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TCLOI\Desktop\Công khai quyết toán 2024\2024\"/>
    </mc:Choice>
  </mc:AlternateContent>
  <xr:revisionPtr revIDLastSave="0" documentId="13_ncr:1_{3B274E75-9FB6-49FE-B9D9-143824E5DFB6}" xr6:coauthVersionLast="47" xr6:coauthVersionMax="47" xr10:uidLastSave="{00000000-0000-0000-0000-000000000000}"/>
  <bookViews>
    <workbookView xWindow="-120" yWindow="-120" windowWidth="20730" windowHeight="11040" xr2:uid="{00000000-000D-0000-FFFF-FFFF00000000}"/>
  </bookViews>
  <sheets>
    <sheet name="Sheet"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s>
  <definedNames>
    <definedName name="\0">'[1]PNT-QUOT-#3'!#REF!</definedName>
    <definedName name="\a">#REF!</definedName>
    <definedName name="\b">#REF!</definedName>
    <definedName name="\c">#REF!</definedName>
    <definedName name="\d">'[2]__-BLDG'!#REF!</definedName>
    <definedName name="\e">'[2]__-BLDG'!#REF!</definedName>
    <definedName name="\f">'[2]__-BLDG'!#REF!</definedName>
    <definedName name="\g">'[2]__-BLDG'!#REF!</definedName>
    <definedName name="\h">'[2]__-BLDG'!#REF!</definedName>
    <definedName name="\hung">'[3]合成単価作成・-BLDG'!#REF!</definedName>
    <definedName name="\i">'[2]__-BLDG'!#REF!</definedName>
    <definedName name="\j">'[2]__-BLDG'!#REF!</definedName>
    <definedName name="\k">'[2]__-BLDG'!#REF!</definedName>
    <definedName name="\l">'[2]__-BLDG'!#REF!</definedName>
    <definedName name="\m">'[2]__-BLDG'!#REF!</definedName>
    <definedName name="\n">'[2]__-BLDG'!#REF!</definedName>
    <definedName name="\o">'[2]__-BLDG'!#REF!</definedName>
    <definedName name="\p">#N/A</definedName>
    <definedName name="\sheet1">'[3]合成単価作成・-BLDG'!#REF!</definedName>
    <definedName name="\z">'[1]COAT&amp;WRAP-QIOT-#3'!#REF!</definedName>
    <definedName name="_">#N/A</definedName>
    <definedName name="_____________________________________________a1" hidden="1">{"'Sheet1'!$L$16"}</definedName>
    <definedName name="_____________________________________________PA3" hidden="1">{"'Sheet1'!$L$16"}</definedName>
    <definedName name="____________________________________________boi1">#REF!</definedName>
    <definedName name="____________________________________________boi2">#REF!</definedName>
    <definedName name="____________________________________________CON1">#REF!</definedName>
    <definedName name="____________________________________________CON2">#REF!</definedName>
    <definedName name="____________________________________________ddn400">#REF!</definedName>
    <definedName name="____________________________________________ddn600">#REF!</definedName>
    <definedName name="____________________________________________DT12" hidden="1">{"'Sheet1'!$L$16"}</definedName>
    <definedName name="____________________________________________hso2">#REF!</definedName>
    <definedName name="____________________________________________MAC12">#REF!</definedName>
    <definedName name="____________________________________________MAC46">#REF!</definedName>
    <definedName name="____________________________________________NCL100">#REF!</definedName>
    <definedName name="____________________________________________NCL200">#REF!</definedName>
    <definedName name="____________________________________________NCL250">#REF!</definedName>
    <definedName name="____________________________________________NET2">#REF!</definedName>
    <definedName name="____________________________________________nin190">#REF!</definedName>
    <definedName name="____________________________________________sc1">#REF!</definedName>
    <definedName name="____________________________________________SC2">#REF!</definedName>
    <definedName name="____________________________________________sc3">#REF!</definedName>
    <definedName name="____________________________________________SN3">#REF!</definedName>
    <definedName name="____________________________________________TL1">#REF!</definedName>
    <definedName name="____________________________________________TL2">#REF!</definedName>
    <definedName name="____________________________________________TL3">#REF!</definedName>
    <definedName name="____________________________________________TLA120">#REF!</definedName>
    <definedName name="____________________________________________TLA35">#REF!</definedName>
    <definedName name="____________________________________________TLA50">#REF!</definedName>
    <definedName name="____________________________________________TLA70">#REF!</definedName>
    <definedName name="____________________________________________TLA95">#REF!</definedName>
    <definedName name="____________________________________________tz593">#REF!</definedName>
    <definedName name="____________________________________________VL100">#REF!</definedName>
    <definedName name="____________________________________________VL250">#REF!</definedName>
    <definedName name="___________________________________________a1" hidden="1">{"'Sheet1'!$L$16"}</definedName>
    <definedName name="___________________________________________boi1">#REF!</definedName>
    <definedName name="___________________________________________boi2">#REF!</definedName>
    <definedName name="___________________________________________CON1">#REF!</definedName>
    <definedName name="___________________________________________CON2">#REF!</definedName>
    <definedName name="___________________________________________ddn400">#REF!</definedName>
    <definedName name="___________________________________________ddn600">#REF!</definedName>
    <definedName name="___________________________________________hsm2">1.1289</definedName>
    <definedName name="___________________________________________hso2">#REF!</definedName>
    <definedName name="___________________________________________kha1">#REF!</definedName>
    <definedName name="___________________________________________MAC12">#REF!</definedName>
    <definedName name="___________________________________________MAC46">#REF!</definedName>
    <definedName name="___________________________________________NCL100">#REF!</definedName>
    <definedName name="___________________________________________NCL200">#REF!</definedName>
    <definedName name="___________________________________________NCL250">#REF!</definedName>
    <definedName name="___________________________________________NET2">#REF!</definedName>
    <definedName name="___________________________________________nin190">#REF!</definedName>
    <definedName name="___________________________________________PA3" hidden="1">{"'Sheet1'!$L$16"}</definedName>
    <definedName name="___________________________________________sc1">#REF!</definedName>
    <definedName name="___________________________________________SC2">#REF!</definedName>
    <definedName name="___________________________________________sc3">#REF!</definedName>
    <definedName name="___________________________________________SN3">#REF!</definedName>
    <definedName name="___________________________________________TL1">#REF!</definedName>
    <definedName name="___________________________________________TL2">#REF!</definedName>
    <definedName name="___________________________________________TL3">#REF!</definedName>
    <definedName name="___________________________________________TLA120">#REF!</definedName>
    <definedName name="___________________________________________TLA35">#REF!</definedName>
    <definedName name="___________________________________________TLA50">#REF!</definedName>
    <definedName name="___________________________________________TLA70">#REF!</definedName>
    <definedName name="___________________________________________TLA95">#REF!</definedName>
    <definedName name="___________________________________________tz593">#REF!</definedName>
    <definedName name="___________________________________________VL100">#REF!</definedName>
    <definedName name="___________________________________________VL250">#REF!</definedName>
    <definedName name="__________________________________________a1" hidden="1">{"'Sheet1'!$L$16"}</definedName>
    <definedName name="__________________________________________boi1">#REF!</definedName>
    <definedName name="__________________________________________boi2">#REF!</definedName>
    <definedName name="__________________________________________CON1">#REF!</definedName>
    <definedName name="__________________________________________CON2">#REF!</definedName>
    <definedName name="__________________________________________ddn400">#REF!</definedName>
    <definedName name="__________________________________________ddn600">#REF!</definedName>
    <definedName name="__________________________________________DT12" hidden="1">{"'Sheet1'!$L$16"}</definedName>
    <definedName name="__________________________________________hsm2">1.1289</definedName>
    <definedName name="__________________________________________hso2">#REF!</definedName>
    <definedName name="__________________________________________kha1">#REF!</definedName>
    <definedName name="__________________________________________MAC12">#REF!</definedName>
    <definedName name="__________________________________________MAC46">#REF!</definedName>
    <definedName name="__________________________________________NCL100">#REF!</definedName>
    <definedName name="__________________________________________NCL200">#REF!</definedName>
    <definedName name="__________________________________________NCL250">#REF!</definedName>
    <definedName name="__________________________________________NET2">#REF!</definedName>
    <definedName name="__________________________________________nin190">#REF!</definedName>
    <definedName name="__________________________________________PA3" hidden="1">{"'Sheet1'!$L$16"}</definedName>
    <definedName name="__________________________________________sc1">#REF!</definedName>
    <definedName name="__________________________________________SC2">#REF!</definedName>
    <definedName name="__________________________________________sc3">#REF!</definedName>
    <definedName name="__________________________________________SN3">#REF!</definedName>
    <definedName name="__________________________________________TL1">#REF!</definedName>
    <definedName name="__________________________________________TL2">#REF!</definedName>
    <definedName name="__________________________________________TL3">#REF!</definedName>
    <definedName name="__________________________________________TLA120">#REF!</definedName>
    <definedName name="__________________________________________TLA35">#REF!</definedName>
    <definedName name="__________________________________________TLA50">#REF!</definedName>
    <definedName name="__________________________________________TLA70">#REF!</definedName>
    <definedName name="__________________________________________TLA95">#REF!</definedName>
    <definedName name="__________________________________________tz593">#REF!</definedName>
    <definedName name="__________________________________________VL100">#REF!</definedName>
    <definedName name="__________________________________________VL250">#REF!</definedName>
    <definedName name="_________________________________________a1" hidden="1">{"'Sheet1'!$L$16"}</definedName>
    <definedName name="_________________________________________boi1">#REF!</definedName>
    <definedName name="_________________________________________boi2">#REF!</definedName>
    <definedName name="_________________________________________CON1">#REF!</definedName>
    <definedName name="_________________________________________CON2">#REF!</definedName>
    <definedName name="_________________________________________ddn400">#REF!</definedName>
    <definedName name="_________________________________________ddn600">#REF!</definedName>
    <definedName name="_________________________________________DT12" hidden="1">{"'Sheet1'!$L$16"}</definedName>
    <definedName name="_________________________________________hsm2">1.1289</definedName>
    <definedName name="_________________________________________hso2">#REF!</definedName>
    <definedName name="_________________________________________kha1">#REF!</definedName>
    <definedName name="_________________________________________MAC12">#REF!</definedName>
    <definedName name="_________________________________________MAC46">#REF!</definedName>
    <definedName name="_________________________________________NCL100">#REF!</definedName>
    <definedName name="_________________________________________NCL200">#REF!</definedName>
    <definedName name="_________________________________________NCL250">#REF!</definedName>
    <definedName name="_________________________________________NET2">#REF!</definedName>
    <definedName name="_________________________________________nin190">#REF!</definedName>
    <definedName name="_________________________________________PA3" hidden="1">{"'Sheet1'!$L$16"}</definedName>
    <definedName name="_________________________________________sc1">#REF!</definedName>
    <definedName name="_________________________________________SC2">#REF!</definedName>
    <definedName name="_________________________________________sc3">#REF!</definedName>
    <definedName name="_________________________________________SN3">#REF!</definedName>
    <definedName name="_________________________________________TL1">#REF!</definedName>
    <definedName name="_________________________________________TL2">#REF!</definedName>
    <definedName name="_________________________________________TL3">#REF!</definedName>
    <definedName name="_________________________________________TLA120">#REF!</definedName>
    <definedName name="_________________________________________TLA35">#REF!</definedName>
    <definedName name="_________________________________________TLA50">#REF!</definedName>
    <definedName name="_________________________________________TLA70">#REF!</definedName>
    <definedName name="_________________________________________TLA95">#REF!</definedName>
    <definedName name="_________________________________________tz593">#REF!</definedName>
    <definedName name="_________________________________________VL100">#REF!</definedName>
    <definedName name="_________________________________________VL250">#REF!</definedName>
    <definedName name="________________________________________a1" hidden="1">{"'Sheet1'!$L$16"}</definedName>
    <definedName name="________________________________________boi1">#REF!</definedName>
    <definedName name="________________________________________boi2">#REF!</definedName>
    <definedName name="________________________________________CON1">#REF!</definedName>
    <definedName name="________________________________________CON2">#REF!</definedName>
    <definedName name="________________________________________ddn400">#REF!</definedName>
    <definedName name="________________________________________ddn600">#REF!</definedName>
    <definedName name="________________________________________DT12" hidden="1">{"'Sheet1'!$L$16"}</definedName>
    <definedName name="________________________________________hsm2">1.1289</definedName>
    <definedName name="________________________________________hso2">#REF!</definedName>
    <definedName name="________________________________________kha1">#REF!</definedName>
    <definedName name="________________________________________MAC12">#REF!</definedName>
    <definedName name="________________________________________MAC46">#REF!</definedName>
    <definedName name="________________________________________NCL100">#REF!</definedName>
    <definedName name="________________________________________NCL200">#REF!</definedName>
    <definedName name="________________________________________NCL250">#REF!</definedName>
    <definedName name="________________________________________NET2">#REF!</definedName>
    <definedName name="________________________________________nin190">#REF!</definedName>
    <definedName name="________________________________________PA3" hidden="1">{"'Sheet1'!$L$16"}</definedName>
    <definedName name="________________________________________sc1">#REF!</definedName>
    <definedName name="________________________________________SC2">#REF!</definedName>
    <definedName name="________________________________________sc3">#REF!</definedName>
    <definedName name="________________________________________SN3">#REF!</definedName>
    <definedName name="________________________________________TL1">#REF!</definedName>
    <definedName name="________________________________________TL2">#REF!</definedName>
    <definedName name="________________________________________TL3">#REF!</definedName>
    <definedName name="________________________________________TLA120">#REF!</definedName>
    <definedName name="________________________________________TLA35">#REF!</definedName>
    <definedName name="________________________________________TLA50">#REF!</definedName>
    <definedName name="________________________________________TLA70">#REF!</definedName>
    <definedName name="________________________________________TLA95">#REF!</definedName>
    <definedName name="________________________________________tz593">#REF!</definedName>
    <definedName name="________________________________________VL100">#REF!</definedName>
    <definedName name="________________________________________VL250">#REF!</definedName>
    <definedName name="_______________________________________a1" hidden="1">{"'Sheet1'!$L$16"}</definedName>
    <definedName name="_______________________________________boi1">#REF!</definedName>
    <definedName name="_______________________________________boi2">#REF!</definedName>
    <definedName name="_______________________________________CON1">#REF!</definedName>
    <definedName name="_______________________________________CON2">#REF!</definedName>
    <definedName name="_______________________________________ddn400">#REF!</definedName>
    <definedName name="_______________________________________ddn600">#REF!</definedName>
    <definedName name="_______________________________________DT12" hidden="1">{"'Sheet1'!$L$16"}</definedName>
    <definedName name="_______________________________________hsm2">1.1289</definedName>
    <definedName name="_______________________________________hso2">#REF!</definedName>
    <definedName name="_______________________________________kha1">#REF!</definedName>
    <definedName name="_______________________________________MAC12">#REF!</definedName>
    <definedName name="_______________________________________MAC46">#REF!</definedName>
    <definedName name="_______________________________________NCL100">#REF!</definedName>
    <definedName name="_______________________________________NCL200">#REF!</definedName>
    <definedName name="_______________________________________NCL250">#REF!</definedName>
    <definedName name="_______________________________________NET2">#REF!</definedName>
    <definedName name="_______________________________________nin190">#REF!</definedName>
    <definedName name="_______________________________________PA3" hidden="1">{"'Sheet1'!$L$16"}</definedName>
    <definedName name="_______________________________________sc1">#REF!</definedName>
    <definedName name="_______________________________________SC2">#REF!</definedName>
    <definedName name="_______________________________________sc3">#REF!</definedName>
    <definedName name="_______________________________________SN3">#REF!</definedName>
    <definedName name="_______________________________________TL1">#REF!</definedName>
    <definedName name="_______________________________________TL2">#REF!</definedName>
    <definedName name="_______________________________________TL3">#REF!</definedName>
    <definedName name="_______________________________________TLA120">#REF!</definedName>
    <definedName name="_______________________________________TLA35">#REF!</definedName>
    <definedName name="_______________________________________TLA50">#REF!</definedName>
    <definedName name="_______________________________________TLA70">#REF!</definedName>
    <definedName name="_______________________________________TLA95">#REF!</definedName>
    <definedName name="_______________________________________tz593">#REF!</definedName>
    <definedName name="_______________________________________VL100">#REF!</definedName>
    <definedName name="_______________________________________VL250">#REF!</definedName>
    <definedName name="______________________________________a1" hidden="1">{"'Sheet1'!$L$16"}</definedName>
    <definedName name="______________________________________boi1">#REF!</definedName>
    <definedName name="______________________________________boi2">#REF!</definedName>
    <definedName name="______________________________________CON1">#REF!</definedName>
    <definedName name="______________________________________CON2">#REF!</definedName>
    <definedName name="______________________________________ddn400">#REF!</definedName>
    <definedName name="______________________________________ddn600">#REF!</definedName>
    <definedName name="______________________________________hsm2">1.1289</definedName>
    <definedName name="______________________________________hso2">#REF!</definedName>
    <definedName name="______________________________________kha1">#REF!</definedName>
    <definedName name="______________________________________MAC12">#REF!</definedName>
    <definedName name="______________________________________MAC46">#REF!</definedName>
    <definedName name="______________________________________NCL100">#REF!</definedName>
    <definedName name="______________________________________NCL200">#REF!</definedName>
    <definedName name="______________________________________NCL250">#REF!</definedName>
    <definedName name="______________________________________NET2">#REF!</definedName>
    <definedName name="______________________________________nin190">#REF!</definedName>
    <definedName name="______________________________________PA3" hidden="1">{"'Sheet1'!$L$16"}</definedName>
    <definedName name="______________________________________sc1">#REF!</definedName>
    <definedName name="______________________________________SC2">#REF!</definedName>
    <definedName name="______________________________________sc3">#REF!</definedName>
    <definedName name="______________________________________SN3">#REF!</definedName>
    <definedName name="______________________________________TL1">#REF!</definedName>
    <definedName name="______________________________________TL2">#REF!</definedName>
    <definedName name="______________________________________TL3">#REF!</definedName>
    <definedName name="______________________________________TLA120">#REF!</definedName>
    <definedName name="______________________________________TLA35">#REF!</definedName>
    <definedName name="______________________________________TLA50">#REF!</definedName>
    <definedName name="______________________________________TLA70">#REF!</definedName>
    <definedName name="______________________________________TLA95">#REF!</definedName>
    <definedName name="______________________________________tz593">#REF!</definedName>
    <definedName name="______________________________________VL100">#REF!</definedName>
    <definedName name="______________________________________VL250">#REF!</definedName>
    <definedName name="_____________________________________a1" hidden="1">{"'Sheet1'!$L$16"}</definedName>
    <definedName name="_____________________________________boi1">#REF!</definedName>
    <definedName name="_____________________________________boi2">#REF!</definedName>
    <definedName name="_____________________________________CON1">#REF!</definedName>
    <definedName name="_____________________________________CON2">#REF!</definedName>
    <definedName name="_____________________________________ddn400">#REF!</definedName>
    <definedName name="_____________________________________ddn600">#REF!</definedName>
    <definedName name="_____________________________________DT12" hidden="1">{"'Sheet1'!$L$16"}</definedName>
    <definedName name="_____________________________________hsm2">1.1289</definedName>
    <definedName name="_____________________________________hso2">#REF!</definedName>
    <definedName name="_____________________________________kha1">#REF!</definedName>
    <definedName name="_____________________________________MAC12">#REF!</definedName>
    <definedName name="_____________________________________MAC46">#REF!</definedName>
    <definedName name="_____________________________________NCL100">#REF!</definedName>
    <definedName name="_____________________________________NCL200">#REF!</definedName>
    <definedName name="_____________________________________NCL250">#REF!</definedName>
    <definedName name="_____________________________________NET2">#REF!</definedName>
    <definedName name="_____________________________________nin190">#REF!</definedName>
    <definedName name="_____________________________________PA3" hidden="1">{"'Sheet1'!$L$16"}</definedName>
    <definedName name="_____________________________________sc1">#REF!</definedName>
    <definedName name="_____________________________________SC2">#REF!</definedName>
    <definedName name="_____________________________________sc3">#REF!</definedName>
    <definedName name="_____________________________________SN3">#REF!</definedName>
    <definedName name="_____________________________________TL1">#REF!</definedName>
    <definedName name="_____________________________________TL2">#REF!</definedName>
    <definedName name="_____________________________________TL3">#REF!</definedName>
    <definedName name="_____________________________________TLA120">#REF!</definedName>
    <definedName name="_____________________________________TLA35">#REF!</definedName>
    <definedName name="_____________________________________TLA50">#REF!</definedName>
    <definedName name="_____________________________________TLA70">#REF!</definedName>
    <definedName name="_____________________________________TLA95">#REF!</definedName>
    <definedName name="_____________________________________tz593">#REF!</definedName>
    <definedName name="_____________________________________VL100">#REF!</definedName>
    <definedName name="_____________________________________VL250">#REF!</definedName>
    <definedName name="____________________________________a1" hidden="1">{"'Sheet1'!$L$16"}</definedName>
    <definedName name="____________________________________boi1">#REF!</definedName>
    <definedName name="____________________________________boi2">#REF!</definedName>
    <definedName name="____________________________________CON1">#REF!</definedName>
    <definedName name="____________________________________CON2">#REF!</definedName>
    <definedName name="____________________________________ddn400">#REF!</definedName>
    <definedName name="____________________________________ddn600">#REF!</definedName>
    <definedName name="____________________________________DT12" hidden="1">{"'Sheet1'!$L$16"}</definedName>
    <definedName name="____________________________________hsm2">1.1289</definedName>
    <definedName name="____________________________________hso2">#REF!</definedName>
    <definedName name="____________________________________kha1">#REF!</definedName>
    <definedName name="____________________________________MAC12">#REF!</definedName>
    <definedName name="____________________________________MAC46">#REF!</definedName>
    <definedName name="____________________________________NCL100">#REF!</definedName>
    <definedName name="____________________________________NCL200">#REF!</definedName>
    <definedName name="____________________________________NCL250">#REF!</definedName>
    <definedName name="____________________________________NET2">#REF!</definedName>
    <definedName name="____________________________________nin190">#REF!</definedName>
    <definedName name="____________________________________PA3" hidden="1">{"'Sheet1'!$L$16"}</definedName>
    <definedName name="____________________________________sc1">#REF!</definedName>
    <definedName name="____________________________________SC2">#REF!</definedName>
    <definedName name="____________________________________sc3">#REF!</definedName>
    <definedName name="____________________________________SN3">#REF!</definedName>
    <definedName name="____________________________________TL1">#REF!</definedName>
    <definedName name="____________________________________TL2">#REF!</definedName>
    <definedName name="____________________________________TL3">#REF!</definedName>
    <definedName name="____________________________________TLA120">#REF!</definedName>
    <definedName name="____________________________________TLA35">#REF!</definedName>
    <definedName name="____________________________________TLA50">#REF!</definedName>
    <definedName name="____________________________________TLA70">#REF!</definedName>
    <definedName name="____________________________________TLA95">#REF!</definedName>
    <definedName name="____________________________________tz593">#REF!</definedName>
    <definedName name="____________________________________VL100">#REF!</definedName>
    <definedName name="____________________________________VL250">#REF!</definedName>
    <definedName name="___________________________________a1" hidden="1">{"'Sheet1'!$L$16"}</definedName>
    <definedName name="___________________________________boi1">#REF!</definedName>
    <definedName name="___________________________________boi2">#REF!</definedName>
    <definedName name="___________________________________CON1">#REF!</definedName>
    <definedName name="___________________________________CON2">#REF!</definedName>
    <definedName name="___________________________________ddn400">#REF!</definedName>
    <definedName name="___________________________________ddn600">#REF!</definedName>
    <definedName name="___________________________________DT12" hidden="1">{"'Sheet1'!$L$16"}</definedName>
    <definedName name="___________________________________hsm2">1.1289</definedName>
    <definedName name="___________________________________hso2">#REF!</definedName>
    <definedName name="___________________________________kha1">#REF!</definedName>
    <definedName name="___________________________________MAC12">#REF!</definedName>
    <definedName name="___________________________________MAC46">#REF!</definedName>
    <definedName name="___________________________________NCL100">#REF!</definedName>
    <definedName name="___________________________________NCL200">#REF!</definedName>
    <definedName name="___________________________________NCL250">#REF!</definedName>
    <definedName name="___________________________________NET2">#REF!</definedName>
    <definedName name="___________________________________nin190">#REF!</definedName>
    <definedName name="___________________________________PA3" hidden="1">{"'Sheet1'!$L$16"}</definedName>
    <definedName name="___________________________________sc1">#REF!</definedName>
    <definedName name="___________________________________SC2">#REF!</definedName>
    <definedName name="___________________________________sc3">#REF!</definedName>
    <definedName name="___________________________________SN3">#REF!</definedName>
    <definedName name="___________________________________TL1">#REF!</definedName>
    <definedName name="___________________________________TL2">#REF!</definedName>
    <definedName name="___________________________________TL3">#REF!</definedName>
    <definedName name="___________________________________TLA120">#REF!</definedName>
    <definedName name="___________________________________TLA35">#REF!</definedName>
    <definedName name="___________________________________TLA50">#REF!</definedName>
    <definedName name="___________________________________TLA70">#REF!</definedName>
    <definedName name="___________________________________TLA95">#REF!</definedName>
    <definedName name="___________________________________tz593">#REF!</definedName>
    <definedName name="___________________________________VL100">#REF!</definedName>
    <definedName name="___________________________________VL250">#REF!</definedName>
    <definedName name="__________________________________a1" hidden="1">{"'Sheet1'!$L$16"}</definedName>
    <definedName name="__________________________________boi1">#REF!</definedName>
    <definedName name="__________________________________boi2">#REF!</definedName>
    <definedName name="__________________________________CON1">#REF!</definedName>
    <definedName name="__________________________________CON2">#REF!</definedName>
    <definedName name="__________________________________ddn400">#REF!</definedName>
    <definedName name="__________________________________ddn600">#REF!</definedName>
    <definedName name="__________________________________DT12" hidden="1">{"'Sheet1'!$L$16"}</definedName>
    <definedName name="__________________________________hsm2">1.1289</definedName>
    <definedName name="__________________________________hso2">#REF!</definedName>
    <definedName name="__________________________________kha1">#REF!</definedName>
    <definedName name="__________________________________MAC12">#REF!</definedName>
    <definedName name="__________________________________MAC46">#REF!</definedName>
    <definedName name="__________________________________NCL100">#REF!</definedName>
    <definedName name="__________________________________NCL200">#REF!</definedName>
    <definedName name="__________________________________NCL250">#REF!</definedName>
    <definedName name="__________________________________NET2">#REF!</definedName>
    <definedName name="__________________________________nin190">#REF!</definedName>
    <definedName name="__________________________________PA3" hidden="1">{"'Sheet1'!$L$16"}</definedName>
    <definedName name="__________________________________sc1">#REF!</definedName>
    <definedName name="__________________________________SC2">#REF!</definedName>
    <definedName name="__________________________________sc3">#REF!</definedName>
    <definedName name="__________________________________SN3">#REF!</definedName>
    <definedName name="__________________________________TL1">#REF!</definedName>
    <definedName name="__________________________________TL2">#REF!</definedName>
    <definedName name="__________________________________TL3">#REF!</definedName>
    <definedName name="__________________________________TLA120">#REF!</definedName>
    <definedName name="__________________________________TLA35">#REF!</definedName>
    <definedName name="__________________________________TLA50">#REF!</definedName>
    <definedName name="__________________________________TLA70">#REF!</definedName>
    <definedName name="__________________________________TLA95">#REF!</definedName>
    <definedName name="__________________________________tz593">#REF!</definedName>
    <definedName name="__________________________________VL100">#REF!</definedName>
    <definedName name="__________________________________VL250">#REF!</definedName>
    <definedName name="_________________________________a1" hidden="1">{"'Sheet1'!$L$16"}</definedName>
    <definedName name="_________________________________boi1">#REF!</definedName>
    <definedName name="_________________________________boi2">#REF!</definedName>
    <definedName name="_________________________________CON1">#REF!</definedName>
    <definedName name="_________________________________CON2">#REF!</definedName>
    <definedName name="_________________________________ddn400">#REF!</definedName>
    <definedName name="_________________________________ddn600">#REF!</definedName>
    <definedName name="_________________________________DT12" hidden="1">{"'Sheet1'!$L$16"}</definedName>
    <definedName name="_________________________________hsm2">1.1289</definedName>
    <definedName name="_________________________________hso2">#REF!</definedName>
    <definedName name="_________________________________kha1">#REF!</definedName>
    <definedName name="_________________________________MAC12">#REF!</definedName>
    <definedName name="_________________________________MAC46">#REF!</definedName>
    <definedName name="_________________________________NCL100">#REF!</definedName>
    <definedName name="_________________________________NCL200">#REF!</definedName>
    <definedName name="_________________________________NCL250">#REF!</definedName>
    <definedName name="_________________________________NET2">#REF!</definedName>
    <definedName name="_________________________________nin190">#REF!</definedName>
    <definedName name="_________________________________PA3" hidden="1">{"'Sheet1'!$L$16"}</definedName>
    <definedName name="_________________________________sc1">#REF!</definedName>
    <definedName name="_________________________________SC2">#REF!</definedName>
    <definedName name="_________________________________sc3">#REF!</definedName>
    <definedName name="_________________________________SN3">#REF!</definedName>
    <definedName name="_________________________________TL1">#REF!</definedName>
    <definedName name="_________________________________TL2">#REF!</definedName>
    <definedName name="_________________________________TL3">#REF!</definedName>
    <definedName name="_________________________________TLA120">#REF!</definedName>
    <definedName name="_________________________________TLA35">#REF!</definedName>
    <definedName name="_________________________________TLA50">#REF!</definedName>
    <definedName name="_________________________________TLA70">#REF!</definedName>
    <definedName name="_________________________________TLA95">#REF!</definedName>
    <definedName name="_________________________________tz593">#REF!</definedName>
    <definedName name="_________________________________VL100">#REF!</definedName>
    <definedName name="_________________________________VL250">#REF!</definedName>
    <definedName name="________________________________a1" hidden="1">{"'Sheet1'!$L$16"}</definedName>
    <definedName name="________________________________boi1">#REF!</definedName>
    <definedName name="________________________________boi2">#REF!</definedName>
    <definedName name="________________________________CON1">#REF!</definedName>
    <definedName name="________________________________CON2">#REF!</definedName>
    <definedName name="________________________________ddn400">#REF!</definedName>
    <definedName name="________________________________ddn600">#REF!</definedName>
    <definedName name="________________________________DT12" hidden="1">{"'Sheet1'!$L$16"}</definedName>
    <definedName name="________________________________hsm2">1.1289</definedName>
    <definedName name="________________________________hso2">#REF!</definedName>
    <definedName name="________________________________kha1">#REF!</definedName>
    <definedName name="________________________________MAC12">#REF!</definedName>
    <definedName name="________________________________MAC46">#REF!</definedName>
    <definedName name="________________________________NCL100">#REF!</definedName>
    <definedName name="________________________________NCL200">#REF!</definedName>
    <definedName name="________________________________NCL250">#REF!</definedName>
    <definedName name="________________________________NET2">#REF!</definedName>
    <definedName name="________________________________nin190">#REF!</definedName>
    <definedName name="________________________________PA3" hidden="1">{"'Sheet1'!$L$16"}</definedName>
    <definedName name="________________________________sc1">#REF!</definedName>
    <definedName name="________________________________SC2">#REF!</definedName>
    <definedName name="________________________________sc3">#REF!</definedName>
    <definedName name="________________________________SN3">#REF!</definedName>
    <definedName name="________________________________TL1">#REF!</definedName>
    <definedName name="________________________________TL2">#REF!</definedName>
    <definedName name="________________________________TL3">#REF!</definedName>
    <definedName name="________________________________TLA120">#REF!</definedName>
    <definedName name="________________________________TLA35">#REF!</definedName>
    <definedName name="________________________________TLA50">#REF!</definedName>
    <definedName name="________________________________TLA70">#REF!</definedName>
    <definedName name="________________________________TLA95">#REF!</definedName>
    <definedName name="________________________________tz593">#REF!</definedName>
    <definedName name="________________________________VL100">#REF!</definedName>
    <definedName name="________________________________VL250">#REF!</definedName>
    <definedName name="_______________________________a1" hidden="1">{"'Sheet1'!$L$16"}</definedName>
    <definedName name="_______________________________boi1">#REF!</definedName>
    <definedName name="_______________________________boi2">#REF!</definedName>
    <definedName name="_______________________________CON1">#REF!</definedName>
    <definedName name="_______________________________CON2">#REF!</definedName>
    <definedName name="_______________________________ddn400">#REF!</definedName>
    <definedName name="_______________________________ddn600">#REF!</definedName>
    <definedName name="_______________________________DT12" hidden="1">{"'Sheet1'!$L$16"}</definedName>
    <definedName name="_______________________________hsm2">1.1289</definedName>
    <definedName name="_______________________________hso2">#REF!</definedName>
    <definedName name="_______________________________kha1">#REF!</definedName>
    <definedName name="_______________________________MAC12">#REF!</definedName>
    <definedName name="_______________________________MAC46">#REF!</definedName>
    <definedName name="_______________________________NCL100">#REF!</definedName>
    <definedName name="_______________________________NCL200">#REF!</definedName>
    <definedName name="_______________________________NCL250">#REF!</definedName>
    <definedName name="_______________________________NET2">#REF!</definedName>
    <definedName name="_______________________________nin190">#REF!</definedName>
    <definedName name="_______________________________PA3" hidden="1">{"'Sheet1'!$L$16"}</definedName>
    <definedName name="_______________________________sc1">#REF!</definedName>
    <definedName name="_______________________________SC2">#REF!</definedName>
    <definedName name="_______________________________sc3">#REF!</definedName>
    <definedName name="_______________________________SN3">#REF!</definedName>
    <definedName name="_______________________________TL1">#REF!</definedName>
    <definedName name="_______________________________TL2">#REF!</definedName>
    <definedName name="_______________________________TL3">#REF!</definedName>
    <definedName name="_______________________________TLA120">#REF!</definedName>
    <definedName name="_______________________________TLA35">#REF!</definedName>
    <definedName name="_______________________________TLA50">#REF!</definedName>
    <definedName name="_______________________________TLA70">#REF!</definedName>
    <definedName name="_______________________________TLA95">#REF!</definedName>
    <definedName name="_______________________________tz593">#REF!</definedName>
    <definedName name="_______________________________VL100">#REF!</definedName>
    <definedName name="_______________________________VL250">#REF!</definedName>
    <definedName name="______________________________a1" hidden="1">{"'Sheet1'!$L$16"}</definedName>
    <definedName name="______________________________boi1">#REF!</definedName>
    <definedName name="______________________________boi2">#REF!</definedName>
    <definedName name="______________________________CON1">#REF!</definedName>
    <definedName name="______________________________CON2">#REF!</definedName>
    <definedName name="______________________________ddn400">#REF!</definedName>
    <definedName name="______________________________ddn600">#REF!</definedName>
    <definedName name="______________________________DT12" hidden="1">{"'Sheet1'!$L$16"}</definedName>
    <definedName name="______________________________hsm2">1.1289</definedName>
    <definedName name="______________________________hso2">#REF!</definedName>
    <definedName name="______________________________kha1">#REF!</definedName>
    <definedName name="______________________________MAC12">#REF!</definedName>
    <definedName name="______________________________MAC46">#REF!</definedName>
    <definedName name="______________________________NCL100">#REF!</definedName>
    <definedName name="______________________________NCL200">#REF!</definedName>
    <definedName name="______________________________NCL250">#REF!</definedName>
    <definedName name="______________________________NET2">#REF!</definedName>
    <definedName name="______________________________nin190">#REF!</definedName>
    <definedName name="______________________________PA3" hidden="1">{"'Sheet1'!$L$16"}</definedName>
    <definedName name="______________________________sc1">#REF!</definedName>
    <definedName name="______________________________SC2">#REF!</definedName>
    <definedName name="______________________________sc3">#REF!</definedName>
    <definedName name="______________________________SN3">#REF!</definedName>
    <definedName name="______________________________TL1">#REF!</definedName>
    <definedName name="______________________________TL2">#REF!</definedName>
    <definedName name="______________________________TL3">#REF!</definedName>
    <definedName name="______________________________TLA120">#REF!</definedName>
    <definedName name="______________________________TLA35">#REF!</definedName>
    <definedName name="______________________________TLA50">#REF!</definedName>
    <definedName name="______________________________TLA70">#REF!</definedName>
    <definedName name="______________________________TLA95">#REF!</definedName>
    <definedName name="______________________________tz593">#REF!</definedName>
    <definedName name="______________________________VL100">#REF!</definedName>
    <definedName name="______________________________VL250">#REF!</definedName>
    <definedName name="_____________________________a1" hidden="1">{"'Sheet1'!$L$16"}</definedName>
    <definedName name="_____________________________boi1">#REF!</definedName>
    <definedName name="_____________________________boi2">#REF!</definedName>
    <definedName name="_____________________________CON1">#REF!</definedName>
    <definedName name="_____________________________CON2">#REF!</definedName>
    <definedName name="_____________________________ddn400">#REF!</definedName>
    <definedName name="_____________________________ddn600">#REF!</definedName>
    <definedName name="_____________________________DT12" hidden="1">{"'Sheet1'!$L$16"}</definedName>
    <definedName name="_____________________________hsm2">1.1289</definedName>
    <definedName name="_____________________________hso2">#REF!</definedName>
    <definedName name="_____________________________kha1">#REF!</definedName>
    <definedName name="_____________________________MAC12">#REF!</definedName>
    <definedName name="_____________________________MAC46">#REF!</definedName>
    <definedName name="_____________________________NCL100">#REF!</definedName>
    <definedName name="_____________________________NCL200">#REF!</definedName>
    <definedName name="_____________________________NCL250">#REF!</definedName>
    <definedName name="_____________________________NET2">#REF!</definedName>
    <definedName name="_____________________________nin190">#REF!</definedName>
    <definedName name="_____________________________PA3" hidden="1">{"'Sheet1'!$L$16"}</definedName>
    <definedName name="_____________________________sc1">#REF!</definedName>
    <definedName name="_____________________________SC2">#REF!</definedName>
    <definedName name="_____________________________sc3">#REF!</definedName>
    <definedName name="_____________________________SN3">#REF!</definedName>
    <definedName name="_____________________________TL1">#REF!</definedName>
    <definedName name="_____________________________TL2">#REF!</definedName>
    <definedName name="_____________________________TL3">#REF!</definedName>
    <definedName name="_____________________________TLA120">#REF!</definedName>
    <definedName name="_____________________________TLA35">#REF!</definedName>
    <definedName name="_____________________________TLA50">#REF!</definedName>
    <definedName name="_____________________________TLA70">#REF!</definedName>
    <definedName name="_____________________________TLA95">#REF!</definedName>
    <definedName name="_____________________________tz593">#REF!</definedName>
    <definedName name="_____________________________VL100">#REF!</definedName>
    <definedName name="_____________________________VL250">#REF!</definedName>
    <definedName name="____________________________a1" hidden="1">{"'Sheet1'!$L$16"}</definedName>
    <definedName name="____________________________boi1">#REF!</definedName>
    <definedName name="____________________________boi2">#REF!</definedName>
    <definedName name="____________________________CON1">#REF!</definedName>
    <definedName name="____________________________CON2">#REF!</definedName>
    <definedName name="____________________________ddn400">#REF!</definedName>
    <definedName name="____________________________ddn600">#REF!</definedName>
    <definedName name="____________________________DT12" hidden="1">{"'Sheet1'!$L$16"}</definedName>
    <definedName name="____________________________hsm2">1.1289</definedName>
    <definedName name="____________________________hso2">#REF!</definedName>
    <definedName name="____________________________kha1">#REF!</definedName>
    <definedName name="____________________________MAC12">#REF!</definedName>
    <definedName name="____________________________MAC46">#REF!</definedName>
    <definedName name="____________________________NCL100">#REF!</definedName>
    <definedName name="____________________________NCL200">#REF!</definedName>
    <definedName name="____________________________NCL250">#REF!</definedName>
    <definedName name="____________________________NET2">#REF!</definedName>
    <definedName name="____________________________nin190">#REF!</definedName>
    <definedName name="____________________________PA3" hidden="1">{"'Sheet1'!$L$16"}</definedName>
    <definedName name="____________________________sc1">#REF!</definedName>
    <definedName name="____________________________SC2">#REF!</definedName>
    <definedName name="____________________________sc3">#REF!</definedName>
    <definedName name="____________________________SN3">#REF!</definedName>
    <definedName name="____________________________TL1">#REF!</definedName>
    <definedName name="____________________________TL2">#REF!</definedName>
    <definedName name="____________________________TL3">#REF!</definedName>
    <definedName name="____________________________TLA120">#REF!</definedName>
    <definedName name="____________________________TLA35">#REF!</definedName>
    <definedName name="____________________________TLA50">#REF!</definedName>
    <definedName name="____________________________TLA70">#REF!</definedName>
    <definedName name="____________________________TLA95">#REF!</definedName>
    <definedName name="____________________________tz593">#REF!</definedName>
    <definedName name="____________________________VL100">#REF!</definedName>
    <definedName name="____________________________VL250">#REF!</definedName>
    <definedName name="___________________________a1" hidden="1">{"'Sheet1'!$L$16"}</definedName>
    <definedName name="___________________________boi1">#REF!</definedName>
    <definedName name="___________________________boi2">#REF!</definedName>
    <definedName name="___________________________CON1">#REF!</definedName>
    <definedName name="___________________________CON2">#REF!</definedName>
    <definedName name="___________________________ddn400">#REF!</definedName>
    <definedName name="___________________________ddn600">#REF!</definedName>
    <definedName name="___________________________DT12" hidden="1">{"'Sheet1'!$L$16"}</definedName>
    <definedName name="___________________________hsm2">1.1289</definedName>
    <definedName name="___________________________hso2">#REF!</definedName>
    <definedName name="___________________________kha1">#REF!</definedName>
    <definedName name="___________________________MAC12">#REF!</definedName>
    <definedName name="___________________________MAC46">#REF!</definedName>
    <definedName name="___________________________NCL100">#REF!</definedName>
    <definedName name="___________________________NCL200">#REF!</definedName>
    <definedName name="___________________________NCL250">#REF!</definedName>
    <definedName name="___________________________NET2">#REF!</definedName>
    <definedName name="___________________________nin190">#REF!</definedName>
    <definedName name="___________________________PA3" hidden="1">{"'Sheet1'!$L$16"}</definedName>
    <definedName name="___________________________sc1">#REF!</definedName>
    <definedName name="___________________________SC2">#REF!</definedName>
    <definedName name="___________________________sc3">#REF!</definedName>
    <definedName name="___________________________SN3">#REF!</definedName>
    <definedName name="___________________________TL1">#REF!</definedName>
    <definedName name="___________________________TL2">#REF!</definedName>
    <definedName name="___________________________TL3">#REF!</definedName>
    <definedName name="___________________________TLA120">#REF!</definedName>
    <definedName name="___________________________TLA35">#REF!</definedName>
    <definedName name="___________________________TLA50">#REF!</definedName>
    <definedName name="___________________________TLA70">#REF!</definedName>
    <definedName name="___________________________TLA95">#REF!</definedName>
    <definedName name="___________________________tz593">#REF!</definedName>
    <definedName name="___________________________VL100">#REF!</definedName>
    <definedName name="___________________________VL250">#REF!</definedName>
    <definedName name="__________________________a1" hidden="1">{"'Sheet1'!$L$16"}</definedName>
    <definedName name="__________________________boi1">#REF!</definedName>
    <definedName name="__________________________boi2">#REF!</definedName>
    <definedName name="__________________________CON1">#REF!</definedName>
    <definedName name="__________________________CON2">#REF!</definedName>
    <definedName name="__________________________ddn400">#REF!</definedName>
    <definedName name="__________________________ddn600">#REF!</definedName>
    <definedName name="__________________________DT12" hidden="1">{"'Sheet1'!$L$16"}</definedName>
    <definedName name="__________________________hsm2">1.1289</definedName>
    <definedName name="__________________________hso2">#REF!</definedName>
    <definedName name="__________________________kha1">#REF!</definedName>
    <definedName name="__________________________MAC12">#REF!</definedName>
    <definedName name="__________________________MAC46">#REF!</definedName>
    <definedName name="__________________________NCL100">#REF!</definedName>
    <definedName name="__________________________NCL200">#REF!</definedName>
    <definedName name="__________________________NCL250">#REF!</definedName>
    <definedName name="__________________________NET2">#REF!</definedName>
    <definedName name="__________________________nin190">#REF!</definedName>
    <definedName name="__________________________PA3" hidden="1">{"'Sheet1'!$L$16"}</definedName>
    <definedName name="__________________________sc1">#REF!</definedName>
    <definedName name="__________________________SC2">#REF!</definedName>
    <definedName name="__________________________sc3">#REF!</definedName>
    <definedName name="__________________________SN3">#REF!</definedName>
    <definedName name="__________________________TL1">#REF!</definedName>
    <definedName name="__________________________TL2">#REF!</definedName>
    <definedName name="__________________________TL3">#REF!</definedName>
    <definedName name="__________________________TLA120">#REF!</definedName>
    <definedName name="__________________________TLA35">#REF!</definedName>
    <definedName name="__________________________TLA50">#REF!</definedName>
    <definedName name="__________________________TLA70">#REF!</definedName>
    <definedName name="__________________________TLA95">#REF!</definedName>
    <definedName name="__________________________tz593">#REF!</definedName>
    <definedName name="__________________________VL100">#REF!</definedName>
    <definedName name="__________________________VL250">#REF!</definedName>
    <definedName name="_________________________a1" hidden="1">{"'Sheet1'!$L$16"}</definedName>
    <definedName name="_________________________boi1">#REF!</definedName>
    <definedName name="_________________________boi2">#REF!</definedName>
    <definedName name="_________________________CON1">#REF!</definedName>
    <definedName name="_________________________CON2">#REF!</definedName>
    <definedName name="_________________________ddn400">#REF!</definedName>
    <definedName name="_________________________ddn600">#REF!</definedName>
    <definedName name="_________________________DT12" hidden="1">{"'Sheet1'!$L$16"}</definedName>
    <definedName name="_________________________hsm2">1.1289</definedName>
    <definedName name="_________________________hso2">#REF!</definedName>
    <definedName name="_________________________kha1">#REF!</definedName>
    <definedName name="_________________________MAC12">#REF!</definedName>
    <definedName name="_________________________MAC46">#REF!</definedName>
    <definedName name="_________________________NCL100">#REF!</definedName>
    <definedName name="_________________________NCL200">#REF!</definedName>
    <definedName name="_________________________NCL250">#REF!</definedName>
    <definedName name="_________________________NET2">#REF!</definedName>
    <definedName name="_________________________nin190">#REF!</definedName>
    <definedName name="_________________________PA3" hidden="1">{"'Sheet1'!$L$16"}</definedName>
    <definedName name="_________________________sc1">#REF!</definedName>
    <definedName name="_________________________SC2">#REF!</definedName>
    <definedName name="_________________________sc3">#REF!</definedName>
    <definedName name="_________________________SN3">#REF!</definedName>
    <definedName name="_________________________TL1">#REF!</definedName>
    <definedName name="_________________________TL2">#REF!</definedName>
    <definedName name="_________________________TL3">#REF!</definedName>
    <definedName name="_________________________TLA120">#REF!</definedName>
    <definedName name="_________________________TLA35">#REF!</definedName>
    <definedName name="_________________________TLA50">#REF!</definedName>
    <definedName name="_________________________TLA70">#REF!</definedName>
    <definedName name="_________________________TLA95">#REF!</definedName>
    <definedName name="_________________________tz593">#REF!</definedName>
    <definedName name="_________________________VL100">#REF!</definedName>
    <definedName name="_________________________VL250">#REF!</definedName>
    <definedName name="________________________a1" hidden="1">{"'Sheet1'!$L$16"}</definedName>
    <definedName name="________________________boi1">#REF!</definedName>
    <definedName name="________________________boi2">#REF!</definedName>
    <definedName name="________________________CON1">#REF!</definedName>
    <definedName name="________________________CON2">#REF!</definedName>
    <definedName name="________________________ddn400">#REF!</definedName>
    <definedName name="________________________ddn600">#REF!</definedName>
    <definedName name="________________________DT12" hidden="1">{"'Sheet1'!$L$16"}</definedName>
    <definedName name="________________________hsm2">1.1289</definedName>
    <definedName name="________________________hso2">#REF!</definedName>
    <definedName name="________________________kha1">#REF!</definedName>
    <definedName name="________________________MAC12">#REF!</definedName>
    <definedName name="________________________MAC46">#REF!</definedName>
    <definedName name="________________________NCL100">#REF!</definedName>
    <definedName name="________________________NCL200">#REF!</definedName>
    <definedName name="________________________NCL250">#REF!</definedName>
    <definedName name="________________________NET2">#REF!</definedName>
    <definedName name="________________________nin190">#REF!</definedName>
    <definedName name="________________________PA3" hidden="1">{"'Sheet1'!$L$16"}</definedName>
    <definedName name="________________________sc1">#REF!</definedName>
    <definedName name="________________________SC2">#REF!</definedName>
    <definedName name="________________________sc3">#REF!</definedName>
    <definedName name="________________________SN3">#REF!</definedName>
    <definedName name="________________________TL1">#REF!</definedName>
    <definedName name="________________________TL2">#REF!</definedName>
    <definedName name="________________________TL3">#REF!</definedName>
    <definedName name="________________________TLA120">#REF!</definedName>
    <definedName name="________________________TLA35">#REF!</definedName>
    <definedName name="________________________TLA50">#REF!</definedName>
    <definedName name="________________________TLA70">#REF!</definedName>
    <definedName name="________________________TLA95">#REF!</definedName>
    <definedName name="________________________tz593">#REF!</definedName>
    <definedName name="________________________VL100">#REF!</definedName>
    <definedName name="________________________VL250">#REF!</definedName>
    <definedName name="_______________________a1" hidden="1">{"'Sheet1'!$L$16"}</definedName>
    <definedName name="_______________________boi1">#REF!</definedName>
    <definedName name="_______________________boi2">#REF!</definedName>
    <definedName name="_______________________CON1">#REF!</definedName>
    <definedName name="_______________________CON2">#REF!</definedName>
    <definedName name="_______________________ddn400">#REF!</definedName>
    <definedName name="_______________________ddn600">#REF!</definedName>
    <definedName name="_______________________DT12" hidden="1">{"'Sheet1'!$L$16"}</definedName>
    <definedName name="_______________________hsm2">1.1289</definedName>
    <definedName name="_______________________hso2">#REF!</definedName>
    <definedName name="_______________________kha1">#REF!</definedName>
    <definedName name="_______________________MAC12">#REF!</definedName>
    <definedName name="_______________________MAC46">#REF!</definedName>
    <definedName name="_______________________NCL100">#REF!</definedName>
    <definedName name="_______________________NCL200">#REF!</definedName>
    <definedName name="_______________________NCL250">#REF!</definedName>
    <definedName name="_______________________NET2">#REF!</definedName>
    <definedName name="_______________________nin190">#REF!</definedName>
    <definedName name="_______________________PA3" hidden="1">{"'Sheet1'!$L$16"}</definedName>
    <definedName name="_______________________sc1">#REF!</definedName>
    <definedName name="_______________________SC2">#REF!</definedName>
    <definedName name="_______________________sc3">#REF!</definedName>
    <definedName name="_______________________SN3">#REF!</definedName>
    <definedName name="_______________________TL1">#REF!</definedName>
    <definedName name="_______________________TL2">#REF!</definedName>
    <definedName name="_______________________TL3">#REF!</definedName>
    <definedName name="_______________________TLA120">#REF!</definedName>
    <definedName name="_______________________TLA35">#REF!</definedName>
    <definedName name="_______________________TLA50">#REF!</definedName>
    <definedName name="_______________________TLA70">#REF!</definedName>
    <definedName name="_______________________TLA95">#REF!</definedName>
    <definedName name="_______________________tz593">#REF!</definedName>
    <definedName name="_______________________VL100">#REF!</definedName>
    <definedName name="_______________________VL250">#REF!</definedName>
    <definedName name="______________________a1" hidden="1">{"'Sheet1'!$L$16"}</definedName>
    <definedName name="______________________boi1">#REF!</definedName>
    <definedName name="______________________boi2">#REF!</definedName>
    <definedName name="______________________CON1">#REF!</definedName>
    <definedName name="______________________CON2">#REF!</definedName>
    <definedName name="______________________ddn400">#REF!</definedName>
    <definedName name="______________________ddn600">#REF!</definedName>
    <definedName name="______________________DT12" hidden="1">{"'Sheet1'!$L$16"}</definedName>
    <definedName name="______________________hsm2">1.1289</definedName>
    <definedName name="______________________hso2">#REF!</definedName>
    <definedName name="______________________kha1">#REF!</definedName>
    <definedName name="______________________MAC12">#REF!</definedName>
    <definedName name="______________________MAC46">#REF!</definedName>
    <definedName name="______________________NCL100">#REF!</definedName>
    <definedName name="______________________NCL200">#REF!</definedName>
    <definedName name="______________________NCL250">#REF!</definedName>
    <definedName name="______________________NET2">#REF!</definedName>
    <definedName name="______________________nin190">#REF!</definedName>
    <definedName name="______________________PA3" hidden="1">{"'Sheet1'!$L$16"}</definedName>
    <definedName name="______________________sc1">#REF!</definedName>
    <definedName name="______________________SC2">#REF!</definedName>
    <definedName name="______________________sc3">#REF!</definedName>
    <definedName name="______________________SN3">#REF!</definedName>
    <definedName name="______________________TL1">#REF!</definedName>
    <definedName name="______________________TL2">#REF!</definedName>
    <definedName name="______________________TL3">#REF!</definedName>
    <definedName name="______________________TLA120">#REF!</definedName>
    <definedName name="______________________TLA35">#REF!</definedName>
    <definedName name="______________________TLA50">#REF!</definedName>
    <definedName name="______________________TLA70">#REF!</definedName>
    <definedName name="______________________TLA95">#REF!</definedName>
    <definedName name="______________________tz593">#REF!</definedName>
    <definedName name="______________________VL100">#REF!</definedName>
    <definedName name="______________________VL250">#REF!</definedName>
    <definedName name="_____________________a1" hidden="1">{"'Sheet1'!$L$16"}</definedName>
    <definedName name="_____________________boi1">#REF!</definedName>
    <definedName name="_____________________boi2">#REF!</definedName>
    <definedName name="_____________________CON1">#REF!</definedName>
    <definedName name="_____________________CON2">#REF!</definedName>
    <definedName name="_____________________ddn400">#REF!</definedName>
    <definedName name="_____________________ddn600">#REF!</definedName>
    <definedName name="_____________________DT12" hidden="1">{"'Sheet1'!$L$16"}</definedName>
    <definedName name="_____________________hsm2">1.1289</definedName>
    <definedName name="_____________________hso2">#REF!</definedName>
    <definedName name="_____________________kha1">#REF!</definedName>
    <definedName name="_____________________MAC12">#REF!</definedName>
    <definedName name="_____________________MAC46">#REF!</definedName>
    <definedName name="_____________________NCL100">#REF!</definedName>
    <definedName name="_____________________NCL200">#REF!</definedName>
    <definedName name="_____________________NCL250">#REF!</definedName>
    <definedName name="_____________________NET2">#REF!</definedName>
    <definedName name="_____________________nin190">#REF!</definedName>
    <definedName name="_____________________PA3" hidden="1">{"'Sheet1'!$L$16"}</definedName>
    <definedName name="_____________________sc1">#REF!</definedName>
    <definedName name="_____________________SC2">#REF!</definedName>
    <definedName name="_____________________sc3">#REF!</definedName>
    <definedName name="_____________________SN3">#REF!</definedName>
    <definedName name="_____________________TL1">#REF!</definedName>
    <definedName name="_____________________TL2">#REF!</definedName>
    <definedName name="_____________________TL3">#REF!</definedName>
    <definedName name="_____________________TLA120">#REF!</definedName>
    <definedName name="_____________________TLA35">#REF!</definedName>
    <definedName name="_____________________TLA50">#REF!</definedName>
    <definedName name="_____________________TLA70">#REF!</definedName>
    <definedName name="_____________________TLA95">#REF!</definedName>
    <definedName name="_____________________tz593">#REF!</definedName>
    <definedName name="_____________________VL100">#REF!</definedName>
    <definedName name="_____________________VL250">#REF!</definedName>
    <definedName name="____________________a1" hidden="1">{"'Sheet1'!$L$16"}</definedName>
    <definedName name="____________________boi1">#REF!</definedName>
    <definedName name="____________________boi2">#REF!</definedName>
    <definedName name="____________________CON1">#REF!</definedName>
    <definedName name="____________________CON2">#REF!</definedName>
    <definedName name="____________________ddn400">#REF!</definedName>
    <definedName name="____________________ddn600">#REF!</definedName>
    <definedName name="____________________DT12" hidden="1">{"'Sheet1'!$L$16"}</definedName>
    <definedName name="____________________hsm2">1.1289</definedName>
    <definedName name="____________________hso2">#REF!</definedName>
    <definedName name="____________________kha1">#REF!</definedName>
    <definedName name="____________________MAC12">#REF!</definedName>
    <definedName name="____________________MAC46">#REF!</definedName>
    <definedName name="____________________NCL100">#REF!</definedName>
    <definedName name="____________________NCL200">#REF!</definedName>
    <definedName name="____________________NCL250">#REF!</definedName>
    <definedName name="____________________NET2">#REF!</definedName>
    <definedName name="____________________nin190">#REF!</definedName>
    <definedName name="____________________PA3" hidden="1">{"'Sheet1'!$L$16"}</definedName>
    <definedName name="____________________sc1">#REF!</definedName>
    <definedName name="____________________SC2">#REF!</definedName>
    <definedName name="____________________sc3">#REF!</definedName>
    <definedName name="____________________SN3">#REF!</definedName>
    <definedName name="____________________TL1">#REF!</definedName>
    <definedName name="____________________TL2">#REF!</definedName>
    <definedName name="____________________TL3">#REF!</definedName>
    <definedName name="____________________TLA120">#REF!</definedName>
    <definedName name="____________________TLA35">#REF!</definedName>
    <definedName name="____________________TLA50">#REF!</definedName>
    <definedName name="____________________TLA70">#REF!</definedName>
    <definedName name="____________________TLA95">#REF!</definedName>
    <definedName name="____________________tz593">#REF!</definedName>
    <definedName name="____________________VL100">#REF!</definedName>
    <definedName name="____________________VL250">#REF!</definedName>
    <definedName name="___________________a1" hidden="1">{"'Sheet1'!$L$16"}</definedName>
    <definedName name="___________________boi1">#REF!</definedName>
    <definedName name="___________________boi2">#REF!</definedName>
    <definedName name="___________________CON1">#REF!</definedName>
    <definedName name="___________________CON2">#REF!</definedName>
    <definedName name="___________________ddn400">#REF!</definedName>
    <definedName name="___________________ddn600">#REF!</definedName>
    <definedName name="___________________DT12" hidden="1">{"'Sheet1'!$L$16"}</definedName>
    <definedName name="___________________hsm2">1.1289</definedName>
    <definedName name="___________________hso2">#REF!</definedName>
    <definedName name="___________________kha1">#REF!</definedName>
    <definedName name="___________________MAC12">#REF!</definedName>
    <definedName name="___________________MAC46">#REF!</definedName>
    <definedName name="___________________NCL100">#REF!</definedName>
    <definedName name="___________________NCL200">#REF!</definedName>
    <definedName name="___________________NCL250">#REF!</definedName>
    <definedName name="___________________NET2">#REF!</definedName>
    <definedName name="___________________nin190">#REF!</definedName>
    <definedName name="___________________PA3" hidden="1">{"'Sheet1'!$L$16"}</definedName>
    <definedName name="___________________sc1">#REF!</definedName>
    <definedName name="___________________SC2">#REF!</definedName>
    <definedName name="___________________sc3">#REF!</definedName>
    <definedName name="___________________SN3">#REF!</definedName>
    <definedName name="___________________TL1">#REF!</definedName>
    <definedName name="___________________TL2">#REF!</definedName>
    <definedName name="___________________TL3">#REF!</definedName>
    <definedName name="___________________TLA120">#REF!</definedName>
    <definedName name="___________________TLA35">#REF!</definedName>
    <definedName name="___________________TLA50">#REF!</definedName>
    <definedName name="___________________TLA70">#REF!</definedName>
    <definedName name="___________________TLA95">#REF!</definedName>
    <definedName name="___________________tz593">#REF!</definedName>
    <definedName name="___________________VL100">#REF!</definedName>
    <definedName name="___________________VL250">#REF!</definedName>
    <definedName name="__________________a1" hidden="1">{"'Sheet1'!$L$16"}</definedName>
    <definedName name="__________________boi1">#REF!</definedName>
    <definedName name="__________________boi2">#REF!</definedName>
    <definedName name="__________________CON1">#REF!</definedName>
    <definedName name="__________________CON2">#REF!</definedName>
    <definedName name="__________________ddn400">#REF!</definedName>
    <definedName name="__________________ddn600">#REF!</definedName>
    <definedName name="__________________DT12" hidden="1">{"'Sheet1'!$L$16"}</definedName>
    <definedName name="__________________hsm2">1.1289</definedName>
    <definedName name="__________________hso2">#REF!</definedName>
    <definedName name="__________________kha1">#REF!</definedName>
    <definedName name="__________________MAC12">#REF!</definedName>
    <definedName name="__________________MAC46">#REF!</definedName>
    <definedName name="__________________NCL100">#REF!</definedName>
    <definedName name="__________________NCL200">#REF!</definedName>
    <definedName name="__________________NCL250">#REF!</definedName>
    <definedName name="__________________NET2">#REF!</definedName>
    <definedName name="__________________nin190">#REF!</definedName>
    <definedName name="__________________PA3" hidden="1">{"'Sheet1'!$L$16"}</definedName>
    <definedName name="__________________sc1">#REF!</definedName>
    <definedName name="__________________SC2">#REF!</definedName>
    <definedName name="__________________sc3">#REF!</definedName>
    <definedName name="__________________SN3">#REF!</definedName>
    <definedName name="__________________TL1">#REF!</definedName>
    <definedName name="__________________TL2">#REF!</definedName>
    <definedName name="__________________TL3">#REF!</definedName>
    <definedName name="__________________TLA120">#REF!</definedName>
    <definedName name="__________________TLA35">#REF!</definedName>
    <definedName name="__________________TLA50">#REF!</definedName>
    <definedName name="__________________TLA70">#REF!</definedName>
    <definedName name="__________________TLA95">#REF!</definedName>
    <definedName name="__________________tz593">#REF!</definedName>
    <definedName name="__________________VL100">#REF!</definedName>
    <definedName name="__________________VL250">#REF!</definedName>
    <definedName name="_________________a1" hidden="1">{"'Sheet1'!$L$16"}</definedName>
    <definedName name="_________________boi1">#REF!</definedName>
    <definedName name="_________________boi2">#REF!</definedName>
    <definedName name="_________________CON1">#REF!</definedName>
    <definedName name="_________________CON2">#REF!</definedName>
    <definedName name="_________________ddn400">#REF!</definedName>
    <definedName name="_________________ddn600">#REF!</definedName>
    <definedName name="_________________DT12" hidden="1">{"'Sheet1'!$L$16"}</definedName>
    <definedName name="_________________hsm2">1.1289</definedName>
    <definedName name="_________________hso2">#REF!</definedName>
    <definedName name="_________________kha1">#REF!</definedName>
    <definedName name="_________________MAC12">#REF!</definedName>
    <definedName name="_________________MAC46">#REF!</definedName>
    <definedName name="_________________NCL100">#REF!</definedName>
    <definedName name="_________________NCL200">#REF!</definedName>
    <definedName name="_________________NCL250">#REF!</definedName>
    <definedName name="_________________NET2">#REF!</definedName>
    <definedName name="_________________nin190">#REF!</definedName>
    <definedName name="_________________PA3" hidden="1">{"'Sheet1'!$L$16"}</definedName>
    <definedName name="_________________sc1">#REF!</definedName>
    <definedName name="_________________SC2">#REF!</definedName>
    <definedName name="_________________sc3">#REF!</definedName>
    <definedName name="_________________SN3">#REF!</definedName>
    <definedName name="_________________TL1">#REF!</definedName>
    <definedName name="_________________TL2">#REF!</definedName>
    <definedName name="_________________TL3">#REF!</definedName>
    <definedName name="_________________TLA120">#REF!</definedName>
    <definedName name="_________________TLA35">#REF!</definedName>
    <definedName name="_________________TLA50">#REF!</definedName>
    <definedName name="_________________TLA70">#REF!</definedName>
    <definedName name="_________________TLA95">#REF!</definedName>
    <definedName name="_________________tz593">#REF!</definedName>
    <definedName name="_________________VL100">#REF!</definedName>
    <definedName name="_________________VL250">#REF!</definedName>
    <definedName name="________________a1" hidden="1">{"'Sheet1'!$L$16"}</definedName>
    <definedName name="________________boi1">#REF!</definedName>
    <definedName name="________________boi2">#REF!</definedName>
    <definedName name="________________CON1">#REF!</definedName>
    <definedName name="________________CON2">#REF!</definedName>
    <definedName name="________________ddn400">#REF!</definedName>
    <definedName name="________________ddn600">#REF!</definedName>
    <definedName name="________________DT12" hidden="1">{"'Sheet1'!$L$16"}</definedName>
    <definedName name="________________hsm2">1.1289</definedName>
    <definedName name="________________hso2">#REF!</definedName>
    <definedName name="________________kha1">#REF!</definedName>
    <definedName name="________________MAC12">#REF!</definedName>
    <definedName name="________________MAC46">#REF!</definedName>
    <definedName name="________________NCL100">#REF!</definedName>
    <definedName name="________________NCL200">#REF!</definedName>
    <definedName name="________________NCL250">#REF!</definedName>
    <definedName name="________________NET2">#REF!</definedName>
    <definedName name="________________nin190">#REF!</definedName>
    <definedName name="________________PA3" hidden="1">{"'Sheet1'!$L$16"}</definedName>
    <definedName name="________________sc1">#REF!</definedName>
    <definedName name="________________SC2">#REF!</definedName>
    <definedName name="________________sc3">#REF!</definedName>
    <definedName name="________________SN3">#REF!</definedName>
    <definedName name="________________TL1">#REF!</definedName>
    <definedName name="________________TL2">#REF!</definedName>
    <definedName name="________________TL3">#REF!</definedName>
    <definedName name="________________TLA120">#REF!</definedName>
    <definedName name="________________TLA35">#REF!</definedName>
    <definedName name="________________TLA50">#REF!</definedName>
    <definedName name="________________TLA70">#REF!</definedName>
    <definedName name="________________TLA95">#REF!</definedName>
    <definedName name="________________tz593">#REF!</definedName>
    <definedName name="________________VL100">#REF!</definedName>
    <definedName name="________________VL250">#REF!</definedName>
    <definedName name="_______________a1" hidden="1">{"'Sheet1'!$L$16"}</definedName>
    <definedName name="_______________boi1">#REF!</definedName>
    <definedName name="_______________boi2">#REF!</definedName>
    <definedName name="_______________CON1">#REF!</definedName>
    <definedName name="_______________CON2">#REF!</definedName>
    <definedName name="_______________ddn400">#REF!</definedName>
    <definedName name="_______________ddn600">#REF!</definedName>
    <definedName name="_______________DT12" hidden="1">{"'Sheet1'!$L$16"}</definedName>
    <definedName name="_______________hsm2">1.1289</definedName>
    <definedName name="_______________hso2">#REF!</definedName>
    <definedName name="_______________kha1">#REF!</definedName>
    <definedName name="_______________MAC12">#REF!</definedName>
    <definedName name="_______________MAC46">#REF!</definedName>
    <definedName name="_______________NCL100">#REF!</definedName>
    <definedName name="_______________NCL200">#REF!</definedName>
    <definedName name="_______________NCL250">#REF!</definedName>
    <definedName name="_______________NET2">#REF!</definedName>
    <definedName name="_______________nin190">#REF!</definedName>
    <definedName name="_______________PA3" hidden="1">{"'Sheet1'!$L$16"}</definedName>
    <definedName name="_______________sc1">#REF!</definedName>
    <definedName name="_______________SC2">#REF!</definedName>
    <definedName name="_______________sc3">#REF!</definedName>
    <definedName name="_______________SN3">#REF!</definedName>
    <definedName name="_______________TL1">#REF!</definedName>
    <definedName name="_______________TL2">#REF!</definedName>
    <definedName name="_______________TL3">#REF!</definedName>
    <definedName name="_______________TLA120">#REF!</definedName>
    <definedName name="_______________TLA35">#REF!</definedName>
    <definedName name="_______________TLA50">#REF!</definedName>
    <definedName name="_______________TLA70">#REF!</definedName>
    <definedName name="_______________TLA95">#REF!</definedName>
    <definedName name="_______________tz593">#REF!</definedName>
    <definedName name="_______________VL100">#REF!</definedName>
    <definedName name="_______________VL250">#REF!</definedName>
    <definedName name="______________a1" hidden="1">{"'Sheet1'!$L$16"}</definedName>
    <definedName name="______________boi1">#REF!</definedName>
    <definedName name="______________boi2">#REF!</definedName>
    <definedName name="______________CON1">#REF!</definedName>
    <definedName name="______________CON2">#REF!</definedName>
    <definedName name="______________ddn400">#REF!</definedName>
    <definedName name="______________ddn600">#REF!</definedName>
    <definedName name="______________DT12" hidden="1">{"'Sheet1'!$L$16"}</definedName>
    <definedName name="______________hsm2">1.1289</definedName>
    <definedName name="______________hso2">#REF!</definedName>
    <definedName name="______________kha1">#REF!</definedName>
    <definedName name="______________MAC12">#REF!</definedName>
    <definedName name="______________MAC46">#REF!</definedName>
    <definedName name="______________NCL100">#REF!</definedName>
    <definedName name="______________NCL200">#REF!</definedName>
    <definedName name="______________NCL250">#REF!</definedName>
    <definedName name="______________NET2">#REF!</definedName>
    <definedName name="______________nin190">#REF!</definedName>
    <definedName name="______________PA3" hidden="1">{"'Sheet1'!$L$16"}</definedName>
    <definedName name="______________sc1">#REF!</definedName>
    <definedName name="______________SC2">#REF!</definedName>
    <definedName name="______________sc3">#REF!</definedName>
    <definedName name="______________SN3">#REF!</definedName>
    <definedName name="______________TL1">#REF!</definedName>
    <definedName name="______________TL2">#REF!</definedName>
    <definedName name="______________TL3">#REF!</definedName>
    <definedName name="______________TLA120">#REF!</definedName>
    <definedName name="______________TLA35">#REF!</definedName>
    <definedName name="______________TLA50">#REF!</definedName>
    <definedName name="______________TLA70">#REF!</definedName>
    <definedName name="______________TLA95">#REF!</definedName>
    <definedName name="______________tz593">#REF!</definedName>
    <definedName name="______________VL100">#REF!</definedName>
    <definedName name="______________VL250">#REF!</definedName>
    <definedName name="_____________a1" hidden="1">{"'Sheet1'!$L$16"}</definedName>
    <definedName name="_____________boi1">#REF!</definedName>
    <definedName name="_____________boi2">#REF!</definedName>
    <definedName name="_____________CON1">#REF!</definedName>
    <definedName name="_____________CON2">#REF!</definedName>
    <definedName name="_____________ddn400">#REF!</definedName>
    <definedName name="_____________ddn600">#REF!</definedName>
    <definedName name="_____________DT12" hidden="1">{"'Sheet1'!$L$16"}</definedName>
    <definedName name="_____________hsm2">1.1289</definedName>
    <definedName name="_____________hso2">#REF!</definedName>
    <definedName name="_____________kha1">#REF!</definedName>
    <definedName name="_____________MAC12">#REF!</definedName>
    <definedName name="_____________MAC46">#REF!</definedName>
    <definedName name="_____________NCL100">#REF!</definedName>
    <definedName name="_____________NCL200">#REF!</definedName>
    <definedName name="_____________NCL250">#REF!</definedName>
    <definedName name="_____________NET2">#REF!</definedName>
    <definedName name="_____________nin190">#REF!</definedName>
    <definedName name="_____________PA3" hidden="1">{"'Sheet1'!$L$16"}</definedName>
    <definedName name="_____________sc1">#REF!</definedName>
    <definedName name="_____________SC2">#REF!</definedName>
    <definedName name="_____________sc3">#REF!</definedName>
    <definedName name="_____________SN3">#REF!</definedName>
    <definedName name="_____________TL1">#REF!</definedName>
    <definedName name="_____________TL2">#REF!</definedName>
    <definedName name="_____________TL3">#REF!</definedName>
    <definedName name="_____________TLA120">#REF!</definedName>
    <definedName name="_____________TLA35">#REF!</definedName>
    <definedName name="_____________TLA50">#REF!</definedName>
    <definedName name="_____________TLA70">#REF!</definedName>
    <definedName name="_____________TLA95">#REF!</definedName>
    <definedName name="_____________tz593">#REF!</definedName>
    <definedName name="_____________VL100">#REF!</definedName>
    <definedName name="_____________VL250">#REF!</definedName>
    <definedName name="____________a1" hidden="1">{"'Sheet1'!$L$16"}</definedName>
    <definedName name="____________boi1">#REF!</definedName>
    <definedName name="____________boi2">#REF!</definedName>
    <definedName name="____________CON1">#REF!</definedName>
    <definedName name="____________CON2">#REF!</definedName>
    <definedName name="____________ddn400">#REF!</definedName>
    <definedName name="____________ddn600">#REF!</definedName>
    <definedName name="____________DT12" hidden="1">{"'Sheet1'!$L$16"}</definedName>
    <definedName name="____________hsm2">1.1289</definedName>
    <definedName name="____________hso2">#REF!</definedName>
    <definedName name="____________kha1">#REF!</definedName>
    <definedName name="____________MAC12">#REF!</definedName>
    <definedName name="____________MAC46">#REF!</definedName>
    <definedName name="____________NCL100">#REF!</definedName>
    <definedName name="____________NCL200">#REF!</definedName>
    <definedName name="____________NCL250">#REF!</definedName>
    <definedName name="____________NET2">#REF!</definedName>
    <definedName name="____________nin190">#REF!</definedName>
    <definedName name="____________sc1">#REF!</definedName>
    <definedName name="____________SC2">#REF!</definedName>
    <definedName name="____________sc3">#REF!</definedName>
    <definedName name="____________SN3">#REF!</definedName>
    <definedName name="____________TL1">#REF!</definedName>
    <definedName name="____________TL2">#REF!</definedName>
    <definedName name="____________TL3">#REF!</definedName>
    <definedName name="____________TLA120">#REF!</definedName>
    <definedName name="____________TLA35">#REF!</definedName>
    <definedName name="____________TLA50">#REF!</definedName>
    <definedName name="____________TLA70">#REF!</definedName>
    <definedName name="____________TLA95">#REF!</definedName>
    <definedName name="____________tz593">#REF!</definedName>
    <definedName name="____________VL100">#REF!</definedName>
    <definedName name="____________VL250">#REF!</definedName>
    <definedName name="___________a1" hidden="1">{"'Sheet1'!$L$16"}</definedName>
    <definedName name="___________boi1">#REF!</definedName>
    <definedName name="___________boi2">#REF!</definedName>
    <definedName name="___________CON1">#REF!</definedName>
    <definedName name="___________CON2">#REF!</definedName>
    <definedName name="___________ddn400">#REF!</definedName>
    <definedName name="___________ddn600">#REF!</definedName>
    <definedName name="___________DT12" hidden="1">{"'Sheet1'!$L$16"}</definedName>
    <definedName name="___________hsm2">1.1289</definedName>
    <definedName name="___________hso2">#REF!</definedName>
    <definedName name="___________kha1">#REF!</definedName>
    <definedName name="___________MAC12">#REF!</definedName>
    <definedName name="___________MAC46">#REF!</definedName>
    <definedName name="___________NCL100">#REF!</definedName>
    <definedName name="___________NCL200">#REF!</definedName>
    <definedName name="___________NCL250">#REF!</definedName>
    <definedName name="___________NET2">#REF!</definedName>
    <definedName name="___________nin190">#REF!</definedName>
    <definedName name="___________PA3" hidden="1">{"'Sheet1'!$L$16"}</definedName>
    <definedName name="___________sc1">#REF!</definedName>
    <definedName name="___________SC2">#REF!</definedName>
    <definedName name="___________sc3">#REF!</definedName>
    <definedName name="___________SN3">#REF!</definedName>
    <definedName name="___________TL1">#REF!</definedName>
    <definedName name="___________TL2">#REF!</definedName>
    <definedName name="___________TL3">#REF!</definedName>
    <definedName name="___________TLA120">#REF!</definedName>
    <definedName name="___________TLA35">#REF!</definedName>
    <definedName name="___________TLA50">#REF!</definedName>
    <definedName name="___________TLA70">#REF!</definedName>
    <definedName name="___________TLA95">#REF!</definedName>
    <definedName name="___________tz593">#REF!</definedName>
    <definedName name="___________VL100">#REF!</definedName>
    <definedName name="___________VL250">#REF!</definedName>
    <definedName name="__________a1" hidden="1">{"'Sheet1'!$L$16"}</definedName>
    <definedName name="__________boi1">#REF!</definedName>
    <definedName name="__________boi2">#REF!</definedName>
    <definedName name="__________CON1">#REF!</definedName>
    <definedName name="__________CON2">#REF!</definedName>
    <definedName name="__________ddn400">#REF!</definedName>
    <definedName name="__________ddn600">#REF!</definedName>
    <definedName name="__________DT12" hidden="1">{"'Sheet1'!$L$16"}</definedName>
    <definedName name="__________hsm2">1.1289</definedName>
    <definedName name="__________hso2">#REF!</definedName>
    <definedName name="__________kha1">#REF!</definedName>
    <definedName name="__________MAC12">#REF!</definedName>
    <definedName name="__________MAC46">#REF!</definedName>
    <definedName name="__________NCL100">#REF!</definedName>
    <definedName name="__________NCL200">#REF!</definedName>
    <definedName name="__________NCL250">#REF!</definedName>
    <definedName name="__________NET2">#REF!</definedName>
    <definedName name="__________nin190">#REF!</definedName>
    <definedName name="__________PA3" hidden="1">{"'Sheet1'!$L$16"}</definedName>
    <definedName name="__________sc1">#REF!</definedName>
    <definedName name="__________SC2">#REF!</definedName>
    <definedName name="__________sc3">#REF!</definedName>
    <definedName name="__________SN3">#REF!</definedName>
    <definedName name="__________TL1">#REF!</definedName>
    <definedName name="__________TL2">#REF!</definedName>
    <definedName name="__________TL3">#REF!</definedName>
    <definedName name="__________TLA120">#REF!</definedName>
    <definedName name="__________TLA35">#REF!</definedName>
    <definedName name="__________TLA50">#REF!</definedName>
    <definedName name="__________TLA70">#REF!</definedName>
    <definedName name="__________TLA95">#REF!</definedName>
    <definedName name="__________tz593">#REF!</definedName>
    <definedName name="__________VL100">#REF!</definedName>
    <definedName name="__________VL250">#REF!</definedName>
    <definedName name="_________a1" hidden="1">{"'Sheet1'!$L$16"}</definedName>
    <definedName name="_________boi1">#REF!</definedName>
    <definedName name="_________boi2">#REF!</definedName>
    <definedName name="_________CON1">#REF!</definedName>
    <definedName name="_________CON2">#REF!</definedName>
    <definedName name="_________ddn400">#REF!</definedName>
    <definedName name="_________ddn600">#REF!</definedName>
    <definedName name="_________DT12" hidden="1">{"'Sheet1'!$L$16"}</definedName>
    <definedName name="_________hsm2">1.1289</definedName>
    <definedName name="_________hso2">#REF!</definedName>
    <definedName name="_________kha1">#REF!</definedName>
    <definedName name="_________MAC12">#REF!</definedName>
    <definedName name="_________MAC46">#REF!</definedName>
    <definedName name="_________NCL100">#REF!</definedName>
    <definedName name="_________NCL200">#REF!</definedName>
    <definedName name="_________NCL250">#REF!</definedName>
    <definedName name="_________NET2">#REF!</definedName>
    <definedName name="_________nin190">#REF!</definedName>
    <definedName name="_________PA3" hidden="1">{"'Sheet1'!$L$16"}</definedName>
    <definedName name="_________sc1">#REF!</definedName>
    <definedName name="_________SC2">#REF!</definedName>
    <definedName name="_________sc3">#REF!</definedName>
    <definedName name="_________SN3">#REF!</definedName>
    <definedName name="_________TL1">#REF!</definedName>
    <definedName name="_________TL2">#REF!</definedName>
    <definedName name="_________TL3">#REF!</definedName>
    <definedName name="_________TLA120">#REF!</definedName>
    <definedName name="_________TLA35">#REF!</definedName>
    <definedName name="_________TLA50">#REF!</definedName>
    <definedName name="_________TLA70">#REF!</definedName>
    <definedName name="_________TLA95">#REF!</definedName>
    <definedName name="_________tz593">#REF!</definedName>
    <definedName name="_________VL100">#REF!</definedName>
    <definedName name="_________VL250">#REF!</definedName>
    <definedName name="________a1" hidden="1">{"'Sheet1'!$L$16"}</definedName>
    <definedName name="________boi1">#REF!</definedName>
    <definedName name="________boi2">#REF!</definedName>
    <definedName name="________CON1">#REF!</definedName>
    <definedName name="________CON2">#REF!</definedName>
    <definedName name="________ddn400">#REF!</definedName>
    <definedName name="________ddn600">#REF!</definedName>
    <definedName name="________DT12" hidden="1">{"'Sheet1'!$L$16"}</definedName>
    <definedName name="________hsm2">1.1289</definedName>
    <definedName name="________hso2">#REF!</definedName>
    <definedName name="________kha1">#REF!</definedName>
    <definedName name="________MAC12">#REF!</definedName>
    <definedName name="________MAC46">#REF!</definedName>
    <definedName name="________NCL100">#REF!</definedName>
    <definedName name="________NCL200">#REF!</definedName>
    <definedName name="________NCL250">#REF!</definedName>
    <definedName name="________NET2">#REF!</definedName>
    <definedName name="________nin190">#REF!</definedName>
    <definedName name="________PA3" hidden="1">{"'Sheet1'!$L$16"}</definedName>
    <definedName name="________sc1">#REF!</definedName>
    <definedName name="________SC2">#REF!</definedName>
    <definedName name="________sc3">#REF!</definedName>
    <definedName name="________SN3">#REF!</definedName>
    <definedName name="________TL1">#REF!</definedName>
    <definedName name="________TL2">#REF!</definedName>
    <definedName name="________TL3">#REF!</definedName>
    <definedName name="________TLA120">#REF!</definedName>
    <definedName name="________TLA35">#REF!</definedName>
    <definedName name="________TLA50">#REF!</definedName>
    <definedName name="________TLA70">#REF!</definedName>
    <definedName name="________TLA95">#REF!</definedName>
    <definedName name="________tz593">#REF!</definedName>
    <definedName name="________VL100">#REF!</definedName>
    <definedName name="________VL250">#REF!</definedName>
    <definedName name="_______a1" hidden="1">{"'Sheet1'!$L$16"}</definedName>
    <definedName name="_______boi1">#REF!</definedName>
    <definedName name="_______boi2">#REF!</definedName>
    <definedName name="_______bso54" hidden="1">{"'Sheet1'!$L$16"}</definedName>
    <definedName name="_______bso58" hidden="1">{"'Sheet1'!$L$16"}</definedName>
    <definedName name="_______CON1">#REF!</definedName>
    <definedName name="_______CON2">#REF!</definedName>
    <definedName name="_______ddn400">#REF!</definedName>
    <definedName name="_______ddn600">#REF!</definedName>
    <definedName name="_______DT12" hidden="1">{"'Sheet1'!$L$16"}</definedName>
    <definedName name="_______hsm2">1.1289</definedName>
    <definedName name="_______hso2">#REF!</definedName>
    <definedName name="_______Key1">[4]dsbd!#REF!</definedName>
    <definedName name="_______Key2">[4]dsbd!#REF!</definedName>
    <definedName name="_______kha1">#REF!</definedName>
    <definedName name="_______MAC12">#REF!</definedName>
    <definedName name="_______MAC46">#REF!</definedName>
    <definedName name="_______NCL100">#REF!</definedName>
    <definedName name="_______NCL200">#REF!</definedName>
    <definedName name="_______NCL250">#REF!</definedName>
    <definedName name="_______NET2">#REF!</definedName>
    <definedName name="_______nin190">#REF!</definedName>
    <definedName name="_______PA3" hidden="1">{"'Sheet1'!$L$16"}</definedName>
    <definedName name="_______sc1">#REF!</definedName>
    <definedName name="_______SC2">#REF!</definedName>
    <definedName name="_______sc3">#REF!</definedName>
    <definedName name="_______SN3">#REF!</definedName>
    <definedName name="_______TL1">#REF!</definedName>
    <definedName name="_______TL2">#REF!</definedName>
    <definedName name="_______TL3">#REF!</definedName>
    <definedName name="_______TLA120">#REF!</definedName>
    <definedName name="_______TLA35">#REF!</definedName>
    <definedName name="_______TLA50">#REF!</definedName>
    <definedName name="_______TLA70">#REF!</definedName>
    <definedName name="_______TLA95">#REF!</definedName>
    <definedName name="_______tz593">#REF!</definedName>
    <definedName name="_______VL100">#REF!</definedName>
    <definedName name="_______VL200">#REF!</definedName>
    <definedName name="_______VL250">#REF!</definedName>
    <definedName name="______a1" hidden="1">{"'Sheet1'!$L$16"}</definedName>
    <definedName name="______a129"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16550">'[5]CT -THVLNC'!#REF!</definedName>
    <definedName name="______A65700">'[6]MTO REV.2(ARMOR)'!#REF!</definedName>
    <definedName name="______A65800">'[6]MTO REV.2(ARMOR)'!#REF!</definedName>
    <definedName name="______A66000">'[6]MTO REV.2(ARMOR)'!#REF!</definedName>
    <definedName name="______A67000">'[6]MTO REV.2(ARMOR)'!#REF!</definedName>
    <definedName name="______A68000">'[6]MTO REV.2(ARMOR)'!#REF!</definedName>
    <definedName name="______A70000">'[6]MTO REV.2(ARMOR)'!#REF!</definedName>
    <definedName name="______A75000">'[6]MTO REV.2(ARMOR)'!#REF!</definedName>
    <definedName name="______A85000">'[6]MTO REV.2(ARMOR)'!#REF!</definedName>
    <definedName name="______abb91">[7]chitimc!#REF!</definedName>
    <definedName name="______b252006">#REF!</definedName>
    <definedName name="______b255605">#REF!</definedName>
    <definedName name="______b255607">#REF!</definedName>
    <definedName name="______boi1">#REF!</definedName>
    <definedName name="______boi2">#REF!</definedName>
    <definedName name="______btm10">#REF!</definedName>
    <definedName name="______btm100">#REF!</definedName>
    <definedName name="______CON1">#REF!</definedName>
    <definedName name="______CON2">#REF!</definedName>
    <definedName name="______CPC2">[8]Sheet2!#REF!</definedName>
    <definedName name="______CT250">'[9]dongia (2)'!#REF!</definedName>
    <definedName name="______day1">'[10]Chiet tinh dz22'!#REF!</definedName>
    <definedName name="______dbu1">'[11]CT Thang Mo'!#REF!</definedName>
    <definedName name="______ddn400">#REF!</definedName>
    <definedName name="______ddn600">#REF!</definedName>
    <definedName name="______dgt100">'[9]dongia (2)'!#REF!</definedName>
    <definedName name="______DT12" hidden="1">{"'Sheet1'!$L$16"}</definedName>
    <definedName name="______ect3">[12]TinhDTHH!#REF!</definedName>
    <definedName name="______EVN2">boa</definedName>
    <definedName name="______Goi8" hidden="1">{"'Sheet1'!$L$16"}</definedName>
    <definedName name="______HKy2">[13]BK04!#REF!</definedName>
    <definedName name="______hom2">#REF!</definedName>
    <definedName name="______hom4">[14]sheet12!#REF!</definedName>
    <definedName name="______hsm2">1.1289</definedName>
    <definedName name="______hso2">#REF!</definedName>
    <definedName name="______hso7">'[15]Chi phi khac 4.3KH-CP'!#REF!</definedName>
    <definedName name="______Ict3">[12]TinhDTHH!#REF!</definedName>
    <definedName name="______Key1">[16]BKq2!#REF!</definedName>
    <definedName name="______Key2">[16]BKq2!#REF!</definedName>
    <definedName name="______Key3">[17]BKq2!#REF!</definedName>
    <definedName name="______kha1">#REF!</definedName>
    <definedName name="______KM188">#REF!</definedName>
    <definedName name="______km189">#REF!</definedName>
    <definedName name="______km193">#REF!</definedName>
    <definedName name="______km194">#REF!</definedName>
    <definedName name="______km195">#REF!</definedName>
    <definedName name="______km196">#REF!</definedName>
    <definedName name="______km197">#REF!</definedName>
    <definedName name="______km198">#REF!</definedName>
    <definedName name="______Kn1">'[12]HoatTai-Tinhtai'!#REF!</definedName>
    <definedName name="______Ko1">'[12]HoatTai-Tinhtai'!#REF!</definedName>
    <definedName name="______Kx1">'[12]HoatTai-Tinhtai'!#REF!</definedName>
    <definedName name="______Lam1">#REF!</definedName>
    <definedName name="______ld2" hidden="1">{"'Sheet1'!$L$16"}</definedName>
    <definedName name="______LN2">[8]Sheet2!#REF!</definedName>
    <definedName name="______MAC12">#REF!</definedName>
    <definedName name="______MAC46">#REF!</definedName>
    <definedName name="______MoM11">[18]CHITIET!#REF!</definedName>
    <definedName name="______nc150">#REF!</definedName>
    <definedName name="______NC2">[8]Sheet2!#REF!</definedName>
    <definedName name="______NC200">#REF!</definedName>
    <definedName name="______nc27">'[19]Chiet tinh '!#REF!</definedName>
    <definedName name="______nc3">'[19]Chiet tinh '!#REF!</definedName>
    <definedName name="______nc4">'[19]Chiet tinh '!#REF!</definedName>
    <definedName name="______nc50">#REF!</definedName>
    <definedName name="______NCL100">#REF!</definedName>
    <definedName name="______NCL200">#REF!</definedName>
    <definedName name="______NCL250">#REF!</definedName>
    <definedName name="______NCO150">#REF!</definedName>
    <definedName name="______NCO200">#REF!</definedName>
    <definedName name="______NCO50">#REF!</definedName>
    <definedName name="______NET2">#REF!</definedName>
    <definedName name="______nin190">#REF!</definedName>
    <definedName name="______NLF01">#REF!</definedName>
    <definedName name="______NLF07">#REF!</definedName>
    <definedName name="______NLF12">#REF!</definedName>
    <definedName name="______NLF60">#REF!</definedName>
    <definedName name="______NPV11">'[20]Cp&gt;10-Ln&lt;10'!#REF!</definedName>
    <definedName name="______npv22">'[20]Ln&lt;20'!#REF!</definedName>
    <definedName name="______oto10">[21]VL!#REF!</definedName>
    <definedName name="______ov1">[22]Names!#REF!</definedName>
    <definedName name="______ov2">[22]Names!#REF!</definedName>
    <definedName name="______PA3" hidden="1">{"'Sheet1'!$L$16"}</definedName>
    <definedName name="______pl4">{"ÿÿÿÿÿ"}</definedName>
    <definedName name="______qp1">'[23]PC-summary'!#REF!</definedName>
    <definedName name="______qp2">'[23]PC-summary'!#REF!</definedName>
    <definedName name="______qp3">'[23]PC-summary'!#REF!</definedName>
    <definedName name="______sat10">'[24]Bang chiet tinh TBA'!#REF!</definedName>
    <definedName name="______sat12">'[24]Bang chiet tinh TBA'!#REF!</definedName>
    <definedName name="______sat14">'[24]Bang chiet tinh TBA'!#REF!</definedName>
    <definedName name="______sat16">'[24]Bang chiet tinh TBA'!#REF!</definedName>
    <definedName name="______sat20">'[24]Bang chiet tinh TBA'!#REF!</definedName>
    <definedName name="______sat8">'[24]Bang chiet tinh TBA'!#REF!</definedName>
    <definedName name="______sc1">#REF!</definedName>
    <definedName name="______SC2">#REF!</definedName>
    <definedName name="______sc3">#REF!</definedName>
    <definedName name="______SDC5">#REF!</definedName>
    <definedName name="______SDC6">#REF!</definedName>
    <definedName name="______SN3">#REF!</definedName>
    <definedName name="______su12">[25]Sheet3!#REF!</definedName>
    <definedName name="______Su70">[25]Sheet3!#REF!</definedName>
    <definedName name="______sua20">#REF!</definedName>
    <definedName name="______sua30">#REF!</definedName>
    <definedName name="______sw70609">[26]MTP!#REF!</definedName>
    <definedName name="______TB1">#REF!</definedName>
    <definedName name="______tg427">#REF!</definedName>
    <definedName name="______th100">'[27]dongia (2)'!#REF!</definedName>
    <definedName name="______TH160">'[27]dongia (2)'!#REF!</definedName>
    <definedName name="______TK05">[28]VUNGDK!#REF!</definedName>
    <definedName name="______TK1">[29]Tongke!$B$7:$U$128</definedName>
    <definedName name="______TKP2">[8]Sheet2!#REF!</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no1">[30]chitimc!#REF!</definedName>
    <definedName name="______TR250">'[27]dongia (2)'!#REF!</definedName>
    <definedName name="______tr375">[27]giathanh1!#REF!</definedName>
    <definedName name="______tt3" hidden="1">{"'Sheet1'!$L$16"}</definedName>
    <definedName name="______tz593">#REF!</definedName>
    <definedName name="______UT2">#REF!</definedName>
    <definedName name="______VAN1">[31]CT35!#REF!</definedName>
    <definedName name="______VAT2">[8]Sheet2!#REF!</definedName>
    <definedName name="______vbt100">#REF!</definedName>
    <definedName name="______VCD4">'[32]DZ 22KV'!#REF!</definedName>
    <definedName name="______VL100">#REF!</definedName>
    <definedName name="______vl150">#REF!</definedName>
    <definedName name="______VL2">[8]Sheet2!#REF!</definedName>
    <definedName name="______VL200">#REF!</definedName>
    <definedName name="______VL250">#REF!</definedName>
    <definedName name="______vl50">#REF!</definedName>
    <definedName name="______VLI150">#REF!</definedName>
    <definedName name="______VLI200">#REF!</definedName>
    <definedName name="______VLI50">#REF!</definedName>
    <definedName name="_____a1" hidden="1">{"'Sheet1'!$L$16"}</definedName>
    <definedName name="_____a16550">'[33]CT -THVLNC'!#REF!</definedName>
    <definedName name="_____A65700">'[6]MTO REV.2(ARMOR)'!#REF!</definedName>
    <definedName name="_____A65800">'[6]MTO REV.2(ARMOR)'!#REF!</definedName>
    <definedName name="_____A66000">'[6]MTO REV.2(ARMOR)'!#REF!</definedName>
    <definedName name="_____A67000">'[6]MTO REV.2(ARMOR)'!#REF!</definedName>
    <definedName name="_____A68000">'[6]MTO REV.2(ARMOR)'!#REF!</definedName>
    <definedName name="_____A70000">'[6]MTO REV.2(ARMOR)'!#REF!</definedName>
    <definedName name="_____A75000">'[6]MTO REV.2(ARMOR)'!#REF!</definedName>
    <definedName name="_____A85000">'[6]MTO REV.2(ARMOR)'!#REF!</definedName>
    <definedName name="_____abb91">[34]chitimc!#REF!</definedName>
    <definedName name="_____b211001">#REF!</definedName>
    <definedName name="_____b212001">#REF!</definedName>
    <definedName name="_____b212002">#REF!</definedName>
    <definedName name="_____b214001">#REF!</definedName>
    <definedName name="_____b214002">#REF!</definedName>
    <definedName name="_____b214003">#REF!</definedName>
    <definedName name="_____b215001">#REF!</definedName>
    <definedName name="_____b216001">#REF!</definedName>
    <definedName name="_____b216002">#REF!</definedName>
    <definedName name="_____b216003">#REF!</definedName>
    <definedName name="_____b216004">#REF!</definedName>
    <definedName name="_____b216005">#REF!</definedName>
    <definedName name="_____b217001">#REF!</definedName>
    <definedName name="_____b217002">#REF!</definedName>
    <definedName name="_____b217003">#REF!</definedName>
    <definedName name="_____b217004">#REF!</definedName>
    <definedName name="_____b218001">#REF!</definedName>
    <definedName name="_____b221001">#REF!</definedName>
    <definedName name="_____b221004">#REF!</definedName>
    <definedName name="_____b231001">#REF!</definedName>
    <definedName name="_____b231002">#REF!</definedName>
    <definedName name="_____b231003">#REF!</definedName>
    <definedName name="_____b231004">#REF!</definedName>
    <definedName name="_____b231005">#REF!</definedName>
    <definedName name="_____b231006">#REF!</definedName>
    <definedName name="_____b231007">#REF!</definedName>
    <definedName name="_____b231008">#REF!</definedName>
    <definedName name="_____b231009">#REF!</definedName>
    <definedName name="_____b232001">#REF!</definedName>
    <definedName name="_____b232002">#REF!</definedName>
    <definedName name="_____b232003">#REF!</definedName>
    <definedName name="_____b233001">#REF!</definedName>
    <definedName name="_____b234001">#REF!</definedName>
    <definedName name="_____b236001">#REF!</definedName>
    <definedName name="_____b236002">#REF!</definedName>
    <definedName name="_____b237001">#REF!</definedName>
    <definedName name="_____b237002">#REF!</definedName>
    <definedName name="_____b237003">#REF!</definedName>
    <definedName name="_____b237004">#REF!</definedName>
    <definedName name="_____b238001">#REF!</definedName>
    <definedName name="_____b238002">#REF!</definedName>
    <definedName name="_____b238003">#REF!</definedName>
    <definedName name="_____b238004">#REF!</definedName>
    <definedName name="_____b238005">#REF!</definedName>
    <definedName name="_____b238006">#REF!</definedName>
    <definedName name="_____b238007">#REF!</definedName>
    <definedName name="_____b238008">#REF!</definedName>
    <definedName name="_____b238009">#REF!</definedName>
    <definedName name="_____b241001">#REF!</definedName>
    <definedName name="_____b241002">#REF!</definedName>
    <definedName name="_____b241003">#REF!</definedName>
    <definedName name="_____b241004">#REF!</definedName>
    <definedName name="_____b241005">#REF!</definedName>
    <definedName name="_____b241006">#REF!</definedName>
    <definedName name="_____b241007">#REF!</definedName>
    <definedName name="_____b241008">#REF!</definedName>
    <definedName name="_____b241009">#REF!</definedName>
    <definedName name="_____b242001">#REF!</definedName>
    <definedName name="_____b242002">#REF!</definedName>
    <definedName name="_____b243002">#REF!</definedName>
    <definedName name="_____b243003">#REF!</definedName>
    <definedName name="_____b243004">#REF!</definedName>
    <definedName name="_____b244001">#REF!</definedName>
    <definedName name="_____b245001">#REF!</definedName>
    <definedName name="_____b245002">#REF!</definedName>
    <definedName name="_____b246002">#REF!</definedName>
    <definedName name="_____b247001">#REF!</definedName>
    <definedName name="_____b247003">#REF!</definedName>
    <definedName name="_____b252001">#REF!</definedName>
    <definedName name="_____b252002">#REF!</definedName>
    <definedName name="_____b252003">#REF!</definedName>
    <definedName name="_____b252004">#REF!</definedName>
    <definedName name="_____b252005">#REF!</definedName>
    <definedName name="_____b252006">#REF!</definedName>
    <definedName name="_____b252007">#REF!</definedName>
    <definedName name="_____b252008">#REF!</definedName>
    <definedName name="_____b252009">#REF!</definedName>
    <definedName name="_____b255101">#REF!</definedName>
    <definedName name="_____b255102">#REF!</definedName>
    <definedName name="_____b255201">#REF!</definedName>
    <definedName name="_____b255301">#REF!</definedName>
    <definedName name="_____b255302">#REF!</definedName>
    <definedName name="_____b255401">#REF!</definedName>
    <definedName name="_____b255402">#REF!</definedName>
    <definedName name="_____b255403">#REF!</definedName>
    <definedName name="_____b255404">#REF!</definedName>
    <definedName name="_____b255405">#REF!</definedName>
    <definedName name="_____b255406">#REF!</definedName>
    <definedName name="_____b255407">#REF!</definedName>
    <definedName name="_____b255408">#REF!</definedName>
    <definedName name="_____b255409">#REF!</definedName>
    <definedName name="_____b255601">#REF!</definedName>
    <definedName name="_____b255602">#REF!</definedName>
    <definedName name="_____b255603">#REF!</definedName>
    <definedName name="_____b255604">#REF!</definedName>
    <definedName name="_____b255605">#REF!</definedName>
    <definedName name="_____b255606">#REF!</definedName>
    <definedName name="_____b255607">#REF!</definedName>
    <definedName name="_____b255608">#REF!</definedName>
    <definedName name="_____b255609">#REF!</definedName>
    <definedName name="_____b260201">#REF!</definedName>
    <definedName name="_____b260202">#REF!</definedName>
    <definedName name="_____b260203">#REF!</definedName>
    <definedName name="_____b260401">#REF!</definedName>
    <definedName name="_____b260402">#REF!</definedName>
    <definedName name="_____b260403">#REF!</definedName>
    <definedName name="_____b260404">#REF!</definedName>
    <definedName name="_____b260405">#REF!</definedName>
    <definedName name="_____b260406">#REF!</definedName>
    <definedName name="_____b260407">#REF!</definedName>
    <definedName name="_____b260408">#REF!</definedName>
    <definedName name="_____b260409">#REF!</definedName>
    <definedName name="_____b260501">#REF!</definedName>
    <definedName name="_____b260502">#REF!</definedName>
    <definedName name="_____b260503">#REF!</definedName>
    <definedName name="_____b260504">#REF!</definedName>
    <definedName name="_____b260505">#REF!</definedName>
    <definedName name="_____b260506">#REF!</definedName>
    <definedName name="_____b260507">#REF!</definedName>
    <definedName name="_____b260508">#REF!</definedName>
    <definedName name="_____b260509">#REF!</definedName>
    <definedName name="_____b270101">#REF!</definedName>
    <definedName name="_____b270102">#REF!</definedName>
    <definedName name="_____b270201">#REF!</definedName>
    <definedName name="_____b270301">#REF!</definedName>
    <definedName name="_____b270401">#REF!</definedName>
    <definedName name="_____BEP1">#REF!</definedName>
    <definedName name="_____boi1">#REF!</definedName>
    <definedName name="_____boi2">#REF!</definedName>
    <definedName name="_____boi3">#REF!</definedName>
    <definedName name="_____boi4">#REF!</definedName>
    <definedName name="_____bso54" hidden="1">{"'Sheet1'!$L$16"}</definedName>
    <definedName name="_____bso58" hidden="1">{"'Sheet1'!$L$16"}</definedName>
    <definedName name="_____btm10">#REF!</definedName>
    <definedName name="_____btm100">#REF!</definedName>
    <definedName name="_____BTM150">#REF!</definedName>
    <definedName name="_____BTM200">#REF!</definedName>
    <definedName name="_____BTM250">#REF!</definedName>
    <definedName name="_____btM300">#REF!</definedName>
    <definedName name="_____BTM50">#REF!</definedName>
    <definedName name="_____cao1">#REF!</definedName>
    <definedName name="_____cao2">#REF!</definedName>
    <definedName name="_____cao3">#REF!</definedName>
    <definedName name="_____cao4">#REF!</definedName>
    <definedName name="_____cao5">#REF!</definedName>
    <definedName name="_____cao6">#REF!</definedName>
    <definedName name="_____CAP1">#REF!</definedName>
    <definedName name="_____cap2">#REF!</definedName>
    <definedName name="_____cap2005">[35]Sheet3!$A$2:$L$7</definedName>
    <definedName name="_____cap3">#REF!</definedName>
    <definedName name="_____COJ2">#REF!</definedName>
    <definedName name="_____cok3">'[36]BL1.2002'!$P$9:$P$182</definedName>
    <definedName name="_____CON1">#REF!</definedName>
    <definedName name="_____CON2">#REF!</definedName>
    <definedName name="_____con3">#REF!</definedName>
    <definedName name="_____CPC2">[37]Sheet2!#REF!</definedName>
    <definedName name="_____cpd1">#REF!</definedName>
    <definedName name="_____cpd2">#REF!</definedName>
    <definedName name="_____CT250">'[9]dongia (2)'!#REF!</definedName>
    <definedName name="_____dai1">#REF!</definedName>
    <definedName name="_____dai2">#REF!</definedName>
    <definedName name="_____dai3">#REF!</definedName>
    <definedName name="_____dai4">#REF!</definedName>
    <definedName name="_____dai5">#REF!</definedName>
    <definedName name="_____dai6">#REF!</definedName>
    <definedName name="_____DAI7">#REF!</definedName>
    <definedName name="_____dan1">#REF!</definedName>
    <definedName name="_____dan2">#REF!</definedName>
    <definedName name="_____dao1">'[11]CT Thang Mo'!$B$189:$H$189</definedName>
    <definedName name="_____dao2">'[11]CT Thang Mo'!$B$161:$H$161</definedName>
    <definedName name="_____dap2">'[11]CT Thang Mo'!$B$162:$H$162</definedName>
    <definedName name="_____day1">'[10]Chiet tinh dz22'!#REF!</definedName>
    <definedName name="_____day2">'[38]Chiet tinh dz35'!$H$3</definedName>
    <definedName name="_____dbu1">'[11]CT Thang Mo'!#REF!</definedName>
    <definedName name="_____dbu2">'[11]CT Thang Mo'!$B$93:$F$93</definedName>
    <definedName name="_____DDC3">#REF!</definedName>
    <definedName name="_____ddn400">#REF!</definedName>
    <definedName name="_____ddn600">#REF!</definedName>
    <definedName name="_____det111">'[39]03 Detailed'!$I$136</definedName>
    <definedName name="_____det112">'[39]03 Detailed'!$L$136</definedName>
    <definedName name="_____det121">'[39]03 Detailed'!$I$136</definedName>
    <definedName name="_____det122">'[39]03 Detailed'!$L$218</definedName>
    <definedName name="_____det131">'[39]03 Detailed'!$I$231</definedName>
    <definedName name="_____det132">'[39]03 Detailed'!$L$231</definedName>
    <definedName name="_____det191">'[39]03 Detailed'!$I$244</definedName>
    <definedName name="_____det192">'[39]03 Detailed'!$L$244</definedName>
    <definedName name="_____det21">'[39]03 Detailed'!$I$15</definedName>
    <definedName name="_____det2151">'[39]03 Detailed'!$I$325</definedName>
    <definedName name="_____det2152">'[39]03 Detailed'!$L$325</definedName>
    <definedName name="_____det22">'[39]03 Detailed'!$L$15</definedName>
    <definedName name="_____det271">'[39]03 Detailed'!$I$260</definedName>
    <definedName name="_____det272">'[39]03 Detailed'!$L$260</definedName>
    <definedName name="_____det2971">'[39]03 Detailed'!$I$355</definedName>
    <definedName name="_____det2972">'[39]03 Detailed'!$L$355</definedName>
    <definedName name="_____det3061">'[39]03 Detailed'!$I$372</definedName>
    <definedName name="_____det3062">'[39]03 Detailed'!$L$372</definedName>
    <definedName name="_____det31">'[39]03 Detailed'!$I$28</definedName>
    <definedName name="_____det311">'[39]03 Detailed'!$I$294</definedName>
    <definedName name="_____det312">'[39]03 Detailed'!$L$294</definedName>
    <definedName name="_____det32">'[39]03 Detailed'!$L$28</definedName>
    <definedName name="_____det3211">'[39]03 Detailed'!$I$398</definedName>
    <definedName name="_____det3212">'[39]03 Detailed'!$L$398</definedName>
    <definedName name="_____det3221">'[39]03 Detailed'!$I$424</definedName>
    <definedName name="_____det3222">'[39]03 Detailed'!$L$424</definedName>
    <definedName name="_____det3781">'[39]03 Detailed'!$I$455</definedName>
    <definedName name="_____det3782">'[39]03 Detailed'!$L$455</definedName>
    <definedName name="_____det4061">'[39]03 Detailed'!$I$505</definedName>
    <definedName name="_____det4062">'[39]03 Detailed'!$L$505</definedName>
    <definedName name="_____det41">'[39]03 Detailed'!$I$48</definedName>
    <definedName name="_____det42">'[39]03 Detailed'!$L$48</definedName>
    <definedName name="_____det51">'[39]03 Detailed'!$I$64</definedName>
    <definedName name="_____det52">'[39]03 Detailed'!$L$64</definedName>
    <definedName name="_____dgt100">'[9]dongia (2)'!#REF!</definedName>
    <definedName name="_____DT12" hidden="1">{"'Sheet1'!$L$16"}</definedName>
    <definedName name="_____ect3">[12]TinhDTHH!#REF!</definedName>
    <definedName name="_____EXC1">#REF!</definedName>
    <definedName name="_____EXC2">#REF!</definedName>
    <definedName name="_____GID1">'[9]LKVL-CK-HT-GD1'!$A$4</definedName>
    <definedName name="_____GN24">#N/A</definedName>
    <definedName name="_____gon4">#REF!</definedName>
    <definedName name="_____h1" hidden="1">{"'Sheet1'!$L$16"}</definedName>
    <definedName name="_____h10" hidden="1">{#N/A,#N/A,FALSE,"Chi tiÆt"}</definedName>
    <definedName name="_____h2" hidden="1">{"'Sheet1'!$L$16"}</definedName>
    <definedName name="_____h3" hidden="1">{"'Sheet1'!$L$16"}</definedName>
    <definedName name="_____h5" hidden="1">{"'Sheet1'!$L$16"}</definedName>
    <definedName name="_____h6" hidden="1">{"'Sheet1'!$L$16"}</definedName>
    <definedName name="_____h7" hidden="1">{"'Sheet1'!$L$16"}</definedName>
    <definedName name="_____h8" hidden="1">{"'Sheet1'!$L$16"}</definedName>
    <definedName name="_____h9" hidden="1">{"'Sheet1'!$L$16"}</definedName>
    <definedName name="_____hh1">[40]XL4Poppy!$C$9</definedName>
    <definedName name="_____hh2">[40]XL4Poppy!$A$15</definedName>
    <definedName name="_____HKy2">[13]BK04!#REF!</definedName>
    <definedName name="_____hom2">#REF!</definedName>
    <definedName name="_____hom4">[14]sheet12!#REF!</definedName>
    <definedName name="_____hsm2">1.1289</definedName>
    <definedName name="_____hso2">#REF!</definedName>
    <definedName name="_____hso6">[41]Sheet7!$K$4</definedName>
    <definedName name="_____hso7">'[15]Chi phi khac 4.3KH-CP'!#REF!</definedName>
    <definedName name="_____HTD1">#REF!</definedName>
    <definedName name="_____HTN1">#REF!</definedName>
    <definedName name="_____Ict3">[12]TinhDTHH!#REF!</definedName>
    <definedName name="_____Key1">[16]BKq2!#REF!</definedName>
    <definedName name="_____Key2">[16]BKq2!#REF!</definedName>
    <definedName name="_____Key3">[16]BKq2!#REF!</definedName>
    <definedName name="_____kha1">#REF!</definedName>
    <definedName name="_____KM188">#REF!</definedName>
    <definedName name="_____km189">#REF!</definedName>
    <definedName name="_____km190">#REF!</definedName>
    <definedName name="_____km191">#REF!</definedName>
    <definedName name="_____km192">#REF!</definedName>
    <definedName name="_____km193">#REF!</definedName>
    <definedName name="_____km194">#REF!</definedName>
    <definedName name="_____km195">#REF!</definedName>
    <definedName name="_____km196">#REF!</definedName>
    <definedName name="_____km197">#REF!</definedName>
    <definedName name="_____km198">#REF!</definedName>
    <definedName name="_____Km36">#REF!</definedName>
    <definedName name="_____Kn1">'[12]HoatTai-Tinhtai'!#REF!</definedName>
    <definedName name="_____Knc1">'[42]149-2'!$C$133</definedName>
    <definedName name="_____Knc36">#REF!</definedName>
    <definedName name="_____Knc57">#REF!</definedName>
    <definedName name="_____Ko1">'[12]HoatTai-Tinhtai'!#REF!</definedName>
    <definedName name="_____Kvl36">#REF!</definedName>
    <definedName name="_____Kx1">'[12]HoatTai-Tinhtai'!#REF!</definedName>
    <definedName name="_____Lam1">#REF!</definedName>
    <definedName name="_____lap1">#REF!</definedName>
    <definedName name="_____lap2">#REF!</definedName>
    <definedName name="_____LCB1">#REF!</definedName>
    <definedName name="_____LN2">[37]Sheet2!#REF!</definedName>
    <definedName name="_____LX100">#REF!</definedName>
    <definedName name="_____M1">[43]XL4Poppy!$C$4</definedName>
    <definedName name="_____M10">[44]XL4Poppy!$A$15</definedName>
    <definedName name="_____MAC12">#REF!</definedName>
    <definedName name="_____MAC46">#REF!</definedName>
    <definedName name="_____MaN1">#REF!</definedName>
    <definedName name="_____MaN2">#REF!</definedName>
    <definedName name="_____MaX1">#REF!</definedName>
    <definedName name="_____MaX2">#REF!</definedName>
    <definedName name="_____mm11">[45]Main!$D$313</definedName>
    <definedName name="_____mm12">[45]Main!$D$313</definedName>
    <definedName name="_____mm13">[45]Main!$F$313</definedName>
    <definedName name="_____mm14">[45]Main!$G$313</definedName>
    <definedName name="_____mm15">[45]Main!$H$313</definedName>
    <definedName name="_____mm3">[45]Main!$E$296</definedName>
    <definedName name="_____mm4">[45]Main!$E$302</definedName>
    <definedName name="_____mm5">[45]Main!$E$283</definedName>
    <definedName name="_____mm6">[45]Main!$E$289</definedName>
    <definedName name="_____MoM11">[18]CHITIET!#REF!</definedName>
    <definedName name="_____msl100">#REF!</definedName>
    <definedName name="_____msl200">#REF!</definedName>
    <definedName name="_____msl250">#REF!</definedName>
    <definedName name="_____msl300">#REF!</definedName>
    <definedName name="_____msl400">#REF!</definedName>
    <definedName name="_____msl800">#REF!</definedName>
    <definedName name="_____mui100">#REF!</definedName>
    <definedName name="_____mui105">#REF!</definedName>
    <definedName name="_____mui108">#REF!</definedName>
    <definedName name="_____mui130">#REF!</definedName>
    <definedName name="_____mui140">#REF!</definedName>
    <definedName name="_____mui160">#REF!</definedName>
    <definedName name="_____mui180">#REF!</definedName>
    <definedName name="_____mui250">#REF!</definedName>
    <definedName name="_____mui271">#REF!</definedName>
    <definedName name="_____mui320">#REF!</definedName>
    <definedName name="_____mui45">#REF!</definedName>
    <definedName name="_____mui50">#REF!</definedName>
    <definedName name="_____mui54">#REF!</definedName>
    <definedName name="_____mui65">#REF!</definedName>
    <definedName name="_____mui75">#REF!</definedName>
    <definedName name="_____mui80">#REF!</definedName>
    <definedName name="_____NC100">#REF!</definedName>
    <definedName name="_____nc150">#REF!</definedName>
    <definedName name="_____NC2">[37]Sheet2!#REF!</definedName>
    <definedName name="_____NC200">#REF!</definedName>
    <definedName name="_____nc27">'[19]Chiet tinh '!#REF!</definedName>
    <definedName name="_____nc3">'[19]Chiet tinh '!#REF!</definedName>
    <definedName name="_____nc35">'[46]he so'!$B$2</definedName>
    <definedName name="_____nc4">'[19]Chiet tinh '!#REF!</definedName>
    <definedName name="_____nc46">[47]Giathanh1m3BT!$H$12</definedName>
    <definedName name="_____nc50">#REF!</definedName>
    <definedName name="_____NCL100">#REF!</definedName>
    <definedName name="_____NCL200">#REF!</definedName>
    <definedName name="_____NCL250">#REF!</definedName>
    <definedName name="_____ncm200">#REF!</definedName>
    <definedName name="_____NCO150">#REF!</definedName>
    <definedName name="_____NCO200">#REF!</definedName>
    <definedName name="_____NCO50">#REF!</definedName>
    <definedName name="_____NET2">#REF!</definedName>
    <definedName name="_____nh1">[45]Main!$F$220</definedName>
    <definedName name="_____nh2">[45]Main!$F$221</definedName>
    <definedName name="_____nh3">[45]Main!$F$222</definedName>
    <definedName name="_____nh4">[45]Main!$F$223</definedName>
    <definedName name="_____nh5">[45]Main!$F$224</definedName>
    <definedName name="_____nh6">[45]Main!$F$225</definedName>
    <definedName name="_____nh7">[45]Main!$F$226</definedName>
    <definedName name="_____nin190">#REF!</definedName>
    <definedName name="_____NLF01">#REF!</definedName>
    <definedName name="_____NLF07">#REF!</definedName>
    <definedName name="_____NLF12">#REF!</definedName>
    <definedName name="_____NLF60">#REF!</definedName>
    <definedName name="_____NO1">#REF!</definedName>
    <definedName name="_____NPV11">'[20]Cp&gt;10-Ln&lt;10'!#REF!</definedName>
    <definedName name="_____npv22">'[20]Ln&lt;20'!#REF!</definedName>
    <definedName name="_____nxn2582">[48]MAHANG!$C$3:$F$1856</definedName>
    <definedName name="_____nxn3582">[48]MAHANG!$C$3:$F$1854</definedName>
    <definedName name="_____oto10">[21]VL!#REF!</definedName>
    <definedName name="_____ov1">[49]Names!#REF!</definedName>
    <definedName name="_____ov2">[49]Names!#REF!</definedName>
    <definedName name="_____PA3" hidden="1">{"'Sheet1'!$L$16"}</definedName>
    <definedName name="_____pbn1">[45]Main!$F$116</definedName>
    <definedName name="_____pbn2">[45]Main!$F$117</definedName>
    <definedName name="_____pbn3">[45]Main!$F$118</definedName>
    <definedName name="_____pc30">[50]GiaVL!$F$14</definedName>
    <definedName name="_____pc40">[50]GiaVL!$F$13</definedName>
    <definedName name="_____pck3">'[51]BL1.2002'!$P$9:$P$52</definedName>
    <definedName name="_____phi10">#REF!</definedName>
    <definedName name="_____phi12">#REF!</definedName>
    <definedName name="_____phi14">#REF!</definedName>
    <definedName name="_____phi16">#REF!</definedName>
    <definedName name="_____phi18">#REF!</definedName>
    <definedName name="_____phi20">#REF!</definedName>
    <definedName name="_____phi22">#REF!</definedName>
    <definedName name="_____phi25">#REF!</definedName>
    <definedName name="_____phi28">#REF!</definedName>
    <definedName name="_____phi6">#REF!</definedName>
    <definedName name="_____phi7">#REF!</definedName>
    <definedName name="_____phi8">#REF!</definedName>
    <definedName name="_____pm22">[52]Sheet1!$C$2:$F$220</definedName>
    <definedName name="_____pmn22">[53]MAHANG!$C$4:$F$701</definedName>
    <definedName name="_____pmn23">[54]MAHANG!$C$4:$F$707</definedName>
    <definedName name="_____pZ1">#REF!</definedName>
    <definedName name="_____pZ2">#REF!</definedName>
    <definedName name="_____pZ3">#REF!</definedName>
    <definedName name="_____qp1">'[55]PC-summary'!#REF!</definedName>
    <definedName name="_____qp2">'[55]PC-summary'!#REF!</definedName>
    <definedName name="_____qp3">'[55]PC-summary'!#REF!</definedName>
    <definedName name="_____RFZ3">#REF!</definedName>
    <definedName name="_____RHH1">#REF!</definedName>
    <definedName name="_____RHH10">#REF!</definedName>
    <definedName name="_____RHP1">#REF!</definedName>
    <definedName name="_____RHP10">#REF!</definedName>
    <definedName name="_____RI1">#REF!</definedName>
    <definedName name="_____RI10">#REF!</definedName>
    <definedName name="_____RII1">#REF!</definedName>
    <definedName name="_____RII10">#REF!</definedName>
    <definedName name="_____RIP1">#REF!</definedName>
    <definedName name="_____RIP10">#REF!</definedName>
    <definedName name="_____ro1">#REF!</definedName>
    <definedName name="_____sat10">'[56]Bang chiet tinh TBA'!#REF!</definedName>
    <definedName name="_____sat12">'[56]Bang chiet tinh TBA'!#REF!</definedName>
    <definedName name="_____sat14">'[56]Bang chiet tinh TBA'!#REF!</definedName>
    <definedName name="_____sat16">'[56]Bang chiet tinh TBA'!#REF!</definedName>
    <definedName name="_____sat20">'[56]Bang chiet tinh TBA'!#REF!</definedName>
    <definedName name="_____Sat27">#REF!</definedName>
    <definedName name="_____Sat6">#REF!</definedName>
    <definedName name="_____sat8">'[56]Bang chiet tinh TBA'!#REF!</definedName>
    <definedName name="_____sc1">#REF!</definedName>
    <definedName name="_____SC2">#REF!</definedName>
    <definedName name="_____sc3">#REF!</definedName>
    <definedName name="_____SDC5">#REF!</definedName>
    <definedName name="_____SDC6">#REF!</definedName>
    <definedName name="_____slg1">#REF!</definedName>
    <definedName name="_____slg2">#REF!</definedName>
    <definedName name="_____slg3">#REF!</definedName>
    <definedName name="_____slg4">#REF!</definedName>
    <definedName name="_____slg5">#REF!</definedName>
    <definedName name="_____slg6">#REF!</definedName>
    <definedName name="_____SLN1">#REF!</definedName>
    <definedName name="_____SLN2">#REF!</definedName>
    <definedName name="_____SLX1">#REF!</definedName>
    <definedName name="_____SN3">#REF!</definedName>
    <definedName name="_____SPL4">[57]SPL4!$C$7:$D$67</definedName>
    <definedName name="_____su12">[25]Sheet3!#REF!</definedName>
    <definedName name="_____su45">'[58]CHITIET-DZ04'!$K$86</definedName>
    <definedName name="_____Su70">[25]Sheet3!#REF!</definedName>
    <definedName name="_____sua20">#REF!</definedName>
    <definedName name="_____sua30">#REF!</definedName>
    <definedName name="_____sub1">[59]総括表!$F$4</definedName>
    <definedName name="_____sub2">[59]総括表!$I$4</definedName>
    <definedName name="_____sub4">[59]総括表!$L$4</definedName>
    <definedName name="_____sub5">[59]総括表!$C$3</definedName>
    <definedName name="_____sw70609">[26]MTP!#REF!</definedName>
    <definedName name="_____t3">#REF!</definedName>
    <definedName name="_____T4">[60]XL4Poppy!$C$31</definedName>
    <definedName name="_____t8">[61]nhapT7!$B$4</definedName>
    <definedName name="_____tam1">[62]XL4Poppy!$C$31</definedName>
    <definedName name="_____TB1">#REF!</definedName>
    <definedName name="_____tbn3334">#REF!</definedName>
    <definedName name="_____tct3">[63]gVL!$Q$23</definedName>
    <definedName name="_____tct5">[64]gVL!$N$19</definedName>
    <definedName name="_____tdm8">#REF!</definedName>
    <definedName name="_____tg427">#REF!</definedName>
    <definedName name="_____TH1">#REF!</definedName>
    <definedName name="_____th100">'[27]dongia (2)'!#REF!</definedName>
    <definedName name="_____TH160">'[27]dongia (2)'!#REF!</definedName>
    <definedName name="_____TH2">#REF!</definedName>
    <definedName name="_____TH3">#REF!</definedName>
    <definedName name="_____TK05">[65]VUNGDK!#REF!</definedName>
    <definedName name="_____TK1">[29]Tongke!$B$7:$U$128</definedName>
    <definedName name="_____TK155">#REF!</definedName>
    <definedName name="_____tk26107">[66]MAHANG!$C$3:$F$1909</definedName>
    <definedName name="_____tk40107">[48]MAHANG!$C$3:$F$1856</definedName>
    <definedName name="_____TK422">#REF!</definedName>
    <definedName name="_____TKP2">[37]Sheet2!#REF!</definedName>
    <definedName name="_____TL1">#REF!</definedName>
    <definedName name="_____TL2">#REF!</definedName>
    <definedName name="_____TL3">#REF!</definedName>
    <definedName name="_____TLA120">#REF!</definedName>
    <definedName name="_____TLA35">#REF!</definedName>
    <definedName name="_____TLA50">#REF!</definedName>
    <definedName name="_____TLA70">#REF!</definedName>
    <definedName name="_____TLA95">#REF!</definedName>
    <definedName name="_____tno1">[67]chitimc!#REF!</definedName>
    <definedName name="_____TR250">'[27]dongia (2)'!#REF!</definedName>
    <definedName name="_____tr375">[27]giathanh1!#REF!</definedName>
    <definedName name="_____tra100">#REF!</definedName>
    <definedName name="_____tra102">#REF!</definedName>
    <definedName name="_____tra104">#REF!</definedName>
    <definedName name="_____tra106">#REF!</definedName>
    <definedName name="_____tra108">#REF!</definedName>
    <definedName name="_____tra110">#REF!</definedName>
    <definedName name="_____tra112">#REF!</definedName>
    <definedName name="_____tra114">#REF!</definedName>
    <definedName name="_____tra116">#REF!</definedName>
    <definedName name="_____tra118">#REF!</definedName>
    <definedName name="_____tra120">#REF!</definedName>
    <definedName name="_____tra122">#REF!</definedName>
    <definedName name="_____tra124">#REF!</definedName>
    <definedName name="_____tra126">#REF!</definedName>
    <definedName name="_____tra128">#REF!</definedName>
    <definedName name="_____tra130">#REF!</definedName>
    <definedName name="_____tra132">#REF!</definedName>
    <definedName name="_____tra134">#REF!</definedName>
    <definedName name="_____tra136">#REF!</definedName>
    <definedName name="_____tra138">#REF!</definedName>
    <definedName name="_____tra140">#REF!</definedName>
    <definedName name="_____tra70">#REF!</definedName>
    <definedName name="_____tra72">#REF!</definedName>
    <definedName name="_____tra74">#REF!</definedName>
    <definedName name="_____tra76">#REF!</definedName>
    <definedName name="_____tra78">#REF!</definedName>
    <definedName name="_____tra80">#REF!</definedName>
    <definedName name="_____tra82">#REF!</definedName>
    <definedName name="_____tra84">#REF!</definedName>
    <definedName name="_____tra86">#REF!</definedName>
    <definedName name="_____tra88">#REF!</definedName>
    <definedName name="_____tra90">#REF!</definedName>
    <definedName name="_____tra92">#REF!</definedName>
    <definedName name="_____tra94">#REF!</definedName>
    <definedName name="_____tra96">#REF!</definedName>
    <definedName name="_____tra98">#REF!</definedName>
    <definedName name="_____ts11">[48]MAHANG!$C$3:$F$1855</definedName>
    <definedName name="_____tt1">[45]Main!$F$105</definedName>
    <definedName name="_____tt2">[45]Main!$F$113</definedName>
    <definedName name="_____TX1">#REF!</definedName>
    <definedName name="_____tz593">#REF!</definedName>
    <definedName name="_____UT2">#REF!</definedName>
    <definedName name="_____VAN1">[31]CT35!#REF!</definedName>
    <definedName name="_____VAT2">[37]Sheet2!#REF!</definedName>
    <definedName name="_____vbt100">#REF!</definedName>
    <definedName name="_____vbt150">#REF!</definedName>
    <definedName name="_____vbt200">#REF!</definedName>
    <definedName name="_____vbt210">#REF!</definedName>
    <definedName name="_____vbt300">#REF!</definedName>
    <definedName name="_____vbt400">#REF!</definedName>
    <definedName name="_____vc1">'[11]CT Thang Mo'!$B$34:$H$34</definedName>
    <definedName name="_____vc2">'[11]CT Thang Mo'!$B$35:$H$35</definedName>
    <definedName name="_____vc3">'[11]CT Thang Mo'!$B$36:$H$36</definedName>
    <definedName name="_____VC400">#REF!</definedName>
    <definedName name="_____VCD4">'[32]DZ 22KV'!#REF!</definedName>
    <definedName name="_____VL100">#REF!</definedName>
    <definedName name="_____vl150">#REF!</definedName>
    <definedName name="_____VL2">[37]Sheet2!#REF!</definedName>
    <definedName name="_____VL200">#REF!</definedName>
    <definedName name="_____VL250">#REF!</definedName>
    <definedName name="_____vl42107">[48]MAHANG!$C$3:$F$1856</definedName>
    <definedName name="_____vl50">#REF!</definedName>
    <definedName name="_____VLI150">#REF!</definedName>
    <definedName name="_____VLI200">#REF!</definedName>
    <definedName name="_____VLI50">#REF!</definedName>
    <definedName name="_____vxm100">#REF!</definedName>
    <definedName name="_____vxm300">#REF!</definedName>
    <definedName name="_____vxm500">#REF!</definedName>
    <definedName name="_____vxm75">#REF!</definedName>
    <definedName name="_____xg250">[48]MAHANG!$C$3:$F$1856</definedName>
    <definedName name="_____xg2510">[54]MAHANG!$C$4:$F$707</definedName>
    <definedName name="_____xo1">#REF!</definedName>
    <definedName name="____a1" hidden="1">{"'Sheet1'!$L$16"}</definedName>
    <definedName name="____a129"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'[33]CT -THVLNC'!#REF!</definedName>
    <definedName name="____A65700">'[6]MTO REV.2(ARMOR)'!#REF!</definedName>
    <definedName name="____A65800">'[6]MTO REV.2(ARMOR)'!#REF!</definedName>
    <definedName name="____A66000">'[6]MTO REV.2(ARMOR)'!#REF!</definedName>
    <definedName name="____A67000">'[6]MTO REV.2(ARMOR)'!#REF!</definedName>
    <definedName name="____A68000">'[6]MTO REV.2(ARMOR)'!#REF!</definedName>
    <definedName name="____A70000">'[6]MTO REV.2(ARMOR)'!#REF!</definedName>
    <definedName name="____A75000">'[6]MTO REV.2(ARMOR)'!#REF!</definedName>
    <definedName name="____A85000">'[6]MTO REV.2(ARMOR)'!#REF!</definedName>
    <definedName name="____abb91">[34]chitimc!#REF!</definedName>
    <definedName name="____b211001">#REF!</definedName>
    <definedName name="____b212001">#REF!</definedName>
    <definedName name="____b212002">#REF!</definedName>
    <definedName name="____b214001">#REF!</definedName>
    <definedName name="____b214002">#REF!</definedName>
    <definedName name="____b214003">#REF!</definedName>
    <definedName name="____b215001">#REF!</definedName>
    <definedName name="____b216001">#REF!</definedName>
    <definedName name="____b216002">#REF!</definedName>
    <definedName name="____b216003">#REF!</definedName>
    <definedName name="____b216004">#REF!</definedName>
    <definedName name="____b216005">#REF!</definedName>
    <definedName name="____b217001">#REF!</definedName>
    <definedName name="____b217002">#REF!</definedName>
    <definedName name="____b217003">#REF!</definedName>
    <definedName name="____b217004">#REF!</definedName>
    <definedName name="____b218001">#REF!</definedName>
    <definedName name="____b221001">#REF!</definedName>
    <definedName name="____b221004">#REF!</definedName>
    <definedName name="____b231001">#REF!</definedName>
    <definedName name="____b231002">#REF!</definedName>
    <definedName name="____b231003">#REF!</definedName>
    <definedName name="____b231004">#REF!</definedName>
    <definedName name="____b231005">#REF!</definedName>
    <definedName name="____b231006">#REF!</definedName>
    <definedName name="____b231007">#REF!</definedName>
    <definedName name="____b231008">#REF!</definedName>
    <definedName name="____b231009">#REF!</definedName>
    <definedName name="____b232001">#REF!</definedName>
    <definedName name="____b232002">#REF!</definedName>
    <definedName name="____b232003">#REF!</definedName>
    <definedName name="____b233001">#REF!</definedName>
    <definedName name="____b234001">#REF!</definedName>
    <definedName name="____b236001">#REF!</definedName>
    <definedName name="____b236002">#REF!</definedName>
    <definedName name="____b237001">#REF!</definedName>
    <definedName name="____b237002">#REF!</definedName>
    <definedName name="____b237003">#REF!</definedName>
    <definedName name="____b237004">#REF!</definedName>
    <definedName name="____b238001">#REF!</definedName>
    <definedName name="____b238002">#REF!</definedName>
    <definedName name="____b238003">#REF!</definedName>
    <definedName name="____b238004">#REF!</definedName>
    <definedName name="____b238005">#REF!</definedName>
    <definedName name="____b238006">#REF!</definedName>
    <definedName name="____b238007">#REF!</definedName>
    <definedName name="____b238008">#REF!</definedName>
    <definedName name="____b238009">#REF!</definedName>
    <definedName name="____b241001">#REF!</definedName>
    <definedName name="____b241002">#REF!</definedName>
    <definedName name="____b241003">#REF!</definedName>
    <definedName name="____b241004">#REF!</definedName>
    <definedName name="____b241005">#REF!</definedName>
    <definedName name="____b241006">#REF!</definedName>
    <definedName name="____b241007">#REF!</definedName>
    <definedName name="____b241008">#REF!</definedName>
    <definedName name="____b241009">#REF!</definedName>
    <definedName name="____b242001">#REF!</definedName>
    <definedName name="____b242002">#REF!</definedName>
    <definedName name="____b243002">#REF!</definedName>
    <definedName name="____b243003">#REF!</definedName>
    <definedName name="____b243004">#REF!</definedName>
    <definedName name="____b244001">#REF!</definedName>
    <definedName name="____b245001">#REF!</definedName>
    <definedName name="____b245002">#REF!</definedName>
    <definedName name="____b246002">#REF!</definedName>
    <definedName name="____b247001">#REF!</definedName>
    <definedName name="____b247003">#REF!</definedName>
    <definedName name="____b252001">#REF!</definedName>
    <definedName name="____b252002">#REF!</definedName>
    <definedName name="____b252003">#REF!</definedName>
    <definedName name="____b252004">#REF!</definedName>
    <definedName name="____b252005">#REF!</definedName>
    <definedName name="____b252006">#REF!</definedName>
    <definedName name="____b252007">#REF!</definedName>
    <definedName name="____b252008">#REF!</definedName>
    <definedName name="____b252009">#REF!</definedName>
    <definedName name="____b255101">#REF!</definedName>
    <definedName name="____b255102">#REF!</definedName>
    <definedName name="____b255201">#REF!</definedName>
    <definedName name="____b255301">#REF!</definedName>
    <definedName name="____b255302">#REF!</definedName>
    <definedName name="____b255401">#REF!</definedName>
    <definedName name="____b255402">#REF!</definedName>
    <definedName name="____b255403">#REF!</definedName>
    <definedName name="____b255404">#REF!</definedName>
    <definedName name="____b255405">#REF!</definedName>
    <definedName name="____b255406">#REF!</definedName>
    <definedName name="____b255407">#REF!</definedName>
    <definedName name="____b255408">#REF!</definedName>
    <definedName name="____b255409">#REF!</definedName>
    <definedName name="____b255601">#REF!</definedName>
    <definedName name="____b255602">#REF!</definedName>
    <definedName name="____b255603">#REF!</definedName>
    <definedName name="____b255604">#REF!</definedName>
    <definedName name="____b255605">#REF!</definedName>
    <definedName name="____b255606">#REF!</definedName>
    <definedName name="____b255607">#REF!</definedName>
    <definedName name="____b255608">#REF!</definedName>
    <definedName name="____b255609">#REF!</definedName>
    <definedName name="____b260201">#REF!</definedName>
    <definedName name="____b260202">#REF!</definedName>
    <definedName name="____b260203">#REF!</definedName>
    <definedName name="____b260401">#REF!</definedName>
    <definedName name="____b260402">#REF!</definedName>
    <definedName name="____b260403">#REF!</definedName>
    <definedName name="____b260404">#REF!</definedName>
    <definedName name="____b260405">#REF!</definedName>
    <definedName name="____b260406">#REF!</definedName>
    <definedName name="____b260407">#REF!</definedName>
    <definedName name="____b260408">#REF!</definedName>
    <definedName name="____b260409">#REF!</definedName>
    <definedName name="____b260501">#REF!</definedName>
    <definedName name="____b260502">#REF!</definedName>
    <definedName name="____b260503">#REF!</definedName>
    <definedName name="____b260504">#REF!</definedName>
    <definedName name="____b260505">#REF!</definedName>
    <definedName name="____b260506">#REF!</definedName>
    <definedName name="____b260507">#REF!</definedName>
    <definedName name="____b260508">#REF!</definedName>
    <definedName name="____b260509">#REF!</definedName>
    <definedName name="____b270101">#REF!</definedName>
    <definedName name="____b270102">#REF!</definedName>
    <definedName name="____b270201">#REF!</definedName>
    <definedName name="____b270301">#REF!</definedName>
    <definedName name="____b270401">#REF!</definedName>
    <definedName name="____BEP1">#REF!</definedName>
    <definedName name="____boi1">#REF!</definedName>
    <definedName name="____boi2">#REF!</definedName>
    <definedName name="____boi3">#REF!</definedName>
    <definedName name="____boi4">#REF!</definedName>
    <definedName name="____bso54" hidden="1">{"'Sheet1'!$L$16"}</definedName>
    <definedName name="____bso58" hidden="1">{"'Sheet1'!$L$16"}</definedName>
    <definedName name="____btm10">#REF!</definedName>
    <definedName name="____btm100">#REF!</definedName>
    <definedName name="____BTM150">#REF!</definedName>
    <definedName name="____BTM200">#REF!</definedName>
    <definedName name="____BTM250">#REF!</definedName>
    <definedName name="____btM300">#REF!</definedName>
    <definedName name="____BTM50">#REF!</definedName>
    <definedName name="____cao1">#REF!</definedName>
    <definedName name="____cao2">#REF!</definedName>
    <definedName name="____cao3">#REF!</definedName>
    <definedName name="____cao4">#REF!</definedName>
    <definedName name="____cao5">#REF!</definedName>
    <definedName name="____cao6">#REF!</definedName>
    <definedName name="____CAP1">#REF!</definedName>
    <definedName name="____cap2">#REF!</definedName>
    <definedName name="____cap2005">[35]Sheet3!$A$2:$L$7</definedName>
    <definedName name="____cap3">#REF!</definedName>
    <definedName name="____COJ2">#REF!</definedName>
    <definedName name="____cok3">'[36]BL1.2002'!$P$9:$P$182</definedName>
    <definedName name="____CON1">#REF!</definedName>
    <definedName name="____CON2">#REF!</definedName>
    <definedName name="____con3">#REF!</definedName>
    <definedName name="____CPC2">[37]Sheet2!#REF!</definedName>
    <definedName name="____cpd1">#REF!</definedName>
    <definedName name="____cpd2">#REF!</definedName>
    <definedName name="____CT250">'[9]dongia (2)'!#REF!</definedName>
    <definedName name="____dai1">#REF!</definedName>
    <definedName name="____dai2">#REF!</definedName>
    <definedName name="____dai3">#REF!</definedName>
    <definedName name="____dai4">#REF!</definedName>
    <definedName name="____dai5">#REF!</definedName>
    <definedName name="____dai6">#REF!</definedName>
    <definedName name="____DAI7">#REF!</definedName>
    <definedName name="____dan1">#REF!</definedName>
    <definedName name="____dan2">#REF!</definedName>
    <definedName name="____dao1">'[11]CT Thang Mo'!$B$189:$H$189</definedName>
    <definedName name="____dao2">'[11]CT Thang Mo'!$B$161:$H$161</definedName>
    <definedName name="____dap2">'[11]CT Thang Mo'!$B$162:$H$162</definedName>
    <definedName name="____day1">'[10]Chiet tinh dz22'!#REF!</definedName>
    <definedName name="____day2">'[38]Chiet tinh dz35'!$H$3</definedName>
    <definedName name="____dbu1">'[11]CT Thang Mo'!#REF!</definedName>
    <definedName name="____dbu2">'[11]CT Thang Mo'!$B$93:$F$93</definedName>
    <definedName name="____DDC3">#REF!</definedName>
    <definedName name="____ddn400">#REF!</definedName>
    <definedName name="____ddn600">#REF!</definedName>
    <definedName name="____det111">'[68]03 Detailed'!$I$136</definedName>
    <definedName name="____det112">'[68]03 Detailed'!$L$136</definedName>
    <definedName name="____det121">'[68]03 Detailed'!$I$136</definedName>
    <definedName name="____det122">'[68]03 Detailed'!$L$218</definedName>
    <definedName name="____det131">'[68]03 Detailed'!$I$231</definedName>
    <definedName name="____det132">'[68]03 Detailed'!$L$231</definedName>
    <definedName name="____det191">'[68]03 Detailed'!$I$244</definedName>
    <definedName name="____det192">'[68]03 Detailed'!$L$244</definedName>
    <definedName name="____det21">'[68]03 Detailed'!$I$15</definedName>
    <definedName name="____det2151">'[68]03 Detailed'!$I$325</definedName>
    <definedName name="____det2152">'[68]03 Detailed'!$L$325</definedName>
    <definedName name="____det22">'[68]03 Detailed'!$L$15</definedName>
    <definedName name="____det271">'[68]03 Detailed'!$I$260</definedName>
    <definedName name="____det272">'[68]03 Detailed'!$L$260</definedName>
    <definedName name="____det2971">'[68]03 Detailed'!$I$355</definedName>
    <definedName name="____det2972">'[68]03 Detailed'!$L$355</definedName>
    <definedName name="____det3061">'[68]03 Detailed'!$I$372</definedName>
    <definedName name="____det3062">'[68]03 Detailed'!$L$372</definedName>
    <definedName name="____det31">'[68]03 Detailed'!$I$28</definedName>
    <definedName name="____det311">'[68]03 Detailed'!$I$294</definedName>
    <definedName name="____det312">'[68]03 Detailed'!$L$294</definedName>
    <definedName name="____det32">'[68]03 Detailed'!$L$28</definedName>
    <definedName name="____det3211">'[68]03 Detailed'!$I$398</definedName>
    <definedName name="____det3212">'[68]03 Detailed'!$L$398</definedName>
    <definedName name="____det3221">'[68]03 Detailed'!$I$424</definedName>
    <definedName name="____det3222">'[68]03 Detailed'!$L$424</definedName>
    <definedName name="____det3781">'[68]03 Detailed'!$I$455</definedName>
    <definedName name="____det3782">'[68]03 Detailed'!$L$455</definedName>
    <definedName name="____det4061">'[68]03 Detailed'!$I$505</definedName>
    <definedName name="____det4062">'[68]03 Detailed'!$L$505</definedName>
    <definedName name="____det41">'[68]03 Detailed'!$I$48</definedName>
    <definedName name="____det42">'[68]03 Detailed'!$L$48</definedName>
    <definedName name="____det51">'[68]03 Detailed'!$I$64</definedName>
    <definedName name="____det52">'[68]03 Detailed'!$L$64</definedName>
    <definedName name="____dgt100">'[9]dongia (2)'!#REF!</definedName>
    <definedName name="____DT12" hidden="1">{"'Sheet1'!$L$16"}</definedName>
    <definedName name="____ect3">[12]TinhDTHH!#REF!</definedName>
    <definedName name="____EVN2">boa</definedName>
    <definedName name="____EXC1">#REF!</definedName>
    <definedName name="____EXC2">#REF!</definedName>
    <definedName name="____GID1">'[9]LKVL-CK-HT-GD1'!$A$4</definedName>
    <definedName name="____GN24">#N/A</definedName>
    <definedName name="____Goi8" hidden="1">{"'Sheet1'!$L$16"}</definedName>
    <definedName name="____gon4">#REF!</definedName>
    <definedName name="____hh1">[40]XL4Poppy!$C$9</definedName>
    <definedName name="____hh2">[40]XL4Poppy!$A$15</definedName>
    <definedName name="____hh3">[40]XL4Poppy!$C$27</definedName>
    <definedName name="____HKy2">[13]BK04!#REF!</definedName>
    <definedName name="____hom2">#REF!</definedName>
    <definedName name="____hom4">[14]sheet12!#REF!</definedName>
    <definedName name="____hsm2">1.1289</definedName>
    <definedName name="____hso2">#REF!</definedName>
    <definedName name="____hso6">[41]Sheet7!$K$4</definedName>
    <definedName name="____hso7">'[15]Chi phi khac 4.3KH-CP'!#REF!</definedName>
    <definedName name="____HTD1">#REF!</definedName>
    <definedName name="____HTN1">#REF!</definedName>
    <definedName name="____Ict3">[12]TinhDTHH!#REF!</definedName>
    <definedName name="____Key1">[17]BKq2!#REF!</definedName>
    <definedName name="____Key2">[17]BKq2!#REF!</definedName>
    <definedName name="____Key3">[16]BKq2!#REF!</definedName>
    <definedName name="____kha1">#REF!</definedName>
    <definedName name="____KM188">#REF!</definedName>
    <definedName name="____km189">#REF!</definedName>
    <definedName name="____km190">#REF!</definedName>
    <definedName name="____km191">#REF!</definedName>
    <definedName name="____km192">#REF!</definedName>
    <definedName name="____km193">#REF!</definedName>
    <definedName name="____km194">#REF!</definedName>
    <definedName name="____km195">#REF!</definedName>
    <definedName name="____km196">#REF!</definedName>
    <definedName name="____km197">#REF!</definedName>
    <definedName name="____km198">#REF!</definedName>
    <definedName name="____Km36">#REF!</definedName>
    <definedName name="____Kn1">'[12]HoatTai-Tinhtai'!#REF!</definedName>
    <definedName name="____Knc1">'[42]149-2'!$C$133</definedName>
    <definedName name="____Knc36">#REF!</definedName>
    <definedName name="____Knc57">#REF!</definedName>
    <definedName name="____Ko1">'[12]HoatTai-Tinhtai'!#REF!</definedName>
    <definedName name="____Kvl36">#REF!</definedName>
    <definedName name="____Kx1">'[12]HoatTai-Tinhtai'!#REF!</definedName>
    <definedName name="____L1">[43]XL4Poppy!$C$4</definedName>
    <definedName name="____Lam1">#REF!</definedName>
    <definedName name="____lap1">#REF!</definedName>
    <definedName name="____lap2">#REF!</definedName>
    <definedName name="____LCB1">#REF!</definedName>
    <definedName name="____ld2" hidden="1">{"'Sheet1'!$L$16"}</definedName>
    <definedName name="____LN2">[37]Sheet2!#REF!</definedName>
    <definedName name="____LX100">#REF!</definedName>
    <definedName name="____M1">[43]XL4Poppy!$C$4</definedName>
    <definedName name="____M10">[44]XL4Poppy!$A$15</definedName>
    <definedName name="____MAC12">#REF!</definedName>
    <definedName name="____MAC46">#REF!</definedName>
    <definedName name="____MaN1">#REF!</definedName>
    <definedName name="____MaN2">#REF!</definedName>
    <definedName name="____MaX1">#REF!</definedName>
    <definedName name="____MaX2">#REF!</definedName>
    <definedName name="____mm11">[45]Main!$D$313</definedName>
    <definedName name="____mm12">[45]Main!$D$313</definedName>
    <definedName name="____mm13">[45]Main!$F$313</definedName>
    <definedName name="____mm14">[45]Main!$G$313</definedName>
    <definedName name="____mm15">[45]Main!$H$313</definedName>
    <definedName name="____mm3">[45]Main!$E$296</definedName>
    <definedName name="____mm4">[45]Main!$E$302</definedName>
    <definedName name="____mm5">[45]Main!$E$283</definedName>
    <definedName name="____mm6">[45]Main!$E$289</definedName>
    <definedName name="____MoM11">[18]CHITIET!#REF!</definedName>
    <definedName name="____msl100">#REF!</definedName>
    <definedName name="____msl200">#REF!</definedName>
    <definedName name="____msl250">#REF!</definedName>
    <definedName name="____msl300">#REF!</definedName>
    <definedName name="____msl400">#REF!</definedName>
    <definedName name="____msl800">#REF!</definedName>
    <definedName name="____mui100">#REF!</definedName>
    <definedName name="____mui105">#REF!</definedName>
    <definedName name="____mui108">#REF!</definedName>
    <definedName name="____mui130">#REF!</definedName>
    <definedName name="____mui140">#REF!</definedName>
    <definedName name="____mui160">#REF!</definedName>
    <definedName name="____mui180">#REF!</definedName>
    <definedName name="____mui250">#REF!</definedName>
    <definedName name="____mui271">#REF!</definedName>
    <definedName name="____mui320">#REF!</definedName>
    <definedName name="____mui45">#REF!</definedName>
    <definedName name="____mui50">#REF!</definedName>
    <definedName name="____mui54">#REF!</definedName>
    <definedName name="____mui65">#REF!</definedName>
    <definedName name="____mui75">#REF!</definedName>
    <definedName name="____mui80">#REF!</definedName>
    <definedName name="____NC100">#REF!</definedName>
    <definedName name="____nc150">#REF!</definedName>
    <definedName name="____NC2">[37]Sheet2!#REF!</definedName>
    <definedName name="____NC200">#REF!</definedName>
    <definedName name="____nc27">'[19]Chiet tinh '!#REF!</definedName>
    <definedName name="____nc3">'[19]Chiet tinh '!#REF!</definedName>
    <definedName name="____nc35">'[46]he so'!$B$2</definedName>
    <definedName name="____nc4">'[19]Chiet tinh '!#REF!</definedName>
    <definedName name="____nc46">[69]Giathanh1m3BT!$H$12</definedName>
    <definedName name="____nc50">#REF!</definedName>
    <definedName name="____NCL100">#REF!</definedName>
    <definedName name="____NCL200">#REF!</definedName>
    <definedName name="____NCL250">#REF!</definedName>
    <definedName name="____ncm200">#REF!</definedName>
    <definedName name="____NCO150">#REF!</definedName>
    <definedName name="____NCO200">#REF!</definedName>
    <definedName name="____NCO50">#REF!</definedName>
    <definedName name="____NET2">#REF!</definedName>
    <definedName name="____nh1">[45]Main!$F$220</definedName>
    <definedName name="____nh2">[45]Main!$F$221</definedName>
    <definedName name="____nh3">[45]Main!$F$222</definedName>
    <definedName name="____nh4">[45]Main!$F$223</definedName>
    <definedName name="____nh5">[45]Main!$F$224</definedName>
    <definedName name="____nh6">[45]Main!$F$225</definedName>
    <definedName name="____nh7">[45]Main!$F$226</definedName>
    <definedName name="____nin190">#REF!</definedName>
    <definedName name="____NLF01">#REF!</definedName>
    <definedName name="____NLF07">#REF!</definedName>
    <definedName name="____NLF12">#REF!</definedName>
    <definedName name="____NLF60">#REF!</definedName>
    <definedName name="____NO1">#REF!</definedName>
    <definedName name="____NPV11">'[20]Cp&gt;10-Ln&lt;10'!#REF!</definedName>
    <definedName name="____npv22">'[20]Ln&lt;20'!#REF!</definedName>
    <definedName name="____nxn2582">[48]MAHANG!$C$3:$F$1856</definedName>
    <definedName name="____nxn3582">[48]MAHANG!$C$3:$F$1854</definedName>
    <definedName name="____oto10">[21]VL!#REF!</definedName>
    <definedName name="____ov1">[49]Names!#REF!</definedName>
    <definedName name="____ov2">[49]Names!#REF!</definedName>
    <definedName name="____PA3" hidden="1">{"'Sheet1'!$L$16"}</definedName>
    <definedName name="____pbn1">[45]Main!$F$116</definedName>
    <definedName name="____pbn2">[45]Main!$F$117</definedName>
    <definedName name="____pbn3">[45]Main!$F$118</definedName>
    <definedName name="____pc30">[70]GiaVL!$F$14</definedName>
    <definedName name="____pc40">[70]GiaVL!$F$13</definedName>
    <definedName name="____pck3">'[51]BL1.2002'!$P$9:$P$52</definedName>
    <definedName name="____phi10">#REF!</definedName>
    <definedName name="____phi12">#REF!</definedName>
    <definedName name="____phi14">#REF!</definedName>
    <definedName name="____phi16">#REF!</definedName>
    <definedName name="____phi18">#REF!</definedName>
    <definedName name="____phi20">#REF!</definedName>
    <definedName name="____phi22">#REF!</definedName>
    <definedName name="____phi25">#REF!</definedName>
    <definedName name="____phi28">#REF!</definedName>
    <definedName name="____phi6">#REF!</definedName>
    <definedName name="____phi7">#REF!</definedName>
    <definedName name="____phi8">#REF!</definedName>
    <definedName name="____pl4">{"ÿÿÿÿÿ"}</definedName>
    <definedName name="____pm22">[52]Sheet1!$C$2:$F$220</definedName>
    <definedName name="____pmn22">[53]MAHANG!$C$4:$F$701</definedName>
    <definedName name="____pmn23">[54]MAHANG!$C$4:$F$707</definedName>
    <definedName name="____pZ1">#REF!</definedName>
    <definedName name="____pZ2">#REF!</definedName>
    <definedName name="____pZ3">#REF!</definedName>
    <definedName name="____qp1">'[55]PC-summary'!#REF!</definedName>
    <definedName name="____qp2">'[55]PC-summary'!#REF!</definedName>
    <definedName name="____qp3">'[55]PC-summary'!#REF!</definedName>
    <definedName name="____RFZ3">#REF!</definedName>
    <definedName name="____RHH1">#REF!</definedName>
    <definedName name="____RHH10">#REF!</definedName>
    <definedName name="____RHP1">#REF!</definedName>
    <definedName name="____RHP10">#REF!</definedName>
    <definedName name="____RI1">#REF!</definedName>
    <definedName name="____RI10">#REF!</definedName>
    <definedName name="____RII1">#REF!</definedName>
    <definedName name="____RII10">#REF!</definedName>
    <definedName name="____RIP1">#REF!</definedName>
    <definedName name="____RIP10">#REF!</definedName>
    <definedName name="____ro1">#REF!</definedName>
    <definedName name="____sat10">'[56]Bang chiet tinh TBA'!#REF!</definedName>
    <definedName name="____sat12">'[56]Bang chiet tinh TBA'!#REF!</definedName>
    <definedName name="____sat14">'[56]Bang chiet tinh TBA'!#REF!</definedName>
    <definedName name="____sat16">'[56]Bang chiet tinh TBA'!#REF!</definedName>
    <definedName name="____sat20">'[56]Bang chiet tinh TBA'!#REF!</definedName>
    <definedName name="____Sat27">#REF!</definedName>
    <definedName name="____Sat6">#REF!</definedName>
    <definedName name="____sat8">'[56]Bang chiet tinh TBA'!#REF!</definedName>
    <definedName name="____sc1">#REF!</definedName>
    <definedName name="____SC2">#REF!</definedName>
    <definedName name="____sc3">#REF!</definedName>
    <definedName name="____SDC5">#REF!</definedName>
    <definedName name="____SDC6">#REF!</definedName>
    <definedName name="____slg1">#REF!</definedName>
    <definedName name="____slg2">#REF!</definedName>
    <definedName name="____slg3">#REF!</definedName>
    <definedName name="____slg4">#REF!</definedName>
    <definedName name="____slg5">#REF!</definedName>
    <definedName name="____slg6">#REF!</definedName>
    <definedName name="____SLN1">#REF!</definedName>
    <definedName name="____SLN2">#REF!</definedName>
    <definedName name="____SLX1">#REF!</definedName>
    <definedName name="____SN3">#REF!</definedName>
    <definedName name="____SPL4">[57]SPL4!$C$7:$D$67</definedName>
    <definedName name="____su12">[25]Sheet3!#REF!</definedName>
    <definedName name="____su45">'[58]CHITIET-DZ04'!$K$86</definedName>
    <definedName name="____Su70">[25]Sheet3!#REF!</definedName>
    <definedName name="____sua20">#REF!</definedName>
    <definedName name="____sua30">#REF!</definedName>
    <definedName name="____sub1">[59]総括表!$F$4</definedName>
    <definedName name="____sub2">[59]総括表!$I$4</definedName>
    <definedName name="____sub4">[59]総括表!$L$4</definedName>
    <definedName name="____sub5">[59]総括表!$C$3</definedName>
    <definedName name="____sw70609">[26]MTP!#REF!</definedName>
    <definedName name="____t3">#REF!</definedName>
    <definedName name="____T4">[60]XL4Poppy!$C$31</definedName>
    <definedName name="____t8">[61]nhapT7!$B$4</definedName>
    <definedName name="____tam1">[62]XL4Poppy!$C$31</definedName>
    <definedName name="____TB1">#REF!</definedName>
    <definedName name="____tbn3334">#REF!</definedName>
    <definedName name="____tct3">[63]gVL!$Q$23</definedName>
    <definedName name="____tct5">[64]gVL!$N$19</definedName>
    <definedName name="____tdm8">#REF!</definedName>
    <definedName name="____tg427">#REF!</definedName>
    <definedName name="____TH1">#REF!</definedName>
    <definedName name="____th100">'[27]dongia (2)'!#REF!</definedName>
    <definedName name="____TH160">'[27]dongia (2)'!#REF!</definedName>
    <definedName name="____TH2">#REF!</definedName>
    <definedName name="____TH3">#REF!</definedName>
    <definedName name="____TK05">[65]VUNGDK!#REF!</definedName>
    <definedName name="____TK1">[29]Tongke!$B$7:$U$128</definedName>
    <definedName name="____TK155">#REF!</definedName>
    <definedName name="____tk26107">[66]MAHANG!$C$3:$F$1909</definedName>
    <definedName name="____tk40107">[48]MAHANG!$C$3:$F$1856</definedName>
    <definedName name="____TK422">#REF!</definedName>
    <definedName name="____TKP2">[37]Sheet2!#REF!</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no1">[67]chitimc!#REF!</definedName>
    <definedName name="____TR250">'[27]dongia (2)'!#REF!</definedName>
    <definedName name="____tr375">[27]giathanh1!#REF!</definedName>
    <definedName name="____tra100">#REF!</definedName>
    <definedName name="____tra102">#REF!</definedName>
    <definedName name="____tra104">#REF!</definedName>
    <definedName name="____tra106">#REF!</definedName>
    <definedName name="____tra108">#REF!</definedName>
    <definedName name="____tra110">#REF!</definedName>
    <definedName name="____tra112">#REF!</definedName>
    <definedName name="____tra114">#REF!</definedName>
    <definedName name="____tra116">#REF!</definedName>
    <definedName name="____tra118">#REF!</definedName>
    <definedName name="____tra120">#REF!</definedName>
    <definedName name="____tra122">#REF!</definedName>
    <definedName name="____tra124">#REF!</definedName>
    <definedName name="____tra126">#REF!</definedName>
    <definedName name="____tra128">#REF!</definedName>
    <definedName name="____tra130">#REF!</definedName>
    <definedName name="____tra132">#REF!</definedName>
    <definedName name="____tra134">#REF!</definedName>
    <definedName name="____tra136">#REF!</definedName>
    <definedName name="____tra138">#REF!</definedName>
    <definedName name="____tra140">#REF!</definedName>
    <definedName name="____tra70">#REF!</definedName>
    <definedName name="____tra72">#REF!</definedName>
    <definedName name="____tra74">#REF!</definedName>
    <definedName name="____tra76">#REF!</definedName>
    <definedName name="____tra78">#REF!</definedName>
    <definedName name="____tra80">#REF!</definedName>
    <definedName name="____tra82">#REF!</definedName>
    <definedName name="____tra84">#REF!</definedName>
    <definedName name="____tra86">#REF!</definedName>
    <definedName name="____tra88">#REF!</definedName>
    <definedName name="____tra90">#REF!</definedName>
    <definedName name="____tra92">#REF!</definedName>
    <definedName name="____tra94">#REF!</definedName>
    <definedName name="____tra96">#REF!</definedName>
    <definedName name="____tra98">#REF!</definedName>
    <definedName name="____ts11">[48]MAHANG!$C$3:$F$1855</definedName>
    <definedName name="____tt1">[45]Main!$F$105</definedName>
    <definedName name="____tt2">[45]Main!$F$113</definedName>
    <definedName name="____tt3" hidden="1">{"'Sheet1'!$L$16"}</definedName>
    <definedName name="____TX1">#REF!</definedName>
    <definedName name="____tz593">#REF!</definedName>
    <definedName name="____UT2">#REF!</definedName>
    <definedName name="____VAN1">[31]CT35!#REF!</definedName>
    <definedName name="____VAT2">[37]Sheet2!#REF!</definedName>
    <definedName name="____vbt100">#REF!</definedName>
    <definedName name="____vbt150">#REF!</definedName>
    <definedName name="____vbt200">#REF!</definedName>
    <definedName name="____vbt210">#REF!</definedName>
    <definedName name="____vbt300">#REF!</definedName>
    <definedName name="____vbt400">#REF!</definedName>
    <definedName name="____vc1">'[11]CT Thang Mo'!$B$34:$H$34</definedName>
    <definedName name="____vc2">'[11]CT Thang Mo'!$B$35:$H$35</definedName>
    <definedName name="____vc3">'[11]CT Thang Mo'!$B$36:$H$36</definedName>
    <definedName name="____VC400">#REF!</definedName>
    <definedName name="____VCD4">'[32]DZ 22KV'!#REF!</definedName>
    <definedName name="____VL100">#REF!</definedName>
    <definedName name="____vl150">#REF!</definedName>
    <definedName name="____VL2">[37]Sheet2!#REF!</definedName>
    <definedName name="____VL200">#REF!</definedName>
    <definedName name="____VL250">#REF!</definedName>
    <definedName name="____vl42107">[48]MAHANG!$C$3:$F$1856</definedName>
    <definedName name="____vl50">#REF!</definedName>
    <definedName name="____VLI150">#REF!</definedName>
    <definedName name="____VLI200">#REF!</definedName>
    <definedName name="____VLI50">#REF!</definedName>
    <definedName name="____vxm100">#REF!</definedName>
    <definedName name="____vxm300">#REF!</definedName>
    <definedName name="____vxm500">#REF!</definedName>
    <definedName name="____vxm75">#REF!</definedName>
    <definedName name="____xg250">[48]MAHANG!$C$3:$F$1856</definedName>
    <definedName name="____xg2510">[54]MAHANG!$C$4:$F$707</definedName>
    <definedName name="____xo1">#REF!</definedName>
    <definedName name="___a1" hidden="1">{"'Sheet1'!$L$16"}</definedName>
    <definedName name="___a129"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16550">'[71]CT -THVLNC'!#REF!</definedName>
    <definedName name="___A65700">'[6]MTO REV.2(ARMOR)'!#REF!</definedName>
    <definedName name="___A65800">'[6]MTO REV.2(ARMOR)'!#REF!</definedName>
    <definedName name="___A66000">'[6]MTO REV.2(ARMOR)'!#REF!</definedName>
    <definedName name="___A67000">'[6]MTO REV.2(ARMOR)'!#REF!</definedName>
    <definedName name="___A68000">'[6]MTO REV.2(ARMOR)'!#REF!</definedName>
    <definedName name="___A70000">'[6]MTO REV.2(ARMOR)'!#REF!</definedName>
    <definedName name="___A75000">'[6]MTO REV.2(ARMOR)'!#REF!</definedName>
    <definedName name="___A85000">'[6]MTO REV.2(ARMOR)'!#REF!</definedName>
    <definedName name="___abb91">[34]chitimc!#REF!</definedName>
    <definedName name="___b211001">#REF!</definedName>
    <definedName name="___b212001">#REF!</definedName>
    <definedName name="___b212002">#REF!</definedName>
    <definedName name="___b214001">#REF!</definedName>
    <definedName name="___b214002">#REF!</definedName>
    <definedName name="___b214003">#REF!</definedName>
    <definedName name="___b215001">#REF!</definedName>
    <definedName name="___b216001">#REF!</definedName>
    <definedName name="___b216002">#REF!</definedName>
    <definedName name="___b216003">#REF!</definedName>
    <definedName name="___b216004">#REF!</definedName>
    <definedName name="___b216005">#REF!</definedName>
    <definedName name="___b217001">#REF!</definedName>
    <definedName name="___b217002">#REF!</definedName>
    <definedName name="___b217003">#REF!</definedName>
    <definedName name="___b217004">#REF!</definedName>
    <definedName name="___b218001">#REF!</definedName>
    <definedName name="___b221001">#REF!</definedName>
    <definedName name="___b221004">#REF!</definedName>
    <definedName name="___b231001">#REF!</definedName>
    <definedName name="___b231002">#REF!</definedName>
    <definedName name="___b231003">#REF!</definedName>
    <definedName name="___b231004">#REF!</definedName>
    <definedName name="___b231005">#REF!</definedName>
    <definedName name="___b231006">#REF!</definedName>
    <definedName name="___b231007">#REF!</definedName>
    <definedName name="___b231008">#REF!</definedName>
    <definedName name="___b231009">#REF!</definedName>
    <definedName name="___b232001">#REF!</definedName>
    <definedName name="___b232002">#REF!</definedName>
    <definedName name="___b232003">#REF!</definedName>
    <definedName name="___b233001">#REF!</definedName>
    <definedName name="___b234001">#REF!</definedName>
    <definedName name="___b236001">#REF!</definedName>
    <definedName name="___b236002">#REF!</definedName>
    <definedName name="___b237001">#REF!</definedName>
    <definedName name="___b237002">#REF!</definedName>
    <definedName name="___b237003">#REF!</definedName>
    <definedName name="___b237004">#REF!</definedName>
    <definedName name="___b238001">#REF!</definedName>
    <definedName name="___b238002">#REF!</definedName>
    <definedName name="___b238003">#REF!</definedName>
    <definedName name="___b238004">#REF!</definedName>
    <definedName name="___b238005">#REF!</definedName>
    <definedName name="___b238006">#REF!</definedName>
    <definedName name="___b238007">#REF!</definedName>
    <definedName name="___b238008">#REF!</definedName>
    <definedName name="___b238009">#REF!</definedName>
    <definedName name="___b241001">#REF!</definedName>
    <definedName name="___b241002">#REF!</definedName>
    <definedName name="___b241003">#REF!</definedName>
    <definedName name="___b241004">#REF!</definedName>
    <definedName name="___b241005">#REF!</definedName>
    <definedName name="___b241006">#REF!</definedName>
    <definedName name="___b241007">#REF!</definedName>
    <definedName name="___b241008">#REF!</definedName>
    <definedName name="___b241009">#REF!</definedName>
    <definedName name="___b242001">#REF!</definedName>
    <definedName name="___b242002">#REF!</definedName>
    <definedName name="___b243002">#REF!</definedName>
    <definedName name="___b243003">#REF!</definedName>
    <definedName name="___b243004">#REF!</definedName>
    <definedName name="___b244001">#REF!</definedName>
    <definedName name="___b245001">#REF!</definedName>
    <definedName name="___b245002">#REF!</definedName>
    <definedName name="___b246002">#REF!</definedName>
    <definedName name="___b247001">#REF!</definedName>
    <definedName name="___b247003">#REF!</definedName>
    <definedName name="___b252001">#REF!</definedName>
    <definedName name="___b252002">#REF!</definedName>
    <definedName name="___b252003">#REF!</definedName>
    <definedName name="___b252004">#REF!</definedName>
    <definedName name="___b252005">#REF!</definedName>
    <definedName name="___b252006">#REF!</definedName>
    <definedName name="___b252007">#REF!</definedName>
    <definedName name="___b252008">#REF!</definedName>
    <definedName name="___b252009">#REF!</definedName>
    <definedName name="___b255101">#REF!</definedName>
    <definedName name="___b255102">#REF!</definedName>
    <definedName name="___b255201">#REF!</definedName>
    <definedName name="___b255301">#REF!</definedName>
    <definedName name="___b255302">#REF!</definedName>
    <definedName name="___b255401">#REF!</definedName>
    <definedName name="___b255402">#REF!</definedName>
    <definedName name="___b255403">#REF!</definedName>
    <definedName name="___b255404">#REF!</definedName>
    <definedName name="___b255405">#REF!</definedName>
    <definedName name="___b255406">#REF!</definedName>
    <definedName name="___b255407">#REF!</definedName>
    <definedName name="___b255408">#REF!</definedName>
    <definedName name="___b255409">#REF!</definedName>
    <definedName name="___b255601">#REF!</definedName>
    <definedName name="___b255602">#REF!</definedName>
    <definedName name="___b255603">#REF!</definedName>
    <definedName name="___b255604">#REF!</definedName>
    <definedName name="___b255605">#REF!</definedName>
    <definedName name="___b255606">#REF!</definedName>
    <definedName name="___b255607">#REF!</definedName>
    <definedName name="___b255608">#REF!</definedName>
    <definedName name="___b255609">#REF!</definedName>
    <definedName name="___b260201">#REF!</definedName>
    <definedName name="___b260202">#REF!</definedName>
    <definedName name="___b260203">#REF!</definedName>
    <definedName name="___b260401">#REF!</definedName>
    <definedName name="___b260402">#REF!</definedName>
    <definedName name="___b260403">#REF!</definedName>
    <definedName name="___b260404">#REF!</definedName>
    <definedName name="___b260405">#REF!</definedName>
    <definedName name="___b260406">#REF!</definedName>
    <definedName name="___b260407">#REF!</definedName>
    <definedName name="___b260408">#REF!</definedName>
    <definedName name="___b260409">#REF!</definedName>
    <definedName name="___b260501">#REF!</definedName>
    <definedName name="___b260502">#REF!</definedName>
    <definedName name="___b260503">#REF!</definedName>
    <definedName name="___b260504">#REF!</definedName>
    <definedName name="___b260505">#REF!</definedName>
    <definedName name="___b260506">#REF!</definedName>
    <definedName name="___b260507">#REF!</definedName>
    <definedName name="___b260508">#REF!</definedName>
    <definedName name="___b260509">#REF!</definedName>
    <definedName name="___b270101">#REF!</definedName>
    <definedName name="___b270102">#REF!</definedName>
    <definedName name="___b270201">#REF!</definedName>
    <definedName name="___b270301">#REF!</definedName>
    <definedName name="___b270401">#REF!</definedName>
    <definedName name="___BEP1">#REF!</definedName>
    <definedName name="___boi1">#REF!</definedName>
    <definedName name="___boi2">#REF!</definedName>
    <definedName name="___boi3">#REF!</definedName>
    <definedName name="___boi4">#REF!</definedName>
    <definedName name="___bso54" hidden="1">{"'Sheet1'!$L$16"}</definedName>
    <definedName name="___bso58" hidden="1">{"'Sheet1'!$L$16"}</definedName>
    <definedName name="___btm10">#REF!</definedName>
    <definedName name="___btm100">#REF!</definedName>
    <definedName name="___BTM150">#REF!</definedName>
    <definedName name="___BTM200">#REF!</definedName>
    <definedName name="___BTM250">#REF!</definedName>
    <definedName name="___btM300">#REF!</definedName>
    <definedName name="___BTM50">#REF!</definedName>
    <definedName name="___cao1">#REF!</definedName>
    <definedName name="___cao2">#REF!</definedName>
    <definedName name="___cao3">#REF!</definedName>
    <definedName name="___cao4">#REF!</definedName>
    <definedName name="___cao5">#REF!</definedName>
    <definedName name="___cao6">#REF!</definedName>
    <definedName name="___CAP1">#REF!</definedName>
    <definedName name="___cap2">#REF!</definedName>
    <definedName name="___cap2005">[35]Sheet3!$A$2:$L$7</definedName>
    <definedName name="___cap3">#REF!</definedName>
    <definedName name="___COJ2">#REF!</definedName>
    <definedName name="___cok3">'[36]BL1.2002'!$P$9:$P$182</definedName>
    <definedName name="___CON1">#REF!</definedName>
    <definedName name="___CON2">#REF!</definedName>
    <definedName name="___con3">#REF!</definedName>
    <definedName name="___CPC2">[72]Sheet2!#REF!</definedName>
    <definedName name="___cpd1">#REF!</definedName>
    <definedName name="___cpd2">#REF!</definedName>
    <definedName name="___CT250">'[9]dongia (2)'!#REF!</definedName>
    <definedName name="___dai1">#REF!</definedName>
    <definedName name="___dai2">#REF!</definedName>
    <definedName name="___dai3">#REF!</definedName>
    <definedName name="___dai4">#REF!</definedName>
    <definedName name="___dai5">#REF!</definedName>
    <definedName name="___dai6">#REF!</definedName>
    <definedName name="___DAI7">#REF!</definedName>
    <definedName name="___dan1">#REF!</definedName>
    <definedName name="___dan2">#REF!</definedName>
    <definedName name="___dao1">'[11]CT Thang Mo'!$B$189:$H$189</definedName>
    <definedName name="___dao2">'[11]CT Thang Mo'!$B$161:$H$161</definedName>
    <definedName name="___dap2">'[11]CT Thang Mo'!$B$162:$H$162</definedName>
    <definedName name="___day1">'[10]Chiet tinh dz22'!#REF!</definedName>
    <definedName name="___day2">'[38]Chiet tinh dz35'!$H$3</definedName>
    <definedName name="___dbu1">'[11]CT Thang Mo'!#REF!</definedName>
    <definedName name="___dbu2">'[11]CT Thang Mo'!$B$93:$F$93</definedName>
    <definedName name="___DDC3">#REF!</definedName>
    <definedName name="___ddn400">#REF!</definedName>
    <definedName name="___ddn600">#REF!</definedName>
    <definedName name="___det111">'[68]03 Detailed'!$I$136</definedName>
    <definedName name="___det112">'[68]03 Detailed'!$L$136</definedName>
    <definedName name="___det121">'[68]03 Detailed'!$I$136</definedName>
    <definedName name="___det122">'[68]03 Detailed'!$L$218</definedName>
    <definedName name="___det131">'[68]03 Detailed'!$I$231</definedName>
    <definedName name="___det132">'[68]03 Detailed'!$L$231</definedName>
    <definedName name="___det191">'[68]03 Detailed'!$I$244</definedName>
    <definedName name="___det192">'[68]03 Detailed'!$L$244</definedName>
    <definedName name="___det21">'[68]03 Detailed'!$I$15</definedName>
    <definedName name="___det2151">'[68]03 Detailed'!$I$325</definedName>
    <definedName name="___det2152">'[68]03 Detailed'!$L$325</definedName>
    <definedName name="___det22">'[68]03 Detailed'!$L$15</definedName>
    <definedName name="___det271">'[68]03 Detailed'!$I$260</definedName>
    <definedName name="___det272">'[68]03 Detailed'!$L$260</definedName>
    <definedName name="___det2971">'[68]03 Detailed'!$I$355</definedName>
    <definedName name="___det2972">'[68]03 Detailed'!$L$355</definedName>
    <definedName name="___det3061">'[68]03 Detailed'!$I$372</definedName>
    <definedName name="___det3062">'[68]03 Detailed'!$L$372</definedName>
    <definedName name="___det31">'[68]03 Detailed'!$I$28</definedName>
    <definedName name="___det311">'[68]03 Detailed'!$I$294</definedName>
    <definedName name="___det312">'[68]03 Detailed'!$L$294</definedName>
    <definedName name="___det32">'[68]03 Detailed'!$L$28</definedName>
    <definedName name="___det3211">'[68]03 Detailed'!$I$398</definedName>
    <definedName name="___det3212">'[68]03 Detailed'!$L$398</definedName>
    <definedName name="___det3221">'[68]03 Detailed'!$I$424</definedName>
    <definedName name="___det3222">'[68]03 Detailed'!$L$424</definedName>
    <definedName name="___det3781">'[68]03 Detailed'!$I$455</definedName>
    <definedName name="___det3782">'[68]03 Detailed'!$L$455</definedName>
    <definedName name="___det4061">'[68]03 Detailed'!$I$505</definedName>
    <definedName name="___det4062">'[68]03 Detailed'!$L$505</definedName>
    <definedName name="___det41">'[68]03 Detailed'!$I$48</definedName>
    <definedName name="___det42">'[68]03 Detailed'!$L$48</definedName>
    <definedName name="___det51">'[68]03 Detailed'!$I$64</definedName>
    <definedName name="___det52">'[68]03 Detailed'!$L$64</definedName>
    <definedName name="___dgt100">'[9]dongia (2)'!#REF!</definedName>
    <definedName name="___DT12" hidden="1">{"'Sheet1'!$L$16"}</definedName>
    <definedName name="___ect3">[12]TinhDTHH!#REF!</definedName>
    <definedName name="___EXC1">#REF!</definedName>
    <definedName name="___EXC2">#REF!</definedName>
    <definedName name="___GID1">'[9]LKVL-CK-HT-GD1'!$A$4</definedName>
    <definedName name="___GN24">#N/A</definedName>
    <definedName name="___Goi8" hidden="1">{"'Sheet1'!$L$16"}</definedName>
    <definedName name="___gon4">#REF!</definedName>
    <definedName name="___h1" hidden="1">{"'Sheet1'!$L$16"}</definedName>
    <definedName name="___h10" hidden="1">{#N/A,#N/A,FALSE,"Chi tiÆt"}</definedName>
    <definedName name="___h2" hidden="1">{"'Sheet1'!$L$16"}</definedName>
    <definedName name="___h3" hidden="1">{"'Sheet1'!$L$16"}</definedName>
    <definedName name="___h5" hidden="1">{"'Sheet1'!$L$16"}</definedName>
    <definedName name="___h6" hidden="1">{"'Sheet1'!$L$16"}</definedName>
    <definedName name="___h7" hidden="1">{"'Sheet1'!$L$16"}</definedName>
    <definedName name="___h8" hidden="1">{"'Sheet1'!$L$16"}</definedName>
    <definedName name="___h9" hidden="1">{"'Sheet1'!$L$16"}</definedName>
    <definedName name="___hh1">[40]XL4Poppy!$C$9</definedName>
    <definedName name="___hh2">[40]XL4Poppy!$A$15</definedName>
    <definedName name="___hh3">[40]XL4Poppy!$C$27</definedName>
    <definedName name="___HKy2">[13]BK04!#REF!</definedName>
    <definedName name="___hom2">#REF!</definedName>
    <definedName name="___hom4">[14]sheet12!#REF!</definedName>
    <definedName name="___hsm2">1.1289</definedName>
    <definedName name="___hso2">#REF!</definedName>
    <definedName name="___hso6">[41]Sheet7!$K$4</definedName>
    <definedName name="___hso7">'[15]Chi phi khac 4.3KH-CP'!#REF!</definedName>
    <definedName name="___HTD1">#REF!</definedName>
    <definedName name="___HTN1">#REF!</definedName>
    <definedName name="___Ict3">[12]TinhDTHH!#REF!</definedName>
    <definedName name="___Key1">[17]BKq2!#REF!</definedName>
    <definedName name="___Key2">[17]BKq2!#REF!</definedName>
    <definedName name="___Key3">[17]BKq2!#REF!</definedName>
    <definedName name="___kha1">#REF!</definedName>
    <definedName name="___KM188">#REF!</definedName>
    <definedName name="___km189">#REF!</definedName>
    <definedName name="___km190">#REF!</definedName>
    <definedName name="___km191">#REF!</definedName>
    <definedName name="___km192">#REF!</definedName>
    <definedName name="___km193">#REF!</definedName>
    <definedName name="___km194">#REF!</definedName>
    <definedName name="___km195">#REF!</definedName>
    <definedName name="___km196">#REF!</definedName>
    <definedName name="___km197">#REF!</definedName>
    <definedName name="___km198">#REF!</definedName>
    <definedName name="___Km36">#REF!</definedName>
    <definedName name="___Kn1">'[12]HoatTai-Tinhtai'!#REF!</definedName>
    <definedName name="___Knc1">'[42]149-2'!$C$133</definedName>
    <definedName name="___Knc36">#REF!</definedName>
    <definedName name="___Knc57">#REF!</definedName>
    <definedName name="___Ko1">'[12]HoatTai-Tinhtai'!#REF!</definedName>
    <definedName name="___Kvl36">#REF!</definedName>
    <definedName name="___Kx1">'[12]HoatTai-Tinhtai'!#REF!</definedName>
    <definedName name="___L1">[43]XL4Poppy!$C$4</definedName>
    <definedName name="___L6">[73]XL4Poppy!$C$31</definedName>
    <definedName name="___Lam1">#REF!</definedName>
    <definedName name="___lap1">#REF!</definedName>
    <definedName name="___lap2">#REF!</definedName>
    <definedName name="___LCB1">#REF!</definedName>
    <definedName name="___ld2" hidden="1">{"'Sheet1'!$L$16"}</definedName>
    <definedName name="___LN2">[72]Sheet2!#REF!</definedName>
    <definedName name="___LX100">#REF!</definedName>
    <definedName name="___M1">[43]XL4Poppy!$C$4</definedName>
    <definedName name="___M10">[44]XL4Poppy!$A$15</definedName>
    <definedName name="___ma1">[74]Xuat152!$G$1:$G$65536</definedName>
    <definedName name="___MAC12">#REF!</definedName>
    <definedName name="___MAC46">#REF!</definedName>
    <definedName name="___MaN1">#REF!</definedName>
    <definedName name="___MaN2">#REF!</definedName>
    <definedName name="___MaX1">#REF!</definedName>
    <definedName name="___MaX2">#REF!</definedName>
    <definedName name="___mm11">[45]Main!$D$313</definedName>
    <definedName name="___mm12">[45]Main!$D$313</definedName>
    <definedName name="___mm13">[45]Main!$F$313</definedName>
    <definedName name="___mm14">[45]Main!$G$313</definedName>
    <definedName name="___mm15">[45]Main!$H$313</definedName>
    <definedName name="___mm3">[45]Main!$E$296</definedName>
    <definedName name="___mm4">[45]Main!$E$302</definedName>
    <definedName name="___mm5">[45]Main!$E$283</definedName>
    <definedName name="___mm6">[45]Main!$E$289</definedName>
    <definedName name="___MoM11">[18]CHITIET!#REF!</definedName>
    <definedName name="___msl100">#REF!</definedName>
    <definedName name="___msl200">#REF!</definedName>
    <definedName name="___msl250">#REF!</definedName>
    <definedName name="___msl300">#REF!</definedName>
    <definedName name="___msl400">#REF!</definedName>
    <definedName name="___msl800">#REF!</definedName>
    <definedName name="___mui100">#REF!</definedName>
    <definedName name="___mui105">#REF!</definedName>
    <definedName name="___mui108">#REF!</definedName>
    <definedName name="___mui130">#REF!</definedName>
    <definedName name="___mui140">#REF!</definedName>
    <definedName name="___mui160">#REF!</definedName>
    <definedName name="___mui180">#REF!</definedName>
    <definedName name="___mui250">#REF!</definedName>
    <definedName name="___mui271">#REF!</definedName>
    <definedName name="___mui320">#REF!</definedName>
    <definedName name="___mui45">#REF!</definedName>
    <definedName name="___mui50">#REF!</definedName>
    <definedName name="___mui54">#REF!</definedName>
    <definedName name="___mui65">#REF!</definedName>
    <definedName name="___mui75">#REF!</definedName>
    <definedName name="___mui80">#REF!</definedName>
    <definedName name="___MVL486">[73]XL4Poppy!$B$1:$B$16</definedName>
    <definedName name="___NC100">#REF!</definedName>
    <definedName name="___nc150">#REF!</definedName>
    <definedName name="___NC2">[72]Sheet2!#REF!</definedName>
    <definedName name="___NC200">#REF!</definedName>
    <definedName name="___nc27">'[19]Chiet tinh '!#REF!</definedName>
    <definedName name="___nc3">'[19]Chiet tinh '!#REF!</definedName>
    <definedName name="___nc35">'[46]he so'!$B$2</definedName>
    <definedName name="___nc4">'[19]Chiet tinh '!#REF!</definedName>
    <definedName name="___nc46">[69]Giathanh1m3BT!$H$12</definedName>
    <definedName name="___nc50">#REF!</definedName>
    <definedName name="___NCL100">#REF!</definedName>
    <definedName name="___NCL200">#REF!</definedName>
    <definedName name="___NCL250">#REF!</definedName>
    <definedName name="___ncm200">#REF!</definedName>
    <definedName name="___NCO150">#REF!</definedName>
    <definedName name="___NCO200">#REF!</definedName>
    <definedName name="___NCO50">#REF!</definedName>
    <definedName name="___NET2">#REF!</definedName>
    <definedName name="___nh1">[45]Main!$F$220</definedName>
    <definedName name="___nh2">[45]Main!$F$221</definedName>
    <definedName name="___nh3">[45]Main!$F$222</definedName>
    <definedName name="___nh4">[45]Main!$F$223</definedName>
    <definedName name="___nh5">[45]Main!$F$224</definedName>
    <definedName name="___nh6">[45]Main!$F$225</definedName>
    <definedName name="___nh7">[45]Main!$F$226</definedName>
    <definedName name="___nin190">#REF!</definedName>
    <definedName name="___NLF01">#REF!</definedName>
    <definedName name="___NLF07">#REF!</definedName>
    <definedName name="___NLF12">#REF!</definedName>
    <definedName name="___NLF60">#REF!</definedName>
    <definedName name="___NO1">#REF!</definedName>
    <definedName name="___NPV11">'[20]Cp&gt;10-Ln&lt;10'!#REF!</definedName>
    <definedName name="___npv22">'[20]Ln&lt;20'!#REF!</definedName>
    <definedName name="___nxn2582">[48]MAHANG!$C$3:$F$1856</definedName>
    <definedName name="___nxn3582">[48]MAHANG!$C$3:$F$1854</definedName>
    <definedName name="___oto10">[21]VL!#REF!</definedName>
    <definedName name="___ov1">[75]Names!#REF!</definedName>
    <definedName name="___ov2">[75]Names!#REF!</definedName>
    <definedName name="___PA3" hidden="1">{"'Sheet1'!$L$16"}</definedName>
    <definedName name="___pbn1">[45]Main!$F$116</definedName>
    <definedName name="___pbn2">[45]Main!$F$117</definedName>
    <definedName name="___pbn3">[45]Main!$F$118</definedName>
    <definedName name="___pc30">[70]GiaVL!$F$14</definedName>
    <definedName name="___pc40">[70]GiaVL!$F$13</definedName>
    <definedName name="___pck3">'[51]BL1.2002'!$P$9:$P$52</definedName>
    <definedName name="___phi10">#REF!</definedName>
    <definedName name="___phi12">#REF!</definedName>
    <definedName name="___phi14">#REF!</definedName>
    <definedName name="___phi16">#REF!</definedName>
    <definedName name="___phi18">#REF!</definedName>
    <definedName name="___phi20">#REF!</definedName>
    <definedName name="___phi22">#REF!</definedName>
    <definedName name="___phi25">#REF!</definedName>
    <definedName name="___phi28">#REF!</definedName>
    <definedName name="___phi6">#REF!</definedName>
    <definedName name="___phi7">#REF!</definedName>
    <definedName name="___phi8">#REF!</definedName>
    <definedName name="___pl4">{"ÿÿÿÿÿ"}</definedName>
    <definedName name="___pm22">[52]Sheet1!$C$2:$F$220</definedName>
    <definedName name="___pmn22">[53]MAHANG!$C$4:$F$701</definedName>
    <definedName name="___pmn23">[54]MAHANG!$C$4:$F$707</definedName>
    <definedName name="___pZ1">#REF!</definedName>
    <definedName name="___pZ2">#REF!</definedName>
    <definedName name="___pZ3">#REF!</definedName>
    <definedName name="___qp1">'[76]PC-summary'!#REF!</definedName>
    <definedName name="___qp2">'[76]PC-summary'!#REF!</definedName>
    <definedName name="___qp3">'[76]PC-summary'!#REF!</definedName>
    <definedName name="___RFZ3">#REF!</definedName>
    <definedName name="___RHH1">#REF!</definedName>
    <definedName name="___RHH10">#REF!</definedName>
    <definedName name="___RHP1">#REF!</definedName>
    <definedName name="___RHP10">#REF!</definedName>
    <definedName name="___RI1">#REF!</definedName>
    <definedName name="___RI10">#REF!</definedName>
    <definedName name="___RII1">#REF!</definedName>
    <definedName name="___RII10">#REF!</definedName>
    <definedName name="___RIP1">#REF!</definedName>
    <definedName name="___RIP10">#REF!</definedName>
    <definedName name="___ro1">#REF!</definedName>
    <definedName name="___sat10">'[56]Bang chiet tinh TBA'!#REF!</definedName>
    <definedName name="___sat12">'[56]Bang chiet tinh TBA'!#REF!</definedName>
    <definedName name="___sat14">'[56]Bang chiet tinh TBA'!#REF!</definedName>
    <definedName name="___sat16">'[56]Bang chiet tinh TBA'!#REF!</definedName>
    <definedName name="___sat20">'[56]Bang chiet tinh TBA'!#REF!</definedName>
    <definedName name="___Sat27">#REF!</definedName>
    <definedName name="___Sat6">#REF!</definedName>
    <definedName name="___sat8">'[56]Bang chiet tinh TBA'!#REF!</definedName>
    <definedName name="___sc1">#REF!</definedName>
    <definedName name="___SC2">#REF!</definedName>
    <definedName name="___sc3">#REF!</definedName>
    <definedName name="___SDC5">#REF!</definedName>
    <definedName name="___SDC6">#REF!</definedName>
    <definedName name="___slg1">#REF!</definedName>
    <definedName name="___slg2">#REF!</definedName>
    <definedName name="___slg3">#REF!</definedName>
    <definedName name="___slg4">#REF!</definedName>
    <definedName name="___slg5">#REF!</definedName>
    <definedName name="___slg6">#REF!</definedName>
    <definedName name="___SLN1">#REF!</definedName>
    <definedName name="___SLN2">#REF!</definedName>
    <definedName name="___SLX1">#REF!</definedName>
    <definedName name="___SN3">#REF!</definedName>
    <definedName name="___SPL4">[57]SPL4!$C$7:$D$67</definedName>
    <definedName name="___su12">[25]Sheet3!#REF!</definedName>
    <definedName name="___su45">'[58]CHITIET-DZ04'!$K$86</definedName>
    <definedName name="___Su70">[25]Sheet3!#REF!</definedName>
    <definedName name="___sua20">#REF!</definedName>
    <definedName name="___sua30">#REF!</definedName>
    <definedName name="___sub1">[59]総括表!$F$4</definedName>
    <definedName name="___sub2">[59]総括表!$I$4</definedName>
    <definedName name="___sub4">[59]総括表!$L$4</definedName>
    <definedName name="___sub5">[59]総括表!$C$3</definedName>
    <definedName name="___sw70609">[26]MTP!#REF!</definedName>
    <definedName name="___t3">#REF!</definedName>
    <definedName name="___T4">[60]XL4Poppy!$C$31</definedName>
    <definedName name="___t8">[61]nhapT7!$B$4</definedName>
    <definedName name="___tam1">[62]XL4Poppy!$C$31</definedName>
    <definedName name="___TB1">#REF!</definedName>
    <definedName name="___tbn3334">#REF!</definedName>
    <definedName name="___tct3">[63]gVL!$Q$23</definedName>
    <definedName name="___tct5">[64]gVL!$N$19</definedName>
    <definedName name="___tdm8">#REF!</definedName>
    <definedName name="___tg427">#REF!</definedName>
    <definedName name="___TH1">#REF!</definedName>
    <definedName name="___th100">'[27]dongia (2)'!#REF!</definedName>
    <definedName name="___TH160">'[27]dongia (2)'!#REF!</definedName>
    <definedName name="___TH2">#REF!</definedName>
    <definedName name="___TH3">#REF!</definedName>
    <definedName name="___TK05">[65]VUNGDK!#REF!</definedName>
    <definedName name="___TK1">[29]Tongke!$B$7:$U$128</definedName>
    <definedName name="___TK155">#REF!</definedName>
    <definedName name="___tk26107">[66]MAHANG!$C$3:$F$1909</definedName>
    <definedName name="___tk40107">[48]MAHANG!$C$3:$F$1856</definedName>
    <definedName name="___TK422">#REF!</definedName>
    <definedName name="___TKP2">[72]Sheet2!#REF!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no1">[77]chitimc!#REF!</definedName>
    <definedName name="___TR250">'[27]dongia (2)'!#REF!</definedName>
    <definedName name="___tr375">[27]giathanh1!#REF!</definedName>
    <definedName name="___tra100">#REF!</definedName>
    <definedName name="___tra102">#REF!</definedName>
    <definedName name="___tra104">#REF!</definedName>
    <definedName name="___tra106">#REF!</definedName>
    <definedName name="___tra108">#REF!</definedName>
    <definedName name="___tra110">#REF!</definedName>
    <definedName name="___tra112">#REF!</definedName>
    <definedName name="___tra114">#REF!</definedName>
    <definedName name="___tra116">#REF!</definedName>
    <definedName name="___tra118">#REF!</definedName>
    <definedName name="___tra120">#REF!</definedName>
    <definedName name="___tra122">#REF!</definedName>
    <definedName name="___tra124">#REF!</definedName>
    <definedName name="___tra126">#REF!</definedName>
    <definedName name="___tra128">#REF!</definedName>
    <definedName name="___tra130">#REF!</definedName>
    <definedName name="___tra132">#REF!</definedName>
    <definedName name="___tra134">#REF!</definedName>
    <definedName name="___tra136">#REF!</definedName>
    <definedName name="___tra138">#REF!</definedName>
    <definedName name="___tra140">#REF!</definedName>
    <definedName name="___tra70">#REF!</definedName>
    <definedName name="___tra72">#REF!</definedName>
    <definedName name="___tra74">#REF!</definedName>
    <definedName name="___tra76">#REF!</definedName>
    <definedName name="___tra78">#REF!</definedName>
    <definedName name="___tra80">#REF!</definedName>
    <definedName name="___tra82">#REF!</definedName>
    <definedName name="___tra84">#REF!</definedName>
    <definedName name="___tra86">#REF!</definedName>
    <definedName name="___tra88">#REF!</definedName>
    <definedName name="___tra90">#REF!</definedName>
    <definedName name="___tra92">#REF!</definedName>
    <definedName name="___tra94">#REF!</definedName>
    <definedName name="___tra96">#REF!</definedName>
    <definedName name="___tra98">#REF!</definedName>
    <definedName name="___ts11">[48]MAHANG!$C$3:$F$1855</definedName>
    <definedName name="___tt1">[45]Main!$F$105</definedName>
    <definedName name="___tt2">[45]Main!$F$113</definedName>
    <definedName name="___tt3" hidden="1">{"'Sheet1'!$L$16"}</definedName>
    <definedName name="___TX1">#REF!</definedName>
    <definedName name="___tz593">#REF!</definedName>
    <definedName name="___UT2">#REF!</definedName>
    <definedName name="___va1">'[78]Agg-Require-Asphalt'!$H$49</definedName>
    <definedName name="___VAN1">[31]CT35!#REF!</definedName>
    <definedName name="___VAT2">[72]Sheet2!#REF!</definedName>
    <definedName name="___vbt100">#REF!</definedName>
    <definedName name="___vbt150">#REF!</definedName>
    <definedName name="___vbt200">#REF!</definedName>
    <definedName name="___vbt210">#REF!</definedName>
    <definedName name="___vbt300">#REF!</definedName>
    <definedName name="___vbt400">#REF!</definedName>
    <definedName name="___vc1">'[11]CT Thang Mo'!$B$34:$H$34</definedName>
    <definedName name="___vc2">'[11]CT Thang Mo'!$B$35:$H$35</definedName>
    <definedName name="___vc3">'[11]CT Thang Mo'!$B$36:$H$36</definedName>
    <definedName name="___VC400">#REF!</definedName>
    <definedName name="___VCD4">'[32]DZ 22KV'!#REF!</definedName>
    <definedName name="___VL100">#REF!</definedName>
    <definedName name="___vl150">#REF!</definedName>
    <definedName name="___VL2">[72]Sheet2!#REF!</definedName>
    <definedName name="___VL200">#REF!</definedName>
    <definedName name="___VL250">#REF!</definedName>
    <definedName name="___vl42107">[48]MAHANG!$C$3:$F$1856</definedName>
    <definedName name="___vl50">#REF!</definedName>
    <definedName name="___VLI150">#REF!</definedName>
    <definedName name="___VLI200">#REF!</definedName>
    <definedName name="___VLI50">#REF!</definedName>
    <definedName name="___vxm100">#REF!</definedName>
    <definedName name="___vxm300">#REF!</definedName>
    <definedName name="___vxm500">#REF!</definedName>
    <definedName name="___vxm75">#REF!</definedName>
    <definedName name="___xg250">[48]MAHANG!$C$3:$F$1856</definedName>
    <definedName name="___xg2510">[54]MAHANG!$C$4:$F$707</definedName>
    <definedName name="___xo1">#REF!</definedName>
    <definedName name="__a1" hidden="1">{"'Sheet1'!$L$16"}</definedName>
    <definedName name="__a12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'[71]CT -THVLNC'!#REF!</definedName>
    <definedName name="__A65700">'[6]MTO REV.2(ARMOR)'!#REF!</definedName>
    <definedName name="__A65800">'[6]MTO REV.2(ARMOR)'!#REF!</definedName>
    <definedName name="__A66000">'[6]MTO REV.2(ARMOR)'!#REF!</definedName>
    <definedName name="__A67000">'[6]MTO REV.2(ARMOR)'!#REF!</definedName>
    <definedName name="__A68000">'[6]MTO REV.2(ARMOR)'!#REF!</definedName>
    <definedName name="__A70000">'[6]MTO REV.2(ARMOR)'!#REF!</definedName>
    <definedName name="__A75000">'[6]MTO REV.2(ARMOR)'!#REF!</definedName>
    <definedName name="__A85000">'[6]MTO REV.2(ARMOR)'!#REF!</definedName>
    <definedName name="__abb91">[34]chitimc!#REF!</definedName>
    <definedName name="__b211001">#REF!</definedName>
    <definedName name="__b212001">#REF!</definedName>
    <definedName name="__b212002">#REF!</definedName>
    <definedName name="__b214001">#REF!</definedName>
    <definedName name="__b214002">#REF!</definedName>
    <definedName name="__b214003">#REF!</definedName>
    <definedName name="__b215001">#REF!</definedName>
    <definedName name="__b216001">#REF!</definedName>
    <definedName name="__b216002">#REF!</definedName>
    <definedName name="__b216003">#REF!</definedName>
    <definedName name="__b216004">#REF!</definedName>
    <definedName name="__b216005">#REF!</definedName>
    <definedName name="__b217001">#REF!</definedName>
    <definedName name="__b217002">#REF!</definedName>
    <definedName name="__b217003">#REF!</definedName>
    <definedName name="__b217004">#REF!</definedName>
    <definedName name="__b218001">#REF!</definedName>
    <definedName name="__b221001">#REF!</definedName>
    <definedName name="__b221004">#REF!</definedName>
    <definedName name="__b231001">#REF!</definedName>
    <definedName name="__b231002">#REF!</definedName>
    <definedName name="__b231003">#REF!</definedName>
    <definedName name="__b231004">#REF!</definedName>
    <definedName name="__b231005">#REF!</definedName>
    <definedName name="__b231006">#REF!</definedName>
    <definedName name="__b231007">#REF!</definedName>
    <definedName name="__b231008">#REF!</definedName>
    <definedName name="__b231009">#REF!</definedName>
    <definedName name="__b232001">#REF!</definedName>
    <definedName name="__b232002">#REF!</definedName>
    <definedName name="__b232003">#REF!</definedName>
    <definedName name="__b233001">#REF!</definedName>
    <definedName name="__b234001">#REF!</definedName>
    <definedName name="__b236001">#REF!</definedName>
    <definedName name="__b236002">#REF!</definedName>
    <definedName name="__b237001">#REF!</definedName>
    <definedName name="__b237002">#REF!</definedName>
    <definedName name="__b237003">#REF!</definedName>
    <definedName name="__b237004">#REF!</definedName>
    <definedName name="__b238001">#REF!</definedName>
    <definedName name="__b238002">#REF!</definedName>
    <definedName name="__b238003">#REF!</definedName>
    <definedName name="__b238004">#REF!</definedName>
    <definedName name="__b238005">#REF!</definedName>
    <definedName name="__b238006">#REF!</definedName>
    <definedName name="__b238007">#REF!</definedName>
    <definedName name="__b238008">#REF!</definedName>
    <definedName name="__b238009">#REF!</definedName>
    <definedName name="__b241001">#REF!</definedName>
    <definedName name="__b241002">#REF!</definedName>
    <definedName name="__b241003">#REF!</definedName>
    <definedName name="__b241004">#REF!</definedName>
    <definedName name="__b241005">#REF!</definedName>
    <definedName name="__b241006">#REF!</definedName>
    <definedName name="__b241007">#REF!</definedName>
    <definedName name="__b241008">#REF!</definedName>
    <definedName name="__b241009">#REF!</definedName>
    <definedName name="__b242001">#REF!</definedName>
    <definedName name="__b242002">#REF!</definedName>
    <definedName name="__b243002">#REF!</definedName>
    <definedName name="__b243003">#REF!</definedName>
    <definedName name="__b243004">#REF!</definedName>
    <definedName name="__b244001">#REF!</definedName>
    <definedName name="__b245001">#REF!</definedName>
    <definedName name="__b245002">#REF!</definedName>
    <definedName name="__b246002">#REF!</definedName>
    <definedName name="__b247001">#REF!</definedName>
    <definedName name="__b247003">#REF!</definedName>
    <definedName name="__b252001">#REF!</definedName>
    <definedName name="__b252002">#REF!</definedName>
    <definedName name="__b252003">#REF!</definedName>
    <definedName name="__b252004">#REF!</definedName>
    <definedName name="__b252005">#REF!</definedName>
    <definedName name="__b252006">#REF!</definedName>
    <definedName name="__b252007">#REF!</definedName>
    <definedName name="__b252008">#REF!</definedName>
    <definedName name="__b252009">#REF!</definedName>
    <definedName name="__b255101">#REF!</definedName>
    <definedName name="__b255102">#REF!</definedName>
    <definedName name="__b255201">#REF!</definedName>
    <definedName name="__b255301">#REF!</definedName>
    <definedName name="__b255302">#REF!</definedName>
    <definedName name="__b255401">#REF!</definedName>
    <definedName name="__b255402">#REF!</definedName>
    <definedName name="__b255403">#REF!</definedName>
    <definedName name="__b255404">#REF!</definedName>
    <definedName name="__b255405">#REF!</definedName>
    <definedName name="__b255406">#REF!</definedName>
    <definedName name="__b255407">#REF!</definedName>
    <definedName name="__b255408">#REF!</definedName>
    <definedName name="__b255409">#REF!</definedName>
    <definedName name="__b255601">#REF!</definedName>
    <definedName name="__b255602">#REF!</definedName>
    <definedName name="__b255603">#REF!</definedName>
    <definedName name="__b255604">#REF!</definedName>
    <definedName name="__b255605">#REF!</definedName>
    <definedName name="__b255606">#REF!</definedName>
    <definedName name="__b255607">#REF!</definedName>
    <definedName name="__b255608">#REF!</definedName>
    <definedName name="__b255609">#REF!</definedName>
    <definedName name="__b260201">#REF!</definedName>
    <definedName name="__b260202">#REF!</definedName>
    <definedName name="__b260203">#REF!</definedName>
    <definedName name="__b260401">#REF!</definedName>
    <definedName name="__b260402">#REF!</definedName>
    <definedName name="__b260403">#REF!</definedName>
    <definedName name="__b260404">#REF!</definedName>
    <definedName name="__b260405">#REF!</definedName>
    <definedName name="__b260406">#REF!</definedName>
    <definedName name="__b260407">#REF!</definedName>
    <definedName name="__b260408">#REF!</definedName>
    <definedName name="__b260409">#REF!</definedName>
    <definedName name="__b260501">#REF!</definedName>
    <definedName name="__b260502">#REF!</definedName>
    <definedName name="__b260503">#REF!</definedName>
    <definedName name="__b260504">#REF!</definedName>
    <definedName name="__b260505">#REF!</definedName>
    <definedName name="__b260506">#REF!</definedName>
    <definedName name="__b260507">#REF!</definedName>
    <definedName name="__b260508">#REF!</definedName>
    <definedName name="__b260509">#REF!</definedName>
    <definedName name="__b270101">#REF!</definedName>
    <definedName name="__b270102">#REF!</definedName>
    <definedName name="__b270201">#REF!</definedName>
    <definedName name="__b270301">#REF!</definedName>
    <definedName name="__b270401">#REF!</definedName>
    <definedName name="__BEP1">#REF!</definedName>
    <definedName name="__boi1">#REF!</definedName>
    <definedName name="__boi2">#REF!</definedName>
    <definedName name="__boi3">#REF!</definedName>
    <definedName name="__boi4">#REF!</definedName>
    <definedName name="__bso54" hidden="1">{"'Sheet1'!$L$16"}</definedName>
    <definedName name="__bso58" hidden="1">{"'Sheet1'!$L$16"}</definedName>
    <definedName name="__btm10">#REF!</definedName>
    <definedName name="__btm100">#REF!</definedName>
    <definedName name="__BTM150">#REF!</definedName>
    <definedName name="__BTM200">#REF!</definedName>
    <definedName name="__BTM250">#REF!</definedName>
    <definedName name="__btM300">#REF!</definedName>
    <definedName name="__BTM50">#REF!</definedName>
    <definedName name="__cao1">#REF!</definedName>
    <definedName name="__cao2">#REF!</definedName>
    <definedName name="__cao3">#REF!</definedName>
    <definedName name="__cao4">#REF!</definedName>
    <definedName name="__cao5">#REF!</definedName>
    <definedName name="__cao6">#REF!</definedName>
    <definedName name="__CAP1">#REF!</definedName>
    <definedName name="__cap2">#REF!</definedName>
    <definedName name="__cap2005">[35]Sheet3!$A$2:$L$7</definedName>
    <definedName name="__cap3">#REF!</definedName>
    <definedName name="__COJ2">#REF!</definedName>
    <definedName name="__cok3">'[36]BL1.2002'!$P$9:$P$182</definedName>
    <definedName name="__CON1">#REF!</definedName>
    <definedName name="__CON2">#REF!</definedName>
    <definedName name="__con3">#REF!</definedName>
    <definedName name="__CPC2">[72]Sheet2!#REF!</definedName>
    <definedName name="__cpd1">#REF!</definedName>
    <definedName name="__cpd2">#REF!</definedName>
    <definedName name="__CT250">'[9]dongia (2)'!#REF!</definedName>
    <definedName name="__dai1">#REF!</definedName>
    <definedName name="__dai2">#REF!</definedName>
    <definedName name="__dai3">#REF!</definedName>
    <definedName name="__dai4">#REF!</definedName>
    <definedName name="__dai5">#REF!</definedName>
    <definedName name="__dai6">#REF!</definedName>
    <definedName name="__DAI7">#REF!</definedName>
    <definedName name="__dan1">#REF!</definedName>
    <definedName name="__dan2">#REF!</definedName>
    <definedName name="__dao1">'[11]CT Thang Mo'!$B$189:$H$189</definedName>
    <definedName name="__dao2">'[11]CT Thang Mo'!$B$161:$H$161</definedName>
    <definedName name="__dap2">'[11]CT Thang Mo'!$B$162:$H$162</definedName>
    <definedName name="__day1">'[10]Chiet tinh dz22'!#REF!</definedName>
    <definedName name="__day2">'[38]Chiet tinh dz35'!$H$3</definedName>
    <definedName name="__dbu1">'[11]CT Thang Mo'!#REF!</definedName>
    <definedName name="__dbu2">'[11]CT Thang Mo'!$B$93:$F$93</definedName>
    <definedName name="__DDC3">#REF!</definedName>
    <definedName name="__ddn400">#REF!</definedName>
    <definedName name="__ddn600">#REF!</definedName>
    <definedName name="__det111">'[79]03 Detailed'!$I$136</definedName>
    <definedName name="__det112">'[79]03 Detailed'!$L$136</definedName>
    <definedName name="__det121">'[79]03 Detailed'!$I$136</definedName>
    <definedName name="__det122">'[79]03 Detailed'!$L$218</definedName>
    <definedName name="__det131">'[79]03 Detailed'!$I$231</definedName>
    <definedName name="__det132">'[79]03 Detailed'!$L$231</definedName>
    <definedName name="__det191">'[79]03 Detailed'!$I$244</definedName>
    <definedName name="__det192">'[79]03 Detailed'!$L$244</definedName>
    <definedName name="__det21">'[79]03 Detailed'!$I$15</definedName>
    <definedName name="__det2151">'[79]03 Detailed'!$I$325</definedName>
    <definedName name="__det2152">'[79]03 Detailed'!$L$325</definedName>
    <definedName name="__det22">'[79]03 Detailed'!$L$15</definedName>
    <definedName name="__det271">'[79]03 Detailed'!$I$260</definedName>
    <definedName name="__det272">'[79]03 Detailed'!$L$260</definedName>
    <definedName name="__det2971">'[79]03 Detailed'!$I$355</definedName>
    <definedName name="__det2972">'[79]03 Detailed'!$L$355</definedName>
    <definedName name="__det3061">'[79]03 Detailed'!$I$372</definedName>
    <definedName name="__det3062">'[79]03 Detailed'!$L$372</definedName>
    <definedName name="__det31">'[79]03 Detailed'!$I$28</definedName>
    <definedName name="__det311">'[79]03 Detailed'!$I$294</definedName>
    <definedName name="__det312">'[79]03 Detailed'!$L$294</definedName>
    <definedName name="__det32">'[79]03 Detailed'!$L$28</definedName>
    <definedName name="__det3211">'[79]03 Detailed'!$I$398</definedName>
    <definedName name="__det3212">'[79]03 Detailed'!$L$398</definedName>
    <definedName name="__det3221">'[79]03 Detailed'!$I$424</definedName>
    <definedName name="__det3222">'[79]03 Detailed'!$L$424</definedName>
    <definedName name="__det3781">'[79]03 Detailed'!$I$455</definedName>
    <definedName name="__det3782">'[79]03 Detailed'!$L$455</definedName>
    <definedName name="__det4061">'[79]03 Detailed'!$I$505</definedName>
    <definedName name="__det4062">'[79]03 Detailed'!$L$505</definedName>
    <definedName name="__det41">'[79]03 Detailed'!$I$48</definedName>
    <definedName name="__det42">'[79]03 Detailed'!$L$48</definedName>
    <definedName name="__det51">'[79]03 Detailed'!$I$64</definedName>
    <definedName name="__det52">'[79]03 Detailed'!$L$64</definedName>
    <definedName name="__dgt100">'[9]dongia (2)'!#REF!</definedName>
    <definedName name="__DT12" hidden="1">{"'Sheet1'!$L$16"}</definedName>
    <definedName name="__ect3">[12]TinhDTHH!#REF!</definedName>
    <definedName name="__EVN2">#N/A</definedName>
    <definedName name="__EXC1">#REF!</definedName>
    <definedName name="__EXC2">#REF!</definedName>
    <definedName name="__GID1">'[9]LKVL-CK-HT-GD1'!$A$4</definedName>
    <definedName name="__GN24">#N/A</definedName>
    <definedName name="__Goi8" hidden="1">{"'Sheet1'!$L$16"}</definedName>
    <definedName name="__gon4">#REF!</definedName>
    <definedName name="__hh1">[40]XL4Poppy!$C$9</definedName>
    <definedName name="__hh2">[40]XL4Poppy!$A$15</definedName>
    <definedName name="__hh3">[40]XL4Poppy!$C$27</definedName>
    <definedName name="__HKy2">[13]BK04!#REF!</definedName>
    <definedName name="__hom2">#REF!</definedName>
    <definedName name="__hom4">[14]sheet12!#REF!</definedName>
    <definedName name="__hsm2">1.1289</definedName>
    <definedName name="__hso2">#REF!</definedName>
    <definedName name="__hso6">[41]Sheet7!$K$4</definedName>
    <definedName name="__hso7">'[15]Chi phi khac 4.3KH-CP'!#REF!</definedName>
    <definedName name="__HTD1">#REF!</definedName>
    <definedName name="__HTN1">#REF!</definedName>
    <definedName name="__Ict3">[12]TinhDTHH!#REF!</definedName>
    <definedName name="__Key1">[17]BKq2!#REF!</definedName>
    <definedName name="__Key2">[17]BKq2!#REF!</definedName>
    <definedName name="__Key3">[17]BKq2!#REF!</definedName>
    <definedName name="__kha1">#REF!</definedName>
    <definedName name="__KM188">#REF!</definedName>
    <definedName name="__km189">#REF!</definedName>
    <definedName name="__km190">#REF!</definedName>
    <definedName name="__km191">#REF!</definedName>
    <definedName name="__km192">#REF!</definedName>
    <definedName name="__km193">#REF!</definedName>
    <definedName name="__km194">#REF!</definedName>
    <definedName name="__km195">#REF!</definedName>
    <definedName name="__km196">#REF!</definedName>
    <definedName name="__km197">#REF!</definedName>
    <definedName name="__km198">#REF!</definedName>
    <definedName name="__Km36">#REF!</definedName>
    <definedName name="__Kn1">'[12]HoatTai-Tinhtai'!#REF!</definedName>
    <definedName name="__Knc1">'[42]149-2'!$C$133</definedName>
    <definedName name="__Knc36">#REF!</definedName>
    <definedName name="__Knc57">#REF!</definedName>
    <definedName name="__Ko1">'[12]HoatTai-Tinhtai'!#REF!</definedName>
    <definedName name="__Kvl36">#REF!</definedName>
    <definedName name="__Kx1">'[12]HoatTai-Tinhtai'!#REF!</definedName>
    <definedName name="__L1">[43]XL4Poppy!$C$4</definedName>
    <definedName name="__L6">[73]XL4Poppy!$C$31</definedName>
    <definedName name="__Lam1">#REF!</definedName>
    <definedName name="__lap1">#REF!</definedName>
    <definedName name="__lap2">#REF!</definedName>
    <definedName name="__LCB1">#REF!</definedName>
    <definedName name="__ld2" hidden="1">{"'Sheet1'!$L$16"}</definedName>
    <definedName name="__LN2">[72]Sheet2!#REF!</definedName>
    <definedName name="__LX100">#REF!</definedName>
    <definedName name="__M1">[43]XL4Poppy!$C$4</definedName>
    <definedName name="__M10">[44]XL4Poppy!$A$15</definedName>
    <definedName name="__ma1">[74]Xuat152!$G$1:$G$65536</definedName>
    <definedName name="__MAC12">#REF!</definedName>
    <definedName name="__MAC46">#REF!</definedName>
    <definedName name="__MaN1">#REF!</definedName>
    <definedName name="__MaN2">#REF!</definedName>
    <definedName name="__MaX1">#REF!</definedName>
    <definedName name="__MaX2">#REF!</definedName>
    <definedName name="__mm11">[45]Main!$D$313</definedName>
    <definedName name="__mm12">[45]Main!$D$313</definedName>
    <definedName name="__mm13">[45]Main!$F$313</definedName>
    <definedName name="__mm14">[45]Main!$G$313</definedName>
    <definedName name="__mm15">[45]Main!$H$313</definedName>
    <definedName name="__mm3">[45]Main!$E$296</definedName>
    <definedName name="__mm4">[45]Main!$E$302</definedName>
    <definedName name="__mm5">[45]Main!$E$283</definedName>
    <definedName name="__mm6">[45]Main!$E$289</definedName>
    <definedName name="__MoM11">[18]CHITIET!#REF!</definedName>
    <definedName name="__msl100">#REF!</definedName>
    <definedName name="__msl200">#REF!</definedName>
    <definedName name="__msl250">#REF!</definedName>
    <definedName name="__msl300">#REF!</definedName>
    <definedName name="__msl400">#REF!</definedName>
    <definedName name="__msl800">#REF!</definedName>
    <definedName name="__mui100">#REF!</definedName>
    <definedName name="__mui105">#REF!</definedName>
    <definedName name="__mui108">#REF!</definedName>
    <definedName name="__mui130">#REF!</definedName>
    <definedName name="__mui140">#REF!</definedName>
    <definedName name="__mui160">#REF!</definedName>
    <definedName name="__mui180">#REF!</definedName>
    <definedName name="__mui250">#REF!</definedName>
    <definedName name="__mui271">#REF!</definedName>
    <definedName name="__mui320">#REF!</definedName>
    <definedName name="__mui45">#REF!</definedName>
    <definedName name="__mui50">#REF!</definedName>
    <definedName name="__mui54">#REF!</definedName>
    <definedName name="__mui65">#REF!</definedName>
    <definedName name="__mui75">#REF!</definedName>
    <definedName name="__mui80">#REF!</definedName>
    <definedName name="__MVL486">[73]XL4Poppy!$B$1:$B$16</definedName>
    <definedName name="__NC100">#REF!</definedName>
    <definedName name="__nc150">#REF!</definedName>
    <definedName name="__NC2">[72]Sheet2!#REF!</definedName>
    <definedName name="__NC200">#REF!</definedName>
    <definedName name="__nc27">'[19]Chiet tinh '!#REF!</definedName>
    <definedName name="__nc3">'[19]Chiet tinh '!#REF!</definedName>
    <definedName name="__nc35">'[46]he so'!$B$2</definedName>
    <definedName name="__nc4">'[19]Chiet tinh '!#REF!</definedName>
    <definedName name="__nc46">[69]Giathanh1m3BT!$H$12</definedName>
    <definedName name="__nc50">#REF!</definedName>
    <definedName name="__NCL100">#REF!</definedName>
    <definedName name="__NCL200">#REF!</definedName>
    <definedName name="__NCL250">#REF!</definedName>
    <definedName name="__ncm200">#REF!</definedName>
    <definedName name="__NCO150">#REF!</definedName>
    <definedName name="__NCO200">#REF!</definedName>
    <definedName name="__NCO50">#REF!</definedName>
    <definedName name="__NET2">#REF!</definedName>
    <definedName name="__nh1">[45]Main!$F$220</definedName>
    <definedName name="__nh2">[45]Main!$F$221</definedName>
    <definedName name="__nh3">[45]Main!$F$222</definedName>
    <definedName name="__nh4">[45]Main!$F$223</definedName>
    <definedName name="__nh5">[45]Main!$F$224</definedName>
    <definedName name="__nh6">[45]Main!$F$225</definedName>
    <definedName name="__nh7">[45]Main!$F$226</definedName>
    <definedName name="__nin190">#REF!</definedName>
    <definedName name="__NLF01">#REF!</definedName>
    <definedName name="__NLF07">#REF!</definedName>
    <definedName name="__NLF12">#REF!</definedName>
    <definedName name="__NLF60">#REF!</definedName>
    <definedName name="__NO1">#REF!</definedName>
    <definedName name="__NPV11">'[20]Cp&gt;10-Ln&lt;10'!#REF!</definedName>
    <definedName name="__npv22">'[20]Ln&lt;20'!#REF!</definedName>
    <definedName name="__nxn2582">[48]MAHANG!$C$3:$F$1856</definedName>
    <definedName name="__nxn3582">[48]MAHANG!$C$3:$F$1854</definedName>
    <definedName name="__oto10">[21]VL!#REF!</definedName>
    <definedName name="__ov1">[75]Names!#REF!</definedName>
    <definedName name="__ov2">[75]Names!#REF!</definedName>
    <definedName name="__PA3" hidden="1">{"'Sheet1'!$L$16"}</definedName>
    <definedName name="__pbn1">[45]Main!$F$116</definedName>
    <definedName name="__pbn2">[45]Main!$F$117</definedName>
    <definedName name="__pbn3">[45]Main!$F$118</definedName>
    <definedName name="__pc30">[80]GiaVL!$F$14</definedName>
    <definedName name="__pc40">[80]GiaVL!$F$13</definedName>
    <definedName name="__pck3">'[51]BL1.2002'!$P$9:$P$52</definedName>
    <definedName name="__phi10">#REF!</definedName>
    <definedName name="__phi12">#REF!</definedName>
    <definedName name="__phi14">#REF!</definedName>
    <definedName name="__phi16">#REF!</definedName>
    <definedName name="__phi18">#REF!</definedName>
    <definedName name="__phi20">#REF!</definedName>
    <definedName name="__phi22">#REF!</definedName>
    <definedName name="__phi25">#REF!</definedName>
    <definedName name="__phi28">#REF!</definedName>
    <definedName name="__phi6">#REF!</definedName>
    <definedName name="__phi7">#REF!</definedName>
    <definedName name="__phi8">#REF!</definedName>
    <definedName name="__pl4">{"ÿÿÿÿÿ"}</definedName>
    <definedName name="__pm22">[52]Sheet1!$C$2:$F$220</definedName>
    <definedName name="__pmn22">[53]MAHANG!$C$4:$F$701</definedName>
    <definedName name="__pmn23">[54]MAHANG!$C$4:$F$707</definedName>
    <definedName name="__pZ1">#REF!</definedName>
    <definedName name="__pZ2">#REF!</definedName>
    <definedName name="__pZ3">#REF!</definedName>
    <definedName name="__qp1">'[76]PC-summary'!#REF!</definedName>
    <definedName name="__qp2">'[76]PC-summary'!#REF!</definedName>
    <definedName name="__qp3">'[76]PC-summary'!#REF!</definedName>
    <definedName name="__RFZ3">#REF!</definedName>
    <definedName name="__RHH1">#REF!</definedName>
    <definedName name="__RHH10">#REF!</definedName>
    <definedName name="__RHP1">#REF!</definedName>
    <definedName name="__RHP10">#REF!</definedName>
    <definedName name="__RI1">#REF!</definedName>
    <definedName name="__RI10">#REF!</definedName>
    <definedName name="__RII1">#REF!</definedName>
    <definedName name="__RII10">#REF!</definedName>
    <definedName name="__RIP1">#REF!</definedName>
    <definedName name="__RIP10">#REF!</definedName>
    <definedName name="__ro1">#REF!</definedName>
    <definedName name="__sat10">'[56]Bang chiet tinh TBA'!#REF!</definedName>
    <definedName name="__sat12">'[56]Bang chiet tinh TBA'!#REF!</definedName>
    <definedName name="__sat14">'[56]Bang chiet tinh TBA'!#REF!</definedName>
    <definedName name="__sat16">'[56]Bang chiet tinh TBA'!#REF!</definedName>
    <definedName name="__sat20">'[56]Bang chiet tinh TBA'!#REF!</definedName>
    <definedName name="__Sat27">#REF!</definedName>
    <definedName name="__Sat6">#REF!</definedName>
    <definedName name="__sat8">'[56]Bang chiet tinh TBA'!#REF!</definedName>
    <definedName name="__sc1">#REF!</definedName>
    <definedName name="__SC2">#REF!</definedName>
    <definedName name="__sc3">#REF!</definedName>
    <definedName name="__SDC5">#REF!</definedName>
    <definedName name="__SDC6">#REF!</definedName>
    <definedName name="__slg1">#REF!</definedName>
    <definedName name="__slg2">#REF!</definedName>
    <definedName name="__slg3">#REF!</definedName>
    <definedName name="__slg4">#REF!</definedName>
    <definedName name="__slg5">#REF!</definedName>
    <definedName name="__slg6">#REF!</definedName>
    <definedName name="__SLN1">#REF!</definedName>
    <definedName name="__SLN2">#REF!</definedName>
    <definedName name="__SLX1">#REF!</definedName>
    <definedName name="__SN3">#REF!</definedName>
    <definedName name="__SPL4">[57]SPL4!$C$7:$D$67</definedName>
    <definedName name="__su12">[25]Sheet3!#REF!</definedName>
    <definedName name="__su45">'[58]CHITIET-DZ04'!$K$86</definedName>
    <definedName name="__Su70">[25]Sheet3!#REF!</definedName>
    <definedName name="__sua20">#REF!</definedName>
    <definedName name="__sua30">#REF!</definedName>
    <definedName name="__sub1">[59]総括表!$F$4</definedName>
    <definedName name="__sub2">[59]総括表!$I$4</definedName>
    <definedName name="__sub4">[59]総括表!$L$4</definedName>
    <definedName name="__sub5">[59]総括表!$C$3</definedName>
    <definedName name="__sw70609">[26]MTP!#REF!</definedName>
    <definedName name="__t3">#REF!</definedName>
    <definedName name="__T4">[60]XL4Poppy!$C$31</definedName>
    <definedName name="__t8">[61]nhapT7!$B$4</definedName>
    <definedName name="__tam1">[62]XL4Poppy!$C$31</definedName>
    <definedName name="__TB1">#REF!</definedName>
    <definedName name="__tbn3334">#REF!</definedName>
    <definedName name="__tct3">[63]gVL!$Q$23</definedName>
    <definedName name="__tct5">[64]gVL!$N$19</definedName>
    <definedName name="__tdm8">#REF!</definedName>
    <definedName name="__tg427">#REF!</definedName>
    <definedName name="__TH1">#REF!</definedName>
    <definedName name="__th100">'[27]dongia (2)'!#REF!</definedName>
    <definedName name="__TH160">'[27]dongia (2)'!#REF!</definedName>
    <definedName name="__TH2">#REF!</definedName>
    <definedName name="__TH3">#REF!</definedName>
    <definedName name="__TK05">[65]VUNGDK!#REF!</definedName>
    <definedName name="__TK1">[29]Tongke!$B$7:$U$128</definedName>
    <definedName name="__TK155">#REF!</definedName>
    <definedName name="__tk26107">[66]MAHANG!$C$3:$F$1909</definedName>
    <definedName name="__tk40107">[48]MAHANG!$C$3:$F$1856</definedName>
    <definedName name="__TK422">#REF!</definedName>
    <definedName name="__TKP2">[72]Sheet2!#REF!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no1">[77]chitimc!#REF!</definedName>
    <definedName name="__tq2">#REF!</definedName>
    <definedName name="__TR250">'[27]dongia (2)'!#REF!</definedName>
    <definedName name="__tr375">[27]giathanh1!#REF!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s11">[48]MAHANG!$C$3:$F$1855</definedName>
    <definedName name="__tt1">[45]Main!$F$105</definedName>
    <definedName name="__tt2">[45]Main!$F$113</definedName>
    <definedName name="__tt3" hidden="1">{"'Sheet1'!$L$16"}</definedName>
    <definedName name="__TX1">#REF!</definedName>
    <definedName name="__tz593">#REF!</definedName>
    <definedName name="__UT2">#REF!</definedName>
    <definedName name="__va1">'[78]Agg-Require-Asphalt'!$H$49</definedName>
    <definedName name="__VAN1">[31]CT35!#REF!</definedName>
    <definedName name="__VAT2">[72]Sheet2!#REF!</definedName>
    <definedName name="__vbt100">#REF!</definedName>
    <definedName name="__vbt150">#REF!</definedName>
    <definedName name="__vbt200">#REF!</definedName>
    <definedName name="__vbt210">#REF!</definedName>
    <definedName name="__vbt300">#REF!</definedName>
    <definedName name="__vbt400">#REF!</definedName>
    <definedName name="__vc1">'[11]CT Thang Mo'!$B$34:$H$34</definedName>
    <definedName name="__vc2">'[11]CT Thang Mo'!$B$35:$H$35</definedName>
    <definedName name="__vc3">'[11]CT Thang Mo'!$B$36:$H$36</definedName>
    <definedName name="__VC400">#REF!</definedName>
    <definedName name="__VCD4">'[32]DZ 22KV'!#REF!</definedName>
    <definedName name="__VL100">#REF!</definedName>
    <definedName name="__vl150">#REF!</definedName>
    <definedName name="__VL2">[72]Sheet2!#REF!</definedName>
    <definedName name="__VL200">#REF!</definedName>
    <definedName name="__VL250">#REF!</definedName>
    <definedName name="__vl42107">[48]MAHANG!$C$3:$F$1856</definedName>
    <definedName name="__vl50">#REF!</definedName>
    <definedName name="__VLI150">#REF!</definedName>
    <definedName name="__VLI200">#REF!</definedName>
    <definedName name="__VLI50">#REF!</definedName>
    <definedName name="__vxm100">#REF!</definedName>
    <definedName name="__vxm300">#REF!</definedName>
    <definedName name="__vxm500">#REF!</definedName>
    <definedName name="__vxm75">#REF!</definedName>
    <definedName name="__xg250">[48]MAHANG!$C$3:$F$1856</definedName>
    <definedName name="__xg2510">[54]MAHANG!$C$4:$F$707</definedName>
    <definedName name="__xo1">#REF!</definedName>
    <definedName name="_02">#REF!</definedName>
    <definedName name="_1">#REF!</definedName>
    <definedName name="_1000A01">#N/A</definedName>
    <definedName name="_1BA1025">[81]MTP!#REF!</definedName>
    <definedName name="_1BA1037">[81]MTP!#REF!</definedName>
    <definedName name="_1BA1050">[81]MTP!#REF!</definedName>
    <definedName name="_1BA1075">[81]MTP!#REF!</definedName>
    <definedName name="_1BA1100">[81]MTP!#REF!</definedName>
    <definedName name="_1BA2500">#REF!</definedName>
    <definedName name="_1BA3025">[81]MTP!#REF!</definedName>
    <definedName name="_1BA3037">[81]MTP!#REF!</definedName>
    <definedName name="_1BA3050">[81]MTP!#REF!</definedName>
    <definedName name="_1BA305G">[81]MTP!#REF!</definedName>
    <definedName name="_1BA3075">[81]MTP!#REF!</definedName>
    <definedName name="_1BA3100">[81]MTP!#REF!</definedName>
    <definedName name="_1BA3160">[81]MTP!#REF!</definedName>
    <definedName name="_1BA3250">#REF!</definedName>
    <definedName name="_1BA3320">[81]MTP!#REF!</definedName>
    <definedName name="_1BA3400">[81]MTP!#REF!</definedName>
    <definedName name="_1BA400P">#REF!</definedName>
    <definedName name="_1CAP001">#REF!</definedName>
    <definedName name="_1CAP002">[82]MTP!#REF!</definedName>
    <definedName name="_1CAP003">[81]MTP!#REF!</definedName>
    <definedName name="_1CAPTU1">[26]MTP!#REF!</definedName>
    <definedName name="_1CDHT01">[81]MTP!#REF!</definedName>
    <definedName name="_1CDHT02">[81]MTP!#REF!</definedName>
    <definedName name="_1CHANG1">[81]MTP!#REF!</definedName>
    <definedName name="_1DA0801">[81]MTP!#REF!</definedName>
    <definedName name="_1DA0802">[81]MTP!#REF!</definedName>
    <definedName name="_1DA1201">[81]MTP!#REF!</definedName>
    <definedName name="_1DA2001">[81]MTP!#REF!</definedName>
    <definedName name="_1DA2401">[83]MTP!#REF!</definedName>
    <definedName name="_1DA2402">[83]MTP!#REF!</definedName>
    <definedName name="_1DA3201">[83]MTP!#REF!</definedName>
    <definedName name="_1DA3202">[83]MTP!#REF!</definedName>
    <definedName name="_1DA3203">[83]MTP!#REF!</definedName>
    <definedName name="_1DA3204">[81]MTP!#REF!</definedName>
    <definedName name="_1DAU001">[81]MTP!#REF!</definedName>
    <definedName name="_1DAU002">#REF!</definedName>
    <definedName name="_1DAU003">[81]MTP!#REF!</definedName>
    <definedName name="_1DCTT48">[81]MTP!#REF!</definedName>
    <definedName name="_1DDAY03">#REF!</definedName>
    <definedName name="_1DDTT01">#REF!</definedName>
    <definedName name="_1DK1001">[81]MTP!#REF!</definedName>
    <definedName name="_1DK3001">[81]MTP!#REF!</definedName>
    <definedName name="_1FCO101">#REF!</definedName>
    <definedName name="_1GIA101">#REF!</definedName>
    <definedName name="_1KD22B1">[81]MTP!#REF!</definedName>
    <definedName name="_1KDM22T">[81]MTP!#REF!</definedName>
    <definedName name="_1KEP001">[81]MTP!#REF!</definedName>
    <definedName name="_1LA1001">#REF!</definedName>
    <definedName name="_1LCAP01">[81]MTP!#REF!</definedName>
    <definedName name="_1MCCBO2">#REF!</definedName>
    <definedName name="_1NEO001">[83]MTP!#REF!</definedName>
    <definedName name="_1PKCAP1">#REF!</definedName>
    <definedName name="_1PKIEN1">[81]MTP!#REF!</definedName>
    <definedName name="_1PKTT01">#REF!</definedName>
    <definedName name="_1SDUNG1">[83]MTP!#REF!</definedName>
    <definedName name="_1STREO1">[81]MTP!#REF!</definedName>
    <definedName name="_1STREO2">[81]MTP!#REF!</definedName>
    <definedName name="_1STREO3">[81]MTP!#REF!</definedName>
    <definedName name="_1TCD101">#REF!</definedName>
    <definedName name="_1TCD201">#REF!</definedName>
    <definedName name="_1TD1001">[81]MTP!#REF!</definedName>
    <definedName name="_1TD1002">[81]MTP!#REF!</definedName>
    <definedName name="_1TD2001">#REF!</definedName>
    <definedName name="_1TIHT01">#REF!</definedName>
    <definedName name="_1TIHT02">[81]MTP!#REF!</definedName>
    <definedName name="_1TIHT03">[81]MTP!#REF!</definedName>
    <definedName name="_1TIHT04">[81]MTP!#REF!</definedName>
    <definedName name="_1TIHT05">[81]MTP!#REF!</definedName>
    <definedName name="_1TRU121">#REF!</definedName>
    <definedName name="_1UCLEV1">[81]MTP!#REF!</definedName>
    <definedName name="_2">#REF!</definedName>
    <definedName name="_2__CT_CB_KD_than_H__Néi">[84]HN!$A$25</definedName>
    <definedName name="_2BLA100">#REF!</definedName>
    <definedName name="_2CHAG01">[81]MTP!#REF!</definedName>
    <definedName name="_2CHAG02">[81]MTP!#REF!</definedName>
    <definedName name="_2CHDG01">[81]MTP!#REF!</definedName>
    <definedName name="_2CHDG02">[81]MTP!#REF!</definedName>
    <definedName name="_2CHGI01">[81]MTP!#REF!</definedName>
    <definedName name="_2CHSG01">[81]MTP!#REF!</definedName>
    <definedName name="_2COTT48">[81]MTP!#REF!</definedName>
    <definedName name="_2DA0801">[81]MTP!#REF!</definedName>
    <definedName name="_2DA0802">[81]MTP!#REF!</definedName>
    <definedName name="_2DA2001">[81]MTP!#REF!</definedName>
    <definedName name="_2DA2002">[81]MTP!#REF!</definedName>
    <definedName name="_2DA2401">[81]MTP!#REF!</definedName>
    <definedName name="_2DA2402">[81]MTP!#REF!</definedName>
    <definedName name="_2DA2403">[81]MTP!#REF!</definedName>
    <definedName name="_2DA2404">[81]MTP!#REF!</definedName>
    <definedName name="_2DA2405">[81]MTP!#REF!</definedName>
    <definedName name="_2DA2406">[81]MTP!#REF!</definedName>
    <definedName name="_2DA3202">[81]MTP!#REF!</definedName>
    <definedName name="_2DAL201">#REF!</definedName>
    <definedName name="_2DCT001">[81]MTP!#REF!</definedName>
    <definedName name="_2DDAY01">[81]MTP!#REF!</definedName>
    <definedName name="_2DS1P01">[81]MTP!#REF!</definedName>
    <definedName name="_2DS3P01">[81]MTP!#REF!</definedName>
    <definedName name="_2FCO100">[81]MTP!#REF!</definedName>
    <definedName name="_2FCO200">[81]MTP!#REF!</definedName>
    <definedName name="_2KD0221">[81]MTP!#REF!</definedName>
    <definedName name="_2KD0223">[81]MTP!#REF!</definedName>
    <definedName name="_2KD0481">[81]MTP!#REF!</definedName>
    <definedName name="_2KD0500">[81]MTP!#REF!</definedName>
    <definedName name="_2KD0501">[81]MTP!#REF!</definedName>
    <definedName name="_2KD0502">[81]MTP!#REF!</definedName>
    <definedName name="_2KD0700">[81]MTP!#REF!</definedName>
    <definedName name="_2KD0701">[81]MTP!#REF!</definedName>
    <definedName name="_2KD0702">[81]MTP!#REF!</definedName>
    <definedName name="_2KD0950">[81]MTP!#REF!</definedName>
    <definedName name="_2KD0951">[81]MTP!#REF!</definedName>
    <definedName name="_2KD1501">[81]MTP!#REF!</definedName>
    <definedName name="_2KD1502">[81]MTP!#REF!</definedName>
    <definedName name="_2KD22B1">[81]MTP!#REF!</definedName>
    <definedName name="_2KD2401">[81]MTP!#REF!</definedName>
    <definedName name="_2KD48B1">[81]MTP!#REF!</definedName>
    <definedName name="_2LA1001">[81]MTP!#REF!</definedName>
    <definedName name="_2LBCO01">[81]MTP!#REF!</definedName>
    <definedName name="_2LBS001">[81]MTP!#REF!</definedName>
    <definedName name="_2MONG01">[81]MTP!#REF!</definedName>
    <definedName name="_2NEO001">[81]MTP!#REF!</definedName>
    <definedName name="_2NHANH1">[81]MTP!#REF!</definedName>
    <definedName name="_2OILS01">[81]MTP!#REF!</definedName>
    <definedName name="_2PKTT01">[81]MTP!#REF!</definedName>
    <definedName name="_2RECLO1">[81]MTP!#REF!</definedName>
    <definedName name="_2SDINH1">[81]MTP!#REF!</definedName>
    <definedName name="_2SDUNG1">[81]MTP!#REF!</definedName>
    <definedName name="_2SDUNG4">[85]MTP!#REF!</definedName>
    <definedName name="_2STREO1">[81]MTP!#REF!</definedName>
    <definedName name="_2STREO2">[81]MTP!#REF!</definedName>
    <definedName name="_2STREO3">[81]MTP!#REF!</definedName>
    <definedName name="_2STREO4">[81]MTP!#REF!</definedName>
    <definedName name="_2STREO7">[86]MTP!#REF!</definedName>
    <definedName name="_2SUDO01">[81]MTP!#REF!</definedName>
    <definedName name="_2TDIA01">[81]MTP!#REF!</definedName>
    <definedName name="_2TDTD01">[81]MTP!#REF!</definedName>
    <definedName name="_2TRU121">[81]MTP!#REF!</definedName>
    <definedName name="_2TRU122">[81]MTP!#REF!</definedName>
    <definedName name="_2TRU141">[81]MTP!#REF!</definedName>
    <definedName name="_2TU3100">[81]MTP!#REF!</definedName>
    <definedName name="_2TU6100">[81]MTP!#REF!</definedName>
    <definedName name="_2UCLEV1">[81]MTP!#REF!</definedName>
    <definedName name="_2UCLEV2">[85]MTP!#REF!</definedName>
    <definedName name="_2VTLT01">[81]MTP!#REF!</definedName>
    <definedName name="_3">'[87]MAIN GATE HOUSE'!#REF!</definedName>
    <definedName name="_3ABC501">[81]MTP!#REF!</definedName>
    <definedName name="_3ABC701">[81]MTP!#REF!</definedName>
    <definedName name="_3ABC951">[81]MTP!#REF!</definedName>
    <definedName name="_3BLXMD">#REF!</definedName>
    <definedName name="_3BRANCH">[81]MTP!#REF!</definedName>
    <definedName name="_3BTHT01">[81]MTP!#REF!</definedName>
    <definedName name="_3BTHT02">[81]MTP!#REF!</definedName>
    <definedName name="_3BTHT11">[81]MTP!#REF!</definedName>
    <definedName name="_3CHAG01">[81]MTP!#REF!</definedName>
    <definedName name="_3CHAG02">[81]MTP!#REF!</definedName>
    <definedName name="_3CHAG03">[81]MTP!#REF!</definedName>
    <definedName name="_3CHAG04">[81]MTP!#REF!</definedName>
    <definedName name="_3CHDG01">[81]MTP!#REF!</definedName>
    <definedName name="_3CHDG02">[81]MTP!#REF!</definedName>
    <definedName name="_3CHDG03">[81]MTP!#REF!</definedName>
    <definedName name="_3CHDG04">[81]MTP!#REF!</definedName>
    <definedName name="_3CHSG01">[81]MTP!#REF!</definedName>
    <definedName name="_3CHSG02">[81]MTP!#REF!</definedName>
    <definedName name="_3CLHT01">[81]MTP!#REF!</definedName>
    <definedName name="_3CLHT02">[81]MTP!#REF!</definedName>
    <definedName name="_3CLHT03">[81]MTP!#REF!</definedName>
    <definedName name="_3COABC1">[81]MTP!#REF!</definedName>
    <definedName name="_3CPHA01">[81]MTP!#REF!</definedName>
    <definedName name="_3DA0001">[81]MTP!#REF!</definedName>
    <definedName name="_3DA0002">[81]MTP!#REF!</definedName>
    <definedName name="_3DCT001">[81]MTP!#REF!</definedName>
    <definedName name="_3DUPLEX">[81]MTP!#REF!</definedName>
    <definedName name="_3FERRU1">[81]MTP!#REF!</definedName>
    <definedName name="_3FERRU2">[81]MTP!#REF!</definedName>
    <definedName name="_3KD3501">[81]MTP!#REF!</definedName>
    <definedName name="_3KD3502">[81]MTP!#REF!</definedName>
    <definedName name="_3KD3511">[81]MTP!#REF!</definedName>
    <definedName name="_3KD3801">[81]MTP!#REF!</definedName>
    <definedName name="_3KD4801">[81]MTP!#REF!</definedName>
    <definedName name="_3KD5011">[81]MTP!#REF!</definedName>
    <definedName name="_3KD7501">[81]MTP!#REF!</definedName>
    <definedName name="_3KD9501">[81]MTP!#REF!</definedName>
    <definedName name="_3LABC01">[81]MTP!#REF!</definedName>
    <definedName name="_3LONG01">[81]MTP!#REF!</definedName>
    <definedName name="_3LONG02">[81]MTP!#REF!</definedName>
    <definedName name="_3LONG03">[81]MTP!#REF!</definedName>
    <definedName name="_3LONG04">[81]MTP!#REF!</definedName>
    <definedName name="_3LSON01">[81]MTP!#REF!</definedName>
    <definedName name="_3LSON02">[81]MTP!#REF!</definedName>
    <definedName name="_3LSON03">[81]MTP!#REF!</definedName>
    <definedName name="_3LSON04">[81]MTP!#REF!</definedName>
    <definedName name="_3LSON05">[81]MTP!#REF!</definedName>
    <definedName name="_3LSON06">[81]MTP!#REF!</definedName>
    <definedName name="_3LSON07">[81]MTP!#REF!</definedName>
    <definedName name="_3LSON08">[81]MTP!#REF!</definedName>
    <definedName name="_3LSON09">[81]MTP!#REF!</definedName>
    <definedName name="_3LSON10">[81]MTP!#REF!</definedName>
    <definedName name="_3LSON11">[81]MTP!#REF!</definedName>
    <definedName name="_3LSON12">[81]MTP!#REF!</definedName>
    <definedName name="_3LSON13">[81]MTP!#REF!</definedName>
    <definedName name="_3LSON14">[81]MTP!#REF!</definedName>
    <definedName name="_3LSON15">[81]MTP!#REF!</definedName>
    <definedName name="_3LSON16">[81]MTP!#REF!</definedName>
    <definedName name="_3LSON17">[81]MTP!#REF!</definedName>
    <definedName name="_3LSON18">[81]MTP!#REF!</definedName>
    <definedName name="_3LSON19">[81]MTP!#REF!</definedName>
    <definedName name="_3MONG01">[81]MTP!#REF!</definedName>
    <definedName name="_3N">#REF!</definedName>
    <definedName name="_3NEO001">[81]MTP!#REF!</definedName>
    <definedName name="_3NEO002">[81]MTP!#REF!</definedName>
    <definedName name="_3PKABC1">[81]MTP!#REF!</definedName>
    <definedName name="_3PKHT01">[81]MTP!#REF!</definedName>
    <definedName name="_3QUARTD">[81]MTP!#REF!</definedName>
    <definedName name="_3RACK31">[81]MTP!#REF!</definedName>
    <definedName name="_3RACK41">[81]MTP!#REF!</definedName>
    <definedName name="_3TDIA01">[81]MTP!#REF!</definedName>
    <definedName name="_3TDIA02">[81]MTP!#REF!</definedName>
    <definedName name="_3TRU091">[81]MTP!#REF!</definedName>
    <definedName name="_3TRU101">[81]MTP!#REF!</definedName>
    <definedName name="_3TRU102">[81]MTP!#REF!</definedName>
    <definedName name="_3TRU121">[81]MTP!#REF!</definedName>
    <definedName name="_3TRU731">[81]MTP!#REF!</definedName>
    <definedName name="_3TRU841">[81]MTP!#REF!</definedName>
    <definedName name="_3TRU842">[81]MTP!#REF!</definedName>
    <definedName name="_3TRU843">[81]MTP!#REF!</definedName>
    <definedName name="_3TU0601">[81]MTP!#REF!</definedName>
    <definedName name="_3TU0602">[81]MTP!#REF!</definedName>
    <definedName name="_3TU0603">[81]MTP!#REF!</definedName>
    <definedName name="_3TU0609">#REF!</definedName>
    <definedName name="_3TU0901">[81]MTP!#REF!</definedName>
    <definedName name="_3TU0902">[81]MTP!#REF!</definedName>
    <definedName name="_3TU0903">[81]MTP!#REF!</definedName>
    <definedName name="_4">'[87]MAIN GATE HOUSE'!#REF!</definedName>
    <definedName name="_4CDB095">[88]MTP!#REF!</definedName>
    <definedName name="_4CDTT01">[81]MTP!#REF!</definedName>
    <definedName name="_4CNT050">[81]MTP!#REF!</definedName>
    <definedName name="_4CNT095">[81]MTP!#REF!</definedName>
    <definedName name="_4CNT150">[81]MTP!#REF!</definedName>
    <definedName name="_4CNT240">#REF!</definedName>
    <definedName name="_4CTL050">[81]MTP!#REF!</definedName>
    <definedName name="_4CTL095">[81]MTP!#REF!</definedName>
    <definedName name="_4CTL150">[88]MTP!#REF!</definedName>
    <definedName name="_4CTL240">#REF!</definedName>
    <definedName name="_4ED2062">[81]MTP!#REF!</definedName>
    <definedName name="_4ED2063">[81]MTP!#REF!</definedName>
    <definedName name="_4ED2064">[81]MTP!#REF!</definedName>
    <definedName name="_4FCO100">#REF!</definedName>
    <definedName name="_4FCO101">[81]MTP!#REF!</definedName>
    <definedName name="_4FCO200">[88]MTP!#REF!</definedName>
    <definedName name="_4GDDCN1">[88]MTP!#REF!</definedName>
    <definedName name="_4GIA101">[81]MTP!#REF!</definedName>
    <definedName name="_4GOIC01">[89]MTP!#REF!</definedName>
    <definedName name="_4HDCTT1">[81]MTP!#REF!</definedName>
    <definedName name="_4HDCTT2">[81]MTP!#REF!</definedName>
    <definedName name="_4HDCTT3">[88]MTP!#REF!</definedName>
    <definedName name="_4HDCTT4">#REF!</definedName>
    <definedName name="_4HNCTT1">[81]MTP!#REF!</definedName>
    <definedName name="_4HNCTT2">[81]MTP!#REF!</definedName>
    <definedName name="_4HNCTT3">[81]MTP!#REF!</definedName>
    <definedName name="_4HNCTT4">#REF!</definedName>
    <definedName name="_4KEPC01">[81]MTP!#REF!</definedName>
    <definedName name="_4LA1001">[88]MTP!#REF!</definedName>
    <definedName name="_4LBCO01">#REF!</definedName>
    <definedName name="_4OSLCN2">[88]MTP!#REF!</definedName>
    <definedName name="_4OSLCTT">[89]MTP!#REF!</definedName>
    <definedName name="_4PKIECN">[88]MTP!#REF!</definedName>
    <definedName name="_4VATLT1">[88]MTP!#REF!</definedName>
    <definedName name="_5_14_02">'[90]1- Mechanical(R1)'!$I$6:$L$157:'[90]1- Mechanical(R1)'!$T$6:$T$157</definedName>
    <definedName name="_5CNHT95">[81]MTP!#REF!</definedName>
    <definedName name="_5DNCNG1">[88]MTP!#REF!</definedName>
    <definedName name="_5GOIC01">[81]MTP!#REF!</definedName>
    <definedName name="_5HDCHT1">[81]MTP!#REF!</definedName>
    <definedName name="_5KEPC01">[81]MTP!#REF!</definedName>
    <definedName name="_5OSLCHT">[81]MTP!#REF!</definedName>
    <definedName name="_5TU120">[26]MTP!#REF!</definedName>
    <definedName name="_5TU130">[26]MTP!#REF!</definedName>
    <definedName name="_6">'[87]MAIN GATE HOUSE'!#REF!</definedName>
    <definedName name="_6BNTTTH">[86]MTP1!#REF!</definedName>
    <definedName name="_6DCTTBO">[86]MTP1!#REF!</definedName>
    <definedName name="_6DD24TT">[86]MTP1!#REF!</definedName>
    <definedName name="_6FCOTBU">[86]MTP1!#REF!</definedName>
    <definedName name="_6LATUBU">[86]MTP1!#REF!</definedName>
    <definedName name="_6SDTT24">[86]MTP1!#REF!</definedName>
    <definedName name="_6TBUDTT">[86]MTP1!#REF!</definedName>
    <definedName name="_6TDDDTT">[86]MTP1!#REF!</definedName>
    <definedName name="_6TLTTTH">[86]MTP1!#REF!</definedName>
    <definedName name="_6TUBUTT">[86]MTP1!#REF!</definedName>
    <definedName name="_6UCLVIS">[86]MTP1!#REF!</definedName>
    <definedName name="_7">'[87]MAIN GATE HOUSE'!#REF!</definedName>
    <definedName name="_7DNCABC">[86]MTP1!#REF!</definedName>
    <definedName name="_7HDCTBU">[86]MTP1!#REF!</definedName>
    <definedName name="_7PKTUBU">[86]MTP1!#REF!</definedName>
    <definedName name="_7TBHT20">[86]MTP1!#REF!</definedName>
    <definedName name="_7TBHT30">[86]MTP1!#REF!</definedName>
    <definedName name="_7TDCABC">[86]MTP1!#REF!</definedName>
    <definedName name="_a1" hidden="1">{"'Sheet1'!$L$16"}</definedName>
    <definedName name="_a12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'[71]CT -THVLNC'!#REF!</definedName>
    <definedName name="_A65700">'[6]MTO REV.2(ARMOR)'!#REF!</definedName>
    <definedName name="_A65800">'[6]MTO REV.2(ARMOR)'!#REF!</definedName>
    <definedName name="_A66000">'[6]MTO REV.2(ARMOR)'!#REF!</definedName>
    <definedName name="_A67000">'[6]MTO REV.2(ARMOR)'!#REF!</definedName>
    <definedName name="_A68000">'[6]MTO REV.2(ARMOR)'!#REF!</definedName>
    <definedName name="_A70000">'[6]MTO REV.2(ARMOR)'!#REF!</definedName>
    <definedName name="_A75000">'[6]MTO REV.2(ARMOR)'!#REF!</definedName>
    <definedName name="_A85000">'[6]MTO REV.2(ARMOR)'!#REF!</definedName>
    <definedName name="_abb91">[34]chitimc!#REF!</definedName>
    <definedName name="_b211001">#REF!</definedName>
    <definedName name="_b212001">#REF!</definedName>
    <definedName name="_b212002">#REF!</definedName>
    <definedName name="_b214001">#REF!</definedName>
    <definedName name="_b214002">#REF!</definedName>
    <definedName name="_b214003">#REF!</definedName>
    <definedName name="_b215001">#REF!</definedName>
    <definedName name="_b216001">#REF!</definedName>
    <definedName name="_b216002">#REF!</definedName>
    <definedName name="_b216003">#REF!</definedName>
    <definedName name="_b216004">#REF!</definedName>
    <definedName name="_b216005">#REF!</definedName>
    <definedName name="_b217001">#REF!</definedName>
    <definedName name="_b217002">#REF!</definedName>
    <definedName name="_b217003">#REF!</definedName>
    <definedName name="_b217004">#REF!</definedName>
    <definedName name="_b218001">#REF!</definedName>
    <definedName name="_b221001">#REF!</definedName>
    <definedName name="_b221004">#REF!</definedName>
    <definedName name="_b231001">#REF!</definedName>
    <definedName name="_b231002">#REF!</definedName>
    <definedName name="_b231003">#REF!</definedName>
    <definedName name="_b231004">#REF!</definedName>
    <definedName name="_b231005">#REF!</definedName>
    <definedName name="_b231006">#REF!</definedName>
    <definedName name="_b231007">#REF!</definedName>
    <definedName name="_b231008">#REF!</definedName>
    <definedName name="_b231009">#REF!</definedName>
    <definedName name="_b232001">#REF!</definedName>
    <definedName name="_b232002">#REF!</definedName>
    <definedName name="_b232003">#REF!</definedName>
    <definedName name="_b233001">#REF!</definedName>
    <definedName name="_b234001">#REF!</definedName>
    <definedName name="_b236001">#REF!</definedName>
    <definedName name="_b236002">#REF!</definedName>
    <definedName name="_b237001">#REF!</definedName>
    <definedName name="_b237002">#REF!</definedName>
    <definedName name="_b237003">#REF!</definedName>
    <definedName name="_b237004">#REF!</definedName>
    <definedName name="_b238001">#REF!</definedName>
    <definedName name="_b238002">#REF!</definedName>
    <definedName name="_b238003">#REF!</definedName>
    <definedName name="_b238004">#REF!</definedName>
    <definedName name="_b238005">#REF!</definedName>
    <definedName name="_b238006">#REF!</definedName>
    <definedName name="_b238007">#REF!</definedName>
    <definedName name="_b238008">#REF!</definedName>
    <definedName name="_b238009">#REF!</definedName>
    <definedName name="_b241001">#REF!</definedName>
    <definedName name="_b241002">#REF!</definedName>
    <definedName name="_b241003">#REF!</definedName>
    <definedName name="_b241004">#REF!</definedName>
    <definedName name="_b241005">#REF!</definedName>
    <definedName name="_b241006">#REF!</definedName>
    <definedName name="_b241007">#REF!</definedName>
    <definedName name="_b241008">#REF!</definedName>
    <definedName name="_b241009">#REF!</definedName>
    <definedName name="_b242001">#REF!</definedName>
    <definedName name="_b242002">#REF!</definedName>
    <definedName name="_b243002">#REF!</definedName>
    <definedName name="_b243003">#REF!</definedName>
    <definedName name="_b243004">#REF!</definedName>
    <definedName name="_b244001">#REF!</definedName>
    <definedName name="_b245001">#REF!</definedName>
    <definedName name="_b245002">#REF!</definedName>
    <definedName name="_b246002">#REF!</definedName>
    <definedName name="_b247001">#REF!</definedName>
    <definedName name="_b247003">#REF!</definedName>
    <definedName name="_b252001">#REF!</definedName>
    <definedName name="_b252002">#REF!</definedName>
    <definedName name="_b252003">#REF!</definedName>
    <definedName name="_b252004">#REF!</definedName>
    <definedName name="_b252005">#REF!</definedName>
    <definedName name="_b252006">#REF!</definedName>
    <definedName name="_b252007">#REF!</definedName>
    <definedName name="_b252008">#REF!</definedName>
    <definedName name="_b252009">#REF!</definedName>
    <definedName name="_b255101">#REF!</definedName>
    <definedName name="_b255102">#REF!</definedName>
    <definedName name="_b255201">#REF!</definedName>
    <definedName name="_b255301">#REF!</definedName>
    <definedName name="_b255302">#REF!</definedName>
    <definedName name="_b255401">#REF!</definedName>
    <definedName name="_b255402">#REF!</definedName>
    <definedName name="_b255403">#REF!</definedName>
    <definedName name="_b255404">#REF!</definedName>
    <definedName name="_b255405">#REF!</definedName>
    <definedName name="_b255406">#REF!</definedName>
    <definedName name="_b255407">#REF!</definedName>
    <definedName name="_b255408">#REF!</definedName>
    <definedName name="_b255409">#REF!</definedName>
    <definedName name="_b255601">#REF!</definedName>
    <definedName name="_b255602">#REF!</definedName>
    <definedName name="_b255603">#REF!</definedName>
    <definedName name="_b255604">#REF!</definedName>
    <definedName name="_b255605">#REF!</definedName>
    <definedName name="_b255606">#REF!</definedName>
    <definedName name="_b255607">#REF!</definedName>
    <definedName name="_b255608">#REF!</definedName>
    <definedName name="_b255609">#REF!</definedName>
    <definedName name="_b260201">#REF!</definedName>
    <definedName name="_b260202">#REF!</definedName>
    <definedName name="_b260203">#REF!</definedName>
    <definedName name="_b260401">#REF!</definedName>
    <definedName name="_b260402">#REF!</definedName>
    <definedName name="_b260403">#REF!</definedName>
    <definedName name="_b260404">#REF!</definedName>
    <definedName name="_b260405">#REF!</definedName>
    <definedName name="_b260406">#REF!</definedName>
    <definedName name="_b260407">#REF!</definedName>
    <definedName name="_b260408">#REF!</definedName>
    <definedName name="_b260409">#REF!</definedName>
    <definedName name="_b260501">#REF!</definedName>
    <definedName name="_b260502">#REF!</definedName>
    <definedName name="_b260503">#REF!</definedName>
    <definedName name="_b260504">#REF!</definedName>
    <definedName name="_b260505">#REF!</definedName>
    <definedName name="_b260506">#REF!</definedName>
    <definedName name="_b260507">#REF!</definedName>
    <definedName name="_b260508">#REF!</definedName>
    <definedName name="_b260509">#REF!</definedName>
    <definedName name="_b270101">#REF!</definedName>
    <definedName name="_b270102">#REF!</definedName>
    <definedName name="_b270201">#REF!</definedName>
    <definedName name="_b270301">#REF!</definedName>
    <definedName name="_b270401">#REF!</definedName>
    <definedName name="_BEP1">#REF!</definedName>
    <definedName name="_boi1">#REF!</definedName>
    <definedName name="_boi2">#REF!</definedName>
    <definedName name="_boi3">#REF!</definedName>
    <definedName name="_boi4">#REF!</definedName>
    <definedName name="_bso54" hidden="1">{"'Sheet1'!$L$16"}</definedName>
    <definedName name="_bso58" hidden="1">{"'Sheet1'!$L$16"}</definedName>
    <definedName name="_btm10">#REF!</definedName>
    <definedName name="_btm100">#REF!</definedName>
    <definedName name="_BTM150">#REF!</definedName>
    <definedName name="_BTM200">#REF!</definedName>
    <definedName name="_BTM250">#REF!</definedName>
    <definedName name="_btM300">#REF!</definedName>
    <definedName name="_BTM50">#REF!</definedName>
    <definedName name="_Builtin0">[91]SILICATE!#REF!</definedName>
    <definedName name="_Builtin155" hidden="1">#N/A</definedName>
    <definedName name="_C_Lphi_4ab">#REF!</definedName>
    <definedName name="_cao1">#REF!</definedName>
    <definedName name="_cao2">#REF!</definedName>
    <definedName name="_cao3">#REF!</definedName>
    <definedName name="_cao4">#REF!</definedName>
    <definedName name="_cao5">#REF!</definedName>
    <definedName name="_cao6">#REF!</definedName>
    <definedName name="_CAP1">#REF!</definedName>
    <definedName name="_cap2">#REF!</definedName>
    <definedName name="_cap2005">[35]Sheet3!$A$2:$L$7</definedName>
    <definedName name="_cap3">#REF!</definedName>
    <definedName name="_coc250">#REF!</definedName>
    <definedName name="_coc300">#REF!</definedName>
    <definedName name="_coc350">#REF!</definedName>
    <definedName name="_COJ2">#REF!</definedName>
    <definedName name="_cok3">'[36]BL1.2002'!$P$9:$P$182</definedName>
    <definedName name="_CON1">#REF!</definedName>
    <definedName name="_CON2">#REF!</definedName>
    <definedName name="_con3">#REF!</definedName>
    <definedName name="_CPC2">[72]Sheet2!#REF!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T250">'[9]dongia (2)'!#REF!</definedName>
    <definedName name="_CVC1">#REF!</definedName>
    <definedName name="_dai1">#REF!</definedName>
    <definedName name="_dai2">#REF!</definedName>
    <definedName name="_dai3">#REF!</definedName>
    <definedName name="_dai4">#REF!</definedName>
    <definedName name="_dai5">#REF!</definedName>
    <definedName name="_dai6">#REF!</definedName>
    <definedName name="_DAI7">#REF!</definedName>
    <definedName name="_dan1">#REF!</definedName>
    <definedName name="_dan2">#REF!</definedName>
    <definedName name="_dao1">'[11]CT Thang Mo'!$B$189:$H$189</definedName>
    <definedName name="_dao2">'[11]CT Thang Mo'!$B$161:$H$161</definedName>
    <definedName name="_dap2">'[11]CT Thang Mo'!$B$162:$H$162</definedName>
    <definedName name="_day1">'[10]Chiet tinh dz22'!#REF!</definedName>
    <definedName name="_day2">'[38]Chiet tinh dz35'!$H$3</definedName>
    <definedName name="_dbu1">'[11]CT Thang Mo'!#REF!</definedName>
    <definedName name="_dbu2">'[11]CT Thang Mo'!$B$93:$F$93</definedName>
    <definedName name="_DDC3">#REF!</definedName>
    <definedName name="_ddn400">#REF!</definedName>
    <definedName name="_ddn600">#REF!</definedName>
    <definedName name="_det111">'[79]03 Detailed'!$I$136</definedName>
    <definedName name="_det112">'[79]03 Detailed'!$L$136</definedName>
    <definedName name="_det121">'[79]03 Detailed'!$I$136</definedName>
    <definedName name="_det122">'[79]03 Detailed'!$L$218</definedName>
    <definedName name="_det131">'[79]03 Detailed'!$I$231</definedName>
    <definedName name="_det132">'[79]03 Detailed'!$L$231</definedName>
    <definedName name="_det191">'[79]03 Detailed'!$I$244</definedName>
    <definedName name="_det192">'[79]03 Detailed'!$L$244</definedName>
    <definedName name="_det21">'[79]03 Detailed'!$I$15</definedName>
    <definedName name="_det2151">'[79]03 Detailed'!$I$325</definedName>
    <definedName name="_det2152">'[79]03 Detailed'!$L$325</definedName>
    <definedName name="_det22">'[79]03 Detailed'!$L$15</definedName>
    <definedName name="_det271">'[79]03 Detailed'!$I$260</definedName>
    <definedName name="_det272">'[79]03 Detailed'!$L$260</definedName>
    <definedName name="_det2971">'[79]03 Detailed'!$I$355</definedName>
    <definedName name="_det2972">'[79]03 Detailed'!$L$355</definedName>
    <definedName name="_det3061">'[79]03 Detailed'!$I$372</definedName>
    <definedName name="_det3062">'[79]03 Detailed'!$L$372</definedName>
    <definedName name="_det31">'[79]03 Detailed'!$I$28</definedName>
    <definedName name="_det311">'[79]03 Detailed'!$I$294</definedName>
    <definedName name="_det312">'[79]03 Detailed'!$L$294</definedName>
    <definedName name="_det32">'[79]03 Detailed'!$L$28</definedName>
    <definedName name="_det3211">'[79]03 Detailed'!$I$398</definedName>
    <definedName name="_det3212">'[79]03 Detailed'!$L$398</definedName>
    <definedName name="_det3221">'[79]03 Detailed'!$I$424</definedName>
    <definedName name="_det3222">'[79]03 Detailed'!$L$424</definedName>
    <definedName name="_det3781">'[79]03 Detailed'!$I$455</definedName>
    <definedName name="_det3782">'[79]03 Detailed'!$L$455</definedName>
    <definedName name="_det4061">'[79]03 Detailed'!$I$505</definedName>
    <definedName name="_det4062">'[79]03 Detailed'!$L$505</definedName>
    <definedName name="_det41">'[79]03 Detailed'!$I$48</definedName>
    <definedName name="_det42">'[79]03 Detailed'!$L$48</definedName>
    <definedName name="_det51">'[79]03 Detailed'!$I$64</definedName>
    <definedName name="_det52">'[79]03 Detailed'!$L$64</definedName>
    <definedName name="_dgt100">'[9]dongia (2)'!#REF!</definedName>
    <definedName name="_DT12" hidden="1">{"'Sheet1'!$L$16"}</definedName>
    <definedName name="_ect3">[12]TinhDTHH!#REF!</definedName>
    <definedName name="_EVN2">#N/A</definedName>
    <definedName name="_EXC1">#REF!</definedName>
    <definedName name="_EXC2">#REF!</definedName>
    <definedName name="_Fill" hidden="1">#REF!</definedName>
    <definedName name="_xlnm._FilterDatabase" hidden="1">#REF!</definedName>
    <definedName name="_GID1">'[9]LKVL-CK-HT-GD1'!$A$4</definedName>
    <definedName name="_GN24">#N/A</definedName>
    <definedName name="_Goi8" hidden="1">{"'Sheet1'!$L$16"}</definedName>
    <definedName name="_gon4">#REF!</definedName>
    <definedName name="_h1" hidden="1">{"'Sheet1'!$L$16"}</definedName>
    <definedName name="_h10" hidden="1">{#N/A,#N/A,FALSE,"Chi tiÆt"}</definedName>
    <definedName name="_h2" hidden="1">{"'Sheet1'!$L$16"}</definedName>
    <definedName name="_h3" hidden="1">{"'Sheet1'!$L$16"}</definedName>
    <definedName name="_h5" hidden="1">{"'Sheet1'!$L$16"}</definedName>
    <definedName name="_h6" hidden="1">{"'Sheet1'!$L$16"}</definedName>
    <definedName name="_h7" hidden="1">{"'Sheet1'!$L$16"}</definedName>
    <definedName name="_h8" hidden="1">{"'Sheet1'!$L$16"}</definedName>
    <definedName name="_h9" hidden="1">{"'Sheet1'!$L$16"}</definedName>
    <definedName name="_hh1">[40]XL4Poppy!$C$9</definedName>
    <definedName name="_hh2">[40]XL4Poppy!$A$15</definedName>
    <definedName name="_hh3">[40]XL4Poppy!$C$27</definedName>
    <definedName name="_HKy2">[13]BK04!#REF!</definedName>
    <definedName name="_hom2">#REF!</definedName>
    <definedName name="_hom4">[14]sheet12!#REF!</definedName>
    <definedName name="_hsm2">1.1289</definedName>
    <definedName name="_hso2">#REF!</definedName>
    <definedName name="_hso6">[41]Sheet7!$K$4</definedName>
    <definedName name="_hso7">'[15]Chi phi khac 4.3KH-CP'!#REF!</definedName>
    <definedName name="_HTD1">#REF!</definedName>
    <definedName name="_HTN1">#REF!</definedName>
    <definedName name="_Ict3">[12]TinhDTHH!#REF!</definedName>
    <definedName name="_Key1" hidden="1">#REF!</definedName>
    <definedName name="_Key2" hidden="1">#REF!</definedName>
    <definedName name="_Key3">[17]BKq2!#REF!</definedName>
    <definedName name="_kha1">#REF!</definedName>
    <definedName name="_kl1">#REF!</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m36">#REF!</definedName>
    <definedName name="_Kn1">'[12]HoatTai-Tinhtai'!#REF!</definedName>
    <definedName name="_Knc1">'[42]149-2'!$C$133</definedName>
    <definedName name="_Knc36">#REF!</definedName>
    <definedName name="_Knc57">#REF!</definedName>
    <definedName name="_Ko1">'[12]HoatTai-Tinhtai'!#REF!</definedName>
    <definedName name="_Kvl36">#REF!</definedName>
    <definedName name="_Kx1">'[12]HoatTai-Tinhtai'!#REF!</definedName>
    <definedName name="_L1">[43]XL4Poppy!$C$4</definedName>
    <definedName name="_L6">[73]XL4Poppy!$C$31</definedName>
    <definedName name="_Lam1">#REF!</definedName>
    <definedName name="_lap1">#REF!</definedName>
    <definedName name="_lap2">#REF!</definedName>
    <definedName name="_LCB1">#REF!</definedName>
    <definedName name="_ld2" hidden="1">{"'Sheet1'!$L$16"}</definedName>
    <definedName name="_LN2">[72]Sheet2!#REF!</definedName>
    <definedName name="_LX100">#REF!</definedName>
    <definedName name="_M1">[43]XL4Poppy!$C$4</definedName>
    <definedName name="_M10">[44]XL4Poppy!$A$15</definedName>
    <definedName name="_ma1">[74]Xuat152!$G$1:$G$65536</definedName>
    <definedName name="_MAC12">#REF!</definedName>
    <definedName name="_MAC46">#REF!</definedName>
    <definedName name="_MaN1">#REF!</definedName>
    <definedName name="_MaN2">#REF!</definedName>
    <definedName name="_MaX1">#REF!</definedName>
    <definedName name="_MaX2">#REF!</definedName>
    <definedName name="_mm11">[45]Main!$D$313</definedName>
    <definedName name="_mm12">[45]Main!$D$313</definedName>
    <definedName name="_mm13">[45]Main!$F$313</definedName>
    <definedName name="_mm14">[45]Main!$G$313</definedName>
    <definedName name="_mm15">[45]Main!$H$313</definedName>
    <definedName name="_mm3">[45]Main!$E$296</definedName>
    <definedName name="_mm4">[45]Main!$E$302</definedName>
    <definedName name="_mm5">[45]Main!$E$283</definedName>
    <definedName name="_mm6">[45]Main!$E$289</definedName>
    <definedName name="_MoM11">[18]CHITIET!#REF!</definedName>
    <definedName name="_msl100">#REF!</definedName>
    <definedName name="_msl200">#REF!</definedName>
    <definedName name="_msl250">#REF!</definedName>
    <definedName name="_msl300">#REF!</definedName>
    <definedName name="_msl400">#REF!</definedName>
    <definedName name="_msl800">#REF!</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VL486">[73]XL4Poppy!$B$1:$B$16</definedName>
    <definedName name="_NC100">#REF!</definedName>
    <definedName name="_nc150">#REF!</definedName>
    <definedName name="_NC2">[72]Sheet2!#REF!</definedName>
    <definedName name="_NC200">#REF!</definedName>
    <definedName name="_nc27">'[19]Chiet tinh '!#REF!</definedName>
    <definedName name="_nc3">'[19]Chiet tinh '!#REF!</definedName>
    <definedName name="_nc35">'[46]he so'!$B$2</definedName>
    <definedName name="_nc4">'[19]Chiet tinh '!#REF!</definedName>
    <definedName name="_nc46">[69]Giathanh1m3BT!$H$12</definedName>
    <definedName name="_nc50">#REF!</definedName>
    <definedName name="_NCL100">#REF!</definedName>
    <definedName name="_NCL200">#REF!</definedName>
    <definedName name="_NCL250">#REF!</definedName>
    <definedName name="_ncm200">#REF!</definedName>
    <definedName name="_NCO150">#REF!</definedName>
    <definedName name="_NCO200">#REF!</definedName>
    <definedName name="_NCO50">#REF!</definedName>
    <definedName name="_NET2">#REF!</definedName>
    <definedName name="_nh1">[45]Main!$F$220</definedName>
    <definedName name="_nh2">[45]Main!$F$221</definedName>
    <definedName name="_nh3">[45]Main!$F$222</definedName>
    <definedName name="_nh4">[45]Main!$F$223</definedName>
    <definedName name="_nh5">[45]Main!$F$224</definedName>
    <definedName name="_nh6">[45]Main!$F$225</definedName>
    <definedName name="_nh7">[45]Main!$F$226</definedName>
    <definedName name="_nin190">#REF!</definedName>
    <definedName name="_NLF01">#REF!</definedName>
    <definedName name="_NLF07">#REF!</definedName>
    <definedName name="_NLF12">#REF!</definedName>
    <definedName name="_NLF60">#REF!</definedName>
    <definedName name="_NO1">#REF!</definedName>
    <definedName name="_NPV11">'[20]Cp&gt;10-Ln&lt;10'!#REF!</definedName>
    <definedName name="_npv22">'[20]Ln&lt;20'!#REF!</definedName>
    <definedName name="_nxn2582">[48]MAHANG!$C$3:$F$1856</definedName>
    <definedName name="_nxn3582">[48]MAHANG!$C$3:$F$1854</definedName>
    <definedName name="_Order1" hidden="1">255</definedName>
    <definedName name="_Order2" hidden="1">255</definedName>
    <definedName name="_oto10">[21]VL!#REF!</definedName>
    <definedName name="_ov1">[75]Names!#REF!</definedName>
    <definedName name="_ov2">[75]Names!#REF!</definedName>
    <definedName name="_PA3" hidden="1">{"'Sheet1'!$L$16"}</definedName>
    <definedName name="_Parse_Out" hidden="1">[92]Quantity!#REF!</definedName>
    <definedName name="_pbn1">[45]Main!$F$116</definedName>
    <definedName name="_pbn2">[45]Main!$F$117</definedName>
    <definedName name="_pbn3">[45]Main!$F$118</definedName>
    <definedName name="_pc30">[80]GiaVL!$F$14</definedName>
    <definedName name="_pc40">[80]GiaVL!$F$13</definedName>
    <definedName name="_pck3">'[51]BL1.2002'!$P$9:$P$52</definedName>
    <definedName name="_phi10">#REF!</definedName>
    <definedName name="_phi12">#REF!</definedName>
    <definedName name="_phi14">#REF!</definedName>
    <definedName name="_phi16">#REF!</definedName>
    <definedName name="_phi18">#REF!</definedName>
    <definedName name="_phi20">#REF!</definedName>
    <definedName name="_phi22">#REF!</definedName>
    <definedName name="_phi25">#REF!</definedName>
    <definedName name="_phi28">#REF!</definedName>
    <definedName name="_phi6">#REF!</definedName>
    <definedName name="_phi7">#REF!</definedName>
    <definedName name="_phi8">#REF!</definedName>
    <definedName name="_pl4">{"ÿÿÿÿÿ"}</definedName>
    <definedName name="_pm22">[52]Sheet1!$C$2:$F$220</definedName>
    <definedName name="_pmn22">[53]MAHANG!$C$4:$F$701</definedName>
    <definedName name="_pmn23">[54]MAHANG!$C$4:$F$707</definedName>
    <definedName name="_pZ1">#REF!</definedName>
    <definedName name="_pZ2">#REF!</definedName>
    <definedName name="_pZ3">#REF!</definedName>
    <definedName name="_qp1">'[76]PC-summary'!#REF!</definedName>
    <definedName name="_qp2">'[76]PC-summary'!#REF!</definedName>
    <definedName name="_qp3">'[76]PC-summary'!#REF!</definedName>
    <definedName name="_RFZ3">#REF!</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ro1">#REF!</definedName>
    <definedName name="_sat10">'[56]Bang chiet tinh TBA'!#REF!</definedName>
    <definedName name="_sat12">'[56]Bang chiet tinh TBA'!#REF!</definedName>
    <definedName name="_sat14">'[56]Bang chiet tinh TBA'!#REF!</definedName>
    <definedName name="_sat16">'[56]Bang chiet tinh TBA'!#REF!</definedName>
    <definedName name="_sat20">'[56]Bang chiet tinh TBA'!#REF!</definedName>
    <definedName name="_Sat27">#REF!</definedName>
    <definedName name="_Sat6">#REF!</definedName>
    <definedName name="_sat8">'[56]Bang chiet tinh TBA'!#REF!</definedName>
    <definedName name="_sc1">#REF!</definedName>
    <definedName name="_SC2">#REF!</definedName>
    <definedName name="_sc3">#REF!</definedName>
    <definedName name="_SDC5">#REF!</definedName>
    <definedName name="_SDC6">#REF!</definedName>
    <definedName name="_slg1">#REF!</definedName>
    <definedName name="_slg2">#REF!</definedName>
    <definedName name="_slg3">#REF!</definedName>
    <definedName name="_slg4">#REF!</definedName>
    <definedName name="_slg5">#REF!</definedName>
    <definedName name="_slg6">#REF!</definedName>
    <definedName name="_SLN1">#REF!</definedName>
    <definedName name="_SLN2">#REF!</definedName>
    <definedName name="_SLX1">#REF!</definedName>
    <definedName name="_SN3">#REF!</definedName>
    <definedName name="_Sort" hidden="1">#REF!</definedName>
    <definedName name="_SPL4">[57]SPL4!$C$7:$D$67</definedName>
    <definedName name="_su12">[25]Sheet3!#REF!</definedName>
    <definedName name="_su45">'[58]CHITIET-DZ04'!$K$86</definedName>
    <definedName name="_Su70">[25]Sheet3!#REF!</definedName>
    <definedName name="_sua20">#REF!</definedName>
    <definedName name="_sua30">#REF!</definedName>
    <definedName name="_sub1">[59]総括表!$F$4</definedName>
    <definedName name="_sub2">[59]総括表!$I$4</definedName>
    <definedName name="_sub4">[59]総括表!$L$4</definedName>
    <definedName name="_sub5">[59]総括表!$C$3</definedName>
    <definedName name="_sw70609">[26]MTP!#REF!</definedName>
    <definedName name="_t3">#REF!</definedName>
    <definedName name="_T4">[60]XL4Poppy!$C$31</definedName>
    <definedName name="_t8">[61]nhapT7!$B$4</definedName>
    <definedName name="_tam1">[62]XL4Poppy!$C$31</definedName>
    <definedName name="_TB1">#REF!</definedName>
    <definedName name="_tbn3334">#REF!</definedName>
    <definedName name="_tct3">[63]gVL!$Q$23</definedName>
    <definedName name="_tct5">[64]gVL!$N$19</definedName>
    <definedName name="_tdm8">#REF!</definedName>
    <definedName name="_TG1">#REF!</definedName>
    <definedName name="_TG2">#REF!</definedName>
    <definedName name="_tg427">#REF!</definedName>
    <definedName name="_TH1">#REF!</definedName>
    <definedName name="_th100">'[27]dongia (2)'!#REF!</definedName>
    <definedName name="_TH160">'[27]dongia (2)'!#REF!</definedName>
    <definedName name="_TH2">#REF!</definedName>
    <definedName name="_TH3">#REF!</definedName>
    <definedName name="_TK05">[65]VUNGDK!#REF!</definedName>
    <definedName name="_tk1">#REF!</definedName>
    <definedName name="_TK155">#REF!</definedName>
    <definedName name="_tk26107">[66]MAHANG!$C$3:$F$1909</definedName>
    <definedName name="_tk40107">[48]MAHANG!$C$3:$F$1856</definedName>
    <definedName name="_TK422">#REF!</definedName>
    <definedName name="_TKP2">[72]Sheet2!#REF!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no1">[77]chitimc!#REF!</definedName>
    <definedName name="_tq2">#REF!</definedName>
    <definedName name="_TR250">'[27]dongia (2)'!#REF!</definedName>
    <definedName name="_tr375">[27]giathanh1!#REF!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70">#REF!</definedName>
    <definedName name="_tra72">#REF!</definedName>
    <definedName name="_tra74">#REF!</definedName>
    <definedName name="_tra76">#REF!</definedName>
    <definedName name="_tra78">#REF!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s11">[48]MAHANG!$C$3:$F$1855</definedName>
    <definedName name="_tt1">[45]Main!$F$105</definedName>
    <definedName name="_tt2">[45]Main!$F$113</definedName>
    <definedName name="_tt3" hidden="1">{"'Sheet1'!$L$16"}</definedName>
    <definedName name="_TX1">#REF!</definedName>
    <definedName name="_tz593">#REF!</definedName>
    <definedName name="_UT2">#REF!</definedName>
    <definedName name="_va1">'[78]Agg-Require-Asphalt'!$H$49</definedName>
    <definedName name="_VAN1">[31]CT35!#REF!</definedName>
    <definedName name="_VAT2">[72]Sheet2!#REF!</definedName>
    <definedName name="_vbt100">#REF!</definedName>
    <definedName name="_vbt150">#REF!</definedName>
    <definedName name="_vbt200">#REF!</definedName>
    <definedName name="_vbt210">#REF!</definedName>
    <definedName name="_vbt300">#REF!</definedName>
    <definedName name="_vbt400">#REF!</definedName>
    <definedName name="_vc1">'[11]CT Thang Mo'!$B$34:$H$34</definedName>
    <definedName name="_vc2">'[11]CT Thang Mo'!$B$35:$H$35</definedName>
    <definedName name="_vc3">'[11]CT Thang Mo'!$B$36:$H$36</definedName>
    <definedName name="_VC400">#REF!</definedName>
    <definedName name="_VCD4">'[32]DZ 22KV'!#REF!</definedName>
    <definedName name="_vl1">#REF!</definedName>
    <definedName name="_VL100">#REF!</definedName>
    <definedName name="_vl150">#REF!</definedName>
    <definedName name="_VL2">[72]Sheet2!#REF!</definedName>
    <definedName name="_VL200">#REF!</definedName>
    <definedName name="_VL250">#REF!</definedName>
    <definedName name="_vl42107">[48]MAHANG!$C$3:$F$1856</definedName>
    <definedName name="_vl50">#REF!</definedName>
    <definedName name="_VLI150">#REF!</definedName>
    <definedName name="_VLI200">#REF!</definedName>
    <definedName name="_VLI50">#REF!</definedName>
    <definedName name="_vxm100">#REF!</definedName>
    <definedName name="_vxm300">#REF!</definedName>
    <definedName name="_vxm500">#REF!</definedName>
    <definedName name="_vxm75">#REF!</definedName>
    <definedName name="_xg250">[48]MAHANG!$C$3:$F$1856</definedName>
    <definedName name="_xg2510">[54]MAHANG!$C$4:$F$707</definedName>
    <definedName name="_xo1">#REF!</definedName>
    <definedName name="A">#REF!</definedName>
    <definedName name="â">{"Thuxm2.xls","Sheet1"}</definedName>
    <definedName name="A.">#REF!</definedName>
    <definedName name="a_">#REF!</definedName>
    <definedName name="a_min">#REF!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1_">'[93]Xuly Data'!#REF!</definedName>
    <definedName name="A120_">#REF!</definedName>
    <definedName name="A2_">[37]Sheet2!#REF!</definedName>
    <definedName name="a213001a">[49]ct!#REF!</definedName>
    <definedName name="a277Print_Titles">#REF!</definedName>
    <definedName name="a3_">'[93]Xuly Data'!#REF!</definedName>
    <definedName name="A35_">#REF!</definedName>
    <definedName name="a4_">'[93]Xuly Data'!#REF!</definedName>
    <definedName name="a5_">'[93]Xuly Data'!#REF!</definedName>
    <definedName name="A50_">#REF!</definedName>
    <definedName name="a6_">[94]Solieu!$C$84</definedName>
    <definedName name="A6N2">#REF!</definedName>
    <definedName name="A6N3">#REF!</definedName>
    <definedName name="a7_">'[93]Xuly Data'!#REF!</definedName>
    <definedName name="A70_">#REF!</definedName>
    <definedName name="A95_">#REF!</definedName>
    <definedName name="aa">#REF!</definedName>
    <definedName name="AAA">'[95]MTL$-INTER'!#REF!</definedName>
    <definedName name="aaaa">[96]Revenue!#REF!</definedName>
    <definedName name="aaaaaaa">#REF!</definedName>
    <definedName name="AB">#REF!</definedName>
    <definedName name="abb">'[97]合成単価作成・-BLDG'!#REF!</definedName>
    <definedName name="abc">#REF!</definedName>
    <definedName name="abcd">'[97]合成単価作成・-BLDG'!#REF!</definedName>
    <definedName name="abcde">'[97]合成単価作成・-BLDG'!#REF!</definedName>
    <definedName name="AC120_">#REF!</definedName>
    <definedName name="AC35_">#REF!</definedName>
    <definedName name="AC50_">#REF!</definedName>
    <definedName name="AC70_">#REF!</definedName>
    <definedName name="AC95_">#REF!</definedName>
    <definedName name="acb">[98]gvl!$N$38</definedName>
    <definedName name="ACCCC">#REF!</definedName>
    <definedName name="AccessDatabase" hidden="1">"C:\My Documents\HAU\Danhsach\List Cpn.mdb"</definedName>
    <definedName name="Act_tec">#REF!</definedName>
    <definedName name="ad">[99]Main!$F$229</definedName>
    <definedName name="ada">#REF!</definedName>
    <definedName name="ADAY">#REF!</definedName>
    <definedName name="adb">#REF!</definedName>
    <definedName name="adÊads">#REF!</definedName>
    <definedName name="ADEQ">#REF!</definedName>
    <definedName name="adg">#REF!</definedName>
    <definedName name="ADP">#REF!</definedName>
    <definedName name="æ76">[100]chitiet!#REF!</definedName>
    <definedName name="AEZ">#REF!</definedName>
    <definedName name="afasffg">[101]XL4Poppy!$A$15</definedName>
    <definedName name="Ag">[102]PEDESB!$D$136</definedName>
    <definedName name="Ag_">#REF!</definedName>
    <definedName name="ag142X42">[34]chitimc!#REF!</definedName>
    <definedName name="ag15F80">#REF!</definedName>
    <definedName name="ag267N59">[34]chitimc!#REF!</definedName>
    <definedName name="agag">#REF!</definedName>
    <definedName name="agaghsaj">#REF!</definedName>
    <definedName name="agdump">#REF!</definedName>
    <definedName name="agedump">#REF!</definedName>
    <definedName name="agencydump">#REF!</definedName>
    <definedName name="AGENCYLY">#REF!</definedName>
    <definedName name="AGENCYPLAN">#REF!</definedName>
    <definedName name="ahaha">[103]共機計算!$B$2:$Z$56</definedName>
    <definedName name="ahahahaha">[104]共機J!$J$64:$IV$7599</definedName>
    <definedName name="aho">#REF!</definedName>
    <definedName name="aijhgfkasgk">#REF!</definedName>
    <definedName name="aircompressor">#REF!</definedName>
    <definedName name="aK_cap">#REF!</definedName>
    <definedName name="aK_con">#REF!</definedName>
    <definedName name="aK_dep">#REF!</definedName>
    <definedName name="aK_dis">#REF!</definedName>
    <definedName name="aK_imm">#REF!</definedName>
    <definedName name="aK_rof">#REF!</definedName>
    <definedName name="aK_ron">#REF!</definedName>
    <definedName name="aK_run">#REF!</definedName>
    <definedName name="aK_sed">#REF!</definedName>
    <definedName name="AKHAC">#REF!</definedName>
    <definedName name="All_Item">#REF!</definedName>
    <definedName name="alltk">#REF!</definedName>
    <definedName name="ALPIN">#N/A</definedName>
    <definedName name="ALPJYOU">#N/A</definedName>
    <definedName name="ALPTOI">#N/A</definedName>
    <definedName name="ALTINH">#REF!</definedName>
    <definedName name="amiang">[105]gvl!#REF!</definedName>
    <definedName name="AMP">'[87]MAIN GATE HOUSE'!#REF!</definedName>
    <definedName name="an">[99]Main!$F$228</definedName>
    <definedName name="aN_cap">#REF!</definedName>
    <definedName name="aN_con">#REF!</definedName>
    <definedName name="aN_dep">#REF!</definedName>
    <definedName name="aN_fix">#REF!</definedName>
    <definedName name="aN_imm">#REF!</definedName>
    <definedName name="aN_rof">#REF!</definedName>
    <definedName name="aN_ron">#REF!</definedName>
    <definedName name="aN_run">#REF!</definedName>
    <definedName name="aN_sed">#REF!</definedName>
    <definedName name="Anguon">[96]Revenue!#REF!</definedName>
    <definedName name="ANN">#REF!</definedName>
    <definedName name="anpha">#REF!</definedName>
    <definedName name="ANQD">#REF!</definedName>
    <definedName name="ANQQH">[96]Revenue!#REF!</definedName>
    <definedName name="anscount" hidden="1">1</definedName>
    <definedName name="ANSNN">[96]Revenue!#REF!</definedName>
    <definedName name="ANSNNxnk">[96]Revenue!#REF!</definedName>
    <definedName name="aP_cap">#REF!</definedName>
    <definedName name="aP_con">#REF!</definedName>
    <definedName name="aP_dep">#REF!</definedName>
    <definedName name="aP_dis">#REF!</definedName>
    <definedName name="aP_imm">#REF!</definedName>
    <definedName name="aP_rof">#REF!</definedName>
    <definedName name="aP_ron">#REF!</definedName>
    <definedName name="aP_run">#REF!</definedName>
    <definedName name="aP_sed">#REF!</definedName>
    <definedName name="APC">[96]Revenue!#REF!</definedName>
    <definedName name="APCKH">'[106]Dt 2001'!#REF!</definedName>
    <definedName name="Aps">[102]PEDESB!$D$543</definedName>
    <definedName name="Aq">#REF!</definedName>
    <definedName name="as">[107]gvl!$N$16</definedName>
    <definedName name="As_">#REF!</definedName>
    <definedName name="AS2DocOpenMode" hidden="1">"AS2DocumentEdit"</definedName>
    <definedName name="AS2HasNoAutoHeaderFooter" hidden="1">" "</definedName>
    <definedName name="AS2ReportLS" hidden="1">1</definedName>
    <definedName name="AS2SyncStepLS" hidden="1">0</definedName>
    <definedName name="AS2TickmarkLS" hidden="1">#REF!</definedName>
    <definedName name="AS2VersionLS" hidden="1">300</definedName>
    <definedName name="asdf">'[97]合成単価作成・-BLDG'!#REF!</definedName>
    <definedName name="ASP">#REF!</definedName>
    <definedName name="at1.5">#REF!</definedName>
    <definedName name="atg">#REF!</definedName>
    <definedName name="atgoi">#REF!</definedName>
    <definedName name="ATRAM">#REF!</definedName>
    <definedName name="ATW">#REF!</definedName>
    <definedName name="aù0">'[108]bang tien luong'!#REF!</definedName>
    <definedName name="B">'[1]PNT-QUOT-#3'!#REF!</definedName>
    <definedName name="b_1">[109]SLTT!#REF!</definedName>
    <definedName name="B_123">#REF!</definedName>
    <definedName name="b_2">[109]SLTT!#REF!</definedName>
    <definedName name="b_240">'[9]THPDMoi  (2)'!#REF!</definedName>
    <definedName name="b_280">'[9]THPDMoi  (2)'!#REF!</definedName>
    <definedName name="b_3">[109]SLTT!#REF!</definedName>
    <definedName name="b_320">'[9]THPDMoi  (2)'!#REF!</definedName>
    <definedName name="b_4">[109]SLTT!#REF!</definedName>
    <definedName name="b_5">[109]SLTT!#REF!</definedName>
    <definedName name="b_6">[109]SLTT!#REF!</definedName>
    <definedName name="B_Isc">#REF!</definedName>
    <definedName name="b_min">#REF!</definedName>
    <definedName name="B_n_tuyÓn_than_Cöa__ng">"tco"</definedName>
    <definedName name="B_ng_dÝnh">'[46]he so'!$B$24</definedName>
    <definedName name="B_tinh">#REF!</definedName>
    <definedName name="B_VND">0.05</definedName>
    <definedName name="B_YEN">0.1</definedName>
    <definedName name="b1_">'[93]Xuly Data'!#REF!</definedName>
    <definedName name="B2_">[37]Sheet2!#REF!</definedName>
    <definedName name="b212003b">#REF!</definedName>
    <definedName name="b214004a">#REF!</definedName>
    <definedName name="b214004b">#REF!</definedName>
    <definedName name="b214004o">#REF!</definedName>
    <definedName name="b216001b">#REF!</definedName>
    <definedName name="b221001o">#REF!</definedName>
    <definedName name="b221002a">#REF!</definedName>
    <definedName name="b221002b">#REF!</definedName>
    <definedName name="b221002o">#REF!</definedName>
    <definedName name="b221003a">#REF!</definedName>
    <definedName name="b221003b">#REF!</definedName>
    <definedName name="b221003o">#REF!</definedName>
    <definedName name="b2310010">#REF!</definedName>
    <definedName name="b2380010">#REF!</definedName>
    <definedName name="b2380011">#REF!</definedName>
    <definedName name="b2380011b">#REF!</definedName>
    <definedName name="b2380012">#REF!</definedName>
    <definedName name="b2380013">#REF!</definedName>
    <definedName name="b238001b">#REF!</definedName>
    <definedName name="b238001c">#REF!</definedName>
    <definedName name="b2410010">#REF!</definedName>
    <definedName name="b2410011">#REF!</definedName>
    <definedName name="b2410012">#REF!</definedName>
    <definedName name="b2410013">#REF!</definedName>
    <definedName name="b2410014">#REF!</definedName>
    <definedName name="b2410015">#REF!</definedName>
    <definedName name="b2410016">#REF!</definedName>
    <definedName name="b2410017">#REF!</definedName>
    <definedName name="b2410018">#REF!</definedName>
    <definedName name="b2410019">#REF!</definedName>
    <definedName name="b2410019b">#REF!</definedName>
    <definedName name="b241001b">#REF!</definedName>
    <definedName name="b2410020">#REF!</definedName>
    <definedName name="b2410021">#REF!</definedName>
    <definedName name="b2410022a">#REF!</definedName>
    <definedName name="b2410022b">#REF!</definedName>
    <definedName name="b2410022o">#REF!</definedName>
    <definedName name="b2410023a">#REF!</definedName>
    <definedName name="b2410023b">#REF!</definedName>
    <definedName name="b2410023o">#REF!</definedName>
    <definedName name="b2410024a">#REF!</definedName>
    <definedName name="b2410024b">#REF!</definedName>
    <definedName name="b2410024o">#REF!</definedName>
    <definedName name="b2410025a">#REF!</definedName>
    <definedName name="b2410025b">#REF!</definedName>
    <definedName name="b2410025o">#REF!</definedName>
    <definedName name="b2410026a">#REF!</definedName>
    <definedName name="b2410026b">#REF!</definedName>
    <definedName name="b2410026o">#REF!</definedName>
    <definedName name="b2410027o">#REF!</definedName>
    <definedName name="b2410028">#REF!</definedName>
    <definedName name="b2410029">#REF!</definedName>
    <definedName name="b2410030">#REF!</definedName>
    <definedName name="b242003o">#REF!</definedName>
    <definedName name="b243001a">#REF!</definedName>
    <definedName name="b243001b">#REF!</definedName>
    <definedName name="b243001o">#REF!</definedName>
    <definedName name="b245001o">#REF!</definedName>
    <definedName name="b246001a">#REF!</definedName>
    <definedName name="b246001b">#REF!</definedName>
    <definedName name="b246001o">#REF!</definedName>
    <definedName name="b247002a">#REF!</definedName>
    <definedName name="b247002b">#REF!</definedName>
    <definedName name="b247002o">#REF!</definedName>
    <definedName name="b2520010">#REF!</definedName>
    <definedName name="b2520011">#REF!</definedName>
    <definedName name="b2520012">#REF!</definedName>
    <definedName name="b2520013">#REF!</definedName>
    <definedName name="b2520014">#REF!</definedName>
    <definedName name="b2520015">#REF!</definedName>
    <definedName name="b2520016">#REF!</definedName>
    <definedName name="b2520017">#REF!</definedName>
    <definedName name="b252002b">#REF!</definedName>
    <definedName name="b2554010">#REF!</definedName>
    <definedName name="b2556010">#REF!</definedName>
    <definedName name="b2556011">#REF!</definedName>
    <definedName name="b2556012">#REF!</definedName>
    <definedName name="b2556013">#REF!</definedName>
    <definedName name="b255601b">#REF!</definedName>
    <definedName name="b255602b">#REF!</definedName>
    <definedName name="b255604b">#REF!</definedName>
    <definedName name="b2604010">#REF!</definedName>
    <definedName name="b2604011">#REF!</definedName>
    <definedName name="b2604012">#REF!</definedName>
    <definedName name="b2604013">#REF!</definedName>
    <definedName name="b2604014">#REF!</definedName>
    <definedName name="b2604015">#REF!</definedName>
    <definedName name="b2604016">#REF!</definedName>
    <definedName name="b2604017">#REF!</definedName>
    <definedName name="b2604018">#REF!</definedName>
    <definedName name="b2604019">#REF!</definedName>
    <definedName name="b2604020">#REF!</definedName>
    <definedName name="b2604021">#REF!</definedName>
    <definedName name="b2604022">#REF!</definedName>
    <definedName name="b2604023">#REF!</definedName>
    <definedName name="b2604024">#REF!</definedName>
    <definedName name="b2604025">#REF!</definedName>
    <definedName name="b2604026">#REF!</definedName>
    <definedName name="b2604026a">#REF!</definedName>
    <definedName name="b2604027">#REF!</definedName>
    <definedName name="b2604027a">#REF!</definedName>
    <definedName name="b2604028">#REF!</definedName>
    <definedName name="b2604029">#REF!</definedName>
    <definedName name="b260402b">#REF!</definedName>
    <definedName name="b2604030">#REF!</definedName>
    <definedName name="b2604031">#REF!</definedName>
    <definedName name="b2604032">#REF!</definedName>
    <definedName name="b2604033">#REF!</definedName>
    <definedName name="b2604034">#REF!</definedName>
    <definedName name="b2604035">#REF!</definedName>
    <definedName name="b2604036">#REF!</definedName>
    <definedName name="b2604037">#REF!</definedName>
    <definedName name="b2604038">#REF!</definedName>
    <definedName name="b2604039">#REF!</definedName>
    <definedName name="b2604040">#REF!</definedName>
    <definedName name="b2605010">#REF!</definedName>
    <definedName name="b2605011">#REF!</definedName>
    <definedName name="b2605012">#REF!</definedName>
    <definedName name="b2605012b">#REF!</definedName>
    <definedName name="b2605013">#REF!</definedName>
    <definedName name="b2605014">#REF!</definedName>
    <definedName name="b2605015">#REF!</definedName>
    <definedName name="b2605016">#REF!</definedName>
    <definedName name="b2605017">#REF!</definedName>
    <definedName name="b2605018">#REF!</definedName>
    <definedName name="b2605019">#REF!</definedName>
    <definedName name="b2605020">#REF!</definedName>
    <definedName name="b2605021">#REF!</definedName>
    <definedName name="b2605022">#REF!</definedName>
    <definedName name="b2605023">#REF!</definedName>
    <definedName name="b2605024">#REF!</definedName>
    <definedName name="b2605025">#REF!</definedName>
    <definedName name="b2605026">#REF!</definedName>
    <definedName name="b2605027">#REF!</definedName>
    <definedName name="b2605028">#REF!</definedName>
    <definedName name="b260502b">#REF!</definedName>
    <definedName name="b3_">'[93]Xuly Data'!#REF!</definedName>
    <definedName name="b4_">'[93]Xuly Data'!#REF!</definedName>
    <definedName name="b5_">'[93]Xuly Data'!#REF!</definedName>
    <definedName name="b6_">'[93]Xuly Data'!#REF!</definedName>
    <definedName name="b7_">'[93]Xuly Data'!#REF!</definedName>
    <definedName name="b8.">'[110]So lieu chung'!#REF!</definedName>
    <definedName name="b9.">'[110]So lieu chung'!#REF!</definedName>
    <definedName name="ba">'[111]Nhan cong'!$A$1:$I$65</definedName>
    <definedName name="ba.">'[110]So lieu chung'!#REF!</definedName>
    <definedName name="baban">#REF!</definedName>
    <definedName name="BacKan">#REF!</definedName>
    <definedName name="Bai_ducdam_coc">#REF!</definedName>
    <definedName name="ban">#REF!</definedName>
    <definedName name="ban_dan">#REF!</definedName>
    <definedName name="BANG">[112]Sheet1!#REF!</definedName>
    <definedName name="Bang_cly">#REF!</definedName>
    <definedName name="Bang_CVC">#REF!</definedName>
    <definedName name="bang_gia">#REF!</definedName>
    <definedName name="BANG_TINH">'[113]CD-LETRAI29+200-39'!$B$11:$K$787</definedName>
    <definedName name="Bang_travl">#REF!</definedName>
    <definedName name="bangchu">#REF!</definedName>
    <definedName name="bangciti">'[9]dongia (2)'!#REF!</definedName>
    <definedName name="bangdiem">'[114]BL1.2002'!$T$9:$T$182</definedName>
    <definedName name="banggia">[115]Gi¸VËtT­!$A$2:$D$67</definedName>
    <definedName name="bangn">#REF!</definedName>
    <definedName name="Bangtienluong">#REF!</definedName>
    <definedName name="bangtinh">#REF!</definedName>
    <definedName name="banQL" hidden="1">{"'Sheet1'!$L$16"}</definedName>
    <definedName name="BAOGIATHANG">[116]BAOGIATHANG!$B$3:$E$119</definedName>
    <definedName name="Bar">'[117]B-B'!$B$65:$J$66</definedName>
    <definedName name="BarData">#REF!</definedName>
    <definedName name="bb">{"Thuxm2.xls","Sheet1"}</definedName>
    <definedName name="bb.">'[110]So lieu chung'!#REF!</definedName>
    <definedName name="Bbb">#REF!</definedName>
    <definedName name="BBBG" hidden="1">{"'Sheet1'!$L$16"}</definedName>
    <definedName name="bbkt">#REF!</definedName>
    <definedName name="bbtc">#REF!</definedName>
    <definedName name="Bbtt">#REF!</definedName>
    <definedName name="Bc">#REF!</definedName>
    <definedName name="Bcb">#REF!</definedName>
    <definedName name="BCBo" hidden="1">{"'Sheet1'!$L$16"}</definedName>
    <definedName name="BCDKH">#REF!</definedName>
    <definedName name="BCDSCKC">#REF!</definedName>
    <definedName name="BCDSCKN">#REF!</definedName>
    <definedName name="BCDSDNC">#REF!</definedName>
    <definedName name="BCDSDNN">#REF!</definedName>
    <definedName name="BCDSPS">'[118]BCDTK '!$B$6:$I$134</definedName>
    <definedName name="BCNS">'[119]Khu xu ly nuoc THiep-XD'!#REF!</definedName>
    <definedName name="Bctt">#REF!</definedName>
    <definedName name="bd">[63]gVL!$Q$15</definedName>
    <definedName name="BDAY">#REF!</definedName>
    <definedName name="bdd">1.5</definedName>
    <definedName name="bdhbdhd">[120]chitiet!#REF!</definedName>
    <definedName name="BDHo">[13]BK04!#REF!</definedName>
    <definedName name="bdht15nc">[9]gtrinh!#REF!</definedName>
    <definedName name="bdht15vl">[9]gtrinh!#REF!</definedName>
    <definedName name="bdht25nc">[9]gtrinh!#REF!</definedName>
    <definedName name="bdht25vl">[9]gtrinh!#REF!</definedName>
    <definedName name="bdht325nc">[9]gtrinh!#REF!</definedName>
    <definedName name="bdht325vl">[9]gtrinh!#REF!</definedName>
    <definedName name="bdxsgdshdh">boa</definedName>
    <definedName name="Be_duc_dam">#REF!</definedName>
    <definedName name="bé_giao_th_ng">#REF!</definedName>
    <definedName name="bé_x_y_dùng">#REF!</definedName>
    <definedName name="BE100M">#REF!</definedName>
    <definedName name="BE150M">'[121]Ct- DZ35kV'!#REF!</definedName>
    <definedName name="BE200M">'[121]Ct- DZ35kV'!#REF!</definedName>
    <definedName name="BE50M">#REF!</definedName>
    <definedName name="beepsound">#REF!</definedName>
    <definedName name="beff">[122]PEDESB!$D$113</definedName>
    <definedName name="BELANG">'[123]TanHiep-XD'!#REF!</definedName>
    <definedName name="BELOC">'[119]Khu xu ly nuoc THiep-XD'!#REF!</definedName>
    <definedName name="bengam">#REF!</definedName>
    <definedName name="bentonite">'[124]Detailed for Breakdown'!#REF!</definedName>
    <definedName name="benuoc">#REF!</definedName>
    <definedName name="Bep">#REF!</definedName>
    <definedName name="beta">#REF!</definedName>
    <definedName name="betong">[125]Sheet1!#REF!</definedName>
    <definedName name="betong100">'[126]Gia vat tu'!$P$26</definedName>
    <definedName name="betong150">#REF!</definedName>
    <definedName name="betong200">#REF!</definedName>
    <definedName name="BetongM150">'[127]chiet tinh'!$B$18:$D$23,'[127]chiet tinh'!$F$18:$F$23</definedName>
    <definedName name="BetongM200">'[127]chiet tinh'!$B$35:$D$39,'[127]chiet tinh'!$F$35:$F$39</definedName>
    <definedName name="BetongM50">'[127]chiet tinh'!$B$6:$D$8,'[127]chiet tinh'!$F$6:$F$8</definedName>
    <definedName name="BETRON">'[119]Khu xu ly nuoc THiep-XD'!#REF!</definedName>
    <definedName name="BF1_">#REF!</definedName>
    <definedName name="BF2_">#REF!</definedName>
    <definedName name="BF3_">#REF!</definedName>
    <definedName name="BFBS">#REF!</definedName>
    <definedName name="BFES">#REF!</definedName>
    <definedName name="bffdnfdnfd">[128]tuong!#REF!</definedName>
    <definedName name="bfhfxhbxfx">#REF!</definedName>
    <definedName name="BFS">#REF!</definedName>
    <definedName name="BG_Del" hidden="1">15</definedName>
    <definedName name="BG_Ins" hidden="1">4</definedName>
    <definedName name="BG_Mod" hidden="1">6</definedName>
    <definedName name="Bgc">#REF!</definedName>
    <definedName name="BGIA">#REF!</definedName>
    <definedName name="BGiacuoc">#REF!</definedName>
    <definedName name="Bgiang" hidden="1">{"'Sheet1'!$L$16"}</definedName>
    <definedName name="bgjnul">[9]gtrinh!#REF!</definedName>
    <definedName name="BGS">#REF!</definedName>
    <definedName name="bhcn">[129]B.Luong1!#REF!</definedName>
    <definedName name="bhtt">'[36]BL1.2002'!$AE$9:$AE$181</definedName>
    <definedName name="bia">#REF!</definedName>
    <definedName name="BiendongvonCSH">#REF!</definedName>
    <definedName name="Binhduong">#REF!</definedName>
    <definedName name="Binhphuoc">#REF!</definedName>
    <definedName name="Bio_tec">#REF!</definedName>
    <definedName name="Bitum">'[46]he so'!$B$19</definedName>
    <definedName name="bIV">[130]sl!$F$15</definedName>
    <definedName name="BK">'[131]TL Dap'!$BA$973:$BG$1773</definedName>
    <definedName name="blang">#REF!</definedName>
    <definedName name="Blc">#REF!</definedName>
    <definedName name="blcd">[132]Tonghop!#REF!</definedName>
    <definedName name="BLDG">[133]LEGEND!$D$8</definedName>
    <definedName name="blkh">#REF!</definedName>
    <definedName name="blkh1">#REF!</definedName>
    <definedName name="blong">#REF!</definedName>
    <definedName name="blop">[14]sheet12!#REF!</definedName>
    <definedName name="Bmn">#REF!</definedName>
    <definedName name="bN_fix">#REF!</definedName>
    <definedName name="Bnc">#REF!</definedName>
    <definedName name="boa">[107]gvl!$N$17</definedName>
    <definedName name="bom">'[46]he so'!$B$11</definedName>
    <definedName name="bonus" hidden="1">{"'Sheet1'!$L$16"}</definedName>
    <definedName name="Book2">#REF!</definedName>
    <definedName name="BOQ">#REF!</definedName>
    <definedName name="Border1">[18]TDinh!#REF!</definedName>
    <definedName name="Border2">[18]CHITIET!#REF!</definedName>
    <definedName name="botda">#REF!</definedName>
    <definedName name="botmau">#REF!</definedName>
    <definedName name="bp">#REF!</definedName>
    <definedName name="BPBCP">'[118]BPBchi phi'!$C$6:$I$35</definedName>
    <definedName name="BPCLL">'[119]Khu xu ly nuoc THiep-XD'!#REF!</definedName>
    <definedName name="Bs">#REF!</definedName>
    <definedName name="Bsb">#REF!</definedName>
    <definedName name="BSM">#REF!</definedName>
    <definedName name="bson">#REF!</definedName>
    <definedName name="Bstt">#REF!</definedName>
    <definedName name="bt">'[113]CD-LETRAI29+200-39'!$B$11:$K$787</definedName>
    <definedName name="BT_A1">#REF!</definedName>
    <definedName name="BT_A2">'[134]Tong hop'!#REF!</definedName>
    <definedName name="BT_A2.1">#REF!</definedName>
    <definedName name="BT_A2.2">#REF!</definedName>
    <definedName name="BT_B1">#REF!</definedName>
    <definedName name="BT_B2">#REF!</definedName>
    <definedName name="BT_C1">#REF!</definedName>
    <definedName name="BT_CT_Mong_Mo_Tru_Cau">#REF!</definedName>
    <definedName name="BT_loai_A2.1">#REF!</definedName>
    <definedName name="BT_P1">#REF!</definedName>
    <definedName name="BT_P10">'[134]Tong hop'!#REF!</definedName>
    <definedName name="BT_P11">'[134]Tong hop'!#REF!</definedName>
    <definedName name="BT_P2">'[134]Tong hop'!#REF!</definedName>
    <definedName name="BT_P3">'[134]Tong hop'!#REF!</definedName>
    <definedName name="BT_P4">'[134]Tong hop'!#REF!</definedName>
    <definedName name="BT_P5">'[134]Tong hop'!#REF!</definedName>
    <definedName name="BT_P6">'[134]Tong hop'!#REF!</definedName>
    <definedName name="BT_P7">'[134]Tong hop'!#REF!</definedName>
    <definedName name="BT_P8">'[134]Tong hop'!#REF!</definedName>
    <definedName name="BT_P9">'[134]Tong hop'!#REF!</definedName>
    <definedName name="btai">[105]gvl!$Q$63</definedName>
    <definedName name="Btc">[135]NSL!#REF!</definedName>
    <definedName name="btchiuaxitm300">#REF!</definedName>
    <definedName name="BTchiuaxm200">#REF!</definedName>
    <definedName name="btcocM400">#REF!</definedName>
    <definedName name="btcocnhoi">#REF!</definedName>
    <definedName name="BTcot">#REF!</definedName>
    <definedName name="Btcot1">#REF!</definedName>
    <definedName name="btham">#REF!</definedName>
    <definedName name="BTlotm100">#REF!</definedName>
    <definedName name="BTN_CPDD_tuoi_nhua_lot">#REF!</definedName>
    <definedName name="btnhuamin">#REF!</definedName>
    <definedName name="btnhuatho">#REF!</definedName>
    <definedName name="btong">'[136]Cau tao cot dai'!#REF!</definedName>
    <definedName name="BTRAM">#REF!</definedName>
    <definedName name="btthuongpham150">'[137]Gia vat tu'!$E$45</definedName>
    <definedName name="btthuongpham200">#REF!</definedName>
    <definedName name="btthuongpham250">#REF!</definedName>
    <definedName name="btthuongpham300">'[137]Gia vat tu'!$E$47</definedName>
    <definedName name="Bu_long">[25]Sheet3!#REF!</definedName>
    <definedName name="bulong">#REF!</definedName>
    <definedName name="Bulongthepcoctiepdia">#REF!</definedName>
    <definedName name="buoc">#REF!</definedName>
    <definedName name="Bust">#N/A</definedName>
    <definedName name="BUTTOAN">#REF!</definedName>
    <definedName name="BUTTOAN1">#REF!</definedName>
    <definedName name="bv">#REF!</definedName>
    <definedName name="BVCISUMMARY">#REF!</definedName>
    <definedName name="bvt">#REF!</definedName>
    <definedName name="bvtb">#REF!</definedName>
    <definedName name="BVTINH" hidden="1">{"'Sheet1'!$L$16"}</definedName>
    <definedName name="bvttt">#REF!</definedName>
    <definedName name="bw">'[12]HoatTai-Tinhtai'!#REF!</definedName>
    <definedName name="bwf">#REF!</definedName>
    <definedName name="bWL">#REF!</definedName>
    <definedName name="bwlf">#REF!</definedName>
    <definedName name="bxbxbdd">[120]chitiet!#REF!</definedName>
    <definedName name="bzdbbxb">[9]DONGIA!#REF!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h.hop">'[138]Lg .2'!$L$11:$L$263</definedName>
    <definedName name="c.i">'[138]Lg .2'!$Z$10:$Z$263</definedName>
    <definedName name="c.l.tet">'[138]Lg .2'!$N$11:$N$263</definedName>
    <definedName name="c.pck3">'[138]Lg .2'!$P$11:$P$263</definedName>
    <definedName name="c.pdd">'[138]Lg .2'!$J$11:$J$263</definedName>
    <definedName name="c.tg">'[138]Lg .2'!$H$11:$H$263</definedName>
    <definedName name="C_">#REF!</definedName>
    <definedName name="c_1">[139]Input!#REF!</definedName>
    <definedName name="c_2">[139]Input!#REF!</definedName>
    <definedName name="c_k_v">'[140]Bang cham cong'!#REF!</definedName>
    <definedName name="c_n">'[140]Bang cham cong'!#REF!</definedName>
    <definedName name="C_ng_häc__häp">[141]chamcong!$S$9:$S$2152</definedName>
    <definedName name="c_t_n">'[140]Bang cham cong'!#REF!</definedName>
    <definedName name="C_VND">0.03</definedName>
    <definedName name="C_YEN">0.1</definedName>
    <definedName name="CABLE2">'[142]MTO REV.0'!$A$1:$Q$570</definedName>
    <definedName name="cac_khoan_tru_khac">'[141]bang luong'!$AD$10:$AD$2054</definedName>
    <definedName name="CACAU">298161</definedName>
    <definedName name="Cachdienchuoi">#REF!</definedName>
    <definedName name="Cachdiendung">#REF!</definedName>
    <definedName name="Cachdienhaap">#REF!</definedName>
    <definedName name="CALC">[143]REGION!$C$15</definedName>
    <definedName name="CalcAgencyPrice">#REF!</definedName>
    <definedName name="CAMAY">[144]CaMay!$B$2:$E$8</definedName>
    <definedName name="Can_doi">#REF!</definedName>
    <definedName name="cao">#REF!</definedName>
    <definedName name="cap">#REF!</definedName>
    <definedName name="Cap_DUL_doc_B">#REF!</definedName>
    <definedName name="CAP_DUL_ngang_B">#REF!</definedName>
    <definedName name="cap_DUL_va_TC">#REF!</definedName>
    <definedName name="cap0.7">#REF!</definedName>
    <definedName name="cap1socai">#REF!</definedName>
    <definedName name="CAPDAT">[9]phuluc1!#REF!</definedName>
    <definedName name="cat">#REF!</definedName>
    <definedName name="Category_All">#REF!</definedName>
    <definedName name="CATIN">#N/A</definedName>
    <definedName name="CATJYOU">#N/A</definedName>
    <definedName name="catm">#REF!</definedName>
    <definedName name="catmin">#REF!</definedName>
    <definedName name="catn">#REF!</definedName>
    <definedName name="catnen">#REF!</definedName>
    <definedName name="CATREC">#N/A</definedName>
    <definedName name="CATSYU">#N/A</definedName>
    <definedName name="catvang">#REF!</definedName>
    <definedName name="CatVang_HamYen">[145]T.Tinh!#REF!</definedName>
    <definedName name="cau">[146]NC!$B$5:$C$56</definedName>
    <definedName name="caychong">#REF!</definedName>
    <definedName name="Cb">#REF!</definedName>
    <definedName name="cbcxhx">#REF!</definedName>
    <definedName name="CBE100M">'[121]Ct- DZ35kV'!#REF!</definedName>
    <definedName name="CBE150M">'[121]Ct- DZ35kV'!#REF!</definedName>
    <definedName name="CBE200M">'[121]Ct- DZ35kV'!#REF!</definedName>
    <definedName name="CBE50M">#REF!</definedName>
    <definedName name="CC">#REF!</definedName>
    <definedName name="CCC">#REF!</definedName>
    <definedName name="ccd">[45]Main!$F$49</definedName>
    <definedName name="CCNK">[147]QMCT!#REF!</definedName>
    <definedName name="CCS">#REF!</definedName>
    <definedName name="cd">#REF!</definedName>
    <definedName name="CDAI">#REF!</definedName>
    <definedName name="CDAY">#REF!</definedName>
    <definedName name="CDBT">#REF!</definedName>
    <definedName name="CDCK">#REF!</definedName>
    <definedName name="CDCN">#REF!</definedName>
    <definedName name="CDCU">#REF!</definedName>
    <definedName name="CDD">#REF!</definedName>
    <definedName name="CDDB">'[148]Xuly Data'!#REF!</definedName>
    <definedName name="CDDD">'[9]THPDMoi  (2)'!#REF!</definedName>
    <definedName name="cddd1p">'[9]TONG HOP VL-NC'!$C$3</definedName>
    <definedName name="CDDD1PHA">#REF!</definedName>
    <definedName name="cddd3p">'[9]TONG HOP VL-NC'!$C$2</definedName>
    <definedName name="CDDD3PHA">#REF!</definedName>
    <definedName name="CDDT">'[148]Xuly Data'!#REF!</definedName>
    <definedName name="CDgoi">[135]NSL!#REF!</definedName>
    <definedName name="CDMATK">"BCDTK!R5C1:R[40]C1"</definedName>
    <definedName name="CDMD">'[148]Xuly Data'!#REF!</definedName>
    <definedName name="cdn">#REF!</definedName>
    <definedName name="Cdnum">#REF!</definedName>
    <definedName name="cdothep">'[136]Cau tao cot dai'!#REF!</definedName>
    <definedName name="CDT">#REF!</definedName>
    <definedName name="ceiling">#REF!</definedName>
    <definedName name="cf">'[149]BL1.2002'!$N$9:$N$400</definedName>
    <definedName name="cfc">#REF!</definedName>
    <definedName name="cfd">[109]SLTT!#REF!</definedName>
    <definedName name="cffFSs">#REF!</definedName>
    <definedName name="cfk">#REF!</definedName>
    <definedName name="cgionc">'[9]lam-moi'!#REF!</definedName>
    <definedName name="cgiovl">'[9]lam-moi'!#REF!</definedName>
    <definedName name="CH">[21]TN!#REF!</definedName>
    <definedName name="CHAMCONGLILAMA">BlankMacro1</definedName>
    <definedName name="Chang">'[150]Dinh nghia'!$A$3:$B$14</definedName>
    <definedName name="chd">[135]Bangtra!#REF!</definedName>
    <definedName name="CHH">[151]bl11!$N$9:$N$140</definedName>
    <definedName name="chhtnc">'[9]lam-moi'!#REF!</definedName>
    <definedName name="chhtvl">'[9]lam-moi'!#REF!</definedName>
    <definedName name="Chi_tieát_phi">#REF!</definedName>
    <definedName name="chi_tiÕt_vËt_liÖu___nh_n_c_ng___m_y_thi_c_ng">#REF!</definedName>
    <definedName name="chiemhoa">[152]TTVanChuyen!#REF!</definedName>
    <definedName name="chietchai2" hidden="1">{"'Sheet1'!$L$16"}</definedName>
    <definedName name="chilk" hidden="1">{"'Sheet1'!$L$16"}</definedName>
    <definedName name="CHIÕt_TÝnh_0_4_II">#REF!</definedName>
    <definedName name="CHIPHIVANCHUYEN">#REF!</definedName>
    <definedName name="chiyoko">#REF!</definedName>
    <definedName name="chnc">'[9]lam-moi'!#REF!</definedName>
    <definedName name="chon">#REF!</definedName>
    <definedName name="chon1">#REF!</definedName>
    <definedName name="chon2">#REF!</definedName>
    <definedName name="chon3">#REF!</definedName>
    <definedName name="Chu">[21]ND!#REF!</definedName>
    <definedName name="chung">66</definedName>
    <definedName name="chungloainhapthan">#REF!</definedName>
    <definedName name="chungloaiXNT">#REF!</definedName>
    <definedName name="chungloaixuatthan">#REF!</definedName>
    <definedName name="Chupdaucapcongotnong">#REF!</definedName>
    <definedName name="chvl">'[9]lam-moi'!#REF!</definedName>
    <definedName name="ci">'[138]Lg .2'!$Z$11:$Z$263</definedName>
    <definedName name="citidd">'[9]dongia (2)'!#REF!</definedName>
    <definedName name="CK">#REF!</definedName>
    <definedName name="CKA">[151]bl11!$R$9:$R$141</definedName>
    <definedName name="cknc">'[9]lam-moi'!#REF!</definedName>
    <definedName name="ckvl">'[9]lam-moi'!#REF!</definedName>
    <definedName name="CL">#REF!</definedName>
    <definedName name="Class_1">#REF!</definedName>
    <definedName name="Class_2">#REF!</definedName>
    <definedName name="Class_3">#REF!</definedName>
    <definedName name="Class_4">#REF!</definedName>
    <definedName name="Class_5">#REF!</definedName>
    <definedName name="ClayNden">#REF!</definedName>
    <definedName name="CLECT">#REF!</definedName>
    <definedName name="CLIENT">[133]LEGEND!$D$6</definedName>
    <definedName name="CLIEOS">#REF!</definedName>
    <definedName name="CLT">[151]bl11!$P$9:$P$140</definedName>
    <definedName name="CLTMP">[147]QMCT!#REF!</definedName>
    <definedName name="CLVC">'[153]CHITIET VL-NC-TT1p'!$D$4</definedName>
    <definedName name="clvc1">[9]chitiet!$D$3</definedName>
    <definedName name="CLVC3">0.1</definedName>
    <definedName name="CLVC35">#REF!</definedName>
    <definedName name="CLVCTB">#REF!</definedName>
    <definedName name="CLVL">#REF!</definedName>
    <definedName name="CLVL2">[37]Sheet2!#REF!</definedName>
    <definedName name="CLyTC">[154]ThongSo!$C$11</definedName>
    <definedName name="cn">#REF!</definedName>
    <definedName name="cN_fix">#REF!</definedName>
    <definedName name="CN3p">'[9]TONGKE3p '!$X$295</definedName>
    <definedName name="CNC">#REF!</definedName>
    <definedName name="CND">#REF!</definedName>
    <definedName name="cNden">#REF!</definedName>
    <definedName name="cne">#REF!</definedName>
    <definedName name="CNG">#REF!</definedName>
    <definedName name="Cñi">'[46]he so'!$B$22</definedName>
    <definedName name="Co">#REF!</definedName>
    <definedName name="co.">#REF!</definedName>
    <definedName name="co..">#REF!</definedName>
    <definedName name="coar">[78]Payment!$AF$30</definedName>
    <definedName name="COAT">'[1]PNT-QUOT-#3'!#REF!</definedName>
    <definedName name="coc">#REF!</definedName>
    <definedName name="COC_1.2">#REF!</definedName>
    <definedName name="Coc_2m">#REF!</definedName>
    <definedName name="Coc_BTCT">#REF!</definedName>
    <definedName name="Cocbetong">#REF!</definedName>
    <definedName name="cocbtct">#REF!</definedName>
    <definedName name="cocot">#REF!</definedName>
    <definedName name="cocott">#REF!</definedName>
    <definedName name="COCUOIKY">[155]NHAPLIEU!$AA$8:$AA$880</definedName>
    <definedName name="Code">'[156]Bang so du'!$K$5:$K$120</definedName>
    <definedName name="coi">'[157]MTL$-INTER'!#REF!</definedName>
    <definedName name="Cöï_ly_vaän_chuyeãn">#REF!</definedName>
    <definedName name="CÖÏ_LY_VAÄN_CHUYEÅN">#REF!</definedName>
    <definedName name="cokhihoachat">[158]TTVanChuyen!$J$5</definedName>
    <definedName name="Coladarce1">#REF!</definedName>
    <definedName name="Comm">BlankMacro1</definedName>
    <definedName name="Commission">#REF!</definedName>
    <definedName name="COMMON">#REF!</definedName>
    <definedName name="comong">#REF!</definedName>
    <definedName name="con">#REF!</definedName>
    <definedName name="con_duoc_linh">'[141]bang luong'!$AF$10:$AF$2054</definedName>
    <definedName name="CON_EQP_COS">#REF!</definedName>
    <definedName name="CON_EQP_COST">#REF!</definedName>
    <definedName name="CONC25">#REF!</definedName>
    <definedName name="CONC30">#REF!</definedName>
    <definedName name="concrete">#REF!</definedName>
    <definedName name="CONCS25">#REF!</definedName>
    <definedName name="CONCS30">#REF!</definedName>
    <definedName name="Cong">#REF!</definedName>
    <definedName name="cong_ca3">[141]chamcong!$I$9:$I$299</definedName>
    <definedName name="Cong_HM_DTCT">#REF!</definedName>
    <definedName name="cong_LTG_tinhPCKV_II">[141]chamcong!$Q$9:$Q$299</definedName>
    <definedName name="Cong_M_DTCT">#REF!</definedName>
    <definedName name="Cong_NC_DTCT">#REF!</definedName>
    <definedName name="cong_nghi_DD_TNLD">[141]chamcong!$U$9:$U$250</definedName>
    <definedName name="cong_nghi_phep">[141]chamcong!$R$9:$R$2152</definedName>
    <definedName name="cong_om">[141]chamcong!$T$9:$T$299</definedName>
    <definedName name="cong_TG_tinhPCKV_I">[141]chamcong!$P$9:$P$299</definedName>
    <definedName name="Cong_VL_DTCT">#REF!</definedName>
    <definedName name="cong1x15">[9]giathanh1!#REF!</definedName>
    <definedName name="congbengam">#REF!</definedName>
    <definedName name="congbenuoc">#REF!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dc">BlankMacro1</definedName>
    <definedName name="conghoc">[159]B.Luong1!$P$7:$P$171</definedName>
    <definedName name="congk3">[159]B.Luong1!$R$7:$R$171</definedName>
    <definedName name="conglanhto">#REF!</definedName>
    <definedName name="conglt">[159]B.Luong1!$J$7:$J$171</definedName>
    <definedName name="congmong">#REF!</definedName>
    <definedName name="congmongbang">#REF!</definedName>
    <definedName name="congmongdon">#REF!</definedName>
    <definedName name="congpanen">#REF!</definedName>
    <definedName name="congpdd">[159]B.Luong1!$L$7:$L$171</definedName>
    <definedName name="congsan">#REF!</definedName>
    <definedName name="congsp">[159]B.Luong1!$E$7:$E$170</definedName>
    <definedName name="congtg">[159]B.Luong1!$H$7:$H$171</definedName>
    <definedName name="congtgio">[159]B.Luong1!$N$7:$N$172</definedName>
    <definedName name="congthang">#REF!</definedName>
    <definedName name="CongVattu">#REF!</definedName>
    <definedName name="CONLI">[160]bl11!$AF$9:$AF$140</definedName>
    <definedName name="conrua">'[161]Vat tu'!$B$45</definedName>
    <definedName name="CONST_EQ">#REF!</definedName>
    <definedName name="Content1">ErrorHandler_1</definedName>
    <definedName name="Continue">#N/A</definedName>
    <definedName name="coppha">#REF!</definedName>
    <definedName name="cos">[45]Main!$H$243</definedName>
    <definedName name="Cos_tec">#REF!</definedName>
    <definedName name="COST.020">#REF!</definedName>
    <definedName name="COST.030">#REF!</definedName>
    <definedName name="COST.040">#REF!</definedName>
    <definedName name="COST.050">#REF!</definedName>
    <definedName name="COST.060">#REF!</definedName>
    <definedName name="COST.070">#REF!</definedName>
    <definedName name="COST.080">#REF!</definedName>
    <definedName name="COST.100">#REF!</definedName>
    <definedName name="COST.110">#REF!</definedName>
    <definedName name="COST.120">#REF!</definedName>
    <definedName name="COST.130">#REF!</definedName>
    <definedName name="COST.140">#REF!</definedName>
    <definedName name="COST.150">#REF!</definedName>
    <definedName name="COST.210">#REF!</definedName>
    <definedName name="COST.220">#REF!</definedName>
    <definedName name="COST.230">#REF!</definedName>
    <definedName name="COST.240">#REF!</definedName>
    <definedName name="COST.270">#REF!</definedName>
    <definedName name="COST.280">#REF!</definedName>
    <definedName name="COST.300">#REF!</definedName>
    <definedName name="COST.320">#REF!</definedName>
    <definedName name="COST.330">#REF!</definedName>
    <definedName name="COST.350">#REF!</definedName>
    <definedName name="COST.360">#REF!</definedName>
    <definedName name="COST.370">#REF!</definedName>
    <definedName name="COST.380">#REF!</definedName>
    <definedName name="COST.400">#REF!</definedName>
    <definedName name="COST290">#REF!</definedName>
    <definedName name="cot">[162]gVL!$Q$64</definedName>
    <definedName name="Cot_thep">[163]Du_lieu!$C$19</definedName>
    <definedName name="cot12b">'[164]CHITIET-DZ04'!$K$31</definedName>
    <definedName name="cot7.5">#REF!</definedName>
    <definedName name="cot8.5">#REF!</definedName>
    <definedName name="CotBTtronVuong">#REF!</definedName>
    <definedName name="cotpha">[165]TT_10KV!$H$323</definedName>
    <definedName name="cottron">#REF!</definedName>
    <definedName name="cotvuong">#REF!</definedName>
    <definedName name="Coù__4">#REF!</definedName>
    <definedName name="counxlkcs">#REF!</definedName>
    <definedName name="couxlkcs">#REF!</definedName>
    <definedName name="couxlkd">#REF!</definedName>
    <definedName name="couxlkh">#REF!</definedName>
    <definedName name="couxlktnl">#REF!</definedName>
    <definedName name="couxlkttv">#REF!</definedName>
    <definedName name="couxlpxsx">#REF!</definedName>
    <definedName name="couxltc">#REF!</definedName>
    <definedName name="COVER">#REF!</definedName>
    <definedName name="CP.M10.1a">'[166]Giai trinh'!#REF!</definedName>
    <definedName name="CP.M10.1b">'[166]Giai trinh'!#REF!</definedName>
    <definedName name="CP.M10.1c">'[166]Giai trinh'!#REF!</definedName>
    <definedName name="CP.M10.1d">'[166]Giai trinh'!#REF!</definedName>
    <definedName name="CP.M10.1e">'[166]Giai trinh'!#REF!</definedName>
    <definedName name="CP.M10.2a">'[166]Giai trinh'!#REF!</definedName>
    <definedName name="CP.M10.2b">'[166]Giai trinh'!#REF!</definedName>
    <definedName name="CP.M10.2c">'[166]Giai trinh'!#REF!</definedName>
    <definedName name="CP.M10.2d">'[166]Giai trinh'!#REF!</definedName>
    <definedName name="CP.M10.2e">'[166]Giai trinh'!#REF!</definedName>
    <definedName name="CP.MDTa">'[166]Giai trinh'!#REF!</definedName>
    <definedName name="CP.MDTb">'[166]Giai trinh'!#REF!</definedName>
    <definedName name="CP.MDTc">'[166]Giai trinh'!#REF!</definedName>
    <definedName name="CP.MDTd">'[166]Giai trinh'!#REF!</definedName>
    <definedName name="CP.MDTe">'[166]Giai trinh'!#REF!</definedName>
    <definedName name="CP_KCB_cung_chi_tra">'[141]bang luong'!$AC$10:$AC$2054</definedName>
    <definedName name="CPC">#REF!</definedName>
    <definedName name="cpck3">'[149]BL1.2002'!$P$9:$P$456</definedName>
    <definedName name="CPCNT">[167]DLDT!$B$3</definedName>
    <definedName name="cpd">[63]gVL!$Q$20</definedName>
    <definedName name="cpdd">[63]gVL!$Q$21</definedName>
    <definedName name="cpdd1">#REF!</definedName>
    <definedName name="cpdd2">[168]gVL!$P$19</definedName>
    <definedName name="CPHA">#REF!</definedName>
    <definedName name="CPK">#REF!</definedName>
    <definedName name="cplhsmt">[169]!cplhsmt</definedName>
    <definedName name="CPTB">#REF!</definedName>
    <definedName name="cptdhsmt">[169]!cptdhsmt</definedName>
    <definedName name="cptdtdt">[169]!cptdtdt</definedName>
    <definedName name="cptdtkkt">[169]!cptdtkkt</definedName>
    <definedName name="CPVC100">#REF!</definedName>
    <definedName name="CPVC1KM">'[9]TH VL, NC, DDHT Thanhphuoc'!$J$19</definedName>
    <definedName name="CPVC35">#REF!</definedName>
    <definedName name="CPVCDN">'[9]#REF'!$K$33</definedName>
    <definedName name="CPX">#REF!</definedName>
    <definedName name="CPY">#REF!</definedName>
    <definedName name="cr">[45]Main!$E$11</definedName>
    <definedName name="CRD">#REF!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#REF!</definedName>
    <definedName name="CRIT9">#REF!</definedName>
    <definedName name="_xlnm.Criteria">[91]SILICATE!#REF!</definedName>
    <definedName name="CRITINST">#REF!</definedName>
    <definedName name="CRITPURC">#REF!</definedName>
    <definedName name="Cro_section">[102]PEDESB!#REF!</definedName>
    <definedName name="CropEstablishmentWage">#REF!</definedName>
    <definedName name="CropManagementWage">#REF!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DL_TD">[170]CSDL!$B$3:$M$1338</definedName>
    <definedName name="csht3p">#REF!</definedName>
    <definedName name="CSMBA">#REF!</definedName>
    <definedName name="CSP">[151]bl11!$E$9:$E$185</definedName>
    <definedName name="CSX">#REF!</definedName>
    <definedName name="CSY">#REF!</definedName>
    <definedName name="CT">#REF!</definedName>
    <definedName name="CT.M10.1">'[166]Giai trinh'!#REF!</definedName>
    <definedName name="CT.M10.2">'[166]Giai trinh'!#REF!</definedName>
    <definedName name="CT.MDT">'[166]Giai trinh'!#REF!</definedName>
    <definedName name="CT_03">'[137]Gia vat tu'!$E$52</definedName>
    <definedName name="CT_50">#REF!</definedName>
    <definedName name="CT_KSTK">#REF!</definedName>
    <definedName name="CT_MCX">#REF!</definedName>
    <definedName name="CT0.4">#REF!</definedName>
    <definedName name="ct3_">[171]Gia!#REF!</definedName>
    <definedName name="ct5_">[171]Gia!#REF!</definedName>
    <definedName name="Ctb">'[172]Lç khoan LK1'!#REF!</definedName>
    <definedName name="ctbb">#REF!</definedName>
    <definedName name="CTBT">[31]CT35!#REF!</definedName>
    <definedName name="CTBT1">[31]CT35!#REF!</definedName>
    <definedName name="CTBT2">[31]CT35!#REF!</definedName>
    <definedName name="CTCT">#REF!</definedName>
    <definedName name="CTCT1" hidden="1">{"'Sheet1'!$L$16"}</definedName>
    <definedName name="CTCT2" hidden="1">{"'Sheet1'!$L$16"}</definedName>
    <definedName name="ctdg">[173]ctdg!#REF!</definedName>
    <definedName name="ctdn9697">#REF!</definedName>
    <definedName name="CTDZ">#REF!</definedName>
    <definedName name="CTDZ04">'[174]CTDZ0,4'!$A$3:$K$219</definedName>
    <definedName name="CTDz35">#REF!</definedName>
    <definedName name="CTG">[151]bl11!$H$9:$H$194</definedName>
    <definedName name="ctgo">'[149]BL1.2002'!$L$9:$L$456</definedName>
    <definedName name="CTH">#REF!</definedName>
    <definedName name="CTHT">'[175]Chiet tinh 0,4KV'!$C$4:$J$303</definedName>
    <definedName name="cti3x15">[9]giathanh1!#REF!</definedName>
    <definedName name="ctiep">#REF!</definedName>
    <definedName name="CTIET">#REF!</definedName>
    <definedName name="ctinh">[176]ctinh!$B$8:$F$186</definedName>
    <definedName name="CTL">#REF!</definedName>
    <definedName name="ctmai">#REF!</definedName>
    <definedName name="CTNC">[177]CTNC!$C$6:$K$66</definedName>
    <definedName name="cto">[178]THCT!#REF!</definedName>
    <definedName name="ctong">#REF!</definedName>
    <definedName name="CTRAM">#REF!</definedName>
    <definedName name="ctre">#REF!</definedName>
    <definedName name="ctt">[45]Eng!$E$478</definedName>
    <definedName name="CTTBA35">[179]CTTBA10!$A$1:$J$105</definedName>
    <definedName name="CTTra">[180]CTTra!$A:$IV</definedName>
    <definedName name="CTTraD">[180]CTTra!$A:$IV</definedName>
    <definedName name="CTTramDD">[180]CTTra!$A:$IV</definedName>
    <definedName name="CTVL">[177]CTVL!$B$6:$F$64</definedName>
    <definedName name="cu">#REF!</definedName>
    <definedName name="CU_LY">#REF!</definedName>
    <definedName name="cu_ly_1">'[181]tra-vat-lieu'!$A$219:$A$319</definedName>
    <definedName name="cuc" hidden="1">{"'Sheet1'!$L$16"}</definedName>
    <definedName name="cui">[64]gVL!$N$39</definedName>
    <definedName name="cuio">#REF!</definedName>
    <definedName name="culy">#REF!</definedName>
    <definedName name="CuLy_Q">#REF!</definedName>
    <definedName name="culy1">[9]DONGIA!#REF!</definedName>
    <definedName name="culy2">[9]DONGIA!#REF!</definedName>
    <definedName name="culy3">[9]DONGIA!#REF!</definedName>
    <definedName name="culy4">[9]DONGIA!#REF!</definedName>
    <definedName name="culy5">[9]DONGIA!#REF!</definedName>
    <definedName name="cun">#REF!</definedName>
    <definedName name="cuoc">[9]DONGIA!#REF!</definedName>
    <definedName name="cuoc_vc">#REF!</definedName>
    <definedName name="Cuoc_vc_1">'[181]tra-vat-lieu'!$B$219:$G$319</definedName>
    <definedName name="cuoc_vc1">#REF!</definedName>
    <definedName name="cuoc89">[182]Sheet1!$A$2:$H$134</definedName>
    <definedName name="CuocVC">#REF!</definedName>
    <definedName name="cuond">#REF!</definedName>
    <definedName name="cuong">#REF!</definedName>
    <definedName name="CURRENCY">#REF!</definedName>
    <definedName name="Currency_tec">#REF!</definedName>
    <definedName name="cv">[183]gvl!$N$17</definedName>
    <definedName name="CV.M10.1">'[166]Giai trinh'!#REF!</definedName>
    <definedName name="CV.M10.2">'[166]Giai trinh'!#REF!</definedName>
    <definedName name="CV.MDT">'[166]Giai trinh'!#REF!</definedName>
    <definedName name="cvc">#REF!</definedName>
    <definedName name="CVC_Q">#REF!</definedName>
    <definedName name="cvfbhxd">'[142]MTO REV.0'!$A$1:$Q$570</definedName>
    <definedName name="cvt">[49]Names!#REF!</definedName>
    <definedName name="CX">#REF!</definedName>
    <definedName name="cxhtnc">'[9]lam-moi'!#REF!</definedName>
    <definedName name="cxhtvl">'[9]lam-moi'!#REF!</definedName>
    <definedName name="cxnc">'[9]lam-moi'!#REF!</definedName>
    <definedName name="cxvl">'[9]lam-moi'!#REF!</definedName>
    <definedName name="cxxnc">'[9]lam-moi'!#REF!</definedName>
    <definedName name="cxxvl">'[9]lam-moi'!#REF!</definedName>
    <definedName name="d">#REF!</definedName>
    <definedName name="d.d">[139]Input!#REF!</definedName>
    <definedName name="d.d1">[139]Input!#REF!</definedName>
    <definedName name="d.d2">[139]Input!#REF!</definedName>
    <definedName name="D.M10.1a">'[166]Giai trinh'!#REF!</definedName>
    <definedName name="D.M10.1b">'[166]Giai trinh'!#REF!</definedName>
    <definedName name="D.M10.2a">'[166]Giai trinh'!#REF!</definedName>
    <definedName name="D.M10.2b">'[166]Giai trinh'!#REF!</definedName>
    <definedName name="D.MDTa">'[166]Giai trinh'!#REF!</definedName>
    <definedName name="D.MDTb">'[166]Giai trinh'!#REF!</definedName>
    <definedName name="d_">#REF!</definedName>
    <definedName name="d_1">[139]Input!#REF!</definedName>
    <definedName name="d_1I">'[184]13.BANG CT'!#REF!</definedName>
    <definedName name="d_1II">'[184]13.BANG CT'!#REF!</definedName>
    <definedName name="d_1III">'[184]13.BANG CT'!#REF!</definedName>
    <definedName name="d_1IV">'[184]13.BANG CT'!#REF!</definedName>
    <definedName name="d_2">[139]Input!#REF!</definedName>
    <definedName name="d_2I">'[184]13.BANG CT'!#REF!</definedName>
    <definedName name="d_2II">'[184]13.BANG CT'!#REF!</definedName>
    <definedName name="d_2III">'[184]13.BANG CT'!#REF!</definedName>
    <definedName name="d_2IV">'[184]13.BANG CT'!#REF!</definedName>
    <definedName name="d_3">[139]Input!#REF!</definedName>
    <definedName name="d_3I">'[184]13.BANG CT'!#REF!</definedName>
    <definedName name="d_3II">'[184]13.BANG CT'!#REF!</definedName>
    <definedName name="d_3III">'[184]13.BANG CT'!#REF!</definedName>
    <definedName name="d_3IV">'[184]13.BANG CT'!#REF!</definedName>
    <definedName name="d_4">[139]Input!#REF!</definedName>
    <definedName name="d_4I">'[184]13.BANG CT'!#REF!</definedName>
    <definedName name="d_4II">'[184]13.BANG CT'!#REF!</definedName>
    <definedName name="d_4III">'[184]13.BANG CT'!#REF!</definedName>
    <definedName name="d_4IV">'[184]13.BANG CT'!#REF!</definedName>
    <definedName name="D_7101A_B">#REF!</definedName>
    <definedName name="d_9bI">'[184]13.BANG CT'!#REF!</definedName>
    <definedName name="d_9bII">'[184]13.BANG CT'!#REF!</definedName>
    <definedName name="d_9bIII">'[184]13.BANG CT'!#REF!</definedName>
    <definedName name="d_9bIV">'[184]13.BANG CT'!#REF!</definedName>
    <definedName name="d_9I">'[184]13.BANG CT'!#REF!</definedName>
    <definedName name="d_9II">'[184]13.BANG CT'!#REF!</definedName>
    <definedName name="d_9III">'[184]13.BANG CT'!#REF!</definedName>
    <definedName name="d_9IV">'[184]13.BANG CT'!#REF!</definedName>
    <definedName name="D_Gia">'[185]Don gia'!$A$3:$F$240</definedName>
    <definedName name="D_giavt">'[186]Dgia vat tu'!$A$5:$F$226</definedName>
    <definedName name="D_kien">[187]DG!$G$2</definedName>
    <definedName name="D_L">#REF!</definedName>
    <definedName name="D_n">#REF!</definedName>
    <definedName name="D_y__ay">'[46]he so'!$B$18</definedName>
    <definedName name="D1x49">[188]chitimc!#REF!</definedName>
    <definedName name="D1x49x49">[188]chitimc!#REF!</definedName>
    <definedName name="d1x6">[14]sheet12!#REF!</definedName>
    <definedName name="D1Z">#REF!</definedName>
    <definedName name="d24nc">'[9]lam-moi'!#REF!</definedName>
    <definedName name="d24vl">'[9]lam-moi'!#REF!</definedName>
    <definedName name="d3_">#REF!</definedName>
    <definedName name="D4.0">'[189]A6,MAY'!$C$10</definedName>
    <definedName name="d4_">[190]Loading!#REF!</definedName>
    <definedName name="d4x6">'[191]Chiettinh dz0,4'!#REF!</definedName>
    <definedName name="D4Z">#REF!</definedName>
    <definedName name="d5_">[190]Loading!#REF!</definedName>
    <definedName name="DA">#REF!</definedName>
    <definedName name="da.">'[110]So lieu chung'!#REF!</definedName>
    <definedName name="da_hoc_xay">#REF!</definedName>
    <definedName name="da0.5x1">#REF!</definedName>
    <definedName name="da1x2">#REF!</definedName>
    <definedName name="da2x4">#REF!</definedName>
    <definedName name="da300x300">#REF!</definedName>
    <definedName name="da4x6">#REF!</definedName>
    <definedName name="da4x7">#REF!</definedName>
    <definedName name="daaad">#REF!</definedName>
    <definedName name="dac">[192]XL4Poppy!$C$4</definedName>
    <definedName name="dadad">[193]XL4Poppy!$A$15</definedName>
    <definedName name="dadas">'[117]B-B'!#REF!</definedName>
    <definedName name="Daewoo1">#REF!</definedName>
    <definedName name="dafdht">#REF!</definedName>
    <definedName name="dah">#REF!</definedName>
    <definedName name="dahb">#REF!</definedName>
    <definedName name="dahg">#REF!</definedName>
    <definedName name="dahnlt">#REF!</definedName>
    <definedName name="dahoc">#REF!</definedName>
    <definedName name="daicong">BlankMacro1</definedName>
    <definedName name="dam">#REF!</definedName>
    <definedName name="dam_24">#REF!</definedName>
    <definedName name="dam_cau_BTCT">#REF!</definedName>
    <definedName name="Dam33_Bdien">[18]CHITIET!#REF!</definedName>
    <definedName name="Dam33va24m">[18]CHITIET!#REF!</definedName>
    <definedName name="Damhop">[18]CHITIET!#REF!</definedName>
    <definedName name="DamHop33m">[18]CHITIET!#REF!</definedName>
    <definedName name="DamNgang">#REF!</definedName>
    <definedName name="DamThepTraBong">[18]CHITIET!#REF!</definedName>
    <definedName name="dan">[194]XL4Poppy!$C$4</definedName>
    <definedName name="Dan_dung">#REF!</definedName>
    <definedName name="danducsan">#REF!</definedName>
    <definedName name="danep">#REF!</definedName>
    <definedName name="danhmuc">#REF!</definedName>
    <definedName name="danhmucN">#REF!</definedName>
    <definedName name="DANHMUCVN">#REF!</definedName>
    <definedName name="danho">#REF!</definedName>
    <definedName name="dao">#REF!</definedName>
    <definedName name="dao_dap_dat">#REF!</definedName>
    <definedName name="DAO_DAT">#REF!</definedName>
    <definedName name="dao0.65">'[195]R&amp;P'!$G$117</definedName>
    <definedName name="DAODAT">[116]DAODAT!$A$2:$Q$88</definedName>
    <definedName name="daolay">[196]Sheet2!$E$10</definedName>
    <definedName name="daotd">'[11]CT Thang Mo'!$B$323:$H$323</definedName>
    <definedName name="dap">'[11]CT Thang Mo'!$B$39:$H$39</definedName>
    <definedName name="daptd">'[11]CT Thang Mo'!$B$324:$H$324</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T">#REF!</definedName>
    <definedName name="data">#REF!</definedName>
    <definedName name="DATA_DATA2_List">#REF!</definedName>
    <definedName name="data1">#REF!</definedName>
    <definedName name="Data11">#REF!</definedName>
    <definedName name="data17">[197]DU_LIEU!$E$24</definedName>
    <definedName name="data18">[197]DU_LIEU!$E$25</definedName>
    <definedName name="data20">[197]DU_LIEU!$E$27</definedName>
    <definedName name="data21">[197]DU_LIEU!$E$28</definedName>
    <definedName name="Data41">#REF!</definedName>
    <definedName name="data5">#REF!</definedName>
    <definedName name="data6">#REF!</definedName>
    <definedName name="data7">#REF!</definedName>
    <definedName name="data8">#REF!</definedName>
    <definedName name="_xlnm.Database">#REF!</definedName>
    <definedName name="DataFilter">[198]!DataFilter</definedName>
    <definedName name="DataSort">[198]!DataSort</definedName>
    <definedName name="DATATKDT">#REF!</definedName>
    <definedName name="DataYear2001">'[199]Data-year2001i'!$B$7:$L$426</definedName>
    <definedName name="DATDAO">#REF!</definedName>
    <definedName name="datden">#REF!</definedName>
    <definedName name="dau">#REF!</definedName>
    <definedName name="Daucapcongotnong">#REF!</definedName>
    <definedName name="Daucaplapdattrongvangoainha">#REF!</definedName>
    <definedName name="dauchi">'[46]he so'!$B$16</definedName>
    <definedName name="DaucotdongcuaUc">#REF!</definedName>
    <definedName name="Daucotdongnhom">#REF!</definedName>
    <definedName name="daunoi">#REF!</definedName>
    <definedName name="Daunoinhomdong">#REF!</definedName>
    <definedName name="DaWk7">#REF!</definedName>
    <definedName name="dayAE35">#REF!</definedName>
    <definedName name="dayAE50">#REF!</definedName>
    <definedName name="dayAE70">#REF!</definedName>
    <definedName name="dayAE95">#REF!</definedName>
    <definedName name="daybuoc">#REF!</definedName>
    <definedName name="DayCEV">#REF!</definedName>
    <definedName name="daywork">#REF!</definedName>
    <definedName name="db">[105]gvl!$Q$67</definedName>
    <definedName name="db.">'[110]So lieu chung'!#REF!</definedName>
    <definedName name="DBASE">#REF!</definedName>
    <definedName name="DBGT">[200]HESO!#REF!</definedName>
    <definedName name="dbln">#REF!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BT">#REF!</definedName>
    <definedName name="dc">#REF!</definedName>
    <definedName name="dc.">'[110]So lieu chung'!#REF!</definedName>
    <definedName name="dca.">'[110]So lieu chung'!#REF!</definedName>
    <definedName name="dcb.">'[110]So lieu chung'!#REF!</definedName>
    <definedName name="dcc">[63]gVL!$Q$50</definedName>
    <definedName name="dcc.">'[110]So lieu chung'!#REF!</definedName>
    <definedName name="dche">#REF!</definedName>
    <definedName name="DCHINH">'[201]SD31-12'!$H$1:$H$65536</definedName>
    <definedName name="dcl">[63]gVL!$Q$40</definedName>
    <definedName name="DÇm_33">#REF!</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ctc35">#REF!</definedName>
    <definedName name="DD">#REF!</definedName>
    <definedName name="dd0.5x1">[63]gVL!$Q$10</definedName>
    <definedName name="dd1pnc">[9]chitiet!$G$404</definedName>
    <definedName name="dd1pvl">[9]chitiet!$G$383</definedName>
    <definedName name="dd1x2">[183]gvl!$N$9</definedName>
    <definedName name="dd2x4">[63]gVL!$Q$12</definedName>
    <definedName name="dd3pctnc">'[9]lam-moi'!#REF!</definedName>
    <definedName name="dd3pctvl">'[9]lam-moi'!#REF!</definedName>
    <definedName name="dd3plmvl">'[9]lam-moi'!#REF!</definedName>
    <definedName name="dd3pnc">'[9]lam-moi'!#REF!</definedName>
    <definedName name="dd3pvl">'[9]lam-moi'!#REF!</definedName>
    <definedName name="dd4x6">[64]gVL!$N$10</definedName>
    <definedName name="DDAY">#REF!</definedName>
    <definedName name="DDD">[202]Pier!$B$272:$B$277</definedName>
    <definedName name="dddd">#REF!</definedName>
    <definedName name="dddddd">#REF!</definedName>
    <definedName name="dddddddd">#REF!</definedName>
    <definedName name="ddddddddddd">#REF!</definedName>
    <definedName name="DDDS">[202]Pier!$B$284:$B$289</definedName>
    <definedName name="dden">#REF!</definedName>
    <definedName name="ddhtnc">'[9]lam-moi'!#REF!</definedName>
    <definedName name="ddhtvl">'[9]lam-moi'!#REF!</definedName>
    <definedName name="ddia">[64]gVL!$N$41</definedName>
    <definedName name="ddien">[63]gVL!$Q$51</definedName>
    <definedName name="DDK">'[203]CT-35'!$A$2:$N$1399</definedName>
    <definedName name="DDM">#REF!</definedName>
    <definedName name="DDS">[202]Pier!$B$218:$B$223</definedName>
    <definedName name="ddt2nc">[9]gtrinh!#REF!</definedName>
    <definedName name="ddt2vl">[9]gtrinh!#REF!</definedName>
    <definedName name="ddtd3pnc">'[9]thao-go'!#REF!</definedName>
    <definedName name="ddtt1pnc">[9]gtrinh!#REF!</definedName>
    <definedName name="ddtt1pvl">[9]gtrinh!#REF!</definedName>
    <definedName name="ddtt3pnc">[9]gtrinh!#REF!</definedName>
    <definedName name="ddtt3pvl">[9]gtrinh!#REF!</definedName>
    <definedName name="deff">#REF!</definedName>
    <definedName name="DEFINENAME">[204]Open!$A$15</definedName>
    <definedName name="deg">[122]PEDESB!$D$12</definedName>
    <definedName name="DelDC">#REF!</definedName>
    <definedName name="DelDm">#REF!</definedName>
    <definedName name="Delivery">#REF!</definedName>
    <definedName name="DelType">#REF!</definedName>
    <definedName name="DEMI1">#N/A</definedName>
    <definedName name="DEMI2">#N/A</definedName>
    <definedName name="den_bu">#REF!</definedName>
    <definedName name="denbu">#REF!</definedName>
    <definedName name="deptLookup">#REF!</definedName>
    <definedName name="det">'[56]Bang chiet tinh TBA'!#REF!</definedName>
    <definedName name="Det32x3">#REF!</definedName>
    <definedName name="Det35x3">#REF!</definedName>
    <definedName name="Det40x4">#REF!</definedName>
    <definedName name="Det50x5">#REF!</definedName>
    <definedName name="Det63x6">#REF!</definedName>
    <definedName name="Det75x6">#REF!</definedName>
    <definedName name="DF">'[12]HoatTai-Tinhtai'!#REF!</definedName>
    <definedName name="dfgdggnj">BlankMacro1</definedName>
    <definedName name="dfgj">[9]giathanh1!#REF!</definedName>
    <definedName name="DFv">'[12]HoatTai-Tinhtai'!#REF!</definedName>
    <definedName name="DG">'[185]Don gia'!$B$3:$G$195</definedName>
    <definedName name="dg_5cau">#REF!</definedName>
    <definedName name="DG_M_C_X">#REF!</definedName>
    <definedName name="DG1M3BETONG">#REF!</definedName>
    <definedName name="dgbdII">#REF!</definedName>
    <definedName name="dgc">#REF!</definedName>
    <definedName name="DGCANTHO">'[205]DG CANTHO'!$A$3:$F$212</definedName>
    <definedName name="DGCocKhoanNhoi">[18]TDinh!#REF!</definedName>
    <definedName name="DGCocOng_D1M">[18]TDinh!#REF!</definedName>
    <definedName name="dgct">[206]dghn!$A$4:$F$1528</definedName>
    <definedName name="DGCT_L.SON1">[207]DGCT!$A$8:$J$1532</definedName>
    <definedName name="DGCT_T.Quy_P.Thuy_Q">#REF!</definedName>
    <definedName name="DGCT_TRAUQUYPHUTHUY_HN">#REF!</definedName>
    <definedName name="DGCTDam33">[18]TDinh!#REF!</definedName>
    <definedName name="DGCTdamKhungT">[18]TDinh!#REF!</definedName>
    <definedName name="DGCTI592">#REF!</definedName>
    <definedName name="DGCTMatCauLanCan">[18]TDinh!#REF!</definedName>
    <definedName name="DGCTPhanDuoi">[18]TDinh!#REF!</definedName>
    <definedName name="dgd">#REF!</definedName>
    <definedName name="dgdgdzgbdzbg">'[9]#REF'!#REF!</definedName>
    <definedName name="dghp">#REF!</definedName>
    <definedName name="DGIA">[208]DGIAgoi1!$B$3:$H$202</definedName>
    <definedName name="DGIA2">#REF!</definedName>
    <definedName name="DGiaT">[144]DGiaT!$B$4:$J$313</definedName>
    <definedName name="DGiaTN">[144]DGiaTN!$C$4:$H$373</definedName>
    <definedName name="DGM">[9]DONGIA!$A$453:$F$459</definedName>
    <definedName name="dgnc">#REF!</definedName>
    <definedName name="DGNCTT">[209]dnc4!$A$3:$F$329</definedName>
    <definedName name="dgqndn">#REF!</definedName>
    <definedName name="DGTH">[9]DONGIA!#REF!</definedName>
    <definedName name="DGTH1">[9]DONGIA!$A$414:$G$452</definedName>
    <definedName name="dgth2">[9]DONGIA!$A$414:$G$439</definedName>
    <definedName name="dgthss3">#REF!</definedName>
    <definedName name="DGTN">[144]DGiaTN!$C$4:$H$372</definedName>
    <definedName name="DGTR">[9]DONGIA!$A$472:$I$521</definedName>
    <definedName name="DGTV">#REF!</definedName>
    <definedName name="dgvc">'[210]Bang 9_ V.c noi bo'!$A$14:$J$28</definedName>
    <definedName name="dgvl">#REF!</definedName>
    <definedName name="DGVL1">[9]DONGIA!$A$5:$F$235</definedName>
    <definedName name="DGVT">'[9]DON GIA'!$C$5:$G$137</definedName>
    <definedName name="dgXDCB_dd">[211]DGXDCB_DD!$A$1:$H$8939</definedName>
    <definedName name="dh">[64]gVL!$N$11</definedName>
    <definedName name="dhom">#REF!</definedName>
    <definedName name="di">'[149]BL1.2002'!$H$9:$H$464</definedName>
    <definedName name="Dia_chi">#REF!</definedName>
    <definedName name="DICH11">'[20]EIRR&gt;1&lt;1'!#REF!</definedName>
    <definedName name="dich22">'[20]EIRR&gt; 2'!#REF!</definedName>
    <definedName name="DIEM11">'[114]BL1.2002'!$V$9:$V$182</definedName>
    <definedName name="diemsp">[159]B.Luong1!$F$7:$F$172</definedName>
    <definedName name="Dien">#REF!</definedName>
    <definedName name="dienbien">'[212]Dt 2001'!#REF!</definedName>
    <definedName name="dienluc" hidden="1">{#N/A,#N/A,FALSE,"Chi tiÆt"}</definedName>
    <definedName name="dientichck">#REF!</definedName>
    <definedName name="dinh">#REF!</definedName>
    <definedName name="dinh2">#REF!</definedName>
    <definedName name="dinhdia">#REF!</definedName>
    <definedName name="DINHKHOAN">[155]MCT!$F$2:$F$11</definedName>
    <definedName name="Dinhmuc">#REF!</definedName>
    <definedName name="direct1">#REF!</definedName>
    <definedName name="DIS">#REF!</definedName>
    <definedName name="djsjsy">#REF!</definedName>
    <definedName name="dk">#REF!</definedName>
    <definedName name="DKTINH" hidden="1">{"'Sheet1'!$L$16"}</definedName>
    <definedName name="DKTT">'[119]Khu xu ly nuoc THiep-XD'!#REF!</definedName>
    <definedName name="DL">#REF!</definedName>
    <definedName name="DL15HT">'[9]TONGKE-HT'!#REF!</definedName>
    <definedName name="DL16HT">'[9]TONGKE-HT'!#REF!</definedName>
    <definedName name="DL19HT">'[9]TONGKE-HT'!#REF!</definedName>
    <definedName name="DL20HT">'[9]TONGKE-HT'!#REF!</definedName>
    <definedName name="DLC">#REF!</definedName>
    <definedName name="DLCC">#REF!</definedName>
    <definedName name="DLCT">[155]DLCT!$A$3:$X$10</definedName>
    <definedName name="DLCTG">[155]DLCTG!$A$3:$X$10</definedName>
    <definedName name="DLdv">[213]HDKT!$B$9:$AB$361</definedName>
    <definedName name="DM">#REF!</definedName>
    <definedName name="DM_MaTruong">[214]DanhMuc!#REF!</definedName>
    <definedName name="dm_mh">#REF!</definedName>
    <definedName name="dm_mh2">#REF!</definedName>
    <definedName name="dm_slt">#REF!</definedName>
    <definedName name="dm_ttt">#REF!</definedName>
    <definedName name="dm1.">[139]Input!#REF!</definedName>
    <definedName name="dm2.">[139]Input!#REF!</definedName>
    <definedName name="dm56bxd">#REF!</definedName>
    <definedName name="dmat">#REF!</definedName>
    <definedName name="DMDV">#REF!</definedName>
    <definedName name="DMGT">#REF!</definedName>
    <definedName name="dmhh">#REF!</definedName>
    <definedName name="dmhh1">#REF!</definedName>
    <definedName name="DMlapdatxa">#REF!</definedName>
    <definedName name="dmld">#REF!</definedName>
    <definedName name="dmoi">#REF!</definedName>
    <definedName name="DMTK">#REF!</definedName>
    <definedName name="DMTL">#REF!</definedName>
    <definedName name="DMVT">#REF!</definedName>
    <definedName name="dmz">[63]gVL!$Q$45</definedName>
    <definedName name="DN">#REF!</definedName>
    <definedName name="DN1_CT5" hidden="1">{"'Sheet1'!$L$16"}</definedName>
    <definedName name="DnbCx">'[119]Khu xu ly nuoc THiep-XD'!#REF!</definedName>
    <definedName name="DNNN">#REF!</definedName>
    <definedName name="dno">[63]gVL!$Q$49</definedName>
    <definedName name="DÑt45x4">#REF!</definedName>
    <definedName name="doan1">#REF!</definedName>
    <definedName name="doan2">#REF!</definedName>
    <definedName name="doan3">#REF!</definedName>
    <definedName name="doan4">#REF!</definedName>
    <definedName name="doan5">#REF!</definedName>
    <definedName name="doan6">#REF!</definedName>
    <definedName name="doanh_nghiÖp_tØnh">#REF!</definedName>
    <definedName name="doanhthu">#REF!</definedName>
    <definedName name="dobgd">[215]BGD!$B$14:$F$17</definedName>
    <definedName name="dobt">#REF!</definedName>
    <definedName name="DOC">#REF!</definedName>
    <definedName name="doclb">#REF!</definedName>
    <definedName name="Document_array">{"Book1"}</definedName>
    <definedName name="Documents_array">#N/A</definedName>
    <definedName name="DODN">'[138]Lg .2'!$Y$11:$Y$263</definedName>
    <definedName name="dofinbo6t">'[199]Tien Thuong'!$B$6:$I$432</definedName>
    <definedName name="dofinbonus6t">'[199]Tien Thuong'!$A$1:$I$432</definedName>
    <definedName name="dokcs">[215]KCS!$B$10:$H$45</definedName>
    <definedName name="dokd">[215]KD!$B$9:$K$39</definedName>
    <definedName name="dokh">[215]KH!$B$11:$K$33</definedName>
    <definedName name="dokt">[215]KT!$B$15:$H$19</definedName>
    <definedName name="doktnl">[215]KTNL!$B$11:$H$41</definedName>
    <definedName name="dolcb">#REF!</definedName>
    <definedName name="Don_gia">'[216]Don gia Tay Ninh'!$A$5:$F$326</definedName>
    <definedName name="Don_giahanam">'[217]Don gia Dak Lak'!$A$5:$F$316</definedName>
    <definedName name="Don_giaIII">'[218]Don gia III'!$A$3:$F$293</definedName>
    <definedName name="Don_gianhanam">'[217]Don gia Dak Lak'!$A$5:$F$316</definedName>
    <definedName name="Don_giatp">'[219]dg tphcm'!$A$4:$F$970</definedName>
    <definedName name="Don_giavl">'[218]Don gia CT'!$A$4:$F$228</definedName>
    <definedName name="doncxlcn2001">'[199]NC XL 6T cuoi 01 CTy'!$B$6:$Q$487</definedName>
    <definedName name="doncxldn2001">'[199]Data -6T dau'!$B$6:$F$309</definedName>
    <definedName name="Dong_coc">#REF!</definedName>
    <definedName name="dongia">#REF!</definedName>
    <definedName name="Dongia_III">'[186]Don gia_III'!$A$4:$F$293</definedName>
    <definedName name="dongia1">[9]DG!$A$4:$H$606</definedName>
    <definedName name="DonGiaDamMabey">[18]TDinh!#REF!</definedName>
    <definedName name="dongiaht">'[220]So doi chieu LC'!$A$2,'[220]So doi chieu LC'!$D$1:$D$65536</definedName>
    <definedName name="DONGIATRAM">'[221]DON GIA TRAM (3)'!$C$4:$L$611</definedName>
    <definedName name="dongiavanchuyen">#REF!</definedName>
    <definedName name="Donvi_nhap">#REF!</definedName>
    <definedName name="door">#REF!</definedName>
    <definedName name="DoorWindow">'[222]DGchitiet '!#REF!</definedName>
    <definedName name="dopxsx">'[215]PX-SX'!$B$23:$H$171</definedName>
    <definedName name="Dos係数">#REF!</definedName>
    <definedName name="dotc">[215]TC!$B$10:$H$38</definedName>
    <definedName name="dotchc">'[199]Tien Thuong'!$A$6:$K$31</definedName>
    <definedName name="dotdn">[215]KH!$B$56:$K$69</definedName>
    <definedName name="dottchc">'[199]Tien Thuong'!$A$6:$K$31</definedName>
    <definedName name="doxcd">'[215]Lcau - Lxuc'!$B$15:$M$33</definedName>
    <definedName name="dp">'[12]HoatTai-Tinhtai'!#REF!</definedName>
    <definedName name="dps">'[12]HoatTai-Tinhtai'!#REF!</definedName>
    <definedName name="drg">[78]Payment!$AG$30</definedName>
    <definedName name="Dry">'[223]Work-Condition'!$B$11</definedName>
    <definedName name="dry.">'[223]Work-Condition'!$B$11</definedName>
    <definedName name="dry..">#REF!</definedName>
    <definedName name="ds">#REF!</definedName>
    <definedName name="ds_">#REF!</definedName>
    <definedName name="DS1p1vc">#REF!</definedName>
    <definedName name="ds1p2nc">'[224]CHITIET VL-NC-TT -1p'!#REF!</definedName>
    <definedName name="ds1p2vc">'[224]CHITIET VL-NC-TT -1p'!#REF!</definedName>
    <definedName name="ds1p2vl">'[224]CHITIET VL-NC-TT -1p'!#REF!</definedName>
    <definedName name="ds1pnc">#REF!</definedName>
    <definedName name="ds1pvl">#REF!</definedName>
    <definedName name="ds3pctnc">#REF!</definedName>
    <definedName name="ds3pctvc">#REF!</definedName>
    <definedName name="ds3pctvl">#REF!</definedName>
    <definedName name="ds3pmnc">'[224]CHITIET VL-NC-TT-3p'!#REF!</definedName>
    <definedName name="ds3pmvc">'[224]CHITIET VL-NC-TT-3p'!#REF!</definedName>
    <definedName name="ds3pmvl">'[224]CHITIET VL-NC-TT-3p'!#REF!</definedName>
    <definedName name="ds3pnc">#REF!</definedName>
    <definedName name="ds3pvl">#REF!</definedName>
    <definedName name="dsct3pnc">'[9]#REF'!#REF!</definedName>
    <definedName name="dsct3pvl">'[9]#REF'!#REF!</definedName>
    <definedName name="DSD">[202]Pier!$C$272:$C$277</definedName>
    <definedName name="DSDS">[202]Pier!$C$284:$C$289</definedName>
    <definedName name="dsffggg">BlankMacro1</definedName>
    <definedName name="dsfju">'[9]lam-moi'!#REF!</definedName>
    <definedName name="DSP">[151]bl11!$F$9:$F$203</definedName>
    <definedName name="DSPK1p1nc">#REF!</definedName>
    <definedName name="DSPK1p1vl">#REF!</definedName>
    <definedName name="DSPK1pnc">#REF!</definedName>
    <definedName name="DSPK1pvl">#REF!</definedName>
    <definedName name="DSS">[202]Pier!$C$218:$C$223</definedName>
    <definedName name="DSTD_Clear">[225]!DSTD_Clear</definedName>
    <definedName name="DSUMDATA">#REF!</definedName>
    <definedName name="DT">[226]!TLTH1</definedName>
    <definedName name="dt10.1" hidden="1">{"'Sheet1'!$L$16"}</definedName>
    <definedName name="DT12DienLuc">{"ÿÿÿÿÿ"}</definedName>
    <definedName name="DT12Dluc" hidden="1">{"'Sheet1'!$L$16"}</definedName>
    <definedName name="DT12HoangThach" hidden="1">{"'Sheet1'!$L$16"}</definedName>
    <definedName name="DT8.1" hidden="1">{"'Sheet1'!$L$16"}</definedName>
    <definedName name="DT8.2" hidden="1">{"'Sheet1'!$L$16"}</definedName>
    <definedName name="dt9.1" hidden="1">{#N/A,#N/A,FALSE,"Chi tiÆt"}</definedName>
    <definedName name="dtAB">[135]Bangtra!#REF!</definedName>
    <definedName name="dtct">[45]Main!$F$234</definedName>
    <definedName name="dtdt">#REF!</definedName>
    <definedName name="dthd">[135]Bangtra!#REF!</definedName>
    <definedName name="DTHU">#REF!</definedName>
    <definedName name="dtich1">#REF!</definedName>
    <definedName name="dtich2">#REF!</definedName>
    <definedName name="dtich3">#REF!</definedName>
    <definedName name="dtich4">#REF!</definedName>
    <definedName name="dtich5">#REF!</definedName>
    <definedName name="dtich6">#REF!</definedName>
    <definedName name="DTKL">'[205]Dutoan KL'!$A$5:$F$580</definedName>
    <definedName name="dtoan" hidden="1">{#N/A,#N/A,FALSE,"Chi tiÆt"}</definedName>
    <definedName name="dtru">#REF!</definedName>
    <definedName name="DTT">#REF!</definedName>
    <definedName name="dttdb">#REF!</definedName>
    <definedName name="dttdg">#REF!</definedName>
    <definedName name="DTthuquyI.2009" hidden="1">{"'Sheet1'!$L$16"}</definedName>
    <definedName name="DTTK" hidden="1">{"'Sheet1'!$L$16"}</definedName>
    <definedName name="Du">#REF!</definedName>
    <definedName name="duaån">#REF!</definedName>
    <definedName name="duan">#REF!</definedName>
    <definedName name="DUCANH" hidden="1">{"'Sheet1'!$L$16"}</definedName>
    <definedName name="ducBTN10">[227]PTDG!#REF!</definedName>
    <definedName name="DUCKY_CO_CD">#REF!</definedName>
    <definedName name="DUCKY_NO_CD">#REF!</definedName>
    <definedName name="DUCO">#REF!</definedName>
    <definedName name="DUDAUCO">#REF!</definedName>
    <definedName name="DUDAUNO">#REF!</definedName>
    <definedName name="DUDKY_CO_CD">#REF!</definedName>
    <definedName name="DUDKY_NO_CD">#REF!</definedName>
    <definedName name="dumppr">#REF!</definedName>
    <definedName name="dung">#REF!</definedName>
    <definedName name="dung1">#REF!</definedName>
    <definedName name="dungkh" hidden="1">{"'Sheet1'!$L$16"}</definedName>
    <definedName name="DUNO">#REF!</definedName>
    <definedName name="duoi">#REF!</definedName>
    <definedName name="Duong">#REF!</definedName>
    <definedName name="Duong_dau_cau">#REF!</definedName>
    <definedName name="duong04">'[178]THDZ0,4'!#REF!</definedName>
    <definedName name="duong1">[9]DONGIA!#REF!</definedName>
    <definedName name="duong2">[9]DONGIA!#REF!</definedName>
    <definedName name="duong3">[9]DONGIA!#REF!</definedName>
    <definedName name="duong35">'[178]TH DZ35'!#REF!</definedName>
    <definedName name="duong4">[9]DONGIA!#REF!</definedName>
    <definedName name="duong5">[9]DONGIA!#REF!</definedName>
    <definedName name="DUT">#REF!</definedName>
    <definedName name="dutoan">[228]XL4Poppy!$A$15</definedName>
    <definedName name="DutoanDongmo">#REF!</definedName>
    <definedName name="dv">'[12]HoatTai-Tinhtai'!#REF!</definedName>
    <definedName name="dva.">'[110]So lieu chung'!#REF!</definedName>
    <definedName name="dvb.">'[110]So lieu chung'!#REF!</definedName>
    <definedName name="dvc.">'[110]So lieu chung'!#REF!</definedName>
    <definedName name="DVCT_2">'[229]Ma don vi'!#REF!</definedName>
    <definedName name="DVKD">[230]KCCP!#REF!</definedName>
    <definedName name="DVu_ThepDVu110">'[231]CBKC-110'!#REF!</definedName>
    <definedName name="DVVT">#REF!</definedName>
    <definedName name="dw">#REF!</definedName>
    <definedName name="DWPRICE" hidden="1">[232]Quantity!#REF!</definedName>
    <definedName name="dwsdh">#REF!</definedName>
    <definedName name="dx">[202]Pier!$K$13</definedName>
    <definedName name="dxt">'[233]COAT&amp;WRAP-QIOT-#3'!#REF!</definedName>
    <definedName name="Dy">#REF!</definedName>
    <definedName name="dz">'[234]COAT&amp;WRAP-QIOT-#3'!#REF!</definedName>
    <definedName name="DZ_04">#REF!</definedName>
    <definedName name="DZ_35">#REF!</definedName>
    <definedName name="DZ0.4">'[203]CT-0.4KV'!$A$6:$H$1316</definedName>
    <definedName name="DZ6gd1">'[235]CTDZ6kv (gd1) '!$B$7:$J$175</definedName>
    <definedName name="dzgd1">'[235]CTDZ 0.4+cto (GD1)'!$A$7:$I$94</definedName>
    <definedName name="dztramtt">[236]chitimc!#REF!</definedName>
    <definedName name="e">'[12]HoatTai-Tinhtai'!#REF!</definedName>
    <definedName name="ë">[237]chitiet!#REF!</definedName>
    <definedName name="E1.000">[238]Sheet2!#REF!</definedName>
    <definedName name="E1.010">[238]Sheet2!#REF!</definedName>
    <definedName name="E1.020">[238]Sheet2!#REF!</definedName>
    <definedName name="E1.200">[238]Sheet2!#REF!</definedName>
    <definedName name="E1.210">[238]Sheet2!#REF!</definedName>
    <definedName name="E1.220">[238]Sheet2!#REF!</definedName>
    <definedName name="E1.300">[238]Sheet2!#REF!</definedName>
    <definedName name="E1.310">[238]Sheet2!#REF!</definedName>
    <definedName name="E1.320">[238]Sheet2!#REF!</definedName>
    <definedName name="E1.400">[238]Sheet2!#REF!</definedName>
    <definedName name="E1.410">[238]Sheet2!#REF!</definedName>
    <definedName name="E1.420">[238]Sheet2!#REF!</definedName>
    <definedName name="E1.500">[238]Sheet2!#REF!</definedName>
    <definedName name="E1.510">[238]Sheet2!#REF!</definedName>
    <definedName name="E1.520">[238]Sheet2!#REF!</definedName>
    <definedName name="E1.600">[238]Sheet2!#REF!</definedName>
    <definedName name="E1.611">[238]Sheet2!#REF!</definedName>
    <definedName name="E1.631">[238]Sheet2!#REF!</definedName>
    <definedName name="e1_">#REF!</definedName>
    <definedName name="e1_2pv">[12]TinhDTHH!#REF!</definedName>
    <definedName name="e1_4pv">[12]TinhDTHH!#REF!</definedName>
    <definedName name="E2.000">[238]Sheet2!#REF!</definedName>
    <definedName name="E2.000A">[238]Sheet2!#REF!</definedName>
    <definedName name="E2.010">[238]Sheet2!#REF!</definedName>
    <definedName name="E2.010A">[238]Sheet2!#REF!</definedName>
    <definedName name="E2.020">[238]Sheet2!#REF!</definedName>
    <definedName name="E2.020A">[238]Sheet2!#REF!</definedName>
    <definedName name="E2.100">[238]Sheet2!#REF!</definedName>
    <definedName name="E2.100A">[238]Sheet2!#REF!</definedName>
    <definedName name="E2.110">[238]Sheet2!#REF!</definedName>
    <definedName name="E2.110A">[238]Sheet2!#REF!</definedName>
    <definedName name="E2.120">[238]Sheet2!#REF!</definedName>
    <definedName name="E2.120A">[238]Sheet2!#REF!</definedName>
    <definedName name="e2_">#REF!</definedName>
    <definedName name="E3.000">[238]Sheet2!#REF!</definedName>
    <definedName name="E3.010">[238]Sheet2!#REF!</definedName>
    <definedName name="E3.020">[238]Sheet2!#REF!</definedName>
    <definedName name="E3.031">[238]Sheet2!#REF!</definedName>
    <definedName name="E3.032">[238]Sheet2!#REF!</definedName>
    <definedName name="E3.033">[238]Sheet2!#REF!</definedName>
    <definedName name="e3pv">[12]TinhDTHH!#REF!</definedName>
    <definedName name="E4.001">[238]Sheet2!#REF!</definedName>
    <definedName name="E4.011">[238]Sheet2!#REF!</definedName>
    <definedName name="E4.021">[238]Sheet2!#REF!</definedName>
    <definedName name="E4.101">[238]Sheet2!#REF!</definedName>
    <definedName name="E4.111">[238]Sheet2!#REF!</definedName>
    <definedName name="E4.121">[238]Sheet2!#REF!</definedName>
    <definedName name="E5.010">[238]Sheet2!#REF!</definedName>
    <definedName name="E5.020">[238]Sheet2!#REF!</definedName>
    <definedName name="E5.030">[238]Sheet2!#REF!</definedName>
    <definedName name="E6.001">[238]Sheet2!#REF!</definedName>
    <definedName name="E6.002">[238]Sheet2!#REF!</definedName>
    <definedName name="E6.011">[238]Sheet2!#REF!</definedName>
    <definedName name="E6.012">[238]Sheet2!#REF!</definedName>
    <definedName name="ë74">[237]chitiet!#REF!</definedName>
    <definedName name="Ea">#REF!</definedName>
    <definedName name="Earthwork">'[222]DGchitiet '!#REF!</definedName>
    <definedName name="Eb">#REF!</definedName>
    <definedName name="Ebdam">#REF!</definedName>
    <definedName name="EBT">#REF!</definedName>
    <definedName name="ec">[239]Abutment!#REF!</definedName>
    <definedName name="Ecdc">#REF!</definedName>
    <definedName name="EcG">[122]PEDESB!$E$59</definedName>
    <definedName name="Eci">[122]PEDESB!$F$527</definedName>
    <definedName name="Ecot1">#REF!</definedName>
    <definedName name="Ecs">[122]PEDESB!$E$67</definedName>
    <definedName name="ect1_2">[12]TinhDTHH!#REF!</definedName>
    <definedName name="ect1_4">[12]TinhDTHH!#REF!</definedName>
    <definedName name="ectg">[12]TinhDTHH!#REF!</definedName>
    <definedName name="EDR">#REF!</definedName>
    <definedName name="eeee">BlankMacro1</definedName>
    <definedName name="eeeeeeee">[240]Sheet1!$D$44</definedName>
    <definedName name="EF">#REF!</definedName>
    <definedName name="efarea">#REF!</definedName>
    <definedName name="Eff_min">#REF!</definedName>
    <definedName name="egpv">[12]TinhDTHH!#REF!</definedName>
    <definedName name="EIRR11">'[20]EIRR&gt;1&lt;1'!#REF!</definedName>
    <definedName name="EIRR22">'[20]EIRR&lt;2'!#REF!</definedName>
    <definedName name="EL2_">'[148]Xuly Data'!#REF!</definedName>
    <definedName name="EL3_">'[148]Xuly Data'!#REF!</definedName>
    <definedName name="EL4_">'[148]Xuly Data'!#REF!</definedName>
    <definedName name="EL5_">'[148]Xuly Data'!#REF!</definedName>
    <definedName name="EL6_">[94]Solieu!$I$84</definedName>
    <definedName name="elp">[239]Abutment!#REF!</definedName>
    <definedName name="emb">#REF!</definedName>
    <definedName name="en">[241]Sheet3!#REF!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p">[122]PEDESB!$E$81</definedName>
    <definedName name="EQ">#REF!</definedName>
    <definedName name="EQI">#REF!</definedName>
    <definedName name="er">[242]Rate!$B$4</definedName>
    <definedName name="ert">[78]Payment!$AB$30</definedName>
    <definedName name="Es">[122]PEDESB!$F$74</definedName>
    <definedName name="ETCDC">#REF!</definedName>
    <definedName name="EVNB">#REF!</definedName>
    <definedName name="ex">'[12]HoatTai-Tinhtai'!#REF!</definedName>
    <definedName name="EXC">#REF!</definedName>
    <definedName name="EXCH">#REF!</definedName>
    <definedName name="exchange_1">[243]control!$G$2</definedName>
    <definedName name="exchange_3">[243]control!$G$4</definedName>
    <definedName name="_xlnm.Extract">#REF!</definedName>
    <definedName name="ey">[122]Sheet1!$H$48</definedName>
    <definedName name="f">[190]Loading!#REF!</definedName>
    <definedName name="F.10">[18]TDinh!#REF!</definedName>
    <definedName name="F.7">[18]TDinh!#REF!</definedName>
    <definedName name="F.8">[18]TDinh!#REF!</definedName>
    <definedName name="F.9">[18]TDinh!#REF!</definedName>
    <definedName name="f_2">'[184]13.BANG CT'!#REF!</definedName>
    <definedName name="f_21">'[184]13.BANG CT'!#REF!</definedName>
    <definedName name="f_22">'[184]13.BANG CT'!#REF!</definedName>
    <definedName name="f_23">'[184]13.BANG CT'!#REF!</definedName>
    <definedName name="f_24">'[184]13.BANG CT'!#REF!</definedName>
    <definedName name="f_3">'[184]13.BANG CT'!#REF!</definedName>
    <definedName name="f_31">'[184]13.BANG CT'!#REF!</definedName>
    <definedName name="f_32">'[184]13.BANG CT'!#REF!</definedName>
    <definedName name="F_33">'[184]13.BANG CT'!#REF!</definedName>
    <definedName name="f_34">'[184]13.BANG CT'!#REF!</definedName>
    <definedName name="f_4">'[184]13.BANG CT'!#REF!</definedName>
    <definedName name="f_41">'[184]13.BANG CT'!#REF!</definedName>
    <definedName name="f_42">'[184]13.BANG CT'!#REF!</definedName>
    <definedName name="f_43">'[184]13.BANG CT'!#REF!</definedName>
    <definedName name="f_44">'[184]13.BANG CT'!#REF!</definedName>
    <definedName name="f_9a1">'[184]13.BANG CT'!#REF!</definedName>
    <definedName name="f_9a2">'[184]13.BANG CT'!#REF!</definedName>
    <definedName name="f_9a3">'[184]13.BANG CT'!#REF!</definedName>
    <definedName name="f_9a4">'[184]13.BANG CT'!#REF!</definedName>
    <definedName name="f_9b1">'[184]13.BANG CT'!#REF!</definedName>
    <definedName name="f_9b2">'[184]13.BANG CT'!#REF!</definedName>
    <definedName name="f_9b3">'[184]13.BANG CT'!#REF!</definedName>
    <definedName name="f_9b4">'[184]13.BANG CT'!#REF!</definedName>
    <definedName name="F_Class1">#REF!</definedName>
    <definedName name="F_Class2">#REF!</definedName>
    <definedName name="F_Class3">#REF!</definedName>
    <definedName name="F_Class4">#REF!</definedName>
    <definedName name="F_Class5">#REF!</definedName>
    <definedName name="F0.000">[238]Sheet2!#REF!</definedName>
    <definedName name="F0.010">[238]Sheet2!#REF!</definedName>
    <definedName name="F0.020">[238]Sheet2!#REF!</definedName>
    <definedName name="F0.100">[238]Sheet2!#REF!</definedName>
    <definedName name="F0.110">[238]Sheet2!#REF!</definedName>
    <definedName name="F0.120">[238]Sheet2!#REF!</definedName>
    <definedName name="F0.200">[238]Sheet2!#REF!</definedName>
    <definedName name="F0.210">[238]Sheet2!#REF!</definedName>
    <definedName name="F0.220">[238]Sheet2!#REF!</definedName>
    <definedName name="F0.300">[238]Sheet2!#REF!</definedName>
    <definedName name="F0.310">[238]Sheet2!#REF!</definedName>
    <definedName name="F0.320">[238]Sheet2!#REF!</definedName>
    <definedName name="F1.000">[238]Sheet2!#REF!</definedName>
    <definedName name="F1.010">[238]Sheet2!#REF!</definedName>
    <definedName name="F1.020">[238]Sheet2!#REF!</definedName>
    <definedName name="F1.100">[238]Sheet2!#REF!</definedName>
    <definedName name="F1.110">[238]Sheet2!#REF!</definedName>
    <definedName name="F1.120">[238]Sheet2!#REF!</definedName>
    <definedName name="F1.130">[238]Sheet2!#REF!</definedName>
    <definedName name="F1.140">[238]Sheet2!#REF!</definedName>
    <definedName name="F1.150">[238]Sheet2!#REF!</definedName>
    <definedName name="F1bo">#REF!</definedName>
    <definedName name="F2.001">[238]Sheet2!#REF!</definedName>
    <definedName name="F2.011">[238]Sheet2!#REF!</definedName>
    <definedName name="F2.021">[238]Sheet2!#REF!</definedName>
    <definedName name="F2.031">[238]Sheet2!#REF!</definedName>
    <definedName name="F2.041">[238]Sheet2!#REF!</definedName>
    <definedName name="F2.051">[238]Sheet2!#REF!</definedName>
    <definedName name="F2.052">[238]Sheet2!#REF!</definedName>
    <definedName name="F2.061">[238]Sheet2!#REF!</definedName>
    <definedName name="F2.071">[238]Sheet2!#REF!</definedName>
    <definedName name="F2.101">[238]Sheet2!#REF!</definedName>
    <definedName name="F2.111">[238]Sheet2!#REF!</definedName>
    <definedName name="F2.121">[238]Sheet2!#REF!</definedName>
    <definedName name="F2.131">[238]Sheet2!#REF!</definedName>
    <definedName name="F2.141">[238]Sheet2!#REF!</definedName>
    <definedName name="F2.200">[238]Sheet2!#REF!</definedName>
    <definedName name="F2.210">[238]Sheet2!#REF!</definedName>
    <definedName name="F2.220">[238]Sheet2!#REF!</definedName>
    <definedName name="F2.230">[238]Sheet2!#REF!</definedName>
    <definedName name="F2.240">[238]Sheet2!#REF!</definedName>
    <definedName name="F2.250">[238]Sheet2!#REF!</definedName>
    <definedName name="F2.300">[238]Sheet2!#REF!</definedName>
    <definedName name="F2.310">[238]Sheet2!#REF!</definedName>
    <definedName name="F2.320">[238]Sheet2!#REF!</definedName>
    <definedName name="F3.000">[238]Sheet2!#REF!</definedName>
    <definedName name="F3.010">[238]Sheet2!#REF!</definedName>
    <definedName name="F3.020">[238]Sheet2!#REF!</definedName>
    <definedName name="F3.030">[238]Sheet2!#REF!</definedName>
    <definedName name="F3.100">[238]Sheet2!#REF!</definedName>
    <definedName name="F3.110">[238]Sheet2!#REF!</definedName>
    <definedName name="F3.120">[238]Sheet2!#REF!</definedName>
    <definedName name="F3.130">[238]Sheet2!#REF!</definedName>
    <definedName name="F4.000">[238]Sheet2!#REF!</definedName>
    <definedName name="F4.010">[238]Sheet2!#REF!</definedName>
    <definedName name="F4.020">[238]Sheet2!#REF!</definedName>
    <definedName name="F4.030">[238]Sheet2!#REF!</definedName>
    <definedName name="F4.100">[238]Sheet2!#REF!</definedName>
    <definedName name="F4.120">[238]Sheet2!#REF!</definedName>
    <definedName name="F4.140">[238]Sheet2!#REF!</definedName>
    <definedName name="F4.160">[238]Sheet2!#REF!</definedName>
    <definedName name="F4.200">[238]Sheet2!#REF!</definedName>
    <definedName name="F4.220">[238]Sheet2!#REF!</definedName>
    <definedName name="F4.240">[238]Sheet2!#REF!</definedName>
    <definedName name="F4.260">[238]Sheet2!#REF!</definedName>
    <definedName name="F4.300">[238]Sheet2!#REF!</definedName>
    <definedName name="F4.320">[238]Sheet2!#REF!</definedName>
    <definedName name="F4.340">[238]Sheet2!#REF!</definedName>
    <definedName name="F4.400">[238]Sheet2!#REF!</definedName>
    <definedName name="F4.420">[238]Sheet2!#REF!</definedName>
    <definedName name="F4.440">[238]Sheet2!#REF!</definedName>
    <definedName name="F4.500">[238]Sheet2!#REF!</definedName>
    <definedName name="F4.530">[238]Sheet2!#REF!</definedName>
    <definedName name="F4.550">[238]Sheet2!#REF!</definedName>
    <definedName name="F4.570">[238]Sheet2!#REF!</definedName>
    <definedName name="F4.600">[238]Sheet2!#REF!</definedName>
    <definedName name="F4.610">[238]Sheet2!#REF!</definedName>
    <definedName name="F4.620">[238]Sheet2!#REF!</definedName>
    <definedName name="F4.700">[238]Sheet2!#REF!</definedName>
    <definedName name="F4.730">[238]Sheet2!#REF!</definedName>
    <definedName name="F4.740">[238]Sheet2!#REF!</definedName>
    <definedName name="F4.800">[238]Sheet2!#REF!</definedName>
    <definedName name="F4.830">[238]Sheet2!#REF!</definedName>
    <definedName name="F4.840">[238]Sheet2!#REF!</definedName>
    <definedName name="F5.01">[238]Sheet2!#REF!</definedName>
    <definedName name="F5.02">[238]Sheet2!#REF!</definedName>
    <definedName name="F5.03">[238]Sheet2!#REF!</definedName>
    <definedName name="F5.04">[238]Sheet2!#REF!</definedName>
    <definedName name="F5.05">[238]Sheet2!#REF!</definedName>
    <definedName name="F5.11">[238]Sheet2!#REF!</definedName>
    <definedName name="F5.12">[238]Sheet2!#REF!</definedName>
    <definedName name="F5.13">[238]Sheet2!#REF!</definedName>
    <definedName name="F5.14">[238]Sheet2!#REF!</definedName>
    <definedName name="F5.15">[238]Sheet2!#REF!</definedName>
    <definedName name="F6.001">[238]Sheet2!#REF!</definedName>
    <definedName name="F6.002">[238]Sheet2!#REF!</definedName>
    <definedName name="F6.003">[238]Sheet2!#REF!</definedName>
    <definedName name="F6.004">[238]Sheet2!#REF!</definedName>
    <definedName name="f82E46">#REF!</definedName>
    <definedName name="f92F56">#REF!</definedName>
    <definedName name="FACTOR">#REF!</definedName>
    <definedName name="FAF">#REF!</definedName>
    <definedName name="fag">#REF!</definedName>
    <definedName name="Fax">#REF!</definedName>
    <definedName name="FAXNO">#REF!</definedName>
    <definedName name="Fay">#REF!</definedName>
    <definedName name="fb">[117]Analysis!$I$45</definedName>
    <definedName name="fbfdbnfdhdf">'[244]Bang chiet tinh TBA'!#REF!</definedName>
    <definedName name="fbsdggdsf">{"DZ-TDTB2.XLS","Dcksat.xls"}</definedName>
    <definedName name="fc">#REF!</definedName>
    <definedName name="fc.">'[110]So lieu chung'!#REF!</definedName>
    <definedName name="fc_">#REF!</definedName>
    <definedName name="FC_TOTAL">'[245]BOQ-1'!#REF!</definedName>
    <definedName name="FC5_total">#REF!</definedName>
    <definedName name="FC6_total">#REF!</definedName>
    <definedName name="fcg">[122]PEDESB!$G$54</definedName>
    <definedName name="fcig">[122]PEDESB!$G$55</definedName>
    <definedName name="fcs">'[12]HoatTai-Tinhtai'!#REF!</definedName>
    <definedName name="fD">'[12]HoatTai-Tinhtai'!#REF!</definedName>
    <definedName name="Fdaymong">#REF!</definedName>
    <definedName name="fdd">[45]Main!$F$215</definedName>
    <definedName name="fdfd">'[244]Bang chiet tinh TBA'!#REF!</definedName>
    <definedName name="fdg" hidden="1">{"'Sheet1'!$L$16"}</definedName>
    <definedName name="fdgfg" hidden="1">{"'Sheet1'!$L$16"}</definedName>
    <definedName name="fdgh">{"ÿÿÿÿÿ.xls","CT Dap cau(Thau).xls"}</definedName>
    <definedName name="fdghhgt">'[9]dongia (2)'!#REF!</definedName>
    <definedName name="fdhgj">#REF!</definedName>
    <definedName name="FDR">#REF!</definedName>
    <definedName name="fdsds">#REF!</definedName>
    <definedName name="ff">'[12]HoatTai-Tinhtai'!#REF!</definedName>
    <definedName name="fff" hidden="1">{"'Sheet1'!$L$16"}</definedName>
    <definedName name="fffff">'[246]Dt 2001'!#REF!</definedName>
    <definedName name="ffnfdnfd">[247]XL4Poppy!$A$26</definedName>
    <definedName name="fg">[111]May!$A$4:$D$73</definedName>
    <definedName name="fgdfgret">BlankMacro1</definedName>
    <definedName name="fhdjdfjdjh">'[1]COAT&amp;WRAP-QIOT-#3'!#REF!</definedName>
    <definedName name="Fi">#REF!</definedName>
    <definedName name="FII">'[248]QHDH-PAII'!#REF!</definedName>
    <definedName name="finclb">#REF!</definedName>
    <definedName name="fine">[78]Payment!$AE$30</definedName>
    <definedName name="FinishWork">'[222]DGchitiet '!#REF!</definedName>
    <definedName name="FinTT">'[249]DS-Thuong 6T dau'!$B$10:$I$440</definedName>
    <definedName name="FinXL">'[199]NC XL 6T cuoi 01 CTy'!$R$6:$S$9</definedName>
    <definedName name="FIT">BlankMacro1</definedName>
    <definedName name="Fitb">'[172]Lç khoan LK1'!#REF!</definedName>
    <definedName name="FITT2">BlankMacro1</definedName>
    <definedName name="FITTING2">BlankMacro1</definedName>
    <definedName name="fjfjf">'[250]NEW-PANEL'!#REF!</definedName>
    <definedName name="fjnfnfdfnh">#REF!</definedName>
    <definedName name="FL">'[12]HoatTai-Tinhtai'!#REF!</definedName>
    <definedName name="FLG">BlankMacro1</definedName>
    <definedName name="floor">#REF!</definedName>
    <definedName name="fnfbfbfx">[109]SLTT!#REF!</definedName>
    <definedName name="Fng">#REF!</definedName>
    <definedName name="FO">#N/A</definedName>
    <definedName name="FOB掛率">#REF!</definedName>
    <definedName name="foo">ErrorHandler_1</definedName>
    <definedName name="Foundation">'[251]Ban ve ND'!#REF!</definedName>
    <definedName name="FP">'[1]COAT&amp;WRAP-QIOT-#3'!#REF!</definedName>
    <definedName name="fpc">'[12]HoatTai-Tinhtai'!#REF!</definedName>
    <definedName name="fpe">'[12]HoatTai-Tinhtai'!#REF!</definedName>
    <definedName name="fps">'[12]HoatTai-Tinhtai'!#REF!</definedName>
    <definedName name="fpu">[122]PEDESB!$E$79</definedName>
    <definedName name="fpy">[122]PEDESB!$E$80</definedName>
    <definedName name="fr_ani">#REF!</definedName>
    <definedName name="frG">[122]PEDESB!$E$61</definedName>
    <definedName name="frK_bls">#REF!</definedName>
    <definedName name="frN_bls">#REF!</definedName>
    <definedName name="frP_bls">#REF!</definedName>
    <definedName name="FS">#REF!</definedName>
    <definedName name="fse">[12]KiemToan!#REF!</definedName>
    <definedName name="fso">'[12]HoatTai-Tinhtai'!#REF!</definedName>
    <definedName name="ftd">#REF!</definedName>
    <definedName name="fth">#REF!</definedName>
    <definedName name="Fucking">#REF!</definedName>
    <definedName name="fuckoff">#REF!</definedName>
    <definedName name="fuji">#REF!</definedName>
    <definedName name="Full">[147]QMCT!#REF!</definedName>
    <definedName name="funtra">#REF!</definedName>
    <definedName name="fv">'[12]HoatTai-Tinhtai'!#REF!</definedName>
    <definedName name="fxbfbfbfd">'[9]LKVL-CK-HT-GD1'!$A$4</definedName>
    <definedName name="fy">#REF!</definedName>
    <definedName name="fy.">'[110]So lieu chung'!#REF!</definedName>
    <definedName name="Fy_">#REF!</definedName>
    <definedName name="g">'[252]DG '!#REF!</definedName>
    <definedName name="g_">#REF!</definedName>
    <definedName name="G_C">[253]Sum!$F$2</definedName>
    <definedName name="G_ME">#REF!</definedName>
    <definedName name="G_section">[102]PEDESB!#REF!</definedName>
    <definedName name="G0.000">[238]Sheet2!#REF!</definedName>
    <definedName name="G0.010">[238]Sheet2!#REF!</definedName>
    <definedName name="G0.020">[238]Sheet2!#REF!</definedName>
    <definedName name="G0.100">[238]Sheet2!#REF!</definedName>
    <definedName name="G0.110">[238]Sheet2!#REF!</definedName>
    <definedName name="G0.120">[238]Sheet2!#REF!</definedName>
    <definedName name="g1.">'[110]So lieu chung'!#REF!</definedName>
    <definedName name="G1.000">[238]Sheet2!#REF!</definedName>
    <definedName name="G1.011">[238]Sheet2!#REF!</definedName>
    <definedName name="G1.021">[238]Sheet2!#REF!</definedName>
    <definedName name="G1.031">[238]Sheet2!#REF!</definedName>
    <definedName name="G1.041">[238]Sheet2!#REF!</definedName>
    <definedName name="G1.051">[238]Sheet2!#REF!</definedName>
    <definedName name="g2.">'[110]So lieu chung'!#REF!</definedName>
    <definedName name="G2.000">[238]Sheet2!#REF!</definedName>
    <definedName name="G2.010">[238]Sheet2!#REF!</definedName>
    <definedName name="G2.020">[238]Sheet2!#REF!</definedName>
    <definedName name="G2.030">[238]Sheet2!#REF!</definedName>
    <definedName name="G2_">[37]Sheet2!#REF!</definedName>
    <definedName name="G3.000">[238]Sheet2!#REF!</definedName>
    <definedName name="G3.011">[238]Sheet2!#REF!</definedName>
    <definedName name="G3.021">[238]Sheet2!#REF!</definedName>
    <definedName name="G3.031">[238]Sheet2!#REF!</definedName>
    <definedName name="G3.041">[238]Sheet2!#REF!</definedName>
    <definedName name="G3.100">[238]Sheet2!#REF!</definedName>
    <definedName name="G3.111">[238]Sheet2!#REF!</definedName>
    <definedName name="G3.121">[238]Sheet2!#REF!</definedName>
    <definedName name="G3.131">[238]Sheet2!#REF!</definedName>
    <definedName name="G3.141">[238]Sheet2!#REF!</definedName>
    <definedName name="G3.201">[238]Sheet2!#REF!</definedName>
    <definedName name="G3.211">[238]Sheet2!#REF!</definedName>
    <definedName name="G3.221">[238]Sheet2!#REF!</definedName>
    <definedName name="G3.231">[238]Sheet2!#REF!</definedName>
    <definedName name="G3.241">[238]Sheet2!#REF!</definedName>
    <definedName name="G3.301">[238]Sheet2!#REF!</definedName>
    <definedName name="G3.311">[238]Sheet2!#REF!</definedName>
    <definedName name="G3.321">[238]Sheet2!#REF!</definedName>
    <definedName name="G3.331">[238]Sheet2!#REF!</definedName>
    <definedName name="G3.341">[238]Sheet2!#REF!</definedName>
    <definedName name="G4.000">[238]Sheet2!#REF!</definedName>
    <definedName name="G4.010">[238]Sheet2!#REF!</definedName>
    <definedName name="G4.020">[238]Sheet2!#REF!</definedName>
    <definedName name="G4.030">[238]Sheet2!#REF!</definedName>
    <definedName name="G4.040">[238]Sheet2!#REF!</definedName>
    <definedName name="G4.101">[238]Sheet2!#REF!</definedName>
    <definedName name="G4.111">[238]Sheet2!#REF!</definedName>
    <definedName name="G4.121">[238]Sheet2!#REF!</definedName>
    <definedName name="G4.131">[238]Sheet2!#REF!</definedName>
    <definedName name="G4.141">[238]Sheet2!#REF!</definedName>
    <definedName name="G4.151">[238]Sheet2!#REF!</definedName>
    <definedName name="G4.161">[238]Sheet2!#REF!</definedName>
    <definedName name="G4.171">[238]Sheet2!#REF!</definedName>
    <definedName name="G4.200">[238]Sheet2!#REF!</definedName>
    <definedName name="G4.210">[238]Sheet2!#REF!</definedName>
    <definedName name="G4.220">[238]Sheet2!#REF!</definedName>
    <definedName name="g40g40">[128]tuong!#REF!</definedName>
    <definedName name="gach">#REF!</definedName>
    <definedName name="gach2lo">#REF!</definedName>
    <definedName name="gachblock">'[137]Gia vat tu'!$E$55</definedName>
    <definedName name="gachchongtron">#REF!</definedName>
    <definedName name="gachlanem">#REF!</definedName>
    <definedName name="gachlat">#REF!</definedName>
    <definedName name="gachllatnen30x30">'[254]Gia vat tu'!#REF!</definedName>
    <definedName name="gachllatnen40x40">'[254]Gia vat tu'!#REF!</definedName>
    <definedName name="gachllatnen50x50">'[255]Gia vat tu'!#REF!</definedName>
    <definedName name="gachop10x10">#REF!</definedName>
    <definedName name="gachop20x15">#REF!</definedName>
    <definedName name="gachvo">#REF!</definedName>
    <definedName name="gachxay">#REF!</definedName>
    <definedName name="gagag">#REF!</definedName>
    <definedName name="GAHT">#REF!</definedName>
    <definedName name="GaicapbocCuXLPEPVCPVCloaiCEVV18den35kV">#REF!</definedName>
    <definedName name="gama">#REF!</definedName>
    <definedName name="Gamadam">#REF!</definedName>
    <definedName name="gas">#REF!</definedName>
    <definedName name="gb">[256]BanTinh!$H$30</definedName>
    <definedName name="gc">[257]gvl!$N$28</definedName>
    <definedName name="GC_CT">[258]Gia_GC_Satthep!$C$7</definedName>
    <definedName name="GC_CT1">[259]Gia_GC_Satthep!$C$7</definedName>
    <definedName name="GC_DN">#REF!</definedName>
    <definedName name="GC_HT">#REF!</definedName>
    <definedName name="GC_TD">#REF!</definedName>
    <definedName name="gcE">[122]PEDESB!$G$56</definedName>
    <definedName name="gchi">#REF!</definedName>
    <definedName name="gcHT">[260]TT04!$J$37</definedName>
    <definedName name="gcm">'[261]gia vt,nc,may'!$H$7:$I$17</definedName>
    <definedName name="GCP">[262]ctdz35!#REF!</definedName>
    <definedName name="GCS">#REF!</definedName>
    <definedName name="gd">[64]gVL!$N$29</definedName>
    <definedName name="gDL">[122]PEDESB!$G$57</definedName>
    <definedName name="GDTD">#REF!</definedName>
    <definedName name="geff">#REF!</definedName>
    <definedName name="geo">#REF!</definedName>
    <definedName name="GETVAR">[204]Function!$B$37</definedName>
    <definedName name="gf">#REF!</definedName>
    <definedName name="gggg" hidden="1">{"'Sheet1'!$L$16"}</definedName>
    <definedName name="ggh">'[9]lam-moi'!#REF!</definedName>
    <definedName name="GGRFGB">#REF!</definedName>
    <definedName name="gh">[263]LM!#REF!</definedName>
    <definedName name="ghaghahga">#REF!</definedName>
    <definedName name="ghichu">#REF!</definedName>
    <definedName name="ghip">#REF!</definedName>
    <definedName name="gi">0.4</definedName>
    <definedName name="Gi__ca_m_y_sö_dông">#REF!</definedName>
    <definedName name="gi__nhi_n_liÖu">#REF!</definedName>
    <definedName name="Gi__vËt_t">#REF!</definedName>
    <definedName name="gia">[264]Gia!$A$1:$H$387</definedName>
    <definedName name="Gia_CT">#REF!</definedName>
    <definedName name="GIA_LANGSON">'[265]VL-NC-M'!$B$9:$S$229</definedName>
    <definedName name="Gia_tien">#REF!</definedName>
    <definedName name="gia_tien_BTN">#REF!</definedName>
    <definedName name="Gia_VT">#REF!</definedName>
    <definedName name="GIA_XEPANGHIENG_Q">[266]GVL!$B$12:$S$239</definedName>
    <definedName name="giaca">'[267]dg-VTu'!$C$6:$F$55</definedName>
    <definedName name="GiaCaMay">[18]GIAVL!#REF!</definedName>
    <definedName name="GiacapAvanxoanLVABCXLPE">#REF!</definedName>
    <definedName name="GiacapbocCuXLPEPVCDSTAPVCloaiCEVVST">#REF!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cong">'[56]Bang chiet tinh TBA'!#REF!</definedName>
    <definedName name="giaD10">#REF!</definedName>
    <definedName name="giaD12_22">#REF!</definedName>
    <definedName name="GiadayACbocPVC">#REF!</definedName>
    <definedName name="GiadayAS">#REF!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GIAOVLHT">#REF!</definedName>
    <definedName name="GiaHaNoiT2_2002_Q">[268]GVL!$B$7:$S$235</definedName>
    <definedName name="Giasatthep">#REF!</definedName>
    <definedName name="Giathitruong">#REF!</definedName>
    <definedName name="giatrinhap">#REF!</definedName>
    <definedName name="giatrixuat">[269]CT!$O$1:$O$65536</definedName>
    <definedName name="Giavatlieukhac">#REF!</definedName>
    <definedName name="GIAVL_TRALY">#REF!</definedName>
    <definedName name="GIAVLHT">#REF!</definedName>
    <definedName name="GIAVLIEUTN">#REF!</definedName>
    <definedName name="GIAVT">'[205]Dutoan KL'!$A$7:$F$581</definedName>
    <definedName name="gielau">'[161]Vat tu'!$B$46</definedName>
    <definedName name="Giocong">#REF!</definedName>
    <definedName name="giotuoi">#REF!</definedName>
    <definedName name="gipa5">[14]sheet12!#REF!</definedName>
    <definedName name="gkGTGT">#REF!</definedName>
    <definedName name="gl3p">#REF!</definedName>
    <definedName name="Glazing">'[222]DGchitiet '!#REF!</definedName>
    <definedName name="glc">[202]Pier!$G$54</definedName>
    <definedName name="gld">#REF!</definedName>
    <definedName name="GMSMC">[135]Bangtra!#REF!</definedName>
    <definedName name="gnc">'[261]gia vt,nc,may'!$E$7:$F$12</definedName>
    <definedName name="Gnd">[202]Pier!$G$51</definedName>
    <definedName name="gnhjj">#REF!</definedName>
    <definedName name="Go">[145]T.Tinh!#REF!</definedName>
    <definedName name="GO.110">#REF!</definedName>
    <definedName name="GO.25">#REF!</definedName>
    <definedName name="GO.39">#REF!</definedName>
    <definedName name="GO.52">#REF!</definedName>
    <definedName name="GO.65">#REF!</definedName>
    <definedName name="GO.81">#REF!</definedName>
    <definedName name="GO.9">#REF!</definedName>
    <definedName name="GoBack">[198]Sheet1!GoBack</definedName>
    <definedName name="goc">[270]ctTBA!#REF!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[271]GiaVL!$F$22</definedName>
    <definedName name="gom">[272]XL4Poppy!$C$39</definedName>
    <definedName name="GP">#REF!</definedName>
    <definedName name="gps">'[12]HoatTai-Tinhtai'!#REF!</definedName>
    <definedName name="GPT_GROUNDING_PT">'[250]NEW-PANEL'!#REF!</definedName>
    <definedName name="GRAND">'[273]Book 1 Summary'!#REF!</definedName>
    <definedName name="grC">'[117]C-C'!$J$11</definedName>
    <definedName name="grD">'[117]D-D'!$J$11</definedName>
    <definedName name="GRID">#REF!</definedName>
    <definedName name="Gross係数">#REF!</definedName>
    <definedName name="Groups">#REF!</definedName>
    <definedName name="GrphActSales">#REF!</definedName>
    <definedName name="GrphActStk">#REF!</definedName>
    <definedName name="GrphPlanSales">#REF!</definedName>
    <definedName name="GrphTgtStk">#REF!</definedName>
    <definedName name="grt">BlankMacro1</definedName>
    <definedName name="gs">#REF!</definedName>
    <definedName name="gse">#REF!</definedName>
    <definedName name="gsktxd">[169]!gsktxd</definedName>
    <definedName name="GT">'[274]1.01'!$A$2</definedName>
    <definedName name="Gtb">#REF!</definedName>
    <definedName name="gtbtt">#REF!</definedName>
    <definedName name="gtc">#REF!</definedName>
    <definedName name="GTOTAL" hidden="1">{"'Sheet1'!$L$16"}</definedName>
    <definedName name="GTRI">#REF!</definedName>
    <definedName name="GTXL">#REF!</definedName>
    <definedName name="gv">[63]gVL!$Q$28</definedName>
    <definedName name="gvl">[275]GVL!$A$6:$F$131</definedName>
    <definedName name="GVL_LDT">#REF!</definedName>
    <definedName name="gvla">#REF!</definedName>
    <definedName name="gvt">[276]gvt!$B$1:$E$1132</definedName>
    <definedName name="gvtjuk">[9]gtrinh!#REF!</definedName>
    <definedName name="gxl">#REF!</definedName>
    <definedName name="gxltt">#REF!</definedName>
    <definedName name="gxm">#REF!</definedName>
    <definedName name="h" hidden="1">{"'Sheet1'!$L$16"}</definedName>
    <definedName name="H.">[139]Input!#REF!</definedName>
    <definedName name="h.2">[277]Sheet1!#REF!</definedName>
    <definedName name="h_">#REF!</definedName>
    <definedName name="h__">#REF!</definedName>
    <definedName name="h_0">#REF!</definedName>
    <definedName name="H_1">#REF!</definedName>
    <definedName name="H_2">#REF!</definedName>
    <definedName name="H_3">#REF!</definedName>
    <definedName name="H_30">#REF!</definedName>
    <definedName name="H_Class1">#REF!</definedName>
    <definedName name="H_Class2">#REF!</definedName>
    <definedName name="H_Class3">#REF!</definedName>
    <definedName name="H_Class4">#REF!</definedName>
    <definedName name="H_Class5">#REF!</definedName>
    <definedName name="H_ng_mòc_cáng_trÖnh">#REF!</definedName>
    <definedName name="H_THUCHTHH">#REF!</definedName>
    <definedName name="H_THUCTT">#REF!</definedName>
    <definedName name="H0.001">[238]Sheet2!#REF!</definedName>
    <definedName name="H0.011">[238]Sheet2!#REF!</definedName>
    <definedName name="H0.021">[238]Sheet2!#REF!</definedName>
    <definedName name="H0.031">[238]Sheet2!#REF!</definedName>
    <definedName name="H0.4">#REF!</definedName>
    <definedName name="h01_">'[12]HoatTai-Tinhtai'!#REF!</definedName>
    <definedName name="h1.">'[110]So lieu chung'!#REF!</definedName>
    <definedName name="h1_">'[148]Xuly Data'!#REF!</definedName>
    <definedName name="h2.">'[110]So lieu chung'!#REF!</definedName>
    <definedName name="h2_">'[148]Xuly Data'!#REF!</definedName>
    <definedName name="h3.">'[110]So lieu chung'!#REF!</definedName>
    <definedName name="h3_">'[148]Xuly Data'!#REF!</definedName>
    <definedName name="h4.">'[110]So lieu chung'!#REF!</definedName>
    <definedName name="h4_">'[148]Xuly Data'!#REF!</definedName>
    <definedName name="h5.">'[110]So lieu chung'!#REF!</definedName>
    <definedName name="h5_">'[148]Xuly Data'!#REF!</definedName>
    <definedName name="h6.">'[110]So lieu chung'!#REF!</definedName>
    <definedName name="h6_">'[148]Xuly Data'!#REF!</definedName>
    <definedName name="h7.5">[14]sheet12!#REF!</definedName>
    <definedName name="h7_">'[148]Xuly Data'!#REF!</definedName>
    <definedName name="h8.5">[14]sheet12!#REF!</definedName>
    <definedName name="Ha">#REF!</definedName>
    <definedName name="ha.">'[110]So lieu chung'!#REF!</definedName>
    <definedName name="HAGIANG">#REF!</definedName>
    <definedName name="hai">#REF!</definedName>
    <definedName name="Hamyen">[152]TTVanChuyen!#REF!</definedName>
    <definedName name="han">'[46]he so'!$B$10</definedName>
    <definedName name="HANG" hidden="1">{#N/A,#N/A,FALSE,"Chi tiÆt"}</definedName>
    <definedName name="Hang_muc_khac">#REF!</definedName>
    <definedName name="hangmuc">#REF!</definedName>
    <definedName name="hanh">#REF!</definedName>
    <definedName name="Hanoi">[158]TTVanChuyen!$J$4</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vestingWage">#REF!</definedName>
    <definedName name="has">[122]PEDESB!$D$15</definedName>
    <definedName name="hau">#REF!</definedName>
    <definedName name="Hb">#REF!</definedName>
    <definedName name="hb.">'[110]So lieu chung'!#REF!</definedName>
    <definedName name="Hbb">#REF!</definedName>
    <definedName name="HBC">#REF!</definedName>
    <definedName name="HBL">#REF!</definedName>
    <definedName name="Hbtt">#REF!</definedName>
    <definedName name="hbyt">'[278]BL1.2002'!$Z$9:$Z$336</definedName>
    <definedName name="Hc">#REF!</definedName>
    <definedName name="hc.">'[110]So lieu chung'!#REF!</definedName>
    <definedName name="Hcb">#REF!</definedName>
    <definedName name="HCHANH1">#REF!</definedName>
    <definedName name="HCM">#REF!</definedName>
    <definedName name="HCNT">'[119]Khu xu ly nuoc THiep-XD'!#REF!</definedName>
    <definedName name="HCPH">#REF!</definedName>
    <definedName name="HCS">#REF!</definedName>
    <definedName name="HCT">#REF!</definedName>
    <definedName name="Hctt">#REF!</definedName>
    <definedName name="HCU">#REF!</definedName>
    <definedName name="Hd">#REF!</definedName>
    <definedName name="Hdb">#REF!</definedName>
    <definedName name="HDC">#REF!</definedName>
    <definedName name="HDCCT">[147]QMCT!#REF!</definedName>
    <definedName name="HDCD">[147]QMCT!#REF!</definedName>
    <definedName name="HDGT">[144]DGiaT!$B$1:$K$1</definedName>
    <definedName name="HDGTN">[144]DGiaTN!$C$1:$H$1</definedName>
    <definedName name="Hdn">[130]sl!$F$19</definedName>
    <definedName name="HDong_VDinh110">'[231]CBKC-110'!#REF!</definedName>
    <definedName name="hdshdsfhds">'[252]DG '!#REF!</definedName>
    <definedName name="Hdtt">#REF!</definedName>
    <definedName name="HDU">#REF!</definedName>
    <definedName name="HDV">#REF!</definedName>
    <definedName name="he_so_luong">[279]C!$E$9:$E$2052</definedName>
    <definedName name="Heä_soá_laép_xaø_H">1.7</definedName>
    <definedName name="heä_soá_sình_laày">#REF!</definedName>
    <definedName name="HEADER">#REF!</definedName>
    <definedName name="Hello">#N/A</definedName>
    <definedName name="Hematcau">[18]CHITIET!#REF!</definedName>
    <definedName name="HESL">#REF!</definedName>
    <definedName name="Heso">#REF!</definedName>
    <definedName name="HESOL">[159]B.Luong1!$D$7:$D$178</definedName>
    <definedName name="hethonglanh">'[280]vat tu'!#REF!</definedName>
    <definedName name="hethongthoatnuocngoainha" hidden="1">#REF!</definedName>
    <definedName name="HF">#REF!</definedName>
    <definedName name="hg">[122]PEDESB!$B$94</definedName>
    <definedName name="hh">[226]!TLTH1</definedName>
    <definedName name="HH15HT">'[9]TONGKE-HT'!#REF!</definedName>
    <definedName name="HH16HT">'[9]TONGKE-HT'!#REF!</definedName>
    <definedName name="HH19HT">'[9]TONGKE-HT'!#REF!</definedName>
    <definedName name="HH20HT">'[9]TONGKE-HT'!#REF!</definedName>
    <definedName name="HHcat">#REF!</definedName>
    <definedName name="hhcv">[281]TTTram!#REF!</definedName>
    <definedName name="HHda">#REF!</definedName>
    <definedName name="hhda4x6">[281]TTTram!#REF!</definedName>
    <definedName name="hhh">[282]XL4Poppy!$B$1:$B$16</definedName>
    <definedName name="hhhh">[282]XL4Poppy!$A$15</definedName>
    <definedName name="hhhhhh">[283]XL4Poppy!$A$26</definedName>
    <definedName name="hhhhhhhhhhh">[283]XL4Poppy!$C$27</definedName>
    <definedName name="HHIC">#REF!</definedName>
    <definedName name="hhsc">[284]TT35!#REF!</definedName>
    <definedName name="HHT">#REF!</definedName>
    <definedName name="hhtd">[284]TT35!#REF!</definedName>
    <definedName name="HHTT">#REF!</definedName>
    <definedName name="HHUHOI">[225]!HHUHOI</definedName>
    <definedName name="hhxm">[281]TTTram!#REF!</definedName>
    <definedName name="hI">[130]sl!$F$10</definedName>
    <definedName name="hien">#REF!</definedName>
    <definedName name="HIHIHIHOI" hidden="1">{"'Sheet1'!$L$16"}</definedName>
    <definedName name="hII">[130]sl!$F$11</definedName>
    <definedName name="hIII">[130]sl!$F$12</definedName>
    <definedName name="Hinh_thuc">#REF!</definedName>
    <definedName name="HJKL" hidden="1">{"'Sheet1'!$L$16"}</definedName>
    <definedName name="hjxghji">BlankMacro1</definedName>
    <definedName name="HKE">#REF!</definedName>
    <definedName name="HKL">#REF!</definedName>
    <definedName name="HKLHI">#REF!</definedName>
    <definedName name="HKLL">#REF!</definedName>
    <definedName name="HKLLLO">#REF!</definedName>
    <definedName name="HLC">#REF!</definedName>
    <definedName name="HLIC">#REF!</definedName>
    <definedName name="hlp.">'[110]So lieu chung'!#REF!</definedName>
    <definedName name="HLU">#REF!</definedName>
    <definedName name="HLW">[202]Pier!$K$21</definedName>
    <definedName name="hm">[285]MAHANG!$C$4:$F$734</definedName>
    <definedName name="hmot">[196]Sheet2!$E$9</definedName>
    <definedName name="HN">[13]BK04!#REF!</definedName>
    <definedName name="hn2_">'[12]HoatTai-Tinhtai'!#REF!</definedName>
    <definedName name="hnab">[135]Bangtra!#REF!</definedName>
    <definedName name="hng">[155]MCT!$F$2:$F$11</definedName>
    <definedName name="hnhd">[135]Bangtra!#REF!</definedName>
    <definedName name="Ho">#REF!</definedName>
    <definedName name="hÖ_sè_vËt_liÖu_ho__b_nh">#REF!</definedName>
    <definedName name="ho2_">'[12]HoatTai-Tinhtai'!#REF!</definedName>
    <definedName name="Hoabinh">[13]BK04!#REF!</definedName>
    <definedName name="hoc">55000</definedName>
    <definedName name="HoKY1">[13]BK04!#REF!</definedName>
    <definedName name="HoKy2">[13]BK04!#REF!</definedName>
    <definedName name="HOME_MANP">#REF!</definedName>
    <definedName name="HOMEOFFICE_COST">#REF!</definedName>
    <definedName name="Hong_Quang">#REF!</definedName>
    <definedName name="Hopnoicap">#REF!</definedName>
    <definedName name="HOTEN">[159]B.Luong1!$B$7:$B$172</definedName>
    <definedName name="hotn">'[36]BL1.2002'!$B$9:$B$181</definedName>
    <definedName name="Hpl">'[172]Lç khoan LK1'!$D$215</definedName>
    <definedName name="hpv">[122]PEDESB!$D$16</definedName>
    <definedName name="HQKT_DA">[286]cot_xa!$D$1:$M$65536</definedName>
    <definedName name="Hqua">{"Bao cao nNL tieu thu theo ca may hang thang nam 2001.xls"}</definedName>
    <definedName name="HR">#REF!</definedName>
    <definedName name="HRC">#REF!</definedName>
    <definedName name="HS">#REF!</definedName>
    <definedName name="Hsb">#REF!</definedName>
    <definedName name="Hsc">#REF!</definedName>
    <definedName name="HSCPC">#REF!</definedName>
    <definedName name="HSCT3">0.1</definedName>
    <definedName name="hsd">#REF!</definedName>
    <definedName name="HSDC">'[153]CHITIET VL-NC-TT1p'!$G$6</definedName>
    <definedName name="hsdc1">#REF!</definedName>
    <definedName name="HSDD">[9]phuluc1!#REF!</definedName>
    <definedName name="HSDN">2.5</definedName>
    <definedName name="hsdt">[287]bdkdt!#REF!</definedName>
    <definedName name="HSGG">#REF!</definedName>
    <definedName name="HSHH">#REF!</definedName>
    <definedName name="HSHHUT">#REF!</definedName>
    <definedName name="hsk">#REF!</definedName>
    <definedName name="HSKD">'[153]CHITIET VL-NC-TT1p'!$G$7</definedName>
    <definedName name="HSKK">[288]BETON!$D$5</definedName>
    <definedName name="hskk1">[9]chitiet!$D$4</definedName>
    <definedName name="HSKK35">#REF!</definedName>
    <definedName name="hsl">'[138]Lg .2'!$D$11:$D$263</definedName>
    <definedName name="HSlanxe">[94]Solieu!$D$15</definedName>
    <definedName name="HSLX">#REF!</definedName>
    <definedName name="HSLXH">1.7</definedName>
    <definedName name="HSLXP">#REF!</definedName>
    <definedName name="hsm">#REF!</definedName>
    <definedName name="hsms">[45]Main!$E$276</definedName>
    <definedName name="HSMTC">#REF!</definedName>
    <definedName name="hsn">0.5</definedName>
    <definedName name="HSNC">[163]Du_lieu!$C$6</definedName>
    <definedName name="hsnc_cau2">1.626</definedName>
    <definedName name="hsnc_d">1.6356</definedName>
    <definedName name="hsnc_d2">1.6356</definedName>
    <definedName name="hso">#REF!</definedName>
    <definedName name="HSOL">[151]bl11!$D$9:$D$139</definedName>
    <definedName name="HSPCKV">'[289]SL dau tien'!$F$6</definedName>
    <definedName name="HSSL">#REF!</definedName>
    <definedName name="hßm4">#REF!</definedName>
    <definedName name="hstb">#REF!</definedName>
    <definedName name="HSTC">[200]HESO!#REF!</definedName>
    <definedName name="hstdtk">#REF!</definedName>
    <definedName name="hsthep">#REF!</definedName>
    <definedName name="HSTHUE">#REF!</definedName>
    <definedName name="Hstt">#REF!</definedName>
    <definedName name="HSVAT">#REF!</definedName>
    <definedName name="HSVC1">#REF!</definedName>
    <definedName name="HSVC2">#REF!</definedName>
    <definedName name="HSVC3">#REF!</definedName>
    <definedName name="HsVCVLTH">[290]PhaDoMong!#REF!</definedName>
    <definedName name="hsvl">#REF!</definedName>
    <definedName name="HSXA">#REF!</definedName>
    <definedName name="HT">#REF!</definedName>
    <definedName name="ht25nc">'[9]lam-moi'!#REF!</definedName>
    <definedName name="ht25vl">'[9]lam-moi'!#REF!</definedName>
    <definedName name="ht325nc">'[9]lam-moi'!#REF!</definedName>
    <definedName name="ht325vl">'[9]lam-moi'!#REF!</definedName>
    <definedName name="ht37k">'[9]lam-moi'!#REF!</definedName>
    <definedName name="ht37nc">'[9]lam-moi'!#REF!</definedName>
    <definedName name="ht50nc">'[9]lam-moi'!#REF!</definedName>
    <definedName name="ht50vl">'[9]lam-moi'!#REF!</definedName>
    <definedName name="HTBVCap">'[119]Khu xu ly nuoc THiep-XD'!#REF!</definedName>
    <definedName name="HTC">#REF!</definedName>
    <definedName name="HTD">#REF!</definedName>
    <definedName name="htdd2003">#REF!</definedName>
    <definedName name="HTHH">#REF!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"C:\2689\Q\??\00q3961????PTA3??\MyHTML.htm"</definedName>
    <definedName name="HTML_Title" hidden="1">"00Q3961-SUM"</definedName>
    <definedName name="HTN">#REF!</definedName>
    <definedName name="HTNC">#REF!</definedName>
    <definedName name="HTS">#REF!</definedName>
    <definedName name="HTT">#REF!</definedName>
    <definedName name="HTU">#REF!</definedName>
    <definedName name="HTV">#REF!</definedName>
    <definedName name="HTVL">#REF!</definedName>
    <definedName name="hung">[291]chitimc!#REF!</definedName>
    <definedName name="huong">[292]XL4Poppy!$C$31</definedName>
    <definedName name="huy" hidden="1">{"'Sheet1'!$L$16"}</definedName>
    <definedName name="HV">#REF!</definedName>
    <definedName name="HVATEN">[151]bl11!$B$9:$B$140</definedName>
    <definedName name="HVBC">#REF!</definedName>
    <definedName name="HVC">#REF!</definedName>
    <definedName name="HVK">#REF!</definedName>
    <definedName name="HVL">#REF!</definedName>
    <definedName name="HVP">#REF!</definedName>
    <definedName name="hvt">#REF!</definedName>
    <definedName name="hvtb">#REF!</definedName>
    <definedName name="hvttt">#REF!</definedName>
    <definedName name="hx2_">'[12]HoatTai-Tinhtai'!#REF!</definedName>
    <definedName name="Hy">'[172]Lç khoan LK1'!#REF!</definedName>
    <definedName name="I">#REF!</definedName>
    <definedName name="I_A">#REF!</definedName>
    <definedName name="I_B">#REF!</definedName>
    <definedName name="I_c">#REF!</definedName>
    <definedName name="I1_2pv">[12]TinhDTHH!#REF!</definedName>
    <definedName name="I1_4pv">[12]TinhDTHH!#REF!</definedName>
    <definedName name="I2É6">[188]chitimc!#REF!</definedName>
    <definedName name="I3pv">[12]TinhDTHH!#REF!</definedName>
    <definedName name="Ic">'[12]HoatTai-Tinhtai'!#REF!</definedName>
    <definedName name="Ict1_2">[12]TinhDTHH!#REF!</definedName>
    <definedName name="Ict1_4">[12]TinhDTHH!#REF!</definedName>
    <definedName name="Ictg">[12]TinhDTHH!#REF!</definedName>
    <definedName name="IDLAB_COST">#REF!</definedName>
    <definedName name="Idm">#REF!</definedName>
    <definedName name="IELWSALES">#REF!</definedName>
    <definedName name="IELYSALES">#REF!</definedName>
    <definedName name="IEPLANSALES">#REF!</definedName>
    <definedName name="IESP">#REF!</definedName>
    <definedName name="Ig">'[12]HoatTai-Tinhtai'!#REF!</definedName>
    <definedName name="Igpv">[12]TinhDTHH!#REF!</definedName>
    <definedName name="ihihi">[103]共機J!$J$64:$IV$7599</definedName>
    <definedName name="II_A">#REF!</definedName>
    <definedName name="II_B">#REF!</definedName>
    <definedName name="II_c">#REF!</definedName>
    <definedName name="III_a">#REF!</definedName>
    <definedName name="III_B">#REF!</definedName>
    <definedName name="III_c">#REF!</definedName>
    <definedName name="ikii">#REF!</definedName>
    <definedName name="IKSconstr">[293]QUEFTS!#REF!</definedName>
    <definedName name="Iktb1_2">[12]TinhDTHH!#REF!</definedName>
    <definedName name="Iktbg">[12]TinhDTHH!#REF!</definedName>
    <definedName name="Iktg1_2">[12]TinhDTHH!#REF!</definedName>
    <definedName name="Iktgg">[12]TinhDTHH!#REF!</definedName>
    <definedName name="im.">'[110]So lieu chung'!#REF!</definedName>
    <definedName name="in">#REF!</definedName>
    <definedName name="IND_LAB">#REF!</definedName>
    <definedName name="INDIRECT_COST">#REF!</definedName>
    <definedName name="INDMANP">#REF!</definedName>
    <definedName name="INF">#REF!</definedName>
    <definedName name="Information">#REF!</definedName>
    <definedName name="Ing">#REF!</definedName>
    <definedName name="inputCosti">#REF!</definedName>
    <definedName name="inputLf">#REF!</definedName>
    <definedName name="inputWTP">#REF!</definedName>
    <definedName name="INSconstr">[293]QUEFTS!#REF!</definedName>
    <definedName name="Institute">[293]QUEFTS!#REF!</definedName>
    <definedName name="INT">#REF!</definedName>
    <definedName name="InteriorWork">'[222]DGchitiet '!#REF!</definedName>
    <definedName name="IntFreeCred">#REF!</definedName>
    <definedName name="IO">'[1]COAT&amp;WRAP-QIOT-#3'!#REF!</definedName>
    <definedName name="iÖn_lùc_Qu_ng_ninh">#REF!</definedName>
    <definedName name="IPSconstr">[293]QUEFTS!#REF!</definedName>
    <definedName name="IPX">#REF!</definedName>
    <definedName name="IPY">#REF!</definedName>
    <definedName name="IS_a">#REF!</definedName>
    <definedName name="IS_Clay">#REF!</definedName>
    <definedName name="IS_pH">#REF!</definedName>
    <definedName name="itd1.5">#REF!</definedName>
    <definedName name="itdd1.5">#REF!</definedName>
    <definedName name="itddgoi">#REF!</definedName>
    <definedName name="itdg">#REF!</definedName>
    <definedName name="itdgoi">#REF!</definedName>
    <definedName name="ith1.5">#REF!</definedName>
    <definedName name="ithg">#REF!</definedName>
    <definedName name="ithgoi">#REF!</definedName>
    <definedName name="Iv">'[12]HoatTai-Tinhtai'!#REF!</definedName>
    <definedName name="IWTP">#REF!</definedName>
    <definedName name="ix">'[12]HoatTai-Tinhtai'!#REF!</definedName>
    <definedName name="Ixx">[122]PEDESB!$D$138</definedName>
    <definedName name="ixy">'[12]HoatTai-Tinhtai'!#REF!</definedName>
    <definedName name="iy">'[12]HoatTai-Tinhtai'!#REF!</definedName>
    <definedName name="j">'[12]HoatTai-Tinhtai'!#REF!</definedName>
    <definedName name="J.O">#REF!</definedName>
    <definedName name="J.O_GT">#REF!</definedName>
    <definedName name="j356C8">#REF!</definedName>
    <definedName name="jg" hidden="1">#REF!</definedName>
    <definedName name="jhnjnn">#REF!</definedName>
    <definedName name="jjk">[34]chitimc!#REF!</definedName>
    <definedName name="jp">[242]Rate!$B$2</definedName>
    <definedName name="jpy">[294]price!$E$2</definedName>
    <definedName name="jr">'[295]Basic Price'!$I$1</definedName>
    <definedName name="K">#REF!</definedName>
    <definedName name="K_1">[296]!K_1</definedName>
    <definedName name="K_2">[296]!K_2</definedName>
    <definedName name="k_91">#REF!</definedName>
    <definedName name="k_92">#REF!</definedName>
    <definedName name="K_Class1">#REF!</definedName>
    <definedName name="K_Class2">#REF!</definedName>
    <definedName name="K_Class3">#REF!</definedName>
    <definedName name="K_Class4">#REF!</definedName>
    <definedName name="K_Class5">#REF!</definedName>
    <definedName name="K_con">#REF!</definedName>
    <definedName name="K_L">#REF!</definedName>
    <definedName name="K_lchae">#REF!</definedName>
    <definedName name="K_run">#REF!</definedName>
    <definedName name="K_sed">#REF!</definedName>
    <definedName name="K0.001">[238]Sheet2!#REF!</definedName>
    <definedName name="K0.011">[238]Sheet2!#REF!</definedName>
    <definedName name="K0.101">[238]Sheet2!#REF!</definedName>
    <definedName name="K0.111">[238]Sheet2!#REF!</definedName>
    <definedName name="K0.201">[238]Sheet2!#REF!</definedName>
    <definedName name="K0.211">[238]Sheet2!#REF!</definedName>
    <definedName name="K0.301">[238]Sheet2!#REF!</definedName>
    <definedName name="K0.311">[238]Sheet2!#REF!</definedName>
    <definedName name="K0.400">[238]Sheet2!#REF!</definedName>
    <definedName name="K0.410">[238]Sheet2!#REF!</definedName>
    <definedName name="K0.501">[238]Sheet2!#REF!</definedName>
    <definedName name="K0.511">[238]Sheet2!#REF!</definedName>
    <definedName name="K0.61">[238]Sheet2!#REF!</definedName>
    <definedName name="K0.71">[238]Sheet2!#REF!</definedName>
    <definedName name="K1.001">[238]Sheet2!#REF!</definedName>
    <definedName name="K1.021">[238]Sheet2!#REF!</definedName>
    <definedName name="K1.041">[238]Sheet2!#REF!</definedName>
    <definedName name="K1.121">[238]Sheet2!#REF!</definedName>
    <definedName name="K1.201">[238]Sheet2!#REF!</definedName>
    <definedName name="K1.211">[238]Sheet2!#REF!</definedName>
    <definedName name="K1.221">[238]Sheet2!#REF!</definedName>
    <definedName name="K1.301">[238]Sheet2!#REF!</definedName>
    <definedName name="K1.321">[238]Sheet2!#REF!</definedName>
    <definedName name="K1.331">[238]Sheet2!#REF!</definedName>
    <definedName name="K1.341">[238]Sheet2!#REF!</definedName>
    <definedName name="K1.401">[238]Sheet2!#REF!</definedName>
    <definedName name="K1.411">[238]Sheet2!#REF!</definedName>
    <definedName name="K1.421">[238]Sheet2!#REF!</definedName>
    <definedName name="K1.431">[238]Sheet2!#REF!</definedName>
    <definedName name="K1.441">[238]Sheet2!#REF!</definedName>
    <definedName name="k14s">[291]chitimc!#REF!</definedName>
    <definedName name="K2.001">[238]Sheet2!#REF!</definedName>
    <definedName name="K2.011">[238]Sheet2!#REF!</definedName>
    <definedName name="K2.021">[238]Sheet2!#REF!</definedName>
    <definedName name="K2.031">[238]Sheet2!#REF!</definedName>
    <definedName name="K2.041">[238]Sheet2!#REF!</definedName>
    <definedName name="K2.101">[238]Sheet2!#REF!</definedName>
    <definedName name="K2.111">[238]Sheet2!#REF!</definedName>
    <definedName name="K2.121">[238]Sheet2!#REF!</definedName>
    <definedName name="K2.131">[238]Sheet2!#REF!</definedName>
    <definedName name="K2.141">[238]Sheet2!#REF!</definedName>
    <definedName name="K2.201">[238]Sheet2!#REF!</definedName>
    <definedName name="K2.211">[238]Sheet2!#REF!</definedName>
    <definedName name="K2.221">[238]Sheet2!#REF!</definedName>
    <definedName name="K2.231">[238]Sheet2!#REF!</definedName>
    <definedName name="K2.241">[238]Sheet2!#REF!</definedName>
    <definedName name="K2.301">[238]Sheet2!#REF!</definedName>
    <definedName name="K2.321">[238]Sheet2!#REF!</definedName>
    <definedName name="K2.341">[238]Sheet2!#REF!</definedName>
    <definedName name="K2.400">[238]Sheet2!#REF!</definedName>
    <definedName name="K2.420">[238]Sheet2!#REF!</definedName>
    <definedName name="K2.440">[238]Sheet2!#REF!</definedName>
    <definedName name="K2.500">[238]Sheet2!#REF!</definedName>
    <definedName name="K2.520">[238]Sheet2!#REF!</definedName>
    <definedName name="K2.540">[238]Sheet2!#REF!</definedName>
    <definedName name="k2b">'[9]THPDMoi  (2)'!#REF!</definedName>
    <definedName name="K3.210">[238]Sheet2!#REF!</definedName>
    <definedName name="K3.220">[238]Sheet2!#REF!</definedName>
    <definedName name="K3.230">[238]Sheet2!#REF!</definedName>
    <definedName name="K3.310">[238]Sheet2!#REF!</definedName>
    <definedName name="K3.320">[238]Sheet2!#REF!</definedName>
    <definedName name="K3.330">[238]Sheet2!#REF!</definedName>
    <definedName name="K3.410">[238]Sheet2!#REF!</definedName>
    <definedName name="K3.430">[238]Sheet2!#REF!</definedName>
    <definedName name="K3.450">[238]Sheet2!#REF!</definedName>
    <definedName name="K4.010">[238]Sheet2!#REF!</definedName>
    <definedName name="K4.020">[238]Sheet2!#REF!</definedName>
    <definedName name="K4.110">[238]Sheet2!#REF!</definedName>
    <definedName name="K4.120">[238]Sheet2!#REF!</definedName>
    <definedName name="K4.210">[238]Sheet2!#REF!</definedName>
    <definedName name="K4.220">[238]Sheet2!#REF!</definedName>
    <definedName name="K4.230">[238]Sheet2!#REF!</definedName>
    <definedName name="K4.240">[238]Sheet2!#REF!</definedName>
    <definedName name="kakeritu">#REF!</definedName>
    <definedName name="kaori">#REF!</definedName>
    <definedName name="kazuyo">#REF!</definedName>
    <definedName name="KCCP.BM">[297]KCCP!#REF!</definedName>
    <definedName name="KCCP.NK">[297]KCCP!#REF!</definedName>
    <definedName name="KCCP.SL">[297]KCCP!#REF!</definedName>
    <definedName name="kcd">[45]Main!$E$18</definedName>
    <definedName name="kcdd">#REF!</definedName>
    <definedName name="kcong">#REF!</definedName>
    <definedName name="kcqu">[45]Main!$E$34</definedName>
    <definedName name="KDC">#REF!</definedName>
    <definedName name="kdien">#REF!</definedName>
    <definedName name="KE_HOACH_VON_PHU_THU">#REF!</definedName>
    <definedName name="KeBve">#REF!</definedName>
    <definedName name="Kepcapcacloai">#REF!</definedName>
    <definedName name="Kf">[239]Abutment!$O$14</definedName>
    <definedName name="KFFMAX">#REF!</definedName>
    <definedName name="KFFMIN">#REF!</definedName>
    <definedName name="Kg.m">[298]Kg.M!$C$5:$E$200</definedName>
    <definedName name="kh">#REF!</definedName>
    <definedName name="KH_Chang">#REF!</definedName>
    <definedName name="kh3.0">[299]Sheet1!#REF!</definedName>
    <definedName name="kha">#REF!</definedName>
    <definedName name="Khac">#REF!</definedName>
    <definedName name="Khâi">#REF!</definedName>
    <definedName name="khanang">#REF!</definedName>
    <definedName name="Khanhdonnoitrunggiannoidieuchinh">#REF!</definedName>
    <definedName name="KHCT">[155]MCT!$B$2:$B$11</definedName>
    <definedName name="KHKQKD">#REF!</definedName>
    <definedName name="khoa">'[280]vat tu'!#REF!</definedName>
    <definedName name="khoan">'[46]he so'!$B$9</definedName>
    <definedName name="khoanloBT">[227]PTDG!#REF!</definedName>
    <definedName name="Khocau">'[148]Xuly Data'!#REF!</definedName>
    <definedName name="khoiluong_1pha">'[300]Trung the 1 pha '!$A$4:$BZ$201</definedName>
    <definedName name="Khoiluong_3pha">'[300]Trung the 3 pha'!$F$3:$CL$122</definedName>
    <definedName name="khoiluong_htdl">'[300]Ha the'!$H$879:$BI$879</definedName>
    <definedName name="khoiluong_hthh">'[300]Ha the'!$H$881:$BI$881</definedName>
    <definedName name="KHOILUONGTL">[301]TienLuong!$Q$7:$Q$2175</definedName>
    <definedName name="KhoN1">#REF!</definedName>
    <definedName name="KhoN2">#REF!</definedName>
    <definedName name="khong">#REF!</definedName>
    <definedName name="Khong_can_doi">#REF!</definedName>
    <definedName name="KhoX1">#REF!</definedName>
    <definedName name="KhoX2">#REF!</definedName>
    <definedName name="KHTHUE">#REF!</definedName>
    <definedName name="khtn">#REF!</definedName>
    <definedName name="KhuyenmaiUPS">"AutoShape 264"</definedName>
    <definedName name="kiem">#REF!</definedName>
    <definedName name="Kiem_tra_trung_ten">#REF!</definedName>
    <definedName name="KIK">#REF!</definedName>
    <definedName name="KIKI">#REF!</definedName>
    <definedName name="KIKI1">#REF!</definedName>
    <definedName name="KIKI2">#REF!</definedName>
    <definedName name="KIYB">'[106]Dt 2001'!#REF!</definedName>
    <definedName name="kk">[302]dghn!$A$4:$F$1528</definedName>
    <definedName name="kkk">#REF!</definedName>
    <definedName name="kkkkk">'[246]Dt 2001'!#REF!</definedName>
    <definedName name="kkkkkk">#REF!</definedName>
    <definedName name="kkkkkkkkkkkk">#REF!</definedName>
    <definedName name="kkkkkkkkkkkkkkk">#REF!</definedName>
    <definedName name="KKTHO">'[303]KL-THO'!#REF!</definedName>
    <definedName name="KL">'[205]Dutoan KL'!$E$5:$E$580</definedName>
    <definedName name="KL_C">[253]Sum!$F$1</definedName>
    <definedName name="kl_ME">#REF!</definedName>
    <definedName name="KLAM">#REF!</definedName>
    <definedName name="klc">#REF!</definedName>
    <definedName name="klctbb">#REF!</definedName>
    <definedName name="kldd1p">'[9]#REF'!#REF!</definedName>
    <definedName name="kldd3p">'[9]lam-moi'!#REF!</definedName>
    <definedName name="KLDV">[304]P!#REF!</definedName>
    <definedName name="KLFMAX">#REF!</definedName>
    <definedName name="KLFMIN">#REF!</definedName>
    <definedName name="KLGT1">[305]BK04!#REF!</definedName>
    <definedName name="KLGT2">[13]BK04!#REF!</definedName>
    <definedName name="KLGT3">[13]BK04!#REF!</definedName>
    <definedName name="KLHC15">#REF!</definedName>
    <definedName name="KLHC25">#REF!</definedName>
    <definedName name="KLLC15">#REF!</definedName>
    <definedName name="KLLC25">#REF!</definedName>
    <definedName name="KLMC15">#REF!</definedName>
    <definedName name="KLMC25">#REF!</definedName>
    <definedName name="KLTHDN">#REF!</definedName>
    <definedName name="kltho">'[303]KL-THO'!$A$8:$O$1046</definedName>
    <definedName name="KLtru">[18]CHITIET!#REF!</definedName>
    <definedName name="Kluong">'[306]Gia Du Thau '!$E$1:$E$65536</definedName>
    <definedName name="KLVANKHUON">#REF!</definedName>
    <definedName name="KLVLD">[307]ChiTietDZ!$I$8:$I$1296</definedName>
    <definedName name="KLVLD1">[307]VuaBT!$H$7:$H$63</definedName>
    <definedName name="kmong">[9]giathanh1!#REF!</definedName>
    <definedName name="Kn">'[12]HoatTai-Tinhtai'!#REF!</definedName>
    <definedName name="Kng">#REF!</definedName>
    <definedName name="kno">[63]gVL!$Q$48</definedName>
    <definedName name="Ko">'[12]HoatTai-Tinhtai'!#REF!</definedName>
    <definedName name="kp">[308]!TLTH</definedName>
    <definedName name="kp1ph">#REF!</definedName>
    <definedName name="KQ_1pha">'[300]Trung the 1 pha '!$A$201:$BZ$201</definedName>
    <definedName name="kq_3pha">'[300]Trung the 3 pha'!$F$122:$CL$122</definedName>
    <definedName name="KQ_hathe">'[300]Ha the'!$H$4:$BI$881</definedName>
    <definedName name="KQ_Truong">#REF!</definedName>
    <definedName name="Ks">#REF!</definedName>
    <definedName name="KSTK">#REF!</definedName>
    <definedName name="Kte">#REF!</definedName>
    <definedName name="KTHD">'[309]khung ten TD'!#REF!</definedName>
    <definedName name="KtraXau">'[204]Noisuy-LLL'!$C$1</definedName>
    <definedName name="kv">#REF!</definedName>
    <definedName name="KVC">#REF!</definedName>
    <definedName name="Kx">'[12]HoatTai-Tinhtai'!#REF!</definedName>
    <definedName name="Kxc">#REF!</definedName>
    <definedName name="Kxp">#REF!</definedName>
    <definedName name="kybaocao">'[274]1.01'!$A$8</definedName>
    <definedName name="KYNAY">#REF!</definedName>
    <definedName name="kythuchien">'[274]1.09'!$A$7</definedName>
    <definedName name="l" hidden="1">{"'Sheet1'!$L$16"}</definedName>
    <definedName name="l.h.hop">'[138]Lg .2'!$M$11:$M$263</definedName>
    <definedName name="l.ltet">'[138]Lg .2'!$O$11:$O$263</definedName>
    <definedName name="l.pck3">'[138]Lg .2'!$Q$11:$Q$263</definedName>
    <definedName name="l.pdd">'[138]Lg .2'!$K$11:$K$263</definedName>
    <definedName name="l.tg">'[138]Lg .2'!$I$11:$I$263</definedName>
    <definedName name="l_1">#REF!</definedName>
    <definedName name="l_c_n">'[140]Bang Luong'!#REF!</definedName>
    <definedName name="L_mong">#REF!</definedName>
    <definedName name="l_s_p_c">'[140]Bang Luong'!#REF!</definedName>
    <definedName name="l_t_c">'[140]Bang Luong'!#REF!</definedName>
    <definedName name="l2_l1">#REF!</definedName>
    <definedName name="Lab_tec">#REF!</definedName>
    <definedName name="Labour_cost">#REF!</definedName>
    <definedName name="Lac_tec">#REF!</definedName>
    <definedName name="Lai_Vay_DT">'[310]DI-ESTI'!$A$8:$R$489</definedName>
    <definedName name="Laivay">#REF!</definedName>
    <definedName name="lan">#REF!</definedName>
    <definedName name="LandPreperationWage">#REF!</definedName>
    <definedName name="Lane">[122]PEDESB!$H$6</definedName>
    <definedName name="lanhto">#REF!</definedName>
    <definedName name="lao_keo_dam_cau">#REF!</definedName>
    <definedName name="LaoLapDam">[18]TDinh!#REF!</definedName>
    <definedName name="lap">#REF!</definedName>
    <definedName name="lapa">'[11]CT Thang Mo'!$B$350:$H$350</definedName>
    <definedName name="lapb">'[11]CT Thang Mo'!$B$370:$H$370</definedName>
    <definedName name="lapc">'[11]CT Thang Mo'!$B$390:$H$390</definedName>
    <definedName name="lapgheptayvin">[227]PTDG!#REF!</definedName>
    <definedName name="Lapmay">#REF!</definedName>
    <definedName name="lb">[122]PEDESB!$D$5</definedName>
    <definedName name="lb1.">'[110]So lieu chung'!#REF!</definedName>
    <definedName name="lb2.">'[110]So lieu chung'!#REF!</definedName>
    <definedName name="lbcnckt">[311]!lbcnckt</definedName>
    <definedName name="Lc">#REF!</definedName>
    <definedName name="LC_TOTAL">'[245]BOQ-1'!#REF!</definedName>
    <definedName name="LC5_total">#REF!</definedName>
    <definedName name="LC6_total">#REF!</definedName>
    <definedName name="LCB">#REF!</definedName>
    <definedName name="LCD">#REF!</definedName>
    <definedName name="LCN">'[312]GVL-NC-M'!$A$90:$F$119</definedName>
    <definedName name="Lcoc">[313]NSL!$E$9</definedName>
    <definedName name="Lcot">#REF!</definedName>
    <definedName name="LCT">#REF!</definedName>
    <definedName name="Ld">#REF!</definedName>
    <definedName name="LDAM">#REF!</definedName>
    <definedName name="LDM">#REF!</definedName>
    <definedName name="Ldn">[130]sl!$F$20</definedName>
    <definedName name="Lf">'[190]Check C'!#REF!</definedName>
    <definedName name="LG">#REF!</definedName>
    <definedName name="LH">[202]Pier!$E$230:$E$235</definedName>
    <definedName name="LHD">[202]Pier!$E$272:$E$277</definedName>
    <definedName name="LHDS">[202]Pier!$E$284:$E$289</definedName>
    <definedName name="LHS">[202]Pier!$E$218:$E$223</definedName>
    <definedName name="Line1">#REF!</definedName>
    <definedName name="Line2">#REF!</definedName>
    <definedName name="line23">'[314]9cauTV'!#REF!</definedName>
    <definedName name="Line3">#REF!</definedName>
    <definedName name="Linh">'[2]__-BLDG'!#REF!</definedName>
    <definedName name="List_cpn_short_Ds_Dept_List">#REF!</definedName>
    <definedName name="list1">#REF!</definedName>
    <definedName name="list2">#REF!</definedName>
    <definedName name="LiveLoad">[122]PEDESB!$A$14</definedName>
    <definedName name="LK_hathe">#REF!</definedName>
    <definedName name="LKVT">[315]CT1!#REF!</definedName>
    <definedName name="LL">[316]MATK_M!$A$6:$C$414</definedName>
    <definedName name="LLD">[202]Pier!$D$272:$D$277</definedName>
    <definedName name="LLDS">[202]Pier!$D$284:$D$289</definedName>
    <definedName name="lllll">'[246]Dt 2001'!#REF!</definedName>
    <definedName name="llllllllll">#REF!</definedName>
    <definedName name="LlÔ.hächäp">#REF!</definedName>
    <definedName name="LLS">[202]Pier!$D$218:$D$223</definedName>
    <definedName name="LM">[317]XL4Poppy!$C$27</definedName>
    <definedName name="Lmk">#REF!</definedName>
    <definedName name="LMU">#REF!</definedName>
    <definedName name="LMUSelected">#REF!</definedName>
    <definedName name="LN">#REF!</definedName>
    <definedName name="LNNN">'[318]Nh- NL'!$J$6:$J$16</definedName>
    <definedName name="Lnsc">#REF!</definedName>
    <definedName name="Lo">#REF!</definedName>
    <definedName name="LOAD">[102]PEDESB!#REF!</definedName>
    <definedName name="loai">#REF!</definedName>
    <definedName name="LOAI_DUONG">#REF!</definedName>
    <definedName name="Loai_TD">#REF!</definedName>
    <definedName name="LOAICHUNGTU">[155]MCT!$D$2:$D$11</definedName>
    <definedName name="Loaiday">[319]LoaiDay!$B$3:$D$10</definedName>
    <definedName name="LOAÏI_CHÖÙNG_TÖØ">[155]MCT!$C$2:$C$11</definedName>
    <definedName name="LOAITK">#REF!</definedName>
    <definedName name="LOCATION">[133]LEGEND!$D$7</definedName>
    <definedName name="lon">[67]chitimc!#REF!</definedName>
    <definedName name="lón2">[320]Temp!$B$3</definedName>
    <definedName name="lón3">[320]Temp!$B$4</definedName>
    <definedName name="lón5">[320]Temp!$B$6</definedName>
    <definedName name="long">'[321]CHIET TINH DZ 35 KV'!#REF!</definedName>
    <definedName name="lonthoi">#REF!</definedName>
    <definedName name="LOS">[322]Weight!$A$3:$A$136</definedName>
    <definedName name="loss">[122]PEDESB!$E$633</definedName>
    <definedName name="Loss_tec">#REF!</definedName>
    <definedName name="LP">#REF!</definedName>
    <definedName name="LPHDD">#REF!</definedName>
    <definedName name="LRMC">#REF!</definedName>
    <definedName name="ls">[122]PEDESB!$D$7</definedName>
    <definedName name="lsp">'[138]Lg .2'!$G$11:$G$263</definedName>
    <definedName name="LSPh">#REF!</definedName>
    <definedName name="lsr">[239]Abutment!#REF!</definedName>
    <definedName name="lss">[239]Abutment!#REF!</definedName>
    <definedName name="LT">[323]HESO!#REF!</definedName>
    <definedName name="LT_TB">[324]TBA!#REF!</definedName>
    <definedName name="lt1.">'[110]So lieu chung'!#REF!</definedName>
    <definedName name="lt2.">'[110]So lieu chung'!#REF!</definedName>
    <definedName name="Ltb">[130]sl!$F$4</definedName>
    <definedName name="Ltc">[45]Main!$E$9</definedName>
    <definedName name="LTD">#REF!</definedName>
    <definedName name="LTHGian">#REF!</definedName>
    <definedName name="LthGiê">#REF!</definedName>
    <definedName name="ltre">#REF!</definedName>
    <definedName name="Ltt">'[148]Xuly Data'!#REF!</definedName>
    <definedName name="luoithep">#REF!</definedName>
    <definedName name="luoithephan">'[280]vat tu'!#REF!</definedName>
    <definedName name="luong">'[246]Dt 2001'!#REF!</definedName>
    <definedName name="Luong_Cu">[325]B!$D$2</definedName>
    <definedName name="Luong_Dduong_TNLD">'[141]bang luong'!$O$10:$O$2054</definedName>
    <definedName name="luong_hoc_hop">'[141]bang luong'!$M$10:$M$2054</definedName>
    <definedName name="Luong_Moi">[325]B!$D$3</definedName>
    <definedName name="luong_om_Tsan">'[141]bang luong'!$N$10:$N$2053</definedName>
    <definedName name="luong_pp_BS">'[141]bang luong'!$Q$10:$Q$2054</definedName>
    <definedName name="luong_SP_theocong">'[141]bang luong'!$H$10:$H$2054</definedName>
    <definedName name="luong_sp_theodiem">'[141]bang luong'!$I$10:$I$2054</definedName>
    <definedName name="luong_te_le_phep">'[141]bang luong'!$L$10:$L$2054</definedName>
    <definedName name="luong_TG_di_laM_TT">'[141]bang luong'!$K$10:$K$2054</definedName>
    <definedName name="luong_TGian_khac">'[141]bang luong'!$P$10:$P$2054</definedName>
    <definedName name="Luong2005">#REF!</definedName>
    <definedName name="Luongchinh">#REF!</definedName>
    <definedName name="luonghoc">[159]B.Luong1!$Q$7:$Q$172</definedName>
    <definedName name="luongk3">[159]B.Luong1!$S$7:$S$171</definedName>
    <definedName name="luonglt">[159]B.Luong1!$K$7:$K$171</definedName>
    <definedName name="LuongNhap">'[326]Chi tiet'!$L$4:$L$598</definedName>
    <definedName name="luongpdd">[159]B.Luong1!$M$7:$M$172</definedName>
    <definedName name="luongsp">[159]B.Luong1!$G$7:$G$171</definedName>
    <definedName name="luongtg">[159]B.Luong1!$I$7:$I$171</definedName>
    <definedName name="luongtgio">[159]B.Luong1!$O$7:$O$171</definedName>
    <definedName name="LuongXuat">'[326]Chi tiet'!$P$4:$P$598</definedName>
    <definedName name="luuthong">#REF!</definedName>
    <definedName name="Luyen">[204]Function!$C$1</definedName>
    <definedName name="lv">'[223]Work-Condition'!$B$10</definedName>
    <definedName name="lv.">'[223]Work-Condition'!$B$10</definedName>
    <definedName name="lv..">#REF!</definedName>
    <definedName name="lVC">#REF!</definedName>
    <definedName name="lvr">'[223]Work-Condition'!$C$10</definedName>
    <definedName name="lvr.">'[223]Work-Condition'!$C$10</definedName>
    <definedName name="lvr..">#REF!</definedName>
    <definedName name="LVT">#REF!</definedName>
    <definedName name="LWSALES">#REF!</definedName>
    <definedName name="LX">#REF!</definedName>
    <definedName name="LX100N">#REF!</definedName>
    <definedName name="LXNL">'[318]X-NL'!$K$6:$K$52</definedName>
    <definedName name="LYBin">#REF!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#REF!</definedName>
    <definedName name="m_1">[139]Input!#REF!</definedName>
    <definedName name="m_11">#REF!</definedName>
    <definedName name="m_12">#REF!</definedName>
    <definedName name="m_2">[139]Input!#REF!</definedName>
    <definedName name="m_3">[139]Input!#REF!</definedName>
    <definedName name="m_4">[139]Input!#REF!</definedName>
    <definedName name="m_91">#REF!</definedName>
    <definedName name="m_92">#REF!</definedName>
    <definedName name="M_y__ãng_cäc_1.2_T">[327]giamay!$G$117</definedName>
    <definedName name="M_y__ãng_cäc_1.8_T">[327]giamay!$G$119</definedName>
    <definedName name="M_y_trén_b__t_ng_250_lÝt">'[328]nc-m'!$G$589</definedName>
    <definedName name="M0.4">#REF!</definedName>
    <definedName name="M10." hidden="1">{"'Sheet1'!$L$16"}</definedName>
    <definedName name="M10.1">'[166]Giai trinh'!#REF!</definedName>
    <definedName name="M10.1a">'[166]Giai trinh'!#REF!</definedName>
    <definedName name="M10.2">'[166]Giai trinh'!#REF!</definedName>
    <definedName name="M10.2a">'[166]Giai trinh'!#REF!</definedName>
    <definedName name="m102bnnc">'[9]lam-moi'!#REF!</definedName>
    <definedName name="m102bnvl">'[9]lam-moi'!#REF!</definedName>
    <definedName name="M10aa1p">#REF!</definedName>
    <definedName name="m10aamtc">'[9]t-h HA THE'!#REF!</definedName>
    <definedName name="m10aanc">'[9]lam-moi'!#REF!</definedName>
    <definedName name="M10aavc">'[329]CHITIET VL-NC-TT -1p'!#REF!</definedName>
    <definedName name="m10aavl">'[9]lam-moi'!#REF!</definedName>
    <definedName name="m10anc">'[9]lam-moi'!#REF!</definedName>
    <definedName name="m10avl">'[9]lam-moi'!#REF!</definedName>
    <definedName name="m10banc">'[9]lam-moi'!#REF!</definedName>
    <definedName name="m10bavl">'[9]lam-moi'!#REF!</definedName>
    <definedName name="m122bnnc">'[9]lam-moi'!#REF!</definedName>
    <definedName name="m122bnvl">'[9]lam-moi'!#REF!</definedName>
    <definedName name="m12aanc">'[9]lam-moi'!#REF!</definedName>
    <definedName name="m12aavl">'[9]lam-moi'!#REF!</definedName>
    <definedName name="m12anc">'[9]lam-moi'!#REF!</definedName>
    <definedName name="m12avl">'[9]lam-moi'!#REF!</definedName>
    <definedName name="M12ba3p">#REF!</definedName>
    <definedName name="m12banc">'[9]lam-moi'!#REF!</definedName>
    <definedName name="m12bavl">'[9]lam-moi'!#REF!</definedName>
    <definedName name="M12bb1p">#REF!</definedName>
    <definedName name="m12bbnc">'[9]lam-moi'!#REF!</definedName>
    <definedName name="m12bbvl">'[9]lam-moi'!#REF!</definedName>
    <definedName name="M12bnnc">'[9]#REF'!#REF!</definedName>
    <definedName name="M12bnvl">'[9]#REF'!#REF!</definedName>
    <definedName name="M12cbnc">#REF!</definedName>
    <definedName name="M12cbvl">#REF!</definedName>
    <definedName name="m142bnnc">'[9]lam-moi'!#REF!</definedName>
    <definedName name="m142bnvl">'[9]lam-moi'!#REF!</definedName>
    <definedName name="M14bb1p">#REF!</definedName>
    <definedName name="m14bbnc">'[9]lam-moi'!#REF!</definedName>
    <definedName name="M14bbvc">'[9]CHITIET VL-NC-TT -1p'!#REF!</definedName>
    <definedName name="m14bbvl">'[9]lam-moi'!#REF!</definedName>
    <definedName name="M2_">[37]Sheet2!#REF!</definedName>
    <definedName name="M2H">#REF!</definedName>
    <definedName name="M8a">'[9]THPDMoi  (2)'!#REF!</definedName>
    <definedName name="M8aa">'[9]THPDMoi  (2)'!#REF!</definedName>
    <definedName name="m8aanc">#REF!</definedName>
    <definedName name="m8aavl">#REF!</definedName>
    <definedName name="m8amtc">'[9]t-h HA THE'!#REF!</definedName>
    <definedName name="m8anc">'[9]lam-moi'!#REF!</definedName>
    <definedName name="m8avl">'[9]lam-moi'!#REF!</definedName>
    <definedName name="ma">[330]XL4Poppy!$A$26</definedName>
    <definedName name="ma_cong_nhan">'[229]bang cc'!#REF!</definedName>
    <definedName name="ma_so_CBCNV">'[141]bang luong'!$D$10:$D$2054</definedName>
    <definedName name="ma_soPX_Bccong">[279]C!$F$9:$F$2152</definedName>
    <definedName name="Ma3pnc">#REF!</definedName>
    <definedName name="Ma3pvl">#REF!</definedName>
    <definedName name="Maa3pnc">#REF!</definedName>
    <definedName name="Maa3pvl">#REF!</definedName>
    <definedName name="macbt">#REF!</definedName>
    <definedName name="Machinh">#REF!</definedName>
    <definedName name="Macro2">#REF!</definedName>
    <definedName name="Macro3">#REF!</definedName>
    <definedName name="MaDN">'[331]Bang PB'!$K$8:$M$38</definedName>
    <definedName name="MADONGIA">[301]TienLuong!$F$6:$F$2175</definedName>
    <definedName name="MaGia">#REF!</definedName>
    <definedName name="mahang">#REF!</definedName>
    <definedName name="mahang_d">[332]danhmuc!$C$6:$F$706</definedName>
    <definedName name="mahang_tondk">#REF!</definedName>
    <definedName name="mahangcap2">#REF!</definedName>
    <definedName name="MaHaRangNam">#REF!</definedName>
    <definedName name="MaHaRangTuan">#REF!</definedName>
    <definedName name="mahieu">#REF!</definedName>
    <definedName name="MAJ_CON_EQP">#REF!</definedName>
    <definedName name="MakeIt">#N/A</definedName>
    <definedName name="MaMay_Q">#REF!</definedName>
    <definedName name="mangay">#REF!</definedName>
    <definedName name="Maõ">[155]NHAPLIEU!$C$8:$C$879</definedName>
    <definedName name="MARGINPLAN">#REF!</definedName>
    <definedName name="MARGINPROJ">#REF!</definedName>
    <definedName name="masaru">#REF!</definedName>
    <definedName name="maso">#REF!</definedName>
    <definedName name="maso_CN_BCcong">[141]chamcong!$D$9:$D$2152</definedName>
    <definedName name="masoHH">#REF!</definedName>
    <definedName name="Masonry">'[222]DGchitiet '!#REF!</definedName>
    <definedName name="masoPX">'[141]Dgia luong '!$C$10:$C$2155</definedName>
    <definedName name="masoTP">#REF!</definedName>
    <definedName name="mat">[267]Tke!$T$7:$AP$75</definedName>
    <definedName name="Mat_cau">#REF!</definedName>
    <definedName name="mathang">#REF!</definedName>
    <definedName name="MaThanhToanNB">#REF!</definedName>
    <definedName name="matien">[333]SCT!$O$1:$O$65536</definedName>
    <definedName name="matit">[105]gvl!$Q$69</definedName>
    <definedName name="MaTuan">#REF!</definedName>
    <definedName name="mau">[96]Revenue!#REF!</definedName>
    <definedName name="MAVANKHUON">#REF!</definedName>
    <definedName name="MAVL">'[205]PT VATTU'!$G$4:$G$451</definedName>
    <definedName name="Mavl2">'[220]Mavl '!$A$1:$E$65536</definedName>
    <definedName name="MAVLD">[307]ChiTietDZ!$D$8:$D$1296</definedName>
    <definedName name="MAVLD1">[307]VuaBT!$B$7:$B$63</definedName>
    <definedName name="mavldclc">'[220]So doi chieu LC'!$A$2,'[220]So doi chieu LC'!$A$1:$A$65536</definedName>
    <definedName name="Mavlieu">'[334]nhapT1-03'!#REF!</definedName>
    <definedName name="MAVLNCM">[335]mavl!$B$5:$C$300</definedName>
    <definedName name="MAVLTHDN">#REF!</definedName>
    <definedName name="MaVT">#REF!</definedName>
    <definedName name="MAVTTT">'[205]Dutoan KL'!$A$5:$A$580</definedName>
    <definedName name="may">#REF!</definedName>
    <definedName name="mayumi">#REF!</definedName>
    <definedName name="mazut">'[46]he so'!$B$14</definedName>
    <definedName name="Mba1p">#REF!</definedName>
    <definedName name="Mba3p">#REF!</definedName>
    <definedName name="mbangtai10">#REF!</definedName>
    <definedName name="mbangtai100">#REF!</definedName>
    <definedName name="mbangtai15">#REF!</definedName>
    <definedName name="mbangtai150">#REF!</definedName>
    <definedName name="mbangtai25">#REF!</definedName>
    <definedName name="Mbb3p">#REF!</definedName>
    <definedName name="Mbn1p">#REF!</definedName>
    <definedName name="mbnc">'[9]lam-moi'!#REF!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T">#REF!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bvl">'[9]lam-moi'!#REF!</definedName>
    <definedName name="Mc">'[12]HoatTai-Tinhtai'!#REF!</definedName>
    <definedName name="mc1.5">#REF!</definedName>
    <definedName name="mc1.5s7">#REF!</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gd">#REF!</definedName>
    <definedName name="mcgds7">#REF!</definedName>
    <definedName name="MCN">[151]bl11!#REF!</definedName>
    <definedName name="Mcr">'[12]HoatTai-Tinhtai'!#REF!</definedName>
    <definedName name="mcuakl1.7">#REF!</definedName>
    <definedName name="MD">'[12]HoatTai-Tinhtai'!#REF!</definedName>
    <definedName name="mdamban0.4">#REF!</definedName>
    <definedName name="mdamban0.6">#REF!</definedName>
    <definedName name="mdamban0.8">#REF!</definedName>
    <definedName name="mdamban1">#REF!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BT">#REF!</definedName>
    <definedName name="MDC">'[12]HoatTai-Tinhtai'!#REF!</definedName>
    <definedName name="Mdo">[122]PEDESB!$B$466</definedName>
    <definedName name="MDT">#REF!</definedName>
    <definedName name="MDTa">'[166]Giai trinh'!#REF!</definedName>
    <definedName name="mdv">[336]donvi!$B$7:$C$10</definedName>
    <definedName name="mdv_h">[337]MACNO_MN!#REF!</definedName>
    <definedName name="me">#REF!</definedName>
    <definedName name="Mè_A1">#REF!</definedName>
    <definedName name="Mè_A2">#REF!</definedName>
    <definedName name="mepcocsau1">#REF!</definedName>
    <definedName name="mepcoctr100">#REF!</definedName>
    <definedName name="mepcoctr60">#REF!</definedName>
    <definedName name="MetalWork">'[222]DGchitiet '!#REF!</definedName>
    <definedName name="MF">'[1]COAT&amp;WRAP-QIOT-#3'!#REF!</definedName>
    <definedName name="mg">[139]Input!#REF!</definedName>
    <definedName name="MG_A">#REF!</definedName>
    <definedName name="mg1.">[139]Input!#REF!</definedName>
    <definedName name="mg2.">[139]Input!#REF!</definedName>
    <definedName name="mgh">[338]dtxl!#REF!</definedName>
    <definedName name="mh_ec1">[339]Sheet1!#REF!</definedName>
    <definedName name="mh_et1">[339]Sheet1!#REF!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i">[122]PEDESB!$E$62</definedName>
    <definedName name="MIH">#REF!</definedName>
    <definedName name="mis">[78]Payment!$AI$30</definedName>
    <definedName name="MiscellaneousWork">'[222]DGchitiet '!#REF!</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L">'[12]HoatTai-Tinhtai'!#REF!</definedName>
    <definedName name="MLN">'[318]Nh-VL'!$H$6:$H$180</definedName>
    <definedName name="MLNNL">'[318]Nh- NL'!$H$6:$H$16</definedName>
    <definedName name="mluoncap15">#REF!</definedName>
    <definedName name="MLX">'[318]X-VL'!$H$6:$H$628</definedName>
    <definedName name="MLXNL">'[318]X-NL'!$H$6:$H$52</definedName>
    <definedName name="mm">#REF!</definedName>
    <definedName name="mmai2.7">#REF!</definedName>
    <definedName name="mmm">[9]giathanh1!#REF!</definedName>
    <definedName name="MN">#REF!</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nnn">'[246]Dt 2001'!#REF!</definedName>
    <definedName name="MNTHTH">[94]Solieu!$E$27</definedName>
    <definedName name="MNTN">'[148]Xuly Data'!#REF!</definedName>
    <definedName name="MNTT">'[148]Xuly Data'!#REF!</definedName>
    <definedName name="Mo_BinhDien">[18]CHITIET!#REF!</definedName>
    <definedName name="Mo5_BinhDien">[18]CHITIET!#REF!</definedName>
    <definedName name="Møc_hao_phÝ">#REF!</definedName>
    <definedName name="Mods">[204]Function!$A$13</definedName>
    <definedName name="Module1.cplhsmt">[311]!Module1.cplhsmt</definedName>
    <definedName name="Module1.cptdhsmt">[311]!Module1.cptdhsmt</definedName>
    <definedName name="Module1.cptdtdt">[311]!Module1.cptdtdt</definedName>
    <definedName name="Module1.cptdtkkt">[311]!Module1.cptdtkkt</definedName>
    <definedName name="Module1.gsktxd">[311]!Module1.gsktxd</definedName>
    <definedName name="Module1.qlda">[311]!Module1.qlda</definedName>
    <definedName name="Module1.tinhqt">[311]!Module1.tinhqt</definedName>
    <definedName name="Moi">[340]XL4Poppy!$C$27</definedName>
    <definedName name="MOKthuat">'[119]Khu xu ly nuoc THiep-XD'!#REF!</definedName>
    <definedName name="MoM0">[18]CHITIET!#REF!</definedName>
    <definedName name="MOMENT">[102]PEDESB!#REF!</definedName>
    <definedName name="mong">[78]Payment!$AC$30</definedName>
    <definedName name="mongbang">#REF!</definedName>
    <definedName name="mongdon">#REF!</definedName>
    <definedName name="month">#REF!</definedName>
    <definedName name="mophanchi">'[46]he so'!$B$17</definedName>
    <definedName name="morita">#REF!</definedName>
    <definedName name="moritam">'[97]合成単価作成・-BLDG'!#REF!</definedName>
    <definedName name="moritavn">#REF!</definedName>
    <definedName name="Morning">#N/A</definedName>
    <definedName name="Morong">#REF!</definedName>
    <definedName name="Morong4054_85">#REF!</definedName>
    <definedName name="morong4054_98">#REF!</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ùng">#REF!</definedName>
    <definedName name="mp1x25">'[9]dongia (2)'!#REF!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r">'[12]HoatTai-Tinhtai'!#REF!</definedName>
    <definedName name="mraibtsp500">#REF!</definedName>
    <definedName name="mraintn100">#REF!</definedName>
    <definedName name="mraintn65">#REF!</definedName>
    <definedName name="mromooc14">#REF!</definedName>
    <definedName name="mromooc15">#REF!</definedName>
    <definedName name="mromooc2">#REF!</definedName>
    <definedName name="mromooc21">#REF!</definedName>
    <definedName name="mromooc4">#REF!</definedName>
    <definedName name="mromooc7.5">#REF!</definedName>
    <definedName name="ms">#REF!</definedName>
    <definedName name="msangbentontie1">#REF!</definedName>
    <definedName name="msangruada1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T">#REF!</definedName>
    <definedName name="msnv_h">[336]hsnv!$A$8:$H$15</definedName>
    <definedName name="MT">'[341]op mai-HC'!#REF!</definedName>
    <definedName name="mtaukeo150">#REF!</definedName>
    <definedName name="mtaukeo360">#REF!</definedName>
    <definedName name="mtaukeo600">#REF!</definedName>
    <definedName name="mtbipvlan150">#REF!</definedName>
    <definedName name="MTC">'[342]VL-NC-MTC DZ35 KV1KM'!#REF!</definedName>
    <definedName name="MTC1P">'[9]TONG HOP VL-NC TT'!#REF!</definedName>
    <definedName name="MTC3P">'[9]TONG HOP VL-NC TT'!#REF!</definedName>
    <definedName name="MTCHC">[9]TNHCHINH!$K$38</definedName>
    <definedName name="MTCLD">#REF!</definedName>
    <definedName name="MTCMB">'[9]#REF'!#REF!</definedName>
    <definedName name="MTCNT">[167]DLDT!$B$2</definedName>
    <definedName name="MTCT">#REF!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MAC12">#REF!</definedName>
    <definedName name="MTN">#REF!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'[9]TH XL'!#REF!</definedName>
    <definedName name="mtram">#REF!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TX">'[318]X-VL'!$M$6:$M$628</definedName>
    <definedName name="Mu">#REF!</definedName>
    <definedName name="Mu_">#REF!</definedName>
    <definedName name="MUA">#REF!</definedName>
    <definedName name="muonong2.8">#REF!</definedName>
    <definedName name="mvanthang0.3">#REF!</definedName>
    <definedName name="mvanthang0.5">#REF!</definedName>
    <definedName name="mvanthang2">#REF!</definedName>
    <definedName name="MVC">[343]Sheet2!#REF!</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uclat0.40">#REF!</definedName>
    <definedName name="mxuclat1.00">#REF!</definedName>
    <definedName name="mxuclat1.65">#REF!</definedName>
    <definedName name="mxuclat2.00">#REF!</definedName>
    <definedName name="mxuclat2.80">#REF!</definedName>
    <definedName name="myle">#REF!</definedName>
    <definedName name="n">#REF!</definedName>
    <definedName name="n.d1">[139]Input!#REF!</definedName>
    <definedName name="n.d2">[139]Input!#REF!</definedName>
    <definedName name="n__gi">#REF!</definedName>
    <definedName name="N_Class1">#REF!</definedName>
    <definedName name="N_Class2">#REF!</definedName>
    <definedName name="N_Class3">#REF!</definedName>
    <definedName name="N_Class4">#REF!</definedName>
    <definedName name="N_Class5">#REF!</definedName>
    <definedName name="N_con">#REF!</definedName>
    <definedName name="N_lchae">#REF!</definedName>
    <definedName name="N_run">#REF!</definedName>
    <definedName name="N_sed">#REF!</definedName>
    <definedName name="N_volae">#REF!</definedName>
    <definedName name="N1IN">'[9]TONGKE3p '!$U$295</definedName>
    <definedName name="n1pig">#REF!</definedName>
    <definedName name="n1pignc">'[9]lam-moi'!#REF!</definedName>
    <definedName name="N1pIGvc">#REF!</definedName>
    <definedName name="n1pigvl">'[9]lam-moi'!#REF!</definedName>
    <definedName name="n1pind">#REF!</definedName>
    <definedName name="n1pindnc">'[9]lam-moi'!#REF!</definedName>
    <definedName name="N1pINDvc">#REF!</definedName>
    <definedName name="n1pindvl">'[9]lam-moi'!#REF!</definedName>
    <definedName name="n1ping">#REF!</definedName>
    <definedName name="n1pingnc">'[9]lam-moi'!#REF!</definedName>
    <definedName name="N1pINGvc">#REF!</definedName>
    <definedName name="n1pingvl">'[9]lam-moi'!#REF!</definedName>
    <definedName name="n1pint">#REF!</definedName>
    <definedName name="n1pintnc">'[9]lam-moi'!#REF!</definedName>
    <definedName name="N1pINTvc">'[224]CHITIET VL-NC-TT -1p'!#REF!</definedName>
    <definedName name="n1pintvl">'[9]lam-moi'!#REF!</definedName>
    <definedName name="N1pNLnc">'[224]CHITIET VL-NC-TT -1p'!#REF!</definedName>
    <definedName name="N1pNLvc">'[224]CHITIET VL-NC-TT -1p'!#REF!</definedName>
    <definedName name="N1pNLvl">'[224]CHITIET VL-NC-TT -1p'!#REF!</definedName>
    <definedName name="n24nc">'[9]lam-moi'!#REF!</definedName>
    <definedName name="n24vl">'[9]lam-moi'!#REF!</definedName>
    <definedName name="n2mignc">'[9]lam-moi'!#REF!</definedName>
    <definedName name="n2migvl">'[9]lam-moi'!#REF!</definedName>
    <definedName name="n2min1nc">'[9]lam-moi'!#REF!</definedName>
    <definedName name="n2min1vl">'[9]lam-moi'!#REF!</definedName>
    <definedName name="nam">[81]MTP!#REF!</definedName>
    <definedName name="naovet">[344]QI!#REF!</definedName>
    <definedName name="nbd">#REF!</definedName>
    <definedName name="Nc">#REF!</definedName>
    <definedName name="NC.M10.1">'[166]Giai trinh'!#REF!</definedName>
    <definedName name="NC.M10.2">'[166]Giai trinh'!#REF!</definedName>
    <definedName name="NC.MDT">'[166]Giai trinh'!#REF!</definedName>
    <definedName name="nc_betong200">'[345]TT-35KV+TBA'!#REF!</definedName>
    <definedName name="nc_btm10">#REF!</definedName>
    <definedName name="nc_btm100">#REF!</definedName>
    <definedName name="nc_cotpha">[165]TT_10KV!$H$329</definedName>
    <definedName name="NC_D">[49]Names!#REF!</definedName>
    <definedName name="nc100a">'[346]CTbe tong'!#REF!</definedName>
    <definedName name="nc12m">'[58]CHITIET-DZ04'!$K$22</definedName>
    <definedName name="nc12m250">[69]Giathanh1m3BT!$H$22</definedName>
    <definedName name="nc1nc">'[9]lam-moi'!#REF!</definedName>
    <definedName name="nc1p">#REF!</definedName>
    <definedName name="nc1vl">'[9]lam-moi'!#REF!</definedName>
    <definedName name="nc2.7">[347]NC!$E$7</definedName>
    <definedName name="nc24nc">'[9]lam-moi'!#REF!</definedName>
    <definedName name="nc24vl">'[9]lam-moi'!#REF!</definedName>
    <definedName name="nc3.5">[347]NC!$E$10</definedName>
    <definedName name="nc3.7">[347]NC!$E$11</definedName>
    <definedName name="nc3_5">'[161]Vat tu'!$B$17</definedName>
    <definedName name="nc3p">#REF!</definedName>
    <definedName name="nc4.5">[347]NC!$E$14</definedName>
    <definedName name="NCBD">'[343]DZ 0.4'!#REF!</definedName>
    <definedName name="NCBD100">#REF!</definedName>
    <definedName name="NCBD200">#REF!</definedName>
    <definedName name="NCBD250">#REF!</definedName>
    <definedName name="ncbt">'[348]CHIET TINH TBA '!#REF!</definedName>
    <definedName name="ncc3.5">[347]NC!$F$10</definedName>
    <definedName name="ncc3.7">[347]NC!$F$11</definedName>
    <definedName name="NCcap0.7">#REF!</definedName>
    <definedName name="NCcap1">#REF!</definedName>
    <definedName name="nccc2">'[349]nhan cong'!#REF!</definedName>
    <definedName name="nccs">#REF!</definedName>
    <definedName name="NCCT3p">#REF!</definedName>
    <definedName name="ncday35">#REF!</definedName>
    <definedName name="ncday50">#REF!</definedName>
    <definedName name="ncday70">#REF!</definedName>
    <definedName name="ncday95">#REF!</definedName>
    <definedName name="ncdd">'[9]TH XL'!#REF!</definedName>
    <definedName name="NCDD2">'[9]TH XL'!#REF!</definedName>
    <definedName name="NCGF">#REF!</definedName>
    <definedName name="ncgff">#REF!</definedName>
    <definedName name="NCHC">[9]TNHCHINH!$J$38</definedName>
    <definedName name="NCKday">#REF!</definedName>
    <definedName name="NCKT">#REF!</definedName>
    <definedName name="NCLD">#REF!</definedName>
    <definedName name="ncm100lv">[69]Giathanh1m3BT!$H$41</definedName>
    <definedName name="ncmt2">[262]ctdz35!#REF!</definedName>
    <definedName name="NCNCS">[167]DLDT!$B$14</definedName>
    <definedName name="ncong">#REF!</definedName>
    <definedName name="NCPP">#REF!</definedName>
    <definedName name="NCSBV">'[119]Khu xu ly nuoc THiep-XD'!#REF!</definedName>
    <definedName name="ncsu">'[58]CHITIET-DZ04'!$K$68</definedName>
    <definedName name="NCT">#REF!</definedName>
    <definedName name="nctn">#REF!</definedName>
    <definedName name="nctr">'[9]TH XL'!#REF!</definedName>
    <definedName name="nctram">#REF!</definedName>
    <definedName name="NCVC">[343]Sheet2!#REF!</definedName>
    <definedName name="NCVC_BD">'[343]DZ 0.4'!#REF!</definedName>
    <definedName name="NCVC100">#REF!</definedName>
    <definedName name="NCVC200">#REF!</definedName>
    <definedName name="NCVC250">#REF!</definedName>
    <definedName name="NCVC3P">#REF!</definedName>
    <definedName name="NCXL">'[199]Cong 6T'!$M$6:$M$31</definedName>
    <definedName name="ncxlkcs">#REF!</definedName>
    <definedName name="ncxlkd">#REF!</definedName>
    <definedName name="ncxlkh">#REF!</definedName>
    <definedName name="ncxlkt">#REF!</definedName>
    <definedName name="ncxlktda">'[350]Cong 6T'!#REF!</definedName>
    <definedName name="ncxlktnl">#REF!</definedName>
    <definedName name="ncxlpxsx">#REF!</definedName>
    <definedName name="ncxltc">#REF!</definedName>
    <definedName name="nd">[63]gVL!$Q$30</definedName>
    <definedName name="nd_8">'[184]14.MMUS GIUA NHIP'!#REF!</definedName>
    <definedName name="nd_9">'[184]14.MMUS GIUA NHIP'!#REF!</definedName>
    <definedName name="ndc">#REF!</definedName>
    <definedName name="NDFN">#REF!</definedName>
    <definedName name="NDFP">#REF!</definedName>
    <definedName name="ndn">[130]sl!$F$22</definedName>
    <definedName name="neff">#REF!</definedName>
    <definedName name="nenbt">'[136]Cau tao cot dai'!#REF!</definedName>
    <definedName name="NET">#REF!</definedName>
    <definedName name="NET_1">#REF!</definedName>
    <definedName name="NET_ANA">#REF!</definedName>
    <definedName name="NET_ANA_1">#REF!</definedName>
    <definedName name="NET_ANA_2">#REF!</definedName>
    <definedName name="new" hidden="1">{"'Sheet1'!$L$16"}</definedName>
    <definedName name="ng">[139]Input!#REF!</definedName>
    <definedName name="ng1.">[139]Input!#REF!</definedName>
    <definedName name="ng2.">[139]Input!#REF!</definedName>
    <definedName name="ngan">[192]XL4Poppy!$C$9</definedName>
    <definedName name="ngantl">[194]XL4Poppy!$C$9</definedName>
    <definedName name="ngau">#REF!</definedName>
    <definedName name="Ngay">#REF!</definedName>
    <definedName name="Ngay_Dilam">[141]chamcong!$O$9:$O$2152</definedName>
    <definedName name="Ngay_HD">#REF!</definedName>
    <definedName name="Ngay_nhap">#REF!</definedName>
    <definedName name="ngayp">#REF!</definedName>
    <definedName name="nght">#REF!</definedName>
    <definedName name="nguoi">[45]Main!$C$118</definedName>
    <definedName name="Nguovon">#REF!</definedName>
    <definedName name="NH">#REF!</definedName>
    <definedName name="Nh_n_cáng">#REF!</definedName>
    <definedName name="NHAÂN_COÂNG">BTRAM</definedName>
    <definedName name="nhancong">'[351]Gia Nhan Cong '!$B$1:$C$65536</definedName>
    <definedName name="nhapKT">#REF!</definedName>
    <definedName name="nhapthan">#REF!</definedName>
    <definedName name="nhapxuat">#REF!</definedName>
    <definedName name="NHATKY">[155]MCT!$E$2:$E$11</definedName>
    <definedName name="NHChat">'[119]Khu xu ly nuoc THiep-XD'!#REF!</definedName>
    <definedName name="NHChinh">'[119]Khu xu ly nuoc THiep-XD'!#REF!</definedName>
    <definedName name="nhfffd">{"DZ-TDTB2.XLS","Dcksat.xls"}</definedName>
    <definedName name="nhn">#REF!</definedName>
    <definedName name="nhnnc">'[9]lam-moi'!#REF!</definedName>
    <definedName name="nhnvl">'[9]lam-moi'!#REF!</definedName>
    <definedName name="nhom">'[280]vat tu'!#REF!</definedName>
    <definedName name="Nhom4">'[352]Cac Thong So '!#REF!</definedName>
    <definedName name="NHot">#REF!</definedName>
    <definedName name="nhu">#REF!</definedName>
    <definedName name="nhua">#REF!</definedName>
    <definedName name="nhuad">#REF!</definedName>
    <definedName name="Nhuadan">'[161]Vat tu'!$B$44</definedName>
    <definedName name="nhuaduong">[353]dg!$D$12</definedName>
    <definedName name="Nhucau">#REF!</definedName>
    <definedName name="nig">#REF!</definedName>
    <definedName name="NIG13p">'[9]TONGKE3p '!$T$295</definedName>
    <definedName name="nig1p">#REF!</definedName>
    <definedName name="nig3p">#REF!</definedName>
    <definedName name="night">'[223]Work-Condition'!$E$28</definedName>
    <definedName name="night.">'[223]Work-Condition'!$E$28</definedName>
    <definedName name="nightnc">[9]gtrinh!#REF!</definedName>
    <definedName name="nightvl">[9]gtrinh!#REF!</definedName>
    <definedName name="NIGnc">#REF!</definedName>
    <definedName name="nignc1p">#REF!</definedName>
    <definedName name="nignc3p">'[9]CHITIET VL-NC'!$G$107</definedName>
    <definedName name="NIGvc">#REF!</definedName>
    <definedName name="NIGvl">#REF!</definedName>
    <definedName name="nigvl1p">#REF!</definedName>
    <definedName name="nigvl3p">'[27]CHITIET VL-NC'!$G$99</definedName>
    <definedName name="nin">#REF!</definedName>
    <definedName name="nin14nc3p">#REF!</definedName>
    <definedName name="nin14vl3p">#REF!</definedName>
    <definedName name="nin1903p">#REF!</definedName>
    <definedName name="nin190nc">'[9]lam-moi'!#REF!</definedName>
    <definedName name="nin190nc3p">#REF!</definedName>
    <definedName name="nin190vl">'[9]lam-moi'!#REF!</definedName>
    <definedName name="nin190vl3p">#REF!</definedName>
    <definedName name="nin1pnc">'[9]lam-moi'!#REF!</definedName>
    <definedName name="nin1pvl">'[9]lam-moi'!#REF!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'[9]lam-moi'!#REF!</definedName>
    <definedName name="nindnc1p">#REF!</definedName>
    <definedName name="nindnc3p">#REF!</definedName>
    <definedName name="NINDvc">#REF!</definedName>
    <definedName name="nindvl">'[9]lam-moi'!#REF!</definedName>
    <definedName name="nindvl1p">#REF!</definedName>
    <definedName name="nindvl3p">#REF!</definedName>
    <definedName name="ning1p">#REF!</definedName>
    <definedName name="ningnc1p">#REF!</definedName>
    <definedName name="ningvl1p">#REF!</definedName>
    <definedName name="ninnc">'[27]lam-moi'!#REF!</definedName>
    <definedName name="ninnc3p">#REF!</definedName>
    <definedName name="nint1p">#REF!</definedName>
    <definedName name="nintnc1p">#REF!</definedName>
    <definedName name="nintvl1p">#REF!</definedName>
    <definedName name="NINvc">#REF!</definedName>
    <definedName name="ninvl">'[27]lam-moi'!#REF!</definedName>
    <definedName name="ninvl3p">#REF!</definedName>
    <definedName name="nkt">#REF!</definedName>
    <definedName name="nl">#REF!</definedName>
    <definedName name="NL12nc">'[27]#REF'!#REF!</definedName>
    <definedName name="NL12vl">'[27]#REF'!#REF!</definedName>
    <definedName name="nl1p">#REF!</definedName>
    <definedName name="nl3p">#REF!</definedName>
    <definedName name="NLDLCTG">[155]NHAPLIEU!$A$1:$X$1</definedName>
    <definedName name="NLFElse">#REF!</definedName>
    <definedName name="NLHC15">#REF!</definedName>
    <definedName name="NLHC25">#REF!</definedName>
    <definedName name="nlht">'[27]THPDMoi  (2)'!#REF!</definedName>
    <definedName name="NLLC15">#REF!</definedName>
    <definedName name="NLLC25">#REF!</definedName>
    <definedName name="NLMC15">#REF!</definedName>
    <definedName name="NLMC25">#REF!</definedName>
    <definedName name="nlmtc">'[27]t-h HA THE'!#REF!</definedName>
    <definedName name="nlnc">'[27]lam-moi'!#REF!</definedName>
    <definedName name="nlnc3p">#REF!</definedName>
    <definedName name="nlnc3pha">#REF!</definedName>
    <definedName name="NLSCTG">#REF!</definedName>
    <definedName name="NLTK1p">#REF!</definedName>
    <definedName name="nlvl">'[27]lam-moi'!#REF!</definedName>
    <definedName name="nlvl1">[27]chitiet!$G$302</definedName>
    <definedName name="nlvl3p">#REF!</definedName>
    <definedName name="Nms">#REF!</definedName>
    <definedName name="nn">#REF!</definedName>
    <definedName name="nn1p">#REF!</definedName>
    <definedName name="nn3p">#REF!</definedName>
    <definedName name="nnnc">'[27]lam-moi'!#REF!</definedName>
    <definedName name="nnnc3p">#REF!</definedName>
    <definedName name="nnvl">'[27]lam-moi'!#REF!</definedName>
    <definedName name="nnvl3p">#REF!</definedName>
    <definedName name="No">#REF!</definedName>
    <definedName name="nominal_shear">[102]PEDESB!#REF!</definedName>
    <definedName name="none">#REF!</definedName>
    <definedName name="nop_BHXH">'[141]bang luong'!$AA$10:$AA$2054</definedName>
    <definedName name="nop_BHYT">'[141]bang luong'!$AB$10:$AB$2054</definedName>
    <definedName name="Np">#REF!</definedName>
    <definedName name="Nq">#REF!</definedName>
    <definedName name="NQD">#REF!</definedName>
    <definedName name="NQQH">#REF!</definedName>
    <definedName name="nr">'[12]HoatTai-Tinhtai'!#REF!</definedName>
    <definedName name="NR_HaLong110">'[231]CBKC-110'!#REF!</definedName>
    <definedName name="NrYC">#REF!</definedName>
    <definedName name="ns">[354]Package1!$C$35</definedName>
    <definedName name="ns.">[354]Sheet2!$C$35</definedName>
    <definedName name="ns..">[354]Sheet2!$C$35</definedName>
    <definedName name="nsc">#REF!</definedName>
    <definedName name="nsk">#REF!</definedName>
    <definedName name="NSNN">#REF!</definedName>
    <definedName name="nstrand">[122]PEDESB!$D$639</definedName>
    <definedName name="NToS">[355]!NToS</definedName>
    <definedName name="nuoc">[183]gvl!$N$38</definedName>
    <definedName name="Nuoclanh">[356]NuocGN!#REF!</definedName>
    <definedName name="nuocngung">[356]NNgung!#REF!</definedName>
    <definedName name="Nut_tec">#REF!</definedName>
    <definedName name="nv">[139]Input!#REF!</definedName>
    <definedName name="NVF">#REF!</definedName>
    <definedName name="NVH">#REF!</definedName>
    <definedName name="nx">'[27]THPDMoi  (2)'!#REF!</definedName>
    <definedName name="nxc">#REF!</definedName>
    <definedName name="nxmtc">'[27]t-h HA THE'!#REF!</definedName>
    <definedName name="o">#REF!</definedName>
    <definedName name="O_M">#REF!</definedName>
    <definedName name="OD">#REF!</definedName>
    <definedName name="odaki">#REF!</definedName>
    <definedName name="ODC">#REF!</definedName>
    <definedName name="ODDT">'[119]Khu xu ly nuoc THiep-XD'!#REF!</definedName>
    <definedName name="ODS">#REF!</definedName>
    <definedName name="ODU">#REF!</definedName>
    <definedName name="OM">#REF!</definedName>
    <definedName name="OMC">#REF!</definedName>
    <definedName name="OME">#REF!</definedName>
    <definedName name="OMW">#REF!</definedName>
    <definedName name="ong">[277]Sheet1!#REF!</definedName>
    <definedName name="ong_cong_duc_san">#REF!</definedName>
    <definedName name="Ong_cong_hinh_hop_do_tai_cho">#REF!</definedName>
    <definedName name="Ongbaovecap">#REF!</definedName>
    <definedName name="Ongnoiday">#REF!</definedName>
    <definedName name="Ongnoidaybulongtachongrungtabu">#REF!</definedName>
    <definedName name="OngPVC">#REF!</definedName>
    <definedName name="ongsattrangkem">#REF!</definedName>
    <definedName name="OÑT">'[119]Khu xu ly nuoc THiep-XD'!#REF!</definedName>
    <definedName name="OOM">#REF!</definedName>
    <definedName name="op">[295]Rate!$C$6</definedName>
    <definedName name="ophom">#REF!</definedName>
    <definedName name="options">#REF!</definedName>
    <definedName name="ORD">#REF!</definedName>
    <definedName name="ORF">#REF!</definedName>
    <definedName name="osc">'[27]THPDMoi  (2)'!#REF!</definedName>
    <definedName name="OTHER_PANEL">'[250]NEW-PANEL'!#REF!</definedName>
    <definedName name="OtherWork">'[222]DGchitiet '!#REF!</definedName>
    <definedName name="oto">[45]Main!$C$116</definedName>
    <definedName name="oü0">#REF!</definedName>
    <definedName name="Óu75">[357]chitiet!#REF!</definedName>
    <definedName name="OutRow">#REF!</definedName>
    <definedName name="ov">[49]Names!#REF!</definedName>
    <definedName name="Overhead_and_Profit">10</definedName>
    <definedName name="oxy">#REF!</definedName>
    <definedName name="P">'[358]PNT-QUOT-#3'!#REF!</definedName>
    <definedName name="p.m">'[223]Work-Condition'!$D$28</definedName>
    <definedName name="p_c_kv">'[140]Bang Luong'!#REF!</definedName>
    <definedName name="P_Class1">#REF!</definedName>
    <definedName name="P_Class2">#REF!</definedName>
    <definedName name="P_Class3">#REF!</definedName>
    <definedName name="P_Class4">#REF!</definedName>
    <definedName name="P_Class5">#REF!</definedName>
    <definedName name="P_con">#REF!</definedName>
    <definedName name="P_run">#REF!</definedName>
    <definedName name="P_sed">#REF!</definedName>
    <definedName name="p1.">'[110]So lieu chung'!#REF!</definedName>
    <definedName name="P1_">'[12]HoatTai-Tinhtai'!#REF!</definedName>
    <definedName name="p2.">'[110]So lieu chung'!#REF!</definedName>
    <definedName name="P2_">'[12]HoatTai-Tinhtai'!#REF!</definedName>
    <definedName name="P3_">'[12]HoatTai-Tinhtai'!#REF!</definedName>
    <definedName name="P7b">#REF!</definedName>
    <definedName name="PA">#REF!</definedName>
    <definedName name="pa.">'[110]So lieu chung'!#REF!</definedName>
    <definedName name="PA.2314">#REF!</definedName>
    <definedName name="PA.3114">#REF!</definedName>
    <definedName name="PA3.1" hidden="1">{"'Sheet1'!$L$16"}</definedName>
    <definedName name="Painting">'[222]DGchitiet '!#REF!</definedName>
    <definedName name="panen">#REF!</definedName>
    <definedName name="Parem">[359]Parem!$A$5:$B$17</definedName>
    <definedName name="pb">[49]Names!#REF!</definedName>
    <definedName name="PC">[96]Revenue!#REF!</definedName>
    <definedName name="PC_ca3">'[141]bang luong'!$V$10:$V$2054</definedName>
    <definedName name="PC_khac">'[141]bang luong'!$W$10:$W$2054</definedName>
    <definedName name="PCap_TNhiem">'[141]bang luong'!$S$10:$S$2054</definedName>
    <definedName name="PCH">'[106]Dt 2001'!#REF!</definedName>
    <definedName name="PChe">#REF!</definedName>
    <definedName name="PCKV_TB_TT">'[141]bang luong'!$T$10:$T$2051</definedName>
    <definedName name="PCKV_VDBD">'[141]bang luong'!$U$10:$U$2051</definedName>
    <definedName name="PCT">#REF!</definedName>
    <definedName name="PCTN">[151]bl11!$T$9:$T$141</definedName>
    <definedName name="pctnhiem">[159]B.Luong1!$T$7:$T$171</definedName>
    <definedName name="Pd">#REF!</definedName>
    <definedName name="PDH">'[106]Dt 2001'!#REF!</definedName>
    <definedName name="Pe_Class1">#REF!</definedName>
    <definedName name="Pe_Class2">#REF!</definedName>
    <definedName name="Pe_Class3">#REF!</definedName>
    <definedName name="Pe_Class4">#REF!</definedName>
    <definedName name="Pe_Class5">#REF!</definedName>
    <definedName name="PEJM">'[1]COAT&amp;WRAP-QIOT-#3'!#REF!</definedName>
    <definedName name="PF">'[1]PNT-QUOT-#3'!#REF!</definedName>
    <definedName name="PFF">#REF!</definedName>
    <definedName name="pg">[45]Main!$F$108</definedName>
    <definedName name="pgia">#REF!</definedName>
    <definedName name="phada">[18]TDinh!#REF!</definedName>
    <definedName name="phainop">#REF!</definedName>
    <definedName name="pham">[360]Phamcap!$A$6:$E$33</definedName>
    <definedName name="phamc">[361]XL4Poppy!$C$9</definedName>
    <definedName name="phamca">[361]XL4Poppy!$A$26</definedName>
    <definedName name="Phamcap">#REF!</definedName>
    <definedName name="Phan_cap">#REF!</definedName>
    <definedName name="Phan1">#REF!</definedName>
    <definedName name="PHC">#REF!</definedName>
    <definedName name="Pheuhopgang">#REF!</definedName>
    <definedName name="phi">#REF!</definedName>
    <definedName name="phi_inertial">#REF!</definedName>
    <definedName name="Phi_le_phi">#REF!</definedName>
    <definedName name="phtuyen">#REF!</definedName>
    <definedName name="phu_luc_vua">#REF!</definedName>
    <definedName name="phu_phi">'[362]Phuong an 1'!$P$1</definedName>
    <definedName name="phugia">[70]GiaVL!$F$28</definedName>
    <definedName name="Phukienduongday">#REF!</definedName>
    <definedName name="phuong">'[121]Ct- DZ35kV'!#REF!</definedName>
    <definedName name="piarea">#REF!</definedName>
    <definedName name="pile">#REF!</definedName>
    <definedName name="PileSize">#REF!</definedName>
    <definedName name="PileType">#REF!</definedName>
    <definedName name="PIP">BlankMacro1</definedName>
    <definedName name="PIPE2">BlankMacro1</definedName>
    <definedName name="PJO">'[106]Dt 2001'!#REF!</definedName>
    <definedName name="PK">[363]DATA!$C$6:$P$119</definedName>
    <definedName name="PL_???___P.B.___REST_P.B._????">'[250]NEW-PANEL'!#REF!</definedName>
    <definedName name="PL_指示燈___P.B.___REST_P.B._壓扣開關">'[250]NEW-PANEL'!#REF!</definedName>
    <definedName name="Plaster">'[222]DGchitiet '!#REF!</definedName>
    <definedName name="plc">[45]Main!$F$110</definedName>
    <definedName name="PLM">'[12]HoatTai-Tinhtai'!#REF!</definedName>
    <definedName name="plumbing">#REF!</definedName>
    <definedName name="PLV">'[12]HoatTai-Tinhtai'!#REF!</definedName>
    <definedName name="PLvuaBT">[18]TDinh!#REF!</definedName>
    <definedName name="PM">[364]IBASE!$AH$16:$AV$110</definedName>
    <definedName name="pm..">#REF!</definedName>
    <definedName name="png">[45]Main!$F$109</definedName>
    <definedName name="Poppy">#N/A</definedName>
    <definedName name="pp1p">#REF!</definedName>
    <definedName name="pph">[45]Main!$F$111</definedName>
    <definedName name="PPP">BlankMacro1</definedName>
    <definedName name="PPPPPPPPPPP">#REF!</definedName>
    <definedName name="pppppppppppp">#REF!</definedName>
    <definedName name="PRC">#REF!</definedName>
    <definedName name="PRDump">#REF!</definedName>
    <definedName name="PrecNden">#REF!</definedName>
    <definedName name="PRICE">#REF!</definedName>
    <definedName name="PRICE1">#REF!</definedName>
    <definedName name="Prin1">#REF!</definedName>
    <definedName name="Prin10">#REF!</definedName>
    <definedName name="Prin11">#REF!</definedName>
    <definedName name="Prin12">#REF!</definedName>
    <definedName name="Prin15">#REF!</definedName>
    <definedName name="Prin16">#REF!</definedName>
    <definedName name="Prin18">#REF!</definedName>
    <definedName name="Prin19">'[365]BT-DSPK'!#REF!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Print">#REF!</definedName>
    <definedName name="_xlnm.Print_Area" localSheetId="0">Sheet!$A$4:$AK$145</definedName>
    <definedName name="_xlnm.Print_Area">#REF!</definedName>
    <definedName name="PRINT_AREA_MI">#REF!</definedName>
    <definedName name="Print_form">'[90]1- Mechanical(R1)'!$I$6:$L$157+'[90]1- Mechanical(R1)'!$T$6:$T$157</definedName>
    <definedName name="print_tites">[366]TR.tinhNC!#REF!</definedName>
    <definedName name="print_title">[367]khluong!#REF!</definedName>
    <definedName name="_xlnm.Print_Titles" localSheetId="0">Sheet!$8:$10</definedName>
    <definedName name="_xlnm.Print_Titles">#REF!</definedName>
    <definedName name="PRINT_TITLES_MI">#REF!</definedName>
    <definedName name="print1">'[368]chi tiet z'!#REF!</definedName>
    <definedName name="PRINTA">#REF!</definedName>
    <definedName name="PRINTB">#REF!</definedName>
    <definedName name="PRINTC">#REF!</definedName>
    <definedName name="priority">'[369]SPL4-TOTAL'!$C$7:$D$67</definedName>
    <definedName name="prjName">#REF!</definedName>
    <definedName name="prjNo">#REF!</definedName>
    <definedName name="PROJ">[133]LEGEND!$D$4</definedName>
    <definedName name="PROPOSAL">#REF!</definedName>
    <definedName name="Province">#REF!</definedName>
    <definedName name="ps">'[12]HoatTai-Tinhtai'!#REF!</definedName>
    <definedName name="PSL">#REF!</definedName>
    <definedName name="pt">#REF!</definedName>
    <definedName name="PT_A1">#REF!</definedName>
    <definedName name="PT_A2">'[134]Tong hop'!#REF!</definedName>
    <definedName name="PT_Duong">#REF!</definedName>
    <definedName name="PT_P1">'[134]Tong hop'!#REF!</definedName>
    <definedName name="PT_P10">'[134]Tong hop'!#REF!</definedName>
    <definedName name="PT_P11">'[134]Tong hop'!#REF!</definedName>
    <definedName name="PT_P2">'[134]Tong hop'!#REF!</definedName>
    <definedName name="PT_P3">'[134]Tong hop'!#REF!</definedName>
    <definedName name="PT_P4">'[134]Tong hop'!#REF!</definedName>
    <definedName name="PT_P5">'[134]Tong hop'!#REF!</definedName>
    <definedName name="PT_P6">'[134]Tong hop'!#REF!</definedName>
    <definedName name="PT_P7">'[134]Tong hop'!#REF!</definedName>
    <definedName name="PT_P8">'[134]Tong hop'!#REF!</definedName>
    <definedName name="PT_P9">'[134]Tong hop'!#REF!</definedName>
    <definedName name="ptbc">#REF!</definedName>
    <definedName name="ptdg">#REF!</definedName>
    <definedName name="PTDG_cau">#REF!</definedName>
    <definedName name="ptdg_cong">#REF!</definedName>
    <definedName name="PTDG_DCV">[370]DCV!$A$12:$L$32</definedName>
    <definedName name="ptdg_duong">#REF!</definedName>
    <definedName name="ptdg_ke">#REF!</definedName>
    <definedName name="PTH">#REF!</definedName>
    <definedName name="PTHUDK">[371]SDDK!#REF!</definedName>
    <definedName name="PtichDTL">#N/A</definedName>
    <definedName name="PTL">#REF!</definedName>
    <definedName name="PTNC">'[27]DON GIA'!$G$227</definedName>
    <definedName name="PTRADK">[371]SDDK!#REF!</definedName>
    <definedName name="PTST">[372]sat!$A$6:$K$38</definedName>
    <definedName name="PTVT">[372]ptvt!$A$6:$X$128</definedName>
    <definedName name="Pu">#REF!</definedName>
    <definedName name="pvd">#REF!</definedName>
    <definedName name="pw">#REF!</definedName>
    <definedName name="Px1_">'[12]HoatTai-Tinhtai'!#REF!</definedName>
    <definedName name="Px2_">'[12]HoatTai-Tinhtai'!#REF!</definedName>
    <definedName name="Px3_">'[12]HoatTai-Tinhtai'!#REF!</definedName>
    <definedName name="Px4_">'[12]HoatTai-Tinhtai'!#REF!</definedName>
    <definedName name="Q">[27]giathanh1!#REF!</definedName>
    <definedName name="Q_4">[373]Sheet1!#REF!</definedName>
    <definedName name="q6160102">#REF!</definedName>
    <definedName name="q6160103">#REF!</definedName>
    <definedName name="q6160104">#REF!</definedName>
    <definedName name="q6160200">#REF!</definedName>
    <definedName name="q6160400">#REF!</definedName>
    <definedName name="q6160500">#REF!</definedName>
    <definedName name="q6160600">#REF!</definedName>
    <definedName name="q6160700">#REF!</definedName>
    <definedName name="QC">#REF!</definedName>
    <definedName name="qd">[45]Main!$D$452</definedName>
    <definedName name="QDD">#REF!</definedName>
    <definedName name="qe">#REF!</definedName>
    <definedName name="qh">[64]gVL!$N$40</definedName>
    <definedName name="qhCu">'[46]he so'!$B$13</definedName>
    <definedName name="qlda">[169]!qlda</definedName>
    <definedName name="qng">[130]sl!$E$44</definedName>
    <definedName name="qq">BlankMacro1</definedName>
    <definedName name="qtcgdII">#REF!</definedName>
    <definedName name="qtdm">#REF!</definedName>
    <definedName name="qtquy">[316]CDTKHOAN!$C$8:$C$169</definedName>
    <definedName name="qttgdII">#REF!</definedName>
    <definedName name="qu">#REF!</definedName>
    <definedName name="qua">#REF!</definedName>
    <definedName name="Quantities">#REF!</definedName>
    <definedName name="quehan">#REF!</definedName>
    <definedName name="qx">'[12]HoatTai-Tinhtai'!#REF!</definedName>
    <definedName name="qy">'[12]HoatTai-Tinhtai'!#REF!</definedName>
    <definedName name="R_">'[87]MAIN GATE HOUSE'!#REF!</definedName>
    <definedName name="R_mong">#REF!</definedName>
    <definedName name="R0_1">'[184]4.HSPBngang'!#REF!</definedName>
    <definedName name="R0_2">'[184]4.HSPBngang'!#REF!</definedName>
    <definedName name="R00">'[184]4.HSPBngang'!#REF!</definedName>
    <definedName name="R00t">'[184]4.HSPBngang'!#REF!</definedName>
    <definedName name="Ra">#REF!</definedName>
    <definedName name="ra.">'[110]So lieu chung'!#REF!</definedName>
    <definedName name="Ra_">#REF!</definedName>
    <definedName name="ra11p">#REF!</definedName>
    <definedName name="ra13p">#REF!</definedName>
    <definedName name="rack1">'[27]THPDMoi  (2)'!#REF!</definedName>
    <definedName name="rack2">'[27]THPDMoi  (2)'!#REF!</definedName>
    <definedName name="rack3">'[27]THPDMoi  (2)'!#REF!</definedName>
    <definedName name="rack4">'[27]THPDMoi  (2)'!#REF!</definedName>
    <definedName name="Racot">#REF!</definedName>
    <definedName name="Radam">#REF!</definedName>
    <definedName name="Rain">'[223]Work-Condition'!$C$11</definedName>
    <definedName name="rain.">'[223]Work-Condition'!$C$11</definedName>
    <definedName name="rain..">#REF!</definedName>
    <definedName name="RANGE">#REF!</definedName>
    <definedName name="RANGE2">[374]Sheet2!$B$16:$C$27</definedName>
    <definedName name="rate">14000</definedName>
    <definedName name="Raûi_pheân_tre">'[375]Tien Luong'!#REF!</definedName>
    <definedName name="RawAgencyPrice">#REF!</definedName>
    <definedName name="rb">[45]Main!$G$78</definedName>
    <definedName name="rb.">'[110]So lieu chung'!#REF!</definedName>
    <definedName name="RBData">#REF!</definedName>
    <definedName name="rbt">'[136]Cau tao cot dai'!#REF!</definedName>
    <definedName name="rc.">'[110]So lieu chung'!#REF!</definedName>
    <definedName name="Rc_">#REF!</definedName>
    <definedName name="RCF">#REF!</definedName>
    <definedName name="RCKM">#REF!</definedName>
    <definedName name="Rcsd">#REF!</definedName>
    <definedName name="rct">'[136]Cau tao cot dai'!#REF!</definedName>
    <definedName name="Rctc">#REF!</definedName>
    <definedName name="Rctpt">#REF!</definedName>
    <definedName name="Rctt">#REF!</definedName>
    <definedName name="RDAM">#REF!</definedName>
    <definedName name="RDEC">#REF!</definedName>
    <definedName name="RDEFF">#REF!</definedName>
    <definedName name="RDFC">#REF!</definedName>
    <definedName name="RDFU">#REF!</definedName>
    <definedName name="RDLIF">#REF!</definedName>
    <definedName name="Rdn">[130]sl!$F$21</definedName>
    <definedName name="RDOM">#REF!</definedName>
    <definedName name="RDPC">#REF!</definedName>
    <definedName name="rdpcf">#REF!</definedName>
    <definedName name="RDRC">#REF!</definedName>
    <definedName name="RDRF">#REF!</definedName>
    <definedName name="Rdtc">'[184]14.MMUS GIUA NHIP'!#REF!</definedName>
    <definedName name="recent">#REF!</definedName>
    <definedName name="_xlnm.Recorder" hidden="1">#REF!</definedName>
    <definedName name="RECOUT">#N/A</definedName>
    <definedName name="RED_RIVER_BRIDGE__THANH_TRI_BRIDGE__CONSTRUCTION_PROJECT">#REF!</definedName>
    <definedName name="REG">#REF!</definedName>
    <definedName name="Region">#REF!</definedName>
    <definedName name="REO">#REF!</definedName>
    <definedName name="Reselects">#REF!</definedName>
    <definedName name="retÎtettt">'[376]tra-vat-lieu'!$B$4:$E$190</definedName>
    <definedName name="RFK">[293]QUEFTS!#REF!</definedName>
    <definedName name="RFN">[293]QUEFTS!#REF!</definedName>
    <definedName name="RFNZ3">#REF!</definedName>
    <definedName name="RFP">[293]QUEFTS!#REF!</definedName>
    <definedName name="RFP003A">#REF!</definedName>
    <definedName name="RFP003B">#REF!</definedName>
    <definedName name="RFP003C">#REF!</definedName>
    <definedName name="RFP003D">#REF!</definedName>
    <definedName name="RFP003E">#REF!</definedName>
    <definedName name="RFP003F">#REF!</definedName>
    <definedName name="rgdf" hidden="1">{"'Sheet1'!$L$16"}</definedName>
    <definedName name="RGHGSD" hidden="1">{"'Sheet1'!$L$16"}</definedName>
    <definedName name="RGLIF">#REF!</definedName>
    <definedName name="Rh">[202]Pile!$G$16</definedName>
    <definedName name="RHEC">#REF!</definedName>
    <definedName name="RHEFF">#REF!</definedName>
    <definedName name="RHHC">#REF!</definedName>
    <definedName name="RHLIF">#REF!</definedName>
    <definedName name="RHOM">#REF!</definedName>
    <definedName name="ri">'[184]6.Tinh tai'!#REF!</definedName>
    <definedName name="RIR">#REF!</definedName>
    <definedName name="River">#REF!</definedName>
    <definedName name="River_Code">#REF!</definedName>
    <definedName name="Rk">[202]Pier!$G$316</definedName>
    <definedName name="rkc">[45]Main!$E$33</definedName>
    <definedName name="RLd">#REF!</definedName>
    <definedName name="RLF">#REF!</definedName>
    <definedName name="RLKM">#REF!</definedName>
    <definedName name="RLL">#REF!</definedName>
    <definedName name="RLOM">#REF!</definedName>
    <definedName name="Rn">#REF!</definedName>
    <definedName name="Rncot">#REF!</definedName>
    <definedName name="Rndam">#REF!</definedName>
    <definedName name="rnp">32</definedName>
    <definedName name="ro0">#REF!</definedName>
    <definedName name="Road_Code">#REF!</definedName>
    <definedName name="Road_Name">#REF!</definedName>
    <definedName name="RoadNo_373">#REF!</definedName>
    <definedName name="rong1">#REF!</definedName>
    <definedName name="rong2">#REF!</definedName>
    <definedName name="rong3">#REF!</definedName>
    <definedName name="rong4">#REF!</definedName>
    <definedName name="rong5">#REF!</definedName>
    <definedName name="rong6">#REF!</definedName>
    <definedName name="roof">#REF!</definedName>
    <definedName name="RoofingWork">'[222]DGchitiet '!#REF!</definedName>
    <definedName name="RoundUps">[204]Function!$A$1</definedName>
    <definedName name="roûng">#REF!</definedName>
    <definedName name="RPHEC">#REF!</definedName>
    <definedName name="RPHLIF">#REF!</definedName>
    <definedName name="RPHOM">#REF!</definedName>
    <definedName name="RPHPC">#REF!</definedName>
    <definedName name="RPLA" hidden="1">{"'Sheet1'!$L$16"}</definedName>
    <definedName name="rps">'[12]HoatTai-Tinhtai'!#REF!</definedName>
    <definedName name="Rrpo">#REF!</definedName>
    <definedName name="rrrrrrrrrrrr">#REF!</definedName>
    <definedName name="RSBC">#REF!</definedName>
    <definedName name="RSBLIF">#REF!</definedName>
    <definedName name="RSD">#REF!</definedName>
    <definedName name="RSIC">#REF!</definedName>
    <definedName name="RSIN">#REF!</definedName>
    <definedName name="RSLIF">#REF!</definedName>
    <definedName name="RSOM">#REF!</definedName>
    <definedName name="RSPI">#REF!</definedName>
    <definedName name="RSSC">#REF!</definedName>
    <definedName name="RT">'[1]COAT&amp;WRAP-QIOT-#3'!#REF!</definedName>
    <definedName name="RTC">#REF!</definedName>
    <definedName name="Rtd">'[184]2 NSl'!#REF!</definedName>
    <definedName name="RTT">#REF!</definedName>
    <definedName name="Ru">#REF!</definedName>
    <definedName name="RWTPhi">#REF!</definedName>
    <definedName name="RWTPlo">#REF!</definedName>
    <definedName name="s">#REF!</definedName>
    <definedName name="s.">#REF!</definedName>
    <definedName name="s_0">'[172]Lç khoan LK1'!#REF!</definedName>
    <definedName name="s_0cd">'[184]17.US CHU tho a_b'!#REF!</definedName>
    <definedName name="S_1">#REF!</definedName>
    <definedName name="S_2">#REF!</definedName>
    <definedName name="s_58">'[184]14.MMUS GIUA NHIP'!#REF!</definedName>
    <definedName name="s_58g">'[184]15.MMUS GOI'!#REF!</definedName>
    <definedName name="s_59">'[184]14.MMUS GIUA NHIP'!#REF!</definedName>
    <definedName name="s_59g">'[184]15.MMUS GOI'!#REF!</definedName>
    <definedName name="s_Icd">'[184]17.US CHU tho a_b'!#REF!</definedName>
    <definedName name="s3tb">#REF!</definedName>
    <definedName name="s4tb">#REF!</definedName>
    <definedName name="s51.5">#REF!</definedName>
    <definedName name="s5tb">#REF!</definedName>
    <definedName name="s6_">'[12]HoatTai-Tinhtai'!#REF!</definedName>
    <definedName name="s71.5">#REF!</definedName>
    <definedName name="s75F29">[357]chitiet!#REF!</definedName>
    <definedName name="s7tb">#REF!</definedName>
    <definedName name="sa">[192]XL4Poppy!$A$15</definedName>
    <definedName name="sa.">'[110]So lieu chung'!#REF!</definedName>
    <definedName name="sae">BlankMacro1</definedName>
    <definedName name="SALESPLAN">#REF!</definedName>
    <definedName name="SALESPROJ">#REF!</definedName>
    <definedName name="san">#REF!</definedName>
    <definedName name="San_Tennis">'[231]CBKC-110'!#REF!</definedName>
    <definedName name="San_truoc">[377]tienluong!#REF!</definedName>
    <definedName name="sand">#REF!</definedName>
    <definedName name="sanluongnhap">#REF!</definedName>
    <definedName name="sanpham">[378]BANGMA!$A$6:$I$33</definedName>
    <definedName name="sat">[281]TTTram!#REF!</definedName>
    <definedName name="satCT10">[379]TTDZ22!#REF!</definedName>
    <definedName name="SatCThon10">[379]TTDZ22!#REF!</definedName>
    <definedName name="SatCTlon10">[379]TTDZ22!#REF!</definedName>
    <definedName name="Satdet">[174]DGVT!$B$7</definedName>
    <definedName name="satf10">[379]TTDZ22!#REF!</definedName>
    <definedName name="satf27">[379]TTDZ22!#REF!</definedName>
    <definedName name="satf6">[379]TTDZ22!#REF!</definedName>
    <definedName name="satf8">[379]TTDZ22!#REF!</definedName>
    <definedName name="Satgoc">[380]DGVT!$B$7</definedName>
    <definedName name="satt">'[381]Ctinh 10kV'!#REF!</definedName>
    <definedName name="sattron">[379]TTDZ22!#REF!</definedName>
    <definedName name="satu">[382]ctTBA!#REF!</definedName>
    <definedName name="sau">'[38]Chiet tinh dz35'!$H$4</definedName>
    <definedName name="SB">[364]IBASE!$AH$7:$AL$14</definedName>
    <definedName name="sb_8">'[184]14.MMUS GIUA NHIP'!#REF!</definedName>
    <definedName name="sb_8g">'[184]15.MMUS GOI'!#REF!</definedName>
    <definedName name="sb_9">'[184]14.MMUS GIUA NHIP'!#REF!</definedName>
    <definedName name="sb_9g">'[184]15.MMUS GOI'!#REF!</definedName>
    <definedName name="SBBK">#REF!</definedName>
    <definedName name="Sbc">'[12]HoatTai-Tinhtai'!#REF!</definedName>
    <definedName name="sbg">'[383]BU GIA SAT'!$L$26</definedName>
    <definedName name="sc">[45]Main!$I$222</definedName>
    <definedName name="scao98">#REF!</definedName>
    <definedName name="SCCR">#REF!</definedName>
    <definedName name="scd">#REF!</definedName>
    <definedName name="SCDT">#REF!</definedName>
    <definedName name="scdthang6">#REF!</definedName>
    <definedName name="SCH">#REF!</definedName>
    <definedName name="scm">'[349]nhan cong'!#REF!</definedName>
    <definedName name="scr">[384]gVL!$Q$33</definedName>
    <definedName name="SCT">#REF!</definedName>
    <definedName name="sd">'[385]QHDH-PAII'!#REF!</definedName>
    <definedName name="sd1p">#REF!</definedName>
    <definedName name="sd3p">'[27]lam-moi'!#REF!</definedName>
    <definedName name="sdab">'[51]BL1.2002'!$C$9:$C$50</definedName>
    <definedName name="sdc">#REF!</definedName>
    <definedName name="sdcsd" hidden="1">{"'Sheet1'!$L$16"}</definedName>
    <definedName name="SDDIEUCHINH">'[201]SD31-12'!$B$1:$H$65536</definedName>
    <definedName name="SDDL">[147]QMCT!#REF!</definedName>
    <definedName name="sdf" hidden="1">{"'Sheet1'!$L$16"}</definedName>
    <definedName name="sdfs">'[349]nhan cong'!#REF!</definedName>
    <definedName name="sdfsa">BlankMacro1</definedName>
    <definedName name="SDMONG">#REF!</definedName>
    <definedName name="sdo">[257]gvl!$N$35</definedName>
    <definedName name="sdsf">[386]KCCP!#REF!</definedName>
    <definedName name="së_giao_th_ng">#REF!</definedName>
    <definedName name="Sè_l_îng">#REF!</definedName>
    <definedName name="së_n_ng_nghiÖp_v__pt_n_ng_th_n">#REF!</definedName>
    <definedName name="së_thuû_s_n">#REF!</definedName>
    <definedName name="së_x_y_dùng">#REF!</definedName>
    <definedName name="Season">[293]QUEFTS!#REF!</definedName>
    <definedName name="sencount" hidden="1">2</definedName>
    <definedName name="SETVAR">[204]Function!$B$31</definedName>
    <definedName name="sfdgf">[45]Main!$G$77</definedName>
    <definedName name="sfdgj">[387]Du_lieu!$C$19</definedName>
    <definedName name="sfgf">'[9]TONGKE3p '!$X$295</definedName>
    <definedName name="sfgr">[9]chitiet!$D$3</definedName>
    <definedName name="sg">[139]Input!#REF!</definedName>
    <definedName name="sg1.">[139]Input!#REF!</definedName>
    <definedName name="sg2.">[139]Input!#REF!</definedName>
    <definedName name="sgfjglil">[9]gtrinh!#REF!</definedName>
    <definedName name="sgnc">[27]gtrinh!#REF!</definedName>
    <definedName name="sgvl">[27]gtrinh!#REF!</definedName>
    <definedName name="sh">[45]Main!$F$219</definedName>
    <definedName name="SHDG">#REF!</definedName>
    <definedName name="Shdm">'[388]Gia thau '!#REF!</definedName>
    <definedName name="Sheet1">#REF!</definedName>
    <definedName name="sho">#REF!</definedName>
    <definedName name="sht">'[27]THPDMoi  (2)'!#REF!</definedName>
    <definedName name="sht1p">#REF!</definedName>
    <definedName name="sht3p">'[27]lam-moi'!#REF!</definedName>
    <definedName name="SHTK">#REF!</definedName>
    <definedName name="sieucao">#REF!</definedName>
    <definedName name="sin">[45]Main!$G$243</definedName>
    <definedName name="SITE_EXPENSE">#REF!</definedName>
    <definedName name="SIZE">#REF!</definedName>
    <definedName name="skd">[63]gVL!$Q$37</definedName>
    <definedName name="skm">'[383]BU GIA SAT'!$L$8</definedName>
    <definedName name="skt">#REF!</definedName>
    <definedName name="SL">#REF!</definedName>
    <definedName name="SL_CRD">#REF!</definedName>
    <definedName name="SL_CRS">#REF!</definedName>
    <definedName name="SL_CS">#REF!</definedName>
    <definedName name="SL_DD">#REF!</definedName>
    <definedName name="Slc.5">#REF!</definedName>
    <definedName name="slg">#REF!</definedName>
    <definedName name="slnhap">#REF!</definedName>
    <definedName name="SLT">#REF!</definedName>
    <definedName name="SLVT">#REF!</definedName>
    <definedName name="slxuat">#REF!</definedName>
    <definedName name="SM">#REF!</definedName>
    <definedName name="smax">#REF!</definedName>
    <definedName name="smax1">#REF!</definedName>
    <definedName name="SMBA">#REF!</definedName>
    <definedName name="smin">'[12]HoatTai-Tinhtai'!#REF!</definedName>
    <definedName name="SMK">#REF!</definedName>
    <definedName name="sn">#REF!</definedName>
    <definedName name="Sng">#REF!</definedName>
    <definedName name="SNV12Q2">[344]QTOAN!#REF!</definedName>
    <definedName name="so_danh_bo">[141]chamcong!$C$9:$C$299</definedName>
    <definedName name="So_HD">#REF!</definedName>
    <definedName name="So_phieu_nhap">#REF!</definedName>
    <definedName name="soc3p">#REF!</definedName>
    <definedName name="SOD">[389]BDMTK!$F$2:$F$65536</definedName>
    <definedName name="SODB">[151]bl11!$C$9:$C$139</definedName>
    <definedName name="Sodchiet5">#REF!</definedName>
    <definedName name="Sodchieu">#REF!</definedName>
    <definedName name="Sodchieu4">#REF!</definedName>
    <definedName name="SodchieulcT3">#REF!</definedName>
    <definedName name="SodchieuT3">#REF!</definedName>
    <definedName name="Sodchieut4">#REF!</definedName>
    <definedName name="SodchieuT5">#REF!</definedName>
    <definedName name="Sodchieuth5">#REF!</definedName>
    <definedName name="sodiem">[141]chamcong!$L$9:$L$2152</definedName>
    <definedName name="sohd">#REF!</definedName>
    <definedName name="soho">[14]sheet12!#REF!</definedName>
    <definedName name="Soi">#REF!</definedName>
    <definedName name="Soi_HamYen">[145]T.Tinh!#REF!</definedName>
    <definedName name="soichon12">#REF!</definedName>
    <definedName name="soichon24">#REF!</definedName>
    <definedName name="soichon46">#REF!</definedName>
    <definedName name="soichon4x6">'[390]TT-TBA'!#REF!</definedName>
    <definedName name="soigai">'[46]he so'!$B$15</definedName>
    <definedName name="SoilType">#REF!</definedName>
    <definedName name="Solan">'[148]Xuly Data'!#REF!</definedName>
    <definedName name="solieu">#REF!</definedName>
    <definedName name="SOLUONG">'[205]PT VATTU'!$I$4:$I$451</definedName>
    <definedName name="soluongnhap">#REF!</definedName>
    <definedName name="Son">[227]PTDG!#REF!</definedName>
    <definedName name="sonduong">[152]TTVanChuyen!#REF!</definedName>
    <definedName name="SOPHIEU">[155]MCT!$G$2:$G$11</definedName>
    <definedName name="SOPNX">#REF!</definedName>
    <definedName name="SORT">#REF!</definedName>
    <definedName name="SORT_AREA">'[391]DI-ESTI'!$A$8:$R$489</definedName>
    <definedName name="Sothutu">#REF!</definedName>
    <definedName name="SP">'[1]PNT-QUOT-#3'!#REF!</definedName>
    <definedName name="SPAN">#REF!</definedName>
    <definedName name="SPAN_No">#REF!</definedName>
    <definedName name="Spanner_Auto_File">"C:\My Documents\tinh cdo.x2a"</definedName>
    <definedName name="SPEC">#REF!</definedName>
    <definedName name="SPECSUMMARY">#REF!</definedName>
    <definedName name="spk1p">'[27]#REF'!#REF!</definedName>
    <definedName name="spk3p">'[27]lam-moi'!#REF!</definedName>
    <definedName name="Sprack">#REF!</definedName>
    <definedName name="SPSCO">#REF!</definedName>
    <definedName name="SPSNO">#REF!</definedName>
    <definedName name="SPTMC">'[135]coc '!#REF!</definedName>
    <definedName name="SQ">#REF!</definedName>
    <definedName name="SRT">[122]PEDESB!$A$2</definedName>
    <definedName name="ss">BlankMacro1</definedName>
    <definedName name="sss">#REF!</definedName>
    <definedName name="ssssssssssssssssssss">#REF!</definedName>
    <definedName name="sst">'[138]Lg .2'!$A$11:$A$327</definedName>
    <definedName name="SSTR">#REF!</definedName>
    <definedName name="ST">#REF!</definedName>
    <definedName name="st1p">#REF!</definedName>
    <definedName name="st3p">'[27]lam-moi'!#REF!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53">#REF!</definedName>
    <definedName name="Start_6">#REF!</definedName>
    <definedName name="Start_7">#REF!</definedName>
    <definedName name="Start_8">#REF!</definedName>
    <definedName name="Start_9">#REF!</definedName>
    <definedName name="StateRegion">[293]QUEFTS!#REF!</definedName>
    <definedName name="STBCCT1">#REF!</definedName>
    <definedName name="STBCCT2">#REF!</definedName>
    <definedName name="STBCHDUSD1">#REF!</definedName>
    <definedName name="STBCHDUSD2">#REF!</definedName>
    <definedName name="STBCHDXK1">#REF!</definedName>
    <definedName name="STBCHDXK2">#REF!</definedName>
    <definedName name="STBCPC1">#REF!</definedName>
    <definedName name="STBCPC2">#REF!</definedName>
    <definedName name="STBCPN1">#REF!</definedName>
    <definedName name="STBCPN2">#REF!</definedName>
    <definedName name="STBCPT1">#REF!</definedName>
    <definedName name="STBCPT2">#REF!</definedName>
    <definedName name="STBCPX1">#REF!</definedName>
    <definedName name="STBCPX2">#REF!</definedName>
    <definedName name="STBCTU1">#REF!</definedName>
    <definedName name="STBCTU2">#REF!</definedName>
    <definedName name="Stc">'[12]HoatTai-Tinhtai'!#REF!</definedName>
    <definedName name="Steel">#REF!</definedName>
    <definedName name="str">[257]gvl!$N$34</definedName>
    <definedName name="STRES_MiD">[102]PEDESB!#REF!</definedName>
    <definedName name="struc_analy">[122]PEDESB!$A$123</definedName>
    <definedName name="STT">[155]MCT!$A$2:$A$11</definedName>
    <definedName name="STTPHIEU">[155]MCT!$H$2:$H$11</definedName>
    <definedName name="SU">#REF!</definedName>
    <definedName name="sub">#REF!</definedName>
    <definedName name="SUB_A">[59]総括表!$C$4</definedName>
    <definedName name="SUB_B">[59]総括表!$F$4</definedName>
    <definedName name="SUB_C">[59]総括表!$I$4</definedName>
    <definedName name="SUB_D">[59]総括表!$L$4</definedName>
    <definedName name="SUL">#REF!</definedName>
    <definedName name="SUM">#REF!,#REF!</definedName>
    <definedName name="SUM_DRAINAGE">[392]FD!$I$55</definedName>
    <definedName name="SUM_GI">[392]GI!$I$53</definedName>
    <definedName name="SUM_LIGHTING">'[392]EE (3)'!$I$54</definedName>
    <definedName name="SUM_PAVEMENT">[392]PAVEMENT!$I$55</definedName>
    <definedName name="SUM_TRAFFIC">[392]TRAFFIC!$I$54</definedName>
    <definedName name="SUMITOMO">#REF!</definedName>
    <definedName name="SUMITOMO_GT">#REF!</definedName>
    <definedName name="SUMMARY">#REF!</definedName>
    <definedName name="sumTB">#REF!</definedName>
    <definedName name="sumXL">#REF!</definedName>
    <definedName name="sur">#REF!</definedName>
    <definedName name="sv">[139]Input!#REF!</definedName>
    <definedName name="SVC">#REF!</definedName>
    <definedName name="svfjj">'[1]PNT-QUOT-#3'!#REF!</definedName>
    <definedName name="svn">[139]Input!#REF!</definedName>
    <definedName name="SX_Lapthao_khungV_Sdao">#REF!</definedName>
    <definedName name="sxas3">'[1]PNT-QUOT-#3'!#REF!</definedName>
    <definedName name="SXDam24mA">[18]CHITIET!#REF!</definedName>
    <definedName name="SXdam24mB">[18]CHITIET!#REF!</definedName>
    <definedName name="SXDam33mBien">[18]CHITIET!#REF!</definedName>
    <definedName name="SXdam33mGiua">[18]CHITIET!#REF!</definedName>
    <definedName name="T">#REF!</definedName>
    <definedName name="T.">'[393]CHIET TINH DZ 10 KV'!$L$16</definedName>
    <definedName name="t..">#REF!</definedName>
    <definedName name="T.6KV">#REF!</definedName>
    <definedName name="T.nhËp">#REF!</definedName>
    <definedName name="T.TBA">#REF!</definedName>
    <definedName name="t_1">[139]Input!#REF!</definedName>
    <definedName name="T_dat">'[150]Dinh nghia'!$A$15:$B$20</definedName>
    <definedName name="T0.4">#REF!</definedName>
    <definedName name="t101p">#REF!</definedName>
    <definedName name="t103p">#REF!</definedName>
    <definedName name="t105mnc">'[27]thao-go'!#REF!</definedName>
    <definedName name="t10m">'[27]lam-moi'!#REF!</definedName>
    <definedName name="t10nc">'[27]lam-moi'!#REF!</definedName>
    <definedName name="t10nc1p">#REF!</definedName>
    <definedName name="t10ncm">'[27]lam-moi'!#REF!</definedName>
    <definedName name="T10vc">'[329]CHITIET VL-NC-TT -1p'!#REF!</definedName>
    <definedName name="t10vl">'[27]lam-moi'!#REF!</definedName>
    <definedName name="t10vl1p">#REF!</definedName>
    <definedName name="T12_">[37]Sheet2!#REF!</definedName>
    <definedName name="t121p">#REF!</definedName>
    <definedName name="t123p">#REF!</definedName>
    <definedName name="t12m">'[27]lam-moi'!#REF!</definedName>
    <definedName name="t12mnc">'[27]thao-go'!#REF!</definedName>
    <definedName name="t12nc">'[27]lam-moi'!#REF!</definedName>
    <definedName name="t12nc3p">'[27]CHITIET VL-NC'!$G$38</definedName>
    <definedName name="t12ncm">'[27]lam-moi'!#REF!</definedName>
    <definedName name="T12vc">#REF!</definedName>
    <definedName name="t12vl">'[27]lam-moi'!#REF!</definedName>
    <definedName name="t12vl3p">'[27]CHITIET VL-NC'!$G$34</definedName>
    <definedName name="t141p">#REF!</definedName>
    <definedName name="t143p">#REF!</definedName>
    <definedName name="t14m">'[27]lam-moi'!#REF!</definedName>
    <definedName name="t14mnc">'[27]thao-go'!#REF!</definedName>
    <definedName name="t14nc">'[27]lam-moi'!#REF!</definedName>
    <definedName name="t14nc3p">#REF!</definedName>
    <definedName name="t14ncm">'[27]lam-moi'!#REF!</definedName>
    <definedName name="T14vc">'[27]CHITIET VL-NC-TT -1p'!#REF!</definedName>
    <definedName name="t14vl">'[27]lam-moi'!#REF!</definedName>
    <definedName name="t14vl3p">#REF!</definedName>
    <definedName name="T2_">[37]Sheet2!#REF!</definedName>
    <definedName name="T203P">[27]VC!#REF!</definedName>
    <definedName name="t20m">'[27]lam-moi'!#REF!</definedName>
    <definedName name="t20ncm">'[27]lam-moi'!#REF!</definedName>
    <definedName name="t7m">'[27]THPDMoi  (2)'!#REF!</definedName>
    <definedName name="t7nc">'[27]lam-moi'!#REF!</definedName>
    <definedName name="t7vl">'[27]lam-moi'!#REF!</definedName>
    <definedName name="t84mnc">'[27]thao-go'!#REF!</definedName>
    <definedName name="t8m">'[27]THPDMoi  (2)'!#REF!</definedName>
    <definedName name="t8nc">'[27]lam-moi'!#REF!</definedName>
    <definedName name="t8vl">'[27]lam-moi'!#REF!</definedName>
    <definedName name="ta">#REF!</definedName>
    <definedName name="ta.tql">'[138]Lg .2'!$X$11:$X$263</definedName>
    <definedName name="Table1">#REF!</definedName>
    <definedName name="Tach_NghinTy">[204]Function!$A$23</definedName>
    <definedName name="tadao">#REF!</definedName>
    <definedName name="Tæng_Cty_c__khÝ_NL_v__má">#REF!</definedName>
    <definedName name="Tæng_H_P_TBA">#REF!</definedName>
    <definedName name="Tæng_Hîp_35">#REF!</definedName>
    <definedName name="Tai_trong">#REF!</definedName>
    <definedName name="Taikhoan">'[394]Tai khoan'!$A$3:$C$93</definedName>
    <definedName name="taluydac2">#REF!</definedName>
    <definedName name="taluydc1">#REF!</definedName>
    <definedName name="taluydc2">#REF!</definedName>
    <definedName name="taluydc3">#REF!</definedName>
    <definedName name="taluydc4">#REF!</definedName>
    <definedName name="Tam">#REF!</definedName>
    <definedName name="tam_ung">'[141]bang luong'!$Z$10:$Z$2054</definedName>
    <definedName name="tamdan">#REF!</definedName>
    <definedName name="tamlop">#REF!</definedName>
    <definedName name="TAMT">[144]TT!$B$2:$G$134</definedName>
    <definedName name="TAMTINH">[395]DG3285!#REF!</definedName>
    <definedName name="tan" hidden="1">{"'Sheet1'!$L$16"}</definedName>
    <definedName name="TANK">#REF!</definedName>
    <definedName name="TaPLoc">[13]BK04!#REF!</definedName>
    <definedName name="taql">'[36]BL1.2002'!$AB$9:$AB$182</definedName>
    <definedName name="TAU">[151]bl11!$V$9:$V$141</definedName>
    <definedName name="taun">#REF!</definedName>
    <definedName name="Tax">#REF!</definedName>
    <definedName name="TaxTV">10%</definedName>
    <definedName name="TaxXL">5%</definedName>
    <definedName name="TayRiSon">[227]PTDG!#REF!</definedName>
    <definedName name="TayRyHan">[227]PTDG!#REF!</definedName>
    <definedName name="tb">[63]gVL!$Q$29</definedName>
    <definedName name="TB_CTO">[396]Cto!$O$6</definedName>
    <definedName name="TB_TBA">#REF!</definedName>
    <definedName name="TBA">#REF!</definedName>
    <definedName name="tbagd1">'[235]CTTBA (gd1)'!$B$8:$J$53</definedName>
    <definedName name="tbdd1p">'[27]lam-moi'!#REF!</definedName>
    <definedName name="tbdd3p">'[27]lam-moi'!#REF!</definedName>
    <definedName name="tbddsdl">'[27]lam-moi'!#REF!</definedName>
    <definedName name="TBI">'[27]TH XL'!#REF!</definedName>
    <definedName name="tbmc">#REF!</definedName>
    <definedName name="TBNS">'[119]Khu xu ly nuoc THiep-XD'!#REF!</definedName>
    <definedName name="TBRL">'[123]TanHiep-XD'!#REF!</definedName>
    <definedName name="TBSGP">#REF!</definedName>
    <definedName name="tbtr">'[27]TH XL'!#REF!</definedName>
    <definedName name="tbtram">#REF!</definedName>
    <definedName name="TBXD">#REF!</definedName>
    <definedName name="TC">#REF!</definedName>
    <definedName name="TC_NHANH1">#REF!</definedName>
    <definedName name="tchh">'[36]BL1.2002'!$T$9:$T$182</definedName>
    <definedName name="Tchuan">#REF!</definedName>
    <definedName name="tcl">'[36]BL1.2002'!$V$9:$V$182</definedName>
    <definedName name="tcok3">'[36]BL1.2002'!$Q$9:$Q$182</definedName>
    <definedName name="TCT">#REF!</definedName>
    <definedName name="TCVa">'[119]Khu xu ly nuoc THiep-XD'!#REF!</definedName>
    <definedName name="TCXe">'[119]Khu xu ly nuoc THiep-XD'!#REF!</definedName>
    <definedName name="tcxxnc">'[27]thao-go'!#REF!</definedName>
    <definedName name="td">'[27]THPDMoi  (2)'!#REF!</definedName>
    <definedName name="td10vl">'[27]#REF'!#REF!</definedName>
    <definedName name="td12nc">'[27]#REF'!#REF!</definedName>
    <definedName name="TD12vl">#REF!</definedName>
    <definedName name="td1cnc">'[27]lam-moi'!#REF!</definedName>
    <definedName name="td1cvl">'[27]lam-moi'!#REF!</definedName>
    <definedName name="td1p">#REF!</definedName>
    <definedName name="TD1p1nc">#REF!</definedName>
    <definedName name="td1p1vc">#REF!</definedName>
    <definedName name="TD1p1vl">#REF!</definedName>
    <definedName name="TD1p2nc">'[224]CHITIET VL-NC-TT -1p'!#REF!</definedName>
    <definedName name="TD1p2vc">'[224]CHITIET VL-NC-TT -1p'!#REF!</definedName>
    <definedName name="TD1p2vl">'[224]CHITIET VL-NC-TT -1p'!#REF!</definedName>
    <definedName name="TD1pnc">'[27]CHITIET VL-NC-TT -1p'!#REF!</definedName>
    <definedName name="TD1pvl">'[27]CHITIET VL-NC-TT -1p'!#REF!</definedName>
    <definedName name="td3p">#REF!</definedName>
    <definedName name="tdbcnckt">[311]!tdbcnckt</definedName>
    <definedName name="tdc84nc">'[27]thao-go'!#REF!</definedName>
    <definedName name="tdcnc">'[27]thao-go'!#REF!</definedName>
    <definedName name="TDctnc">#REF!</definedName>
    <definedName name="TDctvc">#REF!</definedName>
    <definedName name="TDctvl">#REF!</definedName>
    <definedName name="TDE">[397]§gi¸!$B$2:$G$2</definedName>
    <definedName name="tdgnc">'[27]lam-moi'!#REF!</definedName>
    <definedName name="tdgvl">'[27]lam-moi'!#REF!</definedName>
    <definedName name="tdhtnc">'[27]lam-moi'!#REF!</definedName>
    <definedName name="tdhtvl">'[27]lam-moi'!#REF!</definedName>
    <definedName name="tdia">#REF!</definedName>
    <definedName name="TDmnc">'[224]CHITIET VL-NC-TT-3p'!#REF!</definedName>
    <definedName name="TDmvc">'[224]CHITIET VL-NC-TT-3p'!#REF!</definedName>
    <definedName name="TDmvl">'[224]CHITIET VL-NC-TT-3p'!#REF!</definedName>
    <definedName name="tdnc">[27]gtrinh!#REF!</definedName>
    <definedName name="tdnc1p">#REF!</definedName>
    <definedName name="tdnc3p">'[27]CHITIET VL-NC'!$G$28</definedName>
    <definedName name="TDNGAY">#REF!</definedName>
    <definedName name="tdo">#REF!</definedName>
    <definedName name="TDT">#REF!</definedName>
    <definedName name="tdt1pnc">[27]gtrinh!#REF!</definedName>
    <definedName name="tdt1pvl">[27]gtrinh!#REF!</definedName>
    <definedName name="tdt2cnc">'[27]lam-moi'!#REF!</definedName>
    <definedName name="tdt2cvl">[27]chitiet!#REF!</definedName>
    <definedName name="tdtr2cnc">#REF!</definedName>
    <definedName name="tdtr2cvl">#REF!</definedName>
    <definedName name="tdtrnc">[27]gtrinh!#REF!</definedName>
    <definedName name="tdtrvl">[27]gtrinh!#REF!</definedName>
    <definedName name="tdvl">[27]gtrinh!#REF!</definedName>
    <definedName name="tdvl1p">#REF!</definedName>
    <definedName name="tdvl3p">'[27]CHITIET VL-NC'!$G$23</definedName>
    <definedName name="TDVT">[398]TD!$A$3:$D$749</definedName>
    <definedName name="temp">#REF!</definedName>
    <definedName name="Temp_Br">#REF!</definedName>
    <definedName name="TEMPBR">#REF!</definedName>
    <definedName name="TemporaryWork">'[222]DGchitiet '!#REF!</definedName>
    <definedName name="ten">[399]DTgiaothau!$C$6:$C$195</definedName>
    <definedName name="ten_cong_nhan">[141]chamcong!$B$9:$B$2502</definedName>
    <definedName name="Ten_nhap">#REF!</definedName>
    <definedName name="ten_PX">'[141]Dgia luong '!$B$10:$B$33</definedName>
    <definedName name="TenCap">#REF!</definedName>
    <definedName name="tenck">#REF!</definedName>
    <definedName name="tencongviec">#REF!</definedName>
    <definedName name="tencs">#REF!</definedName>
    <definedName name="Tengoi">#REF!</definedName>
    <definedName name="TENTK">#REF!</definedName>
    <definedName name="tenvung">#REF!</definedName>
    <definedName name="test">#REF!</definedName>
    <definedName name="test1">[49]Names!#REF!</definedName>
    <definedName name="test2">[49]Names!#REF!</definedName>
    <definedName name="test3">[49]Names!#REF!</definedName>
    <definedName name="test4">[49]Names!#REF!</definedName>
    <definedName name="Test5">#REF!</definedName>
    <definedName name="text">#REF!,#REF!,#REF!,#REF!,#REF!</definedName>
    <definedName name="tf">'[149]BL1.2002'!$O$9:$O$424</definedName>
    <definedName name="TFD">[151]bl11!$K$9:$K$140</definedName>
    <definedName name="tfdd">'[36]BL1.2002'!$O$9:$O$182</definedName>
    <definedName name="TG">[400]Names!$D$4</definedName>
    <definedName name="TGLS">#REF!</definedName>
    <definedName name="tgnam">[401]THUE_GTGT!$B$4</definedName>
    <definedName name="th">[402]dmuc!$A$1:$K$65536</definedName>
    <definedName name="TH.BM">#REF!</definedName>
    <definedName name="TH.CTrinh">#REF!</definedName>
    <definedName name="TH.DVKD">#REF!</definedName>
    <definedName name="TH.HB">#REF!</definedName>
    <definedName name="TH.HR">#REF!</definedName>
    <definedName name="TH.KT">#REF!</definedName>
    <definedName name="TH.NK">#REF!</definedName>
    <definedName name="TH.SL">#REF!</definedName>
    <definedName name="TH.TBDM">#REF!</definedName>
    <definedName name="TH.TC">#REF!</definedName>
    <definedName name="TH.tinh">#REF!</definedName>
    <definedName name="th_ec1">[339]Sheet1!#REF!</definedName>
    <definedName name="th_et1">[339]Sheet1!#REF!</definedName>
    <definedName name="th_nh_tiÒn">#REF!</definedName>
    <definedName name="th3x15">[27]giathanh1!#REF!</definedName>
    <definedName name="THA">#REF!</definedName>
    <definedName name="thai">#REF!</definedName>
    <definedName name="thamdinhluong">'[246]Dt 2001'!#REF!</definedName>
    <definedName name="thang">#REF!</definedName>
    <definedName name="Thang_Long">#REF!</definedName>
    <definedName name="Thang_Long_GT">#REF!</definedName>
    <definedName name="ThangN">#REF!</definedName>
    <definedName name="ThangX">#REF!</definedName>
    <definedName name="thanh">#REF!</definedName>
    <definedName name="Thanh_CT">#REF!</definedName>
    <definedName name="Thanh_LC_tayvin">#REF!</definedName>
    <definedName name="Thanh_toaùn_tieàn_mua_vaät_tö_laép_ñaât_heä_thoáng_laïnh_cho_Ct_Hoaø_Bình__Pmt_material__for_air_system_to_Hoa_Binh_Co.">#REF!</definedName>
    <definedName name="thanhhoa">'[212]Dt 2001'!#REF!</definedName>
    <definedName name="thanhtien">#REF!</definedName>
    <definedName name="thanhtien1">[403]Xuat152!$M$1:$M$65536</definedName>
    <definedName name="ThanhXuan110">'[404]KH-Q1,Q2,01'!#REF!</definedName>
    <definedName name="THAO">#REF!</definedName>
    <definedName name="Thautinh">#REF!</definedName>
    <definedName name="THchon">#REF!</definedName>
    <definedName name="THDS">#REF!</definedName>
    <definedName name="thdt">#REF!</definedName>
    <definedName name="THDT_CT_XOM_NOI">'[405]Du Toan'!#REF!</definedName>
    <definedName name="THDT_HT_DAO_THUONG">#REF!</definedName>
    <definedName name="THDT_HT_XOM_NOI">#REF!</definedName>
    <definedName name="THDT_NPP_XOM_NOI">#REF!</definedName>
    <definedName name="THDT_TBA_XOM_NOI">#REF!</definedName>
    <definedName name="theodoitienSDđất.2009" hidden="1">{"'Sheet1'!$L$16"}</definedName>
    <definedName name="thep">#REF!</definedName>
    <definedName name="THEP_D32">#REF!</definedName>
    <definedName name="thepban">#REF!</definedName>
    <definedName name="thepbuoc">[379]TTDZ22!#REF!</definedName>
    <definedName name="ThepDet32x3">[145]T.Tinh!#REF!</definedName>
    <definedName name="ThepDet35x3">[145]T.Tinh!#REF!</definedName>
    <definedName name="ThepDet40x4">[145]T.Tinh!#REF!</definedName>
    <definedName name="ThepDet45x4">[145]T.Tinh!#REF!</definedName>
    <definedName name="ThepDet50x5">[145]T.Tinh!#REF!</definedName>
    <definedName name="ThepDet63x6">[145]T.Tinh!#REF!</definedName>
    <definedName name="ThepDet75x6">[145]T.Tinh!#REF!</definedName>
    <definedName name="thepDet75x7">'[406]4'!$K$23</definedName>
    <definedName name="ThepDinh">#REF!</definedName>
    <definedName name="thepgoc25_60">#REF!</definedName>
    <definedName name="ThepGoc32x32x3">[145]T.Tinh!#REF!</definedName>
    <definedName name="ThepGoc35x35x3">[145]T.Tinh!#REF!</definedName>
    <definedName name="ThepGoc40x40x4">[145]T.Tinh!#REF!</definedName>
    <definedName name="ThepGoc45x45x4">[145]T.Tinh!#REF!</definedName>
    <definedName name="ThepGoc50x50x5">[145]T.Tinh!#REF!</definedName>
    <definedName name="thepgoc63_75">#REF!</definedName>
    <definedName name="ThepGoc63x63x6">[145]T.Tinh!#REF!</definedName>
    <definedName name="ThepGoc75x6">'[406]4'!$K$16</definedName>
    <definedName name="ThepGoc75x75x6">[145]T.Tinh!#REF!</definedName>
    <definedName name="thepgoc80_100">#REF!</definedName>
    <definedName name="thephinh">#REF!</definedName>
    <definedName name="thepnho">#REF!</definedName>
    <definedName name="theptam">#REF!</definedName>
    <definedName name="theptb">#REF!</definedName>
    <definedName name="thepto">#REF!</definedName>
    <definedName name="theptron12">#REF!</definedName>
    <definedName name="theptron14_22">#REF!</definedName>
    <definedName name="theptron6_8">#REF!</definedName>
    <definedName name="ThepTronD10D18">[145]T.Tinh!#REF!</definedName>
    <definedName name="ThepTronD6D8">[145]T.Tinh!#REF!</definedName>
    <definedName name="thepU">[407]TTDZ22!#REF!</definedName>
    <definedName name="thepxa">[408]diachi!$C$20</definedName>
    <definedName name="thetichck">#REF!</definedName>
    <definedName name="THGO1pnc">#REF!</definedName>
    <definedName name="THH">[151]bl11!$O$9:$O$140</definedName>
    <definedName name="thht">#REF!</definedName>
    <definedName name="THI">#REF!</definedName>
    <definedName name="THIETBI">[18]GIAVL!#REF!</definedName>
    <definedName name="thietbidien">'[280]vat tu'!#REF!</definedName>
    <definedName name="thietbivesinh">'[280]vat tu'!#REF!</definedName>
    <definedName name="thinh">[257]gvl!$N$23</definedName>
    <definedName name="THK">'[1]COAT&amp;WRAP-QIOT-#3'!#REF!</definedName>
    <definedName name="THKP160">'[27]dongia (2)'!#REF!</definedName>
    <definedName name="thkp3">#REF!</definedName>
    <definedName name="thm">'[409]Tong hop VT-may'!$A$73:$G$139</definedName>
    <definedName name="Thnghiem">'[410]NCong-Day-Su'!#REF!</definedName>
    <definedName name="thop">#REF!</definedName>
    <definedName name="THQT">'[411]CHIET TINH TBA'!#REF!</definedName>
    <definedName name="THT">#REF!</definedName>
    <definedName name="THTHEP">#REF!</definedName>
    <definedName name="thtich1">#REF!</definedName>
    <definedName name="thtich2">#REF!</definedName>
    <definedName name="thtich3">#REF!</definedName>
    <definedName name="thtich4">#REF!</definedName>
    <definedName name="thtich5">#REF!</definedName>
    <definedName name="thtich6">#REF!</definedName>
    <definedName name="THToanBo">#REF!</definedName>
    <definedName name="thtr15">[27]giathanh1!#REF!</definedName>
    <definedName name="thtt">#REF!</definedName>
    <definedName name="THU">'[106]Dt 2001'!#REF!</definedName>
    <definedName name="thu_nhap_khac">'[141]bang luong'!$X$10:$X$2054</definedName>
    <definedName name="thucthanh">'[412]Thuc thanh'!$E$29</definedName>
    <definedName name="thue">6</definedName>
    <definedName name="THUEDKC">#REF!</definedName>
    <definedName name="THUEDKN">#REF!</definedName>
    <definedName name="THUELKPSCO">#REF!</definedName>
    <definedName name="THUELKPSNO">#REF!</definedName>
    <definedName name="THUEMA">#REF!</definedName>
    <definedName name="THUEPSC">#REF!</definedName>
    <definedName name="THUEPSN">#REF!</definedName>
    <definedName name="THUYETMINH">[413]ptvt!$A$6:$X$128</definedName>
    <definedName name="thvl">[180]CTTra!$A:$IV</definedName>
    <definedName name="TI">#REF!</definedName>
    <definedName name="Tien">#REF!</definedName>
    <definedName name="Tien_do">'[414]TH- V. anh'!$O$1</definedName>
    <definedName name="tien_nhap_NL_GHT">[415]Bknhap_NL!$R$7:$R$26</definedName>
    <definedName name="tien_nhap_NL_GTT">[415]Bknhap_NL!$T$7:$T$26</definedName>
    <definedName name="Tien_nhap_VL_GHT">'[415]Bknhap_VL '!$S$7:$S$19</definedName>
    <definedName name="tien_VL_nhap_GTT">'[415]Bknhap_VL '!$U$7:$U$19</definedName>
    <definedName name="TienHTchinh">#REF!</definedName>
    <definedName name="TIENKQKD">#REF!</definedName>
    <definedName name="TIENLUONG">#REF!</definedName>
    <definedName name="TienThanhToan">#REF!</definedName>
    <definedName name="TienThanhToanNB">#REF!</definedName>
    <definedName name="tientu">[416]tu!$M$7:$M$43</definedName>
    <definedName name="TienUSD">[417]Dulieu!$K$1:$K$65536</definedName>
    <definedName name="Tiep_dia">[25]Sheet3!#REF!</definedName>
    <definedName name="Tiepdia">[27]Tiepdia!$A:$IV</definedName>
    <definedName name="TileStone">'[222]DGchitiet '!#REF!</definedName>
    <definedName name="Tim_cau_xuat_hien">'[418]Don gia-cau'!$C$12:$C$478</definedName>
    <definedName name="Tim_cong">#REF!</definedName>
    <definedName name="tim_lan_xuat_hien">#REF!</definedName>
    <definedName name="Tim_lan_xuat_hien_duong">#REF!</definedName>
    <definedName name="tim_xuat_hien">#REF!</definedName>
    <definedName name="timesheetSep" hidden="1">{"'Sheet1'!$L$16"}</definedName>
    <definedName name="tinhqd">#REF!</definedName>
    <definedName name="tinhqt">[169]!tinhqt</definedName>
    <definedName name="TIT">#REF!</definedName>
    <definedName name="TITAN">#REF!</definedName>
    <definedName name="TITLE_A">[59]総括表!$C$3</definedName>
    <definedName name="TITLE_B">[59]総括表!$F$3</definedName>
    <definedName name="TITLE_C">[59]総括表!$I$3</definedName>
    <definedName name="TITLE_D">[59]総括表!$L$3</definedName>
    <definedName name="TITLE_PRINTS">#REF!</definedName>
    <definedName name="TK">#REF!</definedName>
    <definedName name="TK_co_NL_nhap">[415]Bknhap_NL!$N$7:$N$26</definedName>
    <definedName name="TK_co_VL_nhap">'[415]Bknhap_VL '!$O$7:$O$19</definedName>
    <definedName name="TKA">[151]bl11!$S$9:$S$141</definedName>
    <definedName name="TkCto">[419]Tong_ke!$Q$5:$R$133</definedName>
    <definedName name="tkdoanhthu">#REF!</definedName>
    <definedName name="tkdt">#REF!</definedName>
    <definedName name="tkp">[169]!tkp</definedName>
    <definedName name="tkpdt">[169]!tkpdt</definedName>
    <definedName name="TKYB">"TKYB"</definedName>
    <definedName name="TL">[21]ND!#REF!</definedName>
    <definedName name="TLAC120">#REF!</definedName>
    <definedName name="TLAC35">#REF!</definedName>
    <definedName name="TLAC50">#REF!</definedName>
    <definedName name="TLAC70">#REF!</definedName>
    <definedName name="TLAC95">#REF!</definedName>
    <definedName name="TLD">[49]Names!#REF!</definedName>
    <definedName name="TLDa">[25]Sheet3!#REF!</definedName>
    <definedName name="TLdat">[25]Sheet3!#REF!</definedName>
    <definedName name="TLDM">[25]Sheet3!#REF!</definedName>
    <definedName name="Tle">#REF!</definedName>
    <definedName name="tlntt">#REF!</definedName>
    <definedName name="TLPD">#REF!</definedName>
    <definedName name="TLR">#REF!</definedName>
    <definedName name="tlrieng">'[420]TL rieng'!$A$6:$F$41</definedName>
    <definedName name="TLT">[151]bl11!$Q$9:$Q$141</definedName>
    <definedName name="TLTH">[421]!TLTH</definedName>
    <definedName name="TLTH1">[422]!TLTH1</definedName>
    <definedName name="tltt">'[36]BL1.2002'!$F$9:$F$182</definedName>
    <definedName name="TLY">[49]Names!#REF!</definedName>
    <definedName name="TM" hidden="1">{"'Sheet1'!$L$16"}</definedName>
    <definedName name="tmbxd">'[423]MTL$-INTER'!#REF!</definedName>
    <definedName name="TMDT_THEO_NAM">'[310]DI-ESTI'!$A$8:$R$489</definedName>
    <definedName name="TMDT1">#REF!</definedName>
    <definedName name="TMDT2">#REF!</definedName>
    <definedName name="TMDTmoi">#REF!</definedName>
    <definedName name="tmm1.5">#REF!</definedName>
    <definedName name="tmmg">#REF!</definedName>
    <definedName name="TMProtection">'[222]DGchitiet '!#REF!</definedName>
    <definedName name="TN">#REF!</definedName>
    <definedName name="TN_b_qu_n">#REF!</definedName>
    <definedName name="TN_CTO">[396]Cto!$O$21</definedName>
    <definedName name="tn1pinnc">'[27]thao-go'!#REF!</definedName>
    <definedName name="tn2mhnnc">'[27]thao-go'!#REF!</definedName>
    <definedName name="TNCM">'[27]CHITIET VL-NC-TT-3p'!#REF!</definedName>
    <definedName name="tnhnnc">'[27]thao-go'!#REF!</definedName>
    <definedName name="TNHT">'[326]Chi tiet'!$N$4:$N$598</definedName>
    <definedName name="tnignc">'[27]thao-go'!#REF!</definedName>
    <definedName name="tnin190nc">'[27]thao-go'!#REF!</definedName>
    <definedName name="tnlnc">'[27]thao-go'!#REF!</definedName>
    <definedName name="TNNL">'[318]Nh- NL'!$M$6:$M$16</definedName>
    <definedName name="tnnnc">'[27]thao-go'!#REF!</definedName>
    <definedName name="TNNT">[167]DLDT!$B$4</definedName>
    <definedName name="tno">[63]gVL!$Q$47</definedName>
    <definedName name="TNTNM">'[119]Khu xu ly nuoc THiep-XD'!#REF!</definedName>
    <definedName name="toadocap">#REF!</definedName>
    <definedName name="Toanbo">#REF!</definedName>
    <definedName name="toi">[424]chamcong!$D$9:$D$2152</definedName>
    <definedName name="ton">#REF!</definedName>
    <definedName name="Tong">#REF!</definedName>
    <definedName name="Tong_co">#REF!</definedName>
    <definedName name="TONG_DU_TOAN">#REF!</definedName>
    <definedName name="Tong_no">#REF!</definedName>
    <definedName name="tong_PC">'[141]bang luong'!$R$10:$R$2051</definedName>
    <definedName name="tong_tnhap">'[141]bang luong'!$Y$10:$Y$2054</definedName>
    <definedName name="tongbt">#REF!</definedName>
    <definedName name="tongcong">#REF!</definedName>
    <definedName name="tongdientich">#REF!</definedName>
    <definedName name="tongdt">[425]BO!#REF!</definedName>
    <definedName name="TONGDUTOAN">#REF!</definedName>
    <definedName name="tonghop">'[356]Bia-thau'!#REF!</definedName>
    <definedName name="tongthep">#REF!</definedName>
    <definedName name="tongthetich">#REF!</definedName>
    <definedName name="Tonmai">#REF!</definedName>
    <definedName name="TonQuyT4">[426]XL4Poppy!$C$39</definedName>
    <definedName name="TÔØ_KHAI_THUEÁ_GIAÙ_TRÒ_GIA_TAÊNG">#REF!</definedName>
    <definedName name="TOTAL">#REF!</definedName>
    <definedName name="TotalAll">'[68]01 Bid Price summary'!$F$18</definedName>
    <definedName name="totalD">'[68]01 Bid Price summary'!$D$18</definedName>
    <definedName name="totalY">'[68]01 Bid Price summary'!$E$18</definedName>
    <definedName name="totb">'[427]DO AM DT'!#REF!</definedName>
    <definedName name="totb1">'[427]DO AM DT'!#REF!</definedName>
    <definedName name="totb2">'[427]DO AM DT'!#REF!</definedName>
    <definedName name="totb3">'[427]DO AM DT'!#REF!</definedName>
    <definedName name="totb4">'[427]DO AM DT'!#REF!</definedName>
    <definedName name="totb5">'[427]DO AM DT'!#REF!</definedName>
    <definedName name="totb6">'[427]DO AM DT'!#REF!</definedName>
    <definedName name="totsur">[293]Fertiliser!#REF!</definedName>
    <definedName name="TPcaphe">[13]BK04!#REF!</definedName>
    <definedName name="tpck3">'[149]BL1.2002'!$Q$9:$Q$304</definedName>
    <definedName name="TPLRP">#REF!</definedName>
    <definedName name="tpngoaite">#REF!</definedName>
    <definedName name="TR">#REF!</definedName>
    <definedName name="TR15HT">'[27]TONGKE-HT'!#REF!</definedName>
    <definedName name="TR16HT">'[27]TONGKE-HT'!#REF!</definedName>
    <definedName name="TR19HT">'[27]TONGKE-HT'!#REF!</definedName>
    <definedName name="tr1x15">[27]giathanh1!#REF!</definedName>
    <definedName name="TR20HT">'[27]TONGKE-HT'!#REF!</definedName>
    <definedName name="tr3x100">'[27]dongia (2)'!#REF!</definedName>
    <definedName name="Tra_Cot">#REF!</definedName>
    <definedName name="Tra_DM_su_dung">#REF!</definedName>
    <definedName name="Tra_DM_su_dung_cau">'[428]dtct cau'!$A$8:$A$369</definedName>
    <definedName name="Tra_don_gia_KS">#REF!</definedName>
    <definedName name="Tra_DTCT">#REF!</definedName>
    <definedName name="Tra_gia_VLKS">'[429]VL,NC'!$A$4:$D$488</definedName>
    <definedName name="Tra_gtxl_cong">#REF!</definedName>
    <definedName name="Tra_GTXLST">[430]DTCT!$C$10:$J$438</definedName>
    <definedName name="Tra_KS">'[431]Tra KS'!$B$5:$D$485</definedName>
    <definedName name="Tra_phan_tram">[432]Tra_bang!#REF!</definedName>
    <definedName name="Tra_ten_cong">#REF!</definedName>
    <definedName name="Tra_tim_hang_mucPT_trung">#REF!</definedName>
    <definedName name="Tra_TL">#REF!</definedName>
    <definedName name="Tra_ty_le">#REF!</definedName>
    <definedName name="Tra_ty_le2">#REF!</definedName>
    <definedName name="Tra_ty_le3">#REF!</definedName>
    <definedName name="Tra_ty_le4">#REF!</definedName>
    <definedName name="Tra_ty_le5">#REF!</definedName>
    <definedName name="TRA_VAT_LIEU">#REF!</definedName>
    <definedName name="tra_vat_lieu1">'[433]tra-vat-lieu'!$G$4:$J$193</definedName>
    <definedName name="TRA_VL">#REF!</definedName>
    <definedName name="tra_VL_1">'[181]tra-vat-lieu'!$A$201:$H$215</definedName>
    <definedName name="traA103">#REF!</definedName>
    <definedName name="trab">#REF!</definedName>
    <definedName name="TRADE2">#REF!</definedName>
    <definedName name="TRAM">[395]DG3285!#REF!</definedName>
    <definedName name="tram100">'[27]dongia (2)'!#REF!</definedName>
    <definedName name="tram1x25">'[27]dongia (2)'!#REF!</definedName>
    <definedName name="tramatcong1">#REF!</definedName>
    <definedName name="tramatcong2">#REF!</definedName>
    <definedName name="tran">#REF!</definedName>
    <definedName name="tranhietdo">#REF!</definedName>
    <definedName name="TRANSFORMER">'[250]NEW-PANEL'!#REF!</definedName>
    <definedName name="TRaRu">[13]BK04!#REF!</definedName>
    <definedName name="TraTH">'[434]dtct cong'!$A$9:$A$649</definedName>
    <definedName name="Trave">'[204]Noisuy-LLL'!$D$1</definedName>
    <definedName name="TRAvH">#REF!</definedName>
    <definedName name="TRAVL">#REF!</definedName>
    <definedName name="trc">[435]CT1!#REF!</definedName>
    <definedName name="TRch">#REF!</definedName>
    <definedName name="TrÇn_V_n_Minh">#REF!</definedName>
    <definedName name="trigianhapthan">#REF!</definedName>
    <definedName name="trigiaxuatthan">#REF!</definedName>
    <definedName name="TRISO">#REF!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onD10D18">'[406]4'!$K$14</definedName>
    <definedName name="TronD6D8">'[406]4'!$K$13</definedName>
    <definedName name="trt">#REF!</definedName>
    <definedName name="tru_can">#REF!</definedName>
    <definedName name="tru10mtc">'[27]t-h HA THE'!#REF!</definedName>
    <definedName name="Tru4_Bdien">[18]CHITIET!#REF!</definedName>
    <definedName name="tru8mtc">'[27]t-h HA THE'!#REF!</definedName>
    <definedName name="trukhac">[436]B.Luong1!#REF!</definedName>
    <definedName name="TruT10">[18]CHITIET!#REF!</definedName>
    <definedName name="TruT2">[18]CHITIET!#REF!</definedName>
    <definedName name="TruT3">[18]CHITIET!#REF!</definedName>
    <definedName name="TruT5">[18]CHITIET!#REF!</definedName>
    <definedName name="TruT6">[18]CHITIET!#REF!</definedName>
    <definedName name="TruT7">[18]CHITIET!#REF!</definedName>
    <definedName name="TruT8">[18]CHITIET!#REF!</definedName>
    <definedName name="TruT9">[18]CHITIET!#REF!</definedName>
    <definedName name="try6y">BlankMacro1</definedName>
    <definedName name="TS">[437]Ktmo!$P$3:$Z$11</definedName>
    <definedName name="TS_Cong_LSP">[141]chamcong!$H$9:$H$2152</definedName>
    <definedName name="tsI">#REF!</definedName>
    <definedName name="TSP">[151]bl11!$G$9:$G$230</definedName>
    <definedName name="tstndn">#REF!</definedName>
    <definedName name="TSVAO0">#REF!</definedName>
    <definedName name="TT">[438]DG3285!#REF!</definedName>
    <definedName name="TT_1P">#REF!</definedName>
    <definedName name="TT_3p">#REF!</definedName>
    <definedName name="TT_cot">'[439]Dinh nghia'!$A$14:$B$23</definedName>
    <definedName name="TT1.1">'[273]Book 1 Summary'!#REF!</definedName>
    <definedName name="TT1.2">'[273]Book 1 Summary'!#REF!</definedName>
    <definedName name="TT1.3">'[273]Book 1 Summary'!#REF!</definedName>
    <definedName name="TT1.4">'[273]Book 1 Summary'!#REF!</definedName>
    <definedName name="TT1.5">'[273]Book 1 Summary'!#REF!</definedName>
    <definedName name="TT1.6">'[273]Book 1 Summary'!#REF!</definedName>
    <definedName name="TT1.7">'[273]Book 1 Summary'!#REF!</definedName>
    <definedName name="TT1.8">'[273]Book 1 Summary'!#REF!</definedName>
    <definedName name="TT1.9">'[273]Book 1 Summary'!#REF!</definedName>
    <definedName name="tt1pnc">'[27]lam-moi'!#REF!</definedName>
    <definedName name="tt1pvl">'[27]lam-moi'!#REF!</definedName>
    <definedName name="tt3pnc">'[27]lam-moi'!#REF!</definedName>
    <definedName name="tt3pvl">'[27]lam-moi'!#REF!</definedName>
    <definedName name="ttam">[64]gVL!$N$21</definedName>
    <definedName name="ttao">#REF!</definedName>
    <definedName name="ttbt">#REF!</definedName>
    <definedName name="TTCto">#REF!</definedName>
    <definedName name="TTDD">[27]TDTKP!$E$44+[27]TDTKP!$F$44+[27]TDTKP!$G$44</definedName>
    <definedName name="TTDD1P">#REF!</definedName>
    <definedName name="TTDD3P">[27]TDTKP1!#REF!</definedName>
    <definedName name="ttdd3pct">#REF!</definedName>
    <definedName name="TTDDCT3p">[27]TDTKP1!#REF!</definedName>
    <definedName name="TTDKKH">#REF!</definedName>
    <definedName name="TTDZ">#REF!</definedName>
    <definedName name="TTDZ04">#REF!</definedName>
    <definedName name="TTDZ35">#REF!</definedName>
    <definedName name="TTG">[151]bl11!$I$9:$I$140</definedName>
    <definedName name="ttgo">'[149]BL1.2002'!$M$9:$M$504</definedName>
    <definedName name="tthi">#REF!</definedName>
    <definedName name="ttinh">#REF!</definedName>
    <definedName name="TTK3p">'[27]TONGKE3p '!$C$295</definedName>
    <definedName name="TTLB1">#REF!</definedName>
    <definedName name="TTLB2">#REF!</definedName>
    <definedName name="TTLB3">#REF!</definedName>
    <definedName name="TTLo62">[440]XL4Poppy!$A$15</definedName>
    <definedName name="ttnhap">#REF!</definedName>
    <definedName name="ttop">[122]PEDESB!$D$103</definedName>
    <definedName name="TTRK">#REF!</definedName>
    <definedName name="TTRKH">[151]bl11!$AE$9:$AE$140</definedName>
    <definedName name="ttronmk">#REF!</definedName>
    <definedName name="ttt">'[11]CT Thang Mo'!$B$309:$M$309</definedName>
    <definedName name="tttb">'[11]CT Thang Mo'!$B$431:$I$431</definedName>
    <definedName name="TTTR">#REF!</definedName>
    <definedName name="tttt">#REF!</definedName>
    <definedName name="ttttt">#REF!</definedName>
    <definedName name="ttttttttttttttttt">#REF!</definedName>
    <definedName name="TTVAn5">#REF!</definedName>
    <definedName name="ttxuat">#REF!</definedName>
    <definedName name="tu">'[441]BL1.2002'!$X$9:$X$55</definedName>
    <definedName name="tuan1">#REF!</definedName>
    <definedName name="tudc">#REF!</definedName>
    <definedName name="Tuong_chan">#REF!</definedName>
    <definedName name="Tuong_dau_HD">#REF!</definedName>
    <definedName name="Tuvan">#REF!</definedName>
    <definedName name="tuyequang">[158]TTVanChuyen!$J$6</definedName>
    <definedName name="tuyet" hidden="1">{"'Sheet1'!$L$16"}</definedName>
    <definedName name="tv75nc">#REF!</definedName>
    <definedName name="tv75vl">#REF!</definedName>
    <definedName name="TW">#REF!</definedName>
    <definedName name="TX">#REF!</definedName>
    <definedName name="tx1pignc">'[27]thao-go'!#REF!</definedName>
    <definedName name="tx1pindnc">'[27]thao-go'!#REF!</definedName>
    <definedName name="tx1pingnc">'[27]thao-go'!#REF!</definedName>
    <definedName name="tx1pintnc">'[27]thao-go'!#REF!</definedName>
    <definedName name="tx1pitnc">'[27]thao-go'!#REF!</definedName>
    <definedName name="tx2mhnnc">'[27]thao-go'!#REF!</definedName>
    <definedName name="tx2mitnc">'[27]thao-go'!#REF!</definedName>
    <definedName name="txhnnc">'[27]thao-go'!#REF!</definedName>
    <definedName name="TXHT">'[326]Chi tiet'!$R$4:$R$598</definedName>
    <definedName name="txig1nc">'[27]thao-go'!#REF!</definedName>
    <definedName name="txin190nc">'[27]thao-go'!#REF!</definedName>
    <definedName name="txinnc">'[27]thao-go'!#REF!</definedName>
    <definedName name="txit1nc">'[27]thao-go'!#REF!</definedName>
    <definedName name="TXNL">'[318]X-NL'!$M$6:$M$52</definedName>
    <definedName name="TY">#REF!</definedName>
    <definedName name="Ty_gia">"I2"</definedName>
    <definedName name="Ty_gia_yen">[442]VL_NC_M!$Q$1</definedName>
    <definedName name="ty_le">#REF!</definedName>
    <definedName name="Ty_Le_1">#REF!</definedName>
    <definedName name="ty_le_BTN">#REF!</definedName>
    <definedName name="Ty_le1">#REF!</definedName>
    <definedName name="Type_1">#REF!</definedName>
    <definedName name="Type_2">#REF!</definedName>
    <definedName name="TYT">BlankMacro1</definedName>
    <definedName name="u">#REF!</definedName>
    <definedName name="U_tien">#REF!</definedName>
    <definedName name="Ud">#REF!</definedName>
    <definedName name="Udm">'[443]TTDZ 679'!#REF!</definedName>
    <definedName name="UK_UPcon">[293]QUEFTS!#REF!</definedName>
    <definedName name="UN_UPcon">[293]QUEFTS!#REF!</definedName>
    <definedName name="UNIT">#REF!</definedName>
    <definedName name="unitt">BlankMacro1</definedName>
    <definedName name="UNL">#REF!</definedName>
    <definedName name="UP">#REF!,#REF!,#REF!,#REF!,#REF!,#REF!,#REF!,#REF!,#REF!,#REF!,#REF!</definedName>
    <definedName name="upnoc">#REF!</definedName>
    <definedName name="upperlowlandlimit">#REF!</definedName>
    <definedName name="us">[45]Main!$F$43</definedName>
    <definedName name="USCT">#REF!</definedName>
    <definedName name="USCTKU">#REF!</definedName>
    <definedName name="USD">[25]Sheet3!#REF!</definedName>
    <definedName name="USKC">#REF!</definedName>
    <definedName name="USNC">#REF!</definedName>
    <definedName name="ut">BlankMacro1</definedName>
    <definedName name="UT_1">#REF!</definedName>
    <definedName name="UT1_373">#REF!</definedName>
    <definedName name="UY">#REF!</definedName>
    <definedName name="V">'[12]HoatTai-Tinhtai'!#REF!</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[139]Input!#REF!</definedName>
    <definedName name="V_2">[139]Input!#REF!</definedName>
    <definedName name="V_3">[139]Input!#REF!</definedName>
    <definedName name="V_4">[139]Input!#REF!</definedName>
    <definedName name="V_a_b__t_ng_M200____1x2">#N/A</definedName>
    <definedName name="V_i_ni_l_ng">'[46]he so'!$B$23</definedName>
    <definedName name="V_t_tõ">#REF!</definedName>
    <definedName name="v100v">'[347]vua(c)'!$G$8</definedName>
    <definedName name="v75d">'[347]vua(c)'!$G$23</definedName>
    <definedName name="VA">[21]ND!#REF!</definedName>
    <definedName name="VAÄT_LIEÄU">"ATRAM"</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[31]CT35!#REF!</definedName>
    <definedName name="vanchuyen">#REF!</definedName>
    <definedName name="vanchuyencoc">'[137]Gia vat tu'!$E$53</definedName>
    <definedName name="VANCHUYENTHUCONG">'[116]vanchuyen TC'!$B$5:$I$30</definedName>
    <definedName name="VANKHUON">[444]VANKHUON!$A$2:$V$38</definedName>
    <definedName name="VARIINST">#REF!</definedName>
    <definedName name="VARIPURC">#REF!</definedName>
    <definedName name="VAT">#REF!</definedName>
    <definedName name="VAT_04">#REF!</definedName>
    <definedName name="VAT_22">[324]DZ22!#REF!</definedName>
    <definedName name="VAT_35">#REF!</definedName>
    <definedName name="VAT_Cto">#REF!</definedName>
    <definedName name="vat_lieu_KVIII">#REF!</definedName>
    <definedName name="VAT_TB">#REF!</definedName>
    <definedName name="VAT_TBA">#REF!</definedName>
    <definedName name="Vat_tu">#REF!</definedName>
    <definedName name="VAT_XLTBA">#REF!</definedName>
    <definedName name="vatlieu">#REF!</definedName>
    <definedName name="Vattu">#REF!</definedName>
    <definedName name="VAT税率">#REF!</definedName>
    <definedName name="vbt400d">#REF!</definedName>
    <definedName name="vbta">#REF!</definedName>
    <definedName name="vbtB">#REF!</definedName>
    <definedName name="vbtchongnuocm300">#REF!</definedName>
    <definedName name="vbtD">#REF!</definedName>
    <definedName name="vbtE">#REF!</definedName>
    <definedName name="vbtF">#REF!</definedName>
    <definedName name="vbtg">#REF!</definedName>
    <definedName name="vbtm150">#REF!</definedName>
    <definedName name="vbtm300">#REF!</definedName>
    <definedName name="vbtm400">#REF!</definedName>
    <definedName name="VC">#REF!</definedName>
    <definedName name="vc3.">'[11]CT  PL'!$B$125:$H$125</definedName>
    <definedName name="vca">'[11]CT  PL'!$B$25:$H$25</definedName>
    <definedName name="vcbt35">'[393]CHIET TINH DZ 10 KV'!$I$5</definedName>
    <definedName name="VCC">#REF!</definedName>
    <definedName name="vccat">'[58]CHITIET-DZ04'!$K$16</definedName>
    <definedName name="vccat0.4">#REF!</definedName>
    <definedName name="vccat35">'[393]CHIET TINH DZ 10 KV'!$L$14</definedName>
    <definedName name="vccatv">#REF!</definedName>
    <definedName name="vccot">#REF!</definedName>
    <definedName name="vccot.">'[11]CT  PL'!$B$8:$H$8</definedName>
    <definedName name="vccot0.4">#REF!</definedName>
    <definedName name="vccot35">#REF!</definedName>
    <definedName name="vccott">#REF!</definedName>
    <definedName name="vccottt">#REF!</definedName>
    <definedName name="VCD">#REF!</definedName>
    <definedName name="vcda">#REF!</definedName>
    <definedName name="vcda0.4">#REF!</definedName>
    <definedName name="vcda35">'[393]CHIET TINH DZ 10 KV'!$L$15</definedName>
    <definedName name="vcdatc2">#REF!</definedName>
    <definedName name="vcdatc3">#REF!</definedName>
    <definedName name="vcday">#REF!</definedName>
    <definedName name="vcdayct">'[445]CHIET TINH CCT '!#REF!</definedName>
    <definedName name="vcdbt">'[11]CT Thang Mo'!$B$220:$I$220</definedName>
    <definedName name="vcdc">'[393]CHIET TINH DZ 10 KV'!$L$17</definedName>
    <definedName name="vcdc.">'[446]Chi tiet'!#REF!</definedName>
    <definedName name="VCDC400">#REF!</definedName>
    <definedName name="vcdctc">#REF!</definedName>
    <definedName name="vcdd">'[11]CT Thang Mo'!$B$182:$H$182</definedName>
    <definedName name="VCDD1P">'[224]KPVC-BD '!#REF!</definedName>
    <definedName name="VCDD3p">'[27]KPVC-BD '!#REF!</definedName>
    <definedName name="VCDDCT3p">'[224]KPVC-BD '!#REF!</definedName>
    <definedName name="VCDDMBA">'[447]KPVC-BD '!#REF!</definedName>
    <definedName name="vcdt">'[11]CT Thang Mo'!$B$406:$I$406</definedName>
    <definedName name="vcdtb">'[11]CT Thang Mo'!$B$432:$I$432</definedName>
    <definedName name="vcdungcu">'[58]CHITIET-DZ04'!$K$40</definedName>
    <definedName name="vcdungcu0.4">#REF!</definedName>
    <definedName name="vcdungcu35">#REF!</definedName>
    <definedName name="vcg">#REF!</definedName>
    <definedName name="vcgo">#REF!</definedName>
    <definedName name="vcgo0.4">#REF!</definedName>
    <definedName name="VCHT">#REF!</definedName>
    <definedName name="Vci">'[12]HoatTai-Tinhtai'!#REF!</definedName>
    <definedName name="vcn">#REF!</definedName>
    <definedName name="vcnuoc">'[58]CHITIET-DZ04'!$K$19</definedName>
    <definedName name="vcnuoc0.4">#REF!</definedName>
    <definedName name="VCP">#REF!</definedName>
    <definedName name="vcp2ma">#REF!</definedName>
    <definedName name="vcp2shtk">#REF!</definedName>
    <definedName name="vcphukien">'[58]CHITIET-DZ04'!$K$39</definedName>
    <definedName name="vcpk">#REF!</definedName>
    <definedName name="VCPK4">'[32]DZ 22KV'!#REF!</definedName>
    <definedName name="VCS">#REF!</definedName>
    <definedName name="vcsat">'[448]CHIET TINH CCT'!#REF!</definedName>
    <definedName name="vcsat0.4">#REF!</definedName>
    <definedName name="vcsat35">#REF!</definedName>
    <definedName name="vcsatct">'[445]CHIET TINH CCT '!#REF!</definedName>
    <definedName name="vcsu">#REF!</definedName>
    <definedName name="vcsuct">'[445]CHIET TINH CCT '!#REF!</definedName>
    <definedName name="vct">#REF!</definedName>
    <definedName name="vctb">#REF!</definedName>
    <definedName name="vctmong">#REF!</definedName>
    <definedName name="vctre">#REF!</definedName>
    <definedName name="vctt">'[11]CT  PL'!$B$288:$H$288</definedName>
    <definedName name="VCVBT1">'[27]VCV-BE-TONG'!$G$11</definedName>
    <definedName name="VCVBT2">'[27]VCV-BE-TONG'!$G$17</definedName>
    <definedName name="Vcw">'[12]HoatTai-Tinhtai'!#REF!</definedName>
    <definedName name="vcxa">[260]TT04!$J$20</definedName>
    <definedName name="vcxa35">'[393]CHIET TINH DZ 10 KV'!$L$18</definedName>
    <definedName name="vcxi">#REF!</definedName>
    <definedName name="vcxm">#REF!</definedName>
    <definedName name="vcxm0.4">#REF!</definedName>
    <definedName name="vcxm35">'[393]CHIET TINH DZ 10 KV'!$L$13</definedName>
    <definedName name="VD">'[12]HoatTai-Tinhtai'!#REF!</definedName>
    <definedName name="vd3p">#REF!</definedName>
    <definedName name="vdbgm">#REF!</definedName>
    <definedName name="VDCLY">[147]QMCT!#REF!</definedName>
    <definedName name="vdkt">[63]gVL!$Q$55</definedName>
    <definedName name="Vf">'[12]HoatTai-Tinhtai'!#REF!</definedName>
    <definedName name="vfbgnhggk">#REF!</definedName>
    <definedName name="vfn">#REF!</definedName>
    <definedName name="Vi">'[12]HoatTai-Tinhtai'!#REF!</definedName>
    <definedName name="viet">#REF!</definedName>
    <definedName name="Vietri">[152]TTVanChuyen!#REF!</definedName>
    <definedName name="Village">[293]QUEFTS!#REF!</definedName>
    <definedName name="vkcauthang">#REF!</definedName>
    <definedName name="vkds">[449]DG!#REF!</definedName>
    <definedName name="vkh">[450]chiettinh!$I$11</definedName>
    <definedName name="vksan">#REF!</definedName>
    <definedName name="vktc">[449]DG!#REF!</definedName>
    <definedName name="VL">'[12]HoatTai-Tinhtai'!#REF!</definedName>
    <definedName name="VL.M10.1">'[166]Giai trinh'!#REF!</definedName>
    <definedName name="VL.M10.2">'[166]Giai trinh'!#REF!</definedName>
    <definedName name="VL.MDT">'[166]Giai trinh'!#REF!</definedName>
    <definedName name="VL_TBDM">[451]CTGT!#REF!</definedName>
    <definedName name="vl100a">'[346]CTbe tong'!#REF!</definedName>
    <definedName name="vl1p">#REF!</definedName>
    <definedName name="vl3p">#REF!</definedName>
    <definedName name="VLBETONG">'[452]Gia thanh'!#REF!</definedName>
    <definedName name="VLBS">#N/A</definedName>
    <definedName name="vlc">#REF!</definedName>
    <definedName name="Vlcap0.7">#REF!</definedName>
    <definedName name="VLcap1">#REF!</definedName>
    <definedName name="vlct" hidden="1">{"'Sheet1'!$L$16"}</definedName>
    <definedName name="VLCT3p">#REF!</definedName>
    <definedName name="vlctbb">#REF!</definedName>
    <definedName name="vldd">'[27]TH XL'!#REF!</definedName>
    <definedName name="vldn400">#REF!</definedName>
    <definedName name="vldn600">#REF!</definedName>
    <definedName name="VLHC">[27]TNHCHINH!$I$38</definedName>
    <definedName name="VLIEU">#REF!</definedName>
    <definedName name="vlk">[453]GVL!$B$29</definedName>
    <definedName name="VLKday">#REF!</definedName>
    <definedName name="VLM">#REF!</definedName>
    <definedName name="vlo">[454]VL!$A$1:$G$1483</definedName>
    <definedName name="vlp">'[46]he so'!$B$1</definedName>
    <definedName name="VLT">#REF!</definedName>
    <definedName name="vltr">'[27]TH XL'!#REF!</definedName>
    <definedName name="vltram">#REF!</definedName>
    <definedName name="vltt">[455]VL!$A$1:$F$100</definedName>
    <definedName name="VLxaydung">#REF!</definedName>
    <definedName name="vm">[139]Input!#REF!</definedName>
    <definedName name="vm1.">[139]Input!#REF!</definedName>
    <definedName name="vm2.">[139]Input!#REF!</definedName>
    <definedName name="vn1.">[139]Input!#REF!</definedName>
    <definedName name="vn2.">[139]Input!#REF!</definedName>
    <definedName name="voi">'[456]Gia vat tu'!#REF!</definedName>
    <definedName name="Von.KL">#REF!</definedName>
    <definedName name="Vp">'[12]HoatTai-Tinhtai'!#REF!</definedName>
    <definedName name="Vr">'[117]B-B'!$F$59</definedName>
    <definedName name="vr3p">#REF!</definedName>
    <definedName name="Vs">'[12]HoatTai-Tinhtai'!#REF!</definedName>
    <definedName name="VT">#REF!</definedName>
    <definedName name="vt1pbs">'[27]lam-moi'!#REF!</definedName>
    <definedName name="vtbs">'[27]lam-moi'!#REF!</definedName>
    <definedName name="VTU">[457]MAVT!$B$6:$D$231</definedName>
    <definedName name="VTuphu" hidden="1">{"'Sheet1'!$L$16"}</definedName>
    <definedName name="Vu">#REF!</definedName>
    <definedName name="VÙ">#REF!</definedName>
    <definedName name="Vu_">#REF!</definedName>
    <definedName name="Vua">#REF!</definedName>
    <definedName name="vua_75">[458]dongia!#REF!</definedName>
    <definedName name="VuaBT">#REF!</definedName>
    <definedName name="vuaepoxy">[227]PTDG!#REF!</definedName>
    <definedName name="vung">#REF!</definedName>
    <definedName name="vunggiaN">#REF!</definedName>
    <definedName name="vungGiaX">#REF!</definedName>
    <definedName name="VUNGNHAP">#REF!</definedName>
    <definedName name="VUNGXUAT">#REF!</definedName>
    <definedName name="VX">'[12]HoatTai-Tinhtai'!#REF!</definedName>
    <definedName name="vxuan">#REF!</definedName>
    <definedName name="vy">#REF!</definedName>
    <definedName name="W">#REF!</definedName>
    <definedName name="W_Class1">#REF!</definedName>
    <definedName name="W_Class2">#REF!</definedName>
    <definedName name="W_Class3">#REF!</definedName>
    <definedName name="W_Class4">#REF!</definedName>
    <definedName name="W_Class5">#REF!</definedName>
    <definedName name="wall">#REF!</definedName>
    <definedName name="wat">[122]PEDESB!$F$308</definedName>
    <definedName name="Wat_tec">#REF!</definedName>
    <definedName name="WATER_SUPPLY">'[459]BILL No.22'!#REF!</definedName>
    <definedName name="waterway">#REF!</definedName>
    <definedName name="watin">[122]PEDESB!$F$309</definedName>
    <definedName name="Wb">[122]PEDESB!$D$142</definedName>
    <definedName name="wbe">[122]PEDESB!$D$11</definedName>
    <definedName name="wc">'[12]HoatTai-Tinhtai'!#REF!</definedName>
    <definedName name="Wch">#REF!</definedName>
    <definedName name="wcip">[122]PEDESB!$F$310</definedName>
    <definedName name="wcipin">[122]PEDESB!$F$311</definedName>
    <definedName name="Wcol">#REF!</definedName>
    <definedName name="wcurb">[122]PEDESB!$F$304</definedName>
    <definedName name="Wdaymong">#REF!</definedName>
    <definedName name="WFDQfd">#REF!</definedName>
    <definedName name="Wgct">[202]Pier!$G$53</definedName>
    <definedName name="wgggffffff">#REF!</definedName>
    <definedName name="Wgkt">[202]Pier!$G$52</definedName>
    <definedName name="WII">'[248]QHDH-PAII'!#REF!</definedName>
    <definedName name="WIRE1">5</definedName>
    <definedName name="wl">#REF!</definedName>
    <definedName name="WP"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wpav">[122]PEDESB!$F$306</definedName>
    <definedName name="Wpavin">[122]PEDESB!$F$307</definedName>
    <definedName name="Wpc">#REF!</definedName>
    <definedName name="wqqqqqqqqqqq">#REF!</definedName>
    <definedName name="wrail">[122]PEDESB!$F$305</definedName>
    <definedName name="wrn.chi._.tiÆt." hidden="1">{#N/A,#N/A,FALSE,"Chi tiÆt"}</definedName>
    <definedName name="wrn.Monthly._.Statement." hidden="1">{#N/A,#N/A,FALSE,"Tabelle2";#N/A,#N/A,FALSE,"Tabelle1"}</definedName>
    <definedName name="wrn.Report." hidden="1">{"Offgrid",#N/A,FALSE,"OFFGRID";"Region",#N/A,FALSE,"REGION";"Offgrid -2",#N/A,FALSE,"OFFGRID";"WTP",#N/A,FALSE,"WTP";"WTP -2",#N/A,FALSE,"WTP";"Project",#N/A,FALSE,"PROJECT";"Summary -2",#N/A,FALSE,"SUMMARY"}</definedName>
    <definedName name="wrn.Total."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wrn.Working._.Capital." hidden="1">{#N/A,#N/A,FALSE,"Gesamt";#N/A,#N/A,FALSE,"Ree KG";#N/A,#N/A,FALSE,"Ree Inter";#N/A,#N/A,FALSE,"BTM";#N/A,#N/A,FALSE,"GmbH";#N/A,#N/A,FALSE,"Sonstige"}</definedName>
    <definedName name="wrnf.report" hidden="1">{"Offgrid",#N/A,FALSE,"OFFGRID";"Region",#N/A,FALSE,"REGION";"Offgrid -2",#N/A,FALSE,"OFFGRID";"WTP",#N/A,FALSE,"WTP";"WTP -2",#N/A,FALSE,"WTP";"Project",#N/A,FALSE,"PROJECT";"Summary -2",#N/A,FALSE,"SUMMARY"}</definedName>
    <definedName name="Ws">#REF!</definedName>
    <definedName name="WSD">[202]Pier!$F$272:$F$277</definedName>
    <definedName name="WSDS">[202]Pier!$F$284:$F$289</definedName>
    <definedName name="wsel">[122]PEDESB!$F$302</definedName>
    <definedName name="Wss">#REF!</definedName>
    <definedName name="Wst">#REF!</definedName>
    <definedName name="wt">#REF!</definedName>
    <definedName name="WW">#N/A</definedName>
    <definedName name="wwwwwwwwwwwwwwwwwwwwư">#REF!</definedName>
    <definedName name="X">#REF!</definedName>
    <definedName name="x_1">'[184]13.BANG CT'!#REF!</definedName>
    <definedName name="x_2">'[184]13.BANG CT'!#REF!</definedName>
    <definedName name="x_3">'[184]13.BANG CT'!#REF!</definedName>
    <definedName name="x_4">'[184]13.BANG CT'!#REF!</definedName>
    <definedName name="x_8I">'[184]15.MMUS GOI'!#REF!</definedName>
    <definedName name="x_8IV">'[184]14.MMUS GIUA NHIP'!#REF!</definedName>
    <definedName name="x_9I">'[184]15.MMUS GOI'!#REF!</definedName>
    <definedName name="x_9IV">'[184]14.MMUS GIUA NHIP'!#REF!</definedName>
    <definedName name="x_list">'[12]HoatTai-Tinhtai'!#REF!</definedName>
    <definedName name="X_ng">'[46]he so'!$B$20</definedName>
    <definedName name="X0.4">#REF!</definedName>
    <definedName name="X0GFCFw">#REF!</definedName>
    <definedName name="x17dnc">[27]chitiet!#REF!</definedName>
    <definedName name="x17dvl">[27]chitiet!#REF!</definedName>
    <definedName name="x17knc">[27]chitiet!#REF!</definedName>
    <definedName name="x17kvl">[27]chitiet!#REF!</definedName>
    <definedName name="X1GFCFw">#REF!</definedName>
    <definedName name="X1pFCOnc">'[27]CHITIET VL-NC-TT -1p'!#REF!</definedName>
    <definedName name="X1pFCOvc">'[27]CHITIET VL-NC-TT -1p'!#REF!</definedName>
    <definedName name="X1pFCOvl">'[27]CHITIET VL-NC-TT -1p'!#REF!</definedName>
    <definedName name="x1pignc">'[27]lam-moi'!#REF!</definedName>
    <definedName name="X1pIGvc">'[27]CHITIET VL-NC-TT -1p'!#REF!</definedName>
    <definedName name="x1pigvl">'[27]lam-moi'!#REF!</definedName>
    <definedName name="x1pind">#REF!</definedName>
    <definedName name="x1pindnc">'[27]lam-moi'!#REF!</definedName>
    <definedName name="X1pINDvc">#REF!</definedName>
    <definedName name="x1pindvl">'[27]lam-moi'!#REF!</definedName>
    <definedName name="x1ping">#REF!</definedName>
    <definedName name="x1pingnc">'[27]lam-moi'!#REF!</definedName>
    <definedName name="X1pINGvc">#REF!</definedName>
    <definedName name="x1pingvl">'[27]lam-moi'!#REF!</definedName>
    <definedName name="x1pint">#REF!</definedName>
    <definedName name="x1pintnc">'[27]lam-moi'!#REF!</definedName>
    <definedName name="X1pINTvc">'[27]CHITIET VL-NC-TT -1p'!#REF!</definedName>
    <definedName name="x1pintvl">'[27]lam-moi'!#REF!</definedName>
    <definedName name="x1pitnc">'[27]lam-moi'!#REF!</definedName>
    <definedName name="X1pITvc">'[27]CHITIET VL-NC-TT -1p'!#REF!</definedName>
    <definedName name="x1pitvl">'[27]lam-moi'!#REF!</definedName>
    <definedName name="x20knc">[27]chitiet!#REF!</definedName>
    <definedName name="x20kvl">[27]chitiet!#REF!</definedName>
    <definedName name="x22knc">[27]chitiet!#REF!</definedName>
    <definedName name="x22kvl">[27]chitiet!#REF!</definedName>
    <definedName name="x2mig1nc">'[27]lam-moi'!#REF!</definedName>
    <definedName name="x2mig1vl">'[27]lam-moi'!#REF!</definedName>
    <definedName name="x2min1nc">'[27]lam-moi'!#REF!</definedName>
    <definedName name="x2min1vl">'[27]lam-moi'!#REF!</definedName>
    <definedName name="x2mit1vl">'[27]lam-moi'!#REF!</definedName>
    <definedName name="x2mitnc">'[27]lam-moi'!#REF!</definedName>
    <definedName name="Xa">#REF!</definedName>
    <definedName name="xaydung">[460]XL4Poppy!$B$1:$B$16</definedName>
    <definedName name="XB_80">#REF!</definedName>
    <definedName name="xc">#REF!</definedName>
    <definedName name="XCCT">0.5</definedName>
    <definedName name="xcp">'[12]HoatTai-Tinhtai'!#REF!</definedName>
    <definedName name="xd0.6">#REF!</definedName>
    <definedName name="xd1.3">#REF!</definedName>
    <definedName name="xd1.5">#REF!</definedName>
    <definedName name="xdd">#REF!</definedName>
    <definedName name="XDDHT">#REF!</definedName>
    <definedName name="XDNT">#REF!</definedName>
    <definedName name="xdra">[14]sheet12!#REF!</definedName>
    <definedName name="xdsnc">[27]gtrinh!#REF!</definedName>
    <definedName name="xdsvl">[27]gtrinh!#REF!</definedName>
    <definedName name="Xe_lao_dÇm">#REF!</definedName>
    <definedName name="xemay">'[351]Gia Ca may '!$B$1:$S$65536</definedName>
    <definedName name="xfco">#REF!</definedName>
    <definedName name="xfco3p">#REF!</definedName>
    <definedName name="xfconc">'[27]lam-moi'!#REF!</definedName>
    <definedName name="xfconc3p">'[27]CHITIET VL-NC'!$G$94</definedName>
    <definedName name="xfcotnc">#REF!</definedName>
    <definedName name="xfcotvl">#REF!</definedName>
    <definedName name="XFCOvc">'[461]CHITIET VL-NC-TT-3p'!#REF!</definedName>
    <definedName name="xfcovl">'[27]lam-moi'!#REF!</definedName>
    <definedName name="xfcovl3p">'[27]CHITIET VL-NC'!$G$90</definedName>
    <definedName name="xfnc">'[27]lam-moi'!#REF!</definedName>
    <definedName name="xfvl">'[27]lam-moi'!#REF!</definedName>
    <definedName name="xgc100">#REF!</definedName>
    <definedName name="xgc150">#REF!</definedName>
    <definedName name="xgc200">#REF!</definedName>
    <definedName name="xh">#REF!</definedName>
    <definedName name="xhn">#REF!</definedName>
    <definedName name="xhnnc">'[27]lam-moi'!#REF!</definedName>
    <definedName name="xhnvl">'[27]lam-moi'!#REF!</definedName>
    <definedName name="xi">#REF!</definedName>
    <definedName name="xig">#REF!</definedName>
    <definedName name="xig1">#REF!</definedName>
    <definedName name="xig1nc">'[27]lam-moi'!#REF!</definedName>
    <definedName name="xig1p">#REF!</definedName>
    <definedName name="xig1pnc">'[27]lam-moi'!#REF!</definedName>
    <definedName name="xig1pvl">'[27]lam-moi'!#REF!</definedName>
    <definedName name="xig1vl">'[27]lam-moi'!#REF!</definedName>
    <definedName name="xig2nc">'[27]lam-moi'!#REF!</definedName>
    <definedName name="xig2vl">'[27]lam-moi'!#REF!</definedName>
    <definedName name="xig3p">#REF!</definedName>
    <definedName name="xiggnc">'[27]CHITIET VL-NC'!$G$57</definedName>
    <definedName name="xiggvl">'[27]CHITIET VL-NC'!$G$53</definedName>
    <definedName name="xignc">'[27]lam-moi'!#REF!</definedName>
    <definedName name="xignc3p">#REF!</definedName>
    <definedName name="XIGvc">#REF!</definedName>
    <definedName name="xigvl">'[27]lam-moi'!#REF!</definedName>
    <definedName name="xigvl3p">#REF!</definedName>
    <definedName name="XII200">#REF!</definedName>
    <definedName name="Xim_ng_PC40">'[46]he so'!$B$21</definedName>
    <definedName name="ximang">#REF!</definedName>
    <definedName name="XiMangPCB30">[145]T.Tinh!#REF!</definedName>
    <definedName name="xin">#REF!</definedName>
    <definedName name="xin190">#REF!</definedName>
    <definedName name="xin1903p">#REF!</definedName>
    <definedName name="xin190nc">'[27]lam-moi'!#REF!</definedName>
    <definedName name="xin190nc3p">'[27]CHITIET VL-NC'!$G$76</definedName>
    <definedName name="XIN190vc">'[461]CHITIET VL-NC-TT-3p'!#REF!</definedName>
    <definedName name="xin190vl">'[27]lam-moi'!#REF!</definedName>
    <definedName name="xin190vl3p">'[27]CHITIET VL-NC'!$G$72</definedName>
    <definedName name="xin2903p">#REF!</definedName>
    <definedName name="xin290nc3p">#REF!</definedName>
    <definedName name="xin290vl3p">#REF!</definedName>
    <definedName name="xin3p">#REF!</definedName>
    <definedName name="xin901nc">'[27]lam-moi'!#REF!</definedName>
    <definedName name="xin901vl">'[27]lam-moi'!#REF!</definedName>
    <definedName name="xind">#REF!</definedName>
    <definedName name="xind1p">#REF!</definedName>
    <definedName name="xind1pnc">'[27]lam-moi'!#REF!</definedName>
    <definedName name="xind1pvl">'[27]lam-moi'!#REF!</definedName>
    <definedName name="xind3p">#REF!</definedName>
    <definedName name="xindnc">'[27]lam-moi'!#REF!</definedName>
    <definedName name="xindnc1p">#REF!</definedName>
    <definedName name="xindnc3p">'[27]CHITIET VL-NC'!$G$85</definedName>
    <definedName name="XINDvc">'[461]CHITIET VL-NC-TT-3p'!#REF!</definedName>
    <definedName name="xindvl">'[27]lam-moi'!#REF!</definedName>
    <definedName name="xindvl1p">#REF!</definedName>
    <definedName name="xindvl3p">'[27]CHITIET VL-NC'!$G$80</definedName>
    <definedName name="xing1p">#REF!</definedName>
    <definedName name="xing1pnc">'[27]lam-moi'!#REF!</definedName>
    <definedName name="xing1pvl">'[27]lam-moi'!#REF!</definedName>
    <definedName name="xingnc1p">#REF!</definedName>
    <definedName name="xingvl1p">#REF!</definedName>
    <definedName name="xinnc">'[27]lam-moi'!#REF!</definedName>
    <definedName name="xinnc3p">#REF!</definedName>
    <definedName name="xint1p">#REF!</definedName>
    <definedName name="XINvc">#REF!</definedName>
    <definedName name="xinvl">'[27]lam-moi'!#REF!</definedName>
    <definedName name="xinvl3p">#REF!</definedName>
    <definedName name="xit">#REF!</definedName>
    <definedName name="xit1">#REF!</definedName>
    <definedName name="xit1nc">'[27]lam-moi'!#REF!</definedName>
    <definedName name="xit1p">#REF!</definedName>
    <definedName name="xit1pnc">'[27]lam-moi'!#REF!</definedName>
    <definedName name="xit1pvl">'[27]lam-moi'!#REF!</definedName>
    <definedName name="xit1vl">'[27]lam-moi'!#REF!</definedName>
    <definedName name="xit23p">#REF!</definedName>
    <definedName name="xit2nc">'[27]lam-moi'!#REF!</definedName>
    <definedName name="xit2nc3p">#REF!</definedName>
    <definedName name="xit2vl">'[27]lam-moi'!#REF!</definedName>
    <definedName name="xit2vl3p">#REF!</definedName>
    <definedName name="xit3p">#REF!</definedName>
    <definedName name="xitnc">'[27]lam-moi'!#REF!</definedName>
    <definedName name="xitnc3p">#REF!</definedName>
    <definedName name="xittnc">'[27]CHITIET VL-NC'!$G$48</definedName>
    <definedName name="xittvl">'[27]CHITIET VL-NC'!$G$44</definedName>
    <definedName name="XITvc">#REF!</definedName>
    <definedName name="xitvl">'[27]lam-moi'!#REF!</definedName>
    <definedName name="xitvl3p">#REF!</definedName>
    <definedName name="xk">[45]Main!$D$122</definedName>
    <definedName name="xk0.6">#REF!</definedName>
    <definedName name="xk1.3">#REF!</definedName>
    <definedName name="xk1.5">#REF!</definedName>
    <definedName name="XL">#REF!</definedName>
    <definedName name="Xl_CTO">[396]Cto!$O$8</definedName>
    <definedName name="XL_TBA">#REF!</definedName>
    <definedName name="xlc">#REF!</definedName>
    <definedName name="xld1.4">#REF!</definedName>
    <definedName name="xlk">#REF!</definedName>
    <definedName name="xlk1.4">#REF!</definedName>
    <definedName name="XLP">#REF!</definedName>
    <definedName name="XLxa">#REF!</definedName>
    <definedName name="xm">[183]gvl!$N$16</definedName>
    <definedName name="XM.M10.1">'[166]Giai trinh'!#REF!</definedName>
    <definedName name="XM.M10.2">'[166]Giai trinh'!#REF!</definedName>
    <definedName name="XM.MDT">'[166]Giai trinh'!#REF!</definedName>
    <definedName name="XMBT">#REF!</definedName>
    <definedName name="XMcatden50">#REF!</definedName>
    <definedName name="XMcatden75">#REF!</definedName>
    <definedName name="xmcatvang100">#REF!</definedName>
    <definedName name="XMcatvang50">#REF!</definedName>
    <definedName name="XMcatvang75">#REF!</definedName>
    <definedName name="xmcax">#REF!</definedName>
    <definedName name="xmp40">#REF!</definedName>
    <definedName name="xmtrang">#REF!</definedName>
    <definedName name="xn">#REF!</definedName>
    <definedName name="xo">[462]So!#REF!</definedName>
    <definedName name="xo0">#REF!</definedName>
    <definedName name="xp">#REF!</definedName>
    <definedName name="xr1nc">'[27]lam-moi'!#REF!</definedName>
    <definedName name="xr1vl">'[27]lam-moi'!#REF!</definedName>
    <definedName name="Xsi">#REF!</definedName>
    <definedName name="xsvf">#REF!</definedName>
    <definedName name="xtr3pnc">[27]gtrinh!#REF!</definedName>
    <definedName name="xtr3pvl">[27]gtrinh!#REF!</definedName>
    <definedName name="xuat_hien">[463]DTCT!$D$7:$D$227</definedName>
    <definedName name="Xuat_hien1">[464]DTCT!$A$7:$A$238</definedName>
    <definedName name="XUATKT">#REF!</definedName>
    <definedName name="xuatthan">#REF!</definedName>
    <definedName name="xx">[45]Main!$C$117</definedName>
    <definedName name="XXT">#REF!</definedName>
    <definedName name="xxx"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XXX1">'[465]2.3.3'!#REF!</definedName>
    <definedName name="xxxx">#REF!</definedName>
    <definedName name="y">#REF!</definedName>
    <definedName name="y_1I">'[184]13.BANG CT'!#REF!</definedName>
    <definedName name="y_1II">'[184]13.BANG CT'!#REF!</definedName>
    <definedName name="y_1III">'[184]13.BANG CT'!#REF!</definedName>
    <definedName name="y_1IV">'[184]13.BANG CT'!#REF!</definedName>
    <definedName name="y_2I">'[184]13.BANG CT'!#REF!</definedName>
    <definedName name="y_2II">'[184]13.BANG CT'!#REF!</definedName>
    <definedName name="y_2III">'[184]13.BANG CT'!#REF!</definedName>
    <definedName name="y_2IV">'[184]13.BANG CT'!#REF!</definedName>
    <definedName name="y_3I">'[184]13.BANG CT'!#REF!</definedName>
    <definedName name="y_3II">'[184]13.BANG CT'!#REF!</definedName>
    <definedName name="y_3III">'[184]13.BANG CT'!#REF!</definedName>
    <definedName name="y_3IV">'[184]13.BANG CT'!#REF!</definedName>
    <definedName name="y_4I">'[184]13.BANG CT'!#REF!</definedName>
    <definedName name="y_4II">'[184]13.BANG CT'!#REF!</definedName>
    <definedName name="y_4III">'[184]13.BANG CT'!#REF!</definedName>
    <definedName name="y_4IV">'[184]13.BANG CT'!#REF!</definedName>
    <definedName name="y_9bI">'[184]13.BANG CT'!#REF!</definedName>
    <definedName name="y_9bII">'[184]13.BANG CT'!#REF!</definedName>
    <definedName name="y_9bIII">'[184]13.BANG CT'!#REF!</definedName>
    <definedName name="y_9bIV">'[184]13.BANG CT'!#REF!</definedName>
    <definedName name="y_9I">'[184]13.BANG CT'!#REF!</definedName>
    <definedName name="y_9II">'[184]13.BANG CT'!#REF!</definedName>
    <definedName name="y_9III">'[184]13.BANG CT'!#REF!</definedName>
    <definedName name="y_9IV">'[184]13.BANG CT'!#REF!</definedName>
    <definedName name="y_list">'[12]HoatTai-Tinhtai'!#REF!</definedName>
    <definedName name="Y1_2pvb">[12]TinhDTHH!#REF!</definedName>
    <definedName name="Y1_2pvt">[12]TinhDTHH!#REF!</definedName>
    <definedName name="Y1_4pvb">[12]TinhDTHH!#REF!</definedName>
    <definedName name="Y1_4pvt">[12]TinhDTHH!#REF!</definedName>
    <definedName name="Y3pvb">[12]TinhDTHH!#REF!</definedName>
    <definedName name="Y3pvt">[12]TinhDTHH!#REF!</definedName>
    <definedName name="yb">'[12]HoatTai-Tinhtai'!#REF!</definedName>
    <definedName name="ybc">'[12]HoatTai-Tinhtai'!#REF!</definedName>
    <definedName name="Ych1_2b">[12]TinhDTHH!#REF!</definedName>
    <definedName name="ycp">'[12]HoatTai-Tinhtai'!#REF!</definedName>
    <definedName name="Yct1_2b">[12]TinhDTHH!#REF!</definedName>
    <definedName name="Yct1_2t">[12]TinhDTHH!#REF!</definedName>
    <definedName name="Yct1_4b">[12]TinhDTHH!#REF!</definedName>
    <definedName name="Yct1_4t">[12]TinhDTHH!#REF!</definedName>
    <definedName name="Yct3b">[12]TinhDTHH!#REF!</definedName>
    <definedName name="Yct3t">[12]TinhDTHH!#REF!</definedName>
    <definedName name="Yctgb">[12]TinhDTHH!#REF!</definedName>
    <definedName name="Yctgt">[12]TinhDTHH!#REF!</definedName>
    <definedName name="Yd">#REF!</definedName>
    <definedName name="Year">[293]QUEFTS!#REF!</definedName>
    <definedName name="Yen">153.28</definedName>
    <definedName name="YeNuong">[13]BK04!#REF!</definedName>
    <definedName name="Ygpvb">[12]TinhDTHH!#REF!</definedName>
    <definedName name="Ygpvt">[12]TinhDTHH!#REF!</definedName>
    <definedName name="yi">#REF!</definedName>
    <definedName name="yieldsfield">#REF!</definedName>
    <definedName name="yieldstoevaluate">#REF!</definedName>
    <definedName name="Yktb1_2b">[12]TinhDTHH!#REF!</definedName>
    <definedName name="Yktb1_2t">[12]TinhDTHH!#REF!</definedName>
    <definedName name="Yktbgb">[12]TinhDTHH!#REF!</definedName>
    <definedName name="Yktbgt">[12]TinhDTHH!#REF!</definedName>
    <definedName name="Yktg1_2b">[12]TinhDTHH!#REF!</definedName>
    <definedName name="Yktg1_2t">[12]TinhDTHH!#REF!</definedName>
    <definedName name="Yktggb">[12]TinhDTHH!#REF!</definedName>
    <definedName name="Yktggt">[12]TinhDTHH!#REF!</definedName>
    <definedName name="YR0">#REF!</definedName>
    <definedName name="YRP">#REF!</definedName>
    <definedName name="Yt">'[12]HoatTai-Tinhtai'!#REF!</definedName>
    <definedName name="ytc">'[12]HoatTai-Tinhtai'!#REF!</definedName>
    <definedName name="ytddg">#REF!</definedName>
    <definedName name="Ythd1.5">#REF!</definedName>
    <definedName name="ythdg">#REF!</definedName>
    <definedName name="Ythdgoi">#REF!</definedName>
    <definedName name="Yu">#REF!</definedName>
    <definedName name="yxc"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yyyyyyyyyyyyyyyy">#REF!</definedName>
    <definedName name="Z">#REF!</definedName>
    <definedName name="Z12_">[466]Sheet2!#REF!</definedName>
    <definedName name="Zasfhry">[9]phuluc1!#REF!</definedName>
    <definedName name="ZD">'[467]tong du toan'!#REF!</definedName>
    <definedName name="ZII">'[248]QHDH-PAII'!#REF!</definedName>
    <definedName name="zl">#REF!</definedName>
    <definedName name="Zloadmin">#REF!</definedName>
    <definedName name="ZloadminS">#REF!</definedName>
    <definedName name="ZP">'[131]Tieu nang'!$AD$939:$AL$1229</definedName>
    <definedName name="ZS1A">#REF!</definedName>
    <definedName name="ZS1C">#REF!</definedName>
    <definedName name="Zw">#REF!</definedName>
    <definedName name="ZXD">#REF!</definedName>
    <definedName name="zxx">#REF!</definedName>
    <definedName name="ZYX">#REF!</definedName>
    <definedName name="zz">[468]Pile径1m･27!#REF!</definedName>
    <definedName name="ZZZ">#REF!</definedName>
    <definedName name="スペア掛率">#REF!</definedName>
    <definedName name="スペア掛率２">#REF!</definedName>
    <definedName name="もりた">#REF!</definedName>
    <definedName name="ﾚｰﾄﾄﾞﾙ円">#REF!</definedName>
    <definedName name="ﾛｰｶﾙ掛率">#REF!</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피팅">BlankMacro1</definedName>
    <definedName name="保険料掛率">#REF!</definedName>
    <definedName name="勝">#REF!</definedName>
    <definedName name="工事">#REF!</definedName>
    <definedName name="掛率">#REF!</definedName>
    <definedName name="掛率３">#REF!</definedName>
    <definedName name="海上保険係数">#REF!</definedName>
    <definedName name="海上運賃係数">#REF!</definedName>
    <definedName name="現法">#REF!</definedName>
    <definedName name="直轄">#REF!</definedName>
    <definedName name="重量補正">#REF!</definedName>
    <definedName name="金額補正">#REF!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5" i="1" l="1"/>
  <c r="C145" i="1" s="1"/>
  <c r="H144" i="1"/>
  <c r="C144" i="1" s="1"/>
  <c r="P143" i="1"/>
  <c r="O143" i="1"/>
  <c r="N143" i="1"/>
  <c r="M143" i="1"/>
  <c r="L143" i="1"/>
  <c r="K143" i="1"/>
  <c r="J143" i="1"/>
  <c r="I143" i="1"/>
  <c r="AC142" i="1"/>
  <c r="P142" i="1"/>
  <c r="C142" i="1"/>
  <c r="P141" i="1"/>
  <c r="C141" i="1"/>
  <c r="P140" i="1"/>
  <c r="C140" i="1"/>
  <c r="P139" i="1"/>
  <c r="C139" i="1"/>
  <c r="P138" i="1"/>
  <c r="C138" i="1"/>
  <c r="P137" i="1"/>
  <c r="C137" i="1"/>
  <c r="P136" i="1"/>
  <c r="C136" i="1"/>
  <c r="P135" i="1"/>
  <c r="C135" i="1"/>
  <c r="P134" i="1"/>
  <c r="C134" i="1"/>
  <c r="P133" i="1"/>
  <c r="C133" i="1"/>
  <c r="Z132" i="1"/>
  <c r="Y132" i="1"/>
  <c r="X132" i="1"/>
  <c r="W132" i="1"/>
  <c r="V132" i="1"/>
  <c r="U132" i="1"/>
  <c r="T132" i="1"/>
  <c r="S132" i="1"/>
  <c r="R132" i="1"/>
  <c r="Q132" i="1"/>
  <c r="O132" i="1"/>
  <c r="N132" i="1"/>
  <c r="M132" i="1"/>
  <c r="L132" i="1"/>
  <c r="K132" i="1"/>
  <c r="J132" i="1"/>
  <c r="I132" i="1"/>
  <c r="H132" i="1"/>
  <c r="G132" i="1"/>
  <c r="F132" i="1"/>
  <c r="E132" i="1"/>
  <c r="D132" i="1"/>
  <c r="X131" i="1"/>
  <c r="P131" i="1" s="1"/>
  <c r="C131" i="1"/>
  <c r="P130" i="1"/>
  <c r="C130" i="1"/>
  <c r="AE129" i="1"/>
  <c r="P129" i="1"/>
  <c r="C129" i="1"/>
  <c r="P128" i="1"/>
  <c r="C128" i="1"/>
  <c r="P127" i="1"/>
  <c r="F127" i="1"/>
  <c r="AD127" i="1" s="1"/>
  <c r="P126" i="1"/>
  <c r="U125" i="1"/>
  <c r="C125" i="1"/>
  <c r="U124" i="1"/>
  <c r="P124" i="1" s="1"/>
  <c r="C124" i="1"/>
  <c r="U123" i="1"/>
  <c r="P123" i="1" s="1"/>
  <c r="H123" i="1"/>
  <c r="C123" i="1" s="1"/>
  <c r="U122" i="1"/>
  <c r="P122" i="1" s="1"/>
  <c r="H122" i="1"/>
  <c r="C122" i="1" s="1"/>
  <c r="U121" i="1"/>
  <c r="P121" i="1" s="1"/>
  <c r="H121" i="1"/>
  <c r="C121" i="1" s="1"/>
  <c r="U120" i="1"/>
  <c r="P120" i="1" s="1"/>
  <c r="H120" i="1"/>
  <c r="C120" i="1" s="1"/>
  <c r="U119" i="1"/>
  <c r="P119" i="1" s="1"/>
  <c r="H119" i="1"/>
  <c r="C119" i="1" s="1"/>
  <c r="U118" i="1"/>
  <c r="P118" i="1" s="1"/>
  <c r="H118" i="1"/>
  <c r="E118" i="1"/>
  <c r="P117" i="1"/>
  <c r="H117" i="1"/>
  <c r="E117" i="1"/>
  <c r="U116" i="1"/>
  <c r="P116" i="1" s="1"/>
  <c r="H116" i="1"/>
  <c r="C116" i="1" s="1"/>
  <c r="U115" i="1"/>
  <c r="H115" i="1"/>
  <c r="C115" i="1" s="1"/>
  <c r="AA114" i="1"/>
  <c r="Z114" i="1"/>
  <c r="Y114" i="1"/>
  <c r="X114" i="1"/>
  <c r="W114" i="1"/>
  <c r="V114" i="1"/>
  <c r="T114" i="1"/>
  <c r="S114" i="1"/>
  <c r="R114" i="1"/>
  <c r="Q114" i="1"/>
  <c r="O114" i="1"/>
  <c r="N114" i="1"/>
  <c r="M114" i="1"/>
  <c r="L114" i="1"/>
  <c r="K114" i="1"/>
  <c r="J114" i="1"/>
  <c r="I114" i="1"/>
  <c r="G114" i="1"/>
  <c r="F114" i="1"/>
  <c r="D114" i="1"/>
  <c r="U113" i="1"/>
  <c r="P113" i="1" s="1"/>
  <c r="H113" i="1"/>
  <c r="C113" i="1" s="1"/>
  <c r="U112" i="1"/>
  <c r="P112" i="1" s="1"/>
  <c r="H112" i="1"/>
  <c r="C112" i="1" s="1"/>
  <c r="AC111" i="1"/>
  <c r="U111" i="1"/>
  <c r="P111" i="1" s="1"/>
  <c r="H111" i="1"/>
  <c r="C111" i="1" s="1"/>
  <c r="AC110" i="1"/>
  <c r="U110" i="1"/>
  <c r="P110" i="1" s="1"/>
  <c r="H110" i="1"/>
  <c r="C110" i="1" s="1"/>
  <c r="AC109" i="1"/>
  <c r="U109" i="1"/>
  <c r="P109" i="1" s="1"/>
  <c r="H109" i="1"/>
  <c r="Z108" i="1"/>
  <c r="Y108" i="1"/>
  <c r="X108" i="1"/>
  <c r="W108" i="1"/>
  <c r="V108" i="1"/>
  <c r="T108" i="1"/>
  <c r="S108" i="1"/>
  <c r="R108" i="1"/>
  <c r="Q108" i="1"/>
  <c r="O108" i="1"/>
  <c r="N108" i="1"/>
  <c r="M108" i="1"/>
  <c r="L108" i="1"/>
  <c r="K108" i="1"/>
  <c r="J108" i="1"/>
  <c r="I108" i="1"/>
  <c r="G108" i="1"/>
  <c r="F108" i="1"/>
  <c r="E108" i="1"/>
  <c r="D108" i="1"/>
  <c r="P107" i="1"/>
  <c r="E107" i="1"/>
  <c r="C107" i="1" s="1"/>
  <c r="U106" i="1"/>
  <c r="P106" i="1" s="1"/>
  <c r="H106" i="1"/>
  <c r="E106" i="1"/>
  <c r="U105" i="1"/>
  <c r="P105" i="1" s="1"/>
  <c r="E105" i="1"/>
  <c r="AC105" i="1" s="1"/>
  <c r="U104" i="1"/>
  <c r="P104" i="1" s="1"/>
  <c r="H104" i="1"/>
  <c r="E104" i="1"/>
  <c r="AC104" i="1" s="1"/>
  <c r="U103" i="1"/>
  <c r="P103" i="1" s="1"/>
  <c r="H103" i="1"/>
  <c r="E103" i="1"/>
  <c r="AC103" i="1" s="1"/>
  <c r="U102" i="1"/>
  <c r="P102" i="1" s="1"/>
  <c r="H102" i="1"/>
  <c r="E102" i="1"/>
  <c r="U101" i="1"/>
  <c r="P101" i="1" s="1"/>
  <c r="E101" i="1"/>
  <c r="AC101" i="1" s="1"/>
  <c r="U100" i="1"/>
  <c r="P100" i="1" s="1"/>
  <c r="H100" i="1"/>
  <c r="E100" i="1"/>
  <c r="U99" i="1"/>
  <c r="P99" i="1" s="1"/>
  <c r="H99" i="1"/>
  <c r="E99" i="1"/>
  <c r="U98" i="1"/>
  <c r="P98" i="1" s="1"/>
  <c r="H98" i="1"/>
  <c r="E98" i="1"/>
  <c r="U97" i="1"/>
  <c r="P97" i="1" s="1"/>
  <c r="H97" i="1"/>
  <c r="E97" i="1"/>
  <c r="U96" i="1"/>
  <c r="P96" i="1" s="1"/>
  <c r="H96" i="1"/>
  <c r="E96" i="1"/>
  <c r="AC96" i="1" s="1"/>
  <c r="U95" i="1"/>
  <c r="P95" i="1" s="1"/>
  <c r="H95" i="1"/>
  <c r="E95" i="1"/>
  <c r="AC95" i="1" s="1"/>
  <c r="U94" i="1"/>
  <c r="P94" i="1" s="1"/>
  <c r="H94" i="1"/>
  <c r="E94" i="1"/>
  <c r="U93" i="1"/>
  <c r="P93" i="1" s="1"/>
  <c r="H93" i="1"/>
  <c r="E93" i="1"/>
  <c r="U92" i="1"/>
  <c r="P92" i="1" s="1"/>
  <c r="H92" i="1"/>
  <c r="E92" i="1"/>
  <c r="AC92" i="1" s="1"/>
  <c r="U91" i="1"/>
  <c r="P91" i="1" s="1"/>
  <c r="H91" i="1"/>
  <c r="E91" i="1"/>
  <c r="AC90" i="1"/>
  <c r="U90" i="1"/>
  <c r="P90" i="1" s="1"/>
  <c r="H90" i="1"/>
  <c r="C90" i="1" s="1"/>
  <c r="AC89" i="1"/>
  <c r="U89" i="1"/>
  <c r="P89" i="1" s="1"/>
  <c r="H89" i="1"/>
  <c r="C89" i="1" s="1"/>
  <c r="AC88" i="1"/>
  <c r="U88" i="1"/>
  <c r="P88" i="1" s="1"/>
  <c r="H88" i="1"/>
  <c r="C88" i="1" s="1"/>
  <c r="Z87" i="1"/>
  <c r="Y87" i="1"/>
  <c r="X87" i="1"/>
  <c r="W87" i="1"/>
  <c r="V87" i="1"/>
  <c r="T87" i="1"/>
  <c r="S87" i="1"/>
  <c r="R87" i="1"/>
  <c r="Q87" i="1"/>
  <c r="O87" i="1"/>
  <c r="N87" i="1"/>
  <c r="M87" i="1"/>
  <c r="L87" i="1"/>
  <c r="K87" i="1"/>
  <c r="J87" i="1"/>
  <c r="I87" i="1"/>
  <c r="G87" i="1"/>
  <c r="F87" i="1"/>
  <c r="D87" i="1"/>
  <c r="AC86" i="1"/>
  <c r="U86" i="1"/>
  <c r="P86" i="1" s="1"/>
  <c r="H86" i="1"/>
  <c r="C86" i="1" s="1"/>
  <c r="AC85" i="1"/>
  <c r="U85" i="1"/>
  <c r="P85" i="1" s="1"/>
  <c r="H85" i="1"/>
  <c r="C85" i="1" s="1"/>
  <c r="U84" i="1"/>
  <c r="P84" i="1" s="1"/>
  <c r="H84" i="1"/>
  <c r="C84" i="1" s="1"/>
  <c r="AC83" i="1"/>
  <c r="U83" i="1"/>
  <c r="P83" i="1" s="1"/>
  <c r="H83" i="1"/>
  <c r="C83" i="1" s="1"/>
  <c r="AC82" i="1"/>
  <c r="U82" i="1"/>
  <c r="P82" i="1" s="1"/>
  <c r="H82" i="1"/>
  <c r="C82" i="1" s="1"/>
  <c r="P81" i="1"/>
  <c r="C81" i="1"/>
  <c r="Z80" i="1"/>
  <c r="Y80" i="1"/>
  <c r="X80" i="1"/>
  <c r="W80" i="1"/>
  <c r="V80" i="1"/>
  <c r="T80" i="1"/>
  <c r="S80" i="1"/>
  <c r="R80" i="1"/>
  <c r="Q80" i="1"/>
  <c r="O80" i="1"/>
  <c r="N80" i="1"/>
  <c r="M80" i="1"/>
  <c r="L80" i="1"/>
  <c r="K80" i="1"/>
  <c r="J80" i="1"/>
  <c r="I80" i="1"/>
  <c r="G80" i="1"/>
  <c r="F80" i="1"/>
  <c r="E80" i="1"/>
  <c r="D80" i="1"/>
  <c r="AC79" i="1"/>
  <c r="U79" i="1"/>
  <c r="P79" i="1" s="1"/>
  <c r="H79" i="1"/>
  <c r="C79" i="1" s="1"/>
  <c r="AC78" i="1"/>
  <c r="U78" i="1"/>
  <c r="P78" i="1" s="1"/>
  <c r="H78" i="1"/>
  <c r="C78" i="1" s="1"/>
  <c r="AC77" i="1"/>
  <c r="U77" i="1"/>
  <c r="P77" i="1" s="1"/>
  <c r="H77" i="1"/>
  <c r="C77" i="1" s="1"/>
  <c r="AC76" i="1"/>
  <c r="U76" i="1"/>
  <c r="P76" i="1" s="1"/>
  <c r="C76" i="1"/>
  <c r="AC75" i="1"/>
  <c r="U75" i="1"/>
  <c r="P75" i="1" s="1"/>
  <c r="H75" i="1"/>
  <c r="C75" i="1" s="1"/>
  <c r="AC74" i="1"/>
  <c r="U74" i="1"/>
  <c r="P74" i="1" s="1"/>
  <c r="H74" i="1"/>
  <c r="C74" i="1" s="1"/>
  <c r="AC73" i="1"/>
  <c r="U73" i="1"/>
  <c r="P73" i="1" s="1"/>
  <c r="H73" i="1"/>
  <c r="C73" i="1" s="1"/>
  <c r="U72" i="1"/>
  <c r="P72" i="1" s="1"/>
  <c r="H72" i="1"/>
  <c r="C72" i="1" s="1"/>
  <c r="U71" i="1"/>
  <c r="P71" i="1" s="1"/>
  <c r="H71" i="1"/>
  <c r="C71" i="1" s="1"/>
  <c r="U70" i="1"/>
  <c r="P70" i="1" s="1"/>
  <c r="H70" i="1"/>
  <c r="C70" i="1" s="1"/>
  <c r="U69" i="1"/>
  <c r="P69" i="1" s="1"/>
  <c r="H69" i="1"/>
  <c r="C69" i="1" s="1"/>
  <c r="U68" i="1"/>
  <c r="P68" i="1" s="1"/>
  <c r="H68" i="1"/>
  <c r="C68" i="1" s="1"/>
  <c r="U67" i="1"/>
  <c r="P67" i="1" s="1"/>
  <c r="H67" i="1"/>
  <c r="C67" i="1" s="1"/>
  <c r="U66" i="1"/>
  <c r="P66" i="1" s="1"/>
  <c r="H66" i="1"/>
  <c r="C66" i="1" s="1"/>
  <c r="U65" i="1"/>
  <c r="P65" i="1" s="1"/>
  <c r="H65" i="1"/>
  <c r="C65" i="1" s="1"/>
  <c r="U64" i="1"/>
  <c r="P64" i="1" s="1"/>
  <c r="H64" i="1"/>
  <c r="C64" i="1" s="1"/>
  <c r="U63" i="1"/>
  <c r="P63" i="1" s="1"/>
  <c r="H63" i="1"/>
  <c r="C63" i="1" s="1"/>
  <c r="U62" i="1"/>
  <c r="P62" i="1" s="1"/>
  <c r="H62" i="1"/>
  <c r="C62" i="1" s="1"/>
  <c r="U61" i="1"/>
  <c r="P61" i="1" s="1"/>
  <c r="H61" i="1"/>
  <c r="C61" i="1" s="1"/>
  <c r="U60" i="1"/>
  <c r="P60" i="1" s="1"/>
  <c r="H60" i="1"/>
  <c r="C60" i="1" s="1"/>
  <c r="U59" i="1"/>
  <c r="P59" i="1" s="1"/>
  <c r="H59" i="1"/>
  <c r="C59" i="1" s="1"/>
  <c r="U58" i="1"/>
  <c r="P58" i="1" s="1"/>
  <c r="H58" i="1"/>
  <c r="C58" i="1" s="1"/>
  <c r="AC57" i="1"/>
  <c r="U57" i="1"/>
  <c r="P57" i="1" s="1"/>
  <c r="H57" i="1"/>
  <c r="C57" i="1" s="1"/>
  <c r="AC56" i="1"/>
  <c r="U56" i="1"/>
  <c r="P56" i="1" s="1"/>
  <c r="H56" i="1"/>
  <c r="C56" i="1" s="1"/>
  <c r="U55" i="1"/>
  <c r="P55" i="1" s="1"/>
  <c r="H55" i="1"/>
  <c r="C55" i="1" s="1"/>
  <c r="U54" i="1"/>
  <c r="P54" i="1" s="1"/>
  <c r="H54" i="1"/>
  <c r="C54" i="1" s="1"/>
  <c r="AC53" i="1"/>
  <c r="U53" i="1"/>
  <c r="P53" i="1" s="1"/>
  <c r="H53" i="1"/>
  <c r="C53" i="1" s="1"/>
  <c r="AC52" i="1"/>
  <c r="U52" i="1"/>
  <c r="P52" i="1" s="1"/>
  <c r="H52" i="1"/>
  <c r="C52" i="1" s="1"/>
  <c r="AC51" i="1"/>
  <c r="U51" i="1"/>
  <c r="P51" i="1" s="1"/>
  <c r="H51" i="1"/>
  <c r="C51" i="1" s="1"/>
  <c r="AC50" i="1"/>
  <c r="U50" i="1"/>
  <c r="P50" i="1" s="1"/>
  <c r="H50" i="1"/>
  <c r="C50" i="1" s="1"/>
  <c r="AC49" i="1"/>
  <c r="U49" i="1"/>
  <c r="P49" i="1" s="1"/>
  <c r="H49" i="1"/>
  <c r="C49" i="1" s="1"/>
  <c r="AC48" i="1"/>
  <c r="U48" i="1"/>
  <c r="P48" i="1" s="1"/>
  <c r="H48" i="1"/>
  <c r="C48" i="1" s="1"/>
  <c r="U47" i="1"/>
  <c r="P47" i="1" s="1"/>
  <c r="H47" i="1"/>
  <c r="C47" i="1" s="1"/>
  <c r="U46" i="1"/>
  <c r="P46" i="1" s="1"/>
  <c r="H46" i="1"/>
  <c r="C46" i="1" s="1"/>
  <c r="U45" i="1"/>
  <c r="P45" i="1" s="1"/>
  <c r="H45" i="1"/>
  <c r="C45" i="1" s="1"/>
  <c r="AC44" i="1"/>
  <c r="U44" i="1"/>
  <c r="P44" i="1" s="1"/>
  <c r="H44" i="1"/>
  <c r="C44" i="1" s="1"/>
  <c r="AC43" i="1"/>
  <c r="U43" i="1"/>
  <c r="P43" i="1" s="1"/>
  <c r="H43" i="1"/>
  <c r="C43" i="1" s="1"/>
  <c r="A43" i="1"/>
  <c r="A44" i="1" s="1"/>
  <c r="A45" i="1" s="1"/>
  <c r="A47" i="1" s="1"/>
  <c r="A48" i="1" s="1"/>
  <c r="A49" i="1" s="1"/>
  <c r="A50" i="1" s="1"/>
  <c r="A51" i="1" s="1"/>
  <c r="A52" i="1" s="1"/>
  <c r="A53" i="1" s="1"/>
  <c r="A55" i="1" s="1"/>
  <c r="A56" i="1" s="1"/>
  <c r="A57" i="1" s="1"/>
  <c r="A59" i="1" s="1"/>
  <c r="A61" i="1" s="1"/>
  <c r="A64" i="1" s="1"/>
  <c r="A66" i="1" s="1"/>
  <c r="A68" i="1" s="1"/>
  <c r="A69" i="1" s="1"/>
  <c r="A71" i="1" s="1"/>
  <c r="A73" i="1" s="1"/>
  <c r="A74" i="1" s="1"/>
  <c r="A75" i="1" s="1"/>
  <c r="A76" i="1" s="1"/>
  <c r="A77" i="1" s="1"/>
  <c r="A78" i="1" s="1"/>
  <c r="A79" i="1" s="1"/>
  <c r="A81" i="1" s="1"/>
  <c r="A82" i="1" s="1"/>
  <c r="A83" i="1" s="1"/>
  <c r="A84" i="1" s="1"/>
  <c r="A85" i="1" s="1"/>
  <c r="A86"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9" i="1" s="1"/>
  <c r="A110" i="1" s="1"/>
  <c r="A111" i="1" s="1"/>
  <c r="A112" i="1" s="1"/>
  <c r="A113" i="1" s="1"/>
  <c r="A115" i="1" s="1"/>
  <c r="A116" i="1" s="1"/>
  <c r="A117" i="1" s="1"/>
  <c r="A118" i="1" s="1"/>
  <c r="A119" i="1" s="1"/>
  <c r="A120" i="1" s="1"/>
  <c r="A121" i="1" s="1"/>
  <c r="A122" i="1" s="1"/>
  <c r="A123" i="1" s="1"/>
  <c r="A124" i="1" s="1"/>
  <c r="A125" i="1" s="1"/>
  <c r="AC42" i="1"/>
  <c r="U42" i="1"/>
  <c r="P42" i="1" s="1"/>
  <c r="H42" i="1"/>
  <c r="C42" i="1" s="1"/>
  <c r="Z41" i="1"/>
  <c r="Y41" i="1"/>
  <c r="X41" i="1"/>
  <c r="W41" i="1"/>
  <c r="V41" i="1"/>
  <c r="T41" i="1"/>
  <c r="S41" i="1"/>
  <c r="R41" i="1"/>
  <c r="Q41" i="1"/>
  <c r="O41" i="1"/>
  <c r="N41" i="1"/>
  <c r="M41" i="1"/>
  <c r="L41" i="1"/>
  <c r="K41" i="1"/>
  <c r="J41" i="1"/>
  <c r="I41" i="1"/>
  <c r="G41" i="1"/>
  <c r="F41" i="1"/>
  <c r="E41" i="1"/>
  <c r="D41" i="1"/>
  <c r="P39" i="1"/>
  <c r="C39" i="1"/>
  <c r="AB38" i="1"/>
  <c r="P38" i="1"/>
  <c r="C38" i="1"/>
  <c r="Q37" i="1"/>
  <c r="P37" i="1" s="1"/>
  <c r="D37" i="1"/>
  <c r="P36" i="1"/>
  <c r="U35" i="1"/>
  <c r="P35" i="1" s="1"/>
  <c r="U34" i="1"/>
  <c r="P34" i="1" s="1"/>
  <c r="U33" i="1"/>
  <c r="P33" i="1" s="1"/>
  <c r="U32" i="1"/>
  <c r="Q32" i="1"/>
  <c r="U31" i="1"/>
  <c r="P31" i="1" s="1"/>
  <c r="U30" i="1"/>
  <c r="P30" i="1" s="1"/>
  <c r="U29" i="1"/>
  <c r="P29" i="1" s="1"/>
  <c r="U28" i="1"/>
  <c r="P28" i="1" s="1"/>
  <c r="AB27" i="1"/>
  <c r="U27" i="1"/>
  <c r="P27" i="1" s="1"/>
  <c r="C27" i="1"/>
  <c r="U26" i="1"/>
  <c r="P26" i="1" s="1"/>
  <c r="H26" i="1"/>
  <c r="C26" i="1" s="1"/>
  <c r="U25" i="1"/>
  <c r="P25" i="1" s="1"/>
  <c r="H25" i="1"/>
  <c r="C25" i="1" s="1"/>
  <c r="U24" i="1"/>
  <c r="P24" i="1" s="1"/>
  <c r="H24" i="1"/>
  <c r="C24" i="1" s="1"/>
  <c r="AK23" i="1"/>
  <c r="AK14" i="1" s="1"/>
  <c r="AJ23" i="1"/>
  <c r="AJ14" i="1" s="1"/>
  <c r="AI23" i="1"/>
  <c r="AH23" i="1"/>
  <c r="AH14" i="1" s="1"/>
  <c r="AG23" i="1"/>
  <c r="AF23" i="1"/>
  <c r="AF14" i="1" s="1"/>
  <c r="AE23" i="1"/>
  <c r="AE14" i="1" s="1"/>
  <c r="AD23" i="1"/>
  <c r="AD14" i="1" s="1"/>
  <c r="AC23" i="1"/>
  <c r="AC14" i="1" s="1"/>
  <c r="AB23" i="1"/>
  <c r="AA23" i="1"/>
  <c r="Z23" i="1"/>
  <c r="Y23" i="1"/>
  <c r="X23" i="1"/>
  <c r="W23" i="1"/>
  <c r="V23" i="1"/>
  <c r="T23" i="1"/>
  <c r="S23" i="1"/>
  <c r="R23" i="1"/>
  <c r="Q23" i="1"/>
  <c r="O23" i="1"/>
  <c r="N23" i="1"/>
  <c r="M23" i="1"/>
  <c r="L23" i="1"/>
  <c r="K23" i="1"/>
  <c r="J23" i="1"/>
  <c r="I23" i="1"/>
  <c r="G23" i="1"/>
  <c r="F23" i="1"/>
  <c r="E23" i="1"/>
  <c r="D23" i="1"/>
  <c r="AB22" i="1"/>
  <c r="P22" i="1"/>
  <c r="C22" i="1"/>
  <c r="P21" i="1"/>
  <c r="C21" i="1"/>
  <c r="P20" i="1"/>
  <c r="C20" i="1"/>
  <c r="P19" i="1"/>
  <c r="C19" i="1"/>
  <c r="P18" i="1"/>
  <c r="C18" i="1"/>
  <c r="P17" i="1"/>
  <c r="C17" i="1"/>
  <c r="Z16" i="1"/>
  <c r="Y16" i="1"/>
  <c r="X16" i="1"/>
  <c r="W16" i="1"/>
  <c r="V16" i="1"/>
  <c r="U16" i="1"/>
  <c r="T16" i="1"/>
  <c r="S16" i="1"/>
  <c r="R16" i="1"/>
  <c r="Q16" i="1"/>
  <c r="O16" i="1"/>
  <c r="N16" i="1"/>
  <c r="M16" i="1"/>
  <c r="L16" i="1"/>
  <c r="K16" i="1"/>
  <c r="J16" i="1"/>
  <c r="I16" i="1"/>
  <c r="H16" i="1"/>
  <c r="G16" i="1"/>
  <c r="F16" i="1"/>
  <c r="E16" i="1"/>
  <c r="D16" i="1"/>
  <c r="AB15" i="1"/>
  <c r="P15" i="1"/>
  <c r="C15" i="1"/>
  <c r="F14" i="1" l="1"/>
  <c r="F13" i="1" s="1"/>
  <c r="AA74" i="1"/>
  <c r="Y14" i="1"/>
  <c r="Y13" i="1" s="1"/>
  <c r="W14" i="1"/>
  <c r="W13" i="1" s="1"/>
  <c r="AA48" i="1"/>
  <c r="H101" i="1"/>
  <c r="H87" i="1" s="1"/>
  <c r="N14" i="1"/>
  <c r="N13" i="1" s="1"/>
  <c r="AA56" i="1"/>
  <c r="AA75" i="1"/>
  <c r="E14" i="1"/>
  <c r="E13" i="1" s="1"/>
  <c r="I14" i="1"/>
  <c r="I13" i="1" s="1"/>
  <c r="M14" i="1"/>
  <c r="M13" i="1" s="1"/>
  <c r="R14" i="1"/>
  <c r="R13" i="1" s="1"/>
  <c r="V14" i="1"/>
  <c r="V13" i="1" s="1"/>
  <c r="Z14" i="1"/>
  <c r="Z13" i="1" s="1"/>
  <c r="O14" i="1"/>
  <c r="O13" i="1" s="1"/>
  <c r="P32" i="1"/>
  <c r="Q40" i="1"/>
  <c r="AA76" i="1"/>
  <c r="AA85" i="1"/>
  <c r="AA90" i="1"/>
  <c r="C91" i="1"/>
  <c r="C105" i="1"/>
  <c r="AA105" i="1" s="1"/>
  <c r="H108" i="1"/>
  <c r="AA111" i="1"/>
  <c r="C103" i="1"/>
  <c r="AA103" i="1" s="1"/>
  <c r="J40" i="1"/>
  <c r="P23" i="1"/>
  <c r="AA73" i="1"/>
  <c r="Y40" i="1"/>
  <c r="Y12" i="1" s="1"/>
  <c r="J14" i="1"/>
  <c r="J13" i="1" s="1"/>
  <c r="J12" i="1" s="1"/>
  <c r="S14" i="1"/>
  <c r="S13" i="1" s="1"/>
  <c r="G14" i="1"/>
  <c r="G13" i="1" s="1"/>
  <c r="AA27" i="1"/>
  <c r="AA83" i="1"/>
  <c r="AA130" i="1"/>
  <c r="C132" i="1"/>
  <c r="F40" i="1"/>
  <c r="F12" i="1" s="1"/>
  <c r="AA15" i="1"/>
  <c r="K14" i="1"/>
  <c r="K13" i="1" s="1"/>
  <c r="U23" i="1"/>
  <c r="U14" i="1" s="1"/>
  <c r="U13" i="1" s="1"/>
  <c r="W40" i="1"/>
  <c r="L40" i="1"/>
  <c r="V40" i="1"/>
  <c r="C93" i="1"/>
  <c r="AA93" i="1" s="1"/>
  <c r="AA129" i="1"/>
  <c r="AC80" i="1"/>
  <c r="AA110" i="1"/>
  <c r="H143" i="1"/>
  <c r="C143" i="1" s="1"/>
  <c r="AA52" i="1"/>
  <c r="C23" i="1"/>
  <c r="AA88" i="1"/>
  <c r="AA78" i="1"/>
  <c r="AA91" i="1"/>
  <c r="AB37" i="1"/>
  <c r="N40" i="1"/>
  <c r="AA82" i="1"/>
  <c r="AA86" i="1"/>
  <c r="U108" i="1"/>
  <c r="Q14" i="1"/>
  <c r="Q13" i="1" s="1"/>
  <c r="C16" i="1"/>
  <c r="X40" i="1"/>
  <c r="AA43" i="1"/>
  <c r="AA57" i="1"/>
  <c r="H23" i="1"/>
  <c r="H14" i="1" s="1"/>
  <c r="H13" i="1" s="1"/>
  <c r="AA42" i="1"/>
  <c r="AA50" i="1"/>
  <c r="P16" i="1"/>
  <c r="Z40" i="1"/>
  <c r="I40" i="1"/>
  <c r="I12" i="1" s="1"/>
  <c r="M40" i="1"/>
  <c r="C97" i="1"/>
  <c r="AA97" i="1" s="1"/>
  <c r="C99" i="1"/>
  <c r="AA99" i="1" s="1"/>
  <c r="H114" i="1"/>
  <c r="P132" i="1"/>
  <c r="AA22" i="1"/>
  <c r="H41" i="1"/>
  <c r="P87" i="1"/>
  <c r="AC91" i="1"/>
  <c r="AC102" i="1"/>
  <c r="C102" i="1"/>
  <c r="AA102" i="1" s="1"/>
  <c r="AA44" i="1"/>
  <c r="P41" i="1"/>
  <c r="AA79" i="1"/>
  <c r="D40" i="1"/>
  <c r="H80" i="1"/>
  <c r="P80" i="1"/>
  <c r="T40" i="1"/>
  <c r="E87" i="1"/>
  <c r="U87" i="1"/>
  <c r="C95" i="1"/>
  <c r="AA95" i="1" s="1"/>
  <c r="AC41" i="1"/>
  <c r="R40" i="1"/>
  <c r="C41" i="1"/>
  <c r="AA53" i="1"/>
  <c r="AA51" i="1"/>
  <c r="AA77" i="1"/>
  <c r="C80" i="1"/>
  <c r="C94" i="1"/>
  <c r="AA94" i="1" s="1"/>
  <c r="AC94" i="1"/>
  <c r="AC99" i="1"/>
  <c r="C98" i="1"/>
  <c r="AA98" i="1" s="1"/>
  <c r="AC98" i="1"/>
  <c r="AA49" i="1"/>
  <c r="AA89" i="1"/>
  <c r="C37" i="1"/>
  <c r="G40" i="1"/>
  <c r="K40" i="1"/>
  <c r="O40" i="1"/>
  <c r="S40" i="1"/>
  <c r="U80" i="1"/>
  <c r="C104" i="1"/>
  <c r="AA104" i="1" s="1"/>
  <c r="P108" i="1"/>
  <c r="D14" i="1"/>
  <c r="D13" i="1" s="1"/>
  <c r="L14" i="1"/>
  <c r="L13" i="1" s="1"/>
  <c r="T14" i="1"/>
  <c r="T13" i="1" s="1"/>
  <c r="X14" i="1"/>
  <c r="X13" i="1" s="1"/>
  <c r="AA38" i="1"/>
  <c r="U41" i="1"/>
  <c r="C92" i="1"/>
  <c r="AA92" i="1" s="1"/>
  <c r="AC93" i="1"/>
  <c r="C96" i="1"/>
  <c r="AA96" i="1" s="1"/>
  <c r="AC97" i="1"/>
  <c r="C100" i="1"/>
  <c r="C101" i="1"/>
  <c r="AA101" i="1" s="1"/>
  <c r="AC108" i="1"/>
  <c r="P115" i="1"/>
  <c r="P114" i="1" s="1"/>
  <c r="U114" i="1"/>
  <c r="C106" i="1"/>
  <c r="AA106" i="1" s="1"/>
  <c r="AC106" i="1"/>
  <c r="C117" i="1"/>
  <c r="C114" i="1" s="1"/>
  <c r="E114" i="1"/>
  <c r="C109" i="1"/>
  <c r="C108" i="1" s="1"/>
  <c r="C127" i="1"/>
  <c r="AA127" i="1" s="1"/>
  <c r="W12" i="1" l="1"/>
  <c r="L12" i="1"/>
  <c r="V12" i="1"/>
  <c r="Z12" i="1"/>
  <c r="K12" i="1"/>
  <c r="N12" i="1"/>
  <c r="P14" i="1"/>
  <c r="S12" i="1"/>
  <c r="AD12" i="1" s="1"/>
  <c r="M12" i="1"/>
  <c r="AJ12" i="1" s="1"/>
  <c r="X12" i="1"/>
  <c r="O12" i="1"/>
  <c r="E40" i="1"/>
  <c r="E12" i="1" s="1"/>
  <c r="H40" i="1"/>
  <c r="H12" i="1" s="1"/>
  <c r="G12" i="1"/>
  <c r="D12" i="1"/>
  <c r="T12" i="1"/>
  <c r="AC87" i="1"/>
  <c r="C14" i="1"/>
  <c r="C13" i="1" s="1"/>
  <c r="U40" i="1"/>
  <c r="U12" i="1" s="1"/>
  <c r="AB14" i="1"/>
  <c r="AA37" i="1"/>
  <c r="AA109" i="1"/>
  <c r="AA80" i="1"/>
  <c r="AA41" i="1"/>
  <c r="P40" i="1"/>
  <c r="AA108" i="1"/>
  <c r="R12" i="1"/>
  <c r="C87" i="1"/>
  <c r="C40" i="1" s="1"/>
  <c r="Q12" i="1"/>
  <c r="AB13" i="1"/>
  <c r="AC12" i="1" l="1"/>
  <c r="AA14" i="1"/>
  <c r="C12" i="1"/>
  <c r="P13" i="1"/>
  <c r="AA13" i="1" s="1"/>
  <c r="AB12" i="1"/>
  <c r="AE12" i="1"/>
  <c r="AC40" i="1"/>
  <c r="AA87" i="1"/>
  <c r="AA40" i="1"/>
  <c r="P12" i="1" l="1"/>
  <c r="AA12" i="1" s="1"/>
</calcChain>
</file>

<file path=xl/sharedStrings.xml><?xml version="1.0" encoding="utf-8"?>
<sst xmlns="http://schemas.openxmlformats.org/spreadsheetml/2006/main" count="223" uniqueCount="180">
  <si>
    <t>ỦY BAN NHÂN DÂN</t>
  </si>
  <si>
    <t>Biểu mẫu số 54-NĐ31/2017/NĐ-CP</t>
  </si>
  <si>
    <t>HỘI ĐỒNG NHÂN DÂN</t>
  </si>
  <si>
    <t>Phụ lục số 06</t>
  </si>
  <si>
    <t>TỈNH KHÁNH HÒA</t>
  </si>
  <si>
    <t>Đơn vị: Triệu đồng</t>
  </si>
  <si>
    <t>STT</t>
  </si>
  <si>
    <t xml:space="preserve">TÊN ĐƠN VỊ </t>
  </si>
  <si>
    <t>DỰ TOÁN</t>
  </si>
  <si>
    <t>QUYẾT TOÁN</t>
  </si>
  <si>
    <t>SO SÁNH</t>
  </si>
  <si>
    <t xml:space="preserve">TỔNG SỐ </t>
  </si>
  <si>
    <t xml:space="preserve"> CHI ĐẦU TƯ PHÁT TRIỂN (không kể chương trình MTQG)</t>
  </si>
  <si>
    <t xml:space="preserve"> CHI THƯỜNG XUYÊN (không kể chương trình MTQG)</t>
  </si>
  <si>
    <t>CHI TRẢ NỢ LÃI DO CHÍNH QUYỀN ĐỊA PHƯƠNG VAY</t>
  </si>
  <si>
    <t>CHI BỔ SUNG QUỸ DỰ TRỮ TÀI CHÍNH</t>
  </si>
  <si>
    <t>CHI CHƯƠNG TRÌNH MTQG</t>
  </si>
  <si>
    <t>DỰ PHÒNG</t>
  </si>
  <si>
    <t>CHI TẠO NGUỒN CẢI CÁCH TIỀN LƯƠNG</t>
  </si>
  <si>
    <t>CHI BỔ SUNG CHO NS CẤP DƯỚI</t>
  </si>
  <si>
    <t>CHI NỘP NGÂN SÁCH CẤP TRÊN</t>
  </si>
  <si>
    <t>GHI THU- GHI CHI</t>
  </si>
  <si>
    <t>CHI CHUYỂN NGUỒN SANG NGÂN SÁCH NĂM SAU</t>
  </si>
  <si>
    <t>TỔNG SỐ</t>
  </si>
  <si>
    <t>CHI ĐẦU TƯ PHÁT TRIỂN</t>
  </si>
  <si>
    <t>CHI THƯỜNG XUYÊN</t>
  </si>
  <si>
    <t>A</t>
  </si>
  <si>
    <t>B</t>
  </si>
  <si>
    <t>I</t>
  </si>
  <si>
    <t>Chi các dự án, công trình theo nguồn vốn</t>
  </si>
  <si>
    <t>1.1</t>
  </si>
  <si>
    <t>Xây dựng cơ bản tập trung</t>
  </si>
  <si>
    <t>1.2</t>
  </si>
  <si>
    <t>Chi đầu tư từ nguồn thu tiền sử dụng đất</t>
  </si>
  <si>
    <t>a</t>
  </si>
  <si>
    <t>Chi từ nguồn thu tiền SDĐ cấp tỉnh</t>
  </si>
  <si>
    <t>b</t>
  </si>
  <si>
    <t>Chi từ nguồn thu tiền SDĐ cấp huyện</t>
  </si>
  <si>
    <t>c</t>
  </si>
  <si>
    <t>Chuyển vốn ủy thác qua NHCSXH</t>
  </si>
  <si>
    <t>d</t>
  </si>
  <si>
    <t>Chi  bổ sung Quỹ phát triển đất</t>
  </si>
  <si>
    <t>e</t>
  </si>
  <si>
    <t>Chi bổ sung có mục tiêu cho ngân sách huyện</t>
  </si>
  <si>
    <t>1.3</t>
  </si>
  <si>
    <t>Chi từ nguồn bội chi</t>
  </si>
  <si>
    <t>1.4</t>
  </si>
  <si>
    <t xml:space="preserve"> Vốn bổ sung có MT từ NSTW</t>
  </si>
  <si>
    <t>Vốn trong nước</t>
  </si>
  <si>
    <t>Vốn nước ngoài</t>
  </si>
  <si>
    <t>CTMTQG</t>
  </si>
  <si>
    <t>1.5</t>
  </si>
  <si>
    <t>Chi từ nguồn xổ số kiến thiết</t>
  </si>
  <si>
    <t>1.6</t>
  </si>
  <si>
    <t>Nguồn tiết kiệm chi</t>
  </si>
  <si>
    <t>1.7</t>
  </si>
  <si>
    <t>Nguồn tăng thu khác</t>
  </si>
  <si>
    <t>1.8</t>
  </si>
  <si>
    <t>Bổ sung Quỹ phát triển đất</t>
  </si>
  <si>
    <t>1.9</t>
  </si>
  <si>
    <t>Chi từ nguồn vốn khác</t>
  </si>
  <si>
    <t>1.10</t>
  </si>
  <si>
    <t>Nguồn chuyển nguồn</t>
  </si>
  <si>
    <t xml:space="preserve"> + Số dư tạm ứng các năm trước chuyển sang</t>
  </si>
  <si>
    <t xml:space="preserve"> + Dự toán</t>
  </si>
  <si>
    <t xml:space="preserve"> + GTGC vốn ODA</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</si>
  <si>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</si>
  <si>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</si>
  <si>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 xml:space="preserve"> - Chi trả nợ gốc</t>
  </si>
  <si>
    <t>- Ghi thu, ghi chi tiền thuê đất</t>
  </si>
  <si>
    <t>II</t>
  </si>
  <si>
    <t>CHI CÁC CƠ QUAN, ĐƠN VỊ</t>
  </si>
  <si>
    <t>Các đơn vị hành chính, sự nghiệp</t>
  </si>
  <si>
    <t>Văn phòng Đoàn đại biểu Quốc hội và HĐND tỉnh</t>
  </si>
  <si>
    <t>Văn phòng UBND</t>
  </si>
  <si>
    <t>Sở Ngoại vụ</t>
  </si>
  <si>
    <t>Sở Nông nghiệp và Phát triển nông thôn</t>
  </si>
  <si>
    <t>Trong đó: - Chi Chương trình mục tiêu</t>
  </si>
  <si>
    <t>Sở Kế hoạch và Đầu tư</t>
  </si>
  <si>
    <t>Sở Tư pháp</t>
  </si>
  <si>
    <t>Sở Công thương</t>
  </si>
  <si>
    <t xml:space="preserve">Sở Khoa học và Công nghệ </t>
  </si>
  <si>
    <t>Sở Tài chính</t>
  </si>
  <si>
    <t>Sở Xây dựng</t>
  </si>
  <si>
    <t>Sở Giao thông vận tải</t>
  </si>
  <si>
    <t>Ban An toàn giao thông</t>
  </si>
  <si>
    <t xml:space="preserve">Sở Giáo dục và Đào tạo </t>
  </si>
  <si>
    <t>Trường Đại học Khánh Hòa</t>
  </si>
  <si>
    <t xml:space="preserve">Trường Cao đẳng y tế </t>
  </si>
  <si>
    <t>Trường Cao đẳng Kỹ thuật Công nghệ Nha Trang</t>
  </si>
  <si>
    <t>Sở Y tế</t>
  </si>
  <si>
    <t xml:space="preserve">                  - Chi từ nguồn vốn ngoài nước</t>
  </si>
  <si>
    <t>Sở Lao động - Thương binh và Xã hội</t>
  </si>
  <si>
    <t>Sở Văn hóa và Thể thao</t>
  </si>
  <si>
    <t>Sở Du lịch</t>
  </si>
  <si>
    <t>Sở Tài nguyên và Môi trường</t>
  </si>
  <si>
    <t>Sở Thông tin và truyền thông</t>
  </si>
  <si>
    <t>Sở Nội vụ</t>
  </si>
  <si>
    <t>Thanh tra tỉnh</t>
  </si>
  <si>
    <t>Liên minh Hợp tác xã</t>
  </si>
  <si>
    <t xml:space="preserve">Ban dân tộc </t>
  </si>
  <si>
    <t xml:space="preserve">BQL khu kinh tế Vân Phong </t>
  </si>
  <si>
    <t xml:space="preserve">Tỉnh ủy Khánh Hòa </t>
  </si>
  <si>
    <t xml:space="preserve">Trường Chính trị </t>
  </si>
  <si>
    <t>Các tổ chức chính trị xã hội</t>
  </si>
  <si>
    <t xml:space="preserve">Ủy ban mặt trận tổ quốc </t>
  </si>
  <si>
    <t xml:space="preserve">Tỉnh đoàn Khánh Hòa </t>
  </si>
  <si>
    <t>Hội Liên hiệp phụ nữ tỉnh Khánh Hòa</t>
  </si>
  <si>
    <t>Liên đoàn lao động tỉnh</t>
  </si>
  <si>
    <t xml:space="preserve">Hội Nông dân </t>
  </si>
  <si>
    <t>Hội Cựu chiến binh tỉnh</t>
  </si>
  <si>
    <t>III</t>
  </si>
  <si>
    <t>Các tổ chức xã hội nghề nghiệp</t>
  </si>
  <si>
    <t>Liên hiệp các Hội Khoa học và Kỹ thuật</t>
  </si>
  <si>
    <t>Liên hiệp các tổ chức hữu nghị</t>
  </si>
  <si>
    <t>Hội Nhà báo</t>
  </si>
  <si>
    <t>Hội Văn học nghệ thuật</t>
  </si>
  <si>
    <t xml:space="preserve">Hội đông y </t>
  </si>
  <si>
    <t>Hội Chữ thập đỏ</t>
  </si>
  <si>
    <t>Hội Người mù</t>
  </si>
  <si>
    <t>Hội Khuyến học</t>
  </si>
  <si>
    <t>Câu lạc bộ hưu trí</t>
  </si>
  <si>
    <t>Ban đại diện Hội Người cao tuổi</t>
  </si>
  <si>
    <t xml:space="preserve">Hội Bảo vệ quyền lợi người tiêu dùng </t>
  </si>
  <si>
    <t xml:space="preserve">Hội Bảo trợ người khuyết tật, bệnh nhân nghèo và quyền trẻ em tỉnh Khánh Hòa </t>
  </si>
  <si>
    <t>Hội Luật gia</t>
  </si>
  <si>
    <t>Hội Cựu thanh niên xung phong</t>
  </si>
  <si>
    <t>Hội Kiến trúc sư</t>
  </si>
  <si>
    <t>Hội Sinh viên</t>
  </si>
  <si>
    <t>Hội Nạn nhân chất độc da cam/Dioxin</t>
  </si>
  <si>
    <t>Hội Chiến sỹ cách mạng bị địch bắt tù đày</t>
  </si>
  <si>
    <t>Hội truyền thống kháng chiến cứu nước</t>
  </si>
  <si>
    <t>Ban liên lạc đường Hồ Chí minh trên biển</t>
  </si>
  <si>
    <t>IV</t>
  </si>
  <si>
    <t>Khối an ninh quốc phòng</t>
  </si>
  <si>
    <t>BCH Quân sự tỉnh</t>
  </si>
  <si>
    <t>BCH Bộ đội biên phòng tỉnh</t>
  </si>
  <si>
    <t>Công an tỉnh</t>
  </si>
  <si>
    <t>UBND huyện Trường Sa</t>
  </si>
  <si>
    <t>Các đơn vị khác</t>
  </si>
  <si>
    <t>V</t>
  </si>
  <si>
    <t>Chi hỗ trợ các đơn vị khác</t>
  </si>
  <si>
    <t>Đài Phát thanh và Truyền hình tỉnh</t>
  </si>
  <si>
    <t>Làng SOS</t>
  </si>
  <si>
    <t xml:space="preserve">Đại học Nha Trang </t>
  </si>
  <si>
    <t>Bảo hiểm xã hội</t>
  </si>
  <si>
    <t>Kho bạc Nhà nước tỉnh</t>
  </si>
  <si>
    <t>Công ty Cổ phần Môi trường Đô thị Nha Trang</t>
  </si>
  <si>
    <t>Cục quản lý thị trường</t>
  </si>
  <si>
    <t>Kinh phí sự nghiệp các chương trình</t>
  </si>
  <si>
    <t>Kinh phí thực hiện các nhiệm vụ theo mục tiêu tại Nghị quyết 09-NQ/TW của Bộ Chính trị</t>
  </si>
  <si>
    <t xml:space="preserve">Hỗ trợ các đơn vị Trung ương </t>
  </si>
  <si>
    <t>Các khoản chi khác</t>
  </si>
  <si>
    <t>CÁC NHIỆM VỤ CHI KHÁC</t>
  </si>
  <si>
    <t xml:space="preserve">CHI TẠO NGUỒN, ĐIỀU CHỈNH TIỀN LƯƠNG </t>
  </si>
  <si>
    <t xml:space="preserve">CHI BS QUỸ DỰ TRỮ TÀI CHÍNH </t>
  </si>
  <si>
    <t>VI</t>
  </si>
  <si>
    <t xml:space="preserve">CHI DỰ PHÒNG NGÂN SÁCH </t>
  </si>
  <si>
    <t>VII</t>
  </si>
  <si>
    <t>CHUYỂN NGUỒN NS NĂM SAU</t>
  </si>
  <si>
    <t>VIII</t>
  </si>
  <si>
    <t>BỔ SUNG NGÂN SÁCH HUYỆN</t>
  </si>
  <si>
    <t xml:space="preserve">Thành phố Nha Trang </t>
  </si>
  <si>
    <t xml:space="preserve">Thị xã Cam Ranh </t>
  </si>
  <si>
    <t xml:space="preserve">Thị xã Ninh Hòa </t>
  </si>
  <si>
    <t xml:space="preserve">Huyện Vạn Ninh </t>
  </si>
  <si>
    <t xml:space="preserve">Huyện Diên Khánh </t>
  </si>
  <si>
    <t xml:space="preserve">Huyện Cam Lâm </t>
  </si>
  <si>
    <t xml:space="preserve">Huyện Khánh Vĩnh </t>
  </si>
  <si>
    <t xml:space="preserve">Huyện Khánh Sơn </t>
  </si>
  <si>
    <t>Huyện Trường Sa</t>
  </si>
  <si>
    <t>IX</t>
  </si>
  <si>
    <t>X</t>
  </si>
  <si>
    <t>Chi cho các chương trình MTQG</t>
  </si>
  <si>
    <t>Chương trình MTQG giảm nghèo bền vững</t>
  </si>
  <si>
    <t>Chương trình MTQG phát triển kinh tế - xã hội vùng đồng bào dân tộc thiểu số và miền núi</t>
  </si>
  <si>
    <t>UBND TỈNH KHÁNH HÒA</t>
  </si>
  <si>
    <t>Biểu số 66/CK-NSNN</t>
  </si>
  <si>
    <t>(Quyết toán đã được Hội đồng nhân dân phê chuẩn)</t>
  </si>
  <si>
    <t>QUYẾT TOÁN CHI NGÂN SÁCH CẤP TỈNH CHO TỪNG CƠ QUAN, TỔ CHỨC NĂM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</si>
</sst>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3" formatCode="_(* #,##0.00_);_(* \(#,##0.00\);_(* &quot;-&quot;??_);_(@_)"/>
    <numFmt numFmtId="164" formatCode="#,##0.0"/>
    <numFmt numFmtId="165" formatCode="#,##0;[Red]#,##0"/>
    <numFmt numFmtId="166" formatCode="_(* #,##0_);_(* \(#,##0\);_(* &quot;-&quot;??_);_(@_)"/>
  </numFmts>
  <fonts count="16" x14ac:knownFonts="1">
    <font>
      <sz val="11"/>
      <color theme="1"/>
      <name val="Calibri"/>
      <family val="2"/>
      <scheme val="minor"/>
    </font>
    <font>
      <sz val="14"/>
      <name val=".VnTime"/>
      <family val="2"/>
    </font>
    <font>
      <b/>
      <sz val="11"/>
      <name val="Times New Roman"/>
      <family val="1"/>
    </font>
    <font>
      <sz val="13"/>
      <name val="Times New Roman"/>
      <family val="1"/>
    </font>
    <font>
      <sz val="11"/>
      <name val="Times New Roman"/>
      <family val="1"/>
    </font>
    <font>
      <sz val="11"/>
      <color theme="1"/>
      <name val="Calibri"/>
      <family val="2"/>
      <scheme val="minor"/>
    </font>
    <font>
      <b/>
      <i/>
      <sz val="11"/>
      <name val="Times New Roman"/>
      <family val="1"/>
    </font>
    <font>
      <i/>
      <sz val="11"/>
      <name val="Times New Roman"/>
      <family val="1"/>
    </font>
    <font>
      <b/>
      <sz val="10"/>
      <name val="Times New Roman"/>
      <family val="1"/>
    </font>
    <font>
      <sz val="10"/>
      <name val="Times New Roman"/>
      <family val="1"/>
    </font>
    <font>
      <sz val="12"/>
      <name val="Times New Roman"/>
      <family val="1"/>
    </font>
    <font>
      <sz val="13"/>
      <color theme="1"/>
      <name val="Times New Roman"/>
      <family val="2"/>
    </font>
    <font>
      <b/>
      <sz val="12"/>
      <name val="Times New Roman"/>
      <family val="1"/>
    </font>
    <font>
      <sz val="12"/>
      <name val=".VnTime"/>
      <family val="2"/>
    </font>
    <font>
      <b/>
      <sz val="14"/>
      <name val="Times New Roman"/>
      <family val="1"/>
    </font>
    <font>
      <i/>
      <sz val="12"/>
      <name val="Times New Roman"/>
      <family val="1"/>
    </font>
  </fonts>
  <fills count="2">
    <fill>
      <patternFill patternType="none"/>
    </fill>
    <fill>
      <patternFill patternType="gray125"/>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bottom style="hair">
        <color indexed="64"/>
      </bottom>
      <diagonal/>
    </border>
    <border>
      <left style="thin">
        <color auto="1"/>
      </left>
      <right style="thin">
        <color auto="1"/>
      </right>
      <top style="hair">
        <color auto="1"/>
      </top>
      <bottom/>
      <diagonal/>
    </border>
    <border>
      <left style="thin">
        <color indexed="64"/>
      </left>
      <right style="thin">
        <color indexed="64"/>
      </right>
      <top style="hair">
        <color indexed="64"/>
      </top>
      <bottom style="thin">
        <color indexed="64"/>
      </bottom>
      <diagonal/>
    </border>
  </borders>
  <cellStyleXfs count="11">
    <xf numFmtId="0" fontId="0" fillId="0" borderId="0"/>
    <xf numFmtId="43" fontId="5" fillId="0" borderId="0" applyFont="0" applyFill="0" applyBorder="0" applyAlignment="0" applyProtection="0"/>
    <xf numFmtId="3" fontId="1" fillId="0" borderId="0"/>
    <xf numFmtId="3" fontId="3" fillId="0" borderId="0"/>
    <xf numFmtId="0" fontId="9" fillId="0" borderId="0"/>
    <xf numFmtId="0" fontId="10" fillId="0" borderId="0"/>
    <xf numFmtId="3" fontId="3" fillId="0" borderId="0"/>
    <xf numFmtId="0" fontId="11" fillId="0" borderId="0"/>
    <xf numFmtId="0" fontId="9" fillId="0" borderId="0"/>
    <xf numFmtId="0" fontId="10" fillId="0" borderId="0"/>
    <xf numFmtId="0" fontId="13" fillId="0" borderId="0"/>
  </cellStyleXfs>
  <cellXfs count="121">
    <xf numFmtId="0" fontId="0" fillId="0" borderId="0" xfId="0"/>
    <xf numFmtId="3" fontId="2" fillId="0" borderId="0" xfId="2" applyFont="1" applyAlignment="1">
      <alignment horizontal="left"/>
    </xf>
    <xf numFmtId="3" fontId="2" fillId="0" borderId="0" xfId="3" applyFont="1" applyAlignment="1">
      <alignment wrapText="1"/>
    </xf>
    <xf numFmtId="3" fontId="2" fillId="0" borderId="0" xfId="2" applyFont="1" applyAlignment="1">
      <alignment horizontal="center"/>
    </xf>
    <xf numFmtId="3" fontId="4" fillId="0" borderId="0" xfId="2" applyFont="1" applyAlignment="1">
      <alignment horizontal="center"/>
    </xf>
    <xf numFmtId="0" fontId="4" fillId="0" borderId="0" xfId="0" applyFont="1"/>
    <xf numFmtId="0" fontId="2" fillId="0" borderId="0" xfId="0" applyFont="1" applyAlignment="1">
      <alignment wrapText="1"/>
    </xf>
    <xf numFmtId="3" fontId="4" fillId="0" borderId="0" xfId="2" applyFont="1"/>
    <xf numFmtId="3" fontId="4" fillId="0" borderId="0" xfId="2" applyFont="1" applyAlignment="1">
      <alignment wrapText="1"/>
    </xf>
    <xf numFmtId="3" fontId="7" fillId="0" borderId="0" xfId="2" applyFont="1"/>
    <xf numFmtId="3" fontId="7" fillId="0" borderId="0" xfId="2" applyFont="1" applyAlignment="1">
      <alignment horizontal="right"/>
    </xf>
    <xf numFmtId="3" fontId="2" fillId="0" borderId="1" xfId="2" applyFont="1" applyBorder="1" applyAlignment="1">
      <alignment horizontal="center" vertical="center" wrapText="1"/>
    </xf>
    <xf numFmtId="3" fontId="2" fillId="0" borderId="6" xfId="2" applyFont="1" applyBorder="1" applyAlignment="1">
      <alignment horizontal="center" vertical="center" wrapText="1"/>
    </xf>
    <xf numFmtId="3" fontId="8" fillId="0" borderId="6" xfId="2" applyFont="1" applyBorder="1" applyAlignment="1">
      <alignment horizontal="center" vertical="center" wrapText="1"/>
    </xf>
    <xf numFmtId="3" fontId="2" fillId="0" borderId="7" xfId="2" applyFont="1" applyBorder="1" applyAlignment="1">
      <alignment horizontal="center" vertical="center" wrapText="1"/>
    </xf>
    <xf numFmtId="3" fontId="2" fillId="0" borderId="7" xfId="2" applyFont="1" applyBorder="1" applyAlignment="1">
      <alignment vertical="center" wrapText="1"/>
    </xf>
    <xf numFmtId="164" fontId="2" fillId="0" borderId="7" xfId="2" applyNumberFormat="1" applyFont="1" applyBorder="1" applyAlignment="1">
      <alignment horizontal="center" vertical="center" wrapText="1"/>
    </xf>
    <xf numFmtId="3" fontId="2" fillId="0" borderId="8" xfId="2" applyFont="1" applyBorder="1" applyAlignment="1">
      <alignment horizontal="center" vertical="center"/>
    </xf>
    <xf numFmtId="3" fontId="2" fillId="0" borderId="8" xfId="2" applyFont="1" applyBorder="1" applyAlignment="1">
      <alignment vertical="center" wrapText="1"/>
    </xf>
    <xf numFmtId="164" fontId="2" fillId="0" borderId="8" xfId="2" applyNumberFormat="1" applyFont="1" applyBorder="1" applyAlignment="1">
      <alignment horizontal="center" vertical="center" wrapText="1"/>
    </xf>
    <xf numFmtId="3" fontId="2" fillId="0" borderId="8" xfId="2" applyFont="1" applyBorder="1" applyAlignment="1">
      <alignment horizontal="right" vertical="center" wrapText="1"/>
    </xf>
    <xf numFmtId="3" fontId="4" fillId="0" borderId="8" xfId="2" applyFont="1" applyBorder="1" applyAlignment="1">
      <alignment horizontal="center" vertical="center"/>
    </xf>
    <xf numFmtId="41" fontId="4" fillId="0" borderId="8" xfId="4" applyNumberFormat="1" applyFont="1" applyBorder="1" applyAlignment="1">
      <alignment wrapText="1"/>
    </xf>
    <xf numFmtId="165" fontId="4" fillId="0" borderId="8" xfId="2" applyNumberFormat="1" applyFont="1" applyBorder="1" applyAlignment="1">
      <alignment horizontal="right" vertical="center" wrapText="1"/>
    </xf>
    <xf numFmtId="3" fontId="4" fillId="0" borderId="8" xfId="2" applyFont="1" applyBorder="1"/>
    <xf numFmtId="3" fontId="4" fillId="0" borderId="8" xfId="5" applyNumberFormat="1" applyFont="1" applyBorder="1"/>
    <xf numFmtId="3" fontId="4" fillId="0" borderId="8" xfId="2" applyFont="1" applyBorder="1" applyAlignment="1">
      <alignment vertical="center" wrapText="1"/>
    </xf>
    <xf numFmtId="164" fontId="4" fillId="0" borderId="8" xfId="2" applyNumberFormat="1" applyFont="1" applyBorder="1" applyAlignment="1">
      <alignment horizontal="center" vertical="center" wrapText="1"/>
    </xf>
    <xf numFmtId="3" fontId="4" fillId="0" borderId="8" xfId="2" applyFont="1" applyBorder="1" applyAlignment="1">
      <alignment horizontal="right" vertical="center" wrapText="1"/>
    </xf>
    <xf numFmtId="3" fontId="4" fillId="0" borderId="8" xfId="2" applyFont="1" applyBorder="1" applyAlignment="1">
      <alignment vertical="center"/>
    </xf>
    <xf numFmtId="3" fontId="4" fillId="0" borderId="8" xfId="6" applyFont="1" applyBorder="1" applyAlignment="1">
      <alignment vertical="center" wrapText="1"/>
    </xf>
    <xf numFmtId="3" fontId="7" fillId="0" borderId="8" xfId="2" applyFont="1" applyBorder="1" applyAlignment="1">
      <alignment horizontal="center" vertical="center"/>
    </xf>
    <xf numFmtId="0" fontId="4" fillId="0" borderId="8" xfId="7" quotePrefix="1" applyFont="1" applyBorder="1" applyAlignment="1">
      <alignment vertical="center" wrapText="1"/>
    </xf>
    <xf numFmtId="165" fontId="7" fillId="0" borderId="8" xfId="2" applyNumberFormat="1" applyFont="1" applyBorder="1" applyAlignment="1">
      <alignment horizontal="right" vertical="center" wrapText="1"/>
    </xf>
    <xf numFmtId="3" fontId="7" fillId="0" borderId="8" xfId="2" applyFont="1" applyBorder="1"/>
    <xf numFmtId="3" fontId="7" fillId="0" borderId="8" xfId="5" applyNumberFormat="1" applyFont="1" applyBorder="1"/>
    <xf numFmtId="3" fontId="7" fillId="0" borderId="8" xfId="2" applyFont="1" applyBorder="1" applyAlignment="1">
      <alignment vertical="center" wrapText="1"/>
    </xf>
    <xf numFmtId="164" fontId="7" fillId="0" borderId="8" xfId="2" applyNumberFormat="1" applyFont="1" applyBorder="1" applyAlignment="1">
      <alignment horizontal="center" vertical="center" wrapText="1"/>
    </xf>
    <xf numFmtId="41" fontId="2" fillId="0" borderId="8" xfId="4" applyNumberFormat="1" applyFont="1" applyBorder="1" applyAlignment="1">
      <alignment wrapText="1"/>
    </xf>
    <xf numFmtId="165" fontId="2" fillId="0" borderId="8" xfId="2" applyNumberFormat="1" applyFont="1" applyBorder="1" applyAlignment="1">
      <alignment horizontal="right" vertical="center" wrapText="1"/>
    </xf>
    <xf numFmtId="3" fontId="2" fillId="0" borderId="8" xfId="2" applyFont="1" applyBorder="1"/>
    <xf numFmtId="3" fontId="2" fillId="0" borderId="8" xfId="5" applyNumberFormat="1" applyFont="1" applyBorder="1"/>
    <xf numFmtId="3" fontId="2" fillId="0" borderId="9" xfId="0" applyNumberFormat="1" applyFont="1" applyBorder="1" applyAlignment="1">
      <alignment vertical="center" wrapText="1"/>
    </xf>
    <xf numFmtId="0" fontId="2" fillId="0" borderId="0" xfId="0" applyFont="1"/>
    <xf numFmtId="3" fontId="2" fillId="0" borderId="8" xfId="2" applyFont="1" applyBorder="1" applyAlignment="1">
      <alignment horizontal="center"/>
    </xf>
    <xf numFmtId="3" fontId="2" fillId="0" borderId="8" xfId="0" applyNumberFormat="1" applyFont="1" applyBorder="1" applyAlignment="1">
      <alignment vertical="center" wrapText="1"/>
    </xf>
    <xf numFmtId="3" fontId="4" fillId="0" borderId="8" xfId="2" applyFont="1" applyBorder="1" applyAlignment="1">
      <alignment horizontal="center"/>
    </xf>
    <xf numFmtId="3" fontId="4" fillId="0" borderId="8" xfId="0" applyNumberFormat="1" applyFont="1" applyBorder="1" applyAlignment="1">
      <alignment vertical="center" wrapText="1"/>
    </xf>
    <xf numFmtId="3" fontId="4" fillId="0" borderId="9" xfId="0" applyNumberFormat="1" applyFont="1" applyBorder="1" applyAlignment="1">
      <alignment horizontal="right" vertical="center" wrapText="1"/>
    </xf>
    <xf numFmtId="3" fontId="4" fillId="0" borderId="10" xfId="5" applyNumberFormat="1" applyFont="1" applyBorder="1"/>
    <xf numFmtId="3" fontId="4" fillId="0" borderId="8" xfId="0" quotePrefix="1" applyNumberFormat="1" applyFont="1" applyBorder="1" applyAlignment="1">
      <alignment vertical="center" wrapText="1"/>
    </xf>
    <xf numFmtId="0" fontId="4" fillId="0" borderId="8" xfId="0" applyFont="1" applyBorder="1" applyAlignment="1">
      <alignment horizontal="center" vertical="center" wrapText="1"/>
    </xf>
    <xf numFmtId="3" fontId="4" fillId="0" borderId="8" xfId="5" applyNumberFormat="1" applyFont="1" applyBorder="1" applyAlignment="1">
      <alignment vertical="top" wrapText="1"/>
    </xf>
    <xf numFmtId="3" fontId="4" fillId="0" borderId="8" xfId="0" applyNumberFormat="1" applyFont="1" applyBorder="1" applyAlignment="1">
      <alignment horizontal="right" vertical="center" wrapText="1"/>
    </xf>
    <xf numFmtId="164" fontId="4" fillId="0" borderId="8" xfId="2" applyNumberFormat="1" applyFont="1" applyBorder="1" applyAlignment="1">
      <alignment horizontal="center"/>
    </xf>
    <xf numFmtId="3" fontId="4" fillId="0" borderId="8" xfId="2" applyFont="1" applyBorder="1" applyAlignment="1">
      <alignment vertical="top" wrapText="1"/>
    </xf>
    <xf numFmtId="0" fontId="4" fillId="0" borderId="8" xfId="0" applyFont="1" applyBorder="1" applyAlignment="1">
      <alignment vertical="center" wrapText="1"/>
    </xf>
    <xf numFmtId="3" fontId="7" fillId="0" borderId="8" xfId="0" applyNumberFormat="1" applyFont="1" applyBorder="1" applyAlignment="1">
      <alignment horizontal="left" vertical="center" wrapText="1"/>
    </xf>
    <xf numFmtId="3" fontId="7" fillId="0" borderId="8" xfId="0" applyNumberFormat="1" applyFont="1" applyBorder="1" applyAlignment="1">
      <alignment horizontal="right" vertical="center" wrapText="1"/>
    </xf>
    <xf numFmtId="0" fontId="4" fillId="0" borderId="8" xfId="0" applyFont="1" applyBorder="1"/>
    <xf numFmtId="0" fontId="7" fillId="0" borderId="8" xfId="0" applyFont="1" applyBorder="1" applyAlignment="1">
      <alignment horizontal="center" vertical="center" wrapText="1"/>
    </xf>
    <xf numFmtId="0" fontId="7" fillId="0" borderId="8" xfId="0" applyFont="1" applyBorder="1" applyAlignment="1">
      <alignment vertical="center" wrapText="1"/>
    </xf>
    <xf numFmtId="3" fontId="6" fillId="0" borderId="8" xfId="2" applyFont="1" applyBorder="1" applyAlignment="1">
      <alignment horizontal="right" vertical="center" wrapText="1"/>
    </xf>
    <xf numFmtId="3" fontId="7" fillId="0" borderId="8" xfId="0" applyNumberFormat="1" applyFont="1" applyBorder="1" applyAlignment="1">
      <alignment vertical="center" wrapText="1"/>
    </xf>
    <xf numFmtId="0" fontId="7" fillId="0" borderId="0" xfId="0" applyFont="1"/>
    <xf numFmtId="2" fontId="4" fillId="0" borderId="8" xfId="5" applyNumberFormat="1" applyFont="1" applyBorder="1" applyAlignment="1">
      <alignment vertical="top" wrapText="1"/>
    </xf>
    <xf numFmtId="3" fontId="4" fillId="0" borderId="8" xfId="1" applyNumberFormat="1" applyFont="1" applyFill="1" applyBorder="1" applyAlignment="1">
      <alignment horizontal="right" vertical="center" wrapText="1"/>
    </xf>
    <xf numFmtId="3" fontId="4" fillId="0" borderId="0" xfId="0" applyNumberFormat="1" applyFont="1"/>
    <xf numFmtId="166" fontId="7" fillId="0" borderId="8" xfId="0" applyNumberFormat="1" applyFont="1" applyBorder="1" applyAlignment="1">
      <alignment horizontal="right" vertical="center" wrapText="1"/>
    </xf>
    <xf numFmtId="0" fontId="4" fillId="0" borderId="8" xfId="0" applyFont="1" applyBorder="1" applyAlignment="1">
      <alignment wrapText="1"/>
    </xf>
    <xf numFmtId="3" fontId="2" fillId="0" borderId="8" xfId="2" applyFont="1" applyBorder="1" applyAlignment="1">
      <alignment horizontal="right" vertical="center"/>
    </xf>
    <xf numFmtId="3" fontId="4" fillId="0" borderId="8" xfId="2" applyFont="1" applyBorder="1" applyAlignment="1">
      <alignment horizontal="right" vertical="center"/>
    </xf>
    <xf numFmtId="0" fontId="2" fillId="0" borderId="8" xfId="0" applyFont="1" applyBorder="1" applyAlignment="1">
      <alignment horizontal="center" vertical="center" wrapText="1"/>
    </xf>
    <xf numFmtId="2" fontId="2" fillId="0" borderId="8" xfId="5" applyNumberFormat="1" applyFont="1" applyBorder="1" applyAlignment="1">
      <alignment vertical="top" wrapText="1"/>
    </xf>
    <xf numFmtId="3" fontId="2" fillId="0" borderId="8" xfId="1" applyNumberFormat="1" applyFont="1" applyFill="1" applyBorder="1" applyAlignment="1">
      <alignment horizontal="right" vertical="center" wrapText="1"/>
    </xf>
    <xf numFmtId="3" fontId="2" fillId="0" borderId="8" xfId="5" applyNumberFormat="1" applyFont="1" applyBorder="1" applyAlignment="1">
      <alignment vertical="top" wrapText="1"/>
    </xf>
    <xf numFmtId="3" fontId="2" fillId="0" borderId="8" xfId="0" applyNumberFormat="1" applyFont="1" applyBorder="1" applyAlignment="1">
      <alignment horizontal="right" vertical="center" wrapText="1"/>
    </xf>
    <xf numFmtId="3" fontId="10" fillId="0" borderId="8" xfId="0" applyNumberFormat="1" applyFont="1" applyBorder="1" applyAlignment="1">
      <alignment horizontal="right" vertical="center" wrapText="1"/>
    </xf>
    <xf numFmtId="3" fontId="10" fillId="0" borderId="11" xfId="0" applyNumberFormat="1" applyFont="1" applyBorder="1" applyAlignment="1">
      <alignment horizontal="right" vertical="center" wrapText="1"/>
    </xf>
    <xf numFmtId="3" fontId="10" fillId="0" borderId="11" xfId="0" applyNumberFormat="1" applyFont="1" applyBorder="1" applyAlignment="1">
      <alignment vertical="center" wrapText="1"/>
    </xf>
    <xf numFmtId="0" fontId="4" fillId="0" borderId="8" xfId="8" applyFont="1" applyBorder="1" applyAlignment="1">
      <alignment vertical="top"/>
    </xf>
    <xf numFmtId="3" fontId="10" fillId="0" borderId="8" xfId="0" applyNumberFormat="1" applyFont="1" applyBorder="1" applyAlignment="1">
      <alignment horizontal="right" vertical="top"/>
    </xf>
    <xf numFmtId="3" fontId="10" fillId="0" borderId="8" xfId="0" applyNumberFormat="1" applyFont="1" applyBorder="1" applyAlignment="1">
      <alignment vertical="center" wrapText="1"/>
    </xf>
    <xf numFmtId="0" fontId="2" fillId="0" borderId="8" xfId="0" applyFont="1" applyBorder="1" applyAlignment="1">
      <alignment vertical="center" wrapText="1"/>
    </xf>
    <xf numFmtId="0" fontId="2" fillId="0" borderId="8" xfId="8" applyFont="1" applyBorder="1" applyAlignment="1">
      <alignment vertical="top"/>
    </xf>
    <xf numFmtId="3" fontId="2" fillId="0" borderId="0" xfId="2" applyFont="1"/>
    <xf numFmtId="3" fontId="2" fillId="0" borderId="8" xfId="5" applyNumberFormat="1" applyFont="1" applyBorder="1" applyAlignment="1">
      <alignment wrapText="1"/>
    </xf>
    <xf numFmtId="3" fontId="2" fillId="0" borderId="8" xfId="9" applyNumberFormat="1" applyFont="1" applyBorder="1" applyAlignment="1">
      <alignment vertical="center"/>
    </xf>
    <xf numFmtId="3" fontId="2" fillId="0" borderId="8" xfId="5" applyNumberFormat="1" applyFont="1" applyBorder="1" applyAlignment="1">
      <alignment vertical="center"/>
    </xf>
    <xf numFmtId="3" fontId="2" fillId="0" borderId="8" xfId="6" applyFont="1" applyBorder="1" applyAlignment="1">
      <alignment vertical="center" wrapText="1"/>
    </xf>
    <xf numFmtId="3" fontId="6" fillId="0" borderId="8" xfId="2" applyFont="1" applyBorder="1"/>
    <xf numFmtId="3" fontId="2" fillId="0" borderId="8" xfId="9" applyNumberFormat="1" applyFont="1" applyBorder="1"/>
    <xf numFmtId="3" fontId="2" fillId="0" borderId="8" xfId="6" applyFont="1" applyBorder="1" applyAlignment="1">
      <alignment vertical="center"/>
    </xf>
    <xf numFmtId="164" fontId="2" fillId="0" borderId="8" xfId="5" applyNumberFormat="1" applyFont="1" applyBorder="1" applyAlignment="1">
      <alignment horizontal="center"/>
    </xf>
    <xf numFmtId="3" fontId="4" fillId="0" borderId="8" xfId="5" applyNumberFormat="1" applyFont="1" applyBorder="1" applyAlignment="1">
      <alignment wrapText="1"/>
    </xf>
    <xf numFmtId="3" fontId="4" fillId="0" borderId="8" xfId="2" applyFont="1" applyBorder="1" applyAlignment="1">
      <alignment horizontal="center" vertical="center" wrapText="1"/>
    </xf>
    <xf numFmtId="3" fontId="2" fillId="0" borderId="8" xfId="2" applyFont="1" applyBorder="1" applyAlignment="1">
      <alignment horizontal="center" vertical="center" wrapText="1"/>
    </xf>
    <xf numFmtId="3" fontId="4" fillId="0" borderId="8" xfId="0" applyNumberFormat="1" applyFont="1" applyBorder="1"/>
    <xf numFmtId="0" fontId="4" fillId="0" borderId="12" xfId="0" applyFont="1" applyBorder="1"/>
    <xf numFmtId="3" fontId="4" fillId="0" borderId="12" xfId="5" applyNumberFormat="1" applyFont="1" applyBorder="1" applyAlignment="1">
      <alignment vertical="top" wrapText="1"/>
    </xf>
    <xf numFmtId="165" fontId="4" fillId="0" borderId="12" xfId="2" applyNumberFormat="1" applyFont="1" applyBorder="1" applyAlignment="1">
      <alignment horizontal="right" vertical="center" wrapText="1"/>
    </xf>
    <xf numFmtId="3" fontId="4" fillId="0" borderId="12" xfId="0" applyNumberFormat="1" applyFont="1" applyBorder="1" applyAlignment="1">
      <alignment horizontal="right" vertical="center" wrapText="1"/>
    </xf>
    <xf numFmtId="3" fontId="4" fillId="0" borderId="12" xfId="0" applyNumberFormat="1" applyFont="1" applyBorder="1"/>
    <xf numFmtId="0" fontId="4" fillId="0" borderId="0" xfId="0" applyFont="1" applyAlignment="1">
      <alignment wrapText="1"/>
    </xf>
    <xf numFmtId="0" fontId="12" fillId="0" borderId="0" xfId="0" applyFont="1"/>
    <xf numFmtId="0" fontId="10" fillId="0" borderId="0" xfId="10" applyFont="1" applyAlignment="1">
      <alignment horizontal="right"/>
    </xf>
    <xf numFmtId="0" fontId="10" fillId="0" borderId="0" xfId="10" applyFont="1" applyAlignment="1">
      <alignment horizontal="centerContinuous"/>
    </xf>
    <xf numFmtId="0" fontId="14" fillId="0" borderId="0" xfId="10" applyFont="1" applyAlignment="1">
      <alignment horizontal="right"/>
    </xf>
    <xf numFmtId="3" fontId="2" fillId="0" borderId="4" xfId="2" applyFont="1" applyBorder="1" applyAlignment="1">
      <alignment horizontal="center" vertical="center" wrapText="1"/>
    </xf>
    <xf numFmtId="3" fontId="2" fillId="0" borderId="5" xfId="2" applyFont="1" applyBorder="1" applyAlignment="1">
      <alignment horizontal="center" vertical="center" wrapText="1"/>
    </xf>
    <xf numFmtId="3" fontId="2" fillId="0" borderId="0" xfId="2" applyFont="1" applyAlignment="1">
      <alignment horizontal="center" vertical="center"/>
    </xf>
    <xf numFmtId="3" fontId="2" fillId="0" borderId="0" xfId="2" applyFont="1" applyAlignment="1">
      <alignment horizontal="center"/>
    </xf>
    <xf numFmtId="3" fontId="2" fillId="0" borderId="1" xfId="2" applyFont="1" applyBorder="1" applyAlignment="1">
      <alignment horizontal="center" vertical="center" wrapText="1"/>
    </xf>
    <xf numFmtId="3" fontId="2" fillId="0" borderId="2" xfId="2" applyFont="1" applyBorder="1" applyAlignment="1">
      <alignment horizontal="center" vertical="center"/>
    </xf>
    <xf numFmtId="3" fontId="2" fillId="0" borderId="3" xfId="2" applyFont="1" applyBorder="1" applyAlignment="1">
      <alignment horizontal="center" vertical="center"/>
    </xf>
    <xf numFmtId="0" fontId="12" fillId="0" borderId="0" xfId="0" applyFont="1" applyAlignment="1">
      <alignment horizontal="right"/>
    </xf>
    <xf numFmtId="0" fontId="12" fillId="0" borderId="0" xfId="10" applyFont="1" applyAlignment="1">
      <alignment horizontal="center"/>
    </xf>
    <xf numFmtId="0" fontId="15" fillId="0" borderId="0" xfId="0" applyFont="1" applyAlignment="1">
      <alignment horizontal="center" vertical="center" wrapText="1"/>
    </xf>
    <xf numFmtId="3" fontId="8" fillId="0" borderId="4" xfId="2" applyFont="1" applyBorder="1" applyAlignment="1">
      <alignment horizontal="center" vertical="center" wrapText="1"/>
    </xf>
    <xf numFmtId="3" fontId="8" fillId="0" borderId="5" xfId="2" applyFont="1" applyBorder="1" applyAlignment="1">
      <alignment horizontal="center" vertical="center" wrapText="1"/>
    </xf>
    <xf numFmtId="3" fontId="8" fillId="0" borderId="1" xfId="2" applyFont="1" applyBorder="1" applyAlignment="1">
      <alignment horizontal="center" vertical="center" wrapText="1"/>
    </xf>
  </cellXfs>
  <cellStyles count="11">
    <cellStyle name="Comma" xfId="1" builtinId="3"/>
    <cellStyle name="Normal" xfId="0" builtinId="0"/>
    <cellStyle name="Normal 2" xfId="10" xr:uid="{9FB46ACF-378B-4ACB-8E27-0565259BDCF9}"/>
    <cellStyle name="Normal 30" xfId="7" xr:uid="{00000000-0005-0000-0000-000002000000}"/>
    <cellStyle name="Normal_bao cao dinh ky tuan 2012" xfId="6" xr:uid="{00000000-0005-0000-0000-000003000000}"/>
    <cellStyle name="Normal_BIEU MAU QUYET TOAN 2010" xfId="3" xr:uid="{00000000-0005-0000-0000-000004000000}"/>
    <cellStyle name="Normal_CAC PHU BIEU QUYET TOAN 2011" xfId="4" xr:uid="{00000000-0005-0000-0000-000005000000}"/>
    <cellStyle name="Normal_Nghi quyet Phanbo Chi NS Cap tinh 2008 Dung" xfId="2" xr:uid="{00000000-0005-0000-0000-000006000000}"/>
    <cellStyle name="Normal_NHAP TABMIS DT 2014 CAC HOI DAC THU" xfId="8" xr:uid="{00000000-0005-0000-0000-000007000000}"/>
    <cellStyle name="Normal_phu luc 02-2010" xfId="9" xr:uid="{00000000-0005-0000-0000-000008000000}"/>
    <cellStyle name="Normal_TONG HOP CHI NS CAP TINH2007 2" xfId="5"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99" Type="http://schemas.openxmlformats.org/officeDocument/2006/relationships/externalLink" Target="externalLinks/externalLink298.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324" Type="http://schemas.openxmlformats.org/officeDocument/2006/relationships/externalLink" Target="externalLinks/externalLink323.xml"/><Relationship Id="rId366" Type="http://schemas.openxmlformats.org/officeDocument/2006/relationships/externalLink" Target="externalLinks/externalLink365.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433" Type="http://schemas.openxmlformats.org/officeDocument/2006/relationships/externalLink" Target="externalLinks/externalLink432.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335" Type="http://schemas.openxmlformats.org/officeDocument/2006/relationships/externalLink" Target="externalLinks/externalLink334.xml"/><Relationship Id="rId377" Type="http://schemas.openxmlformats.org/officeDocument/2006/relationships/externalLink" Target="externalLinks/externalLink376.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402" Type="http://schemas.openxmlformats.org/officeDocument/2006/relationships/externalLink" Target="externalLinks/externalLink401.xml"/><Relationship Id="rId279" Type="http://schemas.openxmlformats.org/officeDocument/2006/relationships/externalLink" Target="externalLinks/externalLink278.xml"/><Relationship Id="rId444" Type="http://schemas.openxmlformats.org/officeDocument/2006/relationships/externalLink" Target="externalLinks/externalLink443.xml"/><Relationship Id="rId43" Type="http://schemas.openxmlformats.org/officeDocument/2006/relationships/externalLink" Target="externalLinks/externalLink42.xml"/><Relationship Id="rId139" Type="http://schemas.openxmlformats.org/officeDocument/2006/relationships/externalLink" Target="externalLinks/externalLink138.xml"/><Relationship Id="rId290" Type="http://schemas.openxmlformats.org/officeDocument/2006/relationships/externalLink" Target="externalLinks/externalLink289.xml"/><Relationship Id="rId304" Type="http://schemas.openxmlformats.org/officeDocument/2006/relationships/externalLink" Target="externalLinks/externalLink303.xml"/><Relationship Id="rId346" Type="http://schemas.openxmlformats.org/officeDocument/2006/relationships/externalLink" Target="externalLinks/externalLink345.xml"/><Relationship Id="rId388" Type="http://schemas.openxmlformats.org/officeDocument/2006/relationships/externalLink" Target="externalLinks/externalLink387.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413" Type="http://schemas.openxmlformats.org/officeDocument/2006/relationships/externalLink" Target="externalLinks/externalLink412.xml"/><Relationship Id="rId248" Type="http://schemas.openxmlformats.org/officeDocument/2006/relationships/externalLink" Target="externalLinks/externalLink247.xml"/><Relationship Id="rId455" Type="http://schemas.openxmlformats.org/officeDocument/2006/relationships/externalLink" Target="externalLinks/externalLink454.xml"/><Relationship Id="rId12" Type="http://schemas.openxmlformats.org/officeDocument/2006/relationships/externalLink" Target="externalLinks/externalLink11.xml"/><Relationship Id="rId108" Type="http://schemas.openxmlformats.org/officeDocument/2006/relationships/externalLink" Target="externalLinks/externalLink107.xml"/><Relationship Id="rId315" Type="http://schemas.openxmlformats.org/officeDocument/2006/relationships/externalLink" Target="externalLinks/externalLink314.xml"/><Relationship Id="rId357" Type="http://schemas.openxmlformats.org/officeDocument/2006/relationships/externalLink" Target="externalLinks/externalLink356.xml"/><Relationship Id="rId54" Type="http://schemas.openxmlformats.org/officeDocument/2006/relationships/externalLink" Target="externalLinks/externalLink53.xml"/><Relationship Id="rId96" Type="http://schemas.openxmlformats.org/officeDocument/2006/relationships/externalLink" Target="externalLinks/externalLink95.xml"/><Relationship Id="rId161" Type="http://schemas.openxmlformats.org/officeDocument/2006/relationships/externalLink" Target="externalLinks/externalLink160.xml"/><Relationship Id="rId217" Type="http://schemas.openxmlformats.org/officeDocument/2006/relationships/externalLink" Target="externalLinks/externalLink216.xml"/><Relationship Id="rId399" Type="http://schemas.openxmlformats.org/officeDocument/2006/relationships/externalLink" Target="externalLinks/externalLink398.xml"/><Relationship Id="rId259" Type="http://schemas.openxmlformats.org/officeDocument/2006/relationships/externalLink" Target="externalLinks/externalLink258.xml"/><Relationship Id="rId424" Type="http://schemas.openxmlformats.org/officeDocument/2006/relationships/externalLink" Target="externalLinks/externalLink423.xml"/><Relationship Id="rId466" Type="http://schemas.openxmlformats.org/officeDocument/2006/relationships/externalLink" Target="externalLinks/externalLink46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326" Type="http://schemas.openxmlformats.org/officeDocument/2006/relationships/externalLink" Target="externalLinks/externalLink325.xml"/><Relationship Id="rId65" Type="http://schemas.openxmlformats.org/officeDocument/2006/relationships/externalLink" Target="externalLinks/externalLink64.xml"/><Relationship Id="rId130" Type="http://schemas.openxmlformats.org/officeDocument/2006/relationships/externalLink" Target="externalLinks/externalLink129.xml"/><Relationship Id="rId368" Type="http://schemas.openxmlformats.org/officeDocument/2006/relationships/externalLink" Target="externalLinks/externalLink367.xml"/><Relationship Id="rId172" Type="http://schemas.openxmlformats.org/officeDocument/2006/relationships/externalLink" Target="externalLinks/externalLink171.xml"/><Relationship Id="rId228" Type="http://schemas.openxmlformats.org/officeDocument/2006/relationships/externalLink" Target="externalLinks/externalLink227.xml"/><Relationship Id="rId435" Type="http://schemas.openxmlformats.org/officeDocument/2006/relationships/externalLink" Target="externalLinks/externalLink434.xml"/><Relationship Id="rId281" Type="http://schemas.openxmlformats.org/officeDocument/2006/relationships/externalLink" Target="externalLinks/externalLink280.xml"/><Relationship Id="rId337" Type="http://schemas.openxmlformats.org/officeDocument/2006/relationships/externalLink" Target="externalLinks/externalLink336.xml"/><Relationship Id="rId34" Type="http://schemas.openxmlformats.org/officeDocument/2006/relationships/externalLink" Target="externalLinks/externalLink33.xml"/><Relationship Id="rId76" Type="http://schemas.openxmlformats.org/officeDocument/2006/relationships/externalLink" Target="externalLinks/externalLink75.xml"/><Relationship Id="rId141" Type="http://schemas.openxmlformats.org/officeDocument/2006/relationships/externalLink" Target="externalLinks/externalLink140.xml"/><Relationship Id="rId379" Type="http://schemas.openxmlformats.org/officeDocument/2006/relationships/externalLink" Target="externalLinks/externalLink378.xml"/><Relationship Id="rId7" Type="http://schemas.openxmlformats.org/officeDocument/2006/relationships/externalLink" Target="externalLinks/externalLink6.xml"/><Relationship Id="rId183" Type="http://schemas.openxmlformats.org/officeDocument/2006/relationships/externalLink" Target="externalLinks/externalLink182.xml"/><Relationship Id="rId239" Type="http://schemas.openxmlformats.org/officeDocument/2006/relationships/externalLink" Target="externalLinks/externalLink238.xml"/><Relationship Id="rId390" Type="http://schemas.openxmlformats.org/officeDocument/2006/relationships/externalLink" Target="externalLinks/externalLink389.xml"/><Relationship Id="rId404" Type="http://schemas.openxmlformats.org/officeDocument/2006/relationships/externalLink" Target="externalLinks/externalLink403.xml"/><Relationship Id="rId446" Type="http://schemas.openxmlformats.org/officeDocument/2006/relationships/externalLink" Target="externalLinks/externalLink445.xml"/><Relationship Id="rId250" Type="http://schemas.openxmlformats.org/officeDocument/2006/relationships/externalLink" Target="externalLinks/externalLink249.xml"/><Relationship Id="rId292" Type="http://schemas.openxmlformats.org/officeDocument/2006/relationships/externalLink" Target="externalLinks/externalLink291.xml"/><Relationship Id="rId306" Type="http://schemas.openxmlformats.org/officeDocument/2006/relationships/externalLink" Target="externalLinks/externalLink305.xml"/><Relationship Id="rId45" Type="http://schemas.openxmlformats.org/officeDocument/2006/relationships/externalLink" Target="externalLinks/externalLink44.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348" Type="http://schemas.openxmlformats.org/officeDocument/2006/relationships/externalLink" Target="externalLinks/externalLink347.xml"/><Relationship Id="rId152" Type="http://schemas.openxmlformats.org/officeDocument/2006/relationships/externalLink" Target="externalLinks/externalLink151.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415" Type="http://schemas.openxmlformats.org/officeDocument/2006/relationships/externalLink" Target="externalLinks/externalLink414.xml"/><Relationship Id="rId457" Type="http://schemas.openxmlformats.org/officeDocument/2006/relationships/externalLink" Target="externalLinks/externalLink456.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56" Type="http://schemas.openxmlformats.org/officeDocument/2006/relationships/externalLink" Target="externalLinks/externalLink55.xml"/><Relationship Id="rId317" Type="http://schemas.openxmlformats.org/officeDocument/2006/relationships/externalLink" Target="externalLinks/externalLink316.xml"/><Relationship Id="rId359" Type="http://schemas.openxmlformats.org/officeDocument/2006/relationships/externalLink" Target="externalLinks/externalLink358.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63" Type="http://schemas.openxmlformats.org/officeDocument/2006/relationships/externalLink" Target="externalLinks/externalLink162.xml"/><Relationship Id="rId219" Type="http://schemas.openxmlformats.org/officeDocument/2006/relationships/externalLink" Target="externalLinks/externalLink218.xml"/><Relationship Id="rId370" Type="http://schemas.openxmlformats.org/officeDocument/2006/relationships/externalLink" Target="externalLinks/externalLink369.xml"/><Relationship Id="rId426" Type="http://schemas.openxmlformats.org/officeDocument/2006/relationships/externalLink" Target="externalLinks/externalLink425.xml"/><Relationship Id="rId230" Type="http://schemas.openxmlformats.org/officeDocument/2006/relationships/externalLink" Target="externalLinks/externalLink229.xml"/><Relationship Id="rId468" Type="http://schemas.openxmlformats.org/officeDocument/2006/relationships/externalLink" Target="externalLinks/externalLink467.xml"/><Relationship Id="rId25" Type="http://schemas.openxmlformats.org/officeDocument/2006/relationships/externalLink" Target="externalLinks/externalLink24.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328" Type="http://schemas.openxmlformats.org/officeDocument/2006/relationships/externalLink" Target="externalLinks/externalLink327.xml"/><Relationship Id="rId132" Type="http://schemas.openxmlformats.org/officeDocument/2006/relationships/externalLink" Target="externalLinks/externalLink131.xml"/><Relationship Id="rId174" Type="http://schemas.openxmlformats.org/officeDocument/2006/relationships/externalLink" Target="externalLinks/externalLink173.xml"/><Relationship Id="rId381" Type="http://schemas.openxmlformats.org/officeDocument/2006/relationships/externalLink" Target="externalLinks/externalLink380.xml"/><Relationship Id="rId241" Type="http://schemas.openxmlformats.org/officeDocument/2006/relationships/externalLink" Target="externalLinks/externalLink240.xml"/><Relationship Id="rId437" Type="http://schemas.openxmlformats.org/officeDocument/2006/relationships/externalLink" Target="externalLinks/externalLink436.xml"/><Relationship Id="rId36" Type="http://schemas.openxmlformats.org/officeDocument/2006/relationships/externalLink" Target="externalLinks/externalLink35.xml"/><Relationship Id="rId283" Type="http://schemas.openxmlformats.org/officeDocument/2006/relationships/externalLink" Target="externalLinks/externalLink282.xml"/><Relationship Id="rId339" Type="http://schemas.openxmlformats.org/officeDocument/2006/relationships/externalLink" Target="externalLinks/externalLink338.xml"/><Relationship Id="rId78" Type="http://schemas.openxmlformats.org/officeDocument/2006/relationships/externalLink" Target="externalLinks/externalLink77.xml"/><Relationship Id="rId101" Type="http://schemas.openxmlformats.org/officeDocument/2006/relationships/externalLink" Target="externalLinks/externalLink100.xml"/><Relationship Id="rId143" Type="http://schemas.openxmlformats.org/officeDocument/2006/relationships/externalLink" Target="externalLinks/externalLink142.xml"/><Relationship Id="rId185" Type="http://schemas.openxmlformats.org/officeDocument/2006/relationships/externalLink" Target="externalLinks/externalLink184.xml"/><Relationship Id="rId350" Type="http://schemas.openxmlformats.org/officeDocument/2006/relationships/externalLink" Target="externalLinks/externalLink349.xml"/><Relationship Id="rId406" Type="http://schemas.openxmlformats.org/officeDocument/2006/relationships/externalLink" Target="externalLinks/externalLink405.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392" Type="http://schemas.openxmlformats.org/officeDocument/2006/relationships/externalLink" Target="externalLinks/externalLink391.xml"/><Relationship Id="rId448" Type="http://schemas.openxmlformats.org/officeDocument/2006/relationships/externalLink" Target="externalLinks/externalLink447.xml"/><Relationship Id="rId252" Type="http://schemas.openxmlformats.org/officeDocument/2006/relationships/externalLink" Target="externalLinks/externalLink251.xml"/><Relationship Id="rId294" Type="http://schemas.openxmlformats.org/officeDocument/2006/relationships/externalLink" Target="externalLinks/externalLink293.xml"/><Relationship Id="rId308" Type="http://schemas.openxmlformats.org/officeDocument/2006/relationships/externalLink" Target="externalLinks/externalLink307.xml"/><Relationship Id="rId47" Type="http://schemas.openxmlformats.org/officeDocument/2006/relationships/externalLink" Target="externalLinks/externalLink46.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54" Type="http://schemas.openxmlformats.org/officeDocument/2006/relationships/externalLink" Target="externalLinks/externalLink153.xml"/><Relationship Id="rId361" Type="http://schemas.openxmlformats.org/officeDocument/2006/relationships/externalLink" Target="externalLinks/externalLink360.xml"/><Relationship Id="rId196" Type="http://schemas.openxmlformats.org/officeDocument/2006/relationships/externalLink" Target="externalLinks/externalLink195.xml"/><Relationship Id="rId417" Type="http://schemas.openxmlformats.org/officeDocument/2006/relationships/externalLink" Target="externalLinks/externalLink416.xml"/><Relationship Id="rId459" Type="http://schemas.openxmlformats.org/officeDocument/2006/relationships/externalLink" Target="externalLinks/externalLink458.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63" Type="http://schemas.openxmlformats.org/officeDocument/2006/relationships/externalLink" Target="externalLinks/externalLink262.xml"/><Relationship Id="rId319" Type="http://schemas.openxmlformats.org/officeDocument/2006/relationships/externalLink" Target="externalLinks/externalLink318.xml"/><Relationship Id="rId470" Type="http://schemas.openxmlformats.org/officeDocument/2006/relationships/externalLink" Target="externalLinks/externalLink469.xml"/><Relationship Id="rId58" Type="http://schemas.openxmlformats.org/officeDocument/2006/relationships/externalLink" Target="externalLinks/externalLink57.xml"/><Relationship Id="rId123" Type="http://schemas.openxmlformats.org/officeDocument/2006/relationships/externalLink" Target="externalLinks/externalLink122.xml"/><Relationship Id="rId330" Type="http://schemas.openxmlformats.org/officeDocument/2006/relationships/externalLink" Target="externalLinks/externalLink329.xml"/><Relationship Id="rId165" Type="http://schemas.openxmlformats.org/officeDocument/2006/relationships/externalLink" Target="externalLinks/externalLink164.xml"/><Relationship Id="rId372" Type="http://schemas.openxmlformats.org/officeDocument/2006/relationships/externalLink" Target="externalLinks/externalLink371.xml"/><Relationship Id="rId428" Type="http://schemas.openxmlformats.org/officeDocument/2006/relationships/externalLink" Target="externalLinks/externalLink427.xml"/><Relationship Id="rId232" Type="http://schemas.openxmlformats.org/officeDocument/2006/relationships/externalLink" Target="externalLinks/externalLink231.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69" Type="http://schemas.openxmlformats.org/officeDocument/2006/relationships/externalLink" Target="externalLinks/externalLink68.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76" Type="http://schemas.openxmlformats.org/officeDocument/2006/relationships/externalLink" Target="externalLinks/externalLink175.xml"/><Relationship Id="rId341" Type="http://schemas.openxmlformats.org/officeDocument/2006/relationships/externalLink" Target="externalLinks/externalLink340.xml"/><Relationship Id="rId383" Type="http://schemas.openxmlformats.org/officeDocument/2006/relationships/externalLink" Target="externalLinks/externalLink382.xml"/><Relationship Id="rId439" Type="http://schemas.openxmlformats.org/officeDocument/2006/relationships/externalLink" Target="externalLinks/externalLink438.xml"/><Relationship Id="rId201" Type="http://schemas.openxmlformats.org/officeDocument/2006/relationships/externalLink" Target="externalLinks/externalLink200.xml"/><Relationship Id="rId243" Type="http://schemas.openxmlformats.org/officeDocument/2006/relationships/externalLink" Target="externalLinks/externalLink242.xml"/><Relationship Id="rId285" Type="http://schemas.openxmlformats.org/officeDocument/2006/relationships/externalLink" Target="externalLinks/externalLink284.xml"/><Relationship Id="rId450" Type="http://schemas.openxmlformats.org/officeDocument/2006/relationships/externalLink" Target="externalLinks/externalLink449.xml"/><Relationship Id="rId38" Type="http://schemas.openxmlformats.org/officeDocument/2006/relationships/externalLink" Target="externalLinks/externalLink37.xml"/><Relationship Id="rId103" Type="http://schemas.openxmlformats.org/officeDocument/2006/relationships/externalLink" Target="externalLinks/externalLink102.xml"/><Relationship Id="rId310" Type="http://schemas.openxmlformats.org/officeDocument/2006/relationships/externalLink" Target="externalLinks/externalLink30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87" Type="http://schemas.openxmlformats.org/officeDocument/2006/relationships/externalLink" Target="externalLinks/externalLink186.xml"/><Relationship Id="rId352" Type="http://schemas.openxmlformats.org/officeDocument/2006/relationships/externalLink" Target="externalLinks/externalLink351.xml"/><Relationship Id="rId394" Type="http://schemas.openxmlformats.org/officeDocument/2006/relationships/externalLink" Target="externalLinks/externalLink393.xml"/><Relationship Id="rId408" Type="http://schemas.openxmlformats.org/officeDocument/2006/relationships/externalLink" Target="externalLinks/externalLink407.xml"/><Relationship Id="rId212" Type="http://schemas.openxmlformats.org/officeDocument/2006/relationships/externalLink" Target="externalLinks/externalLink211.xml"/><Relationship Id="rId254" Type="http://schemas.openxmlformats.org/officeDocument/2006/relationships/externalLink" Target="externalLinks/externalLink253.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96" Type="http://schemas.openxmlformats.org/officeDocument/2006/relationships/externalLink" Target="externalLinks/externalLink295.xml"/><Relationship Id="rId461" Type="http://schemas.openxmlformats.org/officeDocument/2006/relationships/externalLink" Target="externalLinks/externalLink460.xml"/><Relationship Id="rId60" Type="http://schemas.openxmlformats.org/officeDocument/2006/relationships/externalLink" Target="externalLinks/externalLink59.xml"/><Relationship Id="rId156" Type="http://schemas.openxmlformats.org/officeDocument/2006/relationships/externalLink" Target="externalLinks/externalLink155.xml"/><Relationship Id="rId198" Type="http://schemas.openxmlformats.org/officeDocument/2006/relationships/externalLink" Target="externalLinks/externalLink197.xml"/><Relationship Id="rId321" Type="http://schemas.openxmlformats.org/officeDocument/2006/relationships/externalLink" Target="externalLinks/externalLink320.xml"/><Relationship Id="rId363" Type="http://schemas.openxmlformats.org/officeDocument/2006/relationships/externalLink" Target="externalLinks/externalLink362.xml"/><Relationship Id="rId419" Type="http://schemas.openxmlformats.org/officeDocument/2006/relationships/externalLink" Target="externalLinks/externalLink418.xml"/><Relationship Id="rId223" Type="http://schemas.openxmlformats.org/officeDocument/2006/relationships/externalLink" Target="externalLinks/externalLink222.xml"/><Relationship Id="rId430" Type="http://schemas.openxmlformats.org/officeDocument/2006/relationships/externalLink" Target="externalLinks/externalLink429.xml"/><Relationship Id="rId18" Type="http://schemas.openxmlformats.org/officeDocument/2006/relationships/externalLink" Target="externalLinks/externalLink17.xml"/><Relationship Id="rId265" Type="http://schemas.openxmlformats.org/officeDocument/2006/relationships/externalLink" Target="externalLinks/externalLink264.xml"/><Relationship Id="rId472" Type="http://schemas.openxmlformats.org/officeDocument/2006/relationships/styles" Target="styles.xml"/><Relationship Id="rId125" Type="http://schemas.openxmlformats.org/officeDocument/2006/relationships/externalLink" Target="externalLinks/externalLink124.xml"/><Relationship Id="rId167" Type="http://schemas.openxmlformats.org/officeDocument/2006/relationships/externalLink" Target="externalLinks/externalLink166.xml"/><Relationship Id="rId332" Type="http://schemas.openxmlformats.org/officeDocument/2006/relationships/externalLink" Target="externalLinks/externalLink331.xml"/><Relationship Id="rId374" Type="http://schemas.openxmlformats.org/officeDocument/2006/relationships/externalLink" Target="externalLinks/externalLink373.xml"/><Relationship Id="rId71" Type="http://schemas.openxmlformats.org/officeDocument/2006/relationships/externalLink" Target="externalLinks/externalLink70.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76" Type="http://schemas.openxmlformats.org/officeDocument/2006/relationships/externalLink" Target="externalLinks/externalLink275.xml"/><Relationship Id="rId441" Type="http://schemas.openxmlformats.org/officeDocument/2006/relationships/externalLink" Target="externalLinks/externalLink440.xml"/><Relationship Id="rId40" Type="http://schemas.openxmlformats.org/officeDocument/2006/relationships/externalLink" Target="externalLinks/externalLink39.xml"/><Relationship Id="rId136" Type="http://schemas.openxmlformats.org/officeDocument/2006/relationships/externalLink" Target="externalLinks/externalLink135.xml"/><Relationship Id="rId178" Type="http://schemas.openxmlformats.org/officeDocument/2006/relationships/externalLink" Target="externalLinks/externalLink177.xml"/><Relationship Id="rId301" Type="http://schemas.openxmlformats.org/officeDocument/2006/relationships/externalLink" Target="externalLinks/externalLink300.xml"/><Relationship Id="rId343" Type="http://schemas.openxmlformats.org/officeDocument/2006/relationships/externalLink" Target="externalLinks/externalLink342.xml"/><Relationship Id="rId82" Type="http://schemas.openxmlformats.org/officeDocument/2006/relationships/externalLink" Target="externalLinks/externalLink81.xml"/><Relationship Id="rId203" Type="http://schemas.openxmlformats.org/officeDocument/2006/relationships/externalLink" Target="externalLinks/externalLink202.xml"/><Relationship Id="rId385" Type="http://schemas.openxmlformats.org/officeDocument/2006/relationships/externalLink" Target="externalLinks/externalLink384.xml"/><Relationship Id="rId245" Type="http://schemas.openxmlformats.org/officeDocument/2006/relationships/externalLink" Target="externalLinks/externalLink244.xml"/><Relationship Id="rId287" Type="http://schemas.openxmlformats.org/officeDocument/2006/relationships/externalLink" Target="externalLinks/externalLink286.xml"/><Relationship Id="rId410" Type="http://schemas.openxmlformats.org/officeDocument/2006/relationships/externalLink" Target="externalLinks/externalLink409.xml"/><Relationship Id="rId452" Type="http://schemas.openxmlformats.org/officeDocument/2006/relationships/externalLink" Target="externalLinks/externalLink451.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312" Type="http://schemas.openxmlformats.org/officeDocument/2006/relationships/externalLink" Target="externalLinks/externalLink311.xml"/><Relationship Id="rId333" Type="http://schemas.openxmlformats.org/officeDocument/2006/relationships/externalLink" Target="externalLinks/externalLink332.xml"/><Relationship Id="rId354" Type="http://schemas.openxmlformats.org/officeDocument/2006/relationships/externalLink" Target="externalLinks/externalLink353.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75" Type="http://schemas.openxmlformats.org/officeDocument/2006/relationships/externalLink" Target="externalLinks/externalLink374.xml"/><Relationship Id="rId396" Type="http://schemas.openxmlformats.org/officeDocument/2006/relationships/externalLink" Target="externalLinks/externalLink395.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298" Type="http://schemas.openxmlformats.org/officeDocument/2006/relationships/externalLink" Target="externalLinks/externalLink297.xml"/><Relationship Id="rId400" Type="http://schemas.openxmlformats.org/officeDocument/2006/relationships/externalLink" Target="externalLinks/externalLink399.xml"/><Relationship Id="rId421" Type="http://schemas.openxmlformats.org/officeDocument/2006/relationships/externalLink" Target="externalLinks/externalLink420.xml"/><Relationship Id="rId442" Type="http://schemas.openxmlformats.org/officeDocument/2006/relationships/externalLink" Target="externalLinks/externalLink441.xml"/><Relationship Id="rId463" Type="http://schemas.openxmlformats.org/officeDocument/2006/relationships/externalLink" Target="externalLinks/externalLink462.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302" Type="http://schemas.openxmlformats.org/officeDocument/2006/relationships/externalLink" Target="externalLinks/externalLink301.xml"/><Relationship Id="rId323" Type="http://schemas.openxmlformats.org/officeDocument/2006/relationships/externalLink" Target="externalLinks/externalLink322.xml"/><Relationship Id="rId344" Type="http://schemas.openxmlformats.org/officeDocument/2006/relationships/externalLink" Target="externalLinks/externalLink343.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365" Type="http://schemas.openxmlformats.org/officeDocument/2006/relationships/externalLink" Target="externalLinks/externalLink364.xml"/><Relationship Id="rId386" Type="http://schemas.openxmlformats.org/officeDocument/2006/relationships/externalLink" Target="externalLinks/externalLink385.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288" Type="http://schemas.openxmlformats.org/officeDocument/2006/relationships/externalLink" Target="externalLinks/externalLink287.xml"/><Relationship Id="rId411" Type="http://schemas.openxmlformats.org/officeDocument/2006/relationships/externalLink" Target="externalLinks/externalLink410.xml"/><Relationship Id="rId432" Type="http://schemas.openxmlformats.org/officeDocument/2006/relationships/externalLink" Target="externalLinks/externalLink431.xml"/><Relationship Id="rId453" Type="http://schemas.openxmlformats.org/officeDocument/2006/relationships/externalLink" Target="externalLinks/externalLink452.xml"/><Relationship Id="rId474" Type="http://schemas.openxmlformats.org/officeDocument/2006/relationships/calcChain" Target="calcChain.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313" Type="http://schemas.openxmlformats.org/officeDocument/2006/relationships/externalLink" Target="externalLinks/externalLink312.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334" Type="http://schemas.openxmlformats.org/officeDocument/2006/relationships/externalLink" Target="externalLinks/externalLink333.xml"/><Relationship Id="rId355" Type="http://schemas.openxmlformats.org/officeDocument/2006/relationships/externalLink" Target="externalLinks/externalLink354.xml"/><Relationship Id="rId376" Type="http://schemas.openxmlformats.org/officeDocument/2006/relationships/externalLink" Target="externalLinks/externalLink375.xml"/><Relationship Id="rId397" Type="http://schemas.openxmlformats.org/officeDocument/2006/relationships/externalLink" Target="externalLinks/externalLink396.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01" Type="http://schemas.openxmlformats.org/officeDocument/2006/relationships/externalLink" Target="externalLinks/externalLink400.xml"/><Relationship Id="rId422" Type="http://schemas.openxmlformats.org/officeDocument/2006/relationships/externalLink" Target="externalLinks/externalLink421.xml"/><Relationship Id="rId443" Type="http://schemas.openxmlformats.org/officeDocument/2006/relationships/externalLink" Target="externalLinks/externalLink442.xml"/><Relationship Id="rId464" Type="http://schemas.openxmlformats.org/officeDocument/2006/relationships/externalLink" Target="externalLinks/externalLink463.xml"/><Relationship Id="rId303" Type="http://schemas.openxmlformats.org/officeDocument/2006/relationships/externalLink" Target="externalLinks/externalLink302.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345" Type="http://schemas.openxmlformats.org/officeDocument/2006/relationships/externalLink" Target="externalLinks/externalLink344.xml"/><Relationship Id="rId387" Type="http://schemas.openxmlformats.org/officeDocument/2006/relationships/externalLink" Target="externalLinks/externalLink386.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412" Type="http://schemas.openxmlformats.org/officeDocument/2006/relationships/externalLink" Target="externalLinks/externalLink411.xml"/><Relationship Id="rId107" Type="http://schemas.openxmlformats.org/officeDocument/2006/relationships/externalLink" Target="externalLinks/externalLink106.xml"/><Relationship Id="rId289" Type="http://schemas.openxmlformats.org/officeDocument/2006/relationships/externalLink" Target="externalLinks/externalLink288.xml"/><Relationship Id="rId454" Type="http://schemas.openxmlformats.org/officeDocument/2006/relationships/externalLink" Target="externalLinks/externalLink453.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314" Type="http://schemas.openxmlformats.org/officeDocument/2006/relationships/externalLink" Target="externalLinks/externalLink313.xml"/><Relationship Id="rId356" Type="http://schemas.openxmlformats.org/officeDocument/2006/relationships/externalLink" Target="externalLinks/externalLink355.xml"/><Relationship Id="rId398" Type="http://schemas.openxmlformats.org/officeDocument/2006/relationships/externalLink" Target="externalLinks/externalLink397.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423" Type="http://schemas.openxmlformats.org/officeDocument/2006/relationships/externalLink" Target="externalLinks/externalLink422.xml"/><Relationship Id="rId258" Type="http://schemas.openxmlformats.org/officeDocument/2006/relationships/externalLink" Target="externalLinks/externalLink257.xml"/><Relationship Id="rId465" Type="http://schemas.openxmlformats.org/officeDocument/2006/relationships/externalLink" Target="externalLinks/externalLink464.xml"/><Relationship Id="rId22" Type="http://schemas.openxmlformats.org/officeDocument/2006/relationships/externalLink" Target="externalLinks/externalLink21.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325" Type="http://schemas.openxmlformats.org/officeDocument/2006/relationships/externalLink" Target="externalLinks/externalLink324.xml"/><Relationship Id="rId367" Type="http://schemas.openxmlformats.org/officeDocument/2006/relationships/externalLink" Target="externalLinks/externalLink366.xml"/><Relationship Id="rId171" Type="http://schemas.openxmlformats.org/officeDocument/2006/relationships/externalLink" Target="externalLinks/externalLink170.xml"/><Relationship Id="rId227" Type="http://schemas.openxmlformats.org/officeDocument/2006/relationships/externalLink" Target="externalLinks/externalLink226.xml"/><Relationship Id="rId269" Type="http://schemas.openxmlformats.org/officeDocument/2006/relationships/externalLink" Target="externalLinks/externalLink268.xml"/><Relationship Id="rId434" Type="http://schemas.openxmlformats.org/officeDocument/2006/relationships/externalLink" Target="externalLinks/externalLink433.xml"/><Relationship Id="rId33" Type="http://schemas.openxmlformats.org/officeDocument/2006/relationships/externalLink" Target="externalLinks/externalLink32.xml"/><Relationship Id="rId129" Type="http://schemas.openxmlformats.org/officeDocument/2006/relationships/externalLink" Target="externalLinks/externalLink128.xml"/><Relationship Id="rId280" Type="http://schemas.openxmlformats.org/officeDocument/2006/relationships/externalLink" Target="externalLinks/externalLink279.xml"/><Relationship Id="rId336" Type="http://schemas.openxmlformats.org/officeDocument/2006/relationships/externalLink" Target="externalLinks/externalLink335.xml"/><Relationship Id="rId75" Type="http://schemas.openxmlformats.org/officeDocument/2006/relationships/externalLink" Target="externalLinks/externalLink74.xml"/><Relationship Id="rId140" Type="http://schemas.openxmlformats.org/officeDocument/2006/relationships/externalLink" Target="externalLinks/externalLink139.xml"/><Relationship Id="rId182" Type="http://schemas.openxmlformats.org/officeDocument/2006/relationships/externalLink" Target="externalLinks/externalLink181.xml"/><Relationship Id="rId378" Type="http://schemas.openxmlformats.org/officeDocument/2006/relationships/externalLink" Target="externalLinks/externalLink377.xml"/><Relationship Id="rId403" Type="http://schemas.openxmlformats.org/officeDocument/2006/relationships/externalLink" Target="externalLinks/externalLink402.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445" Type="http://schemas.openxmlformats.org/officeDocument/2006/relationships/externalLink" Target="externalLinks/externalLink444.xml"/><Relationship Id="rId291" Type="http://schemas.openxmlformats.org/officeDocument/2006/relationships/externalLink" Target="externalLinks/externalLink290.xml"/><Relationship Id="rId305" Type="http://schemas.openxmlformats.org/officeDocument/2006/relationships/externalLink" Target="externalLinks/externalLink304.xml"/><Relationship Id="rId347" Type="http://schemas.openxmlformats.org/officeDocument/2006/relationships/externalLink" Target="externalLinks/externalLink346.xml"/><Relationship Id="rId44" Type="http://schemas.openxmlformats.org/officeDocument/2006/relationships/externalLink" Target="externalLinks/externalLink43.xml"/><Relationship Id="rId86" Type="http://schemas.openxmlformats.org/officeDocument/2006/relationships/externalLink" Target="externalLinks/externalLink85.xml"/><Relationship Id="rId151" Type="http://schemas.openxmlformats.org/officeDocument/2006/relationships/externalLink" Target="externalLinks/externalLink150.xml"/><Relationship Id="rId389" Type="http://schemas.openxmlformats.org/officeDocument/2006/relationships/externalLink" Target="externalLinks/externalLink388.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49" Type="http://schemas.openxmlformats.org/officeDocument/2006/relationships/externalLink" Target="externalLinks/externalLink248.xml"/><Relationship Id="rId414" Type="http://schemas.openxmlformats.org/officeDocument/2006/relationships/externalLink" Target="externalLinks/externalLink413.xml"/><Relationship Id="rId456" Type="http://schemas.openxmlformats.org/officeDocument/2006/relationships/externalLink" Target="externalLinks/externalLink455.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316" Type="http://schemas.openxmlformats.org/officeDocument/2006/relationships/externalLink" Target="externalLinks/externalLink315.xml"/><Relationship Id="rId55" Type="http://schemas.openxmlformats.org/officeDocument/2006/relationships/externalLink" Target="externalLinks/externalLink54.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358" Type="http://schemas.openxmlformats.org/officeDocument/2006/relationships/externalLink" Target="externalLinks/externalLink357.xml"/><Relationship Id="rId162" Type="http://schemas.openxmlformats.org/officeDocument/2006/relationships/externalLink" Target="externalLinks/externalLink161.xml"/><Relationship Id="rId218" Type="http://schemas.openxmlformats.org/officeDocument/2006/relationships/externalLink" Target="externalLinks/externalLink217.xml"/><Relationship Id="rId425" Type="http://schemas.openxmlformats.org/officeDocument/2006/relationships/externalLink" Target="externalLinks/externalLink424.xml"/><Relationship Id="rId467" Type="http://schemas.openxmlformats.org/officeDocument/2006/relationships/externalLink" Target="externalLinks/externalLink466.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66" Type="http://schemas.openxmlformats.org/officeDocument/2006/relationships/externalLink" Target="externalLinks/externalLink65.xml"/><Relationship Id="rId131" Type="http://schemas.openxmlformats.org/officeDocument/2006/relationships/externalLink" Target="externalLinks/externalLink130.xml"/><Relationship Id="rId327" Type="http://schemas.openxmlformats.org/officeDocument/2006/relationships/externalLink" Target="externalLinks/externalLink326.xml"/><Relationship Id="rId369" Type="http://schemas.openxmlformats.org/officeDocument/2006/relationships/externalLink" Target="externalLinks/externalLink368.xml"/><Relationship Id="rId173" Type="http://schemas.openxmlformats.org/officeDocument/2006/relationships/externalLink" Target="externalLinks/externalLink172.xml"/><Relationship Id="rId229" Type="http://schemas.openxmlformats.org/officeDocument/2006/relationships/externalLink" Target="externalLinks/externalLink228.xml"/><Relationship Id="rId380" Type="http://schemas.openxmlformats.org/officeDocument/2006/relationships/externalLink" Target="externalLinks/externalLink379.xml"/><Relationship Id="rId436" Type="http://schemas.openxmlformats.org/officeDocument/2006/relationships/externalLink" Target="externalLinks/externalLink435.xml"/><Relationship Id="rId240" Type="http://schemas.openxmlformats.org/officeDocument/2006/relationships/externalLink" Target="externalLinks/externalLink239.xml"/><Relationship Id="rId35" Type="http://schemas.openxmlformats.org/officeDocument/2006/relationships/externalLink" Target="externalLinks/externalLink34.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externalLink" Target="externalLinks/externalLink281.xml"/><Relationship Id="rId338" Type="http://schemas.openxmlformats.org/officeDocument/2006/relationships/externalLink" Target="externalLinks/externalLink337.xml"/><Relationship Id="rId8" Type="http://schemas.openxmlformats.org/officeDocument/2006/relationships/externalLink" Target="externalLinks/externalLink7.xml"/><Relationship Id="rId142" Type="http://schemas.openxmlformats.org/officeDocument/2006/relationships/externalLink" Target="externalLinks/externalLink141.xml"/><Relationship Id="rId184" Type="http://schemas.openxmlformats.org/officeDocument/2006/relationships/externalLink" Target="externalLinks/externalLink183.xml"/><Relationship Id="rId391" Type="http://schemas.openxmlformats.org/officeDocument/2006/relationships/externalLink" Target="externalLinks/externalLink390.xml"/><Relationship Id="rId405" Type="http://schemas.openxmlformats.org/officeDocument/2006/relationships/externalLink" Target="externalLinks/externalLink404.xml"/><Relationship Id="rId447" Type="http://schemas.openxmlformats.org/officeDocument/2006/relationships/externalLink" Target="externalLinks/externalLink446.xml"/><Relationship Id="rId251" Type="http://schemas.openxmlformats.org/officeDocument/2006/relationships/externalLink" Target="externalLinks/externalLink250.xml"/><Relationship Id="rId46" Type="http://schemas.openxmlformats.org/officeDocument/2006/relationships/externalLink" Target="externalLinks/externalLink45.xml"/><Relationship Id="rId293" Type="http://schemas.openxmlformats.org/officeDocument/2006/relationships/externalLink" Target="externalLinks/externalLink292.xml"/><Relationship Id="rId307" Type="http://schemas.openxmlformats.org/officeDocument/2006/relationships/externalLink" Target="externalLinks/externalLink306.xml"/><Relationship Id="rId349" Type="http://schemas.openxmlformats.org/officeDocument/2006/relationships/externalLink" Target="externalLinks/externalLink348.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53" Type="http://schemas.openxmlformats.org/officeDocument/2006/relationships/externalLink" Target="externalLinks/externalLink152.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360" Type="http://schemas.openxmlformats.org/officeDocument/2006/relationships/externalLink" Target="externalLinks/externalLink359.xml"/><Relationship Id="rId416" Type="http://schemas.openxmlformats.org/officeDocument/2006/relationships/externalLink" Target="externalLinks/externalLink415.xml"/><Relationship Id="rId220" Type="http://schemas.openxmlformats.org/officeDocument/2006/relationships/externalLink" Target="externalLinks/externalLink219.xml"/><Relationship Id="rId458" Type="http://schemas.openxmlformats.org/officeDocument/2006/relationships/externalLink" Target="externalLinks/externalLink457.xml"/><Relationship Id="rId15" Type="http://schemas.openxmlformats.org/officeDocument/2006/relationships/externalLink" Target="externalLinks/externalLink14.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318" Type="http://schemas.openxmlformats.org/officeDocument/2006/relationships/externalLink" Target="externalLinks/externalLink317.xml"/><Relationship Id="rId99" Type="http://schemas.openxmlformats.org/officeDocument/2006/relationships/externalLink" Target="externalLinks/externalLink98.xml"/><Relationship Id="rId122" Type="http://schemas.openxmlformats.org/officeDocument/2006/relationships/externalLink" Target="externalLinks/externalLink121.xml"/><Relationship Id="rId164" Type="http://schemas.openxmlformats.org/officeDocument/2006/relationships/externalLink" Target="externalLinks/externalLink163.xml"/><Relationship Id="rId371" Type="http://schemas.openxmlformats.org/officeDocument/2006/relationships/externalLink" Target="externalLinks/externalLink370.xml"/><Relationship Id="rId427" Type="http://schemas.openxmlformats.org/officeDocument/2006/relationships/externalLink" Target="externalLinks/externalLink426.xml"/><Relationship Id="rId469" Type="http://schemas.openxmlformats.org/officeDocument/2006/relationships/externalLink" Target="externalLinks/externalLink468.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73" Type="http://schemas.openxmlformats.org/officeDocument/2006/relationships/externalLink" Target="externalLinks/externalLink272.xml"/><Relationship Id="rId329" Type="http://schemas.openxmlformats.org/officeDocument/2006/relationships/externalLink" Target="externalLinks/externalLink328.xml"/><Relationship Id="rId68" Type="http://schemas.openxmlformats.org/officeDocument/2006/relationships/externalLink" Target="externalLinks/externalLink67.xml"/><Relationship Id="rId133" Type="http://schemas.openxmlformats.org/officeDocument/2006/relationships/externalLink" Target="externalLinks/externalLink132.xml"/><Relationship Id="rId175" Type="http://schemas.openxmlformats.org/officeDocument/2006/relationships/externalLink" Target="externalLinks/externalLink174.xml"/><Relationship Id="rId340" Type="http://schemas.openxmlformats.org/officeDocument/2006/relationships/externalLink" Target="externalLinks/externalLink339.xml"/><Relationship Id="rId200" Type="http://schemas.openxmlformats.org/officeDocument/2006/relationships/externalLink" Target="externalLinks/externalLink199.xml"/><Relationship Id="rId382" Type="http://schemas.openxmlformats.org/officeDocument/2006/relationships/externalLink" Target="externalLinks/externalLink381.xml"/><Relationship Id="rId438" Type="http://schemas.openxmlformats.org/officeDocument/2006/relationships/externalLink" Target="externalLinks/externalLink437.xml"/><Relationship Id="rId242" Type="http://schemas.openxmlformats.org/officeDocument/2006/relationships/externalLink" Target="externalLinks/externalLink241.xml"/><Relationship Id="rId284" Type="http://schemas.openxmlformats.org/officeDocument/2006/relationships/externalLink" Target="externalLinks/externalLink283.xml"/><Relationship Id="rId37" Type="http://schemas.openxmlformats.org/officeDocument/2006/relationships/externalLink" Target="externalLinks/externalLink36.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86" Type="http://schemas.openxmlformats.org/officeDocument/2006/relationships/externalLink" Target="externalLinks/externalLink185.xml"/><Relationship Id="rId351" Type="http://schemas.openxmlformats.org/officeDocument/2006/relationships/externalLink" Target="externalLinks/externalLink350.xml"/><Relationship Id="rId393" Type="http://schemas.openxmlformats.org/officeDocument/2006/relationships/externalLink" Target="externalLinks/externalLink392.xml"/><Relationship Id="rId407" Type="http://schemas.openxmlformats.org/officeDocument/2006/relationships/externalLink" Target="externalLinks/externalLink406.xml"/><Relationship Id="rId449" Type="http://schemas.openxmlformats.org/officeDocument/2006/relationships/externalLink" Target="externalLinks/externalLink448.xml"/><Relationship Id="rId211" Type="http://schemas.openxmlformats.org/officeDocument/2006/relationships/externalLink" Target="externalLinks/externalLink210.xml"/><Relationship Id="rId253" Type="http://schemas.openxmlformats.org/officeDocument/2006/relationships/externalLink" Target="externalLinks/externalLink252.xml"/><Relationship Id="rId295" Type="http://schemas.openxmlformats.org/officeDocument/2006/relationships/externalLink" Target="externalLinks/externalLink294.xml"/><Relationship Id="rId309" Type="http://schemas.openxmlformats.org/officeDocument/2006/relationships/externalLink" Target="externalLinks/externalLink308.xml"/><Relationship Id="rId460" Type="http://schemas.openxmlformats.org/officeDocument/2006/relationships/externalLink" Target="externalLinks/externalLink459.xml"/><Relationship Id="rId48" Type="http://schemas.openxmlformats.org/officeDocument/2006/relationships/externalLink" Target="externalLinks/externalLink47.xml"/><Relationship Id="rId113" Type="http://schemas.openxmlformats.org/officeDocument/2006/relationships/externalLink" Target="externalLinks/externalLink112.xml"/><Relationship Id="rId320" Type="http://schemas.openxmlformats.org/officeDocument/2006/relationships/externalLink" Target="externalLinks/externalLink319.xml"/><Relationship Id="rId155" Type="http://schemas.openxmlformats.org/officeDocument/2006/relationships/externalLink" Target="externalLinks/externalLink154.xml"/><Relationship Id="rId197" Type="http://schemas.openxmlformats.org/officeDocument/2006/relationships/externalLink" Target="externalLinks/externalLink196.xml"/><Relationship Id="rId362" Type="http://schemas.openxmlformats.org/officeDocument/2006/relationships/externalLink" Target="externalLinks/externalLink361.xml"/><Relationship Id="rId418" Type="http://schemas.openxmlformats.org/officeDocument/2006/relationships/externalLink" Target="externalLinks/externalLink417.xml"/><Relationship Id="rId222" Type="http://schemas.openxmlformats.org/officeDocument/2006/relationships/externalLink" Target="externalLinks/externalLink221.xml"/><Relationship Id="rId264" Type="http://schemas.openxmlformats.org/officeDocument/2006/relationships/externalLink" Target="externalLinks/externalLink263.xml"/><Relationship Id="rId471" Type="http://schemas.openxmlformats.org/officeDocument/2006/relationships/theme" Target="theme/theme1.xml"/><Relationship Id="rId17" Type="http://schemas.openxmlformats.org/officeDocument/2006/relationships/externalLink" Target="externalLinks/externalLink16.xml"/><Relationship Id="rId59" Type="http://schemas.openxmlformats.org/officeDocument/2006/relationships/externalLink" Target="externalLinks/externalLink58.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166" Type="http://schemas.openxmlformats.org/officeDocument/2006/relationships/externalLink" Target="externalLinks/externalLink165.xml"/><Relationship Id="rId331" Type="http://schemas.openxmlformats.org/officeDocument/2006/relationships/externalLink" Target="externalLinks/externalLink330.xml"/><Relationship Id="rId373" Type="http://schemas.openxmlformats.org/officeDocument/2006/relationships/externalLink" Target="externalLinks/externalLink372.xml"/><Relationship Id="rId429" Type="http://schemas.openxmlformats.org/officeDocument/2006/relationships/externalLink" Target="externalLinks/externalLink428.xml"/><Relationship Id="rId1" Type="http://schemas.openxmlformats.org/officeDocument/2006/relationships/worksheet" Target="worksheets/sheet1.xml"/><Relationship Id="rId233" Type="http://schemas.openxmlformats.org/officeDocument/2006/relationships/externalLink" Target="externalLinks/externalLink232.xml"/><Relationship Id="rId440" Type="http://schemas.openxmlformats.org/officeDocument/2006/relationships/externalLink" Target="externalLinks/externalLink439.xml"/><Relationship Id="rId28" Type="http://schemas.openxmlformats.org/officeDocument/2006/relationships/externalLink" Target="externalLinks/externalLink27.xml"/><Relationship Id="rId275" Type="http://schemas.openxmlformats.org/officeDocument/2006/relationships/externalLink" Target="externalLinks/externalLink274.xml"/><Relationship Id="rId300" Type="http://schemas.openxmlformats.org/officeDocument/2006/relationships/externalLink" Target="externalLinks/externalLink29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77" Type="http://schemas.openxmlformats.org/officeDocument/2006/relationships/externalLink" Target="externalLinks/externalLink176.xml"/><Relationship Id="rId342" Type="http://schemas.openxmlformats.org/officeDocument/2006/relationships/externalLink" Target="externalLinks/externalLink341.xml"/><Relationship Id="rId384" Type="http://schemas.openxmlformats.org/officeDocument/2006/relationships/externalLink" Target="externalLinks/externalLink383.xml"/><Relationship Id="rId202" Type="http://schemas.openxmlformats.org/officeDocument/2006/relationships/externalLink" Target="externalLinks/externalLink201.xml"/><Relationship Id="rId244" Type="http://schemas.openxmlformats.org/officeDocument/2006/relationships/externalLink" Target="externalLinks/externalLink243.xml"/><Relationship Id="rId39" Type="http://schemas.openxmlformats.org/officeDocument/2006/relationships/externalLink" Target="externalLinks/externalLink38.xml"/><Relationship Id="rId286" Type="http://schemas.openxmlformats.org/officeDocument/2006/relationships/externalLink" Target="externalLinks/externalLink285.xml"/><Relationship Id="rId451" Type="http://schemas.openxmlformats.org/officeDocument/2006/relationships/externalLink" Target="externalLinks/externalLink450.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46" Type="http://schemas.openxmlformats.org/officeDocument/2006/relationships/externalLink" Target="externalLinks/externalLink145.xml"/><Relationship Id="rId188" Type="http://schemas.openxmlformats.org/officeDocument/2006/relationships/externalLink" Target="externalLinks/externalLink187.xml"/><Relationship Id="rId311" Type="http://schemas.openxmlformats.org/officeDocument/2006/relationships/externalLink" Target="externalLinks/externalLink310.xml"/><Relationship Id="rId353" Type="http://schemas.openxmlformats.org/officeDocument/2006/relationships/externalLink" Target="externalLinks/externalLink352.xml"/><Relationship Id="rId395" Type="http://schemas.openxmlformats.org/officeDocument/2006/relationships/externalLink" Target="externalLinks/externalLink394.xml"/><Relationship Id="rId409" Type="http://schemas.openxmlformats.org/officeDocument/2006/relationships/externalLink" Target="externalLinks/externalLink408.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420" Type="http://schemas.openxmlformats.org/officeDocument/2006/relationships/externalLink" Target="externalLinks/externalLink419.xml"/><Relationship Id="rId255" Type="http://schemas.openxmlformats.org/officeDocument/2006/relationships/externalLink" Target="externalLinks/externalLink254.xml"/><Relationship Id="rId297" Type="http://schemas.openxmlformats.org/officeDocument/2006/relationships/externalLink" Target="externalLinks/externalLink296.xml"/><Relationship Id="rId462" Type="http://schemas.openxmlformats.org/officeDocument/2006/relationships/externalLink" Target="externalLinks/externalLink461.xml"/><Relationship Id="rId115" Type="http://schemas.openxmlformats.org/officeDocument/2006/relationships/externalLink" Target="externalLinks/externalLink114.xml"/><Relationship Id="rId157" Type="http://schemas.openxmlformats.org/officeDocument/2006/relationships/externalLink" Target="externalLinks/externalLink156.xml"/><Relationship Id="rId322" Type="http://schemas.openxmlformats.org/officeDocument/2006/relationships/externalLink" Target="externalLinks/externalLink321.xml"/><Relationship Id="rId364" Type="http://schemas.openxmlformats.org/officeDocument/2006/relationships/externalLink" Target="externalLinks/externalLink363.xml"/><Relationship Id="rId61" Type="http://schemas.openxmlformats.org/officeDocument/2006/relationships/externalLink" Target="externalLinks/externalLink60.xml"/><Relationship Id="rId199" Type="http://schemas.openxmlformats.org/officeDocument/2006/relationships/externalLink" Target="externalLinks/externalLink198.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66" Type="http://schemas.openxmlformats.org/officeDocument/2006/relationships/externalLink" Target="externalLinks/externalLink265.xml"/><Relationship Id="rId431" Type="http://schemas.openxmlformats.org/officeDocument/2006/relationships/externalLink" Target="externalLinks/externalLink430.xml"/><Relationship Id="rId47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ai%20Lan%20HTBQP\ke%20hoa%20don\Lam\Du%20toan\DT\Luu\500KV\DN-TBINH.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tp\A5%20(KINH%20TE%20KE%20HOACH)\LONG\THANG%2011\Thanh%20Binh\Tham%20dinh%20artex\DUTOAN%20TD%20(COC%20THAP%20TA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dinh\c\1\VIETNAMBuilding%2017%20R&amp;D\TUAN\BRIDGE\BINH\18M\18T_H2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My%20Documents\Hanoi%20drainage\&#35211;&#31309;CP7a\06-22%20Eui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WINDOWS\&#65411;&#65438;&#65405;&#65400;&#65412;&#65391;&#65420;&#65439;\New%20Project\Balai-E\&#27010;&#31639;&#24037;&#20107;&#36027;-3\&#27010;&#31639;&#35211;&#31309;-3\Sluice%20gate\My%20Docu"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SO%20LIEU%20CHI\SO%20LIEU%20QUYET%20TOAN%202015\Hang\Bieu%20mau%20thu%202003%20vong%2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SO%20LIEU%20CHI\SO%20LIEU%20QUYET%20TOAN%202015\TONGHOP\CT%20Ban%20Ve\A%20du%20toan\TV%201\Gia%20cat%20da\Banve2005\catxay040506\BANLA\giaidoan1\phong%20nen\DT-THL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erver\Public\MSOFFICE\EXCEL\DT107T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Thach\d\Ngoc%20Thach\Study\Thiet%20ke%20mon%20hoc\QA-M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t1\d\UY_DT\DU%20TOAN-hung\DINH%20MUC\Dinh%20muc%20Can%20Do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BANG%20TANG%20GIO.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DOCUME~1\DONGXU~1.000\LOCALS~1\Temp\iNotes%20Web%20Access\Du%20lieu\2008\So%20lieu\Trang\BA%20HUNG\excel\LE11-29+200-3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tuanc\Luong%20kt4\4.2002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SO%20LIEU%20CHI\SO%20LIEU%20QUYET%20TOAN%202015\LE%20ANH%20CUONG\AUSTNAM\HE%20THONG\HE%20THONG%20TBS\TanD.D\Doc2001\&#167;&#215;nhV&#242;%20HP\&#167;&#215;nh%20v&#242;%20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c1\d\KETOAN\Ke%20toan%202001\Tong%20hop\Kt%2005%2020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iamsat\D\Other%20Projects\Nuoc%20Song%20Sai%20Gon\Copy%20of%20DutoanEPC\Du%20an%20NSSG%20GD1%20Internal\Du%20toan%20NSSG%20GD1%20Rev3%20Gia%20kho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y24\truong\DamT33%2012.7.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kc\E\Lam\Du%20toan\DT\Luu\500KV\DN-TBINH.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Dvan%202\QTLap\Q1%202003\QT%20LDE%203\QT%20L&#167;&#210;%2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ay5\C\1\VIETNAMBuilding%2017%20R&amp;D\TUAN\BRIDGE\BINH\18M\18T_H2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iamsat\D\CAC%20CONG%20TRINH%20GCC1\CAP%20NUOC%20B.O.O%20THU%20DUC\P%20KT-DT\Du%20toan%20NSSG%20final%207.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Bid%20price%20of%20NH%20No.9%20(R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Worksheet%20in%20Colu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au1_02\d\PH99\BACNAM\TKKT\DTOAN\dtk48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Ngoc\LuongT6-03\LgKT1T10%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_01\c\My%20Documents\hung\NLNT2\Dot3\WINDOWS\Desktop\ngoc\trungma-tkk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VDDAM-5.1m%20(version%2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SO%20LIEU%20CHI\SO%20LIEU%20QUYET%20TOAN%202015\TTTL\THUYLUC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Dvan%202\QTLap\Q1%202003\NGHIA%20LOI\QT%20AB%20Nghia%20loi.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SO%20LIEU%20CHI\SO%20LIEU%20QUYET%20TOAN%202015\SE6380\TOP1\MISS_&#168;&#207;&#161;&#192;\ORIGINAL\&#168;&#207;&#161;&#192;_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TEDI\Dau_thau\ChiaNB-BN\Hop%20dong%20voi%20PMU18\Backup%20of%20Giahopdong.xlk"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ien\SHARE%20FULL\MOTM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ochung\c\chovinh\khoibien\khoibien.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INH\L&#173;&#172;ng.2.KT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Documents%20and%20Settings\Administrato\Desktop\Kim's\KT%20BCTC\Cty%20QL%20duong%20song%20so%202%20new\BCKT%20Cty%20QLDS%20so%202\Documents%20and%20Settings\Anh_Nghia\My%20Documents\My%20Documents\A1_Traly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odien_ht\d\huonghap\Luong%20co%20khi%20scT4-20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Bangdautu\c\My%20Documents\M%20CUONG\2005\Ke%20%20%20%20%20%20%20%20%20%20%20%20Hoach\NguyenVietCuong\Tai%20lieu\KehoachSX\Nam2003\My%20Documents\T&#202;n\Excel\TRALUONG.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ABPhong%20QL%20XD\Khanh\30%20cong%20t&#172;%20t&#230;ng\CUONG\Tham%20tra%20TKKTTC\DZ%2022kv%20va%20TBA%20Noong%20bua\WB\Lang%20mo%20-%20sin%20ho.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Hao\TToanGDII-WB\Lo60\tha\Tai%20Chinh-%20QT-Halang.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My%20Documents\C&#171;%20chuy&#170;n\C&#199;u%205%20Th&#168;ng%20Long\C&#199;u%20Ch&#238;%20G&#23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Long\gia\tham%20khao\TVT\PTHO\Duy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ay1\c\phong\traly\tru4\BTINHT4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User\c\Dragong\TuanC\Luong%20kt4\5.2002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User\c\Dragong\KT3t4.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Hao\TToanGDII-WB\Lo60\WINDOWS\Desktop\My%20Documents\My%20Documents\My%20Documents\TUYEN\QT-%20Tinh\T&#181;i%20Ch&#221;nh%20-%20Xu&#169;n%20L&#203;p\T&#181;iCh&#221;nh%20-%20Y&#170;n%20L&#169;m\DU%20TOAN_YenLam_TongHop.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c6-1\d\ANH%20THU\thuy\NHON\THUNHI\MYHOAHUN\TRUONGLO\TTTRLONG.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Documents%20and%20Settings\Administrato\Desktop\Kim's\KT%20BCTC\Cty%20Xay%20dung%20so%206\Thuc%20hien%20kiem%20toan\KeToan\Phan\mai\Tuvan\Honghungha\1999\ASD2.0\Ctasd\CTGOC.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Kiem%20toan\Nam%202009\DT%20TM%20KHANH%20HOA\DT%20Khanh%20Hoa-2008\VPcongty\18-5\FSVanphong-18.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ehoach4\c\Tuan\Tuyen%20Quang\Cong%20trinh%20%20DDK35KV%20M.Quang.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User\c\Dragong\TuanH\LuongKT1\Lkt%20I.04-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O%20LIEU%20CHI\SO%20LIEU%20QUYET%20TOAN%202015\huukha\nam%202006\Rut%20tien20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User\c\Dragong\TOAN.KT\KT3t4.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Dam\35-HBINH\TBA-HB.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Hao\TToanGDII-WB\Lo60\WINDOWS\Desktop\My%20Documents\My%20Documents\My%20Documents\Hiep\ChongQuaTai\Km4\Km4_TQ_HN%20(new).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LCD%20Lai%20Xua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SO%20LIEU%20CHI\SO%20LIEU%20QUYET%20TOAN%202015\My%20Pictures\WINDOWS\TEMP\Van%20Ban\ChiDinhThau110ThoXua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Long\gia\tham%20khao\My%20Documents\Worldbank\DOT1\Excel\Data\Tinh%20tong%20hop%20du%20to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huukha\nam%202006\Rut%20tien20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My\Data%20(D)\DATA%20THAO\CTY%20TNHH%20TAN%20NHAT%20DUNG\NAM%202010\TONG%20HOP%202010\PHUC2010%20(H)\KETOAN\Hoso-Tung2\QT_Nam\QT_20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ay2\c\My%20Documents\Nguyen\Gia3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SO%20LIEU%20CHI\SO%20LIEU%20QUYET%20TOAN%202015\Program%20Files\Hau.KH\Mong%20Cai\D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DIEN%20KHI%20HOA\BAC%20CAN\QT%20phuc%20chinh%20QT%20Lan%20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User1\c\Qu&#182;n%20l&#253;%20h&#229;%20s&#172;\Quy&#213;t%20to&#184;n%20th&#184;i%20nguy&#170;n\Quyet%20toan%20Tan%20Thinh.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Documents%20and%20Settings\Administrato\Desktop\Kim's\KT%20BCTC\Cty%20QL%20duong%20song%20so%202%20new\BCKT%20Cty%20QLDS%20so%202\Documents%20and%20Settings\Anh_Nghia\My%20Documents\du%20lieu\hoa%20binh\Giang\Ctao%20luoi%20khu%20Chau%20Giang%20B.xl"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SO%20LIEU%20CHI\SO%20LIEU%20QUYET%20TOAN%202015\QUANG%20NINH\QN-%20MOI\TIEN%20YEN\DTSong%20dong%2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I:\Dinh.P8\C&#171;ng%20tr&#215;nh%202001\&#167;DK10KV%20Ch&#232;ng%20qu&#184;%20t&#182;i%20trung%20gian%20Thanh%20Mi&#214;n\Duyet-II-TKKT-TCSTTGThanhMien.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SO%20LIEU%20CHI\SO%20LIEU%20QUYET%20TOAN%202015\Van\Luu%20Tru\Cuo89\cuoc89.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P2_1\c\DO-HUONG\GT-BO\TKTC10-8\phong%20nen\DT-THL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D:\Project\Ban%20tinh\HB\thac-coc-duyet-mcgiua.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TT%20huyen%20Cang%20Long-new.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Documents%20and%20Settings\Administrato\Desktop\Kim's\KT%20BCTC\Cty%20QL%20duong%20song%20so%202%20new\BCKT%20Cty%20QLDS%20so%202\Documents%20and%20Settings\Anh_Nghia\My%20Documents\Lam\Du%20toan\DT\Luu\500KV\CAPITAL\110TKKT\CAPITAL\220"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KM272-~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ABPhong%20QL%20XD\Khanh\30%20cong%20t&#172;%20t&#230;ng\DIEN%20KHI%20HOA\BAC%20CAN\TBA%20Backan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ABPhong%20QL%20XD\Khanh\30%20cong%20t&#172;%20t&#230;ng\My%20Documents\L&#185;ng%20S&#172;n\Lang%20Gai%20-%20Lang%20S&#172;n%20thay%20doi.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Van\c\Quang\Thau\XLNT%20TVan%20VT-PT\B%20LN%20+%20TB%20N&#167;H.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ungtk2\CaiLan\Gui%20Dung\Dutoan+TM\1A-1\Thuy\236%20IPC.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Van\c\Documents%20and%20Settings\bay\My%20Documents\NGAN\THUY%20VAN\TXL-NT\DT%20&#174;i&#214;n%20NT.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Anh%20tuyen\Detail%20Price%20analysis.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Hungtk2\CaiLan\Gui%20Dung\Dutoan+TM\Dung\thamkhao\CacphanmemTT\Tinhlun\TINH_LUN_LK1_Gd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D:\SO%20LIEU%20CHI\SO%20LIEU%20QUYET%20TOAN%202015\Xe%20Kamaz%20(DLCP)\DU_AN_VIEN_LAP\LONG\CAC_DU_AN_DIEN\DIEN_NA_DUONG\NAM1999\HO_SO_MOI_THAU_GOI_THAU_3\QUY_CHE_XET_THAU\BAN_LAM_VIEC_VOI_BO\TIEU_CHUAN_XET_THAU_(LONG).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erver\Public\Documents%20and%20Settings\TRIET\Local%20Settings\Temporary%20Internet%20Files\Content.IE5\SH2RKTEV\My%20Documents\Excel%202000\P-TC-HC\Ql-tien%20thuong\Yaer%20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oangquynh\dia%20d\TTCP-LI.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TL.3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ay30\data%20(d)\kiemtoan\2004\TM%20-%20DT%20KHANH%20HOA\CtyHaiDuong\Report\Viet\05-DulichHD04FS.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A:\Setup\Gia257\GiaOK\95.2ThanhLam_NgheAn.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Thuhien\nghe-an\MSOFFICE\EXCEL\PROGRAM\H4.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Kehoach2\c\thao\Thanhhoa\lc.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Long\gia\tham%20khao\KYTHUAT\DUTOAN\DNC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ay4\d\data\Thanh%20Niem\TKKTTC\Du%20Toan%20LOI%20HAI-%20NINH%20HAI-%20NINH%20THUAN-1.xls" TargetMode="External"/></Relationships>
</file>

<file path=xl/externalLinks/_rels/externalLink211.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csvr02\NSNN-DP$\Hang\Bieu%20mau%20thu%202003%20vong%20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05\C\My%20Documents\QuanL\Vattu02-05-2003\KHOAN2003\My%20Documents\Quan%20Love%20Tham20-10\Ung\Theodoicongno-chuan.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SO%20LIEU%20CHI\SO%20LIEU%20QUYET%20TOAN%202015\THPT\Hoso_Excel_Template_25Jun03\HoSo_T9\HoSo_TieuHoc_T9.xlt"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erver\Public\Documents%20and%20Settings\TRIET\Local%20Settings\Temporary%20Internet%20Files\Content.IE5\SH2RKTEV\My%20Documents\Excel%202000\P-TC-HC\Ql-Tien%20Luong\LUONG-12-0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Pc14\tram\Ho%20so\Nhan%20vien\Huong\Du%20toan\Tram\Tay%20Ninh\TBA%20va%20DZ%20dau%20noi%20110%20kV%20Go%20Dau.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20C\Long\Du%20toan\Nam%20Trung%20Yen\HONG\DU%20TOAN\CP-2B\Chao%20thau\Vietthang%20canal.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User\c\Dragong\BCAOQ1.XLS" TargetMode="External"/></Relationships>
</file>

<file path=xl/externalLinks/_rels/externalLink221.xml.rels><?xml version="1.0" encoding="UTF-8" standalone="yes"?>
<Relationships xmlns="http://schemas.openxmlformats.org/package/2006/relationships"><Relationship Id="rId1" Type="http://schemas.microsoft.com/office/2006/relationships/xlExternalLinkPath/xlPathMissing" Target="RecoveredExternalLink3"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Pc6-1\d\ANH%20THU\thuy\VINHLONG\TANMY~1.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D:\SO%20LIEU%20CHI\SO%20LIEU%20QUYET%20TOAN%202015\SO%20LIEU%20CHI\BAO%20CAO%206T%20DAU%20NAM%202014\Chuyen%20nguon%206%20thang%20dau%20nam.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huhien\c\MSOFFICE\EXCEL\PROGRAM\PERSONAL.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A:\DAT\N2001\Cong%2001%20+%20728%20QL%202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DT%20Cualo.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Bangdautu\c\My%20Documents\M%20CUONG\2005\Ke%20%20%20%20%20%20%20%20%20%20%20%20Hoach\NguyenVietCuong\Tai%20lieu\KehoachSX\Nam2003\Tr&#182;%20l&#173;uong%20Phong%20b&#215;%20-%20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BDPk2\Package%201%20&amp;%203%20final.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Kythuat106\data\data\WINDOWS\Temporary%20Internet%20Files\OLK8342\KH%202004%20cac%20don%20vi%20phia%20Bac123123.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SO%20LIEU%20CHI\SO%20LIEU%20QUYET%20TOAN%202015\Lan\TPCP%20KH%202009\Dung%20Quat\Goi3\PNT-P3.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D:\SO%20LIEU%20CHI\SO%20LIEU%20QUYET%20TOAN%202015\Dung%20Quat\Goi3\PNT-P3.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Xdcb1\d\BE%203\LE%20LOI%20-nam%20vinh\Lan\Nghe%20an\QT%20Ben%20thuy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Documents%20and%20Settings\Administrato\Desktop\Kim's\KT%20BCTC\Cty%20QL%20duong%20song%20so%202%20new\BCKT%20Cty%20QLDS%20so%202\Documents%20and%20Settings\Anh_Nghia\My%20Documents\Lam\Du%20toan\DT\Luu\500KV\DN-TBINH.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HUY\Dinh%20muc\DMUC.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D:\Project\Ban%20tinh\HB\Abutment-Anle-Pi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ments%20and%20Settings\Administrato\Desktop\Kim's\KT%20BCTC\Cty%20QL%20duong%20song%20so%202%20new\BCKT%20Cty%20QLDS%20so%202\Documents%20and%20Settings\Anh_Nghia\My%20Documents\du%20lieu\hoa%20binh\Khu%201-2%20phuong%20l&#170;%20l&#238;i%20(Giai%20&#174;o&#185;n%20II"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chung\c\1\VIETNAMBuilding%2017%20R&amp;D\TUAN\BRIDGE\BINH\18M\18T_H2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Worksheet%20in%20KM5-KM~2"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SO%20LIEU%20CHI\SO%20LIEU%20QUYET%20TOAN%202015\Nga%20Tu%20So%20Flyover%20Bridge\Pricing\breakdown.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My%20Documents\PORT_COST_haiphong_32.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Nkc\E\Tuan\Khu%201-2%20phuong%20l&#170;%20l&#238;i%20(Giai%20&#174;o&#185;n%20II).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HONG\Quyet%20toan\Theo%20doi%20Cau%20Binh\Hong\Tinh%20Moi2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D:\Hang\Bieu%20mau%20thu%202003%20vong%201.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A:\My%20Documents\Thai-XMNB\My%20Documents\CV%20thue%20nhap%20khau\My%20Documents\810\810-Lilama5%20sua.zip\My%20Documents\Giang\guicaccongty.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oi14\huu%20binh\My%20Documents\Trong%20Truong\Giam%20sat\DH2\Tinh\Suoi%20Duoc\GD%20NCKT\Dieu%20tiet\DTH%20-%20PAII.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erver\Public\Documents%20and%20Settings\TRIET\Local%20Settings\Temporary%20Internet%20Files\Content.IE5\SH2RKTEV\My%20Documents\Excel%202000\P-TC-HC\Ql-tien%20thuong\KT-Year%202002-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uu_Tru\Ltb_ktkh\DZ220KV_Dau_Noi_sau_tram_500kV_Ha_Tinh\Gia_thau_Gui_A.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SERVER\Phong%20KT-KT\Minh\Na%20duong.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PHUTRO500.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Kien\SHARE%20FULL\luan\MOEqMC.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A:\Hao\TToanGDII-WB\Lo60\My%20Documents\Km4_TQ_HN%20(moi).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A:\Hao\TToanGDII-WB\Lo60\GocSau(mo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May5\D\THAIBAO\THU%20VIEN%20TN\dt.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SO%20LIEU%20CHI\SO%20LIEU%20QUYET%20TOAN%202015\My%20Pictures\WINDOWS\TEMP\Van%20Ban\Ph&#173;&#172;ng%20Th&#182;o\Tuy&#170;n%20Quang\TQ%20s&#246;a%20v&#210;\Nga\Tuyen%20Quang\Nha%20may%20che\Quyet%20toan%20NM.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Mai%20Lan%20HTBQP\ke%20hoa%20don\Mai%20Lan\1-Thietke\1-DATA\D-HAI\1-THIETK\PHATTIN\DA%2027-2\PTin.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D:\Documents%20and%20Settings\Administrato\Desktop\Kim's\KT%20BCTC\Cty%20QL%20duong%20song%20so%202%20new\BCKT%20Cty%20QLDS%20so%202\Documents%20and%20Settings\Anh_Nghia\My%20Documents\My%20Documents\QToan%208%20TBA%20Dong%20Da.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Long\gia\tham%20khao\DT-DLUC\TAN-PHU\K-99HDuc.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D:\GTcongdoan%20PX2(HU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hi_kh\huong_xl1\Congviec\Tam.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Documents%20and%20Settings\BDH\Desktop\Toan\PMU5\TDT%20GIAI%20DOAN%20I\LVTRIN~1.X"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D:\SO%20LIEU%20CHI\SO%20LIEU%20QUYET%20TOAN%202015\TONGHOP\CT%20Ban%20Ve\A%20du%20toan\TV%201\Gia%20cat%20da\Banve2005\catxay040506\TDT\CHINH\Cong%20trinh%20NMTD%20Se%20San%203\Du%20"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A:\DOCUME~1\kpc\LOCALS~1\Temp\B1%20P2%20BQ%20Book%2001%20Summary%20etcPTC.xls" TargetMode="External"/></Relationships>
</file>

<file path=xl/externalLinks/_rels/externalLink274.xml.rels><?xml version="1.0" encoding="UTF-8" standalone="yes"?>
<Relationships xmlns="http://schemas.openxmlformats.org/package/2006/relationships"><Relationship Id="rId1" Type="http://schemas.microsoft.com/office/2006/relationships/xlExternalLinkPath/xlPathMissing" Target="Worksheet%20in%20123646.doc"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D:\SO%20LIEU%20CHI\SO%20LIEU%20QUYET%20TOAN%202015\Thinh\TDT\COSO.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Worksheet%20in%20Crossh~1"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User\c\tuanc\Luong%20kt4\6.2002t.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User\c\Dragong\TUNG\Luong.2002\TRALUONG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My%20Documents\BAOCAO~1.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Giamsat\D\CAC%20CONG%20TRINH%20GCC1\CAP%20NUOC%20B.O.O%20THU%20DUC\P%20KT-DT\CAC%20CONG%20TRINH%20TCT\DAI%20HOC%20QUOC%20GIA%20TPHCM\cung%20cap%20vat%20tu%20DHQG.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ftp\A5%20(KINH%20TE%20KE%20HOACH)\LONG\THANG%2011\windows\TEMP\Rar$DI00.075\HTD-DapCau\NM%20KinhCan-KinhTam-DapCau.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Nguyenvietcuong\d\TaiLieu-Hung\Lan%20%20GVD.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A:\QT_Data\Vinh%20phuc\XDCB\QUYETTOA\QT-CTY\Hoa\Van%20Giang%201.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Bich\vt3\VTV3\3NVL,TP,HH(152,155,156).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May2\c\New%20Folder\Du%20an%20lap%20rap%20xe%20tai\KHANH\DTOAN\ThaiBinh\274.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D:\SO%20LIEU%20CHI\SO%20LIEU%20QUYET%20TOAN%202015\My%20Pictures\WINDOWS\TEMP\@Tphuong\BCNCKT\Bcnckt02\PVECC\BInhgas02\2-6-02\9-6-02(2).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Pc6-1\d\ANH%20THU\thuy\NHON\THUNHI\MYAN\HTBACHUC.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A:\My%20Documents\DG66-67\DUTOAN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y01\thien%20loc%20phuc\NAM%202004\THANG%2012\BACSON\KHUYEN\110\TKKTTC\TAN\Naduong-Tienyen\TKKT\AnhTuan\Tongke.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A:\Dvan%202\QTLap\Q1%202003\QT%20LDE%203\My%20Documents\Giang\DOICOCBG1.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Xdcb1\d\BE%203\110%20nghia%20dan\DT500\CAPITAL\220nb-th\CAPITAL\220DTXL\PLQN99.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A:\NEW\DT-MOI\NGHEAN\CUALO\ptkt110cualo.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D:\SO%20LIEU%20CHI\SO%20LIEU%20QUYET%20TOAN%202015\IRMLA\TechnoGIN-23-03-2004.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D:\SO%20LIEU%20CHI\SO%20LIEU%20QUYET%20TOAN%202015\Nga%20Tu%20So%20Flyover%20Bridge\Pricing\price-all.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KienNC@Work\Nga%20Tu%20So%20Flyover%20Bridge\Pricing\breakdown-JPY-VND-ratio"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Giamsat\D\ESD\P3(Qg-Bao)\Kiemtra.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D:\Kiem%20tra%20khoan%20phi%20nam%202003.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Bich\vt3\7CHUNGTU.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D:\DUONG\Chuong2-QA-PASB1\Chuong2-QA-PASB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28023;&#22303;&#25903;&#24215;\&#28023;&#22303;&#35211;&#31309;\&#24115;&#31080;\&#24115;&#31080;\FORM\BQCST\BQCST\COMB-UR.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TONGHOP\CT%20Ban%20Ve\A%20du%20toan\TV%201\Gia%20cat%20da\Banve2005\catxay040506\BANLA\giaidoan1\DT500\CAPITAL\220nb-th"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Pc04\d\du%20toan%20cong%20trinh\An%20Giang\Tri%20Ton\tkkt\tk.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Thuhien\c\MSOFFICE\EXCEL\PROGRAM\H4.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Giamsat\D\TUONG%20QUYEN\CONG%20TRINH%202004\Chi%20nhanh%20dien%20huyen%20Thanh%20Phu\khoi%20luong\NHA%20LAM%20VIEC.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Giamsat\D\Hoang%20XD\Excel\Mau%20thep.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A:\Hao\TToanGDII-WB\Lo60\quyet%20toan%20Vison-lamthao.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Tich%20Thien%20Goi%205.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Thuhien\c\MSOFFICE\EXCEL\PROGRAM\CHAY-TL.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Hao\TToanGDII-WB\Lo60\LESO\HsdtCsan\DTHAU\DT2\LAOCAI\MDT67-CS.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May2\c\CS3408\Standard\RPT.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Giamsat\D\NAM98\DUTOAN\Tinh%20tong%20hop%20du%20toan%20bis.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Kien\SHARE%20FULL\LUU\DINHHINH\RAILWAY\CALCUL~1\Coc\Sctai%20cocVN.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Cuong-khkt\DATA%20(D)\N.K.Vang\DUNG\KHAC\Than\TIENDO\CAU.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D:\T9.06.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D:\bien%20ban%20kiem%20toan\KIEM%20TOAN%20KHANH%20HOA%202009\dau%20tu%20tm\Cb\Mr%20Loc\NHUNG\Mr%20Loc\tonghop\Nam2004\quyettoan04\QT_T03.2004chuan.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CHIENHANG\D\My%20Documents\THEO%20DOI%20%20CONG%20TRINH%20DANG%20THUC%20HIEN\1-%20Hop%20dong%20kinh%20te%20LISEMCO\HDKT%20phan%20ket%20cau%20thep,%20lap%20may%20&amp;%20xay%20dung,%20tau%20thuyen,%20thu%20&amp;%20chi\HDKT%20nam%202000.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Bangdautu\c\My%20Documents\M%20CUONG\2005\Ke%20%20%20%20%20%20%20%20%20%20%20%20Hoach\binh\TH1.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Hungtk2\CaiLan\datn\ton%20that%20duong%20da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uyettoan3\c\tuan\Vinh%20Phuc\Du%20Toan%20-%20Khai%20Quang%20-%20Vinh%20Phuc.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Hoangquynh\dia%20d\Tung\Dang-lam\Qtrung-Caicui\TKKT\Khoiluong_TKKT(new).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D:\SO%20LIEU%20CHI\SO%20LIEU%20QUYET%20TOAN%202015\Program%20Files\Hau.KH\Mong%20Cai\Dam.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D:\SO%20LIEU%20CHI\SO%20LIEU%20QUYET%20TOAN%202015\XM%20Son%20La\Documents%20and%20Settings\DaoThuHuong\My%20Documents\HUONG\DU%20TOAN%20XN2\XM%20SONG%20THAO\List%20of%20steel%2013-14-R0.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Giatri%20Thau.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A:\QT_Data\Vinh%20phuc\XDCB\QUYETTOA\QT-CTY\A-Qlxd\Quyet%20toan\2002\Dan%20ph&#173;&#238;ng\LIEN%20QUAN%20-%20THACH%20THAT%20-%20HA%20TAY.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D:\Hang\Luong%20-%20E%20Chien\Tham%20dinh%20luong%202014\2016.03.23%20Tham%20dinh%20luong%202014.xlsx"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Bangdautu\c\My%20Documents\M%20CUONG\2005\Ke%20%20%20%20%20%20%20%20%20%20%20%20Hoach\MAU\binh\SLC-Q1.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an%20hoa%20684+692rev6.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1170+615%20rev1(duyet).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Pc6-1\d\ANH%20THU\thuy\DONGNAI\XUAN%20L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SO%20LIEU%20CHI\SO%20LIEU%20QUYET%20TOAN%202015\My%20Pictures\WINDOWS\TEMP\Van%20Ban\My%20Documents\Trung\trung\TRUNG2\KHE-TRE\M3%20be%20tong.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chau-doc.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Bangdautu\c\My%20Documents\M%20CUONG\2005\Ke%20%20%20%20%20%20%20%20%20%20%20%20Hoach\binh\TH6.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Pkd1\d\Minh\VATTU.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Anhviet\C\Documents%20and%20Settings\may1\My%20Documents\Documents%20and%20Settings\mr_kien\My%20Documents\Thiet%20ke%20ke%20toan\GTcongdoan.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May2\d%20(d)\BCT2-03.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A:\LUONG%20XA%20TT-2005\Da%20teh\XUAN\DM1999.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D:\bien%20ban%20kiem%20toan\KIEM%20TOAN%20KHANH%20HOA%202009\dau%20tu%20tm\Cb\Mr%20Loc\NHUNG\LUU%20TRU\loc\tonghop\KETOANDN\LUONG.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D:\bien%20ban%20kiem%20toan\KIEM%20TOAN%20KHANH%20HOA%202009\dau%20tu%20tm\Cb\QUYET%20TOAN%20THANG.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A:\CAPITAL\110TKKT\dongxuan.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Documents%20and%20Settings\TranCuong\My%20Documents\Cuong\Ke%20hoach\Du%20toan\Du"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ai%20Lan%20HTBQP\ke%20hoa%20don\Lam\Du%20toan\DT\Luu\500KV\CAPITAL\110TKKT\CAPITAL\220nb-th\CAPITAL\220DTXL\PLQN99.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May1\d\Data%20of%20X.Hai.Hai\Du%20toan\Nam2002\Cong%20trinh%20phu%20tro\Nha%20o\M&#232;%20c&#199;u.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Server\Public\thi\THSSKL-TDT_257-272.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D:\SO%20LIEU%20CHI\SO%20LIEU%20QUYET%20TOAN%202015\Cap%20dien%20cho%20TT%20%20Muong%20nhe.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Server\Public\Documents%20and%20Settings\C&amp;T\My%20Documents\KHOA02\DOI%20XL8\BAO%20QT2003.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A:\Hao\TToanGDII-WB\Lo60\WINDOWS\Desktop\My%20Documents\My%20Documents\My%20Documents\TUYEN\QT-%20Tinh\T&#181;i%20Ch&#221;nh%20-%20Xu&#169;n%20L&#203;p\T&#181;iCh&#221;nh%20-%20Y&#170;n%20L&#169;m\TaiChinh%20-%20Yen%20lam.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XDCB3\C\My%20Documents\benthuy1-xld.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H:\Phutho\My%20Project\SONLA\Dutoan_xuat\Dutoan_xuat\dtkttc-hopkt-s.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D:\SO%20LIEU%20CHI\SO%20LIEU%20QUYET%20TOAN%202015\Dvan%202\QTLap\Q1%202003\CO%20LE%204\QT%20C&#230;%20l&#212;%204.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May5\c\MAY5\PROJECT\hungyen\tkkt\goi1l2\DT1kmlan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lient_dh3\c\QUY\QUYETTOA\QTQUY2.02.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NC-XL%206month%20apter%202001%20(2).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GIATHAU%201.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Dung\c\Tran%20Trong%20Dung\SAN%20XUAT\Cau%20R.S.Sang\GiaThau%20CauChanhHung.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nhung\thienke\tdinh.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WORKSC~1.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A:\Long\gia\tham%20khao\CANHAN\MUNG\THOP95.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D:\Mai%20Lan%20HTBQP\ke%20hoa%20don\Mai%20Lan\1-Thietke\1-DATA\D-HAI\1-THIETK\PHATTIN\DA%2027-2\DT-PT.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May01\thien%20loc%20phuc\NAM%202004\THANG%2012\BACSON\K\110KV\DN-TBINH.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D:\Dung%20Quat\Goi3\PNT-P3.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Bchctdhqg\c\Sasco\Kl%20phan%20tho%2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ser\c\Dragong\4.2002t.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Tqnserver\khvt\Luu%20DuLieu\My%20Documents\GIANG\Tuan\KEHOACH\N2002\TL-KT.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Kehoach2\WINXP%20(C)\My%20Documents\Tuan\KEHOACH\N2002\TL-HB.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van%20anh\Tai%20lieu%20VINACONEX\Du%20an%20VINACONEX\DA%20dang%20Dau%20thau\Nga%20Tu%20So\B"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May01\thien%20loc%20phuc\NAM%202004\THANG%2012\BACSON\Chem-NDo\Chem-NDo.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D:\SO%20LIEU%20CHI\SO%20LIEU%20QUYET%20TOAN%202015\WINDOWS\TEMP\IBASE2.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A:\hung%20thinh.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file:///A:\Tke_Sanen_A.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A:\My%20Documents\Hoang%20Tu\Cac%20Ke%20hoach\Hoang%20Tu\Hoang%20Tu\TUAN\Kehoach\N2001\khz%202001\My%20Documents\TUAN\KHZ_2000\Kehoach_99.xls" TargetMode="External"/></Relationships>
</file>

<file path=xl/externalLinks/_rels/externalLink369.xml.rels><?xml version="1.0" encoding="UTF-8" standalone="yes"?>
<Relationships xmlns="http://schemas.openxmlformats.org/package/2006/relationships"><Relationship Id="rId1" Type="http://schemas.microsoft.com/office/2006/relationships/xlExternalLinkPath/xlStartup" Target="Tuan's%20Documents/Cau%20yeu-373/Tong%20hop-373-%20PA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SO%20LIEU%20CHI\SO%20LIEU%20QUYET%20TOAN%202015\LE%20ANH%20CUONG\AUSTNAM\HE%20THONG\HE%20THONG%20TBS\TanD.D\Doc2001\&#167;T%20LI&#170;n%20chi&#211;u.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May3\c\HAI%20KD\CONG%20TAC%20BAN%20THACH\DuyThanh\Work%20Quantity\BANTHA~1.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file:///D:\Documents%20and%20Settings\user\Local%20Settings\Temp\wz20ab\Ke%20toan%20tong%20hop%20Dan%20Bien%202008.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file:///\\May02\c\Mr%20Hung\Xls\Pile\Check%20A2-noscour.xls-N05.xl.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Server\Public\My%20Documents\Projects\Waste%20Water%20Treatment\package%20D\chuyen\ManholedataREV%204.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D-phuongdt\c\DTCTDuong%20HCM\PD2\Duong272-287.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file:///D:\Tuan2004\KH%202004%20(III).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XDCB1\C\My%20Documents\Hoanganh\My%20Documents\Vinh%20-%20ngh&#214;%20an\TG%20Vin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D:\SO%20LIEU%20CHI\SO%20LIEU%20QUYET%20TOAN%202015\Miss%20Lan\CQT%20va%20XBT%20NMD%20Tien%20Yen.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A:\ABPhong%20QL%20XD\Khanh\30%20cong%20t&#172;%20t&#230;ng\My%20Documents\Ninh%20b&#215;nh\Tay%20Thanh.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D:\SO%20LIEU%20CHI\SO%20LIEU%20QUYET%20TOAN%202015\DOCUME~1\091517~1\LOCALS~1\Temp\Rar$DI00.360\TD%20ban%20giang%208-2004.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Pc01\d\Du%20lieu\A.CAM\DH2\Tinh\Suoi%20Duoc\GD%20NCKT\Dieu%20tiet\DTH%20-%20PAII.xls"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file:///D:\My%20Documents\Quang\KE%20HOACH\KHOAN%20PHI\Kiem%20tra%20khoan%20phi%209%20thang%202003.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User01\Trung%20%20(D)\Luu_Tru\Ltb_ktkh\DZ220KV_Dau_Noi_sau_tram_500kV_Ha_Tinh\Gia_thau.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Dung\c\Tran%20Trong%20Dung\Ke%20hoach\TXCL1%20dong%20thap.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file:///\\May30\data%20(d)\BCT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ATA%20C\Long\Du%20toan\Nam%20Trung%20Yen\MINH\Chao%20gia\Bid%20price%20of%20Bo%20bridge\05%20Gia%20du%20thau%20cau%20Bo%20(Cuong).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D:\SO%20LIEU%20CHI\SO%20LIEU%20QUYET%20TOAN%202015\My%20Pictures\WINDOWS\TEMP\Van%20Ban\My%20Documents\Minh%20-%20XDCB%202002\DANG%20DUYET\QT-MinhQuang%20C.Hoa\QT-MinhQuang%20CHoa.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A:\BOQ_ATG_UP%20DATE.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A:\setup\A-Hien\QT\KSXD%20&#167;i&#214;n%20I\QT%20V&#169;n%20ch&#181;ng.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A:\Long\gia\tham%20khao\KYTHUAT\DKHOA\BOSUNG~1\DONGIA.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A:\Dvan%202\QTLap\Q1%202003\QT%20LDE%203\bin\2001\TUYEN%20QUANG\nha%20may%20che.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Kehoach2\c\thao\Hanoi\7khudda.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Pc1\d\KETOAN\New%20Folder\New%20VD.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file:///\\Kehoach2\c\dinh-hung\hanoi\lo984E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y01\thien%20loc%20phuc\Manh\BaoCao2005\NangLuong06\K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lxd2\c\BCNCKT\B_Can\Ba_be.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file:///\\Soncon-khkt\DATA%20(D)\ROAD-BacTLVT\VT\Vietthang%20canal\Vietthang%20canal1.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SV0102CT.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A:\TAILIEUCUAYEM\THANHTOAN\NAM2001\SONGHINH\DOAN\THUAN\BENXE.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A:\KKE_2001\B-CAOQ~1.XLS"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file:///A:\Hao\TToanGDII-WB\Lo60\My%20Documents\DToan35KV\TramCatT.Yen-B.Xa.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file:///\\ftp\A5%20(KINH%20TE%20KE%20HOACH)\LONG\THANG%2011\DZUNG\DU%20TOAN%20THI%20CONG\THUY%20DIEN%20DRAYHLIN2\Du%20toan%20thi%20cong%20lap%20dat%20TNL%20DrayHlinh%20mo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Qlxd3\c\WINDOWS\Desktop\DESKTOP\THOM\DT2004CD\DESKTOP\THAMDI~1\DT~1.DNG\DT-DDK35.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A:\TCKT%202000\XDCB%20CTD\MAC%20THI%20BUOI%201\TCKT%202000\XDCB%20CTD\LAM%201\Tr&#202;n%20l&#169;m%201.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Q3-01-duyet.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PDung\Cac%20%20CT\S1-S2-%20NamDinh-ThaiBinh\S1-S2%20NamDinh-ThaiBinh-PDung\S1\V"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User\c\VLIEU\BKENX.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file:///A:\Hdkt-01.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file:///A:\CDTKMy.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ile:///\\Thanh\c\My%20Documents\ThThanh\ADB3-1\PHUOCT~1.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Tba-U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_01\c\My%20Documents\hung\NLNT2\Dot3\Dien-%20Nthon.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file:///N:\QT-DLUC\DIEN-CO\T-SOTHU\ST-CTHE2.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file:///\\Thuhien\nghe-an\MSOFFICE\EXCEL\PROGRAM\CHAY-TL.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file:///\\Thuhien\nghe-an\MSOFFICE\EXCEL\PROGRAM\PERSONAL.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file:///D:\SO%20LIEU%20CHI\SO%20LIEU%20QUYET%20TOAN%202015\TONGHOP\CT%20Ban%20Ve\A%20du%20toan\TV%201\Gia%20cat%20da\Banve2005\catxay040506\TDT\DGSS3\BXD-thamdinh\chinhthuc\CHTIN"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file:///A:\My%20Documents\T&#202;n\Excel\TRALUONG.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file:///\\A-05\C\My%20Documents\QuanL\TonQuy\TonQuythang04.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CTCLCH~1.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file:///\\Vinhvt\ttnghen-phul\Luu%20o%20D%20old\Dutoan\Lao\Sekaman%203\TKKTSekaman3_TK3.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May1\c\KINH%20DOANH%201\DU%20TOAN%20KHAO%20SAT\BONG%20SON%20BAN%20THACH\BAN%20THACH%20(Copy%20THANH)\Dongia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Khoan%20cong%20truong%20Tan%20De.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Vinh-dt\c\DUTOAN\DINHMUC\KS06.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D:\SO%20LIEU%20CHI\SO%20LIEU%20QUYET%20TOAN%202015\Hai%20-TQT\NT%20lo%20121\Ph&#173;&#172;ng%20anh\My%20Documents\Y&#213;n\l&#181;ocai%20n&#233;i%20b&#233;%20-%20ph&#199;n%20c&#232;%20&#174;&#222;nh.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file:///\\May2\d%20(d)\TuanH\LUONG\Lkt%20I.06-02.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file:///\\May1\DU%20LIEU%20(D)\TRUNGSON\CAU\THMINH\DANONG\sua\TinhmoHT.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A:\Long\gia\tham%20khao\My%20Documents\DONGIA.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y%20Documents\C.FILYOS\M.10%20FILYOS.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A:\Hao\TToanGDII-WB\Lo60\WINDOWS\Desktop\My%20Documents\My%20Documents\BKe%20ThToan%20GD1.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file:///A:\TuanC\Luong%20kt5\4.2002.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file:///D:\SO%20LIEU%20CHI\SO%20LIEU%20QUYET%20TOAN%202015\van%20anh\Tai%20lieu%20VINACONEX\Du%20an%20VINACONEX\DA%20dang%20Dau%20thau\Cau%20Thanh%20Tri\Shimizu%202\BOQ%20goi%202.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file:///A:\Quy&#213;t%20to&#184;n\AaL&#163;\L&#170;%20-%20Quy&#213;t%20to&#184;n\Quy&#213;t%20to&#184;n%20CN&#167;\QT%20G&#171;i%202.xls"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file:///\\Pc6-1\d\ANH%20THU\thuy\DONGNAI\TKTC%20CAC%20LO%20RA%20TAN%20HUNG.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A:\LDE%204\QT%20LIEU%20DE%204_ds.xls"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file:///\\Tkd2_11\c\C-Tra\congvan\luongCAU%20KHE%20ME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y5\C\1\VIETNAMBuilding%2017%20R&amp;D\KU2%20Fevr\Nippon.KU2%20Evol."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file:///\\May01\thien%20loc%20phuc\NAM%202004\THANG%2012\BACSON\KHUONG\My%20Documents\HSTh&#199;u-Yen\Tr&#185;mBA\nh&#184;nh220XM.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file:///A:\My%20Documents\Khac\KHZ2003\KHZ2003-PAII-2307.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file:///\\Kh02\c\PKT\Hung\DUTOAN\CAU-TAMKYmoi.xls"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file:///D:\SO%20LIEU%20CHI\SO%20LIEU%20QUYET%20TOAN%202015\T_HINH\BQLDA\TDT\THANH\cailan\CT411.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file:///D:\SO%20LIEU%20CHI\SO%20LIEU%20QUYET%20TOAN%202015\T_HINH\BQLDA\TDT\THANH\cai_lan\CTTTIN.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Kh02\c\THU\NAM2000\THE%20KHO\The-kho%202000.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file:///D:\SO%20LIEU%20CHI\SO%20LIEU%20QUYET%20TOAN%202015\My%20Pictures\WINDOWS\TEMP\lan\VSP-th.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file:///\\Giamsat\D\PHUOC\ARENA\SM97\BILL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file:///A:\NEW\DT-MOI\NGHEAN\CUALO\TBA110cu.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file:///A:\DONGNAI\XUAN%20LOC.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file:///\\Hungtk2\CaiLan\Gui%20Dung\Dutoan+TM\BC\BT-TRUNG\dat%20yeu\Bai%20toan%20gieng%20cat.xls"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file:///\\Hungnd\dutoan\DUTOAN\DANANG\Phonam\P.NamKT4.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Hungpg14.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file:///D:\SO%20LIEU%20CHI\SO%20LIEU%20QUYET%20TOAN%202015\LE%20ANH%20CUONG\AUSTNAM\HE%20THONG\HE%20THONG%20TBS\Document\Word\Tradimex\Trad2001\Q_TOAN\TanD.D\Doc2001\&#167;T%20LI&#170;n%20chi&#211;u.xls"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file:///\\Server\Public\HO%20SO\TAN\EXCEL\NHA%20DHSX%20G_LUONG.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file:///A:\&#12467;&#12500;&#12540;%20&#65374;%20Pricing-3.xls"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Users/ltvhao/Desktop/Bi&#7875;u%2054-56%20nam%202024%2016.6.2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TONGHOP\CT%20Ban%20Ve\A%20du%20toan\TV%201\Gia%20cat%20da\Trang\TRANG_1\LUU\CAITAOdala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ich\vt3\TPNGOIMAUXAG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HONG\DU%20TOAN\CP-2B\Chao%20thau\Vietthang%20ca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Pictures\WINDOWS\TEMP\Van%20Ban\My%20Documents\Trung\trung\TRUNG2\KHE-TRE\M3%20be%20to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ATA%20C\Long\Du%20toan\Nam%20Trung%20Yen\Documents%20and%20Settings\BDH\Desktop\Toan\PMU5\TDT%20GIAI%20DOAN%20I\KHECOSC.XL"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er\c\Dragong\TuanC\Luong%20kt5\4.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ich\vt3\TQPHUMY-P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ich\vt3\DANH%20SACH%20HANG%20NHAP%20TON%20KE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ich\vt3\NVL(152,155,15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SO%20LIEU%20CHI\SO%20LIEU%20QUYET%20TOAN%202015\BDPk2\Package%201%20&amp;%203%20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ocuments%20and%20Settings\Administrato\Desktop\Kim's\KT%20BCTC\Cty%20QL%20duong%20song%20so%202%20new\BCKT%20Cty%20QLDS%20so%202\Documents%20and%20Settings\Anh_Nghia\My%20Documents\du%20lieu\hoa%20binh\Khu%201-2%20phuong%20l&#170;%20l&#238;i%20(Giai%20&#174;o&#185;n%20II"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Tuan's%20Documents/Cau%20yeu%20-%20Final/Tong%20hop38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ABPhong%20QL%20XD\Khanh\30%20cong%20t&#172;%20t&#230;ng\Dam\35-HBINH\TBA-H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tp\A5%20(KINH%20TE%20KE%20HOACH)\THICONG.NM(Tu10.04)\2%20KAWASAKI\SCHEDULE\WINDOWS\TEMP\HPA&#38651;&#38598;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TEDI\WC-T5%20-%20TEDI.EX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y2\d%20(d)\BUIHANG\bcthang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y1\c\Thuy\Danang\Vung1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UONG\QL21\dtTKKT-98-1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er\Public\HUONG\HCM_BVTC\DT-cac%20cong.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My%20Documents\BAOCAO~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ich\vt3\3TPNGOIMAUXAG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SO%20LIEU%20CHI\SO%20LIEU%20QUYET%20TOAN%202015\TONGHOP\CT%20Ban%20Ve\A%20du%20toan\TV%201\Gia%20cat%20da\Banve2005\catxay040506\BANLA\giaidoan1\DT500\CAPITAL\220nb-th"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MINH\Chao%20gia\Bid%20price%20of%20Bo%20bridge\05%20Gia%20du%20thau%20cau%20Bo%20(Cuo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Trang\TRANG_1\LUU\CAITAOdala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Mai%20Lan%20HTBQP\ke%20hoa%20don\Lam\Du%20toan\DT\Luu\500KV\CAPITAL\110TKKT\CAPITAL\220nb-th\CAPITAL\220DTXL\PLQN9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Documents%20and%20Settings\BDH\Desktop\Toan\PMU5\TDT%20GIAI%20DOAN%20I\KHECOSC.XL"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My%20Pictures\WINDOWS\TEMP\Van%20Ban\My%20Documents\Trung\trung\TRUNG2\KHE-TRE\M3%20be%20tong.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LE%20ANH%20CUONG\AUSTNAM\HE%20THONG\HE%20THONG%20TBS\TanD.D\Doc2001\&#167;T%20LI&#170;n%20chi&#211;u.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ungtk2\CaiLan\469\DT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ay04\c\Nhatky2005\Vat%20tu%20Q%20II-2004-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DATA%20C\Long\Du%20toan\Nam%20Trung%20Yen\HONG\DU%20TOAN\CP-2B\Chao%20thau\Vietthang%20ca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BDPk2\Package%201%20&amp;%203%20fin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TONGHOP\CT%20Ban%20Ve\A%20du%20toan\TV%201\Gia%20cat%20da\Banve2005\catxay040506\BANLA\giaidoan1\DT500\CAPITAL\220nb-th"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DATA%20C\Long\Du%20toan\Nam%20Trung%20Yen\MINH\Chao%20gia\Bid%20price%20of%20Bo%20bridge\05%20Gia%20du%20thau%20cau%20Bo%20(Cuo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LE%20ANH%20CUONG\AUSTNAM\HE%20THONG\HE%20THONG%20TBS\TanD.D\Doc2001\&#167;T%20LI&#170;n%20chi&#211;u.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DATA%20C\Long\Du%20toan\Nam%20Trung%20Yen\Documents%20and%20Settings\BDH\Desktop\Toan\PMU5\TDT%20GIAI%20DOAN%20I\KHECOSC.XL"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Long\gia\tham%20khao\Gia%20dinh\DUTOA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Long\gia\tham%20khao\My%20Documents\Worldbank\DOT1\Excel\Program\DUTOA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HN"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Long\gia\tham%20khao\My%20Documents\Worldbank\DOT1\Phong\Excel\Du%20toan%2099\WB%20dot%203\CK707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Long\gia\tham%20khao\TVT\PTHO\DUTOANW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UONG\Quyet%20toan%20khoi%20huyen\2023\Zalo%20Received%20Files\cablesch-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DAITU\TANPHU\DUTOA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tp\A5%20(KINH%20TE%20KE%20HOACH)\THICONG.NM(Tu10.04)\2%20KAWASAKI\SCHEDULE\&#22806;&#27880;\&#65406;&#65426;&#65437;&#65412;\&#24037;&#21209;&#65420;&#65439;&#65435;&#65404;&#65438;&#65386;&#65400;&#65412;\&#20013;&#36817;&#26481;_&#65393;&#65420;&#65432;&#65398;&#26696;&#20214;\&#65315;&#65321;&#65327;&#65330;_Fez\Monthly%20Report\2002&#24180;8&#26376;\Rapport%20d'avancement%20No%204\RS2002-Liste%20des%20doc-KHIR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uong\e\thang\Daiichi\Denso\Quang(fertilizer-%20Ca%20mau)\Civils\ammonia\6823%20PS%2017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ay02\c\phong\traly\tru4\BTINHT4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03nsdp30\my%20documents\My%20Documents\Microsoft%20Excel\Revenue\T001228%20Du%20kien%20so%20thuong%20vuot%20thu%20200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SO%20LIEU%20CHI\SO%20LIEU%20QUYET%20TOAN%202015\DATA%20C\Long\Du%20toan\Nam%20Trung%20Yen\WINDOWS\&#65411;&#65438;&#65405;&#65400;&#65412;&#65391;&#65420;&#65439;\&#21942;&#26989;&#36039;&#26009;\Balai-E\&#26032;&#12375;&#12356;&#12501;&#12457;&#12523;&#12480;\FORM\BQCST\BQCST\COMB-UR.XLW"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SREPOK\phong%20nen\DT-THL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dinh\c\1\VIETNAMBuilding%2017%20R&amp;D\KU2%20Fevr\Nippon.KU2%20Evo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3"/>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_QUOT__3"/>
      <sheetName val="COAT_WRAP_QIOT__3"/>
      <sheetName val="CV den trong to聮g"/>
      <sheetName val="TH  goi 4-x"/>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Oð mai 279"/>
      <sheetName val="BangTH"/>
      <sheetName val="Xaylap "/>
      <sheetName val="Nhan cong"/>
      <sheetName val="Thietbi"/>
      <sheetName val="Diengiai"/>
      <sheetName val="Vanchuyen"/>
      <sheetName val="ȴ0000000"/>
      <sheetName val="PNT-QUOT-D150#3"/>
      <sheetName val="PNT-QUOT-H153#3"/>
      <sheetName val="PNT-QUOT-K152#3"/>
      <sheetName val="PNT-QUOT-H146#3"/>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Km&quot;80"/>
      <sheetName val="BKLBD"/>
      <sheetName val="PTDG"/>
      <sheetName val="DTCT"/>
      <sheetName val="vlct"/>
      <sheetName val="Sheet11"/>
      <sheetName val="Sheet12"/>
      <sheetName val="Sheet13"/>
      <sheetName val="Sheet14"/>
      <sheetName val="Sheet15"/>
      <sheetName val="Lap ®at ®hÖn"/>
      <sheetName val="Cong ban 1,5_x0013__x0000_"/>
      <sheetName val="XXXXX\XX"/>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PNT-P3.xlsUTong hop (2)"/>
      <sheetName val="Km276 - Ke277"/>
      <sheetName val="[PNT-P3.xlsUKm279 - Km280"/>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dcb 01-2003"/>
      <sheetName val="Km283 - Jm284"/>
      <sheetName val="ADKT"/>
      <sheetName val="T_x000b_331"/>
      <sheetName val="p0000000"/>
      <sheetName val=""/>
      <sheetName val="Khac DP"/>
      <sheetName val="Khoi than "/>
      <sheetName val="B3_208_than"/>
      <sheetName val="B3_208_TU"/>
      <sheetName val="B3_208_TW"/>
      <sheetName val="B3_208_DP"/>
      <sheetName val="B3_208_khac"/>
      <sheetName val="Macro1"/>
      <sheetName val="Macro2"/>
      <sheetName val="Macro3"/>
      <sheetName val="gia x_x0000_ may"/>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Áo"/>
      <sheetName val="TNghiªm T_x0002_ "/>
      <sheetName val="tt-_x0014_BA"/>
      <sheetName val="TD_x0014_"/>
      <sheetName val="_x0014_.12"/>
      <sheetName val="QD c5a HDQT (2)"/>
      <sheetName val="_x0003_hart1"/>
      <sheetName val="Baocao"/>
      <sheetName val="UT"/>
      <sheetName val="TongHopHD"/>
      <sheetName val="TAU"/>
      <sheetName val="KHACH"/>
      <sheetName val="BC1"/>
      <sheetName val="BC2"/>
      <sheetName val="BAO CAO AN"/>
      <sheetName val="BANGKEKHACH"/>
      <sheetName val="Du tnan chi tiet coc nuoc"/>
      <sheetName val="Kѭ284"/>
      <sheetName val="K43"/>
      <sheetName val="THKL"/>
      <sheetName val="PL43"/>
      <sheetName val="K43+0.00 - 338 Trai"/>
      <sheetName val="_x000b_luong phu"/>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BCDSPS"/>
      <sheetName val="BCDKT"/>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GS02-thu0TM"/>
      <sheetName val="gìIÏÝ_x001c_Ã_x0008_ç¾{è"/>
      <sheetName val="Sÿÿÿÿ"/>
      <sheetName val="quÿÿ"/>
      <sheetName val="bc"/>
      <sheetName val="K.O"/>
      <sheetName val="xang _clc"/>
      <sheetName val="X¡NG_td"/>
      <sheetName val="MaZUT"/>
      <sheetName val="DIESEL"/>
      <sheetName val="7000 000"/>
      <sheetName val="Thang8-02"/>
      <sheetName val="Thang9-02"/>
      <sheetName val="Thang10-02"/>
      <sheetName val="Thang11-02"/>
      <sheetName val="Thang12-02"/>
      <sheetName val="Thang01-03"/>
      <sheetName val="Thang02-03"/>
      <sheetName val="ၔong hop QL48 - 2"/>
      <sheetName val="Shaet13"/>
      <sheetName val="gVL"/>
      <sheetName val="Mp mai 275"/>
      <sheetName val="PNT-P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CV den trong to?g"/>
      <sheetName val="?0000000"/>
      <sheetName val="Km266"/>
      <sheetName val="VÃt liÖu"/>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mua vao"/>
      <sheetName val="chi phi "/>
      <sheetName val="ban ra 10%"/>
      <sheetName val="120"/>
      <sheetName val="IFAD"/>
      <sheetName val="CVHN"/>
      <sheetName val="TCVM"/>
      <sheetName val="RIDP"/>
      <sheetName val="LDNN"/>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t01.06"/>
      <sheetName val="MTL$-INTER"/>
      <sheetName val="TDT-TB?"/>
      <sheetName val="Km280 ? Km281"/>
      <sheetName val="ADKTKT02"/>
      <sheetName val="QD cua "/>
      <sheetName val="TNghiÖ- VL"/>
      <sheetName val="thaß26"/>
      <sheetName val="DŃ02"/>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DG "/>
      <sheetName val="chie԰_x0000__x0000__x0000_Ȁ_x0000_"/>
      <sheetName val="_x000c__x0000__x0000__x0000__x0000__x0000__x0000__x0000__x000d__x0000__x0000__x0000_"/>
      <sheetName val="Giao nhie- vu"/>
      <sheetName val="Ho la "/>
      <sheetName val="CVden nw8ai TCT (1)"/>
      <sheetName val="Thang 07"/>
      <sheetName val="T10-05"/>
      <sheetName val="T9-05"/>
      <sheetName val="t805"/>
      <sheetName val="11T"/>
      <sheetName val="9T"/>
      <sheetName val="gìIÏÝ_x001c_齘_x0013_龜_x0013_ꗃ〒"/>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Diem mon hoc"/>
      <sheetName val="Tong hop diem"/>
      <sheetName val="P210-TP20"/>
      <sheetName val="tt chu don"/>
      <sheetName val="CB32"/>
      <sheetName val="HoTen-khong duoc xoa"/>
      <sheetName val="nam2004"/>
      <sheetName val="CDPS3"/>
      <sheetName val="I"/>
      <sheetName val="I_x0005__x0000__x0000_"/>
      <sheetName val="Khach iang le "/>
      <sheetName val="[PNT-P3.xlsѝKQKDKT'04-1"/>
      <sheetName val="Cong ban 0,7p0,7"/>
      <sheetName val="Km275 - Ke276"/>
      <sheetName val="Km280 - Km2(1"/>
      <sheetName val="Km282 - Kl283"/>
      <sheetName val="Tong hop Op m!i"/>
      <sheetName val="_x0000__x000f__x0000__x0000__x0000_‚ž½"/>
      <sheetName val="_x0000__x000d__x0000__x0000__x0000_âOŽ"/>
      <sheetName val="tldm190337,8"/>
      <sheetName val="GS08)B.hµng"/>
      <sheetName val="Giao nhiem fu"/>
      <sheetName val="QDcea TGD (2)"/>
      <sheetName val="chieud_x0005__x0000__x0000__x0000_"/>
      <sheetName val="chieud"/>
      <sheetName val="Tong hop ၑL48 - 2"/>
      <sheetName val="CT.XF1"/>
      <sheetName val="L_x0010_V ®at ®iÖn"/>
      <sheetName val="XXXXX_XX"/>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DC2@ï4"/>
      <sheetName val="Giao nhÿÿÿÿvu"/>
      <sheetName val="⁋㌱Ա_x0000_䭔㌱س_x0000_䭔ㄠㄴ_x0006_牴湯⁧琠湯౧_x0000_杮楨搠湩⵨偃_x0006_匀敨瑥"/>
      <sheetName val="T[ 1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refreshError="1"/>
      <sheetData sheetId="729"/>
      <sheetData sheetId="730" refreshError="1"/>
      <sheetData sheetId="731" refreshError="1"/>
      <sheetData sheetId="732" refreshError="1"/>
      <sheetData sheetId="733"/>
      <sheetData sheetId="734" refreshError="1"/>
      <sheetData sheetId="735" refreshError="1"/>
      <sheetData sheetId="736" refreshError="1"/>
      <sheetData sheetId="737"/>
      <sheetData sheetId="738" refreshError="1"/>
      <sheetData sheetId="739"/>
      <sheetData sheetId="740"/>
      <sheetData sheetId="741"/>
      <sheetData sheetId="742"/>
      <sheetData sheetId="743"/>
      <sheetData sheetId="744"/>
      <sheetData sheetId="745"/>
      <sheetData sheetId="746"/>
      <sheetData sheetId="747"/>
      <sheetData sheetId="748"/>
      <sheetData sheetId="749"/>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refreshError="1"/>
      <sheetData sheetId="8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00000000"/>
      <sheetName val="Chi tiet"/>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NKCT_"/>
      <sheetName val="S_ CÁI"/>
      <sheetName val="BCÂNÐ_I"/>
      <sheetName val="T_N QU_"/>
      <sheetName val="tscd"/>
      <sheetName val="TLUONG"/>
      <sheetName val="chiphi"/>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Income Statement"/>
      <sheetName val="Shareholders' Equity"/>
      <sheetName val="dongia (2)"/>
      <sheetName val="LKVL-CK-HT-GD1"/>
      <sheetName val="THPDMoi  (2)"/>
      <sheetName val="gtrinh"/>
      <sheetName val="DONGIA"/>
      <sheetName val="phuluc1"/>
      <sheetName val="TONG HOP VL-NC"/>
      <sheetName val="lam-moi"/>
      <sheetName val="chitiet"/>
      <sheetName val="TONGKE3p "/>
      <sheetName val="giathanh1"/>
      <sheetName val="TH VL, NC, DDHT Thanhphuoc"/>
      <sheetName val="thao-go"/>
      <sheetName val="DON GIA"/>
      <sheetName val="TONGKE-HT"/>
      <sheetName val="DG"/>
      <sheetName val="t-h HA THE"/>
      <sheetName val="CHITIET VL-NC-TT -1p"/>
      <sheetName val="TONG HOP VL-NC TT"/>
      <sheetName val="TNHCHINH"/>
      <sheetName val="TH XL"/>
      <sheetName val="CHITIET VL-NC"/>
      <sheetName val="KLHT"/>
      <sheetName val="DATA"/>
      <sheetName val="VC"/>
      <sheetName val="Tiepdia"/>
      <sheetName val="CHITIET VL-NC-TT-3p"/>
      <sheetName val="TDTKP"/>
      <sheetName val="TDTKP1"/>
      <sheetName val="KPVC-BD "/>
      <sheetName val="VCV-BE-TONG"/>
      <sheetName val="BH01,07"/>
      <sheetName val="BH02,07"/>
      <sheetName val="BH03,07"/>
      <sheetName val="BH04,07"/>
      <sheetName val="BH05,07"/>
      <sheetName val="BH6,07"/>
      <sheetName val="BH7"/>
      <sheetName val="BH8"/>
      <sheetName val="BH10"/>
      <sheetName val="BH11"/>
      <sheetName val="BH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s>
    <sheetDataSet>
      <sheetData sheetId="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nh lech (coc thapT)"/>
      <sheetName val="Du toan (coc thapT)"/>
      <sheetName val="Sheet1"/>
      <sheetName val="XL4Poppy"/>
    </sheetNames>
    <sheetDataSet>
      <sheetData sheetId="0" refreshError="1"/>
      <sheetData sheetId="1" refreshError="1"/>
      <sheetData sheetId="2" refreshError="1"/>
      <sheetData sheetId="3" refreshError="1">
        <row r="15">
          <cell r="A15" t="b">
            <v>1</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PEDESB"/>
    </sheetNames>
    <sheetDataSet>
      <sheetData sheetId="0" refreshError="1"/>
      <sheetData sheetId="1" refreshError="1"/>
      <sheetData sheetId="2" refreshError="1">
        <row r="136">
          <cell r="D136">
            <v>0.6332000000000001</v>
          </cell>
        </row>
        <row r="543">
          <cell r="D543">
            <v>98.7</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設"/>
      <sheetName val="共機J"/>
      <sheetName val="共機計算"/>
      <sheetName val="共機輸送"/>
    </sheetNames>
    <sheetDataSet>
      <sheetData sheetId="0"/>
      <sheetData sheetId="1"/>
      <sheetData sheetId="2">
        <row r="2">
          <cell r="B2" t="str">
            <v>Project :Underground power lines</v>
          </cell>
        </row>
        <row r="3">
          <cell r="B3" t="str">
            <v>2.0</v>
          </cell>
          <cell r="C3" t="str">
            <v>共通機械車輌費計算書  C-1</v>
          </cell>
        </row>
        <row r="5">
          <cell r="K5" t="str">
            <v>Machinery</v>
          </cell>
          <cell r="P5" t="str">
            <v>Maintenance(parts)</v>
          </cell>
          <cell r="S5" t="str">
            <v>Oparation</v>
          </cell>
          <cell r="U5" t="str">
            <v>Fuel &amp; oil</v>
          </cell>
        </row>
        <row r="6">
          <cell r="B6" t="str">
            <v>Item</v>
          </cell>
          <cell r="C6" t="str">
            <v>Description</v>
          </cell>
          <cell r="F6" t="str">
            <v>Capa.&amp; Grade</v>
          </cell>
          <cell r="I6" t="str">
            <v>unit</v>
          </cell>
          <cell r="J6" t="str">
            <v>Q'ty</v>
          </cell>
          <cell r="K6" t="str">
            <v>pricr</v>
          </cell>
          <cell r="L6" t="str">
            <v>amount</v>
          </cell>
          <cell r="M6" t="str">
            <v>Amount of sale</v>
          </cell>
          <cell r="O6" t="str">
            <v>Book Value</v>
          </cell>
          <cell r="P6" t="str">
            <v>Rate</v>
          </cell>
          <cell r="Q6" t="str">
            <v>period</v>
          </cell>
          <cell r="R6" t="str">
            <v xml:space="preserve"> Amount</v>
          </cell>
          <cell r="S6" t="str">
            <v xml:space="preserve"> Rate</v>
          </cell>
          <cell r="T6" t="str">
            <v xml:space="preserve"> Amount</v>
          </cell>
          <cell r="U6" t="str">
            <v xml:space="preserve"> HP</v>
          </cell>
          <cell r="V6" t="str">
            <v>Ps-hr</v>
          </cell>
          <cell r="W6" t="str">
            <v>Active</v>
          </cell>
          <cell r="X6" t="str">
            <v>rate</v>
          </cell>
          <cell r="Y6" t="str">
            <v>Amount</v>
          </cell>
          <cell r="Z6" t="str">
            <v>Total Amount</v>
          </cell>
        </row>
        <row r="7">
          <cell r="F7" t="str">
            <v>Capa.</v>
          </cell>
          <cell r="H7" t="str">
            <v xml:space="preserve">New or </v>
          </cell>
          <cell r="I7" t="str">
            <v>a</v>
          </cell>
          <cell r="J7" t="str">
            <v>a</v>
          </cell>
          <cell r="K7" t="str">
            <v>b</v>
          </cell>
          <cell r="L7" t="str">
            <v>c=a*b</v>
          </cell>
          <cell r="M7" t="str">
            <v>d</v>
          </cell>
          <cell r="N7" t="str">
            <v>e=cXd</v>
          </cell>
          <cell r="O7" t="str">
            <v>f=c-e</v>
          </cell>
          <cell r="P7" t="str">
            <v>g</v>
          </cell>
          <cell r="Q7" t="str">
            <v>h</v>
          </cell>
          <cell r="R7" t="str">
            <v>i=c*g*h</v>
          </cell>
          <cell r="S7" t="str">
            <v>l</v>
          </cell>
          <cell r="T7" t="str">
            <v>M=j*k*l</v>
          </cell>
          <cell r="U7" t="str">
            <v>n</v>
          </cell>
          <cell r="V7" t="str">
            <v>o</v>
          </cell>
          <cell r="W7" t="str">
            <v>p</v>
          </cell>
          <cell r="X7" t="str">
            <v>q</v>
          </cell>
          <cell r="Y7" t="str">
            <v xml:space="preserve"> R=j*n*o*p*q</v>
          </cell>
          <cell r="Z7" t="str">
            <v>S=G+I+M+R</v>
          </cell>
        </row>
        <row r="8">
          <cell r="H8" t="str">
            <v xml:space="preserve"> Used</v>
          </cell>
          <cell r="K8" t="str">
            <v>(\)</v>
          </cell>
          <cell r="L8" t="str">
            <v>(\)</v>
          </cell>
          <cell r="M8" t="str">
            <v>%</v>
          </cell>
          <cell r="N8" t="str">
            <v>(\)</v>
          </cell>
          <cell r="O8" t="str">
            <v>(\)</v>
          </cell>
          <cell r="P8" t="str">
            <v>%</v>
          </cell>
          <cell r="Q8" t="str">
            <v>mth</v>
          </cell>
          <cell r="R8" t="str">
            <v>(\)</v>
          </cell>
          <cell r="S8" t="str">
            <v>(\)</v>
          </cell>
          <cell r="T8" t="str">
            <v>(   )</v>
          </cell>
          <cell r="W8" t="str">
            <v>Hr/mth</v>
          </cell>
          <cell r="X8" t="str">
            <v>( \ )</v>
          </cell>
          <cell r="Y8" t="str">
            <v>(   )</v>
          </cell>
          <cell r="Z8" t="str">
            <v>( \ )</v>
          </cell>
        </row>
        <row r="10">
          <cell r="B10" t="str">
            <v>2.1</v>
          </cell>
          <cell r="C10" t="str">
            <v>Supplied in Japan</v>
          </cell>
        </row>
        <row r="11">
          <cell r="B11" t="str">
            <v>(1)</v>
          </cell>
          <cell r="C11" t="str">
            <v>Loading &amp; transportation</v>
          </cell>
        </row>
        <row r="12">
          <cell r="C12" t="str">
            <v>a.</v>
          </cell>
          <cell r="D12" t="str">
            <v>Lorry Crane</v>
          </cell>
          <cell r="F12">
            <v>4.5</v>
          </cell>
          <cell r="G12" t="str">
            <v>t</v>
          </cell>
          <cell r="H12" t="str">
            <v>Used</v>
          </cell>
          <cell r="I12" t="str">
            <v>no</v>
          </cell>
          <cell r="J12">
            <v>1</v>
          </cell>
          <cell r="K12">
            <v>973000</v>
          </cell>
          <cell r="L12">
            <v>973000</v>
          </cell>
          <cell r="M12">
            <v>15</v>
          </cell>
          <cell r="N12">
            <v>145950</v>
          </cell>
          <cell r="O12">
            <v>827050</v>
          </cell>
          <cell r="P12">
            <v>5.3200000000000001E-3</v>
          </cell>
          <cell r="Q12">
            <v>30</v>
          </cell>
          <cell r="R12">
            <v>155290.79999999999</v>
          </cell>
          <cell r="S12">
            <v>25000</v>
          </cell>
          <cell r="T12">
            <v>750000</v>
          </cell>
          <cell r="U12">
            <v>180</v>
          </cell>
          <cell r="V12">
            <v>3.4000000000000002E-2</v>
          </cell>
          <cell r="W12">
            <v>182</v>
          </cell>
          <cell r="X12">
            <v>12</v>
          </cell>
          <cell r="Y12">
            <v>13366</v>
          </cell>
          <cell r="Z12">
            <v>1745706.8</v>
          </cell>
        </row>
        <row r="13">
          <cell r="C13" t="str">
            <v>b.</v>
          </cell>
          <cell r="D13" t="str">
            <v>Dump Truck</v>
          </cell>
          <cell r="F13">
            <v>4</v>
          </cell>
          <cell r="G13" t="str">
            <v>t</v>
          </cell>
          <cell r="H13" t="str">
            <v>Used</v>
          </cell>
          <cell r="I13" t="str">
            <v>no</v>
          </cell>
          <cell r="J13">
            <v>2</v>
          </cell>
          <cell r="K13">
            <v>541000</v>
          </cell>
          <cell r="L13">
            <v>1082000</v>
          </cell>
          <cell r="M13">
            <v>15</v>
          </cell>
          <cell r="N13">
            <v>162300</v>
          </cell>
          <cell r="O13">
            <v>919700</v>
          </cell>
          <cell r="P13">
            <v>1.2449999999999999E-2</v>
          </cell>
          <cell r="Q13">
            <v>30</v>
          </cell>
          <cell r="R13">
            <v>404127</v>
          </cell>
          <cell r="S13">
            <v>18000</v>
          </cell>
          <cell r="T13">
            <v>1080000</v>
          </cell>
          <cell r="U13">
            <v>186</v>
          </cell>
          <cell r="V13">
            <v>5.7000000000000002E-2</v>
          </cell>
          <cell r="W13">
            <v>182</v>
          </cell>
          <cell r="X13">
            <v>12</v>
          </cell>
          <cell r="Y13">
            <v>46310</v>
          </cell>
          <cell r="Z13">
            <v>2450137</v>
          </cell>
        </row>
        <row r="14">
          <cell r="C14" t="str">
            <v>c.</v>
          </cell>
          <cell r="D14" t="str">
            <v>Pick up</v>
          </cell>
          <cell r="F14">
            <v>1</v>
          </cell>
          <cell r="G14" t="str">
            <v>t</v>
          </cell>
          <cell r="H14" t="str">
            <v>New</v>
          </cell>
          <cell r="I14" t="str">
            <v>no</v>
          </cell>
          <cell r="J14">
            <v>2</v>
          </cell>
          <cell r="K14">
            <v>541000</v>
          </cell>
          <cell r="L14">
            <v>1082000</v>
          </cell>
          <cell r="M14">
            <v>25</v>
          </cell>
          <cell r="N14">
            <v>270500</v>
          </cell>
          <cell r="O14">
            <v>811500</v>
          </cell>
          <cell r="P14">
            <v>4.1999999999999997E-3</v>
          </cell>
          <cell r="Q14">
            <v>30</v>
          </cell>
          <cell r="R14">
            <v>136332</v>
          </cell>
          <cell r="S14">
            <v>18000</v>
          </cell>
          <cell r="T14">
            <v>1080000</v>
          </cell>
          <cell r="U14">
            <v>84</v>
          </cell>
          <cell r="V14">
            <v>3.5999999999999997E-2</v>
          </cell>
          <cell r="W14">
            <v>182</v>
          </cell>
          <cell r="X14">
            <v>12</v>
          </cell>
          <cell r="Y14">
            <v>13209</v>
          </cell>
          <cell r="Z14">
            <v>2041041</v>
          </cell>
        </row>
        <row r="15">
          <cell r="C15" t="str">
            <v>d.</v>
          </cell>
        </row>
        <row r="16">
          <cell r="C16" t="str">
            <v>e.</v>
          </cell>
        </row>
        <row r="17">
          <cell r="C17" t="str">
            <v>f.</v>
          </cell>
        </row>
        <row r="18">
          <cell r="C18" t="str">
            <v>g.</v>
          </cell>
        </row>
        <row r="19">
          <cell r="C19" t="str">
            <v>h.</v>
          </cell>
        </row>
        <row r="20">
          <cell r="C20" t="str">
            <v>i.</v>
          </cell>
        </row>
        <row r="23">
          <cell r="C23" t="str">
            <v>(2) 土工事</v>
          </cell>
        </row>
        <row r="24">
          <cell r="C24" t="str">
            <v>a.</v>
          </cell>
        </row>
        <row r="25">
          <cell r="C25" t="str">
            <v>b.</v>
          </cell>
        </row>
        <row r="26">
          <cell r="C26" t="str">
            <v>c.</v>
          </cell>
        </row>
        <row r="27">
          <cell r="C27" t="str">
            <v>d.</v>
          </cell>
        </row>
        <row r="28">
          <cell r="C28" t="str">
            <v>e.</v>
          </cell>
        </row>
        <row r="29">
          <cell r="C29" t="str">
            <v>f.</v>
          </cell>
        </row>
        <row r="30">
          <cell r="C30" t="str">
            <v>g.</v>
          </cell>
        </row>
        <row r="31">
          <cell r="C31" t="str">
            <v>h.</v>
          </cell>
        </row>
        <row r="32">
          <cell r="C32" t="str">
            <v>i.</v>
          </cell>
        </row>
        <row r="35">
          <cell r="C35" t="str">
            <v>(3) ｺﾝｸﾘｰﾄ,鉄筋工事</v>
          </cell>
        </row>
        <row r="36">
          <cell r="C36" t="str">
            <v>a.</v>
          </cell>
        </row>
        <row r="37">
          <cell r="C37" t="str">
            <v>b.</v>
          </cell>
        </row>
        <row r="38">
          <cell r="C38" t="str">
            <v>c.</v>
          </cell>
        </row>
        <row r="39">
          <cell r="C39" t="str">
            <v>d.</v>
          </cell>
        </row>
        <row r="40">
          <cell r="C40" t="str">
            <v>e.</v>
          </cell>
        </row>
        <row r="41">
          <cell r="C41" t="str">
            <v>f.</v>
          </cell>
        </row>
        <row r="44">
          <cell r="C44" t="str">
            <v>(4) 汎用機械器具</v>
          </cell>
        </row>
        <row r="45">
          <cell r="C45" t="str">
            <v>a.</v>
          </cell>
        </row>
        <row r="46">
          <cell r="C46" t="str">
            <v>b.</v>
          </cell>
        </row>
        <row r="47">
          <cell r="C47" t="str">
            <v>c.</v>
          </cell>
        </row>
        <row r="48">
          <cell r="C48" t="str">
            <v>d.</v>
          </cell>
        </row>
        <row r="49">
          <cell r="C49" t="str">
            <v>e.</v>
          </cell>
        </row>
        <row r="50">
          <cell r="C50" t="str">
            <v>f.</v>
          </cell>
        </row>
        <row r="54">
          <cell r="D54" t="str">
            <v xml:space="preserve">  TOTAL  (     )</v>
          </cell>
          <cell r="O54">
            <v>2558250</v>
          </cell>
          <cell r="R54">
            <v>695749.8</v>
          </cell>
          <cell r="T54">
            <v>2910000</v>
          </cell>
          <cell r="Y54">
            <v>72885</v>
          </cell>
          <cell r="Z54">
            <v>6236884.7999999998</v>
          </cell>
        </row>
        <row r="56">
          <cell r="D56" t="str">
            <v xml:space="preserve">  TOTAL  (     )</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設"/>
      <sheetName val="共機J"/>
      <sheetName val="共機計算"/>
      <sheetName val="共機輸送"/>
    </sheetNames>
    <sheetDataSet>
      <sheetData sheetId="0"/>
      <sheetData sheetId="1"/>
      <sheetData sheetId="2"/>
      <sheetData sheetId="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XL4Test5"/>
      <sheetName val="Congty"/>
      <sheetName val="VPPN"/>
      <sheetName val="XN74"/>
      <sheetName val="XN54"/>
      <sheetName val="XN33"/>
      <sheetName val="NK96"/>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gtxl-duone(11m)"/>
      <sheetName val="_pmb"/>
      <sheetName val="tong hop"/>
      <sheetName val="phan tich DG"/>
      <sheetName val="gia vat lieu"/>
      <sheetName val="gia xe may"/>
      <sheetName val="gia nhan cong"/>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hiTiet"/>
      <sheetName val="Don-Gia"/>
      <sheetName val="Nhan-cong"/>
      <sheetName val="May"/>
      <sheetName val="VatLieu"/>
      <sheetName val="Thanh-Toan"/>
      <sheetName val="KLCong"/>
      <sheetName val="Sheet12"/>
      <sheetName val="Sheet13"/>
      <sheetName val="Sheet14"/>
      <sheetName val="Sheet15"/>
      <sheetName val="Sheet16"/>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C.t)êt C.ty"/>
      <sheetName val="Thuc thanh"/>
      <sheetName val="pt0-1"/>
      <sheetName val="kp0-1"/>
      <sheetName val="0-1"/>
      <sheetName val="pt2-3"/>
      <sheetName val="thkp2-3"/>
      <sheetName val="clvl"/>
      <sheetName val="2-3"/>
      <sheetName val="cl1-2"/>
      <sheetName val="thkp1-2"/>
      <sheetName val="clvl1-2"/>
      <sheetName val="1-2"/>
      <sheetName val="Sheet3"/>
      <sheetName val="_"/>
      <sheetName val="tra-vat-lieu"/>
      <sheetName val="MTO REV.0"/>
      <sheetName val="T.HDÔ CN"/>
      <sheetName val="DCNCII"/>
      <sheetName val="_x0001_Y"/>
      <sheetName val="CN kho doi"/>
      <sheetName val="CTHTchua TTn_ib_"/>
      <sheetName val="CN2004 N_p TCT"/>
      <sheetName val="tkkt-ql38-1-g-2"/>
      <sheetName val="btra"/>
      <sheetName val="PEDESB"/>
      <sheetName val="TH_DTXL_luu"/>
      <sheetName val="chitimc"/>
      <sheetName val="dtxl-du"/>
      <sheetName val="t02"/>
      <sheetName val="BaoVe"/>
      <sheetName val="Tr Cay"/>
      <sheetName val="T071"/>
      <sheetName val="TRONG CAY T8 (2)"/>
      <sheetName val="BANGTRA"/>
      <sheetName val="T1-05"/>
      <sheetName val="T2-05"/>
      <sheetName val="T3-05"/>
      <sheetName val="T4-05"/>
      <sheetName val="T5-05"/>
      <sheetName val="T6-05"/>
      <sheetName val="T7-05"/>
      <sheetName val="T8-05"/>
      <sheetName val="T9-05"/>
      <sheetName val="T10-05"/>
      <sheetName val="T11-05"/>
      <sheetName val="T12-05"/>
      <sheetName val="TN"/>
      <sheetName val="ND"/>
      <sheetName val="gtxl-euone(11m)"/>
      <sheetName val="CTHTc(u"/>
      <sheetName val="gtxl-duoîe(11m)"/>
      <sheetName val="CN Tl￸04"/>
      <sheetName val="Tra_bang"/>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V@PN"/>
      <sheetName val="dtxl-du_n_"/>
      <sheetName val="BaocaoC.noHopC."/>
      <sheetName val="CN kho ðoi"/>
      <sheetName val="CTHTchýa TTn_ib_"/>
      <sheetName val="MTL$-INTER"/>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DG "/>
      <sheetName val="_x0001_Y__x0004____’_x0001_Y__x0004____“_x0001_Y__x0004____”_x0001_Y__x0004____"/>
      <sheetName val="_x0001_Y__x0004____ž_x0001_Y__x0004____Ÿ_x0001_Y__x0004____ _x0001_Y__x0004____"/>
      <sheetName val="VL________"/>
      <sheetName val="Truot_nen"/>
      <sheetName val="VapLieu"/>
      <sheetName val="Tong KLBS"/>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_Æ_x0001_"/>
      <sheetName val="giႀ￸nhan cong"/>
      <sheetName val="KLDG_x0014_T&lt;120% (2)"/>
      <sheetName val="_x0018_XXXXXX0"/>
      <sheetName val="N_ Ca.N"/>
      <sheetName val="CTHTchưa TTn᳙ibộ"/>
      <sheetName val="1-2___________냼η__x0004_______钌έ_____"/>
      <sheetName val="MTO REV.2(ARMOR)"/>
      <sheetName val="ATM"/>
      <sheetName val="BCA"/>
      <sheetName val="Anca"/>
      <sheetName val="TT Luong"/>
      <sheetName val="TTATM"/>
      <sheetName val="Duyet"/>
      <sheetName val="_tkkt-ql38-1-g-2.xls_gtxl-cau"/>
      <sheetName val="ctTBA"/>
      <sheetName val="CN Tl_04"/>
      <sheetName val="t-ql38-1-g-2.xls__"/>
      <sheetName val="gi__nhan cong"/>
      <sheetName val="_x0001_Y__x0004______x0001_Y__x0004_____x0001_Y__x0004____ _x0001_Y__x0004____"/>
      <sheetName val="CTHTc(u_ _T__ib_"/>
      <sheetName val="thdt"/>
      <sheetName val="ptvl0-1"/>
      <sheetName val="ptvl4-5"/>
      <sheetName val="4-5"/>
      <sheetName val="ptvl3-4"/>
      <sheetName val="3-4"/>
      <sheetName val="ptvl2-3"/>
      <sheetName val="vlcong"/>
      <sheetName val="ptvl1-2"/>
      <sheetName val="'pmb"/>
      <sheetName val="["/>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THTchua TTn?ib?"/>
      <sheetName val="CN2004 N?p TCT"/>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dtxl-du_x0000_n_x0000_"/>
      <sheetName val="CTHTc(u_x0000_ _x0000_T*?ib?"/>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dtxl-du?n?"/>
      <sheetName val="CTHTchýa TTn?ib?"/>
      <sheetName val="_x0001_Y_x0000__x0004__x0000__x0000__x0000_?_x0001_Y_x0000__x0004__x0000__x0000__x0000__x0001_Y_x0000__x0004__x0000__x0000__x0000_ _x0001_Y_x0000__x0004__x0000__x0000__x0000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N/ Ca.N"/>
      <sheetName val="1-2???????????냼η?_x0004_??????钌έ?????"/>
      <sheetName val="[tkkt-ql38-1-g-2.xls_gtxl-cau"/>
      <sheetName val="CN Tl?04"/>
      <sheetName val="t-ql38-1-g-2.xls][_x0000__x0000__x0000__x0000__x0000__x0000__x0000__x0000__x0000__x0000__x0000_??"/>
      <sheetName val="gi??nhan cong"/>
      <sheetName val="_x0001_Y?_x0004_????_x0001_Y?_x0004_???_x0001_Y?_x0004_??? _x0001_Y?_x0004_???"/>
      <sheetName val="_x0000__x0004__x0000__x0000__x0000_™_x0001_Y_x0000__x0004__x0000__x0000__x0000_š_x0001_Y_x0000__x0004__x0000__x0000__x0000_›_x0001_Y_x0000__x0004__x0000__x0000__x0000_œ_x0001_"/>
      <sheetName val="CTHTc(u? ?T*?ib?"/>
      <sheetName val="TSO_CHUNG"/>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Box-Girder"/>
      <sheetName val="TH_x000d_DTXL-luu"/>
      <sheetName val="CPXD-TT-04-G_x0011_"/>
      <sheetName val="DTCT_x000d_G1"/>
      <sheetName val="DTCTtÑuy"/>
      <sheetName val="TH_x000a_DTXL-luu"/>
      <sheetName val="DTCT_x000a_G1"/>
      <sheetName val="뉃_x0000_Tchưa TTnộibộ"/>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T_HDÔ_CN"/>
      <sheetName val="nhan cong"/>
      <sheetName val="_x0001_Y?_x0004_?Â_x0001_Y?_x0004_?Ã_x0001_Y?_x0004_?Ä_x0001_Y?_x0004_?Å_x0001_Y?_x0004_Æ_x0001_"/>
      <sheetName val="_x0001_Y__x0004__Â_x0001_Y__x0004__Ã_x0001_Y__x0004__Ä_x0001_Y__x0004__Å_x0001_Y__x0004_Æ_x0001_"/>
      <sheetName val="_x0000__x0004__x0000__x0000__x0000_½_x0001_Y_x0000__x0004__x0000__x0000__x0000_¾_x0001_Y_x0000__x0004__x0000__x0000_¿_x0001_Y_x0000__x0004__x0000__x0000__x0000_À_x0001_"/>
      <sheetName val="Shmet2"/>
      <sheetName val="\.HopCNo"/>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ien do thi²_x0000__x0000_g"/>
      <sheetName val="tkku-ql38-1-g-2"/>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CN_kho_doi"/>
      <sheetName val="CTHTchua_TTn?ib?"/>
      <sheetName val="CN2004_N?p_TCT"/>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BaocanC.No2"/>
      <sheetName val="tra-vau-lieu"/>
      <sheetName val="_x0000__x0004__x0000__x0000__x0000__x0001_Y_x0000__x0004__x0000__x0000__x0000_?_x0001_Y_x0000__x0004__x0000__x0000__x0000__x0001_Y_x0000__x0004__x0000__x0000__x0000__x0001_"/>
      <sheetName val="_x0001_Y__x0004__¶_x0001_Y_x0004__·_x0001_Y__x0004__¸_x0001_Y__x0004__¹_x0001_Y__x0004__º_x0001_Y"/>
      <sheetName val="_x0001_Y__x0004__ª_x0001_Y__x0004__«_x0001_Y__x0004__¬_x0001_Y__x0004__­_x0001_Y_x0004__®_x0001_"/>
      <sheetName val="Thanh,Toan"/>
      <sheetName val="Sheet03"/>
      <sheetName val="gia x_x0000__x0000__x0000__x0000__x0000_"/>
      <sheetName val="Soil"/>
      <sheetName val="heso"/>
      <sheetName val="Congty_x0000__x0000__x0000__x0000__x0000__x0000__x0000__x0000__x0000__x0000__x0009__x0000_좤ϭ_x0000__x0004__x0000__x0000__x0000__x0000__x0000__x0000_ꃰϭ"/>
      <sheetName val="_x0001_Y_x0000__x0004__x0000__x0000__x0000_Â_x0001_X_x0000__x0004__x0000__x0000__x0000_Ã_x0001_Y_x0000__x0004__x0000__x0000__x0000_Ä_x0001_Y_x0000__x0004__x0000__x0000__x0000_"/>
      <sheetName val="BTHTchua TTn?ib?"/>
      <sheetName val="뉃?Tchưa TTnộibộ"/>
      <sheetName val="VL_x0000__x0000__x0000__x0000__x0000__x0000__x0000__x0000_"/>
      <sheetName val="VL_______¹"/>
      <sheetName val="CN_kho_ðoi"/>
      <sheetName val="VL?"/>
      <sheetName val="_x0004_"/>
      <sheetName val="뉃"/>
      <sheetName val="MTO_REV_0"/>
      <sheetName val="Tien do thi²??g"/>
      <sheetName val="ptvt"/>
      <sheetName val="BTHTchua TTn_ib_"/>
      <sheetName val="t-ql38-1-g-2.xls][?????????????"/>
      <sheetName val="Congty_x0000__x0000__x0000__x0000__x0000__x0000__x0000__x0000__x0000__x0000_ _x0000_좤ϭ_x0000__x0004__x0000__x0000__x0000__x0000__x0000__x0000_ꃰϭ"/>
      <sheetName val="Congty 좤ϭ_x0004_ꃰϭ"/>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dtxl-dun"/>
      <sheetName val="CTHTc(u T*?ib?"/>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1_Y_x0004_?_x0001_Y_x0004__x0001_Y_x0004_ _x0001_Y_x0004_"/>
      <sheetName val="_x0001_Y_x0004_’_x0001_Y_x0004_“_x0001_Y_x0004_”_x0001_Y_x0004_•_x0001_Y_x0004_–_x0001_"/>
    </sheetNames>
    <sheetDataSet>
      <sheetData sheetId="0"/>
      <sheetData sheetId="1"/>
      <sheetData sheetId="2"/>
      <sheetData sheetId="3"/>
      <sheetData sheetId="4"/>
      <sheetData sheetId="5"/>
      <sheetData sheetId="6" refreshError="1">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sheetData sheetId="346"/>
      <sheetData sheetId="347" refreshError="1"/>
      <sheetData sheetId="348" refreshError="1"/>
      <sheetData sheetId="349"/>
      <sheetData sheetId="350"/>
      <sheetData sheetId="351"/>
      <sheetData sheetId="352"/>
      <sheetData sheetId="353"/>
      <sheetData sheetId="354"/>
      <sheetData sheetId="355" refreshError="1"/>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s>
    <sheetDataSet>
      <sheetData sheetId="0"/>
      <sheetData sheetId="1"/>
      <sheetData sheetId="2"/>
      <sheetData sheetId="3"/>
      <sheetData sheetId="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16">
          <cell r="N16">
            <v>759</v>
          </cell>
        </row>
        <row r="17">
          <cell r="N17">
            <v>55000</v>
          </cell>
        </row>
      </sheetData>
      <sheetData sheetId="3"/>
      <sheetData sheetId="4"/>
      <sheetData sheetId="5"/>
      <sheetData sheetId="6"/>
      <sheetData sheetId="7"/>
      <sheetData sheetId="8"/>
      <sheetData sheetId="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tien luong"/>
      <sheetName val="PHAN TICH VAT TU BIET THU H7"/>
      <sheetName val="bang tien luong (2)"/>
      <sheetName val="BTHDT"/>
    </sheetNames>
    <sheetDataSet>
      <sheetData sheetId="0"/>
      <sheetData sheetId="1"/>
      <sheetData sheetId="2"/>
      <sheetData sheetId="3"/>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oiThieu"/>
      <sheetName val="SLTT"/>
      <sheetName val="Ap Luc Dat"/>
      <sheetName val="ALDat (1-1)"/>
      <sheetName val="Noi Luc"/>
      <sheetName val="Noi Luc (1-1)"/>
      <sheetName val="Po"/>
      <sheetName val="Coc-Po"/>
      <sheetName val="TKSB"/>
      <sheetName val="KTmc1-1"/>
      <sheetName val="NoiLuccoc"/>
      <sheetName val="MCoc Becao"/>
      <sheetName val="Sheet12"/>
      <sheetName val="Sheet13"/>
      <sheetName val="Sheet14"/>
      <sheetName val="Sheet15"/>
      <sheetName val="Sheet16"/>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Sheet1"/>
      <sheetName val="Sheet6"/>
      <sheetName val="Sheet2"/>
      <sheetName val="Sheet7"/>
      <sheetName val="Sheet4"/>
      <sheetName val="Sheet5"/>
      <sheetName val="Sheet3"/>
      <sheetName val="XL4Poppy"/>
      <sheetName val="(1)TK_ThueGTGT_Thang"/>
      <sheetName val="Ten da dat_x0000__x0003_材™本™柀™果™栰™栌™梠™桼™検™楠"/>
      <sheetName val="K懼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XXXXXXXX"/>
      <sheetName val="e0000000"/>
      <sheetName val="Thuong"/>
      <sheetName val="DKL"/>
      <sheetName val="TGL-TC"/>
      <sheetName val="Chart1"/>
      <sheetName val="TLL"/>
      <sheetName val="TTL"/>
      <sheetName val="DKTC "/>
      <sheetName val="HDTS"/>
      <sheetName val="TTLuong"/>
      <sheetName val="Ap Don"/>
      <sheetName val="Ap Gia Be"/>
      <sheetName val="Áp Xom Moi"/>
      <sheetName val="Ap Trang Lam"/>
      <sheetName val="Ap Trung Hoa"/>
      <sheetName val="Ap Lao Tao Trung"/>
      <sheetName val="2.KLDT"/>
      <sheetName val="0.BTH.CHNG"/>
      <sheetName val="BTHKP"/>
      <sheetName val="000000"/>
      <sheetName val="3.THVT"/>
      <sheetName val="4.PTVT"/>
      <sheetName val="DANH MUC"/>
      <sheetName val="tkkl"/>
      <sheetName val="5.BANG KHOI LUONG"/>
      <sheetName val="???????????????????????????????"/>
      <sheetName val="DTCT"/>
      <sheetName val="MTO REV.2(ARMOR)"/>
      <sheetName val="Chiet tinh dz35"/>
      <sheetName val="Dgia vat tu"/>
      <sheetName val="Don gia_III"/>
      <sheetName val="Ten da dat_x0000__x0003_??????????"/>
      <sheetName val="Ten da dat_x0000__x0003_???????????????????"/>
      <sheetName val="K?TC "/>
      <sheetName val="Ten da dat_x0000__x0003_?™?™?™?™?™?™?™?™?™?"/>
      <sheetName val="Ap Tr@_x0004__x0000__x0001__x0000__x0000__x0000_"/>
      <sheetName val="Ten da dat_x0000__x0003_材本柀果栰栌梠桼䤜楠"/>
      <sheetName val="Sheep1"/>
      <sheetName val="_x0018_L4Poppy"/>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f㆘f㇀f㇨f㈐f㈸fゐf㋰f㌘f㍀f㍨"/>
      <sheetName val="Ten da dat?f㆘f㇀f㇨f㈐f㈸fゐf㋰f㌘f㍀f㍨"/>
      <sheetName val="Ten da dat?_x0003_材本柀果栰栌梠桼䤜楠"/>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_da_dat??????????"/>
      <sheetName val="Ten_da_dat???????????????????"/>
      <sheetName val="Ten_da_dat__________"/>
      <sheetName val="Ten_da_dat___________________"/>
      <sheetName val="Ten da dat_f㆘f㇀f㇨f㈐f㈸fゐf㋰f㌘f㍀f㍨"/>
      <sheetName val="Ten da dat_x0000_̃_x0007__x0000_%_x0000__x0000__x0000__x0000__x0000__x0000__x0000_̃̃_xffff__xffff_̃̃̃̃̃"/>
      <sheetName val="Chiet tinh dz22"/>
      <sheetName val="Bang KT"/>
      <sheetName val="DS T.bi"/>
      <sheetName val="CPK"/>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Ten da dat________̃̃̃̃Ϩ_㣤e狈秌_x0015__О"/>
      <sheetName val="________x0001________________________"/>
      <sheetName val="桓敥㍴ܴ_桓敥㍴ܵ_桓敥㍴"/>
      <sheetName val="ܵ_桓敥㍴ܶ_桓敥㍴ܷ"/>
      <sheetName val="ܸ_桓敥㍴ܹ"/>
      <sheetName val="桓敥㑴ܳ_桓敥㑴ܴ_桓"/>
      <sheetName val="ܹ_桓敥㕴Ȱ_䍎_x0002_嘀ь_"/>
      <sheetName val="Ƀ_䱖_x0004_吀䑈є_䡔呑"/>
      <sheetName val="桓敥㍴ܷ_桓敥㍴ܸ_桓敥㍴"/>
      <sheetName val="㑴ܴ_桓敥㑴ܵ_桓敥㑴ܶ_桓敥㑴"/>
      <sheetName val="Khai toan XD"/>
      <sheetName val="Ten da dat_x0000_f?f?f?f?f?f?f?f?f?f?"/>
      <sheetName val="K?TC_"/>
      <sheetName val="K?TC_1"/>
      <sheetName val="Ten da dat?f?f?f?f?f?f?f?f?f?f?"/>
      <sheetName val="gvl"/>
      <sheetName val="Ten_da__x0000__x0000__x0000__x0000__x0000__x0000__x0000__x0000__x0000__x0000__x0000__x0000__x0000__x0000__x0000__x0000__x0000__x0000__x0000__x0000__x0000__x0000_"/>
      <sheetName val="IBASE"/>
      <sheetName val="Ten da dat_x0000__x0000__x0000__x0000__x0000__x0000__x0000__x0000__x0000__x0000__x0000__x0000__x0000__x0000__x0000__x0000__x0000__x0000_䀀Ł_x0000_"/>
      <sheetName val="Ƀ"/>
      <sheetName val="Ten da dat_̃_x0007__%_______̃̃_xffff__xffff_̃̃̃̃̃"/>
      <sheetName val="K_TC_"/>
      <sheetName val="K_TC_1"/>
      <sheetName val="Ten da dat_f_f_f_f_f_f_f_f_f_f_"/>
      <sheetName val="_Du thau Yªn Minh - Hµ Giang.xl"/>
      <sheetName val="Ten da dat_x0003___________"/>
      <sheetName val="Ten da dat_x0003____________________"/>
      <sheetName val="Ten da dat_x0003__™_™_™_™_™_™_™_™_™_"/>
      <sheetName val="_x0001______"/>
      <sheetName val="[Du thau Yªn Minh - Hµ Giang.xl"/>
      <sheetName val="Ten_da_dat____________________2"/>
      <sheetName val="Ten_da_dat____________________3"/>
      <sheetName val="Ten_da_dat_______________e____2"/>
      <sheetName val="Ten_da_dat____________________4"/>
      <sheetName val="Ten_da_dat_f_f_f_f_f_f_f_f_f__2"/>
      <sheetName val="Ten_da_dat_f_f_f_f_f_f_f_f_f__3"/>
      <sheetName val="Ten_da_dat____________________5"/>
      <sheetName val="Ten_da_dat_______________e____3"/>
      <sheetName val="Ten_da_dat____________________6"/>
      <sheetName val="Ten_da_dat____________________7"/>
      <sheetName val="Ten_da_dat____________________8"/>
      <sheetName val="Ten_da_dat____________________9"/>
      <sheetName val="Ten da dat~~~~??e??_x0015_?"/>
      <sheetName val="Ten da dat????????~~~~???e??_x0015_??"/>
      <sheetName val="Ten da dat̃̃̃̃Ϩ㣤e狈秌_x0015_О «̃̃̃̃"/>
      <sheetName val="THKP"/>
      <sheetName val="DTXL"/>
      <sheetName val="PTKL"/>
      <sheetName val="KL"/>
      <sheetName val="BK"/>
      <sheetName val="BKL BV"/>
      <sheetName val="QD-437"/>
      <sheetName val="DG_Binh Duong"/>
      <sheetName val="89"/>
      <sheetName val="D_lg_Thang_Mo2"/>
      <sheetName val="CT_Thang_Mo2"/>
      <sheetName val="D_lg_Phu_Lung2"/>
      <sheetName val="CT__PL2"/>
      <sheetName val="D_lg_Lao_&amp;_chai2"/>
      <sheetName val="CT__Lao_&amp;_chai2"/>
      <sheetName val="Gia_thau_TM2"/>
      <sheetName val="TH_chao_thau_(2)2"/>
      <sheetName val="KHTC_2"/>
      <sheetName val="Tien_do2"/>
      <sheetName val="Nguon_goc_VT2"/>
      <sheetName val="TH_chao_thau2"/>
      <sheetName val="Ten_da_dat2"/>
      <sheetName val="K懼TC_2"/>
      <sheetName val="Chiet_tinh_dz35"/>
      <sheetName val="Dgia_vat_tu"/>
      <sheetName val="Don_gia_III"/>
      <sheetName val="Ap_Don2"/>
      <sheetName val="Ap_Gia_Be2"/>
      <sheetName val="Áp_Xom_Moi2"/>
      <sheetName val="Ap_Trang_Lam2"/>
      <sheetName val="Ap_Trung_Hoa2"/>
      <sheetName val="Ap_Lao_Tao_Trung2"/>
      <sheetName val="Ten_da_dat?™?™?™?™?™?™?™?™?™?"/>
      <sheetName val="Ap_Tr@"/>
      <sheetName val="Ten_da_dat?材™本™柀™果™栰™栌™梠™桼™検™楠"/>
      <sheetName val="Ten_da_dat?材本柀果栰栌梠桼検楠"/>
      <sheetName val="Ten_da_dat???????????"/>
      <sheetName val="Ten_da_dat????????????????????"/>
      <sheetName val="Ten_da_dat??™?™?™?™?™?™?™?™?™?"/>
      <sheetName val="Ap_Tr@????"/>
      <sheetName val="Ap_Tr@??"/>
      <sheetName val="gia_VT2"/>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D_lg_Lao_&amp;_2"/>
      <sheetName val="D_lg_Lao_&amp;_2??"/>
      <sheetName val="dongia_(2)"/>
      <sheetName val="TONG_HOP_VL-NC"/>
      <sheetName val="Ten da dat䀀Łā⅀䳼d疠秈_x0014_à _x0010_I_x0002_"/>
      <sheetName val="BH01,07"/>
      <sheetName val="BH02,07"/>
      <sheetName val="BH03,07"/>
      <sheetName val="BH04,07"/>
      <sheetName val="BH05,07"/>
      <sheetName val="BH6,07"/>
      <sheetName val="BH7"/>
      <sheetName val="BH8"/>
      <sheetName val="BH10"/>
      <sheetName val="BH11"/>
      <sheetName val="BH12"/>
      <sheetName val="Ap Tr@_x0004__x0000__x0001__x0000_"/>
      <sheetName val="Ten_da_"/>
      <sheetName val="Ten da dat_x0000__x0000__x0000__x0000__x0000__x0000__x0000__x0000_~~~~?_x0000_?e??_x0015__x0000_?"/>
      <sheetName val="Ten da dat_x0003_材本柀果栰栌梠桼検楠"/>
      <sheetName val="Ten da dat_x0003_材™本™柀™果™栰™栌™梠™桼™検™楠"/>
      <sheetName val="Ten da dat_x0003_??????????"/>
      <sheetName val="Ten da dat_x0003_???????????????????"/>
      <sheetName val="Ten da dat_x0003_?™?™?™?™?™?™?™?™?™?"/>
      <sheetName val="Ap Tr@_x0004__x0001_"/>
      <sheetName val="Ten da dat_x0003_材本柀果栰栌梠桼䤜楠"/>
      <sheetName val="Ten da datf㆘f㇀f㇨f㈐f㈸fゐf㋰f㌘f㍀f㍨"/>
      <sheetName val="_x0001_?????"/>
      <sheetName val="Ten da dat_x0003_材_x0019_本柀果栰栌梠桼検楠"/>
      <sheetName val="Ten da dat_x0003_材本柀_x0019_果䠰栌梠桼検楠"/>
      <sheetName val="Ten da datf?f?f?f?f?f?f?f?f?f?"/>
      <sheetName val="Ten da dat_x0000_䀀Ł_x0000_ā_x0000_⅀_x0000_䳼d疠秈_x0014__x0000_à_x0009__x0010__x0000_I_x0000__x0002_"/>
      <sheetName val="Ten_da_dat________________桼___2"/>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Pier"/>
      <sheetName val="Pile"/>
      <sheetName val="Loading"/>
      <sheetName val="Check C"/>
      <sheetName val="kich thuoc"/>
      <sheetName val="DTHH"/>
      <sheetName val="B-B"/>
      <sheetName val="Analysis"/>
      <sheetName val="C-C"/>
      <sheetName val="D-D"/>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LUC1"/>
      <sheetName val="DMDG"/>
      <sheetName val="PHU LUC2"/>
      <sheetName val="Nhan cong"/>
      <sheetName val="May"/>
      <sheetName val="XL4Poppy"/>
    </sheetNames>
    <sheetDataSet>
      <sheetData sheetId="0"/>
      <sheetData sheetId="1"/>
      <sheetData sheetId="2"/>
      <sheetData sheetId="3">
        <row r="1">
          <cell r="A1" t="str">
            <v>§¬n gi¸ tiÒn l­¬ng</v>
          </cell>
        </row>
        <row r="2">
          <cell r="A2" t="str">
            <v>M·</v>
          </cell>
          <cell r="B2" t="str">
            <v>BËc thî</v>
          </cell>
          <cell r="C2" t="str">
            <v>HÖ sè 
l­¬ng</v>
          </cell>
          <cell r="D2" t="str">
            <v>§¬n vÞ</v>
          </cell>
          <cell r="E2" t="str">
            <v>L­¬ng 
c¬ b¶n</v>
          </cell>
          <cell r="F2" t="str">
            <v>Phô cÊp</v>
          </cell>
          <cell r="I2" t="str">
            <v>§¬n gi¸ 
tiÒn l­¬ng</v>
          </cell>
        </row>
        <row r="3">
          <cell r="F3" t="str">
            <v>LCB
(26%LCB)</v>
          </cell>
          <cell r="G3" t="str">
            <v>LTT
(20%LTT)</v>
          </cell>
          <cell r="H3" t="str">
            <v>Céng PC</v>
          </cell>
        </row>
        <row r="4">
          <cell r="A4" t="str">
            <v>NC301</v>
          </cell>
          <cell r="B4" t="str">
            <v>Ngµy c«ng bËc 1,0/7</v>
          </cell>
          <cell r="C4">
            <v>1.47</v>
          </cell>
          <cell r="D4" t="str">
            <v>C«ng</v>
          </cell>
          <cell r="E4">
            <v>8141.5384615384619</v>
          </cell>
          <cell r="F4">
            <v>2116.8000000000002</v>
          </cell>
          <cell r="G4">
            <v>1107.6923076923076</v>
          </cell>
          <cell r="H4">
            <v>3224.4923076923078</v>
          </cell>
          <cell r="I4">
            <v>11366.030769230769</v>
          </cell>
        </row>
        <row r="5">
          <cell r="A5" t="str">
            <v>NC302</v>
          </cell>
          <cell r="B5" t="str">
            <v>Ngµy c«ng bËc 1,1/7</v>
          </cell>
          <cell r="C5">
            <v>1.4869999999999999</v>
          </cell>
          <cell r="D5" t="str">
            <v>C«ng</v>
          </cell>
          <cell r="E5">
            <v>8235.6923076923067</v>
          </cell>
          <cell r="F5">
            <v>2141.2799999999997</v>
          </cell>
          <cell r="G5">
            <v>1107.6923076923076</v>
          </cell>
          <cell r="H5">
            <v>3248.9723076923074</v>
          </cell>
          <cell r="I5">
            <v>11484.664615384614</v>
          </cell>
        </row>
        <row r="6">
          <cell r="A6" t="str">
            <v>NC303</v>
          </cell>
          <cell r="B6" t="str">
            <v>Ngµy c«ng bËc 1,2/7</v>
          </cell>
          <cell r="C6">
            <v>1.504</v>
          </cell>
          <cell r="D6" t="str">
            <v>C«ng</v>
          </cell>
          <cell r="E6">
            <v>8329.8461538461543</v>
          </cell>
          <cell r="F6">
            <v>2165.7600000000002</v>
          </cell>
          <cell r="G6">
            <v>1107.6923076923076</v>
          </cell>
          <cell r="H6">
            <v>3273.4523076923078</v>
          </cell>
          <cell r="I6">
            <v>11603.298461538463</v>
          </cell>
        </row>
        <row r="7">
          <cell r="A7" t="str">
            <v>NC304</v>
          </cell>
          <cell r="B7" t="str">
            <v>Ngµy c«ng bËc 1,3/7</v>
          </cell>
          <cell r="C7">
            <v>1.5209999999999999</v>
          </cell>
          <cell r="D7" t="str">
            <v>C«ng</v>
          </cell>
          <cell r="E7">
            <v>8424</v>
          </cell>
          <cell r="F7">
            <v>2190.2400000000002</v>
          </cell>
          <cell r="G7">
            <v>1107.6923076923076</v>
          </cell>
          <cell r="H7">
            <v>3297.9323076923079</v>
          </cell>
          <cell r="I7">
            <v>11721.932307692308</v>
          </cell>
        </row>
        <row r="8">
          <cell r="A8" t="str">
            <v>NC305</v>
          </cell>
          <cell r="B8" t="str">
            <v>Ngµy c«ng bËc 1,4/7</v>
          </cell>
          <cell r="C8">
            <v>1.538</v>
          </cell>
          <cell r="D8" t="str">
            <v>C«ng</v>
          </cell>
          <cell r="E8">
            <v>8518.1538461538457</v>
          </cell>
          <cell r="F8">
            <v>2214.7199999999998</v>
          </cell>
          <cell r="G8">
            <v>1107.6923076923076</v>
          </cell>
          <cell r="H8">
            <v>3322.4123076923074</v>
          </cell>
          <cell r="I8">
            <v>11840.566153846154</v>
          </cell>
        </row>
        <row r="9">
          <cell r="A9" t="str">
            <v>NC306</v>
          </cell>
          <cell r="B9" t="str">
            <v>Ngµy c«ng bËc 1,5/7</v>
          </cell>
          <cell r="C9">
            <v>1.5549999999999999</v>
          </cell>
          <cell r="D9" t="str">
            <v>C«ng</v>
          </cell>
          <cell r="E9">
            <v>8612.3076923076915</v>
          </cell>
          <cell r="F9">
            <v>2239.1999999999998</v>
          </cell>
          <cell r="G9">
            <v>1107.6923076923076</v>
          </cell>
          <cell r="H9">
            <v>3346.8923076923074</v>
          </cell>
          <cell r="I9">
            <v>11959.199999999999</v>
          </cell>
        </row>
        <row r="10">
          <cell r="A10" t="str">
            <v>NC307</v>
          </cell>
          <cell r="B10" t="str">
            <v>Ngµy c«ng bËc 1,6/7</v>
          </cell>
          <cell r="C10">
            <v>1.5719999999999998</v>
          </cell>
          <cell r="D10" t="str">
            <v>C«ng</v>
          </cell>
          <cell r="E10">
            <v>8706.4615384615372</v>
          </cell>
          <cell r="F10">
            <v>2263.6799999999998</v>
          </cell>
          <cell r="G10">
            <v>1107.6923076923076</v>
          </cell>
          <cell r="H10">
            <v>3371.3723076923075</v>
          </cell>
          <cell r="I10">
            <v>12077.833846153844</v>
          </cell>
        </row>
        <row r="11">
          <cell r="A11" t="str">
            <v>NC308</v>
          </cell>
          <cell r="B11" t="str">
            <v>Ngµy c«ng bËc 1,7/7</v>
          </cell>
          <cell r="C11">
            <v>1.589</v>
          </cell>
          <cell r="D11" t="str">
            <v>C«ng</v>
          </cell>
          <cell r="E11">
            <v>8800.6153846153848</v>
          </cell>
          <cell r="F11">
            <v>2288.1600000000003</v>
          </cell>
          <cell r="G11">
            <v>1107.6923076923076</v>
          </cell>
          <cell r="H11">
            <v>3395.8523076923079</v>
          </cell>
          <cell r="I11">
            <v>12196.467692307693</v>
          </cell>
        </row>
        <row r="12">
          <cell r="A12" t="str">
            <v>NC309</v>
          </cell>
          <cell r="B12" t="str">
            <v>Ngµy c«ng bËc 1,8/7</v>
          </cell>
          <cell r="C12">
            <v>1.6059999999999999</v>
          </cell>
          <cell r="D12" t="str">
            <v>C«ng</v>
          </cell>
          <cell r="E12">
            <v>8894.7692307692305</v>
          </cell>
          <cell r="F12">
            <v>2312.64</v>
          </cell>
          <cell r="G12">
            <v>1107.6923076923076</v>
          </cell>
          <cell r="H12">
            <v>3420.3323076923075</v>
          </cell>
          <cell r="I12">
            <v>12315.101538461538</v>
          </cell>
        </row>
        <row r="13">
          <cell r="A13" t="str">
            <v>NC310</v>
          </cell>
          <cell r="B13" t="str">
            <v>Ngµy c«ng bËc 1,9/7</v>
          </cell>
          <cell r="C13">
            <v>1.623</v>
          </cell>
          <cell r="D13" t="str">
            <v>C«ng</v>
          </cell>
          <cell r="E13">
            <v>8988.9230769230762</v>
          </cell>
          <cell r="F13">
            <v>2337.12</v>
          </cell>
          <cell r="G13">
            <v>1107.6923076923076</v>
          </cell>
          <cell r="H13">
            <v>3444.8123076923075</v>
          </cell>
          <cell r="I13">
            <v>12433.735384615384</v>
          </cell>
        </row>
        <row r="14">
          <cell r="A14" t="str">
            <v>NC311</v>
          </cell>
          <cell r="B14" t="str">
            <v>Ngµy c«ng bËc 2,0/7</v>
          </cell>
          <cell r="C14">
            <v>1.64</v>
          </cell>
          <cell r="D14" t="str">
            <v>C«ng</v>
          </cell>
          <cell r="E14">
            <v>9083.0769230769238</v>
          </cell>
          <cell r="F14">
            <v>2361.6000000000004</v>
          </cell>
          <cell r="G14">
            <v>1107.6923076923076</v>
          </cell>
          <cell r="H14">
            <v>3469.292307692308</v>
          </cell>
          <cell r="I14">
            <v>12552.369230769233</v>
          </cell>
        </row>
        <row r="15">
          <cell r="A15" t="str">
            <v>NC312</v>
          </cell>
          <cell r="B15" t="str">
            <v>Ngµy c«ng bËc 2,1/7</v>
          </cell>
          <cell r="C15">
            <v>1.6589999999999998</v>
          </cell>
          <cell r="D15" t="str">
            <v>C«ng</v>
          </cell>
          <cell r="E15">
            <v>9188.3076923076915</v>
          </cell>
          <cell r="F15">
            <v>2388.96</v>
          </cell>
          <cell r="G15">
            <v>1107.6923076923076</v>
          </cell>
          <cell r="H15">
            <v>3496.6523076923077</v>
          </cell>
          <cell r="I15">
            <v>12684.96</v>
          </cell>
        </row>
        <row r="16">
          <cell r="A16" t="str">
            <v>NC313</v>
          </cell>
          <cell r="B16" t="str">
            <v>Ngµy c«ng bËc 2,2/7</v>
          </cell>
          <cell r="C16">
            <v>1.6779999999999999</v>
          </cell>
          <cell r="D16" t="str">
            <v>C«ng</v>
          </cell>
          <cell r="E16">
            <v>9293.538461538461</v>
          </cell>
          <cell r="F16">
            <v>2416.3200000000002</v>
          </cell>
          <cell r="G16">
            <v>1107.6923076923076</v>
          </cell>
          <cell r="H16">
            <v>3524.0123076923078</v>
          </cell>
          <cell r="I16">
            <v>12817.550769230769</v>
          </cell>
        </row>
        <row r="17">
          <cell r="A17" t="str">
            <v>NC314</v>
          </cell>
          <cell r="B17" t="str">
            <v>Ngµy c«ng bËc 2,3/7</v>
          </cell>
          <cell r="C17">
            <v>1.6970000000000001</v>
          </cell>
          <cell r="D17" t="str">
            <v>C«ng</v>
          </cell>
          <cell r="E17">
            <v>9398.7692307692305</v>
          </cell>
          <cell r="F17">
            <v>2443.6799999999998</v>
          </cell>
          <cell r="G17">
            <v>1107.6923076923076</v>
          </cell>
          <cell r="H17">
            <v>3551.3723076923075</v>
          </cell>
          <cell r="I17">
            <v>12950.141538461537</v>
          </cell>
        </row>
        <row r="18">
          <cell r="A18" t="str">
            <v>NC315</v>
          </cell>
          <cell r="B18" t="str">
            <v>Ngµy c«ng bËc 2,4/7</v>
          </cell>
          <cell r="C18">
            <v>1.716</v>
          </cell>
          <cell r="D18" t="str">
            <v>C«ng</v>
          </cell>
          <cell r="E18">
            <v>9504</v>
          </cell>
          <cell r="F18">
            <v>2471.04</v>
          </cell>
          <cell r="G18">
            <v>1107.6923076923076</v>
          </cell>
          <cell r="H18">
            <v>3578.7323076923076</v>
          </cell>
          <cell r="I18">
            <v>13082.732307692308</v>
          </cell>
        </row>
        <row r="19">
          <cell r="A19" t="str">
            <v>NC316</v>
          </cell>
          <cell r="B19" t="str">
            <v>Ngµy c«ng bËc 2,5/7</v>
          </cell>
          <cell r="C19">
            <v>1.7349999999999999</v>
          </cell>
          <cell r="D19" t="str">
            <v>C«ng</v>
          </cell>
          <cell r="E19">
            <v>9609.2307692307677</v>
          </cell>
          <cell r="F19">
            <v>2498.3999999999996</v>
          </cell>
          <cell r="G19">
            <v>1107.6923076923076</v>
          </cell>
          <cell r="H19">
            <v>3606.0923076923073</v>
          </cell>
          <cell r="I19">
            <v>13215.323076923076</v>
          </cell>
        </row>
        <row r="20">
          <cell r="A20" t="str">
            <v>NC317</v>
          </cell>
          <cell r="B20" t="str">
            <v>Ngµy c«ng bËc 2,6/7</v>
          </cell>
          <cell r="C20">
            <v>1.754</v>
          </cell>
          <cell r="D20" t="str">
            <v>C«ng</v>
          </cell>
          <cell r="E20">
            <v>9714.461538461539</v>
          </cell>
          <cell r="F20">
            <v>2525.7600000000002</v>
          </cell>
          <cell r="G20">
            <v>1107.6923076923076</v>
          </cell>
          <cell r="H20">
            <v>3633.4523076923078</v>
          </cell>
          <cell r="I20">
            <v>13347.913846153846</v>
          </cell>
        </row>
        <row r="21">
          <cell r="A21" t="str">
            <v>NC318</v>
          </cell>
          <cell r="B21" t="str">
            <v>Ngµy c«ng bËc 2,7/7</v>
          </cell>
          <cell r="C21">
            <v>1.7730000000000001</v>
          </cell>
          <cell r="D21" t="str">
            <v>C«ng</v>
          </cell>
          <cell r="E21">
            <v>9819.6923076923085</v>
          </cell>
          <cell r="F21">
            <v>2553.1200000000003</v>
          </cell>
          <cell r="G21">
            <v>1107.6923076923076</v>
          </cell>
          <cell r="H21">
            <v>3660.812307692308</v>
          </cell>
          <cell r="I21">
            <v>13480.504615384616</v>
          </cell>
        </row>
        <row r="22">
          <cell r="A22" t="str">
            <v>NC319</v>
          </cell>
          <cell r="B22" t="str">
            <v>Ngµy c«ng bËc 2,8/7</v>
          </cell>
          <cell r="C22">
            <v>1.792</v>
          </cell>
          <cell r="D22" t="str">
            <v>C«ng</v>
          </cell>
          <cell r="E22">
            <v>9924.9230769230762</v>
          </cell>
          <cell r="F22">
            <v>2580.48</v>
          </cell>
          <cell r="G22">
            <v>1107.6923076923076</v>
          </cell>
          <cell r="H22">
            <v>3688.1723076923076</v>
          </cell>
          <cell r="I22">
            <v>13613.095384615384</v>
          </cell>
        </row>
        <row r="23">
          <cell r="A23" t="str">
            <v>NC320</v>
          </cell>
          <cell r="B23" t="str">
            <v>Ngµy c«ng bËc 2,9/7</v>
          </cell>
          <cell r="C23">
            <v>1.8109999999999999</v>
          </cell>
          <cell r="D23" t="str">
            <v>C«ng</v>
          </cell>
          <cell r="E23">
            <v>10030.153846153846</v>
          </cell>
          <cell r="F23">
            <v>2607.84</v>
          </cell>
          <cell r="G23">
            <v>1107.6923076923076</v>
          </cell>
          <cell r="H23">
            <v>3715.5323076923078</v>
          </cell>
          <cell r="I23">
            <v>13745.686153846153</v>
          </cell>
        </row>
        <row r="24">
          <cell r="A24" t="str">
            <v>NC321</v>
          </cell>
          <cell r="B24" t="str">
            <v>Ngµy c«ng bËc 3,0/7</v>
          </cell>
          <cell r="C24">
            <v>1.83</v>
          </cell>
          <cell r="D24" t="str">
            <v>C«ng</v>
          </cell>
          <cell r="E24">
            <v>10135.384615384615</v>
          </cell>
          <cell r="F24">
            <v>2635.2000000000003</v>
          </cell>
          <cell r="G24">
            <v>1107.6923076923076</v>
          </cell>
          <cell r="H24">
            <v>3742.8923076923079</v>
          </cell>
          <cell r="I24">
            <v>13878.276923076923</v>
          </cell>
        </row>
        <row r="25">
          <cell r="A25" t="str">
            <v>NC322</v>
          </cell>
          <cell r="B25" t="str">
            <v>Ngµy c«ng bËc 3,1/7</v>
          </cell>
          <cell r="C25">
            <v>1.851</v>
          </cell>
          <cell r="D25" t="str">
            <v>C«ng</v>
          </cell>
          <cell r="E25">
            <v>10251.692307692309</v>
          </cell>
          <cell r="F25">
            <v>2665.4400000000005</v>
          </cell>
          <cell r="G25">
            <v>1107.6923076923076</v>
          </cell>
          <cell r="H25">
            <v>3773.1323076923081</v>
          </cell>
          <cell r="I25">
            <v>14024.824615384616</v>
          </cell>
        </row>
        <row r="26">
          <cell r="A26" t="str">
            <v>NC323</v>
          </cell>
          <cell r="B26" t="str">
            <v>Ngµy c«ng bËc 3,2/7</v>
          </cell>
          <cell r="C26">
            <v>1.8720000000000001</v>
          </cell>
          <cell r="D26" t="str">
            <v>C«ng</v>
          </cell>
          <cell r="E26">
            <v>10368</v>
          </cell>
          <cell r="F26">
            <v>2695.6800000000003</v>
          </cell>
          <cell r="G26">
            <v>1107.6923076923076</v>
          </cell>
          <cell r="H26">
            <v>3803.3723076923079</v>
          </cell>
          <cell r="I26">
            <v>14171.372307692309</v>
          </cell>
        </row>
        <row r="27">
          <cell r="A27" t="str">
            <v>NC324</v>
          </cell>
          <cell r="B27" t="str">
            <v>Ngµy c«ng bËc 3,3/7</v>
          </cell>
          <cell r="C27">
            <v>1.893</v>
          </cell>
          <cell r="D27" t="str">
            <v>C«ng</v>
          </cell>
          <cell r="E27">
            <v>10484.307692307691</v>
          </cell>
          <cell r="F27">
            <v>2725.92</v>
          </cell>
          <cell r="G27">
            <v>1107.6923076923076</v>
          </cell>
          <cell r="H27">
            <v>3833.6123076923077</v>
          </cell>
          <cell r="I27">
            <v>14317.919999999998</v>
          </cell>
        </row>
        <row r="28">
          <cell r="A28" t="str">
            <v>NC325</v>
          </cell>
          <cell r="B28" t="str">
            <v>Ngµy c«ng bËc 3,4/7</v>
          </cell>
          <cell r="C28">
            <v>1.9140000000000001</v>
          </cell>
          <cell r="D28" t="str">
            <v>C«ng</v>
          </cell>
          <cell r="E28">
            <v>10600.615384615385</v>
          </cell>
          <cell r="F28">
            <v>2756.1600000000003</v>
          </cell>
          <cell r="G28">
            <v>1107.6923076923076</v>
          </cell>
          <cell r="H28">
            <v>3863.8523076923079</v>
          </cell>
          <cell r="I28">
            <v>14464.467692307693</v>
          </cell>
        </row>
        <row r="29">
          <cell r="A29" t="str">
            <v>NC326</v>
          </cell>
          <cell r="B29" t="str">
            <v>Ngµy c«ng bËc 3,5/7</v>
          </cell>
          <cell r="C29">
            <v>1.9350000000000001</v>
          </cell>
          <cell r="D29" t="str">
            <v>C«ng</v>
          </cell>
          <cell r="E29">
            <v>10716.923076923076</v>
          </cell>
          <cell r="F29">
            <v>2786.4</v>
          </cell>
          <cell r="G29">
            <v>1107.6923076923076</v>
          </cell>
          <cell r="H29">
            <v>3894.0923076923077</v>
          </cell>
          <cell r="I29">
            <v>14611.015384615384</v>
          </cell>
        </row>
        <row r="30">
          <cell r="A30" t="str">
            <v>NC327</v>
          </cell>
          <cell r="B30" t="str">
            <v>Ngµy c«ng bËc 3,6/7</v>
          </cell>
          <cell r="C30">
            <v>1.956</v>
          </cell>
          <cell r="D30" t="str">
            <v>C«ng</v>
          </cell>
          <cell r="E30">
            <v>10833.23076923077</v>
          </cell>
          <cell r="F30">
            <v>2816.6400000000003</v>
          </cell>
          <cell r="G30">
            <v>1107.6923076923076</v>
          </cell>
          <cell r="H30">
            <v>3924.3323076923079</v>
          </cell>
          <cell r="I30">
            <v>14757.563076923077</v>
          </cell>
        </row>
        <row r="31">
          <cell r="A31" t="str">
            <v>NC328</v>
          </cell>
          <cell r="B31" t="str">
            <v>Ngµy c«ng bËc 3,7/7</v>
          </cell>
          <cell r="C31">
            <v>1.9770000000000001</v>
          </cell>
          <cell r="D31" t="str">
            <v>C«ng</v>
          </cell>
          <cell r="E31">
            <v>10949.538461538461</v>
          </cell>
          <cell r="F31">
            <v>2846.88</v>
          </cell>
          <cell r="G31">
            <v>1107.6923076923076</v>
          </cell>
          <cell r="H31">
            <v>3954.5723076923077</v>
          </cell>
          <cell r="I31">
            <v>14904.110769230769</v>
          </cell>
        </row>
        <row r="32">
          <cell r="A32" t="str">
            <v>NC329</v>
          </cell>
          <cell r="B32" t="str">
            <v>Ngµy c«ng bËc 3,8/7</v>
          </cell>
          <cell r="C32">
            <v>1.998</v>
          </cell>
          <cell r="D32" t="str">
            <v>C«ng</v>
          </cell>
          <cell r="E32">
            <v>11065.846153846154</v>
          </cell>
          <cell r="F32">
            <v>2877.1200000000003</v>
          </cell>
          <cell r="G32">
            <v>1107.6923076923076</v>
          </cell>
          <cell r="H32">
            <v>3984.812307692308</v>
          </cell>
          <cell r="I32">
            <v>15050.658461538462</v>
          </cell>
        </row>
        <row r="33">
          <cell r="A33" t="str">
            <v>NC330</v>
          </cell>
          <cell r="B33" t="str">
            <v>Ngµy c«ng bËc 3,9/7</v>
          </cell>
          <cell r="C33">
            <v>2.0190000000000001</v>
          </cell>
          <cell r="D33" t="str">
            <v>C«ng</v>
          </cell>
          <cell r="E33">
            <v>11182.153846153846</v>
          </cell>
          <cell r="F33">
            <v>2907.36</v>
          </cell>
          <cell r="G33">
            <v>1107.6923076923076</v>
          </cell>
          <cell r="H33">
            <v>4015.0523076923077</v>
          </cell>
          <cell r="I33">
            <v>15197.206153846153</v>
          </cell>
        </row>
        <row r="34">
          <cell r="A34" t="str">
            <v>NC331</v>
          </cell>
          <cell r="B34" t="str">
            <v>Ngµy c«ng bËc 4,0/7</v>
          </cell>
          <cell r="C34">
            <v>2.04</v>
          </cell>
          <cell r="D34" t="str">
            <v>C«ng</v>
          </cell>
          <cell r="E34">
            <v>11298.461538461539</v>
          </cell>
          <cell r="F34">
            <v>2937.6000000000004</v>
          </cell>
          <cell r="G34">
            <v>1107.6923076923076</v>
          </cell>
          <cell r="H34">
            <v>4045.292307692308</v>
          </cell>
          <cell r="I34">
            <v>15343.753846153846</v>
          </cell>
        </row>
        <row r="35">
          <cell r="A35" t="str">
            <v>NC332</v>
          </cell>
          <cell r="B35" t="str">
            <v>Ngµy c«ng bËc 4,1/7</v>
          </cell>
          <cell r="C35">
            <v>2.085</v>
          </cell>
          <cell r="D35" t="str">
            <v>C«ng</v>
          </cell>
          <cell r="E35">
            <v>11547.692307692309</v>
          </cell>
          <cell r="F35">
            <v>3002.4000000000005</v>
          </cell>
          <cell r="G35">
            <v>1107.6923076923076</v>
          </cell>
          <cell r="H35">
            <v>4110.0923076923082</v>
          </cell>
          <cell r="I35">
            <v>15657.784615384617</v>
          </cell>
        </row>
        <row r="36">
          <cell r="A36" t="str">
            <v>NC333</v>
          </cell>
          <cell r="B36" t="str">
            <v>Ngµy c«ng bËc 4,2/7</v>
          </cell>
          <cell r="C36">
            <v>2.13</v>
          </cell>
          <cell r="D36" t="str">
            <v>C«ng</v>
          </cell>
          <cell r="E36">
            <v>11796.923076923076</v>
          </cell>
          <cell r="F36">
            <v>3067.2</v>
          </cell>
          <cell r="G36">
            <v>1107.6923076923076</v>
          </cell>
          <cell r="H36">
            <v>4174.8923076923074</v>
          </cell>
          <cell r="I36">
            <v>15971.815384615384</v>
          </cell>
        </row>
        <row r="37">
          <cell r="A37" t="str">
            <v>NC334</v>
          </cell>
          <cell r="B37" t="str">
            <v>Ngµy c«ng bËc 4,3/7</v>
          </cell>
          <cell r="C37">
            <v>2.1750000000000003</v>
          </cell>
          <cell r="D37" t="str">
            <v>C«ng</v>
          </cell>
          <cell r="E37">
            <v>12046.153846153848</v>
          </cell>
          <cell r="F37">
            <v>3132.0000000000005</v>
          </cell>
          <cell r="G37">
            <v>1107.6923076923076</v>
          </cell>
          <cell r="H37">
            <v>4239.6923076923085</v>
          </cell>
          <cell r="I37">
            <v>16285.846153846156</v>
          </cell>
        </row>
        <row r="38">
          <cell r="A38" t="str">
            <v>NC335</v>
          </cell>
          <cell r="B38" t="str">
            <v>Ngµy c«ng bËc 4,4/7</v>
          </cell>
          <cell r="C38">
            <v>2.2200000000000002</v>
          </cell>
          <cell r="D38" t="str">
            <v>C«ng</v>
          </cell>
          <cell r="E38">
            <v>12295.384615384615</v>
          </cell>
          <cell r="F38">
            <v>3196.8</v>
          </cell>
          <cell r="G38">
            <v>1107.6923076923076</v>
          </cell>
          <cell r="H38">
            <v>4304.4923076923078</v>
          </cell>
          <cell r="I38">
            <v>16599.876923076925</v>
          </cell>
        </row>
        <row r="39">
          <cell r="A39" t="str">
            <v>NC336</v>
          </cell>
          <cell r="B39" t="str">
            <v>Ngµy c«ng bËc 4,5/7</v>
          </cell>
          <cell r="C39">
            <v>2.2650000000000001</v>
          </cell>
          <cell r="D39" t="str">
            <v>C«ng</v>
          </cell>
          <cell r="E39">
            <v>12544.615384615385</v>
          </cell>
          <cell r="F39">
            <v>3261.6000000000004</v>
          </cell>
          <cell r="G39">
            <v>1107.6923076923076</v>
          </cell>
          <cell r="H39">
            <v>4369.292307692308</v>
          </cell>
          <cell r="I39">
            <v>16913.907692307694</v>
          </cell>
        </row>
        <row r="40">
          <cell r="A40" t="str">
            <v>NC337</v>
          </cell>
          <cell r="B40" t="str">
            <v>Ngµy c«ng bËc 4,6/7</v>
          </cell>
          <cell r="C40">
            <v>2.31</v>
          </cell>
          <cell r="D40" t="str">
            <v>C«ng</v>
          </cell>
          <cell r="E40">
            <v>12793.846153846154</v>
          </cell>
          <cell r="F40">
            <v>3326.4</v>
          </cell>
          <cell r="G40">
            <v>1107.6923076923076</v>
          </cell>
          <cell r="H40">
            <v>4434.0923076923082</v>
          </cell>
          <cell r="I40">
            <v>17227.938461538462</v>
          </cell>
        </row>
        <row r="41">
          <cell r="A41" t="str">
            <v>NC338</v>
          </cell>
          <cell r="B41" t="str">
            <v>Ngµy c«ng bËc 4,7/7</v>
          </cell>
          <cell r="C41">
            <v>2.355</v>
          </cell>
          <cell r="D41" t="str">
            <v>C«ng</v>
          </cell>
          <cell r="E41">
            <v>13043.076923076924</v>
          </cell>
          <cell r="F41">
            <v>3391.2000000000003</v>
          </cell>
          <cell r="G41">
            <v>1107.6923076923076</v>
          </cell>
          <cell r="H41">
            <v>4498.8923076923074</v>
          </cell>
          <cell r="I41">
            <v>17541.969230769231</v>
          </cell>
        </row>
        <row r="42">
          <cell r="A42" t="str">
            <v>NC339</v>
          </cell>
          <cell r="B42" t="str">
            <v>Ngµy c«ng bËc 4,8/7</v>
          </cell>
          <cell r="C42">
            <v>2.4000000000000004</v>
          </cell>
          <cell r="D42" t="str">
            <v>C«ng</v>
          </cell>
          <cell r="E42">
            <v>13292.307692307695</v>
          </cell>
          <cell r="F42">
            <v>3456.0000000000009</v>
          </cell>
          <cell r="G42">
            <v>1107.6923076923076</v>
          </cell>
          <cell r="H42">
            <v>4563.6923076923085</v>
          </cell>
          <cell r="I42">
            <v>17856.000000000004</v>
          </cell>
        </row>
        <row r="43">
          <cell r="A43" t="str">
            <v>NC340</v>
          </cell>
          <cell r="B43" t="str">
            <v>Ngµy c«ng bËc 4,9/7</v>
          </cell>
          <cell r="C43">
            <v>2.4450000000000003</v>
          </cell>
          <cell r="D43" t="str">
            <v>C«ng</v>
          </cell>
          <cell r="E43">
            <v>13541.538461538465</v>
          </cell>
          <cell r="F43">
            <v>3520.8000000000011</v>
          </cell>
          <cell r="G43">
            <v>1107.6923076923076</v>
          </cell>
          <cell r="H43">
            <v>4628.4923076923087</v>
          </cell>
          <cell r="I43">
            <v>18170.030769230772</v>
          </cell>
        </row>
        <row r="44">
          <cell r="A44" t="str">
            <v>NC341</v>
          </cell>
          <cell r="B44" t="str">
            <v>Ngµy c«ng bËc 5,0/7</v>
          </cell>
          <cell r="C44">
            <v>2.4900000000000002</v>
          </cell>
          <cell r="D44" t="str">
            <v>C«ng</v>
          </cell>
          <cell r="E44">
            <v>13790.769230769232</v>
          </cell>
          <cell r="F44">
            <v>3585.6000000000004</v>
          </cell>
          <cell r="G44">
            <v>1107.6923076923076</v>
          </cell>
          <cell r="H44">
            <v>4693.292307692308</v>
          </cell>
          <cell r="I44">
            <v>18484.061538461541</v>
          </cell>
        </row>
        <row r="45">
          <cell r="A45" t="str">
            <v>NC342</v>
          </cell>
          <cell r="B45" t="str">
            <v>Ngµy c«ng bËc 5,1/7</v>
          </cell>
          <cell r="C45">
            <v>2.5460000000000003</v>
          </cell>
          <cell r="D45" t="str">
            <v>C«ng</v>
          </cell>
          <cell r="E45">
            <v>14100.92307692308</v>
          </cell>
          <cell r="F45">
            <v>3666.2400000000007</v>
          </cell>
          <cell r="G45">
            <v>1107.6923076923076</v>
          </cell>
          <cell r="H45">
            <v>4773.9323076923083</v>
          </cell>
          <cell r="I45">
            <v>18874.855384615388</v>
          </cell>
        </row>
        <row r="46">
          <cell r="A46" t="str">
            <v>NC343</v>
          </cell>
          <cell r="B46" t="str">
            <v>Ngµy c«ng bËc 5,2/7</v>
          </cell>
          <cell r="C46">
            <v>2.6020000000000003</v>
          </cell>
          <cell r="D46" t="str">
            <v>C«ng</v>
          </cell>
          <cell r="E46">
            <v>14411.076923076926</v>
          </cell>
          <cell r="F46">
            <v>3746.8800000000006</v>
          </cell>
          <cell r="G46">
            <v>1107.6923076923076</v>
          </cell>
          <cell r="H46">
            <v>4854.5723076923077</v>
          </cell>
          <cell r="I46">
            <v>19265.649230769232</v>
          </cell>
        </row>
        <row r="47">
          <cell r="A47" t="str">
            <v>NC344</v>
          </cell>
          <cell r="B47" t="str">
            <v>Ngµy c«ng bËc 5,3/7</v>
          </cell>
          <cell r="C47">
            <v>2.6579999999999999</v>
          </cell>
          <cell r="D47" t="str">
            <v>C«ng</v>
          </cell>
          <cell r="E47">
            <v>14721.23076923077</v>
          </cell>
          <cell r="F47">
            <v>3827.52</v>
          </cell>
          <cell r="G47">
            <v>1107.6923076923076</v>
          </cell>
          <cell r="H47">
            <v>4935.2123076923071</v>
          </cell>
          <cell r="I47">
            <v>19656.443076923075</v>
          </cell>
        </row>
        <row r="48">
          <cell r="A48" t="str">
            <v>NC345</v>
          </cell>
          <cell r="B48" t="str">
            <v>Ngµy c«ng bËc 5,4/7</v>
          </cell>
          <cell r="C48">
            <v>2.714</v>
          </cell>
          <cell r="D48" t="str">
            <v>C«ng</v>
          </cell>
          <cell r="E48">
            <v>15031.384615384615</v>
          </cell>
          <cell r="F48">
            <v>3908.1600000000003</v>
          </cell>
          <cell r="G48">
            <v>1107.6923076923076</v>
          </cell>
          <cell r="H48">
            <v>5015.8523076923084</v>
          </cell>
          <cell r="I48">
            <v>20047.236923076925</v>
          </cell>
        </row>
        <row r="49">
          <cell r="A49" t="str">
            <v>NC346</v>
          </cell>
          <cell r="B49" t="str">
            <v>Ngµy c«ng bËc 5,5/7</v>
          </cell>
          <cell r="C49">
            <v>2.77</v>
          </cell>
          <cell r="D49" t="str">
            <v>C«ng</v>
          </cell>
          <cell r="E49">
            <v>15341.538461538461</v>
          </cell>
          <cell r="F49">
            <v>3988.8</v>
          </cell>
          <cell r="G49">
            <v>1107.6923076923076</v>
          </cell>
          <cell r="H49">
            <v>5096.4923076923078</v>
          </cell>
          <cell r="I49">
            <v>20438.030769230769</v>
          </cell>
        </row>
        <row r="50">
          <cell r="A50" t="str">
            <v>NC347</v>
          </cell>
          <cell r="B50" t="str">
            <v>Ngµy c«ng bËc 5,6/7</v>
          </cell>
          <cell r="C50">
            <v>2.8260000000000001</v>
          </cell>
          <cell r="D50" t="str">
            <v>C«ng</v>
          </cell>
          <cell r="E50">
            <v>15651.692307692309</v>
          </cell>
          <cell r="F50">
            <v>4069.4400000000005</v>
          </cell>
          <cell r="G50">
            <v>1107.6923076923076</v>
          </cell>
          <cell r="H50">
            <v>5177.1323076923081</v>
          </cell>
          <cell r="I50">
            <v>20828.824615384616</v>
          </cell>
        </row>
        <row r="51">
          <cell r="A51" t="str">
            <v>NC348</v>
          </cell>
          <cell r="B51" t="str">
            <v>Ngµy c«ng bËc 5,7/7</v>
          </cell>
          <cell r="C51">
            <v>2.8820000000000001</v>
          </cell>
          <cell r="D51" t="str">
            <v>C«ng</v>
          </cell>
          <cell r="E51">
            <v>15961.846153846154</v>
          </cell>
          <cell r="F51">
            <v>4150.08</v>
          </cell>
          <cell r="G51">
            <v>1107.6923076923076</v>
          </cell>
          <cell r="H51">
            <v>5257.7723076923075</v>
          </cell>
          <cell r="I51">
            <v>21219.618461538463</v>
          </cell>
        </row>
        <row r="52">
          <cell r="A52" t="str">
            <v>NC349</v>
          </cell>
          <cell r="B52" t="str">
            <v>Ngµy c«ng bËc 5,8/7</v>
          </cell>
          <cell r="C52">
            <v>2.9379999999999997</v>
          </cell>
          <cell r="D52" t="str">
            <v>C«ng</v>
          </cell>
          <cell r="E52">
            <v>16271.999999999998</v>
          </cell>
          <cell r="F52">
            <v>4230.7199999999993</v>
          </cell>
          <cell r="G52">
            <v>1107.6923076923076</v>
          </cell>
          <cell r="H52">
            <v>5338.412307692307</v>
          </cell>
          <cell r="I52">
            <v>21610.412307692306</v>
          </cell>
        </row>
        <row r="53">
          <cell r="A53" t="str">
            <v>NC350</v>
          </cell>
          <cell r="B53" t="str">
            <v>Ngµy c«ng bËc 5,9/7</v>
          </cell>
          <cell r="C53">
            <v>2.9939999999999998</v>
          </cell>
          <cell r="D53" t="str">
            <v>C«ng</v>
          </cell>
          <cell r="E53">
            <v>16582.153846153844</v>
          </cell>
          <cell r="F53">
            <v>4311.3599999999997</v>
          </cell>
          <cell r="G53">
            <v>1107.6923076923076</v>
          </cell>
          <cell r="H53">
            <v>5419.0523076923073</v>
          </cell>
          <cell r="I53">
            <v>22001.206153846149</v>
          </cell>
        </row>
        <row r="54">
          <cell r="A54" t="str">
            <v>NC351</v>
          </cell>
          <cell r="B54" t="str">
            <v>Ngµy c«ng bËc 6,0/7</v>
          </cell>
          <cell r="C54">
            <v>3.05</v>
          </cell>
          <cell r="D54" t="str">
            <v>C«ng</v>
          </cell>
          <cell r="E54">
            <v>16892.307692307691</v>
          </cell>
          <cell r="F54">
            <v>4392</v>
          </cell>
          <cell r="G54">
            <v>1107.6923076923076</v>
          </cell>
          <cell r="H54">
            <v>5499.6923076923076</v>
          </cell>
          <cell r="I54">
            <v>22392</v>
          </cell>
        </row>
        <row r="55">
          <cell r="A55" t="str">
            <v>NC352</v>
          </cell>
          <cell r="B55" t="str">
            <v>Ngµy c«ng bËc 6,1/7</v>
          </cell>
          <cell r="C55">
            <v>3.1179999999999999</v>
          </cell>
          <cell r="D55" t="str">
            <v>C«ng</v>
          </cell>
          <cell r="E55">
            <v>17268.923076923078</v>
          </cell>
          <cell r="F55">
            <v>4489.92</v>
          </cell>
          <cell r="G55">
            <v>1107.6923076923076</v>
          </cell>
          <cell r="H55">
            <v>5597.6123076923077</v>
          </cell>
          <cell r="I55">
            <v>22866.535384615385</v>
          </cell>
        </row>
        <row r="56">
          <cell r="A56" t="str">
            <v>NC353</v>
          </cell>
          <cell r="B56" t="str">
            <v>Ngµy c«ng bËc 6,2/7</v>
          </cell>
          <cell r="C56">
            <v>3.1859999999999999</v>
          </cell>
          <cell r="D56" t="str">
            <v>C«ng</v>
          </cell>
          <cell r="E56">
            <v>17645.538461538461</v>
          </cell>
          <cell r="F56">
            <v>4587.84</v>
          </cell>
          <cell r="G56">
            <v>1107.6923076923076</v>
          </cell>
          <cell r="H56">
            <v>5695.5323076923078</v>
          </cell>
          <cell r="I56">
            <v>23341.07076923077</v>
          </cell>
        </row>
        <row r="57">
          <cell r="A57" t="str">
            <v>NC354</v>
          </cell>
          <cell r="B57" t="str">
            <v>Ngµy c«ng bËc 6,3/7</v>
          </cell>
          <cell r="C57">
            <v>3.254</v>
          </cell>
          <cell r="D57" t="str">
            <v>C«ng</v>
          </cell>
          <cell r="E57">
            <v>18022.153846153848</v>
          </cell>
          <cell r="F57">
            <v>4685.76</v>
          </cell>
          <cell r="G57">
            <v>1107.6923076923076</v>
          </cell>
          <cell r="H57">
            <v>5793.4523076923078</v>
          </cell>
          <cell r="I57">
            <v>23815.606153846154</v>
          </cell>
        </row>
        <row r="58">
          <cell r="A58" t="str">
            <v>NC355</v>
          </cell>
          <cell r="B58" t="str">
            <v>Ngµy c«ng bËc 6,4/7</v>
          </cell>
          <cell r="C58">
            <v>3.3220000000000001</v>
          </cell>
          <cell r="D58" t="str">
            <v>C«ng</v>
          </cell>
          <cell r="E58">
            <v>18398.76923076923</v>
          </cell>
          <cell r="F58">
            <v>4783.68</v>
          </cell>
          <cell r="G58">
            <v>1107.6923076923076</v>
          </cell>
          <cell r="H58">
            <v>5891.3723076923079</v>
          </cell>
          <cell r="I58">
            <v>24290.141538461539</v>
          </cell>
        </row>
        <row r="59">
          <cell r="A59" t="str">
            <v>NC356</v>
          </cell>
          <cell r="B59" t="str">
            <v>Ngµy c«ng bËc 6,5/7</v>
          </cell>
          <cell r="C59">
            <v>3.3899999999999997</v>
          </cell>
          <cell r="D59" t="str">
            <v>C«ng</v>
          </cell>
          <cell r="E59">
            <v>18775.384615384613</v>
          </cell>
          <cell r="F59">
            <v>4881.5999999999995</v>
          </cell>
          <cell r="G59">
            <v>1107.6923076923076</v>
          </cell>
          <cell r="H59">
            <v>5989.2923076923071</v>
          </cell>
          <cell r="I59">
            <v>24764.676923076921</v>
          </cell>
        </row>
        <row r="60">
          <cell r="A60" t="str">
            <v>NC357</v>
          </cell>
          <cell r="B60" t="str">
            <v>Ngµy c«ng bËc 6,6/7</v>
          </cell>
          <cell r="C60">
            <v>3.4580000000000002</v>
          </cell>
          <cell r="D60" t="str">
            <v>C«ng</v>
          </cell>
          <cell r="E60">
            <v>19152</v>
          </cell>
          <cell r="F60">
            <v>4979.5200000000004</v>
          </cell>
          <cell r="G60">
            <v>1107.6923076923076</v>
          </cell>
          <cell r="H60">
            <v>6087.2123076923081</v>
          </cell>
          <cell r="I60">
            <v>25239.212307692309</v>
          </cell>
        </row>
        <row r="61">
          <cell r="A61" t="str">
            <v>NC358</v>
          </cell>
          <cell r="B61" t="str">
            <v>Ngµy c«ng bËc 6,7/7</v>
          </cell>
          <cell r="C61">
            <v>3.5259999999999998</v>
          </cell>
          <cell r="D61" t="str">
            <v>C«ng</v>
          </cell>
          <cell r="E61">
            <v>19528.615384615383</v>
          </cell>
          <cell r="F61">
            <v>5077.4399999999996</v>
          </cell>
          <cell r="G61">
            <v>1107.6923076923076</v>
          </cell>
          <cell r="H61">
            <v>6185.1323076923072</v>
          </cell>
          <cell r="I61">
            <v>25713.74769230769</v>
          </cell>
        </row>
        <row r="62">
          <cell r="A62" t="str">
            <v>NC359</v>
          </cell>
          <cell r="B62" t="str">
            <v>Ngµy c«ng bËc 6,8/7</v>
          </cell>
          <cell r="C62">
            <v>3.5939999999999999</v>
          </cell>
          <cell r="D62" t="str">
            <v>C«ng</v>
          </cell>
          <cell r="E62">
            <v>19905.23076923077</v>
          </cell>
          <cell r="F62">
            <v>5175.3600000000006</v>
          </cell>
          <cell r="G62">
            <v>1107.6923076923076</v>
          </cell>
          <cell r="H62">
            <v>6283.0523076923082</v>
          </cell>
          <cell r="I62">
            <v>26188.283076923079</v>
          </cell>
        </row>
        <row r="63">
          <cell r="A63" t="str">
            <v>NC360</v>
          </cell>
          <cell r="B63" t="str">
            <v>Ngµy c«ng bËc 6,9/7</v>
          </cell>
          <cell r="C63">
            <v>3.6619999999999999</v>
          </cell>
          <cell r="D63" t="str">
            <v>C«ng</v>
          </cell>
          <cell r="E63">
            <v>20281.846153846152</v>
          </cell>
          <cell r="F63">
            <v>5273.28</v>
          </cell>
          <cell r="G63">
            <v>1107.6923076923076</v>
          </cell>
          <cell r="H63">
            <v>6380.9723076923074</v>
          </cell>
          <cell r="I63">
            <v>26662.81846153846</v>
          </cell>
        </row>
        <row r="64">
          <cell r="A64" t="str">
            <v>NC361</v>
          </cell>
          <cell r="B64" t="str">
            <v>Ngµy c«ng bËc 7,0/7</v>
          </cell>
          <cell r="C64">
            <v>3.73</v>
          </cell>
          <cell r="D64" t="str">
            <v>C«ng</v>
          </cell>
          <cell r="E64">
            <v>20658.461538461539</v>
          </cell>
          <cell r="F64">
            <v>5371.2000000000007</v>
          </cell>
          <cell r="G64">
            <v>1107.6923076923076</v>
          </cell>
          <cell r="H64">
            <v>6478.8923076923083</v>
          </cell>
          <cell r="I64">
            <v>27137.353846153848</v>
          </cell>
        </row>
      </sheetData>
      <sheetData sheetId="4">
        <row r="4">
          <cell r="A4" t="str">
            <v>M001</v>
          </cell>
          <cell r="B4" t="str">
            <v>« t« ®Çu kÐo 272 CV</v>
          </cell>
          <cell r="C4" t="str">
            <v>Ca</v>
          </cell>
          <cell r="D4">
            <v>737098</v>
          </cell>
        </row>
        <row r="5">
          <cell r="A5" t="str">
            <v>M003</v>
          </cell>
          <cell r="B5" t="str">
            <v>« t« thïng 12TÊn</v>
          </cell>
          <cell r="C5" t="str">
            <v>Ca</v>
          </cell>
          <cell r="D5">
            <v>471689</v>
          </cell>
        </row>
        <row r="6">
          <cell r="A6" t="str">
            <v>M006</v>
          </cell>
          <cell r="B6" t="str">
            <v>§Ìn khß</v>
          </cell>
          <cell r="C6" t="str">
            <v>Ca</v>
          </cell>
          <cell r="D6">
            <v>30000</v>
          </cell>
        </row>
        <row r="7">
          <cell r="A7" t="str">
            <v>M008</v>
          </cell>
          <cell r="B7" t="str">
            <v>CÇn trôc b¸nh h¬i 10T</v>
          </cell>
          <cell r="C7" t="str">
            <v>Ca</v>
          </cell>
          <cell r="D7">
            <v>615511</v>
          </cell>
        </row>
        <row r="8">
          <cell r="A8" t="str">
            <v>M009</v>
          </cell>
          <cell r="B8" t="str">
            <v>CÇn trôc b¸nh h¬i 16 T</v>
          </cell>
          <cell r="C8" t="str">
            <v>Ca</v>
          </cell>
          <cell r="D8">
            <v>823425</v>
          </cell>
        </row>
        <row r="9">
          <cell r="A9" t="str">
            <v>M010</v>
          </cell>
          <cell r="B9" t="str">
            <v>CÇn trôc b¸nh h¬i 25T</v>
          </cell>
          <cell r="C9" t="str">
            <v>Ca</v>
          </cell>
          <cell r="D9">
            <v>1148366</v>
          </cell>
        </row>
        <row r="10">
          <cell r="A10" t="str">
            <v>M011</v>
          </cell>
          <cell r="B10" t="str">
            <v>CÇn trôc b¸nh h¬i 40T</v>
          </cell>
          <cell r="C10" t="str">
            <v>Ca</v>
          </cell>
          <cell r="D10">
            <v>1625453</v>
          </cell>
        </row>
        <row r="11">
          <cell r="A11" t="str">
            <v>M012</v>
          </cell>
          <cell r="B11" t="str">
            <v>CÇn trôc b¸nh h¬i 6 tÊn</v>
          </cell>
          <cell r="C11" t="str">
            <v>Ca</v>
          </cell>
          <cell r="D11">
            <v>357174</v>
          </cell>
        </row>
        <row r="12">
          <cell r="A12" t="str">
            <v>M013</v>
          </cell>
          <cell r="B12" t="str">
            <v>CÇn trôc b¸nh h¬i Q=65T</v>
          </cell>
          <cell r="C12" t="str">
            <v>Ca</v>
          </cell>
          <cell r="D12">
            <v>2077756</v>
          </cell>
        </row>
        <row r="13">
          <cell r="A13" t="str">
            <v>M014</v>
          </cell>
          <cell r="B13" t="str">
            <v>CÇn trôc b¸nh xÝch DEK251; Q=25T</v>
          </cell>
          <cell r="C13" t="str">
            <v>Ca</v>
          </cell>
          <cell r="D13">
            <v>1120935</v>
          </cell>
        </row>
        <row r="14">
          <cell r="A14" t="str">
            <v>M017</v>
          </cell>
          <cell r="B14" t="str">
            <v>CÇu trôc gian m¸y 200/32/2x5TÊn</v>
          </cell>
          <cell r="C14" t="str">
            <v>Ca</v>
          </cell>
          <cell r="D14">
            <v>299850</v>
          </cell>
        </row>
        <row r="15">
          <cell r="A15" t="str">
            <v>M018</v>
          </cell>
          <cell r="B15" t="str">
            <v>CÇn trôc b¸nh h¬i TADANO 500E; Q=50T</v>
          </cell>
          <cell r="C15" t="str">
            <v>Ca</v>
          </cell>
          <cell r="D15">
            <v>1705388</v>
          </cell>
        </row>
        <row r="16">
          <cell r="A16" t="str">
            <v>M019</v>
          </cell>
          <cell r="B16" t="str">
            <v>CÈu trôc th¸p 25T</v>
          </cell>
          <cell r="C16" t="str">
            <v>Ca</v>
          </cell>
          <cell r="D16">
            <v>1181498</v>
          </cell>
        </row>
        <row r="17">
          <cell r="A17" t="str">
            <v>M021</v>
          </cell>
          <cell r="B17" t="str">
            <v>Chi phÝ cÇn trôc 2x42T</v>
          </cell>
          <cell r="C17" t="str">
            <v>Ca</v>
          </cell>
          <cell r="D17">
            <v>305822.66666666669</v>
          </cell>
        </row>
        <row r="18">
          <cell r="A18" t="str">
            <v>M024</v>
          </cell>
          <cell r="B18" t="str">
            <v>M¸y b¬m ch©n kh«ng 7,5CV</v>
          </cell>
          <cell r="C18" t="str">
            <v>Ca</v>
          </cell>
          <cell r="D18">
            <v>34674</v>
          </cell>
        </row>
        <row r="19">
          <cell r="A19" t="str">
            <v>M025</v>
          </cell>
          <cell r="B19" t="str">
            <v>M¸y b¬m ly t©m YBM-2 ( 113KW)</v>
          </cell>
          <cell r="C19" t="str">
            <v>Ca</v>
          </cell>
          <cell r="D19">
            <v>451051</v>
          </cell>
        </row>
        <row r="20">
          <cell r="A20" t="str">
            <v>M026</v>
          </cell>
          <cell r="B20" t="str">
            <v>M¸y b¬m n­íc 2kW</v>
          </cell>
          <cell r="C20" t="str">
            <v>Ca</v>
          </cell>
          <cell r="D20">
            <v>26345</v>
          </cell>
        </row>
        <row r="21">
          <cell r="A21" t="str">
            <v>M027</v>
          </cell>
          <cell r="B21" t="str">
            <v>M¸y bµo ngang 10kW</v>
          </cell>
          <cell r="C21" t="str">
            <v>Ca</v>
          </cell>
          <cell r="D21">
            <v>211241</v>
          </cell>
        </row>
        <row r="22">
          <cell r="A22" t="str">
            <v>M028</v>
          </cell>
          <cell r="B22" t="str">
            <v>M¸y c­a</v>
          </cell>
          <cell r="C22" t="str">
            <v>Ca</v>
          </cell>
          <cell r="D22">
            <v>39682</v>
          </cell>
        </row>
        <row r="23">
          <cell r="A23" t="str">
            <v>M029</v>
          </cell>
          <cell r="B23" t="str">
            <v>M¸y chôp X quang</v>
          </cell>
          <cell r="C23" t="str">
            <v>Ca</v>
          </cell>
          <cell r="D23">
            <v>225626</v>
          </cell>
        </row>
        <row r="24">
          <cell r="A24" t="str">
            <v>M030</v>
          </cell>
          <cell r="B24" t="str">
            <v>M¸y Ðp ®Çu cèt</v>
          </cell>
          <cell r="C24" t="str">
            <v>Ca</v>
          </cell>
          <cell r="D24">
            <v>56190</v>
          </cell>
        </row>
        <row r="25">
          <cell r="A25" t="str">
            <v>M031</v>
          </cell>
          <cell r="B25" t="str">
            <v>M¸y hµn 15KW</v>
          </cell>
          <cell r="C25" t="str">
            <v>Ca</v>
          </cell>
          <cell r="D25">
            <v>92240</v>
          </cell>
        </row>
        <row r="26">
          <cell r="A26" t="str">
            <v>M032</v>
          </cell>
          <cell r="B26" t="str">
            <v>M¸y hµn 50KW</v>
          </cell>
          <cell r="C26" t="str">
            <v>Ca</v>
          </cell>
          <cell r="D26">
            <v>139364</v>
          </cell>
        </row>
        <row r="27">
          <cell r="A27" t="str">
            <v>M033</v>
          </cell>
          <cell r="B27" t="str">
            <v>M¸y hµn h¬i 10001/h</v>
          </cell>
          <cell r="C27" t="str">
            <v>Ca</v>
          </cell>
          <cell r="D27">
            <v>20375</v>
          </cell>
        </row>
        <row r="28">
          <cell r="A28" t="str">
            <v>M034</v>
          </cell>
          <cell r="B28" t="str">
            <v>M¸y hµn HQ xoay chiÒu 15KW</v>
          </cell>
          <cell r="C28" t="str">
            <v>Ca</v>
          </cell>
          <cell r="D28">
            <v>92240</v>
          </cell>
        </row>
        <row r="29">
          <cell r="A29" t="str">
            <v>M035</v>
          </cell>
          <cell r="B29" t="str">
            <v>M¸y hµn HQ xoay chiÒu 23KW</v>
          </cell>
          <cell r="C29" t="str">
            <v>Ca</v>
          </cell>
          <cell r="D29">
            <v>77338</v>
          </cell>
        </row>
        <row r="30">
          <cell r="A30" t="str">
            <v>M036</v>
          </cell>
          <cell r="B30" t="str">
            <v>M¸y hµn HQ xoay chiÒu 29,2KW</v>
          </cell>
          <cell r="C30" t="str">
            <v>Ca</v>
          </cell>
          <cell r="D30">
            <v>93206</v>
          </cell>
        </row>
        <row r="31">
          <cell r="A31" t="str">
            <v>M037</v>
          </cell>
          <cell r="B31" t="str">
            <v>M¸y hµn khÝ argon</v>
          </cell>
          <cell r="C31" t="str">
            <v>Ca</v>
          </cell>
          <cell r="D31">
            <v>312142</v>
          </cell>
        </row>
        <row r="32">
          <cell r="A32" t="str">
            <v>M038</v>
          </cell>
          <cell r="B32" t="str">
            <v>M¸y khoan ®iÖn cÇm tay 0,6kW</v>
          </cell>
          <cell r="C32" t="str">
            <v>Ca</v>
          </cell>
          <cell r="D32">
            <v>23017</v>
          </cell>
        </row>
        <row r="33">
          <cell r="A33" t="str">
            <v>M041</v>
          </cell>
          <cell r="B33" t="str">
            <v>M¸y khoan SBC-150-Zam</v>
          </cell>
          <cell r="C33" t="str">
            <v>Ca</v>
          </cell>
          <cell r="D33">
            <v>2285025</v>
          </cell>
        </row>
        <row r="34">
          <cell r="A34" t="str">
            <v>M042</v>
          </cell>
          <cell r="B34" t="str">
            <v>M¸y khoan ®øng 4,5kW</v>
          </cell>
          <cell r="C34" t="str">
            <v>Ca</v>
          </cell>
          <cell r="D34">
            <v>72334</v>
          </cell>
        </row>
        <row r="35">
          <cell r="A35" t="str">
            <v>M044</v>
          </cell>
          <cell r="B35" t="str">
            <v>M¸y khoan di ®éng</v>
          </cell>
          <cell r="C35" t="str">
            <v>Ca</v>
          </cell>
          <cell r="D35">
            <v>378250</v>
          </cell>
        </row>
        <row r="36">
          <cell r="A36" t="str">
            <v>M045</v>
          </cell>
          <cell r="B36" t="str">
            <v>M¸y läc dÇu (VS)</v>
          </cell>
          <cell r="C36" t="str">
            <v>Ca</v>
          </cell>
          <cell r="D36">
            <v>42150</v>
          </cell>
        </row>
        <row r="37">
          <cell r="A37" t="str">
            <v>M046</v>
          </cell>
          <cell r="B37" t="str">
            <v>M¸y mµi ®¸ cÇm tay</v>
          </cell>
          <cell r="C37" t="str">
            <v>Ca</v>
          </cell>
          <cell r="D37">
            <v>36492</v>
          </cell>
        </row>
        <row r="38">
          <cell r="A38" t="str">
            <v>M047</v>
          </cell>
          <cell r="B38" t="str">
            <v>M¸y mµi chæi s¾t cÇm tay</v>
          </cell>
          <cell r="C38" t="str">
            <v>Ca</v>
          </cell>
          <cell r="D38">
            <v>36492</v>
          </cell>
        </row>
        <row r="39">
          <cell r="A39" t="str">
            <v>M048</v>
          </cell>
          <cell r="B39" t="str">
            <v>M¸y n©ng thuû lùc</v>
          </cell>
          <cell r="C39" t="str">
            <v>Ca</v>
          </cell>
          <cell r="D39">
            <v>239021</v>
          </cell>
        </row>
        <row r="40">
          <cell r="A40" t="str">
            <v>M049</v>
          </cell>
          <cell r="B40" t="str">
            <v>M¸y nÐn khÝ diªzen 660m3/h</v>
          </cell>
          <cell r="C40" t="str">
            <v>Ca</v>
          </cell>
          <cell r="D40">
            <v>424596</v>
          </cell>
        </row>
        <row r="41">
          <cell r="A41" t="str">
            <v>M050</v>
          </cell>
          <cell r="B41" t="str">
            <v>M¸y nÐn khÝ Diezen 240m3/h</v>
          </cell>
          <cell r="C41" t="str">
            <v>Ca</v>
          </cell>
          <cell r="D41">
            <v>256159</v>
          </cell>
        </row>
        <row r="42">
          <cell r="A42" t="str">
            <v>M051</v>
          </cell>
          <cell r="B42" t="str">
            <v>M¸y nÐn khÝ diezen 600m3/h</v>
          </cell>
          <cell r="C42" t="str">
            <v>Ca</v>
          </cell>
          <cell r="D42">
            <v>387267</v>
          </cell>
        </row>
        <row r="43">
          <cell r="A43" t="str">
            <v>M052</v>
          </cell>
          <cell r="B43" t="str">
            <v>M¸y nÐn khÝ Diezen 240m3/h</v>
          </cell>
          <cell r="C43" t="str">
            <v>Ca</v>
          </cell>
          <cell r="D43">
            <v>256159</v>
          </cell>
        </row>
        <row r="44">
          <cell r="A44" t="str">
            <v>M053</v>
          </cell>
          <cell r="B44" t="str">
            <v>M¸y phun s¬n 400 m2/h</v>
          </cell>
          <cell r="C44" t="str">
            <v>Ca</v>
          </cell>
          <cell r="D44">
            <v>28832</v>
          </cell>
        </row>
        <row r="45">
          <cell r="A45" t="str">
            <v>M054</v>
          </cell>
          <cell r="B45" t="str">
            <v>M¸y tiÖn T 616-4,5kW</v>
          </cell>
          <cell r="C45" t="str">
            <v>Ca</v>
          </cell>
          <cell r="D45">
            <v>58717</v>
          </cell>
        </row>
        <row r="46">
          <cell r="A46" t="str">
            <v>M055</v>
          </cell>
          <cell r="B46" t="str">
            <v>M¸y vËn th¨ng 0,5-0,8T</v>
          </cell>
          <cell r="C46" t="str">
            <v>Ca</v>
          </cell>
          <cell r="D46">
            <v>54495</v>
          </cell>
        </row>
        <row r="47">
          <cell r="A47" t="str">
            <v>M056</v>
          </cell>
          <cell r="B47" t="str">
            <v>Mãc kÐo 60T (TT)</v>
          </cell>
          <cell r="C47" t="str">
            <v>Ca</v>
          </cell>
          <cell r="D47">
            <v>209096</v>
          </cell>
        </row>
        <row r="48">
          <cell r="A48" t="str">
            <v>M057</v>
          </cell>
          <cell r="B48" t="str">
            <v>Pa l¨ng ®iÖn 5T</v>
          </cell>
          <cell r="C48" t="str">
            <v>Ca</v>
          </cell>
          <cell r="D48">
            <v>70440</v>
          </cell>
        </row>
        <row r="49">
          <cell r="A49" t="str">
            <v>M058</v>
          </cell>
          <cell r="B49" t="str">
            <v>Pa l¨ng 5T</v>
          </cell>
          <cell r="C49" t="str">
            <v>Ca</v>
          </cell>
          <cell r="D49">
            <v>70440</v>
          </cell>
        </row>
        <row r="50">
          <cell r="A50" t="str">
            <v>M059</v>
          </cell>
          <cell r="B50" t="str">
            <v>Têi ®iÖn 3T</v>
          </cell>
          <cell r="C50" t="str">
            <v>Ca</v>
          </cell>
          <cell r="D50">
            <v>56239</v>
          </cell>
        </row>
        <row r="51">
          <cell r="A51" t="str">
            <v>M060</v>
          </cell>
          <cell r="B51" t="str">
            <v>Têi ®iÖn 4T</v>
          </cell>
          <cell r="C51" t="str">
            <v>Ca</v>
          </cell>
          <cell r="D51">
            <v>62343</v>
          </cell>
        </row>
        <row r="52">
          <cell r="A52" t="str">
            <v>M061</v>
          </cell>
          <cell r="B52" t="str">
            <v>Têi ®iÖn 5T</v>
          </cell>
          <cell r="C52" t="str">
            <v>Ca</v>
          </cell>
          <cell r="D52">
            <v>70440</v>
          </cell>
        </row>
        <row r="53">
          <cell r="A53" t="str">
            <v>M062</v>
          </cell>
          <cell r="B53" t="str">
            <v>Têi ®iÖn 7,5T</v>
          </cell>
          <cell r="C53" t="str">
            <v>Ca</v>
          </cell>
          <cell r="D53">
            <v>70440</v>
          </cell>
        </row>
        <row r="54">
          <cell r="A54" t="str">
            <v>M063</v>
          </cell>
          <cell r="B54" t="str">
            <v>Têi ®iÖn T7,5T</v>
          </cell>
          <cell r="C54" t="str">
            <v>Ca</v>
          </cell>
          <cell r="D54">
            <v>83021</v>
          </cell>
        </row>
        <row r="55">
          <cell r="A55" t="str">
            <v>M064</v>
          </cell>
          <cell r="B55" t="str">
            <v>Xe n©ng hµng 10 T (TT)</v>
          </cell>
          <cell r="C55" t="str">
            <v>Ca</v>
          </cell>
          <cell r="D55">
            <v>280988</v>
          </cell>
        </row>
        <row r="56">
          <cell r="A56" t="str">
            <v>M065</v>
          </cell>
          <cell r="B56" t="str">
            <v>Xe n©ng thang (VS)</v>
          </cell>
          <cell r="C56" t="str">
            <v>Ca</v>
          </cell>
          <cell r="D56">
            <v>210517</v>
          </cell>
        </row>
        <row r="57">
          <cell r="A57" t="str">
            <v>M067</v>
          </cell>
          <cell r="B57" t="str">
            <v>M¸y dß siªu ©m</v>
          </cell>
          <cell r="C57" t="str">
            <v>Ca</v>
          </cell>
          <cell r="D57">
            <v>39228</v>
          </cell>
        </row>
        <row r="58">
          <cell r="A58" t="str">
            <v>M068</v>
          </cell>
          <cell r="B58" t="str">
            <v>Qu¹t th«ng giã 7,5kW</v>
          </cell>
          <cell r="C58" t="str">
            <v>Ca</v>
          </cell>
          <cell r="D58">
            <v>68417</v>
          </cell>
        </row>
        <row r="59">
          <cell r="A59" t="str">
            <v>M069</v>
          </cell>
          <cell r="B59" t="str">
            <v>M¸y c¾t ®ét liªn hîp 2,8kW</v>
          </cell>
          <cell r="C59" t="str">
            <v>Ca</v>
          </cell>
          <cell r="D59">
            <v>63863</v>
          </cell>
        </row>
        <row r="60">
          <cell r="A60" t="str">
            <v>M070</v>
          </cell>
          <cell r="B60" t="str">
            <v>Bóa chÐn</v>
          </cell>
          <cell r="C60" t="str">
            <v>Ca</v>
          </cell>
          <cell r="D60">
            <v>38717</v>
          </cell>
        </row>
        <row r="61">
          <cell r="A61" t="str">
            <v>M072</v>
          </cell>
          <cell r="B61" t="str">
            <v xml:space="preserve">Xe n©ng hµng 5T </v>
          </cell>
          <cell r="C61" t="str">
            <v>Ca</v>
          </cell>
          <cell r="D61">
            <v>254793</v>
          </cell>
        </row>
        <row r="62">
          <cell r="A62" t="str">
            <v>M073</v>
          </cell>
          <cell r="B62" t="str">
            <v>M¸y uèn èng 2,8kW</v>
          </cell>
          <cell r="C62" t="str">
            <v>Ca</v>
          </cell>
          <cell r="D62">
            <v>43589</v>
          </cell>
        </row>
        <row r="63">
          <cell r="A63" t="str">
            <v>M074</v>
          </cell>
          <cell r="B63" t="str">
            <v>M¸y hµn mét chiÒu 50kW</v>
          </cell>
          <cell r="C63" t="str">
            <v>Ca</v>
          </cell>
          <cell r="D63">
            <v>139364</v>
          </cell>
        </row>
        <row r="64">
          <cell r="A64" t="str">
            <v>M075</v>
          </cell>
          <cell r="B64" t="str">
            <v>M¸y tiÖn Sendin (UK); 50kW</v>
          </cell>
          <cell r="C64" t="str">
            <v>Ca</v>
          </cell>
        </row>
        <row r="65">
          <cell r="A65" t="str">
            <v>M079</v>
          </cell>
          <cell r="B65" t="str">
            <v>CÇn trôc b¸nh h¬i PINGGULY; Q=130T</v>
          </cell>
          <cell r="C65" t="str">
            <v>Ca</v>
          </cell>
        </row>
        <row r="66">
          <cell r="A66" t="str">
            <v>M080</v>
          </cell>
          <cell r="B66" t="str">
            <v>M¸y khoan bª t«ng cÇm tay 1,05kW</v>
          </cell>
          <cell r="C66" t="str">
            <v>Ca</v>
          </cell>
          <cell r="D66">
            <v>41955</v>
          </cell>
        </row>
        <row r="67">
          <cell r="A67" t="str">
            <v>M081</v>
          </cell>
          <cell r="B67" t="str">
            <v>¤ t« thïng träng t¶i 5 tÊn</v>
          </cell>
          <cell r="C67" t="str">
            <v>Ca</v>
          </cell>
          <cell r="D67">
            <v>245058</v>
          </cell>
        </row>
        <row r="68">
          <cell r="A68" t="str">
            <v>M082</v>
          </cell>
          <cell r="B68" t="str">
            <v>M¸y phun s¬n</v>
          </cell>
          <cell r="C68" t="str">
            <v>Ca</v>
          </cell>
          <cell r="D68">
            <v>28832</v>
          </cell>
        </row>
        <row r="69">
          <cell r="A69" t="str">
            <v>M083</v>
          </cell>
          <cell r="B69" t="str">
            <v>M¸y sÊy</v>
          </cell>
          <cell r="C69" t="str">
            <v>Ca</v>
          </cell>
          <cell r="D69">
            <v>74925</v>
          </cell>
        </row>
        <row r="70">
          <cell r="A70" t="str">
            <v>M084</v>
          </cell>
          <cell r="B70" t="str">
            <v>M¸y trén s¬n</v>
          </cell>
          <cell r="C70" t="str">
            <v>Ca</v>
          </cell>
          <cell r="D70">
            <v>12800</v>
          </cell>
        </row>
        <row r="71">
          <cell r="A71" t="str">
            <v>M085</v>
          </cell>
          <cell r="B71" t="str">
            <v>CÇn trôc b¸nh xÝch DEK631 Q=63T</v>
          </cell>
          <cell r="C71" t="str">
            <v>Ca</v>
          </cell>
          <cell r="D71">
            <v>2063343</v>
          </cell>
        </row>
      </sheetData>
      <sheetData sheetId="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4Test5"/>
      <sheetName val="XL4Poppy"/>
      <sheetName val="Sheet2"/>
      <sheetName val="Sheet3"/>
      <sheetName val="Nhan cong"/>
      <sheetName val="May"/>
      <sheetName val="Dt 2001"/>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LPHAI"/>
      <sheetName val="HH-LTRAI"/>
      <sheetName val="CD-LEPHAI29+200-39"/>
      <sheetName val="CD-LETRAI29+200-39"/>
      <sheetName val="KL-LEPHAI"/>
      <sheetName val="KL-LETRAI"/>
      <sheetName val="HH29+30"/>
      <sheetName val="CD29+30"/>
      <sheetName val="KL29+30"/>
      <sheetName val="HH30+31"/>
      <sheetName val="CD30+31"/>
      <sheetName val="KL30+31"/>
      <sheetName val="HH131+32"/>
      <sheetName val="CD31+32"/>
      <sheetName val="KL31+32"/>
      <sheetName val="Sheet8"/>
      <sheetName val="Sheet7"/>
      <sheetName val="Sheet6"/>
      <sheetName val="Sheet5"/>
      <sheetName val="Sheet4"/>
      <sheetName val="Sheet3"/>
      <sheetName val="Sheet2"/>
      <sheetName val="KK"/>
      <sheetName val="HH31+32"/>
      <sheetName val="CD32+33"/>
      <sheetName val="KL32+33"/>
      <sheetName val="HH32+33"/>
      <sheetName val="CD33+34"/>
      <sheetName val="HH33+34"/>
      <sheetName val="KL33+34"/>
      <sheetName val="CD34+35"/>
      <sheetName val="HH34+35"/>
      <sheetName val="KL34+35"/>
      <sheetName val="CD35+36"/>
      <sheetName val="HH35+36"/>
      <sheetName val="KL35+36"/>
      <sheetName val="CD36+37"/>
      <sheetName val="HH36+37"/>
      <sheetName val="KL36+37"/>
      <sheetName val="CD37+38"/>
      <sheetName val="HH37+38"/>
      <sheetName val="KL37+38"/>
      <sheetName val="CD38+39"/>
      <sheetName val="HH38+39"/>
      <sheetName val="KL38+39"/>
    </sheetNames>
    <sheetDataSet>
      <sheetData sheetId="0"/>
      <sheetData sheetId="1"/>
      <sheetData sheetId="2"/>
      <sheetData sheetId="3">
        <row r="11">
          <cell r="C11" t="str">
            <v>KM29+200</v>
          </cell>
          <cell r="F11">
            <v>1425</v>
          </cell>
          <cell r="H11">
            <v>3166</v>
          </cell>
        </row>
        <row r="12">
          <cell r="B12" t="str">
            <v>KM29+200</v>
          </cell>
          <cell r="C12" t="str">
            <v>Meùp trong</v>
          </cell>
          <cell r="G12">
            <v>1179</v>
          </cell>
          <cell r="I12">
            <v>1987</v>
          </cell>
          <cell r="J12">
            <v>1980</v>
          </cell>
          <cell r="K12">
            <v>7</v>
          </cell>
        </row>
        <row r="13">
          <cell r="C13" t="str">
            <v>Meùp ngoaøi</v>
          </cell>
          <cell r="G13">
            <v>1212</v>
          </cell>
          <cell r="I13">
            <v>1954</v>
          </cell>
          <cell r="J13">
            <v>1950</v>
          </cell>
          <cell r="K13">
            <v>4</v>
          </cell>
        </row>
        <row r="14">
          <cell r="C14">
            <v>250</v>
          </cell>
          <cell r="D14">
            <v>50</v>
          </cell>
        </row>
        <row r="15">
          <cell r="C15" t="str">
            <v>Meùp trong</v>
          </cell>
          <cell r="G15">
            <v>1221</v>
          </cell>
          <cell r="I15">
            <v>1945</v>
          </cell>
          <cell r="J15">
            <v>1940</v>
          </cell>
          <cell r="K15">
            <v>5</v>
          </cell>
        </row>
        <row r="16">
          <cell r="C16" t="str">
            <v>Meùp ngoaøi</v>
          </cell>
          <cell r="G16">
            <v>1248</v>
          </cell>
          <cell r="I16">
            <v>1918</v>
          </cell>
          <cell r="J16">
            <v>1910</v>
          </cell>
          <cell r="K16">
            <v>8</v>
          </cell>
        </row>
        <row r="17">
          <cell r="C17">
            <v>300</v>
          </cell>
          <cell r="D17">
            <v>50</v>
          </cell>
        </row>
        <row r="18">
          <cell r="B18" t="str">
            <v>KM29+300</v>
          </cell>
          <cell r="C18" t="str">
            <v>Meùp trong</v>
          </cell>
          <cell r="G18">
            <v>1177</v>
          </cell>
          <cell r="I18">
            <v>1989</v>
          </cell>
          <cell r="J18">
            <v>1980</v>
          </cell>
          <cell r="K18">
            <v>9</v>
          </cell>
        </row>
        <row r="19">
          <cell r="C19" t="str">
            <v>Meùp ngoaøi</v>
          </cell>
          <cell r="G19">
            <v>1213</v>
          </cell>
          <cell r="I19">
            <v>1953</v>
          </cell>
          <cell r="J19">
            <v>1950</v>
          </cell>
          <cell r="K19">
            <v>3</v>
          </cell>
        </row>
        <row r="20">
          <cell r="C20">
            <v>350</v>
          </cell>
          <cell r="D20">
            <v>50</v>
          </cell>
        </row>
        <row r="21">
          <cell r="C21" t="str">
            <v>Meùp trong</v>
          </cell>
          <cell r="G21">
            <v>1231</v>
          </cell>
          <cell r="I21">
            <v>1935</v>
          </cell>
          <cell r="J21">
            <v>1930</v>
          </cell>
          <cell r="K21">
            <v>5</v>
          </cell>
        </row>
        <row r="22">
          <cell r="C22" t="str">
            <v>Meùp ngoaøi</v>
          </cell>
          <cell r="G22">
            <v>1260</v>
          </cell>
          <cell r="I22">
            <v>1906</v>
          </cell>
          <cell r="J22">
            <v>1900</v>
          </cell>
          <cell r="K22">
            <v>6</v>
          </cell>
        </row>
        <row r="23">
          <cell r="C23">
            <v>400</v>
          </cell>
          <cell r="D23">
            <v>50</v>
          </cell>
          <cell r="F23">
            <v>1385</v>
          </cell>
          <cell r="H23">
            <v>3291</v>
          </cell>
        </row>
        <row r="24">
          <cell r="B24" t="str">
            <v>KM29+400</v>
          </cell>
          <cell r="C24" t="str">
            <v>Meùp trong</v>
          </cell>
          <cell r="G24">
            <v>1224</v>
          </cell>
          <cell r="I24">
            <v>2067</v>
          </cell>
          <cell r="J24">
            <v>2060</v>
          </cell>
          <cell r="K24">
            <v>7</v>
          </cell>
        </row>
        <row r="25">
          <cell r="C25" t="str">
            <v>Meùp ngoaøi</v>
          </cell>
          <cell r="G25">
            <v>1256</v>
          </cell>
          <cell r="I25">
            <v>2035</v>
          </cell>
          <cell r="J25">
            <v>2030</v>
          </cell>
          <cell r="K25">
            <v>5</v>
          </cell>
        </row>
        <row r="26">
          <cell r="C26">
            <v>450</v>
          </cell>
          <cell r="D26">
            <v>50</v>
          </cell>
        </row>
        <row r="27">
          <cell r="C27" t="str">
            <v>Meùp trong</v>
          </cell>
          <cell r="G27">
            <v>1189</v>
          </cell>
          <cell r="I27">
            <v>2102</v>
          </cell>
          <cell r="J27">
            <v>2100</v>
          </cell>
          <cell r="K27">
            <v>2</v>
          </cell>
        </row>
        <row r="28">
          <cell r="C28" t="str">
            <v>Meùp ngoaøi</v>
          </cell>
          <cell r="G28">
            <v>1216</v>
          </cell>
          <cell r="I28">
            <v>2075</v>
          </cell>
          <cell r="J28">
            <v>2070</v>
          </cell>
          <cell r="K28">
            <v>5</v>
          </cell>
        </row>
        <row r="29">
          <cell r="C29">
            <v>500</v>
          </cell>
          <cell r="D29">
            <v>50</v>
          </cell>
        </row>
        <row r="30">
          <cell r="B30" t="str">
            <v>KM29+500</v>
          </cell>
          <cell r="C30" t="str">
            <v>Meùp trong</v>
          </cell>
          <cell r="G30">
            <v>1137</v>
          </cell>
          <cell r="I30">
            <v>2154</v>
          </cell>
          <cell r="J30">
            <v>2150</v>
          </cell>
          <cell r="K30">
            <v>4</v>
          </cell>
        </row>
        <row r="31">
          <cell r="C31" t="str">
            <v>Meùp ngoaøi</v>
          </cell>
          <cell r="G31">
            <v>1165</v>
          </cell>
          <cell r="I31">
            <v>2126</v>
          </cell>
          <cell r="J31">
            <v>2120</v>
          </cell>
          <cell r="K31">
            <v>6</v>
          </cell>
        </row>
        <row r="32">
          <cell r="C32">
            <v>550</v>
          </cell>
          <cell r="D32">
            <v>50</v>
          </cell>
        </row>
        <row r="33">
          <cell r="C33" t="str">
            <v>Meùp trong</v>
          </cell>
          <cell r="G33">
            <v>1150</v>
          </cell>
          <cell r="I33">
            <v>2141</v>
          </cell>
          <cell r="J33">
            <v>2140</v>
          </cell>
          <cell r="K33">
            <v>1</v>
          </cell>
        </row>
        <row r="34">
          <cell r="C34" t="str">
            <v>Meùp ngoaøi</v>
          </cell>
          <cell r="G34">
            <v>1174</v>
          </cell>
          <cell r="I34">
            <v>2117</v>
          </cell>
          <cell r="J34">
            <v>2110</v>
          </cell>
          <cell r="K34">
            <v>7</v>
          </cell>
        </row>
        <row r="35">
          <cell r="C35">
            <v>600</v>
          </cell>
          <cell r="D35">
            <v>50</v>
          </cell>
          <cell r="F35">
            <v>1273</v>
          </cell>
          <cell r="H35">
            <v>3390</v>
          </cell>
        </row>
        <row r="36">
          <cell r="B36" t="str">
            <v>KM29+600</v>
          </cell>
          <cell r="C36" t="str">
            <v>Meùp trong</v>
          </cell>
          <cell r="G36">
            <v>1247</v>
          </cell>
          <cell r="I36">
            <v>2143</v>
          </cell>
          <cell r="J36">
            <v>2140</v>
          </cell>
          <cell r="K36">
            <v>3</v>
          </cell>
        </row>
        <row r="37">
          <cell r="C37" t="str">
            <v>Meùp ngoaøi</v>
          </cell>
          <cell r="G37">
            <v>1276</v>
          </cell>
          <cell r="I37">
            <v>2114</v>
          </cell>
          <cell r="J37">
            <v>2110</v>
          </cell>
          <cell r="K37">
            <v>4</v>
          </cell>
        </row>
        <row r="38">
          <cell r="C38">
            <v>650</v>
          </cell>
          <cell r="D38">
            <v>50</v>
          </cell>
        </row>
        <row r="39">
          <cell r="C39" t="str">
            <v>Meùp trong</v>
          </cell>
          <cell r="G39">
            <v>1247</v>
          </cell>
          <cell r="I39">
            <v>2143</v>
          </cell>
          <cell r="J39">
            <v>2140</v>
          </cell>
          <cell r="K39">
            <v>3</v>
          </cell>
        </row>
        <row r="40">
          <cell r="C40" t="str">
            <v>Meùp ngoaøi</v>
          </cell>
          <cell r="G40">
            <v>1273</v>
          </cell>
          <cell r="I40">
            <v>2117</v>
          </cell>
          <cell r="J40">
            <v>2110</v>
          </cell>
          <cell r="K40">
            <v>7</v>
          </cell>
        </row>
        <row r="41">
          <cell r="C41">
            <v>700</v>
          </cell>
          <cell r="D41">
            <v>50</v>
          </cell>
        </row>
        <row r="42">
          <cell r="B42" t="str">
            <v>KM29+700</v>
          </cell>
          <cell r="C42" t="str">
            <v>Meùp trong</v>
          </cell>
          <cell r="G42">
            <v>1256</v>
          </cell>
          <cell r="I42">
            <v>2134</v>
          </cell>
          <cell r="J42">
            <v>2130</v>
          </cell>
          <cell r="K42">
            <v>4</v>
          </cell>
        </row>
        <row r="43">
          <cell r="C43" t="str">
            <v>Meùp ngoaøi</v>
          </cell>
          <cell r="G43">
            <v>1285</v>
          </cell>
          <cell r="I43">
            <v>2105</v>
          </cell>
          <cell r="J43">
            <v>2100</v>
          </cell>
          <cell r="K43">
            <v>5</v>
          </cell>
        </row>
        <row r="44">
          <cell r="C44">
            <v>750</v>
          </cell>
          <cell r="D44">
            <v>50</v>
          </cell>
        </row>
        <row r="45">
          <cell r="C45" t="str">
            <v>Meùp trong</v>
          </cell>
          <cell r="G45">
            <v>1253</v>
          </cell>
          <cell r="I45">
            <v>2137</v>
          </cell>
          <cell r="J45">
            <v>2130</v>
          </cell>
          <cell r="K45">
            <v>7</v>
          </cell>
        </row>
        <row r="46">
          <cell r="C46" t="str">
            <v>Meùp ngoaøi</v>
          </cell>
          <cell r="G46">
            <v>1288</v>
          </cell>
          <cell r="I46">
            <v>2102</v>
          </cell>
          <cell r="J46">
            <v>2100</v>
          </cell>
          <cell r="K46">
            <v>2</v>
          </cell>
        </row>
        <row r="47">
          <cell r="C47">
            <v>800</v>
          </cell>
          <cell r="D47">
            <v>50</v>
          </cell>
          <cell r="F47">
            <v>1258</v>
          </cell>
          <cell r="H47">
            <v>3360</v>
          </cell>
        </row>
        <row r="48">
          <cell r="B48" t="str">
            <v>KM29+800</v>
          </cell>
          <cell r="C48" t="str">
            <v>Meùp trong</v>
          </cell>
          <cell r="G48">
            <v>1226</v>
          </cell>
          <cell r="I48">
            <v>2134</v>
          </cell>
          <cell r="J48">
            <v>2130</v>
          </cell>
          <cell r="K48">
            <v>4</v>
          </cell>
        </row>
        <row r="49">
          <cell r="C49" t="str">
            <v>Meùp ngoaøi</v>
          </cell>
          <cell r="G49">
            <v>1257</v>
          </cell>
          <cell r="I49">
            <v>2103</v>
          </cell>
          <cell r="J49">
            <v>2100</v>
          </cell>
          <cell r="K49">
            <v>3</v>
          </cell>
        </row>
        <row r="50">
          <cell r="C50">
            <v>843</v>
          </cell>
          <cell r="D50">
            <v>43</v>
          </cell>
        </row>
        <row r="51">
          <cell r="C51" t="str">
            <v>Meùp trong</v>
          </cell>
          <cell r="G51">
            <v>1237</v>
          </cell>
          <cell r="I51">
            <v>2123</v>
          </cell>
          <cell r="J51">
            <v>2120</v>
          </cell>
          <cell r="K51">
            <v>3</v>
          </cell>
        </row>
        <row r="52">
          <cell r="C52" t="str">
            <v>Meùp ngoaøi</v>
          </cell>
          <cell r="G52">
            <v>1268</v>
          </cell>
          <cell r="I52">
            <v>2092</v>
          </cell>
          <cell r="J52">
            <v>2090</v>
          </cell>
          <cell r="K52">
            <v>2</v>
          </cell>
        </row>
        <row r="53">
          <cell r="C53">
            <v>900</v>
          </cell>
          <cell r="D53">
            <v>57</v>
          </cell>
        </row>
        <row r="54">
          <cell r="B54" t="str">
            <v>KM29+900</v>
          </cell>
          <cell r="C54" t="str">
            <v>Meùp trong</v>
          </cell>
          <cell r="G54">
            <v>1234</v>
          </cell>
          <cell r="I54">
            <v>2126</v>
          </cell>
          <cell r="J54">
            <v>2120</v>
          </cell>
          <cell r="K54">
            <v>6</v>
          </cell>
        </row>
        <row r="55">
          <cell r="C55" t="str">
            <v>Meùp ngoaøi</v>
          </cell>
          <cell r="G55">
            <v>1263</v>
          </cell>
          <cell r="I55">
            <v>2097</v>
          </cell>
          <cell r="J55">
            <v>2090</v>
          </cell>
          <cell r="K55">
            <v>7</v>
          </cell>
        </row>
        <row r="56">
          <cell r="C56">
            <v>950</v>
          </cell>
          <cell r="D56">
            <v>50</v>
          </cell>
          <cell r="F56">
            <v>1342</v>
          </cell>
          <cell r="H56">
            <v>3439</v>
          </cell>
        </row>
        <row r="57">
          <cell r="C57" t="str">
            <v>Meùp trong</v>
          </cell>
          <cell r="G57">
            <v>1371</v>
          </cell>
          <cell r="I57">
            <v>2128</v>
          </cell>
          <cell r="J57">
            <v>2120</v>
          </cell>
          <cell r="K57">
            <v>8</v>
          </cell>
        </row>
        <row r="58">
          <cell r="C58" t="str">
            <v>Meùp ngoaøi</v>
          </cell>
          <cell r="G58">
            <v>1404</v>
          </cell>
          <cell r="I58">
            <v>2095</v>
          </cell>
          <cell r="J58">
            <v>2090</v>
          </cell>
          <cell r="K58">
            <v>5</v>
          </cell>
        </row>
        <row r="59">
          <cell r="C59" t="str">
            <v>Km30+00</v>
          </cell>
          <cell r="D59">
            <v>50</v>
          </cell>
        </row>
        <row r="60">
          <cell r="B60" t="str">
            <v>KM30+000</v>
          </cell>
          <cell r="C60" t="str">
            <v>Meùp trong</v>
          </cell>
          <cell r="G60">
            <v>1383</v>
          </cell>
          <cell r="I60">
            <v>2116</v>
          </cell>
          <cell r="J60">
            <v>2110</v>
          </cell>
          <cell r="K60">
            <v>6</v>
          </cell>
        </row>
        <row r="61">
          <cell r="C61" t="str">
            <v>Meùp ngoaøi</v>
          </cell>
          <cell r="G61">
            <v>1410</v>
          </cell>
          <cell r="I61">
            <v>2089</v>
          </cell>
          <cell r="J61">
            <v>2080</v>
          </cell>
          <cell r="K61">
            <v>9</v>
          </cell>
        </row>
        <row r="62">
          <cell r="C62">
            <v>50</v>
          </cell>
          <cell r="D62">
            <v>50</v>
          </cell>
        </row>
        <row r="63">
          <cell r="C63" t="str">
            <v>Meùp trong</v>
          </cell>
          <cell r="G63">
            <v>1371</v>
          </cell>
          <cell r="I63">
            <v>2128</v>
          </cell>
          <cell r="J63">
            <v>2130</v>
          </cell>
          <cell r="K63">
            <v>-2</v>
          </cell>
        </row>
        <row r="64">
          <cell r="C64" t="str">
            <v>Meùp ngoaøi</v>
          </cell>
          <cell r="G64">
            <v>1406</v>
          </cell>
          <cell r="I64">
            <v>2093</v>
          </cell>
          <cell r="J64">
            <v>2100</v>
          </cell>
          <cell r="K64">
            <v>-7</v>
          </cell>
        </row>
        <row r="65">
          <cell r="C65">
            <v>100</v>
          </cell>
          <cell r="D65">
            <v>50</v>
          </cell>
          <cell r="F65">
            <v>1382</v>
          </cell>
          <cell r="H65">
            <v>3475</v>
          </cell>
        </row>
        <row r="66">
          <cell r="B66" t="str">
            <v>KM30+100</v>
          </cell>
          <cell r="C66" t="str">
            <v>Meùp trong</v>
          </cell>
          <cell r="G66">
            <v>1317</v>
          </cell>
          <cell r="I66">
            <v>2158</v>
          </cell>
          <cell r="J66">
            <v>2150</v>
          </cell>
          <cell r="K66">
            <v>8</v>
          </cell>
        </row>
        <row r="67">
          <cell r="C67" t="str">
            <v>Meùp ngoaøi</v>
          </cell>
          <cell r="G67">
            <v>1352</v>
          </cell>
          <cell r="I67">
            <v>2123</v>
          </cell>
          <cell r="J67">
            <v>2120</v>
          </cell>
          <cell r="K67">
            <v>3</v>
          </cell>
        </row>
        <row r="68">
          <cell r="C68">
            <v>150</v>
          </cell>
          <cell r="D68">
            <v>50</v>
          </cell>
        </row>
        <row r="69">
          <cell r="C69" t="str">
            <v>Meùp trong</v>
          </cell>
          <cell r="G69">
            <v>1298</v>
          </cell>
          <cell r="I69">
            <v>2177</v>
          </cell>
          <cell r="J69">
            <v>2170</v>
          </cell>
          <cell r="K69">
            <v>7</v>
          </cell>
        </row>
        <row r="70">
          <cell r="C70" t="str">
            <v>Meùp ngoaøi</v>
          </cell>
          <cell r="G70">
            <v>1330</v>
          </cell>
          <cell r="I70">
            <v>2145</v>
          </cell>
          <cell r="J70">
            <v>2140</v>
          </cell>
          <cell r="K70">
            <v>5</v>
          </cell>
        </row>
        <row r="71">
          <cell r="C71">
            <v>200</v>
          </cell>
          <cell r="D71">
            <v>50</v>
          </cell>
        </row>
        <row r="72">
          <cell r="B72" t="str">
            <v>KM30+200</v>
          </cell>
          <cell r="C72" t="str">
            <v>Meùp trong</v>
          </cell>
          <cell r="G72">
            <v>1279</v>
          </cell>
          <cell r="I72">
            <v>2196</v>
          </cell>
          <cell r="J72">
            <v>2190</v>
          </cell>
          <cell r="K72">
            <v>6</v>
          </cell>
        </row>
        <row r="73">
          <cell r="C73" t="str">
            <v>Meùp ngoaøi</v>
          </cell>
          <cell r="G73">
            <v>1311</v>
          </cell>
          <cell r="I73">
            <v>2164</v>
          </cell>
          <cell r="J73">
            <v>2160</v>
          </cell>
          <cell r="K73">
            <v>4</v>
          </cell>
        </row>
        <row r="74">
          <cell r="C74">
            <v>250</v>
          </cell>
          <cell r="D74">
            <v>50</v>
          </cell>
        </row>
        <row r="75">
          <cell r="C75" t="str">
            <v>Meùp trong</v>
          </cell>
          <cell r="G75">
            <v>1260</v>
          </cell>
          <cell r="I75">
            <v>2215</v>
          </cell>
          <cell r="J75">
            <v>2210</v>
          </cell>
          <cell r="K75">
            <v>5</v>
          </cell>
        </row>
        <row r="76">
          <cell r="C76" t="str">
            <v>Meùp ngoaøi</v>
          </cell>
          <cell r="G76">
            <v>1292</v>
          </cell>
          <cell r="I76">
            <v>2183</v>
          </cell>
          <cell r="J76">
            <v>2180</v>
          </cell>
          <cell r="K76">
            <v>3</v>
          </cell>
        </row>
        <row r="77">
          <cell r="C77">
            <v>300</v>
          </cell>
          <cell r="D77">
            <v>50</v>
          </cell>
          <cell r="F77">
            <v>1356</v>
          </cell>
          <cell r="H77">
            <v>3539</v>
          </cell>
        </row>
        <row r="78">
          <cell r="B78" t="str">
            <v>KM30+300</v>
          </cell>
          <cell r="C78" t="str">
            <v>Meùp trong</v>
          </cell>
          <cell r="G78">
            <v>1302</v>
          </cell>
          <cell r="I78">
            <v>2237</v>
          </cell>
          <cell r="J78">
            <v>2240</v>
          </cell>
          <cell r="K78">
            <v>-3</v>
          </cell>
        </row>
        <row r="79">
          <cell r="C79" t="str">
            <v>Meùp ngoaøi</v>
          </cell>
          <cell r="G79">
            <v>1337</v>
          </cell>
          <cell r="I79">
            <v>2202</v>
          </cell>
          <cell r="J79">
            <v>2210</v>
          </cell>
          <cell r="K79">
            <v>-8</v>
          </cell>
        </row>
        <row r="80">
          <cell r="C80">
            <v>350</v>
          </cell>
          <cell r="D80">
            <v>50</v>
          </cell>
        </row>
        <row r="81">
          <cell r="C81" t="str">
            <v>Meùp trong</v>
          </cell>
          <cell r="G81">
            <v>1274</v>
          </cell>
          <cell r="I81">
            <v>2265</v>
          </cell>
          <cell r="J81">
            <v>2260</v>
          </cell>
          <cell r="K81">
            <v>5</v>
          </cell>
        </row>
        <row r="82">
          <cell r="C82" t="str">
            <v>Meùp ngoaøi</v>
          </cell>
          <cell r="G82">
            <v>1305</v>
          </cell>
          <cell r="I82">
            <v>2234</v>
          </cell>
          <cell r="J82">
            <v>2230</v>
          </cell>
          <cell r="K82">
            <v>4</v>
          </cell>
        </row>
        <row r="83">
          <cell r="C83">
            <v>400</v>
          </cell>
          <cell r="D83">
            <v>50</v>
          </cell>
        </row>
        <row r="84">
          <cell r="B84" t="str">
            <v>KM30+400</v>
          </cell>
          <cell r="C84" t="str">
            <v>Meùp trong</v>
          </cell>
          <cell r="G84">
            <v>1254</v>
          </cell>
          <cell r="I84">
            <v>2285</v>
          </cell>
          <cell r="J84">
            <v>2280</v>
          </cell>
          <cell r="K84">
            <v>5</v>
          </cell>
        </row>
        <row r="85">
          <cell r="C85" t="str">
            <v>Meùp ngoaøi</v>
          </cell>
          <cell r="G85">
            <v>1282</v>
          </cell>
          <cell r="I85">
            <v>2257</v>
          </cell>
          <cell r="J85">
            <v>2250</v>
          </cell>
          <cell r="K85">
            <v>7</v>
          </cell>
        </row>
        <row r="86">
          <cell r="C86">
            <v>450</v>
          </cell>
          <cell r="D86">
            <v>50</v>
          </cell>
        </row>
        <row r="87">
          <cell r="C87" t="str">
            <v>Meùp trong</v>
          </cell>
          <cell r="G87">
            <v>1467</v>
          </cell>
          <cell r="I87">
            <v>2072</v>
          </cell>
          <cell r="J87">
            <v>2070</v>
          </cell>
          <cell r="K87">
            <v>2</v>
          </cell>
        </row>
        <row r="88">
          <cell r="C88" t="str">
            <v>Meùp ngoaøi</v>
          </cell>
          <cell r="G88">
            <v>1491</v>
          </cell>
          <cell r="I88">
            <v>2048</v>
          </cell>
          <cell r="J88">
            <v>2040</v>
          </cell>
          <cell r="K88">
            <v>8</v>
          </cell>
        </row>
        <row r="89">
          <cell r="C89">
            <v>500</v>
          </cell>
          <cell r="D89">
            <v>50</v>
          </cell>
          <cell r="F89">
            <v>1523</v>
          </cell>
          <cell r="H89">
            <v>3571</v>
          </cell>
        </row>
        <row r="90">
          <cell r="B90" t="str">
            <v>KM30+500</v>
          </cell>
          <cell r="C90" t="str">
            <v>Meùp trong</v>
          </cell>
          <cell r="G90">
            <v>1304</v>
          </cell>
          <cell r="I90">
            <v>2267</v>
          </cell>
          <cell r="J90">
            <v>2260</v>
          </cell>
          <cell r="K90">
            <v>7</v>
          </cell>
        </row>
        <row r="91">
          <cell r="C91" t="str">
            <v>Meùp ngoaøi</v>
          </cell>
          <cell r="G91">
            <v>1335</v>
          </cell>
          <cell r="I91">
            <v>2236</v>
          </cell>
          <cell r="J91">
            <v>2230</v>
          </cell>
          <cell r="K91">
            <v>6</v>
          </cell>
        </row>
        <row r="92">
          <cell r="C92">
            <v>520</v>
          </cell>
          <cell r="D92">
            <v>20</v>
          </cell>
        </row>
        <row r="93">
          <cell r="C93" t="str">
            <v>Meùp trong</v>
          </cell>
          <cell r="G93">
            <v>1319</v>
          </cell>
          <cell r="I93">
            <v>2252</v>
          </cell>
          <cell r="J93">
            <v>2250</v>
          </cell>
          <cell r="K93">
            <v>2</v>
          </cell>
        </row>
        <row r="94">
          <cell r="C94" t="str">
            <v>Meùp ngoaøi</v>
          </cell>
          <cell r="G94">
            <v>1346</v>
          </cell>
          <cell r="I94">
            <v>2225</v>
          </cell>
          <cell r="J94">
            <v>2220</v>
          </cell>
          <cell r="K94">
            <v>5</v>
          </cell>
        </row>
        <row r="95">
          <cell r="C95">
            <v>550</v>
          </cell>
          <cell r="D95">
            <v>30</v>
          </cell>
        </row>
        <row r="96">
          <cell r="C96" t="str">
            <v>Meùp trong</v>
          </cell>
          <cell r="G96">
            <v>1326</v>
          </cell>
          <cell r="I96">
            <v>2245</v>
          </cell>
          <cell r="J96">
            <v>2250</v>
          </cell>
          <cell r="K96">
            <v>-5</v>
          </cell>
        </row>
        <row r="97">
          <cell r="C97" t="str">
            <v>Meùp ngoaøi</v>
          </cell>
          <cell r="G97">
            <v>1354</v>
          </cell>
          <cell r="I97">
            <v>2217</v>
          </cell>
          <cell r="J97">
            <v>2220</v>
          </cell>
          <cell r="K97">
            <v>-3</v>
          </cell>
        </row>
        <row r="98">
          <cell r="C98">
            <v>600</v>
          </cell>
          <cell r="D98">
            <v>50</v>
          </cell>
        </row>
        <row r="99">
          <cell r="B99" t="str">
            <v>KM30+600</v>
          </cell>
          <cell r="C99" t="str">
            <v>Meùp trong</v>
          </cell>
          <cell r="G99">
            <v>1323</v>
          </cell>
          <cell r="I99">
            <v>2248</v>
          </cell>
          <cell r="J99">
            <v>2240</v>
          </cell>
          <cell r="K99">
            <v>8</v>
          </cell>
        </row>
        <row r="100">
          <cell r="C100" t="str">
            <v>Meùp ngoaøi</v>
          </cell>
          <cell r="G100">
            <v>1356</v>
          </cell>
          <cell r="I100">
            <v>2215</v>
          </cell>
          <cell r="J100">
            <v>2210</v>
          </cell>
          <cell r="K100">
            <v>5</v>
          </cell>
        </row>
        <row r="101">
          <cell r="C101">
            <v>650</v>
          </cell>
          <cell r="D101">
            <v>50</v>
          </cell>
        </row>
        <row r="102">
          <cell r="C102" t="str">
            <v>Meùp trong</v>
          </cell>
          <cell r="G102">
            <v>1344</v>
          </cell>
          <cell r="I102">
            <v>2227</v>
          </cell>
          <cell r="J102">
            <v>2220</v>
          </cell>
          <cell r="K102">
            <v>7</v>
          </cell>
        </row>
        <row r="103">
          <cell r="C103" t="str">
            <v>Meùp ngoaøi</v>
          </cell>
          <cell r="G103">
            <v>1377</v>
          </cell>
          <cell r="I103">
            <v>2194</v>
          </cell>
          <cell r="J103">
            <v>2190</v>
          </cell>
          <cell r="K103">
            <v>4</v>
          </cell>
        </row>
        <row r="104">
          <cell r="C104">
            <v>700</v>
          </cell>
          <cell r="D104">
            <v>50</v>
          </cell>
          <cell r="F104">
            <v>1463</v>
          </cell>
          <cell r="H104">
            <v>3657</v>
          </cell>
        </row>
        <row r="105">
          <cell r="B105" t="str">
            <v>KM30+700</v>
          </cell>
          <cell r="C105" t="str">
            <v>Meùp trong</v>
          </cell>
          <cell r="G105">
            <v>1441</v>
          </cell>
          <cell r="I105">
            <v>2216</v>
          </cell>
          <cell r="J105">
            <v>2210</v>
          </cell>
          <cell r="K105">
            <v>6</v>
          </cell>
        </row>
        <row r="106">
          <cell r="C106" t="str">
            <v>Meùp ngoaøi</v>
          </cell>
          <cell r="G106">
            <v>1473</v>
          </cell>
          <cell r="I106">
            <v>2184</v>
          </cell>
          <cell r="J106">
            <v>2180</v>
          </cell>
          <cell r="K106">
            <v>4</v>
          </cell>
        </row>
        <row r="107">
          <cell r="C107">
            <v>750</v>
          </cell>
          <cell r="D107">
            <v>50</v>
          </cell>
          <cell r="G107">
            <v>3657</v>
          </cell>
        </row>
        <row r="108">
          <cell r="C108" t="str">
            <v>Meùp trong</v>
          </cell>
          <cell r="G108">
            <v>1450</v>
          </cell>
          <cell r="I108">
            <v>2207</v>
          </cell>
          <cell r="J108">
            <v>2200</v>
          </cell>
          <cell r="K108">
            <v>7</v>
          </cell>
        </row>
        <row r="109">
          <cell r="C109" t="str">
            <v>Meùp ngoaøi</v>
          </cell>
          <cell r="G109">
            <v>1479</v>
          </cell>
          <cell r="I109">
            <v>2178</v>
          </cell>
          <cell r="J109">
            <v>2170</v>
          </cell>
          <cell r="K109">
            <v>8</v>
          </cell>
        </row>
        <row r="110">
          <cell r="C110">
            <v>800</v>
          </cell>
          <cell r="D110">
            <v>50</v>
          </cell>
        </row>
        <row r="111">
          <cell r="B111" t="str">
            <v>KM30+800</v>
          </cell>
          <cell r="C111" t="str">
            <v>Meùp trong</v>
          </cell>
          <cell r="G111">
            <v>1445</v>
          </cell>
          <cell r="I111">
            <v>2212</v>
          </cell>
          <cell r="J111">
            <v>2210</v>
          </cell>
          <cell r="K111">
            <v>2</v>
          </cell>
        </row>
        <row r="112">
          <cell r="C112" t="str">
            <v>Meùp ngoaøi</v>
          </cell>
          <cell r="G112">
            <v>1472</v>
          </cell>
          <cell r="I112">
            <v>2185</v>
          </cell>
          <cell r="J112">
            <v>2180</v>
          </cell>
          <cell r="K112">
            <v>5</v>
          </cell>
        </row>
        <row r="113">
          <cell r="C113">
            <v>937</v>
          </cell>
          <cell r="D113">
            <v>137</v>
          </cell>
          <cell r="F113">
            <v>1392</v>
          </cell>
          <cell r="H113">
            <v>3577</v>
          </cell>
        </row>
        <row r="114">
          <cell r="C114" t="str">
            <v>Meùp trong</v>
          </cell>
          <cell r="G114">
            <v>1349</v>
          </cell>
          <cell r="I114">
            <v>2215</v>
          </cell>
          <cell r="J114">
            <v>2210</v>
          </cell>
          <cell r="K114">
            <v>5</v>
          </cell>
        </row>
        <row r="115">
          <cell r="C115" t="str">
            <v>Meùp ngoaøi</v>
          </cell>
          <cell r="G115">
            <v>1375</v>
          </cell>
          <cell r="I115">
            <v>2189</v>
          </cell>
          <cell r="J115">
            <v>2180</v>
          </cell>
          <cell r="K115">
            <v>9</v>
          </cell>
        </row>
        <row r="116">
          <cell r="C116">
            <v>950</v>
          </cell>
          <cell r="D116">
            <v>13</v>
          </cell>
        </row>
        <row r="117">
          <cell r="C117" t="str">
            <v>Meùp trong</v>
          </cell>
          <cell r="G117">
            <v>1352</v>
          </cell>
          <cell r="I117">
            <v>2212</v>
          </cell>
          <cell r="J117">
            <v>2210</v>
          </cell>
          <cell r="K117">
            <v>2</v>
          </cell>
        </row>
        <row r="118">
          <cell r="C118" t="str">
            <v>Meùp ngoaøi</v>
          </cell>
          <cell r="G118">
            <v>1378</v>
          </cell>
          <cell r="I118">
            <v>2186</v>
          </cell>
          <cell r="J118">
            <v>2180</v>
          </cell>
          <cell r="K118">
            <v>6</v>
          </cell>
        </row>
        <row r="119">
          <cell r="C119" t="str">
            <v>Km31+00</v>
          </cell>
          <cell r="D119">
            <v>50</v>
          </cell>
        </row>
        <row r="120">
          <cell r="B120" t="str">
            <v>KM31+000</v>
          </cell>
          <cell r="C120" t="str">
            <v>Meùp trong</v>
          </cell>
          <cell r="G120">
            <v>1345</v>
          </cell>
          <cell r="I120">
            <v>2219</v>
          </cell>
          <cell r="J120">
            <v>2210</v>
          </cell>
          <cell r="K120">
            <v>9</v>
          </cell>
        </row>
        <row r="121">
          <cell r="C121" t="str">
            <v>Meùp ngoaøi</v>
          </cell>
          <cell r="G121">
            <v>1379</v>
          </cell>
          <cell r="I121">
            <v>2185</v>
          </cell>
          <cell r="J121">
            <v>2180</v>
          </cell>
          <cell r="K121">
            <v>5</v>
          </cell>
        </row>
        <row r="122">
          <cell r="C122">
            <v>50</v>
          </cell>
          <cell r="D122">
            <v>50</v>
          </cell>
        </row>
        <row r="123">
          <cell r="C123" t="str">
            <v>Meùp trong</v>
          </cell>
          <cell r="G123">
            <v>1351</v>
          </cell>
          <cell r="I123">
            <v>2213</v>
          </cell>
          <cell r="J123">
            <v>2210</v>
          </cell>
          <cell r="K123">
            <v>3</v>
          </cell>
        </row>
        <row r="124">
          <cell r="C124" t="str">
            <v>Meùp ngoaøi</v>
          </cell>
          <cell r="G124">
            <v>1379</v>
          </cell>
          <cell r="I124">
            <v>2185</v>
          </cell>
          <cell r="J124">
            <v>2180</v>
          </cell>
          <cell r="K124">
            <v>5</v>
          </cell>
        </row>
        <row r="125">
          <cell r="C125">
            <v>100</v>
          </cell>
          <cell r="D125">
            <v>50</v>
          </cell>
          <cell r="F125">
            <v>1427</v>
          </cell>
          <cell r="H125">
            <v>3612</v>
          </cell>
        </row>
        <row r="126">
          <cell r="B126" t="str">
            <v>KM31+100</v>
          </cell>
          <cell r="C126" t="str">
            <v>Meùp trong</v>
          </cell>
          <cell r="G126">
            <v>1367</v>
          </cell>
          <cell r="I126">
            <v>2245</v>
          </cell>
          <cell r="J126">
            <v>2240</v>
          </cell>
          <cell r="K126">
            <v>5</v>
          </cell>
        </row>
        <row r="127">
          <cell r="C127" t="str">
            <v>Meùp ngoaøi</v>
          </cell>
          <cell r="G127">
            <v>1398</v>
          </cell>
          <cell r="I127">
            <v>2214</v>
          </cell>
          <cell r="J127">
            <v>2210</v>
          </cell>
          <cell r="K127">
            <v>4</v>
          </cell>
        </row>
        <row r="128">
          <cell r="C128">
            <v>122</v>
          </cell>
          <cell r="D128">
            <v>22</v>
          </cell>
        </row>
        <row r="129">
          <cell r="C129" t="str">
            <v>Meùp trong</v>
          </cell>
          <cell r="G129">
            <v>1449</v>
          </cell>
          <cell r="I129">
            <v>2163</v>
          </cell>
          <cell r="J129">
            <v>2160</v>
          </cell>
          <cell r="K129">
            <v>3</v>
          </cell>
        </row>
        <row r="130">
          <cell r="C130" t="str">
            <v>Meùp ngoaøi</v>
          </cell>
          <cell r="G130">
            <v>1476</v>
          </cell>
          <cell r="I130">
            <v>2136</v>
          </cell>
          <cell r="J130">
            <v>2130</v>
          </cell>
          <cell r="K130">
            <v>6</v>
          </cell>
        </row>
        <row r="131">
          <cell r="C131">
            <v>150</v>
          </cell>
          <cell r="D131">
            <v>28</v>
          </cell>
        </row>
        <row r="132">
          <cell r="C132" t="str">
            <v>Meùp trong</v>
          </cell>
          <cell r="G132">
            <v>1334</v>
          </cell>
          <cell r="I132">
            <v>2278</v>
          </cell>
          <cell r="J132">
            <v>2270</v>
          </cell>
          <cell r="K132">
            <v>8</v>
          </cell>
        </row>
        <row r="133">
          <cell r="C133" t="str">
            <v>Meùp ngoaøi</v>
          </cell>
          <cell r="G133">
            <v>1366</v>
          </cell>
          <cell r="I133">
            <v>2246</v>
          </cell>
          <cell r="J133">
            <v>2240</v>
          </cell>
          <cell r="K133">
            <v>6</v>
          </cell>
        </row>
        <row r="134">
          <cell r="C134">
            <v>200</v>
          </cell>
          <cell r="D134">
            <v>50</v>
          </cell>
        </row>
        <row r="135">
          <cell r="B135" t="str">
            <v>KM31+200</v>
          </cell>
          <cell r="C135" t="str">
            <v>Meùp trong</v>
          </cell>
          <cell r="G135">
            <v>1306</v>
          </cell>
          <cell r="I135">
            <v>2306</v>
          </cell>
          <cell r="J135">
            <v>2300</v>
          </cell>
          <cell r="K135">
            <v>6</v>
          </cell>
        </row>
        <row r="136">
          <cell r="C136" t="str">
            <v>Meùp ngoaøi</v>
          </cell>
          <cell r="G136">
            <v>1335</v>
          </cell>
          <cell r="I136">
            <v>2277</v>
          </cell>
          <cell r="J136">
            <v>2270</v>
          </cell>
          <cell r="K136">
            <v>7</v>
          </cell>
        </row>
        <row r="137">
          <cell r="C137">
            <v>250</v>
          </cell>
          <cell r="D137">
            <v>50</v>
          </cell>
        </row>
        <row r="138">
          <cell r="C138" t="str">
            <v>Meùp trong</v>
          </cell>
          <cell r="G138">
            <v>1256</v>
          </cell>
          <cell r="I138">
            <v>2325</v>
          </cell>
          <cell r="J138">
            <v>2320</v>
          </cell>
          <cell r="K138">
            <v>5</v>
          </cell>
        </row>
        <row r="139">
          <cell r="C139" t="str">
            <v>Meùp ngoaøi</v>
          </cell>
          <cell r="G139">
            <v>1287</v>
          </cell>
          <cell r="I139">
            <v>2294</v>
          </cell>
          <cell r="J139">
            <v>2290</v>
          </cell>
          <cell r="K139">
            <v>4</v>
          </cell>
        </row>
        <row r="140">
          <cell r="C140">
            <v>300</v>
          </cell>
          <cell r="D140">
            <v>50</v>
          </cell>
          <cell r="F140">
            <v>1362</v>
          </cell>
          <cell r="H140">
            <v>3656</v>
          </cell>
        </row>
        <row r="141">
          <cell r="B141" t="str">
            <v>KM31+300</v>
          </cell>
          <cell r="C141" t="str">
            <v>Meùp trong</v>
          </cell>
          <cell r="G141">
            <v>1317</v>
          </cell>
          <cell r="I141">
            <v>2339</v>
          </cell>
          <cell r="J141">
            <v>2330</v>
          </cell>
          <cell r="K141">
            <v>9</v>
          </cell>
        </row>
        <row r="142">
          <cell r="C142" t="str">
            <v>Meùp ngoaøi</v>
          </cell>
          <cell r="G142">
            <v>1354</v>
          </cell>
          <cell r="I142">
            <v>2302</v>
          </cell>
          <cell r="J142">
            <v>2300</v>
          </cell>
          <cell r="K142">
            <v>2</v>
          </cell>
        </row>
        <row r="143">
          <cell r="C143">
            <v>350</v>
          </cell>
          <cell r="D143">
            <v>50</v>
          </cell>
        </row>
        <row r="144">
          <cell r="C144" t="str">
            <v>Meùp trong</v>
          </cell>
          <cell r="G144">
            <v>1310</v>
          </cell>
          <cell r="I144">
            <v>2346</v>
          </cell>
          <cell r="J144">
            <v>2340</v>
          </cell>
          <cell r="K144">
            <v>6</v>
          </cell>
        </row>
        <row r="145">
          <cell r="C145" t="str">
            <v>Meùp ngoaøi</v>
          </cell>
          <cell r="G145">
            <v>1343</v>
          </cell>
          <cell r="I145">
            <v>2313</v>
          </cell>
          <cell r="J145">
            <v>2310</v>
          </cell>
          <cell r="K145">
            <v>3</v>
          </cell>
        </row>
        <row r="146">
          <cell r="C146">
            <v>400</v>
          </cell>
          <cell r="D146">
            <v>50</v>
          </cell>
        </row>
        <row r="147">
          <cell r="B147" t="str">
            <v>KM31+400</v>
          </cell>
          <cell r="C147" t="str">
            <v>Meùp trong</v>
          </cell>
          <cell r="G147">
            <v>1298</v>
          </cell>
          <cell r="I147">
            <v>2358</v>
          </cell>
          <cell r="J147">
            <v>2350</v>
          </cell>
          <cell r="K147">
            <v>8</v>
          </cell>
        </row>
        <row r="148">
          <cell r="C148" t="str">
            <v>Meùp ngoaøi</v>
          </cell>
          <cell r="G148">
            <v>1329</v>
          </cell>
          <cell r="I148">
            <v>2327</v>
          </cell>
          <cell r="J148">
            <v>2320</v>
          </cell>
          <cell r="K148">
            <v>7</v>
          </cell>
        </row>
        <row r="149">
          <cell r="C149">
            <v>412</v>
          </cell>
          <cell r="D149">
            <v>12</v>
          </cell>
        </row>
        <row r="150">
          <cell r="C150" t="str">
            <v>Meùp trong</v>
          </cell>
          <cell r="G150">
            <v>1291</v>
          </cell>
          <cell r="I150">
            <v>2365</v>
          </cell>
          <cell r="J150">
            <v>2360</v>
          </cell>
          <cell r="K150">
            <v>5</v>
          </cell>
        </row>
        <row r="151">
          <cell r="C151" t="str">
            <v>Meùp ngoaøi</v>
          </cell>
          <cell r="G151">
            <v>1319</v>
          </cell>
          <cell r="I151">
            <v>2337</v>
          </cell>
          <cell r="J151">
            <v>2330</v>
          </cell>
          <cell r="K151">
            <v>7</v>
          </cell>
        </row>
        <row r="152">
          <cell r="C152">
            <v>450</v>
          </cell>
          <cell r="D152">
            <v>38</v>
          </cell>
        </row>
        <row r="153">
          <cell r="C153" t="str">
            <v>Meùp trong</v>
          </cell>
          <cell r="G153">
            <v>1293</v>
          </cell>
          <cell r="I153">
            <v>2363</v>
          </cell>
          <cell r="J153">
            <v>2360</v>
          </cell>
          <cell r="K153">
            <v>3</v>
          </cell>
        </row>
        <row r="154">
          <cell r="C154" t="str">
            <v>Meùp ngoaøi</v>
          </cell>
          <cell r="G154">
            <v>1319</v>
          </cell>
          <cell r="I154">
            <v>2337</v>
          </cell>
          <cell r="J154">
            <v>2330</v>
          </cell>
          <cell r="K154">
            <v>7</v>
          </cell>
        </row>
        <row r="155">
          <cell r="C155">
            <v>500</v>
          </cell>
          <cell r="D155">
            <v>50</v>
          </cell>
          <cell r="F155">
            <v>1327</v>
          </cell>
          <cell r="H155">
            <v>3664</v>
          </cell>
        </row>
        <row r="156">
          <cell r="B156" t="str">
            <v>KM31+500</v>
          </cell>
          <cell r="C156" t="str">
            <v>Meùp trong</v>
          </cell>
          <cell r="G156">
            <v>1288</v>
          </cell>
          <cell r="I156">
            <v>2376</v>
          </cell>
          <cell r="J156">
            <v>2370</v>
          </cell>
          <cell r="K156">
            <v>6</v>
          </cell>
        </row>
        <row r="157">
          <cell r="C157" t="str">
            <v>Meùp ngoaøi</v>
          </cell>
          <cell r="G157">
            <v>1315</v>
          </cell>
          <cell r="I157">
            <v>2349</v>
          </cell>
          <cell r="J157">
            <v>2340</v>
          </cell>
          <cell r="K157">
            <v>9</v>
          </cell>
        </row>
        <row r="158">
          <cell r="C158">
            <v>550</v>
          </cell>
          <cell r="D158">
            <v>50</v>
          </cell>
        </row>
        <row r="159">
          <cell r="C159" t="str">
            <v>Meùp trong</v>
          </cell>
          <cell r="G159">
            <v>1291</v>
          </cell>
          <cell r="I159">
            <v>2373</v>
          </cell>
          <cell r="J159">
            <v>2370</v>
          </cell>
          <cell r="K159">
            <v>3</v>
          </cell>
        </row>
        <row r="160">
          <cell r="C160" t="str">
            <v>Meùp ngoaøi</v>
          </cell>
          <cell r="G160">
            <v>1316</v>
          </cell>
          <cell r="I160">
            <v>2348</v>
          </cell>
          <cell r="J160">
            <v>2340</v>
          </cell>
          <cell r="K160">
            <v>8</v>
          </cell>
        </row>
        <row r="161">
          <cell r="C161">
            <v>600</v>
          </cell>
          <cell r="D161">
            <v>50</v>
          </cell>
        </row>
        <row r="162">
          <cell r="B162" t="str">
            <v>KM31+600</v>
          </cell>
          <cell r="C162" t="str">
            <v>Meùp trong</v>
          </cell>
          <cell r="G162">
            <v>1284</v>
          </cell>
          <cell r="I162">
            <v>2372</v>
          </cell>
          <cell r="J162">
            <v>2370</v>
          </cell>
          <cell r="K162">
            <v>2</v>
          </cell>
        </row>
        <row r="163">
          <cell r="C163" t="str">
            <v>Meùp ngoaøi</v>
          </cell>
          <cell r="G163">
            <v>1311</v>
          </cell>
          <cell r="I163">
            <v>2345</v>
          </cell>
          <cell r="J163">
            <v>2340</v>
          </cell>
          <cell r="K163">
            <v>5</v>
          </cell>
        </row>
        <row r="164">
          <cell r="C164">
            <v>650</v>
          </cell>
          <cell r="D164">
            <v>50</v>
          </cell>
        </row>
        <row r="165">
          <cell r="C165" t="str">
            <v>Meùp trong</v>
          </cell>
          <cell r="G165">
            <v>1281</v>
          </cell>
          <cell r="I165">
            <v>2375</v>
          </cell>
          <cell r="J165">
            <v>2370</v>
          </cell>
          <cell r="K165">
            <v>5</v>
          </cell>
        </row>
        <row r="166">
          <cell r="C166" t="str">
            <v>Meùp ngoaøi</v>
          </cell>
          <cell r="G166">
            <v>1310</v>
          </cell>
          <cell r="I166">
            <v>2346</v>
          </cell>
          <cell r="J166">
            <v>2340</v>
          </cell>
          <cell r="K166">
            <v>6</v>
          </cell>
        </row>
        <row r="167">
          <cell r="C167">
            <v>700</v>
          </cell>
          <cell r="D167">
            <v>50</v>
          </cell>
          <cell r="F167">
            <v>1338</v>
          </cell>
          <cell r="H167">
            <v>3684</v>
          </cell>
        </row>
        <row r="168">
          <cell r="B168" t="str">
            <v>KM31+700</v>
          </cell>
          <cell r="C168" t="str">
            <v>Meùp trong</v>
          </cell>
          <cell r="G168">
            <v>1287</v>
          </cell>
          <cell r="I168">
            <v>2397</v>
          </cell>
          <cell r="J168">
            <v>2390</v>
          </cell>
          <cell r="K168">
            <v>7</v>
          </cell>
        </row>
        <row r="169">
          <cell r="C169" t="str">
            <v>Meùp ngoaøi</v>
          </cell>
          <cell r="G169">
            <v>1321</v>
          </cell>
          <cell r="I169">
            <v>2363</v>
          </cell>
          <cell r="J169">
            <v>2360</v>
          </cell>
          <cell r="K169">
            <v>3</v>
          </cell>
        </row>
        <row r="170">
          <cell r="C170">
            <v>729</v>
          </cell>
          <cell r="D170">
            <v>29</v>
          </cell>
        </row>
        <row r="171">
          <cell r="C171" t="str">
            <v>Meùp trong</v>
          </cell>
          <cell r="G171">
            <v>1291</v>
          </cell>
          <cell r="I171">
            <v>2393</v>
          </cell>
          <cell r="J171">
            <v>2390</v>
          </cell>
          <cell r="K171">
            <v>3</v>
          </cell>
        </row>
        <row r="172">
          <cell r="C172" t="str">
            <v>Meùp ngoaøi</v>
          </cell>
          <cell r="G172">
            <v>1319</v>
          </cell>
          <cell r="I172">
            <v>2365</v>
          </cell>
          <cell r="J172">
            <v>2360</v>
          </cell>
          <cell r="K172">
            <v>5</v>
          </cell>
        </row>
        <row r="173">
          <cell r="C173">
            <v>750</v>
          </cell>
          <cell r="D173">
            <v>21</v>
          </cell>
        </row>
        <row r="174">
          <cell r="C174" t="str">
            <v>Meùp trong</v>
          </cell>
          <cell r="G174">
            <v>1289</v>
          </cell>
          <cell r="I174">
            <v>2395</v>
          </cell>
          <cell r="J174">
            <v>2390</v>
          </cell>
          <cell r="K174">
            <v>5</v>
          </cell>
        </row>
        <row r="175">
          <cell r="C175" t="str">
            <v>Meùp ngoaøi</v>
          </cell>
          <cell r="G175">
            <v>1317</v>
          </cell>
          <cell r="I175">
            <v>2367</v>
          </cell>
          <cell r="J175">
            <v>2360</v>
          </cell>
          <cell r="K175">
            <v>7</v>
          </cell>
        </row>
        <row r="176">
          <cell r="C176">
            <v>800</v>
          </cell>
          <cell r="D176">
            <v>63</v>
          </cell>
          <cell r="F176">
            <v>1392</v>
          </cell>
          <cell r="H176">
            <v>3759</v>
          </cell>
        </row>
        <row r="177">
          <cell r="B177" t="str">
            <v>KM31+800</v>
          </cell>
          <cell r="C177" t="str">
            <v>Meùp trong</v>
          </cell>
          <cell r="G177">
            <v>1347</v>
          </cell>
          <cell r="I177">
            <v>2412</v>
          </cell>
          <cell r="J177">
            <v>2410</v>
          </cell>
          <cell r="K177">
            <v>2</v>
          </cell>
        </row>
        <row r="178">
          <cell r="C178" t="str">
            <v>Meùp ngoaøi</v>
          </cell>
          <cell r="G178">
            <v>1373</v>
          </cell>
          <cell r="I178">
            <v>2386</v>
          </cell>
          <cell r="J178">
            <v>2380</v>
          </cell>
          <cell r="K178">
            <v>6</v>
          </cell>
        </row>
        <row r="179">
          <cell r="C179">
            <v>850</v>
          </cell>
          <cell r="D179">
            <v>50</v>
          </cell>
        </row>
        <row r="180">
          <cell r="C180" t="str">
            <v>Meùp trong</v>
          </cell>
          <cell r="G180">
            <v>1334</v>
          </cell>
          <cell r="I180">
            <v>2425</v>
          </cell>
          <cell r="J180">
            <v>2420</v>
          </cell>
          <cell r="K180">
            <v>5</v>
          </cell>
        </row>
        <row r="181">
          <cell r="C181" t="str">
            <v>Meùp ngoaøi</v>
          </cell>
          <cell r="G181">
            <v>1362</v>
          </cell>
          <cell r="I181">
            <v>2397</v>
          </cell>
          <cell r="J181">
            <v>2390</v>
          </cell>
          <cell r="K181">
            <v>7</v>
          </cell>
        </row>
        <row r="182">
          <cell r="C182">
            <v>900</v>
          </cell>
          <cell r="D182">
            <v>50</v>
          </cell>
        </row>
        <row r="183">
          <cell r="B183" t="str">
            <v>KM31+900</v>
          </cell>
          <cell r="C183" t="str">
            <v>Meùp trong</v>
          </cell>
          <cell r="G183">
            <v>1331</v>
          </cell>
          <cell r="I183">
            <v>2428</v>
          </cell>
          <cell r="J183">
            <v>2420</v>
          </cell>
          <cell r="K183">
            <v>8</v>
          </cell>
        </row>
        <row r="184">
          <cell r="C184" t="str">
            <v>Meùp ngoaøi</v>
          </cell>
          <cell r="G184">
            <v>1365</v>
          </cell>
          <cell r="I184">
            <v>2394</v>
          </cell>
          <cell r="J184">
            <v>2390</v>
          </cell>
          <cell r="K184">
            <v>4</v>
          </cell>
        </row>
        <row r="185">
          <cell r="C185">
            <v>950</v>
          </cell>
          <cell r="D185">
            <v>50</v>
          </cell>
        </row>
        <row r="186">
          <cell r="C186" t="str">
            <v>Meùp trong</v>
          </cell>
          <cell r="G186">
            <v>1345</v>
          </cell>
          <cell r="I186">
            <v>2414</v>
          </cell>
          <cell r="J186">
            <v>2410</v>
          </cell>
          <cell r="K186">
            <v>4</v>
          </cell>
        </row>
        <row r="187">
          <cell r="C187" t="str">
            <v>Meùp ngoaøi</v>
          </cell>
          <cell r="G187">
            <v>1377</v>
          </cell>
          <cell r="I187">
            <v>2382</v>
          </cell>
          <cell r="J187">
            <v>2380</v>
          </cell>
          <cell r="K187">
            <v>2</v>
          </cell>
        </row>
        <row r="188">
          <cell r="C188" t="str">
            <v>Km32+00</v>
          </cell>
          <cell r="D188">
            <v>50</v>
          </cell>
        </row>
        <row r="189">
          <cell r="B189" t="str">
            <v>KM32+000</v>
          </cell>
          <cell r="C189" t="str">
            <v>Meùp trong</v>
          </cell>
          <cell r="G189">
            <v>1355</v>
          </cell>
          <cell r="I189">
            <v>2404</v>
          </cell>
          <cell r="J189">
            <v>2400</v>
          </cell>
          <cell r="K189">
            <v>4</v>
          </cell>
        </row>
        <row r="190">
          <cell r="C190" t="str">
            <v>Meùp ngoaøi</v>
          </cell>
          <cell r="G190">
            <v>1382</v>
          </cell>
          <cell r="I190">
            <v>2377</v>
          </cell>
          <cell r="J190">
            <v>2370</v>
          </cell>
          <cell r="K190">
            <v>7</v>
          </cell>
        </row>
        <row r="191">
          <cell r="C191">
            <v>50</v>
          </cell>
          <cell r="D191">
            <v>50</v>
          </cell>
          <cell r="F191">
            <v>1364</v>
          </cell>
          <cell r="H191">
            <v>3741</v>
          </cell>
        </row>
        <row r="192">
          <cell r="C192" t="str">
            <v>Meùp trong</v>
          </cell>
          <cell r="G192">
            <v>1357</v>
          </cell>
          <cell r="I192">
            <v>2384</v>
          </cell>
          <cell r="J192">
            <v>2390</v>
          </cell>
          <cell r="K192">
            <v>-6</v>
          </cell>
        </row>
        <row r="193">
          <cell r="C193" t="str">
            <v>Meùp ngoaøi</v>
          </cell>
          <cell r="G193">
            <v>1385</v>
          </cell>
          <cell r="I193">
            <v>2356</v>
          </cell>
          <cell r="J193">
            <v>2360</v>
          </cell>
          <cell r="K193">
            <v>-4</v>
          </cell>
        </row>
        <row r="194">
          <cell r="C194">
            <v>100</v>
          </cell>
          <cell r="D194">
            <v>50</v>
          </cell>
        </row>
        <row r="195">
          <cell r="B195" t="str">
            <v>KM32+100</v>
          </cell>
          <cell r="C195" t="str">
            <v>Meùp trong</v>
          </cell>
          <cell r="G195">
            <v>1358</v>
          </cell>
          <cell r="I195">
            <v>2383</v>
          </cell>
          <cell r="J195">
            <v>2380</v>
          </cell>
          <cell r="K195">
            <v>3</v>
          </cell>
        </row>
        <row r="196">
          <cell r="C196" t="str">
            <v>Meùp ngoaøi</v>
          </cell>
          <cell r="G196">
            <v>1386</v>
          </cell>
          <cell r="I196">
            <v>2355</v>
          </cell>
          <cell r="J196">
            <v>2350</v>
          </cell>
          <cell r="K196">
            <v>5</v>
          </cell>
        </row>
        <row r="197">
          <cell r="C197">
            <v>122</v>
          </cell>
          <cell r="D197">
            <v>22</v>
          </cell>
        </row>
        <row r="198">
          <cell r="C198" t="str">
            <v>Meùp trong</v>
          </cell>
          <cell r="G198">
            <v>1356</v>
          </cell>
          <cell r="I198">
            <v>2385</v>
          </cell>
          <cell r="J198">
            <v>2380</v>
          </cell>
          <cell r="K198">
            <v>5</v>
          </cell>
        </row>
        <row r="199">
          <cell r="C199" t="str">
            <v>Meùp ngoaøi</v>
          </cell>
          <cell r="G199">
            <v>1387</v>
          </cell>
          <cell r="I199">
            <v>2354</v>
          </cell>
          <cell r="J199">
            <v>2350</v>
          </cell>
          <cell r="K199">
            <v>4</v>
          </cell>
        </row>
        <row r="200">
          <cell r="C200">
            <v>150</v>
          </cell>
          <cell r="D200">
            <v>28</v>
          </cell>
        </row>
        <row r="201">
          <cell r="C201" t="str">
            <v>Meùp trong</v>
          </cell>
          <cell r="G201">
            <v>1360</v>
          </cell>
          <cell r="I201">
            <v>2381</v>
          </cell>
          <cell r="J201">
            <v>2380</v>
          </cell>
          <cell r="K201">
            <v>1</v>
          </cell>
        </row>
        <row r="202">
          <cell r="C202" t="str">
            <v>Meùp ngoaøi</v>
          </cell>
          <cell r="G202">
            <v>1386</v>
          </cell>
          <cell r="I202">
            <v>2355</v>
          </cell>
          <cell r="J202">
            <v>2350</v>
          </cell>
          <cell r="K202">
            <v>5</v>
          </cell>
        </row>
        <row r="203">
          <cell r="C203">
            <v>200</v>
          </cell>
          <cell r="D203">
            <v>50</v>
          </cell>
        </row>
        <row r="204">
          <cell r="B204" t="str">
            <v>KM32+200</v>
          </cell>
          <cell r="C204" t="str">
            <v>Meùp trong</v>
          </cell>
          <cell r="G204">
            <v>1368</v>
          </cell>
          <cell r="I204">
            <v>2373</v>
          </cell>
          <cell r="J204">
            <v>2370</v>
          </cell>
          <cell r="K204">
            <v>3</v>
          </cell>
        </row>
        <row r="205">
          <cell r="C205" t="str">
            <v>Meùp ngoaøi</v>
          </cell>
          <cell r="G205">
            <v>1397</v>
          </cell>
          <cell r="I205">
            <v>2344</v>
          </cell>
          <cell r="J205">
            <v>2340</v>
          </cell>
          <cell r="K205">
            <v>4</v>
          </cell>
        </row>
        <row r="206">
          <cell r="C206">
            <v>250</v>
          </cell>
          <cell r="D206">
            <v>50</v>
          </cell>
        </row>
        <row r="207">
          <cell r="C207" t="str">
            <v>Meùp trong</v>
          </cell>
          <cell r="G207">
            <v>1389</v>
          </cell>
          <cell r="I207">
            <v>2352</v>
          </cell>
          <cell r="J207">
            <v>2360</v>
          </cell>
          <cell r="K207">
            <v>-8</v>
          </cell>
        </row>
        <row r="208">
          <cell r="C208" t="str">
            <v>Meùp ngoaøi</v>
          </cell>
          <cell r="G208">
            <v>1416</v>
          </cell>
          <cell r="I208">
            <v>2325</v>
          </cell>
          <cell r="J208">
            <v>2330</v>
          </cell>
          <cell r="K208">
            <v>-5</v>
          </cell>
        </row>
        <row r="209">
          <cell r="C209">
            <v>279</v>
          </cell>
          <cell r="D209">
            <v>29</v>
          </cell>
        </row>
        <row r="210">
          <cell r="C210" t="str">
            <v>Meùp trong</v>
          </cell>
          <cell r="G210">
            <v>1387</v>
          </cell>
          <cell r="I210">
            <v>2354</v>
          </cell>
          <cell r="J210">
            <v>2350</v>
          </cell>
          <cell r="K210">
            <v>4</v>
          </cell>
        </row>
        <row r="211">
          <cell r="C211" t="str">
            <v>Meùp ngoaøi</v>
          </cell>
          <cell r="G211">
            <v>1416</v>
          </cell>
          <cell r="I211">
            <v>2325</v>
          </cell>
          <cell r="J211">
            <v>2320</v>
          </cell>
          <cell r="K211">
            <v>5</v>
          </cell>
        </row>
        <row r="212">
          <cell r="B212" t="str">
            <v>KM32+300</v>
          </cell>
          <cell r="C212">
            <v>300</v>
          </cell>
          <cell r="D212">
            <v>21</v>
          </cell>
          <cell r="F212">
            <v>1326</v>
          </cell>
          <cell r="H212">
            <v>3651</v>
          </cell>
        </row>
        <row r="213">
          <cell r="C213" t="str">
            <v>Meùp trong</v>
          </cell>
          <cell r="G213">
            <v>1293</v>
          </cell>
          <cell r="I213">
            <v>2358</v>
          </cell>
          <cell r="J213">
            <v>2360</v>
          </cell>
          <cell r="K213">
            <v>-2</v>
          </cell>
        </row>
        <row r="214">
          <cell r="C214" t="str">
            <v>Meùp ngoaøi</v>
          </cell>
          <cell r="G214">
            <v>1322</v>
          </cell>
          <cell r="I214">
            <v>2329</v>
          </cell>
          <cell r="J214">
            <v>2330</v>
          </cell>
          <cell r="K214">
            <v>-1</v>
          </cell>
        </row>
        <row r="215">
          <cell r="C215">
            <v>350</v>
          </cell>
          <cell r="D215">
            <v>50</v>
          </cell>
        </row>
        <row r="216">
          <cell r="C216" t="str">
            <v>Meùp trong</v>
          </cell>
          <cell r="G216">
            <v>1278</v>
          </cell>
          <cell r="I216">
            <v>2373</v>
          </cell>
          <cell r="J216">
            <v>2370</v>
          </cell>
          <cell r="K216">
            <v>3</v>
          </cell>
        </row>
        <row r="217">
          <cell r="C217" t="str">
            <v>Meùp ngoaøi</v>
          </cell>
          <cell r="G217">
            <v>1306</v>
          </cell>
          <cell r="I217">
            <v>2345</v>
          </cell>
          <cell r="J217">
            <v>2340</v>
          </cell>
          <cell r="K217">
            <v>5</v>
          </cell>
        </row>
        <row r="218">
          <cell r="C218">
            <v>398</v>
          </cell>
          <cell r="D218">
            <v>48</v>
          </cell>
        </row>
        <row r="219">
          <cell r="C219" t="str">
            <v>Meùp trong</v>
          </cell>
          <cell r="G219">
            <v>1253</v>
          </cell>
          <cell r="I219">
            <v>2398</v>
          </cell>
          <cell r="J219">
            <v>2390</v>
          </cell>
          <cell r="K219">
            <v>8</v>
          </cell>
        </row>
        <row r="220">
          <cell r="C220" t="str">
            <v>Meùp ngoaøi</v>
          </cell>
          <cell r="G220">
            <v>1288</v>
          </cell>
          <cell r="I220">
            <v>2363</v>
          </cell>
          <cell r="J220">
            <v>2360</v>
          </cell>
          <cell r="K220">
            <v>3</v>
          </cell>
        </row>
        <row r="221">
          <cell r="C221">
            <v>450</v>
          </cell>
          <cell r="D221">
            <v>52</v>
          </cell>
        </row>
        <row r="222">
          <cell r="C222" t="str">
            <v>Meùp trong</v>
          </cell>
          <cell r="G222">
            <v>1231</v>
          </cell>
          <cell r="I222">
            <v>2420</v>
          </cell>
          <cell r="J222">
            <v>2410</v>
          </cell>
          <cell r="K222">
            <v>10</v>
          </cell>
        </row>
        <row r="223">
          <cell r="C223" t="str">
            <v>Meùp ngoaøi</v>
          </cell>
          <cell r="G223">
            <v>1265</v>
          </cell>
          <cell r="I223">
            <v>2386</v>
          </cell>
          <cell r="J223">
            <v>2380</v>
          </cell>
          <cell r="K223">
            <v>6</v>
          </cell>
        </row>
        <row r="224">
          <cell r="C224">
            <v>500</v>
          </cell>
          <cell r="D224">
            <v>50</v>
          </cell>
          <cell r="F224">
            <v>1371</v>
          </cell>
          <cell r="H224">
            <v>3757</v>
          </cell>
        </row>
        <row r="225">
          <cell r="B225" t="str">
            <v>KM32+500</v>
          </cell>
          <cell r="C225" t="str">
            <v>Meùp trong</v>
          </cell>
          <cell r="G225">
            <v>1350</v>
          </cell>
          <cell r="I225">
            <v>2407</v>
          </cell>
          <cell r="J225">
            <v>2410</v>
          </cell>
          <cell r="K225">
            <v>-3</v>
          </cell>
        </row>
        <row r="226">
          <cell r="C226" t="str">
            <v>Meùp ngoaøi</v>
          </cell>
          <cell r="G226">
            <v>1384</v>
          </cell>
          <cell r="I226">
            <v>2373</v>
          </cell>
          <cell r="J226">
            <v>2380</v>
          </cell>
          <cell r="K226">
            <v>-7</v>
          </cell>
        </row>
        <row r="227">
          <cell r="C227">
            <v>550</v>
          </cell>
          <cell r="D227">
            <v>50</v>
          </cell>
        </row>
        <row r="228">
          <cell r="C228" t="str">
            <v>Meùp trong</v>
          </cell>
          <cell r="G228">
            <v>1332</v>
          </cell>
          <cell r="I228">
            <v>2425</v>
          </cell>
          <cell r="J228">
            <v>2420</v>
          </cell>
          <cell r="K228">
            <v>5</v>
          </cell>
        </row>
        <row r="229">
          <cell r="C229" t="str">
            <v>Meùp ngoaøi</v>
          </cell>
          <cell r="G229">
            <v>1363</v>
          </cell>
          <cell r="I229">
            <v>2394</v>
          </cell>
          <cell r="J229">
            <v>2390</v>
          </cell>
          <cell r="K229">
            <v>4</v>
          </cell>
        </row>
        <row r="230">
          <cell r="C230">
            <v>600</v>
          </cell>
          <cell r="D230">
            <v>50</v>
          </cell>
        </row>
        <row r="231">
          <cell r="B231" t="str">
            <v>KM32+600</v>
          </cell>
          <cell r="C231" t="str">
            <v>Meùp trong</v>
          </cell>
          <cell r="G231">
            <v>1331</v>
          </cell>
          <cell r="I231">
            <v>2426</v>
          </cell>
          <cell r="J231">
            <v>2420</v>
          </cell>
          <cell r="K231">
            <v>6</v>
          </cell>
        </row>
        <row r="232">
          <cell r="C232" t="str">
            <v>Meùp ngoaøi</v>
          </cell>
          <cell r="G232">
            <v>1359</v>
          </cell>
          <cell r="I232">
            <v>2398</v>
          </cell>
          <cell r="J232">
            <v>2390</v>
          </cell>
          <cell r="K232">
            <v>8</v>
          </cell>
        </row>
        <row r="233">
          <cell r="C233">
            <v>650</v>
          </cell>
          <cell r="D233">
            <v>50</v>
          </cell>
        </row>
        <row r="234">
          <cell r="C234" t="str">
            <v>Meùp trong</v>
          </cell>
          <cell r="G234">
            <v>1323</v>
          </cell>
          <cell r="I234">
            <v>2434</v>
          </cell>
          <cell r="J234">
            <v>2430</v>
          </cell>
          <cell r="K234">
            <v>4</v>
          </cell>
        </row>
        <row r="235">
          <cell r="C235" t="str">
            <v>Meùp ngoaøi</v>
          </cell>
          <cell r="G235">
            <v>1350</v>
          </cell>
          <cell r="I235">
            <v>2407</v>
          </cell>
          <cell r="J235">
            <v>2400</v>
          </cell>
          <cell r="K235">
            <v>7</v>
          </cell>
        </row>
        <row r="236">
          <cell r="C236">
            <v>700</v>
          </cell>
          <cell r="D236">
            <v>50</v>
          </cell>
        </row>
        <row r="237">
          <cell r="B237" t="str">
            <v>KM32+700</v>
          </cell>
          <cell r="C237" t="str">
            <v>Meùp trong</v>
          </cell>
          <cell r="G237">
            <v>1212</v>
          </cell>
          <cell r="I237">
            <v>2444</v>
          </cell>
          <cell r="J237">
            <v>2440</v>
          </cell>
          <cell r="K237">
            <v>4</v>
          </cell>
        </row>
        <row r="238">
          <cell r="C238" t="str">
            <v>Meùp ngoaøi</v>
          </cell>
          <cell r="G238">
            <v>1243</v>
          </cell>
          <cell r="I238">
            <v>2413</v>
          </cell>
          <cell r="J238">
            <v>2410</v>
          </cell>
          <cell r="K238">
            <v>3</v>
          </cell>
        </row>
        <row r="239">
          <cell r="C239">
            <v>755</v>
          </cell>
          <cell r="D239">
            <v>55</v>
          </cell>
          <cell r="F239">
            <v>1421</v>
          </cell>
          <cell r="H239">
            <v>3834</v>
          </cell>
        </row>
        <row r="240">
          <cell r="C240" t="str">
            <v>Meùp trong</v>
          </cell>
          <cell r="G240">
            <v>1382</v>
          </cell>
          <cell r="I240">
            <v>2452</v>
          </cell>
          <cell r="J240">
            <v>2450</v>
          </cell>
          <cell r="K240">
            <v>2</v>
          </cell>
        </row>
        <row r="241">
          <cell r="C241" t="str">
            <v>Meùp ngoaøi</v>
          </cell>
          <cell r="G241">
            <v>1408</v>
          </cell>
          <cell r="I241">
            <v>2426</v>
          </cell>
          <cell r="J241">
            <v>2420</v>
          </cell>
          <cell r="K241">
            <v>6</v>
          </cell>
        </row>
        <row r="242">
          <cell r="C242">
            <v>800</v>
          </cell>
          <cell r="D242">
            <v>45</v>
          </cell>
        </row>
        <row r="243">
          <cell r="B243" t="str">
            <v>KM32+800</v>
          </cell>
          <cell r="C243" t="str">
            <v>Meùp trong</v>
          </cell>
          <cell r="G243">
            <v>1469</v>
          </cell>
          <cell r="I243">
            <v>2365</v>
          </cell>
          <cell r="J243">
            <v>2360</v>
          </cell>
          <cell r="K243">
            <v>5</v>
          </cell>
        </row>
        <row r="244">
          <cell r="C244" t="str">
            <v>Meùp ngoaøi</v>
          </cell>
          <cell r="G244">
            <v>1502</v>
          </cell>
          <cell r="I244">
            <v>2332</v>
          </cell>
          <cell r="J244">
            <v>2330</v>
          </cell>
          <cell r="K244">
            <v>2</v>
          </cell>
        </row>
        <row r="245">
          <cell r="C245">
            <v>850</v>
          </cell>
          <cell r="D245">
            <v>50</v>
          </cell>
        </row>
        <row r="246">
          <cell r="C246" t="str">
            <v>Meùp trong</v>
          </cell>
          <cell r="G246">
            <v>1368</v>
          </cell>
          <cell r="I246">
            <v>2466</v>
          </cell>
          <cell r="J246">
            <v>2460</v>
          </cell>
          <cell r="K246">
            <v>6</v>
          </cell>
        </row>
        <row r="247">
          <cell r="C247" t="str">
            <v>Meùp ngoaøi</v>
          </cell>
          <cell r="G247">
            <v>1400</v>
          </cell>
          <cell r="I247">
            <v>2434</v>
          </cell>
          <cell r="J247">
            <v>2430</v>
          </cell>
          <cell r="K247">
            <v>4</v>
          </cell>
        </row>
        <row r="248">
          <cell r="C248">
            <v>900</v>
          </cell>
          <cell r="D248">
            <v>50</v>
          </cell>
        </row>
        <row r="249">
          <cell r="B249" t="str">
            <v>KM32+900</v>
          </cell>
          <cell r="C249" t="str">
            <v>Meùp trong</v>
          </cell>
          <cell r="G249">
            <v>1340</v>
          </cell>
          <cell r="I249">
            <v>2494</v>
          </cell>
          <cell r="J249">
            <v>2490</v>
          </cell>
          <cell r="K249">
            <v>4</v>
          </cell>
        </row>
        <row r="250">
          <cell r="C250" t="str">
            <v>Meùp ngoaøi</v>
          </cell>
          <cell r="G250">
            <v>1367</v>
          </cell>
          <cell r="I250">
            <v>2467</v>
          </cell>
          <cell r="J250">
            <v>2460</v>
          </cell>
          <cell r="K250">
            <v>7</v>
          </cell>
        </row>
        <row r="251">
          <cell r="C251">
            <v>915</v>
          </cell>
          <cell r="D251">
            <v>15</v>
          </cell>
        </row>
        <row r="252">
          <cell r="C252" t="str">
            <v>Meùp trong</v>
          </cell>
          <cell r="G252">
            <v>1331</v>
          </cell>
          <cell r="I252">
            <v>2503</v>
          </cell>
          <cell r="J252">
            <v>2500</v>
          </cell>
          <cell r="K252">
            <v>3</v>
          </cell>
        </row>
        <row r="253">
          <cell r="C253" t="str">
            <v>Meùp ngoaøi</v>
          </cell>
          <cell r="G253">
            <v>1362</v>
          </cell>
          <cell r="I253">
            <v>2472</v>
          </cell>
          <cell r="J253">
            <v>2470</v>
          </cell>
          <cell r="K253">
            <v>2</v>
          </cell>
        </row>
        <row r="254">
          <cell r="C254">
            <v>950</v>
          </cell>
          <cell r="D254">
            <v>35</v>
          </cell>
        </row>
        <row r="255">
          <cell r="C255" t="str">
            <v>Meùp trong</v>
          </cell>
          <cell r="G255">
            <v>1309</v>
          </cell>
          <cell r="I255">
            <v>2525</v>
          </cell>
          <cell r="J255">
            <v>2520</v>
          </cell>
          <cell r="K255">
            <v>5</v>
          </cell>
        </row>
        <row r="256">
          <cell r="C256" t="str">
            <v>Meùp ngoaøi</v>
          </cell>
          <cell r="G256">
            <v>1341</v>
          </cell>
          <cell r="I256">
            <v>2493</v>
          </cell>
          <cell r="J256">
            <v>2490</v>
          </cell>
          <cell r="K256">
            <v>3</v>
          </cell>
        </row>
        <row r="257">
          <cell r="C257" t="str">
            <v>Km33+00</v>
          </cell>
          <cell r="D257">
            <v>50</v>
          </cell>
          <cell r="F257">
            <v>1324</v>
          </cell>
          <cell r="H257">
            <v>3817</v>
          </cell>
        </row>
        <row r="258">
          <cell r="B258" t="str">
            <v>KM33+000</v>
          </cell>
          <cell r="C258" t="str">
            <v>Meùp trong</v>
          </cell>
          <cell r="G258">
            <v>1314</v>
          </cell>
          <cell r="I258">
            <v>2503</v>
          </cell>
          <cell r="J258">
            <v>2500</v>
          </cell>
          <cell r="K258">
            <v>3</v>
          </cell>
        </row>
        <row r="259">
          <cell r="C259" t="str">
            <v>Meùp ngoaøi</v>
          </cell>
          <cell r="G259">
            <v>1340</v>
          </cell>
          <cell r="I259">
            <v>2477</v>
          </cell>
          <cell r="J259">
            <v>2470</v>
          </cell>
          <cell r="K259">
            <v>7</v>
          </cell>
        </row>
        <row r="260">
          <cell r="C260">
            <v>50</v>
          </cell>
          <cell r="D260">
            <v>50</v>
          </cell>
        </row>
        <row r="261">
          <cell r="C261" t="str">
            <v>Meùp trong</v>
          </cell>
          <cell r="G261">
            <v>1338</v>
          </cell>
          <cell r="I261">
            <v>2479</v>
          </cell>
          <cell r="J261">
            <v>2480</v>
          </cell>
          <cell r="K261">
            <v>-1</v>
          </cell>
        </row>
        <row r="262">
          <cell r="C262" t="str">
            <v>Meùp ngoaøi</v>
          </cell>
          <cell r="G262">
            <v>1370</v>
          </cell>
          <cell r="I262">
            <v>2447</v>
          </cell>
          <cell r="J262">
            <v>2450</v>
          </cell>
          <cell r="K262">
            <v>-3</v>
          </cell>
        </row>
        <row r="263">
          <cell r="C263">
            <v>100</v>
          </cell>
          <cell r="D263">
            <v>50</v>
          </cell>
        </row>
        <row r="264">
          <cell r="B264" t="str">
            <v>KM33+100</v>
          </cell>
          <cell r="C264" t="str">
            <v>Meùp trong</v>
          </cell>
          <cell r="G264">
            <v>1350</v>
          </cell>
          <cell r="I264">
            <v>2467</v>
          </cell>
          <cell r="J264">
            <v>2460</v>
          </cell>
          <cell r="K264">
            <v>7</v>
          </cell>
        </row>
        <row r="265">
          <cell r="C265" t="str">
            <v>Meùp ngoaøi</v>
          </cell>
          <cell r="G265">
            <v>1382</v>
          </cell>
          <cell r="I265">
            <v>2435</v>
          </cell>
          <cell r="J265">
            <v>2430</v>
          </cell>
          <cell r="K265">
            <v>5</v>
          </cell>
        </row>
        <row r="266">
          <cell r="C266">
            <v>150</v>
          </cell>
          <cell r="D266">
            <v>50</v>
          </cell>
        </row>
        <row r="267">
          <cell r="C267" t="str">
            <v>Meùp trong</v>
          </cell>
          <cell r="G267">
            <v>1389</v>
          </cell>
          <cell r="I267">
            <v>2445</v>
          </cell>
          <cell r="J267">
            <v>2440</v>
          </cell>
          <cell r="K267">
            <v>5</v>
          </cell>
        </row>
        <row r="268">
          <cell r="C268" t="str">
            <v>Meùp ngoaøi</v>
          </cell>
          <cell r="G268">
            <v>1420</v>
          </cell>
          <cell r="I268">
            <v>2414</v>
          </cell>
          <cell r="J268">
            <v>2410</v>
          </cell>
          <cell r="K268">
            <v>4</v>
          </cell>
        </row>
        <row r="269">
          <cell r="C269">
            <v>200</v>
          </cell>
          <cell r="D269">
            <v>50</v>
          </cell>
          <cell r="F269">
            <v>1413</v>
          </cell>
          <cell r="H269">
            <v>3827</v>
          </cell>
        </row>
        <row r="270">
          <cell r="B270" t="str">
            <v>KM33+200</v>
          </cell>
          <cell r="C270" t="str">
            <v>Meùp trong</v>
          </cell>
          <cell r="G270">
            <v>1405</v>
          </cell>
          <cell r="I270">
            <v>2422</v>
          </cell>
          <cell r="J270">
            <v>2420</v>
          </cell>
          <cell r="K270">
            <v>2</v>
          </cell>
        </row>
        <row r="271">
          <cell r="C271" t="str">
            <v>Meùp ngoaøi</v>
          </cell>
          <cell r="G271">
            <v>1432</v>
          </cell>
          <cell r="I271">
            <v>2395</v>
          </cell>
          <cell r="J271">
            <v>2390</v>
          </cell>
          <cell r="K271">
            <v>5</v>
          </cell>
        </row>
        <row r="272">
          <cell r="C272">
            <v>218</v>
          </cell>
          <cell r="D272">
            <v>18</v>
          </cell>
        </row>
        <row r="273">
          <cell r="C273" t="str">
            <v>Meùp trong</v>
          </cell>
          <cell r="G273">
            <v>1416</v>
          </cell>
          <cell r="I273">
            <v>2411</v>
          </cell>
          <cell r="J273">
            <v>2410</v>
          </cell>
          <cell r="K273">
            <v>1</v>
          </cell>
        </row>
        <row r="274">
          <cell r="C274" t="str">
            <v>Meùp ngoaøi</v>
          </cell>
          <cell r="G274">
            <v>1439</v>
          </cell>
          <cell r="I274">
            <v>2388</v>
          </cell>
          <cell r="J274">
            <v>2380</v>
          </cell>
          <cell r="K274">
            <v>8</v>
          </cell>
        </row>
        <row r="275">
          <cell r="C275">
            <v>250</v>
          </cell>
          <cell r="D275">
            <v>32</v>
          </cell>
        </row>
        <row r="276">
          <cell r="C276" t="str">
            <v>Meùp trong</v>
          </cell>
          <cell r="G276">
            <v>1417</v>
          </cell>
          <cell r="I276">
            <v>2410</v>
          </cell>
          <cell r="J276">
            <v>2400</v>
          </cell>
          <cell r="K276">
            <v>10</v>
          </cell>
        </row>
        <row r="277">
          <cell r="C277" t="str">
            <v>Meùp ngoaøi</v>
          </cell>
          <cell r="G277">
            <v>1455</v>
          </cell>
          <cell r="I277">
            <v>2372</v>
          </cell>
          <cell r="J277">
            <v>2370</v>
          </cell>
          <cell r="K277">
            <v>2</v>
          </cell>
        </row>
        <row r="278">
          <cell r="C278">
            <v>300</v>
          </cell>
          <cell r="D278">
            <v>50</v>
          </cell>
        </row>
        <row r="279">
          <cell r="B279" t="str">
            <v>KM33+300</v>
          </cell>
          <cell r="C279" t="str">
            <v>Meùp trong</v>
          </cell>
          <cell r="G279">
            <v>1272</v>
          </cell>
          <cell r="I279">
            <v>2384</v>
          </cell>
          <cell r="J279">
            <v>2380</v>
          </cell>
          <cell r="K279">
            <v>4</v>
          </cell>
        </row>
        <row r="280">
          <cell r="C280" t="str">
            <v>Meùp ngoaøi</v>
          </cell>
          <cell r="G280">
            <v>1303</v>
          </cell>
          <cell r="I280">
            <v>2353</v>
          </cell>
          <cell r="J280">
            <v>2350</v>
          </cell>
          <cell r="K280">
            <v>3</v>
          </cell>
        </row>
        <row r="281">
          <cell r="C281">
            <v>350</v>
          </cell>
          <cell r="D281">
            <v>50</v>
          </cell>
        </row>
        <row r="282">
          <cell r="C282" t="str">
            <v>Meùp trong</v>
          </cell>
          <cell r="G282">
            <v>1300</v>
          </cell>
          <cell r="I282">
            <v>2356</v>
          </cell>
          <cell r="J282">
            <v>2360</v>
          </cell>
          <cell r="K282">
            <v>-4</v>
          </cell>
        </row>
        <row r="283">
          <cell r="C283" t="str">
            <v>Meùp ngoaøi</v>
          </cell>
          <cell r="G283">
            <v>1328</v>
          </cell>
          <cell r="I283">
            <v>2328</v>
          </cell>
          <cell r="J283">
            <v>2330</v>
          </cell>
          <cell r="K283">
            <v>-2</v>
          </cell>
        </row>
        <row r="284">
          <cell r="C284">
            <v>400</v>
          </cell>
          <cell r="D284">
            <v>50</v>
          </cell>
        </row>
        <row r="285">
          <cell r="B285" t="str">
            <v>KM33+400</v>
          </cell>
          <cell r="C285" t="str">
            <v>Meùp trong</v>
          </cell>
          <cell r="G285">
            <v>1311</v>
          </cell>
          <cell r="I285">
            <v>2345</v>
          </cell>
          <cell r="J285">
            <v>2340</v>
          </cell>
          <cell r="K285">
            <v>5</v>
          </cell>
        </row>
        <row r="286">
          <cell r="C286" t="str">
            <v>Meùp ngoaøi</v>
          </cell>
          <cell r="G286">
            <v>1343</v>
          </cell>
          <cell r="I286">
            <v>2313</v>
          </cell>
          <cell r="J286">
            <v>2310</v>
          </cell>
          <cell r="K286">
            <v>3</v>
          </cell>
        </row>
        <row r="287">
          <cell r="C287">
            <v>450</v>
          </cell>
          <cell r="D287">
            <v>50</v>
          </cell>
          <cell r="F287">
            <v>1336</v>
          </cell>
          <cell r="H287">
            <v>3649</v>
          </cell>
        </row>
        <row r="288">
          <cell r="C288" t="str">
            <v>Meùp trong</v>
          </cell>
          <cell r="G288">
            <v>1314</v>
          </cell>
          <cell r="I288">
            <v>2335</v>
          </cell>
          <cell r="J288">
            <v>2330</v>
          </cell>
          <cell r="K288">
            <v>5</v>
          </cell>
        </row>
        <row r="289">
          <cell r="C289" t="str">
            <v>Meùp ngoaøi</v>
          </cell>
          <cell r="G289">
            <v>1343</v>
          </cell>
          <cell r="I289">
            <v>2306</v>
          </cell>
          <cell r="J289">
            <v>2300</v>
          </cell>
          <cell r="K289">
            <v>6</v>
          </cell>
        </row>
        <row r="290">
          <cell r="C290">
            <v>500</v>
          </cell>
          <cell r="D290">
            <v>50</v>
          </cell>
        </row>
        <row r="291">
          <cell r="B291" t="str">
            <v>KM33+500</v>
          </cell>
          <cell r="C291" t="str">
            <v>Meùp trong</v>
          </cell>
          <cell r="G291">
            <v>1337</v>
          </cell>
          <cell r="I291">
            <v>2312</v>
          </cell>
          <cell r="J291">
            <v>2310</v>
          </cell>
          <cell r="K291">
            <v>2</v>
          </cell>
        </row>
        <row r="292">
          <cell r="C292" t="str">
            <v>Meùp ngoaøi</v>
          </cell>
          <cell r="G292">
            <v>1363</v>
          </cell>
          <cell r="I292">
            <v>2286</v>
          </cell>
          <cell r="J292">
            <v>2280</v>
          </cell>
          <cell r="K292">
            <v>6</v>
          </cell>
        </row>
        <row r="293">
          <cell r="C293">
            <v>550</v>
          </cell>
          <cell r="D293">
            <v>50</v>
          </cell>
        </row>
        <row r="294">
          <cell r="C294" t="str">
            <v>Meùp trong</v>
          </cell>
          <cell r="G294">
            <v>1356</v>
          </cell>
          <cell r="I294">
            <v>2293</v>
          </cell>
          <cell r="J294">
            <v>2290</v>
          </cell>
          <cell r="K294">
            <v>3</v>
          </cell>
        </row>
        <row r="295">
          <cell r="C295" t="str">
            <v>Meùp ngoaøi</v>
          </cell>
          <cell r="G295">
            <v>1382</v>
          </cell>
          <cell r="I295">
            <v>2267</v>
          </cell>
          <cell r="J295">
            <v>2260</v>
          </cell>
          <cell r="K295">
            <v>7</v>
          </cell>
        </row>
        <row r="296">
          <cell r="C296">
            <v>600</v>
          </cell>
          <cell r="D296">
            <v>50</v>
          </cell>
        </row>
        <row r="297">
          <cell r="B297" t="str">
            <v>KM33+600</v>
          </cell>
          <cell r="C297" t="str">
            <v>Meùp trong</v>
          </cell>
          <cell r="G297">
            <v>1378</v>
          </cell>
          <cell r="I297">
            <v>2278</v>
          </cell>
          <cell r="J297">
            <v>2270</v>
          </cell>
          <cell r="K297">
            <v>8</v>
          </cell>
        </row>
        <row r="298">
          <cell r="C298" t="str">
            <v>Meùp ngoaøi</v>
          </cell>
          <cell r="G298">
            <v>1411</v>
          </cell>
          <cell r="I298">
            <v>2245</v>
          </cell>
          <cell r="J298">
            <v>2240</v>
          </cell>
          <cell r="K298">
            <v>5</v>
          </cell>
        </row>
        <row r="299">
          <cell r="C299">
            <v>650</v>
          </cell>
          <cell r="D299">
            <v>50</v>
          </cell>
          <cell r="F299">
            <v>1343</v>
          </cell>
          <cell r="H299">
            <v>3588</v>
          </cell>
        </row>
        <row r="300">
          <cell r="C300" t="str">
            <v>Meùp trong</v>
          </cell>
          <cell r="G300">
            <v>1324</v>
          </cell>
          <cell r="I300">
            <v>2264</v>
          </cell>
          <cell r="J300">
            <v>2260</v>
          </cell>
          <cell r="K300">
            <v>4</v>
          </cell>
        </row>
        <row r="301">
          <cell r="C301" t="str">
            <v>Meùp ngoaøi</v>
          </cell>
          <cell r="G301">
            <v>1352</v>
          </cell>
          <cell r="I301">
            <v>2236</v>
          </cell>
          <cell r="J301">
            <v>2230</v>
          </cell>
          <cell r="K301">
            <v>6</v>
          </cell>
        </row>
        <row r="302">
          <cell r="C302">
            <v>700</v>
          </cell>
          <cell r="D302">
            <v>50</v>
          </cell>
        </row>
        <row r="303">
          <cell r="B303" t="str">
            <v>KM33+700</v>
          </cell>
          <cell r="C303" t="str">
            <v>Meùp trong</v>
          </cell>
          <cell r="G303">
            <v>1321</v>
          </cell>
          <cell r="I303">
            <v>2267</v>
          </cell>
          <cell r="J303">
            <v>2260</v>
          </cell>
          <cell r="K303">
            <v>7</v>
          </cell>
        </row>
        <row r="304">
          <cell r="C304" t="str">
            <v>Meùp ngoaøi</v>
          </cell>
          <cell r="G304">
            <v>1352</v>
          </cell>
          <cell r="I304">
            <v>2236</v>
          </cell>
          <cell r="J304">
            <v>2230</v>
          </cell>
          <cell r="K304">
            <v>6</v>
          </cell>
        </row>
        <row r="305">
          <cell r="C305">
            <v>714</v>
          </cell>
          <cell r="D305">
            <v>14</v>
          </cell>
        </row>
        <row r="306">
          <cell r="C306" t="str">
            <v>Meùp trong</v>
          </cell>
          <cell r="G306">
            <v>1322</v>
          </cell>
          <cell r="I306">
            <v>2266</v>
          </cell>
          <cell r="J306">
            <v>2270</v>
          </cell>
          <cell r="K306">
            <v>-4</v>
          </cell>
        </row>
        <row r="307">
          <cell r="C307" t="str">
            <v>Meùp ngoaøi</v>
          </cell>
          <cell r="G307">
            <v>1355</v>
          </cell>
          <cell r="I307">
            <v>2233</v>
          </cell>
          <cell r="J307">
            <v>2240</v>
          </cell>
          <cell r="K307">
            <v>-7</v>
          </cell>
        </row>
        <row r="308">
          <cell r="C308">
            <v>750</v>
          </cell>
          <cell r="D308">
            <v>36</v>
          </cell>
        </row>
        <row r="309">
          <cell r="C309" t="str">
            <v>Meùp trong</v>
          </cell>
          <cell r="G309">
            <v>1310</v>
          </cell>
          <cell r="I309">
            <v>2278</v>
          </cell>
          <cell r="J309">
            <v>2270</v>
          </cell>
          <cell r="K309">
            <v>8</v>
          </cell>
        </row>
        <row r="310">
          <cell r="C310" t="str">
            <v>Meùp ngoaøi</v>
          </cell>
          <cell r="G310">
            <v>1343</v>
          </cell>
          <cell r="I310">
            <v>2245</v>
          </cell>
          <cell r="J310">
            <v>2240</v>
          </cell>
          <cell r="K310">
            <v>5</v>
          </cell>
        </row>
        <row r="311">
          <cell r="C311">
            <v>800</v>
          </cell>
        </row>
        <row r="312">
          <cell r="B312" t="str">
            <v>KM33+800</v>
          </cell>
          <cell r="C312" t="str">
            <v>Meùp trong</v>
          </cell>
          <cell r="G312">
            <v>1304</v>
          </cell>
          <cell r="I312">
            <v>2284</v>
          </cell>
          <cell r="J312">
            <v>2280</v>
          </cell>
          <cell r="K312">
            <v>4</v>
          </cell>
        </row>
        <row r="313">
          <cell r="C313" t="str">
            <v>Meùp ngoaøi</v>
          </cell>
          <cell r="G313">
            <v>1331</v>
          </cell>
          <cell r="I313">
            <v>2257</v>
          </cell>
          <cell r="J313">
            <v>2250</v>
          </cell>
          <cell r="K313">
            <v>7</v>
          </cell>
        </row>
        <row r="314">
          <cell r="C314">
            <v>834</v>
          </cell>
          <cell r="D314">
            <v>34</v>
          </cell>
          <cell r="F314">
            <v>1325</v>
          </cell>
          <cell r="H314">
            <v>3582</v>
          </cell>
        </row>
        <row r="315">
          <cell r="C315" t="str">
            <v>Meùp trong</v>
          </cell>
          <cell r="G315">
            <v>1288</v>
          </cell>
          <cell r="I315">
            <v>2294</v>
          </cell>
          <cell r="J315">
            <v>2290</v>
          </cell>
          <cell r="K315">
            <v>4</v>
          </cell>
        </row>
        <row r="316">
          <cell r="C316" t="str">
            <v>Meùp ngoaøi</v>
          </cell>
          <cell r="G316">
            <v>1320</v>
          </cell>
          <cell r="I316">
            <v>2262</v>
          </cell>
          <cell r="J316">
            <v>2260</v>
          </cell>
          <cell r="K316">
            <v>2</v>
          </cell>
        </row>
        <row r="317">
          <cell r="C317">
            <v>850</v>
          </cell>
          <cell r="D317">
            <v>16</v>
          </cell>
        </row>
        <row r="318">
          <cell r="C318" t="str">
            <v>Meùp trong</v>
          </cell>
          <cell r="G318">
            <v>1295</v>
          </cell>
          <cell r="I318">
            <v>2287</v>
          </cell>
          <cell r="J318">
            <v>2280</v>
          </cell>
          <cell r="K318">
            <v>7</v>
          </cell>
        </row>
        <row r="319">
          <cell r="C319" t="str">
            <v>Meùp ngoaøi</v>
          </cell>
          <cell r="G319">
            <v>1324</v>
          </cell>
          <cell r="I319">
            <v>2258</v>
          </cell>
          <cell r="J319">
            <v>2250</v>
          </cell>
          <cell r="K319">
            <v>8</v>
          </cell>
        </row>
        <row r="320">
          <cell r="C320">
            <v>900</v>
          </cell>
          <cell r="D320">
            <v>50</v>
          </cell>
        </row>
        <row r="321">
          <cell r="B321" t="str">
            <v>KM33+900</v>
          </cell>
          <cell r="C321" t="str">
            <v>Meùp trong</v>
          </cell>
          <cell r="G321">
            <v>1307</v>
          </cell>
          <cell r="I321">
            <v>2275</v>
          </cell>
          <cell r="J321">
            <v>2270</v>
          </cell>
          <cell r="K321">
            <v>5</v>
          </cell>
        </row>
        <row r="322">
          <cell r="C322" t="str">
            <v>Meùp ngoaøi</v>
          </cell>
          <cell r="G322">
            <v>1335</v>
          </cell>
          <cell r="I322">
            <v>2247</v>
          </cell>
          <cell r="J322">
            <v>2240</v>
          </cell>
          <cell r="K322">
            <v>7</v>
          </cell>
        </row>
        <row r="323">
          <cell r="C323">
            <v>950</v>
          </cell>
          <cell r="D323">
            <v>50</v>
          </cell>
        </row>
        <row r="324">
          <cell r="C324" t="str">
            <v>Meùp trong</v>
          </cell>
          <cell r="G324">
            <v>1334</v>
          </cell>
          <cell r="I324">
            <v>2248</v>
          </cell>
          <cell r="J324">
            <v>2250</v>
          </cell>
          <cell r="K324">
            <v>-2</v>
          </cell>
        </row>
        <row r="325">
          <cell r="C325" t="str">
            <v>Meùp ngoaøi</v>
          </cell>
          <cell r="G325">
            <v>1365</v>
          </cell>
          <cell r="I325">
            <v>2217</v>
          </cell>
          <cell r="J325">
            <v>2220</v>
          </cell>
          <cell r="K325">
            <v>-3</v>
          </cell>
        </row>
        <row r="326">
          <cell r="B326" t="str">
            <v>KM34+000</v>
          </cell>
          <cell r="C326" t="str">
            <v>KM34+00</v>
          </cell>
          <cell r="D326">
            <v>50</v>
          </cell>
          <cell r="F326">
            <v>1421</v>
          </cell>
          <cell r="H326">
            <v>3638</v>
          </cell>
        </row>
        <row r="327">
          <cell r="C327" t="str">
            <v>Meùp trong</v>
          </cell>
          <cell r="G327">
            <v>1393</v>
          </cell>
          <cell r="I327">
            <v>2245</v>
          </cell>
          <cell r="J327">
            <v>2240</v>
          </cell>
          <cell r="K327">
            <v>5</v>
          </cell>
        </row>
        <row r="328">
          <cell r="C328" t="str">
            <v>Meùp ngoaøi</v>
          </cell>
          <cell r="G328">
            <v>1422</v>
          </cell>
          <cell r="I328">
            <v>2216</v>
          </cell>
          <cell r="J328">
            <v>2210</v>
          </cell>
          <cell r="K328">
            <v>6</v>
          </cell>
        </row>
        <row r="329">
          <cell r="C329">
            <v>50</v>
          </cell>
          <cell r="D329">
            <v>50</v>
          </cell>
        </row>
        <row r="330">
          <cell r="C330" t="str">
            <v>Meùp trong</v>
          </cell>
          <cell r="G330">
            <v>1401</v>
          </cell>
          <cell r="I330">
            <v>2237</v>
          </cell>
          <cell r="J330">
            <v>2230</v>
          </cell>
          <cell r="K330">
            <v>7</v>
          </cell>
        </row>
        <row r="331">
          <cell r="C331" t="str">
            <v>Meùp ngoaøi</v>
          </cell>
          <cell r="G331">
            <v>1430</v>
          </cell>
          <cell r="I331">
            <v>2208</v>
          </cell>
          <cell r="J331">
            <v>2200</v>
          </cell>
          <cell r="K331">
            <v>8</v>
          </cell>
        </row>
        <row r="332">
          <cell r="C332">
            <v>100</v>
          </cell>
          <cell r="D332">
            <v>50</v>
          </cell>
        </row>
        <row r="333">
          <cell r="B333" t="str">
            <v>KM34+100</v>
          </cell>
          <cell r="C333" t="str">
            <v>Meùp trong</v>
          </cell>
          <cell r="G333">
            <v>1421</v>
          </cell>
          <cell r="I333">
            <v>2217</v>
          </cell>
          <cell r="J333">
            <v>2210</v>
          </cell>
          <cell r="K333">
            <v>7</v>
          </cell>
        </row>
        <row r="334">
          <cell r="C334" t="str">
            <v>Meùp ngoaøi</v>
          </cell>
          <cell r="G334">
            <v>1454</v>
          </cell>
          <cell r="I334">
            <v>2184</v>
          </cell>
          <cell r="J334">
            <v>2180</v>
          </cell>
          <cell r="K334">
            <v>4</v>
          </cell>
        </row>
        <row r="335">
          <cell r="C335">
            <v>150</v>
          </cell>
          <cell r="D335">
            <v>50</v>
          </cell>
        </row>
        <row r="336">
          <cell r="C336" t="str">
            <v>Meùp trong</v>
          </cell>
          <cell r="G336">
            <v>1386</v>
          </cell>
          <cell r="I336">
            <v>2202</v>
          </cell>
          <cell r="J336">
            <v>2200</v>
          </cell>
          <cell r="K336">
            <v>2</v>
          </cell>
        </row>
        <row r="337">
          <cell r="C337" t="str">
            <v>Meùp ngoaøi</v>
          </cell>
          <cell r="G337">
            <v>1412</v>
          </cell>
          <cell r="I337">
            <v>2176</v>
          </cell>
          <cell r="J337">
            <v>2170</v>
          </cell>
          <cell r="K337">
            <v>6</v>
          </cell>
        </row>
        <row r="338">
          <cell r="C338">
            <v>200</v>
          </cell>
          <cell r="D338">
            <v>50</v>
          </cell>
          <cell r="F338">
            <v>1461</v>
          </cell>
          <cell r="H338">
            <v>3637</v>
          </cell>
        </row>
        <row r="339">
          <cell r="B339" t="str">
            <v>KM34+200</v>
          </cell>
          <cell r="C339" t="str">
            <v>Meùp trong</v>
          </cell>
          <cell r="G339">
            <v>1422</v>
          </cell>
          <cell r="I339">
            <v>2215</v>
          </cell>
          <cell r="J339">
            <v>2210</v>
          </cell>
          <cell r="K339">
            <v>5</v>
          </cell>
        </row>
        <row r="340">
          <cell r="C340" t="str">
            <v>Meùp ngoaøi</v>
          </cell>
          <cell r="G340">
            <v>1455</v>
          </cell>
          <cell r="I340">
            <v>2182</v>
          </cell>
          <cell r="J340">
            <v>2180</v>
          </cell>
          <cell r="K340">
            <v>2</v>
          </cell>
        </row>
        <row r="341">
          <cell r="C341">
            <v>250</v>
          </cell>
          <cell r="D341">
            <v>50</v>
          </cell>
          <cell r="G341">
            <v>3637</v>
          </cell>
        </row>
        <row r="342">
          <cell r="C342" t="str">
            <v>Meùp trong</v>
          </cell>
          <cell r="G342">
            <v>1423</v>
          </cell>
          <cell r="I342">
            <v>2214</v>
          </cell>
          <cell r="J342">
            <v>2210</v>
          </cell>
          <cell r="K342">
            <v>4</v>
          </cell>
        </row>
        <row r="343">
          <cell r="C343" t="str">
            <v>Meùp ngoaøi</v>
          </cell>
          <cell r="G343">
            <v>1454</v>
          </cell>
          <cell r="I343">
            <v>2183</v>
          </cell>
          <cell r="J343">
            <v>2180</v>
          </cell>
          <cell r="K343">
            <v>3</v>
          </cell>
        </row>
        <row r="344">
          <cell r="C344">
            <v>300</v>
          </cell>
          <cell r="D344">
            <v>50</v>
          </cell>
        </row>
        <row r="345">
          <cell r="B345" t="str">
            <v>KM34+300</v>
          </cell>
          <cell r="C345" t="str">
            <v>Meùp trong</v>
          </cell>
          <cell r="G345">
            <v>1421</v>
          </cell>
          <cell r="I345">
            <v>2216</v>
          </cell>
          <cell r="J345">
            <v>2220</v>
          </cell>
          <cell r="K345">
            <v>-4</v>
          </cell>
        </row>
        <row r="346">
          <cell r="C346" t="str">
            <v>Meùp ngoaøi</v>
          </cell>
          <cell r="G346">
            <v>1452</v>
          </cell>
          <cell r="I346">
            <v>2185</v>
          </cell>
          <cell r="J346">
            <v>2190</v>
          </cell>
          <cell r="K346">
            <v>-5</v>
          </cell>
        </row>
        <row r="347">
          <cell r="C347">
            <v>350</v>
          </cell>
          <cell r="D347">
            <v>50</v>
          </cell>
        </row>
        <row r="348">
          <cell r="C348" t="str">
            <v>Meùp trong</v>
          </cell>
          <cell r="G348">
            <v>1390</v>
          </cell>
          <cell r="I348">
            <v>2247</v>
          </cell>
          <cell r="J348">
            <v>2240</v>
          </cell>
          <cell r="K348">
            <v>7</v>
          </cell>
        </row>
        <row r="349">
          <cell r="C349" t="str">
            <v>Meùp ngoaøi</v>
          </cell>
          <cell r="G349">
            <v>1425</v>
          </cell>
          <cell r="I349">
            <v>2212</v>
          </cell>
          <cell r="J349">
            <v>2210</v>
          </cell>
          <cell r="K349">
            <v>2</v>
          </cell>
        </row>
        <row r="350">
          <cell r="C350">
            <v>400</v>
          </cell>
          <cell r="D350">
            <v>50</v>
          </cell>
          <cell r="F350">
            <v>1362</v>
          </cell>
          <cell r="H350">
            <v>3574</v>
          </cell>
        </row>
        <row r="351">
          <cell r="B351" t="str">
            <v>KM34+400</v>
          </cell>
          <cell r="C351" t="str">
            <v>Meùp trong</v>
          </cell>
          <cell r="G351">
            <v>1316</v>
          </cell>
          <cell r="I351">
            <v>2258</v>
          </cell>
          <cell r="J351">
            <v>2250</v>
          </cell>
          <cell r="K351">
            <v>8</v>
          </cell>
        </row>
        <row r="352">
          <cell r="C352" t="str">
            <v>Meùp ngoaøi</v>
          </cell>
          <cell r="G352">
            <v>1349</v>
          </cell>
          <cell r="I352">
            <v>2225</v>
          </cell>
          <cell r="J352">
            <v>2220</v>
          </cell>
          <cell r="K352">
            <v>5</v>
          </cell>
        </row>
        <row r="353">
          <cell r="C353">
            <v>421</v>
          </cell>
          <cell r="D353">
            <v>21</v>
          </cell>
        </row>
        <row r="354">
          <cell r="C354" t="str">
            <v>Meùp trong</v>
          </cell>
          <cell r="G354">
            <v>1307</v>
          </cell>
          <cell r="I354">
            <v>2267</v>
          </cell>
          <cell r="J354">
            <v>2260</v>
          </cell>
          <cell r="K354">
            <v>7</v>
          </cell>
        </row>
        <row r="355">
          <cell r="C355" t="str">
            <v>Meùp ngoaøi</v>
          </cell>
          <cell r="G355">
            <v>1338</v>
          </cell>
          <cell r="I355">
            <v>2236</v>
          </cell>
          <cell r="J355">
            <v>2230</v>
          </cell>
          <cell r="K355">
            <v>6</v>
          </cell>
        </row>
        <row r="356">
          <cell r="C356">
            <v>450</v>
          </cell>
          <cell r="D356">
            <v>29</v>
          </cell>
        </row>
        <row r="357">
          <cell r="C357" t="str">
            <v>Meùp trong</v>
          </cell>
          <cell r="G357">
            <v>1318</v>
          </cell>
          <cell r="I357">
            <v>2256</v>
          </cell>
          <cell r="J357">
            <v>2260</v>
          </cell>
          <cell r="K357">
            <v>-4</v>
          </cell>
        </row>
        <row r="358">
          <cell r="C358" t="str">
            <v>Meùp ngoaøi</v>
          </cell>
          <cell r="G358">
            <v>1351</v>
          </cell>
          <cell r="I358">
            <v>2223</v>
          </cell>
          <cell r="J358">
            <v>2230</v>
          </cell>
          <cell r="K358">
            <v>-7</v>
          </cell>
        </row>
        <row r="359">
          <cell r="C359">
            <v>500</v>
          </cell>
          <cell r="D359">
            <v>50</v>
          </cell>
        </row>
        <row r="360">
          <cell r="B360" t="str">
            <v>KM34+500</v>
          </cell>
          <cell r="C360" t="str">
            <v>Meùp trong</v>
          </cell>
          <cell r="G360">
            <v>1299</v>
          </cell>
          <cell r="I360">
            <v>2275</v>
          </cell>
          <cell r="J360">
            <v>2270</v>
          </cell>
          <cell r="K360">
            <v>5</v>
          </cell>
        </row>
        <row r="361">
          <cell r="C361" t="str">
            <v>Meùp ngoaøi</v>
          </cell>
          <cell r="G361">
            <v>1327</v>
          </cell>
          <cell r="I361">
            <v>2247</v>
          </cell>
          <cell r="J361">
            <v>2240</v>
          </cell>
          <cell r="K361">
            <v>7</v>
          </cell>
        </row>
        <row r="362">
          <cell r="C362">
            <v>550</v>
          </cell>
          <cell r="D362">
            <v>50</v>
          </cell>
        </row>
        <row r="363">
          <cell r="C363" t="str">
            <v>Meùp trong</v>
          </cell>
          <cell r="G363">
            <v>1277</v>
          </cell>
          <cell r="I363">
            <v>2297</v>
          </cell>
          <cell r="J363">
            <v>2290</v>
          </cell>
          <cell r="K363">
            <v>7</v>
          </cell>
        </row>
        <row r="364">
          <cell r="C364" t="str">
            <v>Meùp ngoaøi</v>
          </cell>
          <cell r="G364">
            <v>1306</v>
          </cell>
          <cell r="I364">
            <v>2268</v>
          </cell>
          <cell r="J364">
            <v>2260</v>
          </cell>
          <cell r="K364">
            <v>8</v>
          </cell>
        </row>
        <row r="365">
          <cell r="C365">
            <v>600</v>
          </cell>
          <cell r="D365">
            <v>50</v>
          </cell>
          <cell r="F365">
            <v>1381</v>
          </cell>
          <cell r="H365">
            <v>3649</v>
          </cell>
        </row>
        <row r="366">
          <cell r="B366" t="str">
            <v>KM34+600</v>
          </cell>
          <cell r="C366" t="str">
            <v>Meùp trong</v>
          </cell>
          <cell r="G366">
            <v>1354</v>
          </cell>
          <cell r="I366">
            <v>2295</v>
          </cell>
          <cell r="J366">
            <v>2290</v>
          </cell>
          <cell r="K366">
            <v>5</v>
          </cell>
        </row>
        <row r="367">
          <cell r="C367" t="str">
            <v>Meùp ngoaøi</v>
          </cell>
          <cell r="G367">
            <v>1382</v>
          </cell>
          <cell r="I367">
            <v>2267</v>
          </cell>
          <cell r="J367">
            <v>2260</v>
          </cell>
          <cell r="K367">
            <v>7</v>
          </cell>
        </row>
        <row r="368">
          <cell r="C368">
            <v>646.9</v>
          </cell>
          <cell r="D368">
            <v>46.9</v>
          </cell>
        </row>
        <row r="369">
          <cell r="C369" t="str">
            <v>Meùp trong</v>
          </cell>
          <cell r="G369">
            <v>1363</v>
          </cell>
          <cell r="I369">
            <v>2286</v>
          </cell>
          <cell r="J369">
            <v>2290</v>
          </cell>
          <cell r="K369">
            <v>-4</v>
          </cell>
        </row>
        <row r="370">
          <cell r="C370" t="str">
            <v>Meùp ngoaøi</v>
          </cell>
          <cell r="G370">
            <v>1398</v>
          </cell>
          <cell r="I370">
            <v>2251</v>
          </cell>
          <cell r="J370">
            <v>2260</v>
          </cell>
          <cell r="K370">
            <v>-9</v>
          </cell>
        </row>
        <row r="371">
          <cell r="C371">
            <v>650</v>
          </cell>
          <cell r="D371">
            <v>4</v>
          </cell>
        </row>
        <row r="372">
          <cell r="C372" t="str">
            <v>Meùp trong</v>
          </cell>
          <cell r="G372">
            <v>1365</v>
          </cell>
          <cell r="I372">
            <v>2284</v>
          </cell>
          <cell r="J372">
            <v>2280</v>
          </cell>
          <cell r="K372">
            <v>4</v>
          </cell>
        </row>
        <row r="373">
          <cell r="C373" t="str">
            <v>Meùp ngoaøi</v>
          </cell>
          <cell r="G373">
            <v>1392</v>
          </cell>
          <cell r="I373">
            <v>2257</v>
          </cell>
          <cell r="J373">
            <v>2250</v>
          </cell>
          <cell r="K373">
            <v>7</v>
          </cell>
        </row>
        <row r="374">
          <cell r="C374">
            <v>689</v>
          </cell>
          <cell r="D374">
            <v>39</v>
          </cell>
        </row>
        <row r="375">
          <cell r="C375" t="str">
            <v>Meùp trong</v>
          </cell>
          <cell r="G375">
            <v>1365</v>
          </cell>
          <cell r="I375">
            <v>2284</v>
          </cell>
          <cell r="J375">
            <v>2280</v>
          </cell>
          <cell r="K375">
            <v>4</v>
          </cell>
        </row>
        <row r="376">
          <cell r="C376" t="str">
            <v>Meùp ngoaøi</v>
          </cell>
          <cell r="G376">
            <v>1392</v>
          </cell>
          <cell r="I376">
            <v>2257</v>
          </cell>
          <cell r="J376">
            <v>2250</v>
          </cell>
          <cell r="K376">
            <v>7</v>
          </cell>
        </row>
        <row r="377">
          <cell r="C377">
            <v>700</v>
          </cell>
          <cell r="D377">
            <v>11</v>
          </cell>
        </row>
        <row r="378">
          <cell r="B378" t="str">
            <v>KM34+700</v>
          </cell>
          <cell r="C378" t="str">
            <v>Meùp trong</v>
          </cell>
          <cell r="G378">
            <v>1362</v>
          </cell>
          <cell r="I378">
            <v>2287</v>
          </cell>
          <cell r="J378">
            <v>2280</v>
          </cell>
          <cell r="K378">
            <v>7</v>
          </cell>
        </row>
        <row r="379">
          <cell r="C379" t="str">
            <v>Meùp ngoaøi</v>
          </cell>
          <cell r="G379">
            <v>1394</v>
          </cell>
          <cell r="I379">
            <v>2255</v>
          </cell>
          <cell r="J379">
            <v>2250</v>
          </cell>
          <cell r="K379">
            <v>5</v>
          </cell>
        </row>
        <row r="380">
          <cell r="C380">
            <v>726.9</v>
          </cell>
          <cell r="D380">
            <v>63</v>
          </cell>
        </row>
        <row r="381">
          <cell r="C381" t="str">
            <v>Meùp trong</v>
          </cell>
          <cell r="G381">
            <v>1351</v>
          </cell>
          <cell r="I381">
            <v>2298</v>
          </cell>
          <cell r="J381">
            <v>2290</v>
          </cell>
          <cell r="K381">
            <v>8</v>
          </cell>
        </row>
        <row r="382">
          <cell r="C382" t="str">
            <v>Meùp ngoaøi</v>
          </cell>
          <cell r="G382">
            <v>1380</v>
          </cell>
          <cell r="I382">
            <v>2269</v>
          </cell>
          <cell r="J382">
            <v>2260</v>
          </cell>
          <cell r="K382">
            <v>9</v>
          </cell>
        </row>
        <row r="383">
          <cell r="C383">
            <v>730.9</v>
          </cell>
          <cell r="D383">
            <v>4</v>
          </cell>
        </row>
        <row r="384">
          <cell r="C384" t="str">
            <v>Meùp trong</v>
          </cell>
          <cell r="G384">
            <v>1351</v>
          </cell>
          <cell r="I384">
            <v>2298</v>
          </cell>
          <cell r="J384">
            <v>2290</v>
          </cell>
          <cell r="K384">
            <v>8</v>
          </cell>
        </row>
        <row r="385">
          <cell r="C385" t="str">
            <v>Meùp ngoaøi</v>
          </cell>
          <cell r="G385">
            <v>1384</v>
          </cell>
          <cell r="I385">
            <v>2265</v>
          </cell>
          <cell r="J385">
            <v>2260</v>
          </cell>
          <cell r="K385">
            <v>5</v>
          </cell>
        </row>
        <row r="386">
          <cell r="C386">
            <v>750</v>
          </cell>
          <cell r="D386">
            <v>19.100000000000001</v>
          </cell>
          <cell r="F386">
            <v>1417</v>
          </cell>
          <cell r="H386">
            <v>3682</v>
          </cell>
        </row>
        <row r="387">
          <cell r="C387" t="str">
            <v>Meùp trong</v>
          </cell>
          <cell r="G387">
            <v>1275</v>
          </cell>
          <cell r="I387">
            <v>2307</v>
          </cell>
          <cell r="J387">
            <v>2300</v>
          </cell>
          <cell r="K387">
            <v>7</v>
          </cell>
        </row>
        <row r="388">
          <cell r="C388" t="str">
            <v>Meùp ngoaøi</v>
          </cell>
          <cell r="G388">
            <v>1304</v>
          </cell>
          <cell r="I388">
            <v>2278</v>
          </cell>
          <cell r="J388">
            <v>2270</v>
          </cell>
          <cell r="K388">
            <v>8</v>
          </cell>
        </row>
        <row r="389">
          <cell r="C389">
            <v>800</v>
          </cell>
          <cell r="D389">
            <v>50</v>
          </cell>
        </row>
        <row r="390">
          <cell r="B390" t="str">
            <v>KM34+800</v>
          </cell>
          <cell r="C390" t="str">
            <v>Meùp trong</v>
          </cell>
          <cell r="G390">
            <v>1270</v>
          </cell>
          <cell r="I390">
            <v>2312</v>
          </cell>
          <cell r="J390">
            <v>2310</v>
          </cell>
          <cell r="K390">
            <v>2</v>
          </cell>
        </row>
        <row r="391">
          <cell r="C391" t="str">
            <v>Meùp ngoaøi</v>
          </cell>
          <cell r="G391">
            <v>1296</v>
          </cell>
          <cell r="I391">
            <v>2286</v>
          </cell>
          <cell r="J391">
            <v>2280</v>
          </cell>
          <cell r="K391">
            <v>6</v>
          </cell>
        </row>
        <row r="392">
          <cell r="C392">
            <v>824</v>
          </cell>
          <cell r="D392">
            <v>24</v>
          </cell>
        </row>
        <row r="393">
          <cell r="C393" t="str">
            <v>Meùp trong</v>
          </cell>
          <cell r="G393">
            <v>1259</v>
          </cell>
          <cell r="I393">
            <v>2323</v>
          </cell>
          <cell r="J393">
            <v>2320</v>
          </cell>
          <cell r="K393">
            <v>3</v>
          </cell>
        </row>
        <row r="394">
          <cell r="C394" t="str">
            <v>Meùp ngoaøi</v>
          </cell>
          <cell r="G394">
            <v>1287</v>
          </cell>
          <cell r="I394">
            <v>2295</v>
          </cell>
          <cell r="J394">
            <v>2290</v>
          </cell>
          <cell r="K394">
            <v>5</v>
          </cell>
        </row>
        <row r="395">
          <cell r="C395">
            <v>828</v>
          </cell>
          <cell r="D395">
            <v>4</v>
          </cell>
        </row>
        <row r="396">
          <cell r="C396" t="str">
            <v>Meùp trong</v>
          </cell>
          <cell r="G396">
            <v>1254</v>
          </cell>
          <cell r="I396">
            <v>2328</v>
          </cell>
          <cell r="J396">
            <v>2320</v>
          </cell>
          <cell r="K396">
            <v>8</v>
          </cell>
        </row>
        <row r="397">
          <cell r="C397" t="str">
            <v>Meùp ngoaøi</v>
          </cell>
          <cell r="G397">
            <v>1288</v>
          </cell>
          <cell r="I397">
            <v>2294</v>
          </cell>
          <cell r="J397">
            <v>2290</v>
          </cell>
          <cell r="K397">
            <v>4</v>
          </cell>
        </row>
        <row r="398">
          <cell r="C398">
            <v>850</v>
          </cell>
          <cell r="D398">
            <v>22</v>
          </cell>
        </row>
        <row r="399">
          <cell r="C399" t="str">
            <v>Meùp trong</v>
          </cell>
          <cell r="G399">
            <v>1255</v>
          </cell>
          <cell r="I399">
            <v>2327</v>
          </cell>
          <cell r="J399">
            <v>2320</v>
          </cell>
          <cell r="K399">
            <v>7</v>
          </cell>
        </row>
        <row r="400">
          <cell r="C400" t="str">
            <v>Meùp ngoaøi</v>
          </cell>
          <cell r="G400">
            <v>1289</v>
          </cell>
          <cell r="I400">
            <v>2293</v>
          </cell>
          <cell r="J400">
            <v>2290</v>
          </cell>
          <cell r="K400">
            <v>3</v>
          </cell>
        </row>
        <row r="401">
          <cell r="C401">
            <v>872</v>
          </cell>
          <cell r="D401">
            <v>22</v>
          </cell>
        </row>
        <row r="402">
          <cell r="C402" t="str">
            <v>Meùp trong</v>
          </cell>
          <cell r="G402">
            <v>1251</v>
          </cell>
          <cell r="I402">
            <v>2331</v>
          </cell>
          <cell r="J402">
            <v>2330</v>
          </cell>
          <cell r="K402">
            <v>1</v>
          </cell>
        </row>
        <row r="403">
          <cell r="C403" t="str">
            <v>Meùp ngoaøi</v>
          </cell>
          <cell r="G403">
            <v>1276</v>
          </cell>
          <cell r="I403">
            <v>2306</v>
          </cell>
          <cell r="J403">
            <v>2300</v>
          </cell>
          <cell r="K403">
            <v>6</v>
          </cell>
        </row>
        <row r="404">
          <cell r="C404">
            <v>876</v>
          </cell>
          <cell r="D404">
            <v>4</v>
          </cell>
        </row>
        <row r="405">
          <cell r="C405" t="str">
            <v>Meùp trong</v>
          </cell>
          <cell r="G405">
            <v>1247</v>
          </cell>
          <cell r="I405">
            <v>2335</v>
          </cell>
          <cell r="J405">
            <v>2330</v>
          </cell>
          <cell r="K405">
            <v>5</v>
          </cell>
        </row>
        <row r="406">
          <cell r="C406" t="str">
            <v>Meùp ngoaøi</v>
          </cell>
          <cell r="G406">
            <v>1278</v>
          </cell>
          <cell r="I406">
            <v>2304</v>
          </cell>
          <cell r="J406">
            <v>2300</v>
          </cell>
          <cell r="K406">
            <v>4</v>
          </cell>
        </row>
        <row r="407">
          <cell r="C407">
            <v>900</v>
          </cell>
          <cell r="D407">
            <v>24</v>
          </cell>
          <cell r="F407">
            <v>1417</v>
          </cell>
          <cell r="H407">
            <v>3721</v>
          </cell>
        </row>
        <row r="408">
          <cell r="B408" t="str">
            <v>KM34+900</v>
          </cell>
          <cell r="C408" t="str">
            <v>Meùp trong</v>
          </cell>
          <cell r="G408">
            <v>1374</v>
          </cell>
          <cell r="I408">
            <v>2347</v>
          </cell>
          <cell r="J408">
            <v>2340</v>
          </cell>
          <cell r="K408">
            <v>7</v>
          </cell>
        </row>
        <row r="409">
          <cell r="C409" t="str">
            <v>Meùp ngoaøi</v>
          </cell>
          <cell r="G409">
            <v>1403</v>
          </cell>
          <cell r="I409">
            <v>2318</v>
          </cell>
          <cell r="J409">
            <v>2310</v>
          </cell>
          <cell r="K409">
            <v>8</v>
          </cell>
        </row>
        <row r="410">
          <cell r="C410">
            <v>950</v>
          </cell>
          <cell r="D410">
            <v>50</v>
          </cell>
        </row>
        <row r="411">
          <cell r="C411" t="str">
            <v>Meùp trong</v>
          </cell>
          <cell r="G411">
            <v>1366</v>
          </cell>
          <cell r="I411">
            <v>2355</v>
          </cell>
          <cell r="J411">
            <v>2350</v>
          </cell>
          <cell r="K411">
            <v>5</v>
          </cell>
        </row>
        <row r="412">
          <cell r="C412" t="str">
            <v>Meùp ngoaøi</v>
          </cell>
          <cell r="G412">
            <v>1393</v>
          </cell>
          <cell r="I412">
            <v>2328</v>
          </cell>
          <cell r="J412">
            <v>2320</v>
          </cell>
          <cell r="K412">
            <v>8</v>
          </cell>
        </row>
        <row r="413">
          <cell r="B413" t="str">
            <v>KM35+000</v>
          </cell>
          <cell r="C413" t="str">
            <v>Km35+00</v>
          </cell>
          <cell r="D413">
            <v>50</v>
          </cell>
        </row>
        <row r="414">
          <cell r="C414" t="str">
            <v>Meùp trong</v>
          </cell>
          <cell r="G414">
            <v>1365</v>
          </cell>
          <cell r="I414">
            <v>2356</v>
          </cell>
          <cell r="J414">
            <v>2350</v>
          </cell>
          <cell r="K414">
            <v>6</v>
          </cell>
        </row>
        <row r="415">
          <cell r="C415" t="str">
            <v>Meùp ngoaøi</v>
          </cell>
          <cell r="G415">
            <v>1396</v>
          </cell>
          <cell r="I415">
            <v>2325</v>
          </cell>
          <cell r="J415">
            <v>2320</v>
          </cell>
          <cell r="K415">
            <v>5</v>
          </cell>
        </row>
        <row r="416">
          <cell r="C416">
            <v>50</v>
          </cell>
          <cell r="D416">
            <v>50</v>
          </cell>
        </row>
        <row r="417">
          <cell r="C417" t="str">
            <v>Meùp trong</v>
          </cell>
          <cell r="G417">
            <v>1364</v>
          </cell>
          <cell r="I417">
            <v>2357</v>
          </cell>
          <cell r="J417">
            <v>2350</v>
          </cell>
          <cell r="K417">
            <v>7</v>
          </cell>
        </row>
        <row r="418">
          <cell r="C418" t="str">
            <v>Meùp ngoaøi</v>
          </cell>
          <cell r="G418">
            <v>1393</v>
          </cell>
          <cell r="I418">
            <v>2328</v>
          </cell>
          <cell r="J418">
            <v>2320</v>
          </cell>
          <cell r="K418">
            <v>8</v>
          </cell>
        </row>
        <row r="419">
          <cell r="C419">
            <v>97</v>
          </cell>
          <cell r="D419">
            <v>47</v>
          </cell>
          <cell r="F419">
            <v>1256</v>
          </cell>
          <cell r="H419">
            <v>3584</v>
          </cell>
        </row>
        <row r="420">
          <cell r="C420" t="str">
            <v>Meùp trong</v>
          </cell>
          <cell r="G420">
            <v>1230</v>
          </cell>
          <cell r="I420">
            <v>2354</v>
          </cell>
          <cell r="J420">
            <v>2350</v>
          </cell>
          <cell r="K420">
            <v>4</v>
          </cell>
        </row>
        <row r="421">
          <cell r="C421" t="str">
            <v>Meùp ngoaøi</v>
          </cell>
          <cell r="G421">
            <v>1262</v>
          </cell>
          <cell r="I421">
            <v>2322</v>
          </cell>
          <cell r="J421">
            <v>2320</v>
          </cell>
          <cell r="K421">
            <v>2</v>
          </cell>
        </row>
        <row r="422">
          <cell r="C422">
            <v>100</v>
          </cell>
          <cell r="D422">
            <v>3</v>
          </cell>
        </row>
        <row r="423">
          <cell r="B423" t="str">
            <v>KM35+100</v>
          </cell>
          <cell r="C423" t="str">
            <v>Meùp trong</v>
          </cell>
          <cell r="G423">
            <v>1239</v>
          </cell>
          <cell r="I423">
            <v>2345</v>
          </cell>
          <cell r="J423">
            <v>2350</v>
          </cell>
          <cell r="K423">
            <v>-5</v>
          </cell>
        </row>
        <row r="424">
          <cell r="C424" t="str">
            <v>Meùp ngoaøi</v>
          </cell>
          <cell r="G424">
            <v>1273</v>
          </cell>
          <cell r="I424">
            <v>2311</v>
          </cell>
          <cell r="J424">
            <v>2320</v>
          </cell>
          <cell r="K424">
            <v>-9</v>
          </cell>
        </row>
        <row r="425">
          <cell r="C425">
            <v>150</v>
          </cell>
          <cell r="D425">
            <v>50</v>
          </cell>
        </row>
        <row r="426">
          <cell r="C426" t="str">
            <v>Meùp trong</v>
          </cell>
          <cell r="G426">
            <v>1233</v>
          </cell>
          <cell r="I426">
            <v>2351</v>
          </cell>
          <cell r="J426">
            <v>2350</v>
          </cell>
          <cell r="K426">
            <v>1</v>
          </cell>
        </row>
        <row r="427">
          <cell r="C427" t="str">
            <v>Meùp ngoaøi</v>
          </cell>
          <cell r="G427">
            <v>1257</v>
          </cell>
          <cell r="I427">
            <v>2327</v>
          </cell>
          <cell r="J427">
            <v>2320</v>
          </cell>
          <cell r="K427">
            <v>7</v>
          </cell>
        </row>
        <row r="428">
          <cell r="C428">
            <v>200</v>
          </cell>
          <cell r="D428">
            <v>50</v>
          </cell>
        </row>
        <row r="429">
          <cell r="B429" t="str">
            <v>KM35+200</v>
          </cell>
          <cell r="C429" t="str">
            <v>Meùp trong</v>
          </cell>
          <cell r="G429">
            <v>1299</v>
          </cell>
          <cell r="I429">
            <v>2285</v>
          </cell>
          <cell r="J429">
            <v>2280</v>
          </cell>
          <cell r="K429">
            <v>5</v>
          </cell>
        </row>
        <row r="430">
          <cell r="C430" t="str">
            <v>Meùp ngoaøi</v>
          </cell>
          <cell r="G430">
            <v>1327</v>
          </cell>
          <cell r="I430">
            <v>2257</v>
          </cell>
          <cell r="J430">
            <v>2250</v>
          </cell>
          <cell r="K430">
            <v>7</v>
          </cell>
        </row>
        <row r="431">
          <cell r="C431">
            <v>250</v>
          </cell>
          <cell r="D431">
            <v>50</v>
          </cell>
        </row>
        <row r="432">
          <cell r="C432" t="str">
            <v>Meùp trong</v>
          </cell>
          <cell r="G432">
            <v>1366</v>
          </cell>
          <cell r="I432">
            <v>2218</v>
          </cell>
          <cell r="J432">
            <v>2210</v>
          </cell>
          <cell r="K432">
            <v>8</v>
          </cell>
        </row>
        <row r="433">
          <cell r="C433" t="str">
            <v>Meùp ngoaøi</v>
          </cell>
          <cell r="G433">
            <v>1399</v>
          </cell>
          <cell r="I433">
            <v>2185</v>
          </cell>
          <cell r="J433">
            <v>2180</v>
          </cell>
          <cell r="K433">
            <v>5</v>
          </cell>
        </row>
        <row r="434">
          <cell r="C434">
            <v>300</v>
          </cell>
          <cell r="D434">
            <v>50</v>
          </cell>
          <cell r="F434">
            <v>1484</v>
          </cell>
          <cell r="H434">
            <v>3669</v>
          </cell>
        </row>
        <row r="435">
          <cell r="B435" t="str">
            <v>KM35+300</v>
          </cell>
          <cell r="C435" t="str">
            <v>Meùp trong</v>
          </cell>
          <cell r="G435">
            <v>1423</v>
          </cell>
          <cell r="I435">
            <v>2246</v>
          </cell>
          <cell r="J435">
            <v>2240</v>
          </cell>
          <cell r="K435">
            <v>6</v>
          </cell>
        </row>
        <row r="436">
          <cell r="C436" t="str">
            <v>Meùp ngoaøi</v>
          </cell>
          <cell r="G436">
            <v>1455</v>
          </cell>
          <cell r="I436">
            <v>2214</v>
          </cell>
          <cell r="J436">
            <v>2210</v>
          </cell>
          <cell r="K436">
            <v>4</v>
          </cell>
        </row>
        <row r="437">
          <cell r="C437">
            <v>350</v>
          </cell>
          <cell r="D437">
            <v>50</v>
          </cell>
        </row>
        <row r="438">
          <cell r="C438" t="str">
            <v>Meùp trong</v>
          </cell>
          <cell r="G438">
            <v>1407</v>
          </cell>
          <cell r="I438">
            <v>2262</v>
          </cell>
          <cell r="J438">
            <v>2260</v>
          </cell>
          <cell r="K438">
            <v>2</v>
          </cell>
        </row>
        <row r="439">
          <cell r="C439" t="str">
            <v>Meùp ngoaøi</v>
          </cell>
          <cell r="G439">
            <v>1436</v>
          </cell>
          <cell r="I439">
            <v>2233</v>
          </cell>
          <cell r="J439">
            <v>2230</v>
          </cell>
          <cell r="K439">
            <v>3</v>
          </cell>
        </row>
        <row r="440">
          <cell r="C440">
            <v>400</v>
          </cell>
          <cell r="D440">
            <v>50</v>
          </cell>
        </row>
        <row r="441">
          <cell r="B441" t="str">
            <v>KM35+400</v>
          </cell>
          <cell r="C441" t="str">
            <v>Meùp trong</v>
          </cell>
          <cell r="G441">
            <v>1371</v>
          </cell>
          <cell r="I441">
            <v>2298</v>
          </cell>
          <cell r="J441">
            <v>2290</v>
          </cell>
          <cell r="K441">
            <v>8</v>
          </cell>
        </row>
        <row r="442">
          <cell r="C442" t="str">
            <v>Meùp ngoaøi</v>
          </cell>
          <cell r="G442">
            <v>1406</v>
          </cell>
          <cell r="I442">
            <v>2263</v>
          </cell>
          <cell r="J442">
            <v>2260</v>
          </cell>
          <cell r="K442">
            <v>3</v>
          </cell>
        </row>
        <row r="443">
          <cell r="C443">
            <v>450</v>
          </cell>
          <cell r="D443">
            <v>50</v>
          </cell>
        </row>
        <row r="444">
          <cell r="C444" t="str">
            <v>Meùp trong</v>
          </cell>
          <cell r="G444">
            <v>1380</v>
          </cell>
          <cell r="I444">
            <v>2289</v>
          </cell>
          <cell r="J444">
            <v>2290</v>
          </cell>
          <cell r="K444">
            <v>-1</v>
          </cell>
        </row>
        <row r="445">
          <cell r="C445" t="str">
            <v>Meùp ngoaøi</v>
          </cell>
          <cell r="G445">
            <v>1417</v>
          </cell>
          <cell r="I445">
            <v>2252</v>
          </cell>
          <cell r="J445">
            <v>2260</v>
          </cell>
          <cell r="K445">
            <v>-8</v>
          </cell>
        </row>
        <row r="446">
          <cell r="C446">
            <v>500</v>
          </cell>
          <cell r="D446">
            <v>50</v>
          </cell>
          <cell r="F446">
            <v>1476</v>
          </cell>
          <cell r="H446">
            <v>3728</v>
          </cell>
        </row>
        <row r="447">
          <cell r="B447" t="str">
            <v>KM35+500</v>
          </cell>
          <cell r="C447" t="str">
            <v>Meùp trong</v>
          </cell>
          <cell r="G447">
            <v>1433</v>
          </cell>
          <cell r="I447">
            <v>2295</v>
          </cell>
          <cell r="J447">
            <v>2290</v>
          </cell>
          <cell r="K447">
            <v>5</v>
          </cell>
        </row>
        <row r="448">
          <cell r="C448" t="str">
            <v>Meùp ngoaøi</v>
          </cell>
          <cell r="G448">
            <v>1465</v>
          </cell>
          <cell r="I448">
            <v>2263</v>
          </cell>
          <cell r="J448">
            <v>2260</v>
          </cell>
          <cell r="K448">
            <v>3</v>
          </cell>
        </row>
        <row r="449">
          <cell r="C449">
            <v>550</v>
          </cell>
          <cell r="D449">
            <v>50</v>
          </cell>
        </row>
        <row r="450">
          <cell r="C450" t="str">
            <v>Meùp trong</v>
          </cell>
          <cell r="G450">
            <v>1431</v>
          </cell>
          <cell r="I450">
            <v>2297</v>
          </cell>
          <cell r="J450">
            <v>2290</v>
          </cell>
          <cell r="K450">
            <v>7</v>
          </cell>
        </row>
        <row r="451">
          <cell r="C451" t="str">
            <v>Meùp ngoaøi</v>
          </cell>
          <cell r="G451">
            <v>1464</v>
          </cell>
          <cell r="I451">
            <v>2264</v>
          </cell>
          <cell r="J451">
            <v>2260</v>
          </cell>
          <cell r="K451">
            <v>4</v>
          </cell>
        </row>
        <row r="452">
          <cell r="C452">
            <v>600</v>
          </cell>
          <cell r="D452">
            <v>50</v>
          </cell>
        </row>
        <row r="453">
          <cell r="B453" t="str">
            <v>KM35+600</v>
          </cell>
          <cell r="C453" t="str">
            <v>Meùp trong</v>
          </cell>
          <cell r="G453">
            <v>1434</v>
          </cell>
          <cell r="I453">
            <v>2294</v>
          </cell>
          <cell r="J453">
            <v>2290</v>
          </cell>
          <cell r="K453">
            <v>4</v>
          </cell>
        </row>
        <row r="454">
          <cell r="C454" t="str">
            <v>Meùp ngoaøi</v>
          </cell>
          <cell r="G454">
            <v>1467</v>
          </cell>
          <cell r="I454">
            <v>2261</v>
          </cell>
          <cell r="J454">
            <v>2260</v>
          </cell>
          <cell r="K454">
            <v>1</v>
          </cell>
        </row>
        <row r="455">
          <cell r="C455">
            <v>650</v>
          </cell>
          <cell r="D455">
            <v>50</v>
          </cell>
        </row>
        <row r="456">
          <cell r="C456" t="str">
            <v>Meùp trong</v>
          </cell>
          <cell r="G456">
            <v>1434</v>
          </cell>
          <cell r="I456">
            <v>2294</v>
          </cell>
          <cell r="J456">
            <v>2300</v>
          </cell>
          <cell r="K456">
            <v>-6</v>
          </cell>
        </row>
        <row r="457">
          <cell r="C457" t="str">
            <v>Meùp ngoaøi</v>
          </cell>
          <cell r="G457">
            <v>1463</v>
          </cell>
          <cell r="I457">
            <v>2265</v>
          </cell>
          <cell r="J457">
            <v>2270</v>
          </cell>
          <cell r="K457">
            <v>-5</v>
          </cell>
        </row>
        <row r="458">
          <cell r="C458">
            <v>668</v>
          </cell>
          <cell r="D458">
            <v>18</v>
          </cell>
          <cell r="F458">
            <v>1510</v>
          </cell>
          <cell r="H458">
            <v>3775</v>
          </cell>
        </row>
        <row r="459">
          <cell r="C459" t="str">
            <v>Meùp trong</v>
          </cell>
          <cell r="G459">
            <v>1471</v>
          </cell>
          <cell r="I459">
            <v>2304</v>
          </cell>
          <cell r="J459">
            <v>2300</v>
          </cell>
          <cell r="K459">
            <v>4</v>
          </cell>
        </row>
        <row r="460">
          <cell r="C460" t="str">
            <v>Meùp ngoaøi</v>
          </cell>
          <cell r="G460">
            <v>1499</v>
          </cell>
          <cell r="I460">
            <v>2276</v>
          </cell>
          <cell r="J460">
            <v>2270</v>
          </cell>
          <cell r="K460">
            <v>6</v>
          </cell>
        </row>
        <row r="461">
          <cell r="C461">
            <v>672</v>
          </cell>
          <cell r="D461">
            <v>4</v>
          </cell>
        </row>
        <row r="462">
          <cell r="C462" t="str">
            <v>Meùp trong</v>
          </cell>
          <cell r="G462">
            <v>1483</v>
          </cell>
          <cell r="I462">
            <v>2292</v>
          </cell>
          <cell r="J462">
            <v>2290</v>
          </cell>
          <cell r="K462">
            <v>2</v>
          </cell>
        </row>
        <row r="463">
          <cell r="C463" t="str">
            <v>Meùp ngoaøi</v>
          </cell>
          <cell r="G463">
            <v>1508</v>
          </cell>
          <cell r="I463">
            <v>2267</v>
          </cell>
          <cell r="J463">
            <v>2260</v>
          </cell>
          <cell r="K463">
            <v>7</v>
          </cell>
        </row>
        <row r="464">
          <cell r="B464" t="str">
            <v>KM35+700</v>
          </cell>
          <cell r="C464">
            <v>700</v>
          </cell>
          <cell r="D464">
            <v>28</v>
          </cell>
        </row>
        <row r="465">
          <cell r="C465" t="str">
            <v>Meùp trong</v>
          </cell>
          <cell r="G465">
            <v>1478</v>
          </cell>
          <cell r="I465">
            <v>2297</v>
          </cell>
          <cell r="J465">
            <v>2290</v>
          </cell>
          <cell r="K465">
            <v>7</v>
          </cell>
        </row>
        <row r="466">
          <cell r="C466" t="str">
            <v>Meùp ngoaøi</v>
          </cell>
          <cell r="G466">
            <v>1506</v>
          </cell>
          <cell r="I466">
            <v>2269</v>
          </cell>
          <cell r="J466">
            <v>2260</v>
          </cell>
          <cell r="K466">
            <v>9</v>
          </cell>
        </row>
        <row r="467">
          <cell r="C467">
            <v>707</v>
          </cell>
          <cell r="D467">
            <v>7</v>
          </cell>
        </row>
        <row r="468">
          <cell r="C468" t="str">
            <v>Meùp trong</v>
          </cell>
          <cell r="G468">
            <v>1481</v>
          </cell>
          <cell r="I468">
            <v>2294</v>
          </cell>
          <cell r="J468">
            <v>2290</v>
          </cell>
          <cell r="K468">
            <v>4</v>
          </cell>
        </row>
        <row r="469">
          <cell r="C469" t="str">
            <v>Meùp ngoaøi</v>
          </cell>
          <cell r="G469">
            <v>1507</v>
          </cell>
          <cell r="I469">
            <v>2268</v>
          </cell>
          <cell r="J469">
            <v>2260</v>
          </cell>
          <cell r="K469">
            <v>8</v>
          </cell>
        </row>
        <row r="470">
          <cell r="C470">
            <v>742</v>
          </cell>
          <cell r="D470">
            <v>35</v>
          </cell>
        </row>
        <row r="471">
          <cell r="C471" t="str">
            <v>Meùp trong</v>
          </cell>
          <cell r="G471">
            <v>1489</v>
          </cell>
          <cell r="I471">
            <v>2286</v>
          </cell>
          <cell r="J471">
            <v>2290</v>
          </cell>
          <cell r="K471">
            <v>-4</v>
          </cell>
        </row>
        <row r="472">
          <cell r="C472" t="str">
            <v>Meùp ngoaøi</v>
          </cell>
          <cell r="G472">
            <v>1516</v>
          </cell>
          <cell r="I472">
            <v>2259</v>
          </cell>
          <cell r="J472">
            <v>2260</v>
          </cell>
          <cell r="K472">
            <v>-1</v>
          </cell>
        </row>
        <row r="473">
          <cell r="C473">
            <v>746</v>
          </cell>
          <cell r="D473">
            <v>4</v>
          </cell>
        </row>
        <row r="474">
          <cell r="C474" t="str">
            <v>Meùp trong</v>
          </cell>
          <cell r="G474">
            <v>1473</v>
          </cell>
          <cell r="I474">
            <v>2302</v>
          </cell>
          <cell r="J474">
            <v>2300</v>
          </cell>
          <cell r="K474">
            <v>2</v>
          </cell>
        </row>
        <row r="475">
          <cell r="C475" t="str">
            <v>Meùp ngoaøi</v>
          </cell>
          <cell r="G475">
            <v>1502</v>
          </cell>
          <cell r="I475">
            <v>2273</v>
          </cell>
          <cell r="J475">
            <v>2270</v>
          </cell>
          <cell r="K475">
            <v>3</v>
          </cell>
        </row>
        <row r="476">
          <cell r="C476">
            <v>800</v>
          </cell>
          <cell r="D476">
            <v>54</v>
          </cell>
          <cell r="F476">
            <v>1415</v>
          </cell>
          <cell r="H476">
            <v>3688</v>
          </cell>
        </row>
        <row r="477">
          <cell r="B477" t="str">
            <v>KM35+800</v>
          </cell>
          <cell r="C477" t="str">
            <v>Meùp trong</v>
          </cell>
          <cell r="G477">
            <v>1381</v>
          </cell>
          <cell r="I477">
            <v>2307</v>
          </cell>
          <cell r="J477">
            <v>2300</v>
          </cell>
          <cell r="K477">
            <v>7</v>
          </cell>
        </row>
        <row r="478">
          <cell r="C478" t="str">
            <v>Meùp ngoaøi</v>
          </cell>
          <cell r="G478">
            <v>1410</v>
          </cell>
          <cell r="I478">
            <v>2278</v>
          </cell>
          <cell r="J478">
            <v>2270</v>
          </cell>
          <cell r="K478">
            <v>8</v>
          </cell>
        </row>
        <row r="479">
          <cell r="C479">
            <v>859</v>
          </cell>
          <cell r="D479">
            <v>59</v>
          </cell>
        </row>
        <row r="480">
          <cell r="C480" t="str">
            <v>Meùp trong</v>
          </cell>
          <cell r="G480">
            <v>1393</v>
          </cell>
          <cell r="I480">
            <v>2295</v>
          </cell>
          <cell r="J480">
            <v>2290</v>
          </cell>
          <cell r="K480">
            <v>5</v>
          </cell>
        </row>
        <row r="481">
          <cell r="C481" t="str">
            <v>Meùp ngoaøi</v>
          </cell>
          <cell r="G481">
            <v>1425</v>
          </cell>
          <cell r="I481">
            <v>2263</v>
          </cell>
          <cell r="J481">
            <v>2260</v>
          </cell>
          <cell r="K481">
            <v>3</v>
          </cell>
        </row>
        <row r="482">
          <cell r="C482">
            <v>863</v>
          </cell>
          <cell r="D482">
            <v>4</v>
          </cell>
        </row>
        <row r="483">
          <cell r="C483" t="str">
            <v>Meùp trong</v>
          </cell>
          <cell r="G483">
            <v>1399</v>
          </cell>
          <cell r="I483">
            <v>2289</v>
          </cell>
          <cell r="J483">
            <v>2280</v>
          </cell>
          <cell r="K483">
            <v>9</v>
          </cell>
        </row>
        <row r="484">
          <cell r="C484" t="str">
            <v>Meùp ngoaøi</v>
          </cell>
          <cell r="G484">
            <v>1431</v>
          </cell>
          <cell r="I484">
            <v>2257</v>
          </cell>
          <cell r="J484">
            <v>2250</v>
          </cell>
          <cell r="K484">
            <v>7</v>
          </cell>
        </row>
        <row r="485">
          <cell r="C485">
            <v>898</v>
          </cell>
          <cell r="D485">
            <v>35</v>
          </cell>
        </row>
        <row r="486">
          <cell r="C486" t="str">
            <v>Meùp trong</v>
          </cell>
          <cell r="G486">
            <v>1422</v>
          </cell>
          <cell r="I486">
            <v>2266</v>
          </cell>
          <cell r="J486">
            <v>2270</v>
          </cell>
          <cell r="K486">
            <v>-4</v>
          </cell>
        </row>
        <row r="487">
          <cell r="C487" t="str">
            <v>Meùp ngoaøi</v>
          </cell>
          <cell r="G487">
            <v>1456</v>
          </cell>
          <cell r="I487">
            <v>2232</v>
          </cell>
          <cell r="J487">
            <v>2240</v>
          </cell>
          <cell r="K487">
            <v>-8</v>
          </cell>
        </row>
        <row r="488">
          <cell r="C488">
            <v>900</v>
          </cell>
          <cell r="D488">
            <v>12</v>
          </cell>
        </row>
        <row r="489">
          <cell r="B489" t="str">
            <v>KM35+900</v>
          </cell>
          <cell r="C489" t="str">
            <v>Meùp trong</v>
          </cell>
          <cell r="G489">
            <v>1411</v>
          </cell>
          <cell r="I489">
            <v>2277</v>
          </cell>
          <cell r="J489">
            <v>2270</v>
          </cell>
          <cell r="K489">
            <v>7</v>
          </cell>
        </row>
        <row r="490">
          <cell r="C490" t="str">
            <v>Meùp ngoaøi</v>
          </cell>
          <cell r="G490">
            <v>1443</v>
          </cell>
          <cell r="I490">
            <v>2245</v>
          </cell>
          <cell r="J490">
            <v>2240</v>
          </cell>
          <cell r="K490">
            <v>5</v>
          </cell>
        </row>
        <row r="491">
          <cell r="C491">
            <v>933</v>
          </cell>
          <cell r="D491">
            <v>33</v>
          </cell>
          <cell r="F491">
            <v>1459</v>
          </cell>
          <cell r="H491">
            <v>3704</v>
          </cell>
        </row>
        <row r="492">
          <cell r="C492" t="str">
            <v>Meùp trong</v>
          </cell>
          <cell r="G492">
            <v>1447</v>
          </cell>
          <cell r="I492">
            <v>2257</v>
          </cell>
          <cell r="J492">
            <v>2260</v>
          </cell>
          <cell r="K492">
            <v>-3</v>
          </cell>
        </row>
        <row r="493">
          <cell r="C493" t="str">
            <v>Meùp ngoaøi</v>
          </cell>
          <cell r="G493">
            <v>1482</v>
          </cell>
          <cell r="I493">
            <v>2222</v>
          </cell>
          <cell r="J493">
            <v>2230</v>
          </cell>
          <cell r="K493">
            <v>-8</v>
          </cell>
        </row>
        <row r="494">
          <cell r="C494">
            <v>937</v>
          </cell>
          <cell r="D494">
            <v>4</v>
          </cell>
        </row>
        <row r="495">
          <cell r="C495" t="str">
            <v>Meùp trong</v>
          </cell>
          <cell r="G495">
            <v>1437</v>
          </cell>
          <cell r="I495">
            <v>2267</v>
          </cell>
          <cell r="J495">
            <v>2260</v>
          </cell>
          <cell r="K495">
            <v>7</v>
          </cell>
        </row>
        <row r="496">
          <cell r="C496" t="str">
            <v>Meùp ngoaøi</v>
          </cell>
          <cell r="G496">
            <v>1466</v>
          </cell>
          <cell r="I496">
            <v>2238</v>
          </cell>
          <cell r="J496">
            <v>2230</v>
          </cell>
          <cell r="K496">
            <v>8</v>
          </cell>
        </row>
        <row r="497">
          <cell r="C497">
            <v>950</v>
          </cell>
          <cell r="D497">
            <v>13</v>
          </cell>
        </row>
        <row r="498">
          <cell r="C498" t="str">
            <v>Meùp trong</v>
          </cell>
          <cell r="G498">
            <v>1439</v>
          </cell>
          <cell r="I498">
            <v>2265</v>
          </cell>
          <cell r="J498">
            <v>2260</v>
          </cell>
          <cell r="K498">
            <v>5</v>
          </cell>
        </row>
        <row r="499">
          <cell r="C499" t="str">
            <v>Meùp ngoaøi</v>
          </cell>
          <cell r="G499">
            <v>1470</v>
          </cell>
          <cell r="I499">
            <v>2234</v>
          </cell>
          <cell r="J499">
            <v>2230</v>
          </cell>
          <cell r="K499">
            <v>4</v>
          </cell>
        </row>
        <row r="500">
          <cell r="B500" t="str">
            <v>KM36+000</v>
          </cell>
          <cell r="C500" t="str">
            <v>Km36+00</v>
          </cell>
          <cell r="D500">
            <v>50</v>
          </cell>
        </row>
        <row r="501">
          <cell r="C501" t="str">
            <v>Meùp trong</v>
          </cell>
          <cell r="G501">
            <v>1445</v>
          </cell>
          <cell r="I501">
            <v>2259</v>
          </cell>
          <cell r="J501">
            <v>2250</v>
          </cell>
          <cell r="K501">
            <v>9</v>
          </cell>
        </row>
        <row r="502">
          <cell r="C502" t="str">
            <v>Meùp ngoaøi</v>
          </cell>
          <cell r="G502">
            <v>1482</v>
          </cell>
          <cell r="I502">
            <v>2222</v>
          </cell>
          <cell r="J502">
            <v>2220</v>
          </cell>
          <cell r="K502">
            <v>2</v>
          </cell>
        </row>
        <row r="503">
          <cell r="C503">
            <v>50</v>
          </cell>
          <cell r="D503">
            <v>50</v>
          </cell>
        </row>
        <row r="504">
          <cell r="C504" t="str">
            <v>Meùp trong</v>
          </cell>
          <cell r="G504">
            <v>1393</v>
          </cell>
          <cell r="I504">
            <v>2335</v>
          </cell>
          <cell r="J504">
            <v>2330</v>
          </cell>
          <cell r="K504">
            <v>5</v>
          </cell>
        </row>
        <row r="505">
          <cell r="C505" t="str">
            <v>Meùp ngoaøi</v>
          </cell>
          <cell r="G505">
            <v>1421</v>
          </cell>
          <cell r="I505">
            <v>2307</v>
          </cell>
          <cell r="J505">
            <v>2300</v>
          </cell>
          <cell r="K505">
            <v>7</v>
          </cell>
        </row>
        <row r="506">
          <cell r="B506" t="str">
            <v>KM36+100</v>
          </cell>
          <cell r="C506">
            <v>100</v>
          </cell>
          <cell r="D506">
            <v>50</v>
          </cell>
          <cell r="F506">
            <v>1431</v>
          </cell>
          <cell r="H506">
            <v>3738</v>
          </cell>
        </row>
        <row r="507">
          <cell r="C507" t="str">
            <v>Meùp trong</v>
          </cell>
          <cell r="G507">
            <v>1313</v>
          </cell>
          <cell r="I507">
            <v>2425</v>
          </cell>
          <cell r="J507">
            <v>2420</v>
          </cell>
          <cell r="K507">
            <v>5</v>
          </cell>
        </row>
        <row r="508">
          <cell r="C508" t="str">
            <v>Meùp ngoaøi</v>
          </cell>
          <cell r="G508">
            <v>1345</v>
          </cell>
          <cell r="I508">
            <v>2393</v>
          </cell>
          <cell r="J508">
            <v>2390</v>
          </cell>
          <cell r="K508">
            <v>3</v>
          </cell>
        </row>
        <row r="509">
          <cell r="C509">
            <v>150</v>
          </cell>
          <cell r="D509">
            <v>50</v>
          </cell>
        </row>
        <row r="510">
          <cell r="C510" t="str">
            <v>Meùp trong</v>
          </cell>
          <cell r="G510">
            <v>1321</v>
          </cell>
          <cell r="I510">
            <v>2417</v>
          </cell>
          <cell r="J510">
            <v>2410</v>
          </cell>
          <cell r="K510">
            <v>7</v>
          </cell>
        </row>
        <row r="511">
          <cell r="C511" t="str">
            <v>Meùp ngoaøi</v>
          </cell>
          <cell r="G511">
            <v>1356</v>
          </cell>
          <cell r="I511">
            <v>2382</v>
          </cell>
          <cell r="J511">
            <v>2380</v>
          </cell>
          <cell r="K511">
            <v>2</v>
          </cell>
        </row>
        <row r="512">
          <cell r="C512">
            <v>200</v>
          </cell>
          <cell r="D512">
            <v>50</v>
          </cell>
        </row>
        <row r="513">
          <cell r="B513" t="str">
            <v>KM36+200</v>
          </cell>
          <cell r="C513" t="str">
            <v>Meùp trong</v>
          </cell>
          <cell r="G513">
            <v>1342</v>
          </cell>
          <cell r="I513">
            <v>2396</v>
          </cell>
          <cell r="J513">
            <v>2390</v>
          </cell>
          <cell r="K513">
            <v>6</v>
          </cell>
        </row>
        <row r="514">
          <cell r="C514" t="str">
            <v>Meùp ngoaøi</v>
          </cell>
          <cell r="G514">
            <v>1377</v>
          </cell>
          <cell r="I514">
            <v>2361</v>
          </cell>
          <cell r="J514">
            <v>2360</v>
          </cell>
          <cell r="K514">
            <v>1</v>
          </cell>
        </row>
        <row r="515">
          <cell r="C515">
            <v>250</v>
          </cell>
          <cell r="D515">
            <v>50</v>
          </cell>
        </row>
        <row r="516">
          <cell r="C516" t="str">
            <v>Meùp trong</v>
          </cell>
          <cell r="G516">
            <v>1365</v>
          </cell>
          <cell r="I516">
            <v>2373</v>
          </cell>
          <cell r="J516">
            <v>2370</v>
          </cell>
          <cell r="K516">
            <v>3</v>
          </cell>
        </row>
        <row r="517">
          <cell r="C517" t="str">
            <v>Meùp ngoaøi</v>
          </cell>
          <cell r="G517">
            <v>1391</v>
          </cell>
          <cell r="I517">
            <v>2347</v>
          </cell>
          <cell r="J517">
            <v>2340</v>
          </cell>
          <cell r="K517">
            <v>7</v>
          </cell>
        </row>
        <row r="518">
          <cell r="B518" t="str">
            <v>KM36+300</v>
          </cell>
          <cell r="C518">
            <v>300</v>
          </cell>
          <cell r="D518">
            <v>50</v>
          </cell>
          <cell r="F518">
            <v>1349</v>
          </cell>
          <cell r="H518">
            <v>3696</v>
          </cell>
        </row>
        <row r="519">
          <cell r="C519" t="str">
            <v>Meùp trong</v>
          </cell>
          <cell r="G519">
            <v>1342</v>
          </cell>
          <cell r="I519">
            <v>2354</v>
          </cell>
          <cell r="J519">
            <v>2350</v>
          </cell>
          <cell r="K519">
            <v>4</v>
          </cell>
        </row>
        <row r="520">
          <cell r="C520" t="str">
            <v>Meùp ngoaøi</v>
          </cell>
          <cell r="G520">
            <v>1368</v>
          </cell>
          <cell r="I520">
            <v>2328</v>
          </cell>
          <cell r="J520">
            <v>2320</v>
          </cell>
          <cell r="K520">
            <v>8</v>
          </cell>
        </row>
        <row r="521">
          <cell r="C521">
            <v>355</v>
          </cell>
          <cell r="D521">
            <v>55</v>
          </cell>
        </row>
        <row r="522">
          <cell r="C522" t="str">
            <v>Meùp trong</v>
          </cell>
          <cell r="G522">
            <v>1304</v>
          </cell>
          <cell r="I522">
            <v>2392</v>
          </cell>
          <cell r="J522">
            <v>2390</v>
          </cell>
          <cell r="K522">
            <v>2</v>
          </cell>
        </row>
        <row r="523">
          <cell r="C523" t="str">
            <v>Meùp ngoaøi</v>
          </cell>
          <cell r="G523">
            <v>1328</v>
          </cell>
          <cell r="I523">
            <v>2368</v>
          </cell>
          <cell r="J523">
            <v>2360</v>
          </cell>
          <cell r="K523">
            <v>8</v>
          </cell>
        </row>
        <row r="524">
          <cell r="C524">
            <v>359</v>
          </cell>
          <cell r="D524">
            <v>4</v>
          </cell>
        </row>
        <row r="525">
          <cell r="C525" t="str">
            <v>Meùp trong</v>
          </cell>
          <cell r="G525">
            <v>1313</v>
          </cell>
          <cell r="I525">
            <v>2383</v>
          </cell>
          <cell r="J525">
            <v>2380</v>
          </cell>
          <cell r="K525">
            <v>3</v>
          </cell>
        </row>
        <row r="526">
          <cell r="C526" t="str">
            <v>Meùp ngoaøi</v>
          </cell>
          <cell r="G526">
            <v>1342</v>
          </cell>
          <cell r="I526">
            <v>2354</v>
          </cell>
          <cell r="J526">
            <v>2350</v>
          </cell>
          <cell r="K526">
            <v>4</v>
          </cell>
        </row>
        <row r="527">
          <cell r="C527">
            <v>400</v>
          </cell>
          <cell r="D527">
            <v>41</v>
          </cell>
        </row>
        <row r="528">
          <cell r="B528" t="str">
            <v>KM36+400</v>
          </cell>
          <cell r="C528" t="str">
            <v>Meùp trong</v>
          </cell>
          <cell r="G528">
            <v>1280</v>
          </cell>
          <cell r="I528">
            <v>2416</v>
          </cell>
          <cell r="J528">
            <v>2410</v>
          </cell>
          <cell r="K528">
            <v>6</v>
          </cell>
        </row>
        <row r="529">
          <cell r="C529" t="str">
            <v>Meùp ngoaøi</v>
          </cell>
          <cell r="G529">
            <v>1308</v>
          </cell>
          <cell r="I529">
            <v>2388</v>
          </cell>
          <cell r="J529">
            <v>2380</v>
          </cell>
          <cell r="K529">
            <v>8</v>
          </cell>
        </row>
        <row r="530">
          <cell r="C530">
            <v>405</v>
          </cell>
          <cell r="D530">
            <v>5</v>
          </cell>
        </row>
        <row r="531">
          <cell r="C531" t="str">
            <v>Meùp trong</v>
          </cell>
          <cell r="G531">
            <v>1282</v>
          </cell>
          <cell r="I531">
            <v>2414</v>
          </cell>
          <cell r="J531">
            <v>2410</v>
          </cell>
          <cell r="K531">
            <v>4</v>
          </cell>
        </row>
        <row r="532">
          <cell r="C532" t="str">
            <v>Meùp ngoaøi</v>
          </cell>
          <cell r="G532">
            <v>1311</v>
          </cell>
          <cell r="I532">
            <v>2385</v>
          </cell>
          <cell r="J532">
            <v>2380</v>
          </cell>
          <cell r="K532">
            <v>5</v>
          </cell>
        </row>
        <row r="533">
          <cell r="C533">
            <v>451</v>
          </cell>
          <cell r="D533">
            <v>46</v>
          </cell>
        </row>
        <row r="534">
          <cell r="C534" t="str">
            <v>Meùp trong</v>
          </cell>
          <cell r="G534">
            <v>1239</v>
          </cell>
          <cell r="I534">
            <v>2457</v>
          </cell>
          <cell r="J534">
            <v>2450</v>
          </cell>
          <cell r="K534">
            <v>7</v>
          </cell>
        </row>
        <row r="535">
          <cell r="C535" t="str">
            <v>Meùp ngoaøi</v>
          </cell>
          <cell r="G535">
            <v>1268</v>
          </cell>
          <cell r="I535">
            <v>2428</v>
          </cell>
          <cell r="J535">
            <v>2420</v>
          </cell>
          <cell r="K535">
            <v>8</v>
          </cell>
        </row>
        <row r="536">
          <cell r="C536">
            <v>455</v>
          </cell>
          <cell r="D536">
            <v>4</v>
          </cell>
        </row>
        <row r="537">
          <cell r="C537" t="str">
            <v>Meùp trong</v>
          </cell>
          <cell r="G537">
            <v>1262</v>
          </cell>
          <cell r="I537">
            <v>2466</v>
          </cell>
          <cell r="J537">
            <v>2460</v>
          </cell>
          <cell r="K537">
            <v>6</v>
          </cell>
        </row>
        <row r="538">
          <cell r="C538" t="str">
            <v>Meùp ngoaøi</v>
          </cell>
          <cell r="G538">
            <v>1289</v>
          </cell>
          <cell r="I538">
            <v>2439</v>
          </cell>
          <cell r="J538">
            <v>2430</v>
          </cell>
          <cell r="K538">
            <v>9</v>
          </cell>
        </row>
        <row r="539">
          <cell r="C539">
            <v>500</v>
          </cell>
          <cell r="D539">
            <v>45</v>
          </cell>
          <cell r="F539">
            <v>1311</v>
          </cell>
          <cell r="H539">
            <v>3750</v>
          </cell>
        </row>
        <row r="540">
          <cell r="B540" t="str">
            <v>KM36+500</v>
          </cell>
          <cell r="C540" t="str">
            <v>Meùp trong</v>
          </cell>
          <cell r="G540">
            <v>1255</v>
          </cell>
          <cell r="I540">
            <v>2495</v>
          </cell>
          <cell r="J540">
            <v>2490</v>
          </cell>
          <cell r="K540">
            <v>5</v>
          </cell>
        </row>
        <row r="541">
          <cell r="C541" t="str">
            <v>Meùp ngoaøi</v>
          </cell>
          <cell r="G541">
            <v>1287</v>
          </cell>
          <cell r="I541">
            <v>2463</v>
          </cell>
          <cell r="J541">
            <v>2460</v>
          </cell>
          <cell r="K541">
            <v>3</v>
          </cell>
        </row>
        <row r="542">
          <cell r="C542">
            <v>550</v>
          </cell>
          <cell r="D542">
            <v>50</v>
          </cell>
        </row>
        <row r="543">
          <cell r="C543" t="str">
            <v>Meùp trong</v>
          </cell>
          <cell r="G543">
            <v>1212</v>
          </cell>
          <cell r="I543">
            <v>2538</v>
          </cell>
          <cell r="J543">
            <v>2530</v>
          </cell>
          <cell r="K543">
            <v>8</v>
          </cell>
        </row>
        <row r="544">
          <cell r="C544" t="str">
            <v>Meùp ngoaøi</v>
          </cell>
          <cell r="G544">
            <v>1243</v>
          </cell>
          <cell r="I544">
            <v>2507</v>
          </cell>
          <cell r="J544">
            <v>2500</v>
          </cell>
          <cell r="K544">
            <v>7</v>
          </cell>
        </row>
        <row r="545">
          <cell r="C545">
            <v>592</v>
          </cell>
          <cell r="D545">
            <v>42</v>
          </cell>
        </row>
        <row r="546">
          <cell r="C546" t="str">
            <v>Meùp trong</v>
          </cell>
          <cell r="G546">
            <v>1185</v>
          </cell>
          <cell r="I546">
            <v>2565</v>
          </cell>
          <cell r="J546">
            <v>2560</v>
          </cell>
          <cell r="K546">
            <v>5</v>
          </cell>
        </row>
        <row r="547">
          <cell r="C547" t="str">
            <v>Meùp ngoaøi</v>
          </cell>
          <cell r="G547">
            <v>1214</v>
          </cell>
          <cell r="I547">
            <v>2536</v>
          </cell>
          <cell r="J547">
            <v>2530</v>
          </cell>
          <cell r="K547">
            <v>6</v>
          </cell>
        </row>
        <row r="548">
          <cell r="B548" t="str">
            <v>KM36+600</v>
          </cell>
          <cell r="C548">
            <v>600</v>
          </cell>
          <cell r="D548">
            <v>8</v>
          </cell>
        </row>
        <row r="549">
          <cell r="C549" t="str">
            <v>Meùp trong</v>
          </cell>
          <cell r="G549">
            <v>1187</v>
          </cell>
          <cell r="I549">
            <v>2563</v>
          </cell>
          <cell r="J549">
            <v>2560</v>
          </cell>
          <cell r="K549">
            <v>3</v>
          </cell>
        </row>
        <row r="550">
          <cell r="C550" t="str">
            <v>Meùp ngoaøi</v>
          </cell>
          <cell r="G550">
            <v>1216</v>
          </cell>
          <cell r="I550">
            <v>2534</v>
          </cell>
          <cell r="J550">
            <v>2530</v>
          </cell>
          <cell r="K550">
            <v>4</v>
          </cell>
        </row>
        <row r="551">
          <cell r="C551">
            <v>650</v>
          </cell>
          <cell r="D551">
            <v>50</v>
          </cell>
        </row>
        <row r="552">
          <cell r="C552" t="str">
            <v>Meùp trong</v>
          </cell>
          <cell r="G552">
            <v>1182</v>
          </cell>
          <cell r="I552">
            <v>2568</v>
          </cell>
          <cell r="J552">
            <v>2560</v>
          </cell>
          <cell r="K552">
            <v>8</v>
          </cell>
        </row>
        <row r="553">
          <cell r="C553" t="str">
            <v>Meùp ngoaøi</v>
          </cell>
          <cell r="G553">
            <v>1219</v>
          </cell>
          <cell r="I553">
            <v>2531</v>
          </cell>
          <cell r="J553">
            <v>2530</v>
          </cell>
          <cell r="K553">
            <v>1</v>
          </cell>
        </row>
        <row r="554">
          <cell r="C554">
            <v>700</v>
          </cell>
          <cell r="D554">
            <v>50</v>
          </cell>
          <cell r="F554">
            <v>1249</v>
          </cell>
          <cell r="H554">
            <v>3780</v>
          </cell>
        </row>
        <row r="555">
          <cell r="B555" t="str">
            <v>KM36+700</v>
          </cell>
          <cell r="C555" t="str">
            <v>Meùp trong</v>
          </cell>
          <cell r="G555">
            <v>1226</v>
          </cell>
          <cell r="I555">
            <v>2554</v>
          </cell>
          <cell r="J555">
            <v>2550</v>
          </cell>
          <cell r="K555">
            <v>4</v>
          </cell>
        </row>
        <row r="556">
          <cell r="C556" t="str">
            <v>Meùp ngoaøi</v>
          </cell>
          <cell r="G556">
            <v>1255</v>
          </cell>
          <cell r="I556">
            <v>2525</v>
          </cell>
          <cell r="J556">
            <v>2520</v>
          </cell>
          <cell r="K556">
            <v>5</v>
          </cell>
        </row>
        <row r="557">
          <cell r="C557">
            <v>750</v>
          </cell>
          <cell r="D557">
            <v>50</v>
          </cell>
        </row>
        <row r="558">
          <cell r="C558" t="str">
            <v>Meùp trong</v>
          </cell>
          <cell r="G558">
            <v>1223</v>
          </cell>
          <cell r="I558">
            <v>2557</v>
          </cell>
          <cell r="J558">
            <v>2550</v>
          </cell>
          <cell r="K558">
            <v>7</v>
          </cell>
        </row>
        <row r="559">
          <cell r="C559" t="str">
            <v>Meùp ngoaøi</v>
          </cell>
          <cell r="G559">
            <v>1257</v>
          </cell>
          <cell r="I559">
            <v>2523</v>
          </cell>
          <cell r="J559">
            <v>2520</v>
          </cell>
          <cell r="K559">
            <v>3</v>
          </cell>
        </row>
        <row r="560">
          <cell r="C560">
            <v>777</v>
          </cell>
          <cell r="D560">
            <v>27</v>
          </cell>
        </row>
        <row r="561">
          <cell r="C561" t="str">
            <v>Meùp trong</v>
          </cell>
          <cell r="G561">
            <v>1222</v>
          </cell>
          <cell r="I561">
            <v>2558</v>
          </cell>
          <cell r="J561">
            <v>2550</v>
          </cell>
          <cell r="K561">
            <v>8</v>
          </cell>
        </row>
        <row r="562">
          <cell r="C562" t="str">
            <v>Meùp ngoaøi</v>
          </cell>
          <cell r="G562">
            <v>1255</v>
          </cell>
          <cell r="I562">
            <v>2525</v>
          </cell>
          <cell r="J562">
            <v>2520</v>
          </cell>
          <cell r="K562">
            <v>5</v>
          </cell>
        </row>
        <row r="563">
          <cell r="C563">
            <v>781</v>
          </cell>
          <cell r="D563">
            <v>4</v>
          </cell>
        </row>
        <row r="564">
          <cell r="C564" t="str">
            <v>Meùp trong</v>
          </cell>
          <cell r="G564">
            <v>1227</v>
          </cell>
          <cell r="I564">
            <v>2553</v>
          </cell>
          <cell r="J564">
            <v>2550</v>
          </cell>
          <cell r="K564">
            <v>3</v>
          </cell>
        </row>
        <row r="565">
          <cell r="C565" t="str">
            <v>Meùp ngoaøi</v>
          </cell>
          <cell r="G565">
            <v>1255</v>
          </cell>
          <cell r="I565">
            <v>2525</v>
          </cell>
          <cell r="J565">
            <v>2520</v>
          </cell>
          <cell r="K565">
            <v>5</v>
          </cell>
        </row>
        <row r="566">
          <cell r="C566">
            <v>798</v>
          </cell>
          <cell r="D566">
            <v>17</v>
          </cell>
          <cell r="F566">
            <v>1251</v>
          </cell>
          <cell r="H566">
            <v>3776</v>
          </cell>
        </row>
        <row r="567">
          <cell r="C567" t="str">
            <v>Meùp trong</v>
          </cell>
          <cell r="G567">
            <v>1234</v>
          </cell>
          <cell r="I567">
            <v>2542</v>
          </cell>
          <cell r="J567">
            <v>2540</v>
          </cell>
          <cell r="K567">
            <v>2</v>
          </cell>
        </row>
        <row r="568">
          <cell r="C568" t="str">
            <v>Meùp ngoaøi</v>
          </cell>
          <cell r="G568">
            <v>1261</v>
          </cell>
          <cell r="I568">
            <v>2515</v>
          </cell>
          <cell r="J568">
            <v>2510</v>
          </cell>
          <cell r="K568">
            <v>5</v>
          </cell>
        </row>
        <row r="569">
          <cell r="C569">
            <v>800</v>
          </cell>
          <cell r="D569">
            <v>2</v>
          </cell>
        </row>
        <row r="570">
          <cell r="B570" t="str">
            <v>KM36+800</v>
          </cell>
          <cell r="C570" t="str">
            <v>Meùp trong</v>
          </cell>
          <cell r="G570">
            <v>1233</v>
          </cell>
          <cell r="I570">
            <v>2543</v>
          </cell>
          <cell r="J570">
            <v>2540</v>
          </cell>
          <cell r="K570">
            <v>3</v>
          </cell>
        </row>
        <row r="571">
          <cell r="C571" t="str">
            <v>Meùp ngoaøi</v>
          </cell>
          <cell r="G571">
            <v>1262</v>
          </cell>
          <cell r="I571">
            <v>2514</v>
          </cell>
          <cell r="J571">
            <v>2510</v>
          </cell>
          <cell r="K571">
            <v>4</v>
          </cell>
        </row>
        <row r="572">
          <cell r="C572">
            <v>815</v>
          </cell>
          <cell r="D572">
            <v>15</v>
          </cell>
        </row>
        <row r="573">
          <cell r="C573" t="str">
            <v>Meùp trong</v>
          </cell>
          <cell r="G573">
            <v>1241</v>
          </cell>
          <cell r="I573">
            <v>2535</v>
          </cell>
          <cell r="J573">
            <v>2530</v>
          </cell>
          <cell r="K573">
            <v>5</v>
          </cell>
        </row>
        <row r="574">
          <cell r="C574" t="str">
            <v>Meùp ngoaøi</v>
          </cell>
          <cell r="G574">
            <v>1273</v>
          </cell>
          <cell r="I574">
            <v>2503</v>
          </cell>
          <cell r="J574">
            <v>2500</v>
          </cell>
          <cell r="K574">
            <v>3</v>
          </cell>
        </row>
        <row r="575">
          <cell r="C575">
            <v>819</v>
          </cell>
          <cell r="D575">
            <v>2</v>
          </cell>
        </row>
        <row r="576">
          <cell r="C576" t="str">
            <v>Meùp trong</v>
          </cell>
          <cell r="G576">
            <v>1238</v>
          </cell>
          <cell r="I576">
            <v>2538</v>
          </cell>
          <cell r="J576">
            <v>2530</v>
          </cell>
          <cell r="K576">
            <v>8</v>
          </cell>
        </row>
        <row r="577">
          <cell r="C577" t="str">
            <v>Meùp ngoaøi</v>
          </cell>
          <cell r="G577">
            <v>1271</v>
          </cell>
          <cell r="I577">
            <v>2505</v>
          </cell>
          <cell r="J577">
            <v>2500</v>
          </cell>
          <cell r="K577">
            <v>5</v>
          </cell>
        </row>
        <row r="578">
          <cell r="C578">
            <v>850</v>
          </cell>
          <cell r="D578">
            <v>31</v>
          </cell>
          <cell r="F578">
            <v>1356</v>
          </cell>
          <cell r="H578">
            <v>3861</v>
          </cell>
        </row>
        <row r="579">
          <cell r="C579" t="str">
            <v>Meùp trong</v>
          </cell>
          <cell r="G579">
            <v>1345</v>
          </cell>
          <cell r="I579">
            <v>2516</v>
          </cell>
          <cell r="J579">
            <v>2510</v>
          </cell>
          <cell r="K579">
            <v>6</v>
          </cell>
        </row>
        <row r="580">
          <cell r="C580" t="str">
            <v>Meùp ngoaøi</v>
          </cell>
          <cell r="G580">
            <v>1380</v>
          </cell>
          <cell r="I580">
            <v>2481</v>
          </cell>
          <cell r="J580">
            <v>2480</v>
          </cell>
          <cell r="K580">
            <v>1</v>
          </cell>
        </row>
        <row r="581">
          <cell r="C581">
            <v>900</v>
          </cell>
          <cell r="D581">
            <v>50</v>
          </cell>
        </row>
        <row r="582">
          <cell r="B582" t="str">
            <v>KM36+900</v>
          </cell>
          <cell r="C582" t="str">
            <v>Meùp trong</v>
          </cell>
          <cell r="G582">
            <v>1319</v>
          </cell>
          <cell r="I582">
            <v>2542</v>
          </cell>
          <cell r="J582">
            <v>2540</v>
          </cell>
          <cell r="K582">
            <v>2</v>
          </cell>
        </row>
        <row r="583">
          <cell r="C583" t="str">
            <v>Meùp ngoaøi</v>
          </cell>
          <cell r="G583">
            <v>1344</v>
          </cell>
          <cell r="I583">
            <v>2517</v>
          </cell>
          <cell r="J583">
            <v>2510</v>
          </cell>
          <cell r="K583">
            <v>7</v>
          </cell>
        </row>
        <row r="584">
          <cell r="C584">
            <v>950</v>
          </cell>
          <cell r="D584">
            <v>50</v>
          </cell>
        </row>
        <row r="585">
          <cell r="C585" t="str">
            <v>Meùp trong</v>
          </cell>
          <cell r="G585">
            <v>1333</v>
          </cell>
          <cell r="I585">
            <v>2528</v>
          </cell>
          <cell r="J585">
            <v>2520</v>
          </cell>
          <cell r="K585">
            <v>8</v>
          </cell>
        </row>
        <row r="586">
          <cell r="C586" t="str">
            <v>Meùp ngoaøi</v>
          </cell>
          <cell r="G586">
            <v>1367</v>
          </cell>
          <cell r="I586">
            <v>2494</v>
          </cell>
          <cell r="J586">
            <v>2490</v>
          </cell>
          <cell r="K586">
            <v>4</v>
          </cell>
        </row>
        <row r="587">
          <cell r="B587" t="str">
            <v>KM37+000</v>
          </cell>
          <cell r="C587" t="str">
            <v>Km37+00</v>
          </cell>
          <cell r="D587">
            <v>50</v>
          </cell>
        </row>
        <row r="588">
          <cell r="C588" t="str">
            <v>Meùp trong</v>
          </cell>
          <cell r="G588">
            <v>1247</v>
          </cell>
          <cell r="I588">
            <v>2614</v>
          </cell>
          <cell r="J588">
            <v>2610</v>
          </cell>
          <cell r="K588">
            <v>4</v>
          </cell>
        </row>
        <row r="589">
          <cell r="C589" t="str">
            <v>Meùp ngoaøi</v>
          </cell>
          <cell r="G589">
            <v>1276</v>
          </cell>
          <cell r="I589">
            <v>2585</v>
          </cell>
          <cell r="J589">
            <v>2580</v>
          </cell>
          <cell r="K589">
            <v>5</v>
          </cell>
        </row>
        <row r="590">
          <cell r="C590">
            <v>16</v>
          </cell>
          <cell r="D590">
            <v>16</v>
          </cell>
          <cell r="F590">
            <v>1323</v>
          </cell>
          <cell r="H590">
            <v>3908</v>
          </cell>
        </row>
        <row r="591">
          <cell r="C591" t="str">
            <v>Meùp trong</v>
          </cell>
          <cell r="G591">
            <v>1285</v>
          </cell>
          <cell r="I591">
            <v>2623</v>
          </cell>
          <cell r="J591">
            <v>2630</v>
          </cell>
          <cell r="K591">
            <v>-7</v>
          </cell>
        </row>
        <row r="592">
          <cell r="C592" t="str">
            <v>Meùp ngoaøi</v>
          </cell>
          <cell r="G592">
            <v>1313</v>
          </cell>
          <cell r="I592">
            <v>2595</v>
          </cell>
          <cell r="J592">
            <v>2600</v>
          </cell>
          <cell r="K592">
            <v>-5</v>
          </cell>
        </row>
        <row r="593">
          <cell r="C593">
            <v>20</v>
          </cell>
          <cell r="D593">
            <v>4</v>
          </cell>
        </row>
        <row r="594">
          <cell r="C594" t="str">
            <v>Meùp trong</v>
          </cell>
          <cell r="G594">
            <v>1264</v>
          </cell>
          <cell r="I594">
            <v>2644</v>
          </cell>
          <cell r="J594">
            <v>2640</v>
          </cell>
          <cell r="K594">
            <v>4</v>
          </cell>
        </row>
        <row r="595">
          <cell r="C595" t="str">
            <v>Meùp ngoaøi</v>
          </cell>
          <cell r="G595">
            <v>1291</v>
          </cell>
          <cell r="I595">
            <v>2617</v>
          </cell>
          <cell r="J595">
            <v>2610</v>
          </cell>
          <cell r="K595">
            <v>7</v>
          </cell>
        </row>
        <row r="596">
          <cell r="C596">
            <v>41</v>
          </cell>
          <cell r="D596">
            <v>21</v>
          </cell>
        </row>
        <row r="597">
          <cell r="C597" t="str">
            <v>Meùp trong</v>
          </cell>
          <cell r="G597">
            <v>1240</v>
          </cell>
          <cell r="I597">
            <v>2668</v>
          </cell>
          <cell r="J597">
            <v>2660</v>
          </cell>
          <cell r="K597">
            <v>8</v>
          </cell>
        </row>
        <row r="598">
          <cell r="C598" t="str">
            <v>Meùp ngoaøi</v>
          </cell>
          <cell r="G598">
            <v>1273</v>
          </cell>
          <cell r="I598">
            <v>2635</v>
          </cell>
          <cell r="J598">
            <v>2630</v>
          </cell>
          <cell r="K598">
            <v>5</v>
          </cell>
        </row>
        <row r="599">
          <cell r="C599">
            <v>62</v>
          </cell>
          <cell r="D599">
            <v>21</v>
          </cell>
        </row>
        <row r="600">
          <cell r="C600" t="str">
            <v>Meùp trong</v>
          </cell>
          <cell r="G600">
            <v>1213</v>
          </cell>
          <cell r="I600">
            <v>2695</v>
          </cell>
          <cell r="J600">
            <v>2690</v>
          </cell>
          <cell r="K600">
            <v>5</v>
          </cell>
        </row>
        <row r="601">
          <cell r="C601" t="str">
            <v>Meùp ngoaøi</v>
          </cell>
          <cell r="G601">
            <v>1245</v>
          </cell>
          <cell r="I601">
            <v>2663</v>
          </cell>
          <cell r="J601">
            <v>2660</v>
          </cell>
          <cell r="K601">
            <v>3</v>
          </cell>
        </row>
        <row r="602">
          <cell r="C602">
            <v>66</v>
          </cell>
          <cell r="D602">
            <v>4</v>
          </cell>
        </row>
        <row r="603">
          <cell r="C603" t="str">
            <v>Meùp trong</v>
          </cell>
          <cell r="G603">
            <v>1210</v>
          </cell>
          <cell r="I603">
            <v>2698</v>
          </cell>
          <cell r="J603">
            <v>2690</v>
          </cell>
          <cell r="K603">
            <v>8</v>
          </cell>
        </row>
        <row r="604">
          <cell r="C604" t="str">
            <v>Meùp ngoaøi</v>
          </cell>
          <cell r="G604">
            <v>1239</v>
          </cell>
          <cell r="I604">
            <v>2669</v>
          </cell>
          <cell r="J604">
            <v>2660</v>
          </cell>
          <cell r="K604">
            <v>9</v>
          </cell>
        </row>
        <row r="605">
          <cell r="B605" t="str">
            <v>KM37+100</v>
          </cell>
          <cell r="C605">
            <v>100</v>
          </cell>
          <cell r="D605">
            <v>34</v>
          </cell>
          <cell r="F605">
            <v>1287</v>
          </cell>
          <cell r="H605">
            <v>3956</v>
          </cell>
        </row>
        <row r="606">
          <cell r="C606" t="str">
            <v>Meùp trong</v>
          </cell>
          <cell r="G606">
            <v>1220</v>
          </cell>
          <cell r="I606">
            <v>2736</v>
          </cell>
          <cell r="J606">
            <v>2730</v>
          </cell>
          <cell r="K606">
            <v>6</v>
          </cell>
        </row>
        <row r="607">
          <cell r="C607" t="str">
            <v>Meùp ngoaøi</v>
          </cell>
          <cell r="G607">
            <v>1252</v>
          </cell>
          <cell r="I607">
            <v>2704</v>
          </cell>
          <cell r="J607">
            <v>2700</v>
          </cell>
          <cell r="K607">
            <v>4</v>
          </cell>
        </row>
        <row r="608">
          <cell r="C608">
            <v>150</v>
          </cell>
          <cell r="D608">
            <v>50</v>
          </cell>
        </row>
        <row r="609">
          <cell r="C609" t="str">
            <v>Meùp trong</v>
          </cell>
          <cell r="G609">
            <v>1201</v>
          </cell>
          <cell r="I609">
            <v>2755</v>
          </cell>
          <cell r="J609">
            <v>2750</v>
          </cell>
          <cell r="K609">
            <v>5</v>
          </cell>
        </row>
        <row r="610">
          <cell r="C610" t="str">
            <v>Meùp ngoaøi</v>
          </cell>
          <cell r="G610">
            <v>1230</v>
          </cell>
          <cell r="I610">
            <v>2726</v>
          </cell>
          <cell r="J610">
            <v>2720</v>
          </cell>
          <cell r="K610">
            <v>6</v>
          </cell>
        </row>
        <row r="611">
          <cell r="C611">
            <v>202</v>
          </cell>
          <cell r="D611">
            <v>52</v>
          </cell>
        </row>
        <row r="612">
          <cell r="C612" t="str">
            <v>Meùp trong</v>
          </cell>
          <cell r="G612">
            <v>1270</v>
          </cell>
          <cell r="I612">
            <v>2686</v>
          </cell>
          <cell r="J612">
            <v>2690</v>
          </cell>
          <cell r="K612">
            <v>-4</v>
          </cell>
        </row>
        <row r="613">
          <cell r="C613" t="str">
            <v>Meùp ngoaøi</v>
          </cell>
          <cell r="G613">
            <v>1299</v>
          </cell>
          <cell r="I613">
            <v>2657</v>
          </cell>
          <cell r="J613">
            <v>2660</v>
          </cell>
          <cell r="K613">
            <v>-3</v>
          </cell>
        </row>
        <row r="614">
          <cell r="C614">
            <v>206</v>
          </cell>
          <cell r="D614">
            <v>4</v>
          </cell>
        </row>
        <row r="615">
          <cell r="C615" t="str">
            <v>Meùp trong</v>
          </cell>
          <cell r="G615">
            <v>1269</v>
          </cell>
          <cell r="I615">
            <v>2687</v>
          </cell>
          <cell r="J615">
            <v>2680</v>
          </cell>
          <cell r="K615">
            <v>7</v>
          </cell>
        </row>
        <row r="616">
          <cell r="C616" t="str">
            <v>Meùp ngoaøi</v>
          </cell>
          <cell r="G616">
            <v>1250</v>
          </cell>
          <cell r="I616">
            <v>2658</v>
          </cell>
          <cell r="J616">
            <v>2650</v>
          </cell>
          <cell r="K616">
            <v>8</v>
          </cell>
        </row>
        <row r="617">
          <cell r="C617">
            <v>246</v>
          </cell>
          <cell r="D617">
            <v>40</v>
          </cell>
          <cell r="F617">
            <v>1294</v>
          </cell>
          <cell r="H617">
            <v>3952</v>
          </cell>
        </row>
        <row r="618">
          <cell r="C618" t="str">
            <v>Meùp trong</v>
          </cell>
          <cell r="G618">
            <v>1309</v>
          </cell>
          <cell r="I618">
            <v>2643</v>
          </cell>
          <cell r="J618">
            <v>2640</v>
          </cell>
          <cell r="K618">
            <v>3</v>
          </cell>
        </row>
        <row r="619">
          <cell r="C619" t="str">
            <v>Meùp ngoaøi</v>
          </cell>
          <cell r="G619">
            <v>1338</v>
          </cell>
          <cell r="I619">
            <v>2614</v>
          </cell>
          <cell r="J619">
            <v>2610</v>
          </cell>
          <cell r="K619">
            <v>4</v>
          </cell>
        </row>
        <row r="620">
          <cell r="C620">
            <v>250</v>
          </cell>
          <cell r="D620">
            <v>4</v>
          </cell>
        </row>
        <row r="621">
          <cell r="C621" t="str">
            <v>Meùp trong</v>
          </cell>
          <cell r="G621">
            <v>1307</v>
          </cell>
          <cell r="I621">
            <v>2645</v>
          </cell>
          <cell r="J621">
            <v>2640</v>
          </cell>
          <cell r="K621">
            <v>5</v>
          </cell>
        </row>
        <row r="622">
          <cell r="C622" t="str">
            <v>Meùp ngoaøi</v>
          </cell>
          <cell r="G622">
            <v>1336</v>
          </cell>
          <cell r="I622">
            <v>2616</v>
          </cell>
          <cell r="J622">
            <v>2610</v>
          </cell>
          <cell r="K622">
            <v>6</v>
          </cell>
        </row>
        <row r="623">
          <cell r="C623">
            <v>286</v>
          </cell>
          <cell r="D623">
            <v>36</v>
          </cell>
        </row>
        <row r="624">
          <cell r="C624" t="str">
            <v>Meùp trong</v>
          </cell>
          <cell r="G624">
            <v>1348</v>
          </cell>
          <cell r="I624">
            <v>2604</v>
          </cell>
          <cell r="J624">
            <v>2600</v>
          </cell>
          <cell r="K624">
            <v>4</v>
          </cell>
        </row>
        <row r="625">
          <cell r="C625" t="str">
            <v>Meùp ngoaøi</v>
          </cell>
          <cell r="G625">
            <v>1377</v>
          </cell>
          <cell r="I625">
            <v>2575</v>
          </cell>
          <cell r="J625">
            <v>2570</v>
          </cell>
          <cell r="K625">
            <v>5</v>
          </cell>
        </row>
        <row r="626">
          <cell r="C626">
            <v>290</v>
          </cell>
          <cell r="D626">
            <v>4</v>
          </cell>
        </row>
        <row r="627">
          <cell r="C627" t="str">
            <v>Meùp trong</v>
          </cell>
          <cell r="G627">
            <v>1291</v>
          </cell>
          <cell r="I627">
            <v>2617</v>
          </cell>
          <cell r="J627">
            <v>2610</v>
          </cell>
          <cell r="K627">
            <v>7</v>
          </cell>
        </row>
        <row r="628">
          <cell r="C628" t="str">
            <v>Meùp ngoaøi</v>
          </cell>
          <cell r="G628">
            <v>1320</v>
          </cell>
          <cell r="I628">
            <v>2588</v>
          </cell>
          <cell r="J628">
            <v>2580</v>
          </cell>
          <cell r="K628">
            <v>8</v>
          </cell>
        </row>
        <row r="629">
          <cell r="C629">
            <v>300</v>
          </cell>
          <cell r="D629">
            <v>50</v>
          </cell>
        </row>
        <row r="630">
          <cell r="B630" t="str">
            <v>KM37+300</v>
          </cell>
          <cell r="C630" t="str">
            <v>Meùp trong</v>
          </cell>
          <cell r="G630">
            <v>1304</v>
          </cell>
          <cell r="I630">
            <v>2604</v>
          </cell>
          <cell r="J630">
            <v>2600</v>
          </cell>
          <cell r="K630">
            <v>4</v>
          </cell>
        </row>
        <row r="631">
          <cell r="C631" t="str">
            <v>Meùp ngoaøi</v>
          </cell>
          <cell r="G631">
            <v>1333</v>
          </cell>
          <cell r="I631">
            <v>2575</v>
          </cell>
          <cell r="J631">
            <v>2570</v>
          </cell>
          <cell r="K631">
            <v>5</v>
          </cell>
        </row>
        <row r="632">
          <cell r="C632">
            <v>340</v>
          </cell>
          <cell r="D632">
            <v>40</v>
          </cell>
          <cell r="F632">
            <v>1413</v>
          </cell>
          <cell r="H632">
            <v>3988</v>
          </cell>
        </row>
        <row r="633">
          <cell r="C633" t="str">
            <v>Meùp trong</v>
          </cell>
          <cell r="G633">
            <v>1192</v>
          </cell>
          <cell r="I633">
            <v>2796</v>
          </cell>
          <cell r="J633">
            <v>2790</v>
          </cell>
          <cell r="K633">
            <v>6</v>
          </cell>
        </row>
        <row r="634">
          <cell r="C634" t="str">
            <v>Meùp ngoaøi</v>
          </cell>
          <cell r="G634">
            <v>1226</v>
          </cell>
          <cell r="I634">
            <v>2762</v>
          </cell>
          <cell r="J634">
            <v>2760</v>
          </cell>
          <cell r="K634">
            <v>2</v>
          </cell>
        </row>
        <row r="635">
          <cell r="C635">
            <v>344</v>
          </cell>
          <cell r="D635">
            <v>4</v>
          </cell>
        </row>
        <row r="636">
          <cell r="C636" t="str">
            <v>Meùp trong</v>
          </cell>
          <cell r="G636">
            <v>1180</v>
          </cell>
          <cell r="I636">
            <v>2808</v>
          </cell>
          <cell r="J636">
            <v>2810</v>
          </cell>
          <cell r="K636">
            <v>-2</v>
          </cell>
        </row>
        <row r="637">
          <cell r="C637" t="str">
            <v>Meùp ngoaøi</v>
          </cell>
          <cell r="G637">
            <v>1213</v>
          </cell>
          <cell r="I637">
            <v>2775</v>
          </cell>
          <cell r="J637">
            <v>2780</v>
          </cell>
          <cell r="K637">
            <v>-5</v>
          </cell>
        </row>
        <row r="638">
          <cell r="C638">
            <v>359</v>
          </cell>
          <cell r="D638">
            <v>16</v>
          </cell>
        </row>
        <row r="639">
          <cell r="C639" t="str">
            <v>Meùp trong</v>
          </cell>
          <cell r="G639">
            <v>1112</v>
          </cell>
          <cell r="I639">
            <v>2876</v>
          </cell>
          <cell r="J639">
            <v>2880</v>
          </cell>
          <cell r="K639">
            <v>-4</v>
          </cell>
        </row>
        <row r="640">
          <cell r="C640" t="str">
            <v>Meùp ngoaøi</v>
          </cell>
          <cell r="G640">
            <v>1145</v>
          </cell>
          <cell r="I640">
            <v>2843</v>
          </cell>
          <cell r="J640">
            <v>2850</v>
          </cell>
          <cell r="K640">
            <v>-7</v>
          </cell>
        </row>
        <row r="641">
          <cell r="C641">
            <v>374</v>
          </cell>
          <cell r="D641">
            <v>15</v>
          </cell>
        </row>
        <row r="642">
          <cell r="C642" t="str">
            <v>Meùp trong</v>
          </cell>
          <cell r="G642">
            <v>1019</v>
          </cell>
          <cell r="I642">
            <v>2969</v>
          </cell>
          <cell r="J642">
            <v>2960</v>
          </cell>
          <cell r="K642">
            <v>9</v>
          </cell>
        </row>
        <row r="643">
          <cell r="C643" t="str">
            <v>Meùp ngoaøi</v>
          </cell>
          <cell r="G643">
            <v>1053</v>
          </cell>
          <cell r="I643">
            <v>2935</v>
          </cell>
          <cell r="J643">
            <v>2930</v>
          </cell>
          <cell r="K643">
            <v>5</v>
          </cell>
        </row>
        <row r="644">
          <cell r="C644">
            <v>378</v>
          </cell>
          <cell r="D644">
            <v>4</v>
          </cell>
        </row>
        <row r="645">
          <cell r="C645" t="str">
            <v>Meùp trong</v>
          </cell>
          <cell r="G645">
            <v>1032</v>
          </cell>
          <cell r="I645">
            <v>2956</v>
          </cell>
          <cell r="J645">
            <v>2950</v>
          </cell>
          <cell r="K645">
            <v>6</v>
          </cell>
        </row>
        <row r="646">
          <cell r="C646" t="str">
            <v>Meùp ngoaøi</v>
          </cell>
          <cell r="G646">
            <v>1064</v>
          </cell>
          <cell r="I646">
            <v>2924</v>
          </cell>
          <cell r="J646">
            <v>2920</v>
          </cell>
          <cell r="K646">
            <v>4</v>
          </cell>
        </row>
        <row r="647">
          <cell r="C647">
            <v>400</v>
          </cell>
          <cell r="D647">
            <v>22</v>
          </cell>
          <cell r="F647">
            <v>1162</v>
          </cell>
          <cell r="H647">
            <v>4086</v>
          </cell>
        </row>
        <row r="648">
          <cell r="B648" t="str">
            <v>KM37+400</v>
          </cell>
          <cell r="C648" t="str">
            <v>Meùp trong</v>
          </cell>
          <cell r="G648">
            <v>1181</v>
          </cell>
          <cell r="I648">
            <v>2905</v>
          </cell>
          <cell r="J648">
            <v>2900</v>
          </cell>
          <cell r="K648">
            <v>5</v>
          </cell>
        </row>
        <row r="649">
          <cell r="C649" t="str">
            <v>Meùp ngoaøi</v>
          </cell>
          <cell r="G649">
            <v>1209</v>
          </cell>
          <cell r="I649">
            <v>2877</v>
          </cell>
          <cell r="J649">
            <v>2870</v>
          </cell>
          <cell r="K649">
            <v>7</v>
          </cell>
        </row>
        <row r="650">
          <cell r="C650">
            <v>450</v>
          </cell>
          <cell r="D650">
            <v>50</v>
          </cell>
        </row>
        <row r="651">
          <cell r="C651" t="str">
            <v>Meùp trong</v>
          </cell>
          <cell r="G651">
            <v>1188</v>
          </cell>
          <cell r="I651">
            <v>2898</v>
          </cell>
          <cell r="J651">
            <v>2900</v>
          </cell>
          <cell r="K651">
            <v>-2</v>
          </cell>
        </row>
        <row r="652">
          <cell r="C652" t="str">
            <v>Meùp ngoaøi</v>
          </cell>
          <cell r="G652">
            <v>1221</v>
          </cell>
          <cell r="I652">
            <v>2865</v>
          </cell>
          <cell r="J652">
            <v>2870</v>
          </cell>
          <cell r="K652">
            <v>-5</v>
          </cell>
        </row>
        <row r="653">
          <cell r="C653">
            <v>500</v>
          </cell>
          <cell r="D653">
            <v>50</v>
          </cell>
        </row>
        <row r="654">
          <cell r="B654" t="str">
            <v>KM37+500</v>
          </cell>
          <cell r="C654" t="str">
            <v>Meùp trong</v>
          </cell>
          <cell r="G654">
            <v>1409</v>
          </cell>
          <cell r="I654">
            <v>2677</v>
          </cell>
          <cell r="J654">
            <v>2670</v>
          </cell>
          <cell r="K654">
            <v>7</v>
          </cell>
        </row>
        <row r="655">
          <cell r="C655" t="str">
            <v>Meùp ngoaøi</v>
          </cell>
          <cell r="G655">
            <v>1442</v>
          </cell>
          <cell r="I655">
            <v>2644</v>
          </cell>
          <cell r="J655">
            <v>2640</v>
          </cell>
          <cell r="K655">
            <v>4</v>
          </cell>
        </row>
        <row r="656">
          <cell r="C656">
            <v>550</v>
          </cell>
          <cell r="D656">
            <v>50</v>
          </cell>
        </row>
        <row r="657">
          <cell r="C657" t="str">
            <v>Meùp trong</v>
          </cell>
          <cell r="G657">
            <v>1353</v>
          </cell>
          <cell r="I657">
            <v>2555</v>
          </cell>
          <cell r="J657">
            <v>2550</v>
          </cell>
          <cell r="K657">
            <v>5</v>
          </cell>
        </row>
        <row r="658">
          <cell r="C658" t="str">
            <v>Meùp ngoaøi</v>
          </cell>
          <cell r="G658">
            <v>1386</v>
          </cell>
          <cell r="I658">
            <v>2522</v>
          </cell>
          <cell r="J658">
            <v>2520</v>
          </cell>
          <cell r="K658">
            <v>2</v>
          </cell>
        </row>
        <row r="659">
          <cell r="C659">
            <v>587</v>
          </cell>
          <cell r="D659">
            <v>37</v>
          </cell>
          <cell r="F659">
            <v>1423</v>
          </cell>
          <cell r="H659">
            <v>3945</v>
          </cell>
        </row>
        <row r="660">
          <cell r="C660" t="str">
            <v>Meùp trong</v>
          </cell>
          <cell r="G660">
            <v>1319</v>
          </cell>
          <cell r="I660">
            <v>2626</v>
          </cell>
          <cell r="J660">
            <v>2620</v>
          </cell>
          <cell r="K660">
            <v>6</v>
          </cell>
        </row>
        <row r="661">
          <cell r="C661" t="str">
            <v>Meùp ngoaøi</v>
          </cell>
          <cell r="G661">
            <v>1348</v>
          </cell>
          <cell r="I661">
            <v>2597</v>
          </cell>
          <cell r="J661">
            <v>2590</v>
          </cell>
          <cell r="K661">
            <v>7</v>
          </cell>
        </row>
        <row r="662">
          <cell r="C662">
            <v>599</v>
          </cell>
          <cell r="D662">
            <v>12</v>
          </cell>
        </row>
        <row r="663">
          <cell r="C663" t="str">
            <v>Meùp trong</v>
          </cell>
          <cell r="G663">
            <v>1447</v>
          </cell>
          <cell r="I663">
            <v>2498</v>
          </cell>
          <cell r="J663">
            <v>2490</v>
          </cell>
          <cell r="K663">
            <v>8</v>
          </cell>
        </row>
        <row r="664">
          <cell r="C664" t="str">
            <v>Meùp ngoaøi</v>
          </cell>
          <cell r="G664">
            <v>1480</v>
          </cell>
          <cell r="I664">
            <v>2465</v>
          </cell>
          <cell r="J664">
            <v>2460</v>
          </cell>
          <cell r="K664">
            <v>5</v>
          </cell>
        </row>
        <row r="665">
          <cell r="C665">
            <v>614</v>
          </cell>
          <cell r="D665">
            <v>15</v>
          </cell>
        </row>
        <row r="666">
          <cell r="C666" t="str">
            <v>Meùp trong</v>
          </cell>
          <cell r="G666">
            <v>1421</v>
          </cell>
          <cell r="I666">
            <v>2524</v>
          </cell>
          <cell r="J666">
            <v>2520</v>
          </cell>
          <cell r="K666">
            <v>4</v>
          </cell>
        </row>
        <row r="667">
          <cell r="C667" t="str">
            <v>Meùp ngoaøi</v>
          </cell>
          <cell r="G667">
            <v>1448</v>
          </cell>
          <cell r="I667">
            <v>2497</v>
          </cell>
          <cell r="J667">
            <v>2490</v>
          </cell>
          <cell r="K667">
            <v>7</v>
          </cell>
        </row>
        <row r="668">
          <cell r="C668">
            <v>629</v>
          </cell>
          <cell r="D668">
            <v>15</v>
          </cell>
        </row>
        <row r="669">
          <cell r="C669" t="str">
            <v>Meùp trong</v>
          </cell>
          <cell r="G669">
            <v>1413</v>
          </cell>
          <cell r="I669">
            <v>2532</v>
          </cell>
          <cell r="J669">
            <v>2540</v>
          </cell>
          <cell r="K669">
            <v>-8</v>
          </cell>
        </row>
        <row r="670">
          <cell r="C670" t="str">
            <v>Meùp ngoaøi</v>
          </cell>
          <cell r="G670">
            <v>1439</v>
          </cell>
          <cell r="I670">
            <v>2506</v>
          </cell>
          <cell r="J670">
            <v>2510</v>
          </cell>
          <cell r="K670">
            <v>-4</v>
          </cell>
        </row>
        <row r="671">
          <cell r="C671">
            <v>641</v>
          </cell>
          <cell r="D671">
            <v>12</v>
          </cell>
        </row>
        <row r="672">
          <cell r="C672" t="str">
            <v>Meùp trong</v>
          </cell>
          <cell r="G672">
            <v>1237</v>
          </cell>
          <cell r="I672">
            <v>2708</v>
          </cell>
          <cell r="J672">
            <v>2700</v>
          </cell>
          <cell r="K672">
            <v>8</v>
          </cell>
        </row>
        <row r="673">
          <cell r="C673" t="str">
            <v>Meùp ngoaøi</v>
          </cell>
          <cell r="G673">
            <v>1268</v>
          </cell>
          <cell r="I673">
            <v>2677</v>
          </cell>
          <cell r="J673">
            <v>2670</v>
          </cell>
          <cell r="K673">
            <v>7</v>
          </cell>
        </row>
        <row r="674">
          <cell r="C674">
            <v>650</v>
          </cell>
          <cell r="D674">
            <v>9</v>
          </cell>
        </row>
        <row r="675">
          <cell r="C675" t="str">
            <v>Meùp trong</v>
          </cell>
          <cell r="G675">
            <v>1181</v>
          </cell>
          <cell r="I675">
            <v>2727</v>
          </cell>
          <cell r="J675">
            <v>2720</v>
          </cell>
          <cell r="K675">
            <v>7</v>
          </cell>
        </row>
        <row r="676">
          <cell r="C676" t="str">
            <v>Meùp ngoaøi</v>
          </cell>
          <cell r="G676">
            <v>1209</v>
          </cell>
          <cell r="I676">
            <v>2699</v>
          </cell>
          <cell r="J676">
            <v>2690</v>
          </cell>
          <cell r="K676">
            <v>9</v>
          </cell>
        </row>
        <row r="677">
          <cell r="C677">
            <v>672</v>
          </cell>
          <cell r="D677">
            <v>22</v>
          </cell>
          <cell r="F677">
            <v>1310</v>
          </cell>
          <cell r="H677">
            <v>4009</v>
          </cell>
        </row>
        <row r="678">
          <cell r="C678" t="str">
            <v>Meùp trong</v>
          </cell>
          <cell r="G678">
            <v>1256</v>
          </cell>
          <cell r="I678">
            <v>2753</v>
          </cell>
          <cell r="J678">
            <v>2750</v>
          </cell>
          <cell r="K678">
            <v>3</v>
          </cell>
        </row>
        <row r="679">
          <cell r="C679" t="str">
            <v>Meùp ngoaøi</v>
          </cell>
          <cell r="G679">
            <v>1285</v>
          </cell>
          <cell r="I679">
            <v>2724</v>
          </cell>
          <cell r="J679">
            <v>2720</v>
          </cell>
          <cell r="K679">
            <v>4</v>
          </cell>
        </row>
        <row r="680">
          <cell r="C680">
            <v>684</v>
          </cell>
          <cell r="D680">
            <v>12</v>
          </cell>
        </row>
        <row r="681">
          <cell r="C681" t="str">
            <v>Meùp trong</v>
          </cell>
          <cell r="G681">
            <v>1091</v>
          </cell>
          <cell r="I681">
            <v>2918</v>
          </cell>
          <cell r="J681">
            <v>2910</v>
          </cell>
          <cell r="K681">
            <v>8</v>
          </cell>
        </row>
        <row r="682">
          <cell r="C682" t="str">
            <v>Meùp ngoaøi</v>
          </cell>
          <cell r="G682">
            <v>1125</v>
          </cell>
          <cell r="I682">
            <v>2884</v>
          </cell>
          <cell r="J682">
            <v>2880</v>
          </cell>
          <cell r="K682">
            <v>4</v>
          </cell>
        </row>
        <row r="683">
          <cell r="C683">
            <v>697</v>
          </cell>
          <cell r="D683">
            <v>13</v>
          </cell>
        </row>
        <row r="684">
          <cell r="C684" t="str">
            <v>Meùp trong</v>
          </cell>
          <cell r="G684">
            <v>1073</v>
          </cell>
          <cell r="I684">
            <v>2936</v>
          </cell>
          <cell r="J684">
            <v>2930</v>
          </cell>
          <cell r="K684">
            <v>6</v>
          </cell>
        </row>
        <row r="685">
          <cell r="C685" t="str">
            <v>Meùp ngoaøi</v>
          </cell>
          <cell r="G685">
            <v>1108</v>
          </cell>
          <cell r="I685">
            <v>2901</v>
          </cell>
          <cell r="J685">
            <v>2900</v>
          </cell>
          <cell r="K685">
            <v>1</v>
          </cell>
        </row>
        <row r="686">
          <cell r="C686">
            <v>700</v>
          </cell>
          <cell r="D686">
            <v>3</v>
          </cell>
        </row>
        <row r="687">
          <cell r="B687" t="str">
            <v>KM37+700</v>
          </cell>
          <cell r="C687" t="str">
            <v>Meùp trong</v>
          </cell>
          <cell r="G687">
            <v>1073</v>
          </cell>
          <cell r="I687">
            <v>2936</v>
          </cell>
          <cell r="J687">
            <v>2930</v>
          </cell>
          <cell r="K687">
            <v>6</v>
          </cell>
        </row>
        <row r="688">
          <cell r="C688" t="str">
            <v>Meùp ngoaøi</v>
          </cell>
          <cell r="G688">
            <v>1105</v>
          </cell>
          <cell r="I688">
            <v>2904</v>
          </cell>
          <cell r="J688">
            <v>2900</v>
          </cell>
          <cell r="K688">
            <v>4</v>
          </cell>
        </row>
        <row r="689">
          <cell r="C689">
            <v>710</v>
          </cell>
          <cell r="D689">
            <v>10</v>
          </cell>
        </row>
        <row r="690">
          <cell r="C690" t="str">
            <v>Meùp trong</v>
          </cell>
          <cell r="G690">
            <v>1086</v>
          </cell>
          <cell r="I690">
            <v>2923</v>
          </cell>
          <cell r="J690">
            <v>2920</v>
          </cell>
          <cell r="K690">
            <v>3</v>
          </cell>
        </row>
        <row r="691">
          <cell r="C691" t="str">
            <v>Meùp ngoaøi</v>
          </cell>
          <cell r="G691">
            <v>1111</v>
          </cell>
          <cell r="I691">
            <v>2898</v>
          </cell>
          <cell r="J691">
            <v>2890</v>
          </cell>
          <cell r="K691">
            <v>8</v>
          </cell>
        </row>
        <row r="692">
          <cell r="C692">
            <v>722</v>
          </cell>
          <cell r="D692">
            <v>12</v>
          </cell>
        </row>
        <row r="693">
          <cell r="C693" t="str">
            <v>Meùp trong</v>
          </cell>
          <cell r="G693">
            <v>1236</v>
          </cell>
          <cell r="I693">
            <v>2773</v>
          </cell>
          <cell r="J693">
            <v>2770</v>
          </cell>
          <cell r="K693">
            <v>3</v>
          </cell>
        </row>
        <row r="694">
          <cell r="C694" t="str">
            <v>Meùp ngoaøi</v>
          </cell>
          <cell r="G694">
            <v>1262</v>
          </cell>
          <cell r="I694">
            <v>2747</v>
          </cell>
          <cell r="J694">
            <v>2740</v>
          </cell>
          <cell r="K694">
            <v>7</v>
          </cell>
        </row>
        <row r="695">
          <cell r="C695">
            <v>750</v>
          </cell>
          <cell r="D695">
            <v>28</v>
          </cell>
          <cell r="F695">
            <v>1256</v>
          </cell>
          <cell r="H695">
            <v>4003</v>
          </cell>
        </row>
        <row r="696">
          <cell r="C696" t="str">
            <v>Meùp trong</v>
          </cell>
          <cell r="G696">
            <v>1254</v>
          </cell>
          <cell r="I696">
            <v>2755</v>
          </cell>
          <cell r="J696">
            <v>2750</v>
          </cell>
          <cell r="K696">
            <v>5</v>
          </cell>
        </row>
        <row r="697">
          <cell r="C697" t="str">
            <v>Meùp ngoaøi</v>
          </cell>
          <cell r="G697">
            <v>1285</v>
          </cell>
          <cell r="I697">
            <v>2724</v>
          </cell>
          <cell r="J697">
            <v>2720</v>
          </cell>
          <cell r="K697">
            <v>4</v>
          </cell>
        </row>
        <row r="698">
          <cell r="C698">
            <v>800</v>
          </cell>
          <cell r="D698">
            <v>50</v>
          </cell>
        </row>
        <row r="699">
          <cell r="B699" t="str">
            <v>KM37+800</v>
          </cell>
          <cell r="C699" t="str">
            <v>Meùp trong</v>
          </cell>
          <cell r="G699">
            <v>1264</v>
          </cell>
          <cell r="I699">
            <v>2745</v>
          </cell>
          <cell r="J699">
            <v>2740</v>
          </cell>
          <cell r="K699">
            <v>5</v>
          </cell>
        </row>
        <row r="700">
          <cell r="C700" t="str">
            <v>Meùp ngoaøi</v>
          </cell>
          <cell r="G700">
            <v>1297</v>
          </cell>
          <cell r="I700">
            <v>2712</v>
          </cell>
          <cell r="J700">
            <v>2710</v>
          </cell>
          <cell r="K700">
            <v>2</v>
          </cell>
        </row>
        <row r="701">
          <cell r="C701">
            <v>850</v>
          </cell>
          <cell r="D701">
            <v>50</v>
          </cell>
        </row>
        <row r="702">
          <cell r="C702" t="str">
            <v>Meùp trong</v>
          </cell>
          <cell r="G702">
            <v>1266</v>
          </cell>
          <cell r="I702">
            <v>2743</v>
          </cell>
          <cell r="J702">
            <v>2740</v>
          </cell>
          <cell r="K702">
            <v>3</v>
          </cell>
        </row>
        <row r="703">
          <cell r="C703" t="str">
            <v>Meùp ngoaøi</v>
          </cell>
          <cell r="G703">
            <v>1295</v>
          </cell>
          <cell r="I703">
            <v>2714</v>
          </cell>
          <cell r="J703">
            <v>2710</v>
          </cell>
          <cell r="K703">
            <v>4</v>
          </cell>
        </row>
        <row r="704">
          <cell r="C704">
            <v>900</v>
          </cell>
          <cell r="D704">
            <v>50</v>
          </cell>
        </row>
        <row r="705">
          <cell r="B705" t="str">
            <v>KM37+900</v>
          </cell>
          <cell r="C705" t="str">
            <v>Meùp trong</v>
          </cell>
          <cell r="G705">
            <v>1265</v>
          </cell>
          <cell r="I705">
            <v>2744</v>
          </cell>
          <cell r="J705">
            <v>2740</v>
          </cell>
          <cell r="K705">
            <v>4</v>
          </cell>
        </row>
        <row r="706">
          <cell r="C706" t="str">
            <v>Meùp ngoaøi</v>
          </cell>
          <cell r="G706">
            <v>1292</v>
          </cell>
          <cell r="I706">
            <v>2717</v>
          </cell>
          <cell r="J706">
            <v>2710</v>
          </cell>
          <cell r="K706">
            <v>7</v>
          </cell>
        </row>
        <row r="707">
          <cell r="C707">
            <v>950</v>
          </cell>
          <cell r="D707">
            <v>50</v>
          </cell>
          <cell r="F707">
            <v>1278</v>
          </cell>
          <cell r="H707">
            <v>3995</v>
          </cell>
        </row>
        <row r="708">
          <cell r="C708" t="str">
            <v>Meùp trong</v>
          </cell>
          <cell r="G708">
            <v>1250</v>
          </cell>
          <cell r="I708">
            <v>2745</v>
          </cell>
          <cell r="J708">
            <v>2740</v>
          </cell>
          <cell r="K708">
            <v>5</v>
          </cell>
        </row>
        <row r="709">
          <cell r="C709" t="str">
            <v>Meùp ngoaøi</v>
          </cell>
          <cell r="G709">
            <v>1283</v>
          </cell>
          <cell r="I709">
            <v>2712</v>
          </cell>
          <cell r="J709">
            <v>2710</v>
          </cell>
          <cell r="K709">
            <v>2</v>
          </cell>
        </row>
        <row r="710">
          <cell r="C710" t="str">
            <v>Km38+00</v>
          </cell>
          <cell r="D710">
            <v>50</v>
          </cell>
        </row>
        <row r="711">
          <cell r="B711" t="str">
            <v>KM38+000</v>
          </cell>
          <cell r="C711" t="str">
            <v>Meùp trong</v>
          </cell>
          <cell r="G711">
            <v>1250</v>
          </cell>
          <cell r="I711">
            <v>2745</v>
          </cell>
          <cell r="J711">
            <v>2740</v>
          </cell>
          <cell r="K711">
            <v>5</v>
          </cell>
        </row>
        <row r="712">
          <cell r="C712" t="str">
            <v>Meùp ngoaøi</v>
          </cell>
          <cell r="G712">
            <v>1278</v>
          </cell>
          <cell r="I712">
            <v>2717</v>
          </cell>
          <cell r="J712">
            <v>2710</v>
          </cell>
          <cell r="K712">
            <v>7</v>
          </cell>
        </row>
        <row r="713">
          <cell r="C713">
            <v>50</v>
          </cell>
          <cell r="D713">
            <v>50</v>
          </cell>
        </row>
        <row r="714">
          <cell r="C714" t="str">
            <v>Meùp trong</v>
          </cell>
          <cell r="G714">
            <v>1227</v>
          </cell>
          <cell r="I714">
            <v>2768</v>
          </cell>
          <cell r="J714">
            <v>2760</v>
          </cell>
          <cell r="K714">
            <v>8</v>
          </cell>
        </row>
        <row r="715">
          <cell r="C715" t="str">
            <v>Meùp ngoaøi</v>
          </cell>
          <cell r="G715">
            <v>1258</v>
          </cell>
          <cell r="I715">
            <v>2737</v>
          </cell>
          <cell r="J715">
            <v>2730</v>
          </cell>
          <cell r="K715">
            <v>7</v>
          </cell>
        </row>
        <row r="716">
          <cell r="C716">
            <v>100</v>
          </cell>
          <cell r="D716">
            <v>100</v>
          </cell>
        </row>
        <row r="717">
          <cell r="B717" t="str">
            <v>KM38+100</v>
          </cell>
          <cell r="C717" t="str">
            <v>Meùp trong</v>
          </cell>
          <cell r="G717">
            <v>1211</v>
          </cell>
          <cell r="I717">
            <v>2784</v>
          </cell>
          <cell r="J717">
            <v>2780</v>
          </cell>
          <cell r="K717">
            <v>4</v>
          </cell>
        </row>
        <row r="718">
          <cell r="C718" t="str">
            <v>Meùp ngoaøi</v>
          </cell>
          <cell r="G718">
            <v>1238</v>
          </cell>
          <cell r="I718">
            <v>2757</v>
          </cell>
          <cell r="J718">
            <v>2750</v>
          </cell>
          <cell r="K718">
            <v>7</v>
          </cell>
        </row>
        <row r="719">
          <cell r="C719">
            <v>150</v>
          </cell>
          <cell r="D719">
            <v>50</v>
          </cell>
          <cell r="F719">
            <v>1323</v>
          </cell>
          <cell r="H719">
            <v>4080</v>
          </cell>
        </row>
        <row r="720">
          <cell r="C720" t="str">
            <v>Meùp trong</v>
          </cell>
          <cell r="G720">
            <v>1273</v>
          </cell>
          <cell r="I720">
            <v>2807</v>
          </cell>
          <cell r="J720">
            <v>2800</v>
          </cell>
          <cell r="K720">
            <v>7</v>
          </cell>
        </row>
        <row r="721">
          <cell r="C721" t="str">
            <v>Meùp ngoaøi</v>
          </cell>
          <cell r="G721">
            <v>1305</v>
          </cell>
          <cell r="I721">
            <v>2775</v>
          </cell>
          <cell r="J721">
            <v>2770</v>
          </cell>
          <cell r="K721">
            <v>5</v>
          </cell>
        </row>
        <row r="722">
          <cell r="C722">
            <v>200</v>
          </cell>
          <cell r="D722">
            <v>50</v>
          </cell>
        </row>
        <row r="723">
          <cell r="B723" t="str">
            <v>KM38+200</v>
          </cell>
          <cell r="C723" t="str">
            <v>Meùp trong</v>
          </cell>
          <cell r="G723">
            <v>1252</v>
          </cell>
          <cell r="I723">
            <v>2828</v>
          </cell>
          <cell r="J723">
            <v>2820</v>
          </cell>
          <cell r="K723">
            <v>8</v>
          </cell>
        </row>
        <row r="724">
          <cell r="C724" t="str">
            <v>Meùp ngoaøi</v>
          </cell>
          <cell r="G724">
            <v>1287</v>
          </cell>
          <cell r="I724">
            <v>2793</v>
          </cell>
          <cell r="J724">
            <v>2790</v>
          </cell>
          <cell r="K724">
            <v>3</v>
          </cell>
        </row>
        <row r="725">
          <cell r="C725">
            <v>250</v>
          </cell>
          <cell r="D725">
            <v>50</v>
          </cell>
        </row>
        <row r="726">
          <cell r="C726" t="str">
            <v>Meùp trong</v>
          </cell>
          <cell r="G726">
            <v>1285</v>
          </cell>
          <cell r="I726">
            <v>2795</v>
          </cell>
          <cell r="J726">
            <v>2790</v>
          </cell>
          <cell r="K726">
            <v>5</v>
          </cell>
        </row>
        <row r="727">
          <cell r="C727" t="str">
            <v>Meùp ngoaøi</v>
          </cell>
          <cell r="G727">
            <v>1316</v>
          </cell>
          <cell r="I727">
            <v>2764</v>
          </cell>
          <cell r="J727">
            <v>2760</v>
          </cell>
          <cell r="K727">
            <v>4</v>
          </cell>
        </row>
        <row r="728">
          <cell r="C728">
            <v>300</v>
          </cell>
          <cell r="D728">
            <v>50</v>
          </cell>
        </row>
        <row r="729">
          <cell r="B729" t="str">
            <v>KM38+300</v>
          </cell>
          <cell r="C729" t="str">
            <v>Meùp trong</v>
          </cell>
          <cell r="G729">
            <v>1327</v>
          </cell>
          <cell r="I729">
            <v>2753</v>
          </cell>
          <cell r="J729">
            <v>2750</v>
          </cell>
          <cell r="K729">
            <v>3</v>
          </cell>
        </row>
        <row r="730">
          <cell r="C730" t="str">
            <v>Meùp ngoaøi</v>
          </cell>
          <cell r="G730">
            <v>1354</v>
          </cell>
          <cell r="I730">
            <v>2726</v>
          </cell>
          <cell r="J730">
            <v>2720</v>
          </cell>
          <cell r="K730">
            <v>6</v>
          </cell>
        </row>
        <row r="731">
          <cell r="C731">
            <v>350</v>
          </cell>
          <cell r="D731">
            <v>50</v>
          </cell>
          <cell r="F731">
            <v>1324</v>
          </cell>
          <cell r="H731">
            <v>4050</v>
          </cell>
        </row>
        <row r="732">
          <cell r="C732" t="str">
            <v>Meùp trong</v>
          </cell>
          <cell r="G732">
            <v>1338</v>
          </cell>
          <cell r="I732">
            <v>2712</v>
          </cell>
          <cell r="J732">
            <v>2710</v>
          </cell>
          <cell r="K732">
            <v>2</v>
          </cell>
        </row>
        <row r="733">
          <cell r="C733" t="str">
            <v>Meùp ngoaøi</v>
          </cell>
          <cell r="G733">
            <v>1367</v>
          </cell>
          <cell r="I733">
            <v>2683</v>
          </cell>
          <cell r="J733">
            <v>2680</v>
          </cell>
          <cell r="K733">
            <v>3</v>
          </cell>
        </row>
        <row r="734">
          <cell r="C734">
            <v>375</v>
          </cell>
          <cell r="D734">
            <v>25</v>
          </cell>
        </row>
        <row r="735">
          <cell r="C735" t="str">
            <v>Meùp trong</v>
          </cell>
          <cell r="G735">
            <v>1357</v>
          </cell>
          <cell r="I735">
            <v>2693</v>
          </cell>
          <cell r="J735">
            <v>2690</v>
          </cell>
          <cell r="K735">
            <v>3</v>
          </cell>
        </row>
        <row r="736">
          <cell r="C736" t="str">
            <v>Meùp ngoaøi</v>
          </cell>
          <cell r="G736">
            <v>1382</v>
          </cell>
          <cell r="I736">
            <v>2668</v>
          </cell>
          <cell r="J736">
            <v>2660</v>
          </cell>
          <cell r="K736">
            <v>8</v>
          </cell>
        </row>
        <row r="737">
          <cell r="C737">
            <v>400</v>
          </cell>
          <cell r="D737">
            <v>25</v>
          </cell>
        </row>
        <row r="738">
          <cell r="B738" t="str">
            <v>KM38+400</v>
          </cell>
          <cell r="C738" t="str">
            <v>Meùp trong</v>
          </cell>
          <cell r="G738">
            <v>1335</v>
          </cell>
          <cell r="I738">
            <v>2715</v>
          </cell>
          <cell r="J738">
            <v>2710</v>
          </cell>
          <cell r="K738">
            <v>5</v>
          </cell>
        </row>
        <row r="739">
          <cell r="C739" t="str">
            <v>Meùp ngoaøi</v>
          </cell>
          <cell r="G739">
            <v>1361</v>
          </cell>
          <cell r="I739">
            <v>2689</v>
          </cell>
          <cell r="J739">
            <v>2680</v>
          </cell>
          <cell r="K739">
            <v>9</v>
          </cell>
        </row>
        <row r="740">
          <cell r="C740">
            <v>450</v>
          </cell>
          <cell r="D740">
            <v>50</v>
          </cell>
        </row>
        <row r="741">
          <cell r="C741" t="str">
            <v>Meùp trong</v>
          </cell>
          <cell r="G741">
            <v>1303</v>
          </cell>
          <cell r="I741">
            <v>2747</v>
          </cell>
          <cell r="J741">
            <v>2740</v>
          </cell>
          <cell r="K741">
            <v>7</v>
          </cell>
        </row>
        <row r="742">
          <cell r="C742" t="str">
            <v>Meùp ngoaøi</v>
          </cell>
          <cell r="G742">
            <v>1332</v>
          </cell>
          <cell r="I742">
            <v>2718</v>
          </cell>
          <cell r="J742">
            <v>2710</v>
          </cell>
          <cell r="K742">
            <v>8</v>
          </cell>
        </row>
        <row r="743">
          <cell r="C743">
            <v>500</v>
          </cell>
          <cell r="D743">
            <v>50</v>
          </cell>
          <cell r="F743">
            <v>1250</v>
          </cell>
          <cell r="H743">
            <v>3968</v>
          </cell>
        </row>
        <row r="744">
          <cell r="B744" t="str">
            <v>KM38+500</v>
          </cell>
          <cell r="C744" t="str">
            <v>Meùp trong</v>
          </cell>
          <cell r="G744">
            <v>1183</v>
          </cell>
          <cell r="I744">
            <v>2785</v>
          </cell>
          <cell r="J744">
            <v>2780</v>
          </cell>
          <cell r="K744">
            <v>5</v>
          </cell>
        </row>
        <row r="745">
          <cell r="C745" t="str">
            <v>Meùp ngoaøi</v>
          </cell>
          <cell r="G745">
            <v>1210</v>
          </cell>
          <cell r="I745">
            <v>2758</v>
          </cell>
          <cell r="J745">
            <v>2750</v>
          </cell>
          <cell r="K745">
            <v>8</v>
          </cell>
        </row>
        <row r="746">
          <cell r="C746">
            <v>550</v>
          </cell>
          <cell r="D746">
            <v>50</v>
          </cell>
        </row>
        <row r="747">
          <cell r="C747" t="str">
            <v>Meùp trong</v>
          </cell>
          <cell r="G747">
            <v>1135</v>
          </cell>
          <cell r="I747">
            <v>2833</v>
          </cell>
          <cell r="J747">
            <v>2840</v>
          </cell>
          <cell r="K747">
            <v>-7</v>
          </cell>
        </row>
        <row r="748">
          <cell r="C748" t="str">
            <v>Meùp ngoaøi</v>
          </cell>
          <cell r="G748">
            <v>1163</v>
          </cell>
          <cell r="I748">
            <v>2805</v>
          </cell>
          <cell r="J748">
            <v>2810</v>
          </cell>
          <cell r="K748">
            <v>-5</v>
          </cell>
        </row>
        <row r="749">
          <cell r="C749">
            <v>600</v>
          </cell>
          <cell r="D749">
            <v>50</v>
          </cell>
        </row>
        <row r="750">
          <cell r="B750" t="str">
            <v>KM38+600</v>
          </cell>
          <cell r="C750" t="str">
            <v>Meùp trong</v>
          </cell>
          <cell r="G750">
            <v>1123</v>
          </cell>
          <cell r="I750">
            <v>2845</v>
          </cell>
          <cell r="J750">
            <v>2840</v>
          </cell>
          <cell r="K750">
            <v>5</v>
          </cell>
        </row>
        <row r="751">
          <cell r="C751" t="str">
            <v>Meùp ngoaøi</v>
          </cell>
          <cell r="G751">
            <v>1152</v>
          </cell>
          <cell r="I751">
            <v>2816</v>
          </cell>
          <cell r="J751">
            <v>2810</v>
          </cell>
          <cell r="K751">
            <v>6</v>
          </cell>
        </row>
        <row r="752">
          <cell r="C752">
            <v>650</v>
          </cell>
          <cell r="D752">
            <v>50</v>
          </cell>
        </row>
        <row r="753">
          <cell r="C753" t="str">
            <v>Meùp trong</v>
          </cell>
          <cell r="G753">
            <v>1360</v>
          </cell>
          <cell r="I753">
            <v>2608</v>
          </cell>
          <cell r="J753">
            <v>2600</v>
          </cell>
          <cell r="K753">
            <v>8</v>
          </cell>
        </row>
        <row r="754">
          <cell r="C754" t="str">
            <v>Meùp ngoaøi</v>
          </cell>
          <cell r="G754">
            <v>1391</v>
          </cell>
          <cell r="I754">
            <v>2577</v>
          </cell>
          <cell r="J754">
            <v>2570</v>
          </cell>
          <cell r="K754">
            <v>7</v>
          </cell>
        </row>
        <row r="755">
          <cell r="C755">
            <v>700</v>
          </cell>
          <cell r="D755">
            <v>50</v>
          </cell>
          <cell r="F755">
            <v>1245</v>
          </cell>
          <cell r="H755">
            <v>3822</v>
          </cell>
        </row>
        <row r="756">
          <cell r="B756" t="str">
            <v>KM38+700</v>
          </cell>
          <cell r="C756" t="str">
            <v>Meùp trong</v>
          </cell>
          <cell r="G756">
            <v>1456</v>
          </cell>
          <cell r="I756">
            <v>2366</v>
          </cell>
          <cell r="J756">
            <v>2360</v>
          </cell>
          <cell r="K756">
            <v>6</v>
          </cell>
        </row>
        <row r="757">
          <cell r="C757" t="str">
            <v>Meùp ngoaøi</v>
          </cell>
          <cell r="G757">
            <v>1485</v>
          </cell>
          <cell r="I757">
            <v>2337</v>
          </cell>
          <cell r="J757">
            <v>2330</v>
          </cell>
          <cell r="K757">
            <v>7</v>
          </cell>
        </row>
        <row r="758">
          <cell r="C758">
            <v>750</v>
          </cell>
          <cell r="D758">
            <v>50</v>
          </cell>
        </row>
        <row r="759">
          <cell r="C759" t="str">
            <v>Meùp trong</v>
          </cell>
          <cell r="G759">
            <v>1235</v>
          </cell>
          <cell r="I759">
            <v>2587</v>
          </cell>
          <cell r="J759">
            <v>2580</v>
          </cell>
          <cell r="K759">
            <v>7</v>
          </cell>
        </row>
        <row r="760">
          <cell r="C760" t="str">
            <v>Meùp ngoaøi</v>
          </cell>
          <cell r="G760">
            <v>1264</v>
          </cell>
          <cell r="I760">
            <v>2558</v>
          </cell>
          <cell r="J760">
            <v>2550</v>
          </cell>
          <cell r="K760">
            <v>8</v>
          </cell>
        </row>
        <row r="761">
          <cell r="C761">
            <v>800</v>
          </cell>
          <cell r="D761">
            <v>50</v>
          </cell>
        </row>
        <row r="762">
          <cell r="B762" t="str">
            <v>KM38+800</v>
          </cell>
          <cell r="C762" t="str">
            <v>Meùp trong</v>
          </cell>
          <cell r="G762">
            <v>1026</v>
          </cell>
          <cell r="I762">
            <v>2796</v>
          </cell>
          <cell r="J762">
            <v>2790</v>
          </cell>
          <cell r="K762">
            <v>6</v>
          </cell>
        </row>
        <row r="763">
          <cell r="C763" t="str">
            <v>Meùp ngoaøi</v>
          </cell>
          <cell r="G763">
            <v>1060</v>
          </cell>
          <cell r="I763">
            <v>2762</v>
          </cell>
          <cell r="J763">
            <v>2760</v>
          </cell>
          <cell r="K763">
            <v>2</v>
          </cell>
        </row>
        <row r="764">
          <cell r="C764">
            <v>850</v>
          </cell>
          <cell r="D764">
            <v>50</v>
          </cell>
        </row>
        <row r="765">
          <cell r="C765" t="str">
            <v>Meùp trong</v>
          </cell>
          <cell r="G765">
            <v>1017</v>
          </cell>
          <cell r="I765">
            <v>2805</v>
          </cell>
          <cell r="J765">
            <v>2800</v>
          </cell>
          <cell r="K765">
            <v>5</v>
          </cell>
        </row>
        <row r="766">
          <cell r="C766" t="str">
            <v>Meùp ngoaøi</v>
          </cell>
          <cell r="G766">
            <v>1046</v>
          </cell>
          <cell r="I766">
            <v>2776</v>
          </cell>
          <cell r="J766">
            <v>2770</v>
          </cell>
          <cell r="K766">
            <v>6</v>
          </cell>
        </row>
        <row r="767">
          <cell r="C767">
            <v>874</v>
          </cell>
          <cell r="D767">
            <v>25</v>
          </cell>
        </row>
        <row r="768">
          <cell r="C768" t="str">
            <v>Meùp trong</v>
          </cell>
          <cell r="G768">
            <v>1019</v>
          </cell>
          <cell r="I768">
            <v>2803</v>
          </cell>
          <cell r="J768">
            <v>2800</v>
          </cell>
          <cell r="K768">
            <v>3</v>
          </cell>
        </row>
        <row r="769">
          <cell r="C769" t="str">
            <v>Meùp ngoaøi</v>
          </cell>
          <cell r="G769">
            <v>1045</v>
          </cell>
          <cell r="I769">
            <v>2777</v>
          </cell>
          <cell r="J769">
            <v>2770</v>
          </cell>
          <cell r="K769">
            <v>7</v>
          </cell>
        </row>
        <row r="770">
          <cell r="C770">
            <v>899</v>
          </cell>
          <cell r="D770">
            <v>25</v>
          </cell>
          <cell r="F770">
            <v>1253</v>
          </cell>
          <cell r="H770">
            <v>4030</v>
          </cell>
        </row>
        <row r="771">
          <cell r="C771" t="str">
            <v>Meùp trong</v>
          </cell>
          <cell r="G771">
            <v>1456</v>
          </cell>
          <cell r="I771">
            <v>2574</v>
          </cell>
          <cell r="J771">
            <v>2570</v>
          </cell>
          <cell r="K771">
            <v>4</v>
          </cell>
        </row>
        <row r="772">
          <cell r="C772" t="str">
            <v>Meùp ngoaøi</v>
          </cell>
          <cell r="G772">
            <v>1487</v>
          </cell>
          <cell r="I772">
            <v>2543</v>
          </cell>
          <cell r="J772">
            <v>2540</v>
          </cell>
          <cell r="K772">
            <v>3</v>
          </cell>
        </row>
        <row r="773">
          <cell r="C773">
            <v>918</v>
          </cell>
          <cell r="D773">
            <v>19</v>
          </cell>
        </row>
        <row r="774">
          <cell r="C774" t="str">
            <v>Meùp trong</v>
          </cell>
          <cell r="G774">
            <v>1454</v>
          </cell>
          <cell r="I774">
            <v>2576</v>
          </cell>
          <cell r="J774">
            <v>2570</v>
          </cell>
          <cell r="K774">
            <v>6</v>
          </cell>
        </row>
        <row r="775">
          <cell r="C775" t="str">
            <v>Meùp ngoaøi</v>
          </cell>
          <cell r="G775">
            <v>1488</v>
          </cell>
          <cell r="I775">
            <v>2542</v>
          </cell>
          <cell r="J775">
            <v>2540</v>
          </cell>
          <cell r="K775">
            <v>2</v>
          </cell>
        </row>
        <row r="776">
          <cell r="C776">
            <v>937</v>
          </cell>
          <cell r="D776">
            <v>29</v>
          </cell>
        </row>
        <row r="777">
          <cell r="C777" t="str">
            <v>Meùp trong</v>
          </cell>
          <cell r="G777">
            <v>1453</v>
          </cell>
          <cell r="I777">
            <v>2577</v>
          </cell>
          <cell r="J777">
            <v>2570</v>
          </cell>
          <cell r="K777">
            <v>7</v>
          </cell>
        </row>
        <row r="778">
          <cell r="C778" t="str">
            <v>Meùp ngoaøi</v>
          </cell>
          <cell r="G778">
            <v>1488</v>
          </cell>
          <cell r="I778">
            <v>2542</v>
          </cell>
          <cell r="J778">
            <v>2540</v>
          </cell>
          <cell r="K778">
            <v>2</v>
          </cell>
        </row>
        <row r="779">
          <cell r="C779">
            <v>950</v>
          </cell>
          <cell r="D779">
            <v>13</v>
          </cell>
        </row>
        <row r="780">
          <cell r="C780" t="str">
            <v>Meùp trong</v>
          </cell>
          <cell r="G780">
            <v>1225</v>
          </cell>
          <cell r="I780">
            <v>2805</v>
          </cell>
          <cell r="J780">
            <v>2800</v>
          </cell>
          <cell r="K780">
            <v>5</v>
          </cell>
        </row>
        <row r="781">
          <cell r="C781" t="str">
            <v>Meùp ngoaøi</v>
          </cell>
          <cell r="G781">
            <v>1256</v>
          </cell>
          <cell r="I781">
            <v>2774</v>
          </cell>
          <cell r="J781">
            <v>2770</v>
          </cell>
          <cell r="K781">
            <v>4</v>
          </cell>
        </row>
        <row r="782">
          <cell r="C782">
            <v>962</v>
          </cell>
          <cell r="D782">
            <v>12</v>
          </cell>
        </row>
        <row r="783">
          <cell r="C783" t="str">
            <v>Meùp trong</v>
          </cell>
          <cell r="G783">
            <v>1248</v>
          </cell>
          <cell r="I783">
            <v>2782</v>
          </cell>
          <cell r="J783">
            <v>2780</v>
          </cell>
          <cell r="K783">
            <v>2</v>
          </cell>
        </row>
        <row r="784">
          <cell r="C784" t="str">
            <v>Meùp ngoaøi</v>
          </cell>
          <cell r="G784">
            <v>1276</v>
          </cell>
          <cell r="I784">
            <v>2754</v>
          </cell>
          <cell r="J784">
            <v>2750</v>
          </cell>
          <cell r="K784">
            <v>4</v>
          </cell>
        </row>
        <row r="785">
          <cell r="B785" t="str">
            <v>KM39+000</v>
          </cell>
          <cell r="C785" t="str">
            <v>Km39+00</v>
          </cell>
          <cell r="D785">
            <v>38</v>
          </cell>
        </row>
        <row r="786">
          <cell r="C786" t="str">
            <v>Meùp trong</v>
          </cell>
          <cell r="G786">
            <v>1287</v>
          </cell>
          <cell r="I786">
            <v>2743</v>
          </cell>
          <cell r="J786">
            <v>2740</v>
          </cell>
          <cell r="K786">
            <v>3</v>
          </cell>
        </row>
        <row r="787">
          <cell r="C787" t="str">
            <v>Meùp ngoaøi</v>
          </cell>
          <cell r="G787">
            <v>1312</v>
          </cell>
          <cell r="I787">
            <v>2718</v>
          </cell>
          <cell r="J787">
            <v>2710</v>
          </cell>
          <cell r="K787">
            <v>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1.2002"/>
      <sheetName val="d1.2002"/>
      <sheetName val="PTL"/>
      <sheetName val="BL1.2002"/>
      <sheetName val="BL1.2002 (2)"/>
      <sheetName val="SL1.2002"/>
      <sheetName val="cong#1.2002"/>
      <sheetName val="kt4"/>
      <sheetName val="kt5"/>
    </sheetNames>
    <sheetDataSet>
      <sheetData sheetId="0"/>
      <sheetData sheetId="1"/>
      <sheetData sheetId="2"/>
      <sheetData sheetId="3">
        <row r="9">
          <cell r="T9">
            <v>0</v>
          </cell>
          <cell r="V9">
            <v>34246.153846153844</v>
          </cell>
        </row>
        <row r="10">
          <cell r="T10">
            <v>0</v>
          </cell>
          <cell r="V10">
            <v>34246.153846153844</v>
          </cell>
        </row>
        <row r="11">
          <cell r="T11">
            <v>0</v>
          </cell>
          <cell r="V11">
            <v>34246.153846153844</v>
          </cell>
        </row>
        <row r="12">
          <cell r="T12">
            <v>0</v>
          </cell>
          <cell r="V12">
            <v>28915.384615384617</v>
          </cell>
        </row>
        <row r="13">
          <cell r="T13">
            <v>0</v>
          </cell>
          <cell r="V13">
            <v>24311.538461538461</v>
          </cell>
        </row>
        <row r="14">
          <cell r="T14">
            <v>0</v>
          </cell>
          <cell r="V14">
            <v>24311.538461538461</v>
          </cell>
        </row>
        <row r="15">
          <cell r="T15">
            <v>0</v>
          </cell>
          <cell r="V15">
            <v>28915.384615384617</v>
          </cell>
        </row>
        <row r="16">
          <cell r="T16">
            <v>0</v>
          </cell>
          <cell r="V16">
            <v>0</v>
          </cell>
        </row>
        <row r="17">
          <cell r="T17">
            <v>55246.153846153844</v>
          </cell>
          <cell r="V17">
            <v>250223.07692307694</v>
          </cell>
        </row>
        <row r="18">
          <cell r="T18">
            <v>0</v>
          </cell>
          <cell r="V18">
            <v>12842.307692307691</v>
          </cell>
        </row>
        <row r="19">
          <cell r="T19">
            <v>0</v>
          </cell>
          <cell r="V19">
            <v>24311.538461538461</v>
          </cell>
        </row>
        <row r="20">
          <cell r="T20">
            <v>0</v>
          </cell>
          <cell r="V20">
            <v>24311.538461538461</v>
          </cell>
        </row>
        <row r="21">
          <cell r="T21">
            <v>0</v>
          </cell>
          <cell r="V21">
            <v>24311.538461538461</v>
          </cell>
        </row>
        <row r="22">
          <cell r="T22">
            <v>0</v>
          </cell>
          <cell r="V22">
            <v>24311.538461538461</v>
          </cell>
        </row>
        <row r="23">
          <cell r="T23">
            <v>0</v>
          </cell>
          <cell r="V23">
            <v>34246.153846153844</v>
          </cell>
        </row>
        <row r="24">
          <cell r="T24">
            <v>0</v>
          </cell>
          <cell r="V24">
            <v>28915.384615384617</v>
          </cell>
        </row>
        <row r="25">
          <cell r="T25">
            <v>55246.153846153844</v>
          </cell>
          <cell r="V25">
            <v>18415.384615384613</v>
          </cell>
        </row>
        <row r="26">
          <cell r="T26">
            <v>0</v>
          </cell>
          <cell r="V26">
            <v>24311.538461538461</v>
          </cell>
        </row>
        <row r="27">
          <cell r="T27">
            <v>0</v>
          </cell>
          <cell r="V27">
            <v>34246.153846153844</v>
          </cell>
        </row>
        <row r="28">
          <cell r="T28">
            <v>0</v>
          </cell>
          <cell r="V28">
            <v>24311.538461538461</v>
          </cell>
        </row>
        <row r="29">
          <cell r="T29">
            <v>0</v>
          </cell>
          <cell r="V29">
            <v>24311.538461538461</v>
          </cell>
        </row>
        <row r="30">
          <cell r="T30">
            <v>0</v>
          </cell>
          <cell r="V30">
            <v>425976.92307692312</v>
          </cell>
        </row>
        <row r="31">
          <cell r="T31">
            <v>0</v>
          </cell>
          <cell r="V31">
            <v>20111.538461538465</v>
          </cell>
        </row>
        <row r="32">
          <cell r="T32">
            <v>0</v>
          </cell>
          <cell r="V32">
            <v>14780.76923076923</v>
          </cell>
        </row>
        <row r="33">
          <cell r="T33">
            <v>0</v>
          </cell>
          <cell r="V33">
            <v>14780.76923076923</v>
          </cell>
        </row>
        <row r="34">
          <cell r="T34">
            <v>0</v>
          </cell>
          <cell r="V34">
            <v>14780.76923076923</v>
          </cell>
        </row>
        <row r="35">
          <cell r="T35">
            <v>55246.153846153844</v>
          </cell>
          <cell r="V35">
            <v>548180.76923076925</v>
          </cell>
        </row>
        <row r="36">
          <cell r="T36">
            <v>55246.153846153844</v>
          </cell>
          <cell r="V36">
            <v>548180.76923076925</v>
          </cell>
        </row>
        <row r="37">
          <cell r="T37">
            <v>0</v>
          </cell>
          <cell r="V37">
            <v>16476.923076923078</v>
          </cell>
        </row>
        <row r="38">
          <cell r="T38">
            <v>0</v>
          </cell>
          <cell r="V38">
            <v>16476.923076923078</v>
          </cell>
        </row>
        <row r="39">
          <cell r="T39">
            <v>0</v>
          </cell>
          <cell r="V39">
            <v>0</v>
          </cell>
        </row>
        <row r="40">
          <cell r="T40">
            <v>0</v>
          </cell>
          <cell r="V40">
            <v>16476.923076923078</v>
          </cell>
        </row>
        <row r="41">
          <cell r="T41">
            <v>0</v>
          </cell>
          <cell r="V41">
            <v>16476.923076923078</v>
          </cell>
        </row>
        <row r="42">
          <cell r="T42">
            <v>0</v>
          </cell>
          <cell r="V42">
            <v>14780.76923076923</v>
          </cell>
        </row>
        <row r="43">
          <cell r="T43">
            <v>0</v>
          </cell>
          <cell r="V43">
            <v>14780.76923076923</v>
          </cell>
        </row>
        <row r="44">
          <cell r="T44">
            <v>0</v>
          </cell>
          <cell r="V44">
            <v>14780.76923076923</v>
          </cell>
        </row>
        <row r="45">
          <cell r="T45">
            <v>0</v>
          </cell>
          <cell r="V45">
            <v>14780.76923076923</v>
          </cell>
        </row>
        <row r="46">
          <cell r="T46">
            <v>0</v>
          </cell>
          <cell r="V46">
            <v>14780.76923076923</v>
          </cell>
        </row>
        <row r="47">
          <cell r="T47">
            <v>0</v>
          </cell>
          <cell r="V47">
            <v>14780.76923076923</v>
          </cell>
        </row>
        <row r="48">
          <cell r="T48">
            <v>0</v>
          </cell>
          <cell r="V48">
            <v>14780.76923076923</v>
          </cell>
        </row>
        <row r="49">
          <cell r="T49">
            <v>0</v>
          </cell>
          <cell r="V49">
            <v>14780.76923076923</v>
          </cell>
        </row>
        <row r="50">
          <cell r="T50">
            <v>0</v>
          </cell>
          <cell r="V50">
            <v>14780.76923076923</v>
          </cell>
        </row>
        <row r="51">
          <cell r="T51">
            <v>0</v>
          </cell>
          <cell r="V51">
            <v>14780.76923076923</v>
          </cell>
        </row>
        <row r="52">
          <cell r="T52">
            <v>0</v>
          </cell>
          <cell r="V52">
            <v>14780.76923076923</v>
          </cell>
        </row>
        <row r="53">
          <cell r="T53">
            <v>0</v>
          </cell>
          <cell r="V53">
            <v>14780.76923076923</v>
          </cell>
        </row>
        <row r="54">
          <cell r="T54">
            <v>0</v>
          </cell>
          <cell r="V54">
            <v>14780.76923076923</v>
          </cell>
        </row>
        <row r="55">
          <cell r="T55">
            <v>0</v>
          </cell>
          <cell r="V55">
            <v>14780.76923076923</v>
          </cell>
        </row>
        <row r="56">
          <cell r="T56">
            <v>0</v>
          </cell>
          <cell r="V56">
            <v>14780.76923076923</v>
          </cell>
        </row>
        <row r="57">
          <cell r="T57">
            <v>0</v>
          </cell>
          <cell r="V57">
            <v>14780.76923076923</v>
          </cell>
        </row>
        <row r="58">
          <cell r="T58">
            <v>0</v>
          </cell>
          <cell r="V58">
            <v>14780.76923076923</v>
          </cell>
        </row>
        <row r="59">
          <cell r="T59">
            <v>0</v>
          </cell>
          <cell r="V59">
            <v>14780.76923076923</v>
          </cell>
        </row>
        <row r="60">
          <cell r="T60">
            <v>0</v>
          </cell>
          <cell r="V60">
            <v>14780.76923076923</v>
          </cell>
        </row>
        <row r="61">
          <cell r="T61">
            <v>0</v>
          </cell>
          <cell r="V61">
            <v>14780.76923076923</v>
          </cell>
        </row>
        <row r="62">
          <cell r="T62">
            <v>55246.153846153844</v>
          </cell>
          <cell r="V62">
            <v>2605211.538461539</v>
          </cell>
        </row>
        <row r="63">
          <cell r="T63">
            <v>0</v>
          </cell>
          <cell r="V63">
            <v>28915.384615384617</v>
          </cell>
        </row>
        <row r="64">
          <cell r="T64">
            <v>0</v>
          </cell>
          <cell r="V64">
            <v>18415.384615384613</v>
          </cell>
        </row>
        <row r="65">
          <cell r="T65">
            <v>0</v>
          </cell>
          <cell r="V65">
            <v>24311.538461538461</v>
          </cell>
        </row>
        <row r="66">
          <cell r="T66">
            <v>0</v>
          </cell>
          <cell r="V66">
            <v>24311.538461538461</v>
          </cell>
        </row>
        <row r="67">
          <cell r="T67">
            <v>0</v>
          </cell>
          <cell r="V67">
            <v>28915.384615384617</v>
          </cell>
        </row>
        <row r="68">
          <cell r="T68">
            <v>55246.153846153844</v>
          </cell>
          <cell r="V68">
            <v>1034573.0769230775</v>
          </cell>
        </row>
        <row r="69">
          <cell r="T69">
            <v>55246.153846153844</v>
          </cell>
          <cell r="V69">
            <v>1034573.0769230775</v>
          </cell>
        </row>
        <row r="70">
          <cell r="T70">
            <v>0</v>
          </cell>
          <cell r="V70">
            <v>24311.538461538461</v>
          </cell>
        </row>
        <row r="71">
          <cell r="T71">
            <v>0</v>
          </cell>
          <cell r="V71">
            <v>28915.384615384617</v>
          </cell>
        </row>
        <row r="72">
          <cell r="T72">
            <v>0</v>
          </cell>
          <cell r="V72">
            <v>28915.384615384617</v>
          </cell>
        </row>
        <row r="73">
          <cell r="T73">
            <v>0</v>
          </cell>
          <cell r="V73">
            <v>18415.384615384613</v>
          </cell>
        </row>
        <row r="74">
          <cell r="T74">
            <v>0</v>
          </cell>
          <cell r="V74">
            <v>24311.538461538461</v>
          </cell>
        </row>
        <row r="75">
          <cell r="T75">
            <v>0</v>
          </cell>
          <cell r="V75">
            <v>28915.384615384617</v>
          </cell>
        </row>
        <row r="76">
          <cell r="T76">
            <v>0</v>
          </cell>
          <cell r="V76">
            <v>24311.538461538461</v>
          </cell>
        </row>
        <row r="77">
          <cell r="T77">
            <v>0</v>
          </cell>
          <cell r="V77">
            <v>24311.538461538461</v>
          </cell>
        </row>
        <row r="78">
          <cell r="T78">
            <v>0</v>
          </cell>
          <cell r="V78">
            <v>24311.538461538461</v>
          </cell>
        </row>
        <row r="79">
          <cell r="T79">
            <v>0</v>
          </cell>
          <cell r="V79">
            <v>24311.538461538461</v>
          </cell>
        </row>
        <row r="80">
          <cell r="T80">
            <v>0</v>
          </cell>
          <cell r="V80">
            <v>24311.538461538461</v>
          </cell>
        </row>
        <row r="81">
          <cell r="T81">
            <v>0</v>
          </cell>
          <cell r="V81">
            <v>24311.538461538461</v>
          </cell>
        </row>
        <row r="82">
          <cell r="T82">
            <v>0</v>
          </cell>
          <cell r="V82">
            <v>24311.538461538461</v>
          </cell>
        </row>
        <row r="83">
          <cell r="T83">
            <v>0</v>
          </cell>
          <cell r="V83">
            <v>28915.384615384617</v>
          </cell>
        </row>
        <row r="84">
          <cell r="T84">
            <v>0</v>
          </cell>
          <cell r="V84">
            <v>24311.538461538461</v>
          </cell>
        </row>
        <row r="85">
          <cell r="T85">
            <v>0</v>
          </cell>
          <cell r="V85">
            <v>24311.538461538461</v>
          </cell>
        </row>
        <row r="86">
          <cell r="T86">
            <v>0</v>
          </cell>
          <cell r="V86">
            <v>24311.538461538461</v>
          </cell>
        </row>
        <row r="87">
          <cell r="T87">
            <v>0</v>
          </cell>
          <cell r="V87">
            <v>18415.384615384613</v>
          </cell>
        </row>
        <row r="88">
          <cell r="T88">
            <v>0</v>
          </cell>
          <cell r="V88">
            <v>24311.538461538461</v>
          </cell>
        </row>
        <row r="89">
          <cell r="T89">
            <v>0</v>
          </cell>
          <cell r="V89">
            <v>24311.538461538461</v>
          </cell>
        </row>
        <row r="90">
          <cell r="T90">
            <v>0</v>
          </cell>
          <cell r="V90">
            <v>24311.538461538461</v>
          </cell>
        </row>
        <row r="91">
          <cell r="T91">
            <v>0</v>
          </cell>
          <cell r="V91">
            <v>24311.538461538461</v>
          </cell>
        </row>
        <row r="92">
          <cell r="T92">
            <v>0</v>
          </cell>
          <cell r="V92">
            <v>24311.538461538461</v>
          </cell>
        </row>
        <row r="93">
          <cell r="T93">
            <v>0</v>
          </cell>
          <cell r="V93">
            <v>24311.538461538461</v>
          </cell>
        </row>
        <row r="94">
          <cell r="T94">
            <v>0</v>
          </cell>
          <cell r="V94">
            <v>24311.538461538461</v>
          </cell>
        </row>
        <row r="95">
          <cell r="T95">
            <v>0</v>
          </cell>
          <cell r="V95">
            <v>24311.538461538461</v>
          </cell>
        </row>
        <row r="96">
          <cell r="T96">
            <v>0</v>
          </cell>
          <cell r="V96">
            <v>24311.538461538461</v>
          </cell>
        </row>
        <row r="97">
          <cell r="T97">
            <v>0</v>
          </cell>
          <cell r="V97">
            <v>24311.538461538461</v>
          </cell>
        </row>
        <row r="98">
          <cell r="T98">
            <v>0</v>
          </cell>
          <cell r="V98">
            <v>18415.384615384613</v>
          </cell>
        </row>
        <row r="99">
          <cell r="T99">
            <v>55246.153846153844</v>
          </cell>
          <cell r="V99">
            <v>1740334.615384616</v>
          </cell>
        </row>
        <row r="100">
          <cell r="T100">
            <v>55246.153846153844</v>
          </cell>
          <cell r="V100">
            <v>1740334.615384616</v>
          </cell>
        </row>
        <row r="101">
          <cell r="T101">
            <v>0</v>
          </cell>
          <cell r="V101">
            <v>24311.538461538461</v>
          </cell>
        </row>
        <row r="102">
          <cell r="T102">
            <v>0</v>
          </cell>
          <cell r="V102">
            <v>24311.538461538461</v>
          </cell>
        </row>
        <row r="103">
          <cell r="T103">
            <v>0</v>
          </cell>
          <cell r="V103">
            <v>24311.538461538461</v>
          </cell>
        </row>
        <row r="104">
          <cell r="T104">
            <v>0</v>
          </cell>
          <cell r="V104">
            <v>34246.153846153844</v>
          </cell>
        </row>
        <row r="105">
          <cell r="T105">
            <v>0</v>
          </cell>
          <cell r="V105">
            <v>18415.384615384613</v>
          </cell>
        </row>
        <row r="106">
          <cell r="T106">
            <v>0</v>
          </cell>
          <cell r="V106">
            <v>24311.538461538461</v>
          </cell>
        </row>
        <row r="107">
          <cell r="T107">
            <v>0</v>
          </cell>
          <cell r="V107">
            <v>24311.538461538461</v>
          </cell>
        </row>
        <row r="108">
          <cell r="T108">
            <v>0</v>
          </cell>
          <cell r="V108">
            <v>24311.538461538461</v>
          </cell>
        </row>
        <row r="109">
          <cell r="T109">
            <v>0</v>
          </cell>
          <cell r="V109">
            <v>24311.538461538461</v>
          </cell>
        </row>
        <row r="110">
          <cell r="T110">
            <v>0</v>
          </cell>
          <cell r="V110">
            <v>24311.538461538461</v>
          </cell>
        </row>
        <row r="111">
          <cell r="T111">
            <v>0</v>
          </cell>
          <cell r="V111">
            <v>24311.538461538461</v>
          </cell>
        </row>
        <row r="112">
          <cell r="T112">
            <v>0</v>
          </cell>
          <cell r="V112">
            <v>24311.538461538461</v>
          </cell>
        </row>
        <row r="113">
          <cell r="T113">
            <v>0</v>
          </cell>
          <cell r="V113">
            <v>24311.538461538461</v>
          </cell>
        </row>
        <row r="114">
          <cell r="T114">
            <v>0</v>
          </cell>
          <cell r="V114">
            <v>24311.538461538461</v>
          </cell>
        </row>
        <row r="115">
          <cell r="T115">
            <v>0</v>
          </cell>
          <cell r="V115">
            <v>24311.538461538461</v>
          </cell>
        </row>
        <row r="116">
          <cell r="T116">
            <v>0</v>
          </cell>
          <cell r="V116">
            <v>24311.538461538461</v>
          </cell>
        </row>
        <row r="117">
          <cell r="T117">
            <v>0</v>
          </cell>
          <cell r="V117">
            <v>24311.538461538461</v>
          </cell>
        </row>
        <row r="118">
          <cell r="T118">
            <v>0</v>
          </cell>
          <cell r="V118">
            <v>24311.538461538461</v>
          </cell>
        </row>
        <row r="119">
          <cell r="T119">
            <v>0</v>
          </cell>
          <cell r="V119">
            <v>18415.384615384613</v>
          </cell>
        </row>
        <row r="120">
          <cell r="T120">
            <v>0</v>
          </cell>
          <cell r="V120">
            <v>24311.538461538461</v>
          </cell>
        </row>
        <row r="121">
          <cell r="T121">
            <v>0</v>
          </cell>
          <cell r="V121">
            <v>24311.538461538461</v>
          </cell>
        </row>
        <row r="122">
          <cell r="T122">
            <v>0</v>
          </cell>
          <cell r="V122">
            <v>18415.384615384613</v>
          </cell>
        </row>
        <row r="123">
          <cell r="T123">
            <v>0</v>
          </cell>
          <cell r="V123">
            <v>24311.538461538461</v>
          </cell>
        </row>
        <row r="124">
          <cell r="T124">
            <v>0</v>
          </cell>
          <cell r="V124">
            <v>24311.538461538461</v>
          </cell>
        </row>
        <row r="125">
          <cell r="T125">
            <v>0</v>
          </cell>
          <cell r="V125">
            <v>15507.692307692309</v>
          </cell>
        </row>
        <row r="126">
          <cell r="T126">
            <v>0</v>
          </cell>
          <cell r="V126">
            <v>24311.538461538461</v>
          </cell>
        </row>
        <row r="127">
          <cell r="T127">
            <v>0</v>
          </cell>
          <cell r="V127">
            <v>24311.538461538461</v>
          </cell>
        </row>
        <row r="128">
          <cell r="T128">
            <v>0</v>
          </cell>
          <cell r="V128">
            <v>28915.384615384617</v>
          </cell>
        </row>
        <row r="129">
          <cell r="T129">
            <v>0</v>
          </cell>
          <cell r="V129">
            <v>24311.538461538461</v>
          </cell>
        </row>
        <row r="130">
          <cell r="T130">
            <v>0</v>
          </cell>
          <cell r="V130">
            <v>18415.384615384613</v>
          </cell>
        </row>
        <row r="131">
          <cell r="T131">
            <v>0</v>
          </cell>
          <cell r="V131">
            <v>24311.538461538461</v>
          </cell>
        </row>
        <row r="132">
          <cell r="T132">
            <v>55246.153846153844</v>
          </cell>
          <cell r="V132">
            <v>2476142.3076923084</v>
          </cell>
        </row>
        <row r="133">
          <cell r="T133">
            <v>55246.153846153844</v>
          </cell>
          <cell r="V133">
            <v>2476142.3076923084</v>
          </cell>
        </row>
        <row r="134">
          <cell r="T134">
            <v>0</v>
          </cell>
          <cell r="V134">
            <v>24311.538461538461</v>
          </cell>
        </row>
        <row r="135">
          <cell r="T135">
            <v>0</v>
          </cell>
          <cell r="V135">
            <v>24311.538461538461</v>
          </cell>
        </row>
        <row r="136">
          <cell r="T136">
            <v>0</v>
          </cell>
          <cell r="V136">
            <v>24311.538461538461</v>
          </cell>
        </row>
        <row r="137">
          <cell r="T137">
            <v>0</v>
          </cell>
          <cell r="V137">
            <v>24311.538461538461</v>
          </cell>
        </row>
        <row r="138">
          <cell r="T138">
            <v>0</v>
          </cell>
          <cell r="V138">
            <v>24311.538461538461</v>
          </cell>
        </row>
        <row r="139">
          <cell r="T139">
            <v>0</v>
          </cell>
          <cell r="V139">
            <v>24311.538461538461</v>
          </cell>
        </row>
        <row r="140">
          <cell r="T140">
            <v>0</v>
          </cell>
          <cell r="V140">
            <v>24311.538461538461</v>
          </cell>
        </row>
        <row r="141">
          <cell r="T141">
            <v>0</v>
          </cell>
          <cell r="V141">
            <v>24311.538461538461</v>
          </cell>
        </row>
        <row r="142">
          <cell r="T142">
            <v>0</v>
          </cell>
          <cell r="V142">
            <v>18415.384615384613</v>
          </cell>
        </row>
        <row r="143">
          <cell r="T143">
            <v>0</v>
          </cell>
          <cell r="V143">
            <v>24311.538461538461</v>
          </cell>
        </row>
        <row r="144">
          <cell r="T144">
            <v>0</v>
          </cell>
          <cell r="V144">
            <v>24311.538461538461</v>
          </cell>
        </row>
        <row r="145">
          <cell r="T145">
            <v>0</v>
          </cell>
          <cell r="V145">
            <v>24311.538461538461</v>
          </cell>
        </row>
        <row r="146">
          <cell r="T146">
            <v>0</v>
          </cell>
          <cell r="V146">
            <v>24311.538461538461</v>
          </cell>
        </row>
        <row r="147">
          <cell r="T147">
            <v>0</v>
          </cell>
          <cell r="V147">
            <v>24311.538461538461</v>
          </cell>
        </row>
        <row r="148">
          <cell r="T148">
            <v>0</v>
          </cell>
          <cell r="V148">
            <v>28915.384615384617</v>
          </cell>
        </row>
        <row r="149">
          <cell r="T149">
            <v>0</v>
          </cell>
          <cell r="V149">
            <v>24311.538461538461</v>
          </cell>
        </row>
        <row r="150">
          <cell r="T150">
            <v>0</v>
          </cell>
          <cell r="V150">
            <v>18415.384615384613</v>
          </cell>
        </row>
        <row r="151">
          <cell r="T151">
            <v>0</v>
          </cell>
          <cell r="V151">
            <v>34246.153846153844</v>
          </cell>
        </row>
        <row r="152">
          <cell r="T152">
            <v>0</v>
          </cell>
          <cell r="V152">
            <v>18415.384615384613</v>
          </cell>
        </row>
        <row r="153">
          <cell r="T153">
            <v>0</v>
          </cell>
          <cell r="V153">
            <v>24311.538461538461</v>
          </cell>
        </row>
        <row r="154">
          <cell r="T154">
            <v>0</v>
          </cell>
          <cell r="V154">
            <v>24311.538461538461</v>
          </cell>
        </row>
        <row r="155">
          <cell r="T155">
            <v>0</v>
          </cell>
          <cell r="V155">
            <v>24311.538461538461</v>
          </cell>
        </row>
        <row r="156">
          <cell r="T156">
            <v>0</v>
          </cell>
          <cell r="V156">
            <v>24311.538461538461</v>
          </cell>
        </row>
        <row r="157">
          <cell r="T157">
            <v>0</v>
          </cell>
          <cell r="V157">
            <v>28915.384615384617</v>
          </cell>
        </row>
        <row r="158">
          <cell r="T158">
            <v>0</v>
          </cell>
          <cell r="V158">
            <v>24311.538461538461</v>
          </cell>
        </row>
        <row r="159">
          <cell r="T159">
            <v>0</v>
          </cell>
          <cell r="V159">
            <v>24311.538461538461</v>
          </cell>
        </row>
        <row r="160">
          <cell r="T160">
            <v>0</v>
          </cell>
          <cell r="V160">
            <v>24311.538461538461</v>
          </cell>
        </row>
        <row r="161">
          <cell r="T161">
            <v>0</v>
          </cell>
          <cell r="V161">
            <v>24311.538461538461</v>
          </cell>
        </row>
        <row r="162">
          <cell r="T162">
            <v>55246.153846153844</v>
          </cell>
          <cell r="V162">
            <v>3158319.2307692319</v>
          </cell>
        </row>
        <row r="163">
          <cell r="T163">
            <v>55246.153846153844</v>
          </cell>
          <cell r="V163">
            <v>3158319.2307692319</v>
          </cell>
        </row>
        <row r="164">
          <cell r="T164">
            <v>0</v>
          </cell>
          <cell r="V164">
            <v>18415.384615384613</v>
          </cell>
        </row>
        <row r="165">
          <cell r="T165">
            <v>0</v>
          </cell>
          <cell r="V165">
            <v>24311.538461538461</v>
          </cell>
        </row>
        <row r="166">
          <cell r="T166">
            <v>0</v>
          </cell>
          <cell r="V166">
            <v>24311.538461538461</v>
          </cell>
        </row>
        <row r="167">
          <cell r="T167">
            <v>55246.153846153844</v>
          </cell>
          <cell r="V167">
            <v>18415.384615384613</v>
          </cell>
        </row>
        <row r="168">
          <cell r="T168">
            <v>0</v>
          </cell>
          <cell r="V168">
            <v>15507.692307692309</v>
          </cell>
        </row>
        <row r="169">
          <cell r="T169">
            <v>0</v>
          </cell>
          <cell r="V169">
            <v>24311.538461538461</v>
          </cell>
        </row>
        <row r="170">
          <cell r="T170">
            <v>0</v>
          </cell>
          <cell r="V170">
            <v>24311.538461538461</v>
          </cell>
        </row>
        <row r="171">
          <cell r="T171">
            <v>0</v>
          </cell>
          <cell r="V171">
            <v>18415.384615384613</v>
          </cell>
        </row>
        <row r="172">
          <cell r="T172">
            <v>0</v>
          </cell>
          <cell r="V172">
            <v>24311.538461538461</v>
          </cell>
        </row>
        <row r="173">
          <cell r="T173">
            <v>0</v>
          </cell>
          <cell r="V173">
            <v>24311.538461538461</v>
          </cell>
        </row>
        <row r="174">
          <cell r="T174">
            <v>0</v>
          </cell>
          <cell r="V174">
            <v>24311.538461538461</v>
          </cell>
        </row>
        <row r="175">
          <cell r="T175">
            <v>0</v>
          </cell>
          <cell r="V175">
            <v>24311.538461538461</v>
          </cell>
        </row>
        <row r="176">
          <cell r="T176">
            <v>0</v>
          </cell>
          <cell r="V176">
            <v>24311.538461538461</v>
          </cell>
        </row>
        <row r="177">
          <cell r="T177">
            <v>0</v>
          </cell>
          <cell r="V177">
            <v>24311.538461538461</v>
          </cell>
        </row>
        <row r="178">
          <cell r="T178">
            <v>0</v>
          </cell>
          <cell r="V178">
            <v>24311.538461538461</v>
          </cell>
        </row>
        <row r="179">
          <cell r="T179">
            <v>0</v>
          </cell>
          <cell r="V179">
            <v>18415.384615384613</v>
          </cell>
        </row>
        <row r="182">
          <cell r="T182">
            <v>110492.30769230769</v>
          </cell>
          <cell r="V182">
            <v>3514915.3846153859</v>
          </cell>
        </row>
      </sheetData>
      <sheetData sheetId="4"/>
      <sheetData sheetId="5"/>
      <sheetData sheetId="6"/>
      <sheetData sheetId="7"/>
      <sheetData sheetId="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VËtT­ (2)"/>
      <sheetName val="TL"/>
      <sheetName val="§Gchi tiÕt"/>
      <sheetName val="Gi¸VËtT­"/>
      <sheetName val="§Gchi tiÕt (3)"/>
      <sheetName val="§GTængHîp"/>
      <sheetName val="KL thõa ,thiÕu"/>
      <sheetName val="Gi¸ChiTiÕtCN"/>
      <sheetName val="PhÇnC«ngNghÖ"/>
      <sheetName val="TH"/>
      <sheetName val="Sheet2"/>
      <sheetName val="XL4Poppy"/>
    </sheetNames>
    <sheetDataSet>
      <sheetData sheetId="0"/>
      <sheetData sheetId="1"/>
      <sheetData sheetId="2"/>
      <sheetData sheetId="3">
        <row r="2">
          <cell r="A2" t="str">
            <v>TT</v>
          </cell>
          <cell r="B2" t="str">
            <v>Tªn vËt t­</v>
          </cell>
          <cell r="C2" t="str">
            <v xml:space="preserve">§¬n vÞ </v>
          </cell>
          <cell r="D2" t="str">
            <v>®¬n gi¸</v>
          </cell>
        </row>
        <row r="3">
          <cell r="A3" t="str">
            <v>001</v>
          </cell>
          <cell r="B3" t="str">
            <v>ThÐp tÊm</v>
          </cell>
          <cell r="C3" t="str">
            <v>TÊn</v>
          </cell>
          <cell r="D3">
            <v>5008500</v>
          </cell>
        </row>
        <row r="4">
          <cell r="A4" t="str">
            <v>002</v>
          </cell>
          <cell r="B4" t="str">
            <v>ThÐp U</v>
          </cell>
          <cell r="C4" t="str">
            <v>TÊn</v>
          </cell>
          <cell r="D4">
            <v>5231100</v>
          </cell>
        </row>
        <row r="5">
          <cell r="A5" t="str">
            <v>003</v>
          </cell>
          <cell r="B5" t="str">
            <v>M¸y hµn 23 KW</v>
          </cell>
          <cell r="C5" t="str">
            <v>Ca</v>
          </cell>
          <cell r="D5">
            <v>77338</v>
          </cell>
        </row>
        <row r="6">
          <cell r="A6" t="str">
            <v>004</v>
          </cell>
          <cell r="B6" t="str">
            <v>Que hµn N46</v>
          </cell>
          <cell r="C6" t="str">
            <v>Kg</v>
          </cell>
          <cell r="D6">
            <v>8000</v>
          </cell>
        </row>
        <row r="7">
          <cell r="A7" t="str">
            <v>0051</v>
          </cell>
          <cell r="B7" t="str">
            <v>ThÐp L&lt;100</v>
          </cell>
          <cell r="C7" t="str">
            <v>TÊn</v>
          </cell>
          <cell r="D7">
            <v>5008500</v>
          </cell>
        </row>
        <row r="8">
          <cell r="A8" t="str">
            <v>0052</v>
          </cell>
          <cell r="B8" t="str">
            <v>ThÐp L=100</v>
          </cell>
          <cell r="C8" t="str">
            <v>TÊn</v>
          </cell>
          <cell r="D8">
            <v>6121500</v>
          </cell>
        </row>
        <row r="9">
          <cell r="A9" t="str">
            <v>005</v>
          </cell>
          <cell r="B9" t="str">
            <v>ThÐp L&gt;100</v>
          </cell>
          <cell r="C9" t="str">
            <v>TÊn</v>
          </cell>
          <cell r="D9">
            <v>6900600</v>
          </cell>
        </row>
        <row r="10">
          <cell r="A10" t="str">
            <v>006</v>
          </cell>
          <cell r="B10" t="str">
            <v>ThÐp I</v>
          </cell>
          <cell r="C10" t="str">
            <v>TÊn</v>
          </cell>
          <cell r="D10">
            <v>5342400</v>
          </cell>
        </row>
        <row r="11">
          <cell r="A11" t="str">
            <v>007</v>
          </cell>
          <cell r="B11" t="str">
            <v>Que hµn E7015</v>
          </cell>
          <cell r="C11" t="str">
            <v>Kg</v>
          </cell>
          <cell r="D11">
            <v>21000</v>
          </cell>
        </row>
        <row r="12">
          <cell r="A12" t="str">
            <v>008</v>
          </cell>
          <cell r="B12" t="str">
            <v>¤ xy</v>
          </cell>
          <cell r="C12" t="str">
            <v>Chai</v>
          </cell>
          <cell r="D12">
            <v>30000</v>
          </cell>
        </row>
        <row r="13">
          <cell r="A13" t="str">
            <v>009</v>
          </cell>
          <cell r="B13" t="str">
            <v>§Êt ®Ìn</v>
          </cell>
          <cell r="C13" t="str">
            <v>kg</v>
          </cell>
          <cell r="D13">
            <v>7500</v>
          </cell>
        </row>
        <row r="14">
          <cell r="A14" t="str">
            <v>010</v>
          </cell>
          <cell r="B14" t="str">
            <v>Bi tum</v>
          </cell>
          <cell r="C14" t="str">
            <v>kg</v>
          </cell>
          <cell r="D14">
            <v>3500</v>
          </cell>
        </row>
        <row r="15">
          <cell r="A15" t="str">
            <v>011</v>
          </cell>
          <cell r="B15" t="str">
            <v>X¨ng</v>
          </cell>
          <cell r="C15" t="str">
            <v>kg</v>
          </cell>
          <cell r="D15">
            <v>6200</v>
          </cell>
        </row>
        <row r="16">
          <cell r="A16" t="str">
            <v>012</v>
          </cell>
          <cell r="B16" t="str">
            <v>Gç nhãm 4</v>
          </cell>
          <cell r="C16" t="str">
            <v>m3</v>
          </cell>
          <cell r="D16">
            <v>2700000</v>
          </cell>
        </row>
        <row r="17">
          <cell r="A17" t="str">
            <v>013</v>
          </cell>
          <cell r="B17" t="str">
            <v>ThÐp tÊm, thÐp h×nh</v>
          </cell>
          <cell r="C17" t="str">
            <v>Kg</v>
          </cell>
          <cell r="D17">
            <v>3900</v>
          </cell>
        </row>
        <row r="18">
          <cell r="A18" t="str">
            <v>014</v>
          </cell>
          <cell r="B18" t="str">
            <v>S¬n chèng gØ</v>
          </cell>
          <cell r="C18" t="str">
            <v>Kg</v>
          </cell>
          <cell r="D18">
            <v>22000</v>
          </cell>
        </row>
        <row r="19">
          <cell r="A19" t="str">
            <v>015</v>
          </cell>
          <cell r="B19" t="str">
            <v>S¬n Ep«xi</v>
          </cell>
          <cell r="C19" t="str">
            <v>Kg</v>
          </cell>
          <cell r="D19">
            <v>80000</v>
          </cell>
        </row>
        <row r="20">
          <cell r="A20" t="str">
            <v>016</v>
          </cell>
          <cell r="B20" t="str">
            <v>DÇu pha s¬n</v>
          </cell>
          <cell r="C20" t="str">
            <v>Kg</v>
          </cell>
          <cell r="D20">
            <v>16000</v>
          </cell>
        </row>
        <row r="21">
          <cell r="A21" t="str">
            <v>017</v>
          </cell>
          <cell r="B21" t="str">
            <v>ThÐp èng Fi 323.6x12,7</v>
          </cell>
          <cell r="C21" t="str">
            <v>TÊn</v>
          </cell>
          <cell r="D21">
            <v>8904000</v>
          </cell>
        </row>
        <row r="22">
          <cell r="A22" t="str">
            <v>018</v>
          </cell>
          <cell r="B22" t="str">
            <v>Bu l«ng M22x80</v>
          </cell>
          <cell r="C22" t="str">
            <v>Bé</v>
          </cell>
          <cell r="D22">
            <v>7800</v>
          </cell>
        </row>
        <row r="23">
          <cell r="A23" t="str">
            <v>019</v>
          </cell>
          <cell r="B23" t="str">
            <v>D©y thÐp</v>
          </cell>
          <cell r="C23" t="str">
            <v>Kg</v>
          </cell>
          <cell r="D23">
            <v>7000</v>
          </cell>
        </row>
        <row r="24">
          <cell r="A24" t="str">
            <v>020</v>
          </cell>
          <cell r="B24" t="str">
            <v>Bu l«ng M20x80</v>
          </cell>
          <cell r="C24" t="str">
            <v>Bé</v>
          </cell>
          <cell r="D24">
            <v>3500</v>
          </cell>
        </row>
        <row r="25">
          <cell r="A25" t="str">
            <v>021</v>
          </cell>
          <cell r="B25" t="str">
            <v>GiÎ lau</v>
          </cell>
          <cell r="C25" t="str">
            <v>Kg</v>
          </cell>
          <cell r="D25">
            <v>5000</v>
          </cell>
        </row>
        <row r="26">
          <cell r="A26" t="str">
            <v>022</v>
          </cell>
          <cell r="B26" t="str">
            <v>S¬n ph¶n nhiÖt Polyrethan</v>
          </cell>
          <cell r="C26" t="str">
            <v>Kg</v>
          </cell>
          <cell r="D26">
            <v>70000</v>
          </cell>
        </row>
        <row r="27">
          <cell r="A27" t="str">
            <v>023</v>
          </cell>
          <cell r="B27" t="str">
            <v>S¾t trßn</v>
          </cell>
          <cell r="C27" t="str">
            <v>Kg</v>
          </cell>
          <cell r="D27">
            <v>4000</v>
          </cell>
        </row>
        <row r="28">
          <cell r="A28" t="str">
            <v>024</v>
          </cell>
          <cell r="B28" t="str">
            <v>Gç chÌn</v>
          </cell>
          <cell r="C28" t="str">
            <v>M3</v>
          </cell>
          <cell r="D28">
            <v>2700000</v>
          </cell>
        </row>
        <row r="29">
          <cell r="A29" t="str">
            <v>025</v>
          </cell>
          <cell r="B29" t="str">
            <v xml:space="preserve">Bét ®¸ </v>
          </cell>
          <cell r="C29" t="str">
            <v>Kg</v>
          </cell>
          <cell r="D29">
            <v>182</v>
          </cell>
        </row>
        <row r="30">
          <cell r="A30" t="str">
            <v>026</v>
          </cell>
          <cell r="B30" t="str">
            <v>Cñi ®un</v>
          </cell>
          <cell r="C30" t="str">
            <v>Kg</v>
          </cell>
          <cell r="D30">
            <v>2000</v>
          </cell>
        </row>
        <row r="31">
          <cell r="A31" t="str">
            <v>027</v>
          </cell>
          <cell r="B31" t="str">
            <v>VËt liÖu kh¸c</v>
          </cell>
          <cell r="C31" t="str">
            <v>%</v>
          </cell>
        </row>
        <row r="32">
          <cell r="A32" t="str">
            <v>028</v>
          </cell>
          <cell r="B32" t="str">
            <v>C¸t chuÈn</v>
          </cell>
          <cell r="C32" t="str">
            <v>m3</v>
          </cell>
          <cell r="D32">
            <v>65000</v>
          </cell>
        </row>
        <row r="33">
          <cell r="A33" t="str">
            <v>029</v>
          </cell>
          <cell r="B33" t="str">
            <v>N­íc s¹ch</v>
          </cell>
          <cell r="C33" t="str">
            <v>m3</v>
          </cell>
          <cell r="D33">
            <v>2000</v>
          </cell>
        </row>
        <row r="34">
          <cell r="A34" t="str">
            <v>n01</v>
          </cell>
          <cell r="B34" t="str">
            <v>Thî 3,5/7</v>
          </cell>
          <cell r="C34" t="str">
            <v>C«ng</v>
          </cell>
          <cell r="D34">
            <v>13808</v>
          </cell>
        </row>
        <row r="35">
          <cell r="A35" t="str">
            <v>n02</v>
          </cell>
          <cell r="B35" t="str">
            <v>Thî 4/7</v>
          </cell>
          <cell r="C35" t="str">
            <v>C«ng</v>
          </cell>
          <cell r="D35">
            <v>13529</v>
          </cell>
        </row>
        <row r="36">
          <cell r="A36" t="str">
            <v>n03</v>
          </cell>
          <cell r="B36" t="str">
            <v>Thî 3,5/7</v>
          </cell>
          <cell r="C36" t="str">
            <v>C«ng</v>
          </cell>
          <cell r="D36">
            <v>12971</v>
          </cell>
        </row>
        <row r="37">
          <cell r="A37" t="str">
            <v>n04</v>
          </cell>
          <cell r="B37" t="str">
            <v>Thî 4,5/7</v>
          </cell>
          <cell r="C37" t="str">
            <v>C«ng</v>
          </cell>
          <cell r="D37">
            <v>14925</v>
          </cell>
        </row>
        <row r="38">
          <cell r="A38" t="str">
            <v>m01</v>
          </cell>
          <cell r="B38" t="str">
            <v>CÈu b¸nh h¬i 10T</v>
          </cell>
          <cell r="C38" t="str">
            <v>Ca</v>
          </cell>
          <cell r="D38">
            <v>615511</v>
          </cell>
        </row>
        <row r="39">
          <cell r="A39" t="str">
            <v>m02</v>
          </cell>
          <cell r="B39" t="str">
            <v>CÈu b¸nh h¬i 16T</v>
          </cell>
          <cell r="C39" t="str">
            <v>Ca</v>
          </cell>
          <cell r="D39">
            <v>823425</v>
          </cell>
        </row>
        <row r="40">
          <cell r="A40" t="str">
            <v>m03</v>
          </cell>
          <cell r="B40" t="str">
            <v>M¸y hµn 15W</v>
          </cell>
          <cell r="C40" t="str">
            <v>Ca</v>
          </cell>
          <cell r="D40">
            <v>77338</v>
          </cell>
        </row>
        <row r="41">
          <cell r="A41" t="str">
            <v>m04</v>
          </cell>
          <cell r="B41" t="str">
            <v>M¸y hót ch©n kh«ng thö ®­êng hµn</v>
          </cell>
          <cell r="C41" t="str">
            <v>Ca</v>
          </cell>
          <cell r="D41">
            <v>620000</v>
          </cell>
        </row>
        <row r="42">
          <cell r="A42" t="str">
            <v>m05</v>
          </cell>
          <cell r="B42" t="str">
            <v>M¸y siªu ©m</v>
          </cell>
          <cell r="C42" t="str">
            <v>Ca</v>
          </cell>
          <cell r="D42">
            <v>620000</v>
          </cell>
        </row>
        <row r="43">
          <cell r="A43" t="str">
            <v>m06</v>
          </cell>
          <cell r="B43" t="str">
            <v>M¸y uèn t«n 15KW</v>
          </cell>
          <cell r="C43" t="str">
            <v>Ca</v>
          </cell>
          <cell r="D43">
            <v>164332</v>
          </cell>
        </row>
        <row r="44">
          <cell r="A44" t="str">
            <v>m07</v>
          </cell>
          <cell r="B44" t="str">
            <v>M¸y khoan 4,5KW</v>
          </cell>
          <cell r="C44" t="str">
            <v>Ca</v>
          </cell>
          <cell r="D44">
            <v>72334</v>
          </cell>
        </row>
        <row r="45">
          <cell r="A45" t="str">
            <v>m08</v>
          </cell>
          <cell r="B45" t="str">
            <v>CÇn cÈu 10 TÊn</v>
          </cell>
          <cell r="C45" t="str">
            <v>Ca</v>
          </cell>
          <cell r="D45">
            <v>615511</v>
          </cell>
        </row>
        <row r="46">
          <cell r="A46" t="str">
            <v>m09</v>
          </cell>
          <cell r="B46" t="str">
            <v>M¸y kh¸c</v>
          </cell>
          <cell r="C46" t="str">
            <v>%</v>
          </cell>
        </row>
        <row r="47">
          <cell r="A47" t="str">
            <v>m10</v>
          </cell>
          <cell r="B47" t="str">
            <v>M¸y mµi</v>
          </cell>
          <cell r="C47" t="str">
            <v>Ca</v>
          </cell>
          <cell r="D47">
            <v>500000</v>
          </cell>
        </row>
        <row r="48">
          <cell r="A48" t="str">
            <v>m11</v>
          </cell>
          <cell r="B48" t="str">
            <v>M¸y nÐn khÝ 56 m3/h</v>
          </cell>
          <cell r="C48" t="str">
            <v>Ca</v>
          </cell>
          <cell r="D48">
            <v>74457</v>
          </cell>
        </row>
        <row r="49">
          <cell r="A49" t="str">
            <v>m12</v>
          </cell>
          <cell r="B49" t="str">
            <v>M¸y phun s¬n</v>
          </cell>
          <cell r="C49" t="str">
            <v>Ca</v>
          </cell>
          <cell r="D49">
            <v>28832</v>
          </cell>
        </row>
        <row r="50">
          <cell r="A50" t="str">
            <v>m13</v>
          </cell>
          <cell r="B50" t="str">
            <v>CÈu 16 tÊn</v>
          </cell>
          <cell r="C50" t="str">
            <v>Ca</v>
          </cell>
          <cell r="D50">
            <v>823425</v>
          </cell>
        </row>
        <row r="51">
          <cell r="A51" t="str">
            <v>m14</v>
          </cell>
          <cell r="B51" t="str">
            <v>M¸y nÐn khÝ 10m3/ph</v>
          </cell>
          <cell r="C51" t="str">
            <v>Ca</v>
          </cell>
          <cell r="D51">
            <v>387267</v>
          </cell>
        </row>
        <row r="52">
          <cell r="A52" t="str">
            <v>m15</v>
          </cell>
          <cell r="B52" t="str">
            <v>ThiÕt bÞ phun c¸t</v>
          </cell>
          <cell r="C52" t="str">
            <v>Ca</v>
          </cell>
          <cell r="D52">
            <v>31000</v>
          </cell>
        </row>
        <row r="53">
          <cell r="A53" t="str">
            <v>m16</v>
          </cell>
          <cell r="B53" t="str">
            <v>M¸y b¬m n­íc 40KW</v>
          </cell>
          <cell r="C53" t="str">
            <v>Ca</v>
          </cell>
          <cell r="D53">
            <v>195704</v>
          </cell>
        </row>
        <row r="54">
          <cell r="A54" t="str">
            <v>I</v>
          </cell>
          <cell r="B54" t="str">
            <v>Chi phÝ trùc tiÕp</v>
          </cell>
        </row>
        <row r="55">
          <cell r="A55" t="str">
            <v>1</v>
          </cell>
          <cell r="B55" t="str">
            <v>VËt liÖu</v>
          </cell>
        </row>
        <row r="56">
          <cell r="A56" t="str">
            <v>030</v>
          </cell>
          <cell r="B56" t="str">
            <v>ThÐp èng Fi 219x8</v>
          </cell>
          <cell r="C56" t="str">
            <v>TÊn</v>
          </cell>
          <cell r="D56">
            <v>8904000</v>
          </cell>
        </row>
        <row r="57">
          <cell r="A57" t="str">
            <v>A1</v>
          </cell>
          <cell r="B57" t="str">
            <v>VËt liÖu chÝnh sö dông</v>
          </cell>
        </row>
        <row r="58">
          <cell r="A58" t="str">
            <v>m17</v>
          </cell>
          <cell r="B58" t="str">
            <v>M¸y nÐn khÝ 6m3/ph</v>
          </cell>
          <cell r="C58" t="str">
            <v>Ca</v>
          </cell>
          <cell r="D58">
            <v>315177</v>
          </cell>
        </row>
        <row r="59">
          <cell r="A59" t="str">
            <v>B1</v>
          </cell>
          <cell r="B59" t="str">
            <v>VËt liÖu phô sö dông</v>
          </cell>
        </row>
        <row r="60">
          <cell r="A60" t="str">
            <v>h1</v>
          </cell>
          <cell r="B60" t="str">
            <v>HÖ sè sö dông</v>
          </cell>
        </row>
        <row r="61">
          <cell r="A61" t="str">
            <v>2</v>
          </cell>
          <cell r="B61" t="str">
            <v>Nh©n c«ng</v>
          </cell>
        </row>
        <row r="62">
          <cell r="A62" t="str">
            <v>3</v>
          </cell>
          <cell r="B62" t="str">
            <v>M¸y thi c«ng</v>
          </cell>
          <cell r="D62">
            <v>11</v>
          </cell>
        </row>
        <row r="63">
          <cell r="A63" t="str">
            <v>II</v>
          </cell>
          <cell r="B63" t="str">
            <v xml:space="preserve">Chi phÝ chung </v>
          </cell>
        </row>
        <row r="64">
          <cell r="A64" t="str">
            <v>III</v>
          </cell>
          <cell r="B64" t="str">
            <v>Thu nhËp chÞu thuÕ tÝnh tr­íc</v>
          </cell>
        </row>
        <row r="65">
          <cell r="A65" t="str">
            <v>g1</v>
          </cell>
          <cell r="B65" t="str">
            <v>Gi¸ trÞ x©y l¾p tr­íc thuÕ</v>
          </cell>
        </row>
        <row r="66">
          <cell r="A66" t="str">
            <v>IV</v>
          </cell>
          <cell r="B66" t="str">
            <v>ThuÕ gi¸ trÞ gia t¨ng ®Çu ra</v>
          </cell>
        </row>
        <row r="67">
          <cell r="A67" t="str">
            <v>g2</v>
          </cell>
          <cell r="B67" t="str">
            <v>Gi¸ trÞ dù to¸n x©y l¾p sau thuÕ</v>
          </cell>
        </row>
      </sheetData>
      <sheetData sheetId="4"/>
      <sheetData sheetId="5"/>
      <sheetData sheetId="6"/>
      <sheetData sheetId="7"/>
      <sheetData sheetId="8"/>
      <sheetData sheetId="9"/>
      <sheetData sheetId="10"/>
      <sheetData sheetId="1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e tong "/>
      <sheetName val="gia thanh 1m3?_x0000_e tong "/>
      <sheetName val="gia thanh 1m3۽"/>
      <sheetName val="Gia vat tu"/>
      <sheetName val="gia thanh 1m3۽_e tong "/>
      <sheetName val="vanchuyen۽_x0000_C"/>
      <sheetName val="Gi¸VËtT­"/>
      <sheetName val="gia thanh 1m3_"/>
      <sheetName val="vanchuyen۽"/>
      <sheetName val="gia thanh 1m3_e tong "/>
      <sheetName val="CD-LETRAI29+200-39"/>
      <sheetName val="gia thanh 1m3۽e tong "/>
      <sheetName val="gia thanh 1m3?e tong "/>
      <sheetName val="vanchuyen۽C"/>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D5">
            <v>1000000</v>
          </cell>
        </row>
        <row r="6">
          <cell r="B6" t="str">
            <v>LT10,5B</v>
          </cell>
          <cell r="D6">
            <v>1200000</v>
          </cell>
        </row>
        <row r="7">
          <cell r="B7" t="str">
            <v>LT10,5C</v>
          </cell>
          <cell r="D7">
            <v>1200000</v>
          </cell>
        </row>
        <row r="8">
          <cell r="B8" t="str">
            <v>LT12A</v>
          </cell>
          <cell r="D8">
            <v>1500000</v>
          </cell>
        </row>
        <row r="9">
          <cell r="B9" t="str">
            <v>LT12B</v>
          </cell>
          <cell r="D9">
            <v>1636364</v>
          </cell>
        </row>
        <row r="10">
          <cell r="B10" t="str">
            <v>LT12C</v>
          </cell>
          <cell r="D10">
            <v>1636364</v>
          </cell>
        </row>
        <row r="11">
          <cell r="B11" t="str">
            <v>LT14A</v>
          </cell>
          <cell r="D11">
            <v>2363636</v>
          </cell>
        </row>
        <row r="12">
          <cell r="B12" t="str">
            <v>LT14B</v>
          </cell>
          <cell r="D12">
            <v>2454545</v>
          </cell>
        </row>
        <row r="13">
          <cell r="B13" t="str">
            <v>LT14C</v>
          </cell>
          <cell r="D13">
            <v>2454545</v>
          </cell>
        </row>
        <row r="14">
          <cell r="B14" t="str">
            <v>LT20B</v>
          </cell>
          <cell r="D14">
            <v>6590000</v>
          </cell>
          <cell r="E14" t="str">
            <v>( Giaù Qui Nhôn )</v>
          </cell>
        </row>
        <row r="15">
          <cell r="B15" t="str">
            <v>LT20C</v>
          </cell>
          <cell r="D15">
            <v>6590000</v>
          </cell>
          <cell r="E15" t="str">
            <v>( Giaù Qui Nhôn )</v>
          </cell>
        </row>
        <row r="16">
          <cell r="B16" t="str">
            <v>LT20D</v>
          </cell>
          <cell r="D16">
            <v>6590000</v>
          </cell>
          <cell r="E16" t="str">
            <v>( Giaù Qui Nhôn )</v>
          </cell>
        </row>
        <row r="17">
          <cell r="B17" t="str">
            <v>LT8,4A</v>
          </cell>
          <cell r="D17">
            <v>763636</v>
          </cell>
        </row>
        <row r="18">
          <cell r="B18" t="str">
            <v>LT8,4B</v>
          </cell>
          <cell r="D18">
            <v>790909</v>
          </cell>
        </row>
        <row r="19">
          <cell r="B19" t="str">
            <v>LT8,4C</v>
          </cell>
          <cell r="D19">
            <v>790909</v>
          </cell>
        </row>
        <row r="21">
          <cell r="B21" t="str">
            <v>3 - 25A</v>
          </cell>
          <cell r="D21">
            <v>14623000</v>
          </cell>
        </row>
        <row r="22">
          <cell r="B22" t="str">
            <v>3 -50A</v>
          </cell>
          <cell r="D22">
            <v>19750000</v>
          </cell>
        </row>
        <row r="23">
          <cell r="B23" t="str">
            <v>3 -75A</v>
          </cell>
          <cell r="D23">
            <v>22494000</v>
          </cell>
        </row>
        <row r="24">
          <cell r="B24" t="str">
            <v>3 -100A</v>
          </cell>
          <cell r="D24">
            <v>25237000</v>
          </cell>
        </row>
        <row r="25">
          <cell r="B25" t="str">
            <v>3 -160A</v>
          </cell>
          <cell r="D25">
            <v>30175000</v>
          </cell>
        </row>
        <row r="26">
          <cell r="B26" t="str">
            <v>3 -180A</v>
          </cell>
          <cell r="D26">
            <v>31820000</v>
          </cell>
        </row>
        <row r="27">
          <cell r="B27" t="str">
            <v>3 -250A</v>
          </cell>
          <cell r="D27">
            <v>37855000</v>
          </cell>
        </row>
        <row r="29">
          <cell r="B29" t="str">
            <v>1 -15A</v>
          </cell>
          <cell r="D29">
            <v>6810000</v>
          </cell>
        </row>
        <row r="30">
          <cell r="B30" t="str">
            <v>1 -25A</v>
          </cell>
          <cell r="D30">
            <v>8640000</v>
          </cell>
        </row>
        <row r="31">
          <cell r="B31" t="str">
            <v>1 -37,5A</v>
          </cell>
          <cell r="D31">
            <v>10820000</v>
          </cell>
        </row>
        <row r="32">
          <cell r="B32" t="str">
            <v>1 -50A</v>
          </cell>
          <cell r="D32">
            <v>12830000</v>
          </cell>
        </row>
        <row r="33">
          <cell r="B33" t="str">
            <v>1 -75A</v>
          </cell>
          <cell r="D33">
            <v>16910000</v>
          </cell>
        </row>
        <row r="34">
          <cell r="B34" t="str">
            <v>1 -100A</v>
          </cell>
          <cell r="D34">
            <v>20012000</v>
          </cell>
        </row>
        <row r="35">
          <cell r="B35" t="str">
            <v>DCL 22kV-400A</v>
          </cell>
          <cell r="E35">
            <v>107800000</v>
          </cell>
        </row>
        <row r="36">
          <cell r="B36" t="str">
            <v>FCO - 27KV 100A</v>
          </cell>
          <cell r="D36">
            <v>910000</v>
          </cell>
          <cell r="E36">
            <v>2730000</v>
          </cell>
        </row>
        <row r="37">
          <cell r="B37" t="str">
            <v>LA-15KV</v>
          </cell>
          <cell r="D37">
            <v>700000</v>
          </cell>
          <cell r="E37">
            <v>2100000</v>
          </cell>
        </row>
        <row r="38">
          <cell r="B38" t="str">
            <v>LA-22KV</v>
          </cell>
          <cell r="D38">
            <v>770000</v>
          </cell>
          <cell r="E38">
            <v>2310000</v>
          </cell>
        </row>
        <row r="39">
          <cell r="B39" t="str">
            <v>SÑ-0,4</v>
          </cell>
          <cell r="C39">
            <v>2700</v>
          </cell>
          <cell r="E39">
            <v>2571.4285714285711</v>
          </cell>
        </row>
        <row r="40">
          <cell r="B40" t="str">
            <v>SÑ-22</v>
          </cell>
          <cell r="C40">
            <v>60000</v>
          </cell>
          <cell r="E40">
            <v>60000</v>
          </cell>
        </row>
        <row r="41">
          <cell r="B41" t="str">
            <v>TI 380V 250/5A ID-WT</v>
          </cell>
          <cell r="C41">
            <v>101000</v>
          </cell>
          <cell r="D41">
            <v>96190.476190476184</v>
          </cell>
        </row>
        <row r="42">
          <cell r="B42" t="str">
            <v>CV-35</v>
          </cell>
          <cell r="C42">
            <v>14300</v>
          </cell>
          <cell r="E42">
            <v>13619.047619047618</v>
          </cell>
        </row>
        <row r="43">
          <cell r="B43" t="str">
            <v>CV-50</v>
          </cell>
          <cell r="C43">
            <v>19500</v>
          </cell>
          <cell r="E43">
            <v>18571.428571428569</v>
          </cell>
        </row>
        <row r="44">
          <cell r="B44" t="str">
            <v>CV-70</v>
          </cell>
          <cell r="C44">
            <v>27700</v>
          </cell>
          <cell r="E44">
            <v>26380.952380952382</v>
          </cell>
        </row>
        <row r="45">
          <cell r="B45" t="str">
            <v>M</v>
          </cell>
          <cell r="C45">
            <v>37700</v>
          </cell>
          <cell r="E45">
            <v>35904.761904761901</v>
          </cell>
        </row>
        <row r="46">
          <cell r="B46" t="str">
            <v>CN-35-4</v>
          </cell>
          <cell r="C46" t="str">
            <v xml:space="preserve"> Chuoâæ neoù caùch ñieän CN-35 4 baùt</v>
          </cell>
          <cell r="E46">
            <v>392000</v>
          </cell>
        </row>
        <row r="47">
          <cell r="B47" t="str">
            <v>CN-22-3</v>
          </cell>
          <cell r="C47" t="str">
            <v xml:space="preserve"> Chuoâæ neoù caùch ñieän CN-22 3 baùt</v>
          </cell>
          <cell r="E47">
            <v>312000</v>
          </cell>
        </row>
        <row r="48">
          <cell r="B48" t="str">
            <v>CN-22-2</v>
          </cell>
          <cell r="C48" t="str">
            <v xml:space="preserve"> Chuoâæ neoù caùch ñieän CN-22 2 baùt</v>
          </cell>
          <cell r="E48">
            <v>232000</v>
          </cell>
        </row>
        <row r="49">
          <cell r="B49" t="str">
            <v>AC35</v>
          </cell>
          <cell r="C49" t="str">
            <v>AC35/8</v>
          </cell>
          <cell r="E49">
            <v>24800</v>
          </cell>
        </row>
        <row r="50">
          <cell r="B50" t="str">
            <v>AC50</v>
          </cell>
          <cell r="C50" t="str">
            <v>AC50/8</v>
          </cell>
          <cell r="E50">
            <v>24800</v>
          </cell>
        </row>
        <row r="51">
          <cell r="B51" t="str">
            <v>AC70</v>
          </cell>
          <cell r="C51" t="str">
            <v>AC70/11</v>
          </cell>
          <cell r="E51">
            <v>24700</v>
          </cell>
        </row>
        <row r="52">
          <cell r="B52" t="str">
            <v>AC95</v>
          </cell>
          <cell r="C52" t="str">
            <v>AC95/16</v>
          </cell>
          <cell r="E52">
            <v>24500</v>
          </cell>
        </row>
        <row r="53">
          <cell r="B53" t="str">
            <v>AC120</v>
          </cell>
          <cell r="C53" t="str">
            <v>AC120/19</v>
          </cell>
          <cell r="E53">
            <v>25500</v>
          </cell>
        </row>
        <row r="54">
          <cell r="B54" t="str">
            <v>A</v>
          </cell>
        </row>
        <row r="55">
          <cell r="B55" t="str">
            <v>AV-120</v>
          </cell>
          <cell r="E55">
            <v>12320</v>
          </cell>
        </row>
        <row r="56">
          <cell r="B56" t="str">
            <v>AV-35</v>
          </cell>
          <cell r="E56">
            <v>5600</v>
          </cell>
        </row>
        <row r="57">
          <cell r="B57" t="str">
            <v>AV-50</v>
          </cell>
          <cell r="E57">
            <v>5600</v>
          </cell>
        </row>
        <row r="58">
          <cell r="B58" t="str">
            <v>AV-70</v>
          </cell>
          <cell r="E58">
            <v>7420</v>
          </cell>
        </row>
        <row r="59">
          <cell r="B59" t="str">
            <v>AV-95</v>
          </cell>
          <cell r="E59">
            <v>9800</v>
          </cell>
        </row>
        <row r="60">
          <cell r="B60" t="str">
            <v xml:space="preserve"> Daây theùp buoäc  f 1 </v>
          </cell>
          <cell r="D60">
            <v>6364000</v>
          </cell>
          <cell r="E60">
            <v>6364</v>
          </cell>
        </row>
        <row r="61">
          <cell r="B61" t="str">
            <v xml:space="preserve"> Theùp troøn  f  10 CI</v>
          </cell>
          <cell r="D61">
            <v>4015000</v>
          </cell>
          <cell r="E61">
            <v>4015</v>
          </cell>
        </row>
        <row r="62">
          <cell r="B62" t="str">
            <v xml:space="preserve"> Theùp troøn  f  10 CII</v>
          </cell>
          <cell r="D62">
            <v>4184000</v>
          </cell>
          <cell r="E62">
            <v>4184</v>
          </cell>
        </row>
        <row r="63">
          <cell r="B63" t="str">
            <v xml:space="preserve"> Theùp troøn  f  12 CI</v>
          </cell>
          <cell r="D63">
            <v>3971000</v>
          </cell>
          <cell r="E63">
            <v>3971</v>
          </cell>
        </row>
        <row r="64">
          <cell r="B64" t="str">
            <v xml:space="preserve"> Theùp troøn  f  12 CII</v>
          </cell>
          <cell r="D64">
            <v>4184000</v>
          </cell>
          <cell r="E64">
            <v>4184</v>
          </cell>
        </row>
        <row r="65">
          <cell r="B65" t="str">
            <v xml:space="preserve"> Theùp troøn  f  14 CII</v>
          </cell>
          <cell r="D65">
            <v>4184000</v>
          </cell>
          <cell r="E65">
            <v>4184</v>
          </cell>
        </row>
        <row r="66">
          <cell r="B66" t="str">
            <v xml:space="preserve"> Theùp troøn  f  8 CI</v>
          </cell>
          <cell r="D66">
            <v>4015000</v>
          </cell>
          <cell r="E66">
            <v>4015</v>
          </cell>
        </row>
        <row r="67">
          <cell r="B67" t="str">
            <v xml:space="preserve">Caùt vaøng </v>
          </cell>
          <cell r="D67">
            <v>59817.5</v>
          </cell>
        </row>
        <row r="68">
          <cell r="B68" t="str">
            <v>Goã cofa</v>
          </cell>
          <cell r="D68">
            <v>2139000</v>
          </cell>
        </row>
        <row r="69">
          <cell r="B69" t="str">
            <v>Goã vaùn caàu coâng taùc</v>
          </cell>
          <cell r="D69">
            <v>2139000</v>
          </cell>
        </row>
        <row r="70">
          <cell r="B70" t="str">
            <v>Ñaù daêm 0,5 x 1</v>
          </cell>
          <cell r="D70">
            <v>65000</v>
          </cell>
        </row>
        <row r="71">
          <cell r="B71" t="str">
            <v>Ñaù daêm 1x2</v>
          </cell>
          <cell r="D71">
            <v>81800</v>
          </cell>
        </row>
        <row r="72">
          <cell r="B72" t="str">
            <v>Ñaù daêm 2x4</v>
          </cell>
          <cell r="D72">
            <v>70000</v>
          </cell>
        </row>
        <row r="73">
          <cell r="B73" t="str">
            <v>Ñaù daêm 4x6</v>
          </cell>
          <cell r="D73">
            <v>62400</v>
          </cell>
        </row>
        <row r="74">
          <cell r="B74" t="str">
            <v>Ñinh caùc loaïi</v>
          </cell>
          <cell r="D74">
            <v>6000000</v>
          </cell>
        </row>
        <row r="75">
          <cell r="B75" t="str">
            <v>Que haøn</v>
          </cell>
          <cell r="D75">
            <v>6800000</v>
          </cell>
        </row>
        <row r="76">
          <cell r="B76" t="str">
            <v>Theùp 50x5</v>
          </cell>
          <cell r="D76">
            <v>4359000</v>
          </cell>
          <cell r="E76">
            <v>4359</v>
          </cell>
        </row>
        <row r="77">
          <cell r="B77" t="str">
            <v>Theùp L65x6</v>
          </cell>
          <cell r="D77">
            <v>4359000</v>
          </cell>
          <cell r="E77">
            <v>4359</v>
          </cell>
        </row>
        <row r="78">
          <cell r="B78" t="str">
            <v>Theùp troøn   f  6  CI</v>
          </cell>
          <cell r="D78">
            <v>4476000</v>
          </cell>
          <cell r="E78">
            <v>4476</v>
          </cell>
        </row>
        <row r="79">
          <cell r="B79" t="str">
            <v>Tre caây</v>
          </cell>
        </row>
        <row r="80">
          <cell r="B80" t="str">
            <v>Xi maêng PC30</v>
          </cell>
          <cell r="D80">
            <v>813630</v>
          </cell>
        </row>
        <row r="81">
          <cell r="B81" t="str">
            <v>Tuû 3-37,5kVA</v>
          </cell>
          <cell r="D81">
            <v>28677600</v>
          </cell>
        </row>
        <row r="82">
          <cell r="B82" t="str">
            <v>Tuû 3-50kVA</v>
          </cell>
          <cell r="D82">
            <v>28677600</v>
          </cell>
        </row>
        <row r="83">
          <cell r="B83" t="str">
            <v>Tuû 3-75kVA</v>
          </cell>
          <cell r="D83">
            <v>29744400</v>
          </cell>
        </row>
        <row r="84">
          <cell r="B84" t="str">
            <v>Tuû 3-100kVA</v>
          </cell>
          <cell r="D84">
            <v>29744400</v>
          </cell>
        </row>
        <row r="85">
          <cell r="B85" t="str">
            <v>Tuû 3-125kVA</v>
          </cell>
          <cell r="D85">
            <v>34633200</v>
          </cell>
        </row>
        <row r="86">
          <cell r="B86" t="str">
            <v>Tuû 3-160kVA</v>
          </cell>
          <cell r="D86">
            <v>34633200</v>
          </cell>
        </row>
        <row r="87">
          <cell r="B87" t="str">
            <v>Tuû 3-250kVA</v>
          </cell>
          <cell r="D87">
            <v>42907200</v>
          </cell>
        </row>
        <row r="88">
          <cell r="B88" t="str">
            <v>Tuû 1-10kVA</v>
          </cell>
          <cell r="D88">
            <v>15000000</v>
          </cell>
        </row>
        <row r="89">
          <cell r="B89" t="str">
            <v>Tuû 1-15kVA</v>
          </cell>
          <cell r="D89">
            <v>15000000</v>
          </cell>
        </row>
        <row r="90">
          <cell r="B90" t="str">
            <v>Tuû 1-20kVA</v>
          </cell>
          <cell r="D90">
            <v>18000000</v>
          </cell>
        </row>
        <row r="91">
          <cell r="B91" t="str">
            <v>Tuû 1-25kVA</v>
          </cell>
          <cell r="D91">
            <v>20000000</v>
          </cell>
        </row>
        <row r="92">
          <cell r="B92" t="str">
            <v>Tuû 1-31,5kVA</v>
          </cell>
          <cell r="D92">
            <v>25000000</v>
          </cell>
        </row>
        <row r="93">
          <cell r="B93" t="str">
            <v>Tuû 1-40kVA</v>
          </cell>
          <cell r="D93">
            <v>25000000</v>
          </cell>
        </row>
        <row r="94">
          <cell r="B94" t="str">
            <v>Tuû 1-50kVA</v>
          </cell>
          <cell r="D94">
            <v>28000000</v>
          </cell>
        </row>
      </sheetData>
      <sheetData sheetId="1" refreshError="1">
        <row r="5">
          <cell r="F5" t="str">
            <v>CÖÏ LY</v>
          </cell>
          <cell r="G5" t="str">
            <v>ÑÔN GIAÙ ( Ñoàng )</v>
          </cell>
          <cell r="I5" t="str">
            <v>THAØNH</v>
          </cell>
        </row>
        <row r="6">
          <cell r="B6" t="str">
            <v xml:space="preserve">SOÁ HIEÄU </v>
          </cell>
          <cell r="D6" t="str">
            <v>TEÂN VAÄT LIEÄU</v>
          </cell>
          <cell r="E6" t="str">
            <v xml:space="preserve">ÑÔN </v>
          </cell>
          <cell r="F6" t="str">
            <v>V/CH</v>
          </cell>
          <cell r="G6" t="str">
            <v>CÖÏ LY</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O6">
            <v>0.68599999999999994</v>
          </cell>
          <cell r="P6">
            <v>0.68599999999999994</v>
          </cell>
        </row>
        <row r="7">
          <cell r="A7" t="str">
            <v>TN-1.8</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G28" t="str">
            <v>m2=0,25(0,5)ñaát c.III</v>
          </cell>
          <cell r="K28" t="str">
            <v>m3 = 0,5(0,75) ñaát c.II</v>
          </cell>
        </row>
        <row r="29">
          <cell r="C29" t="str">
            <v xml:space="preserve">  m4 = 0,67(1,0) ñaát c.I</v>
          </cell>
          <cell r="G29" t="str">
            <v xml:space="preserve">  m5 = 1,0(1,25) ñaát c.I ( caùt,ñaát möôïn )</v>
          </cell>
        </row>
        <row r="30">
          <cell r="C30" t="str">
            <v>Chæ soá m ngoaøi ngoaëc öùng vôùi H &lt;=3m</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_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13.BANG CT"/>
      <sheetName val="14.MMUS GIUA NHIP"/>
      <sheetName val="4.HSPBngang"/>
      <sheetName val="6.Tinh tai"/>
      <sheetName val="2 NSl"/>
      <sheetName val="17.US CHU tho a_b"/>
      <sheetName val="15.MMUS GOI"/>
      <sheetName val="5.BANG I"/>
      <sheetName val="Ge"/>
      <sheetName val="ComA-A"/>
      <sheetName val="A-A"/>
      <sheetName val="So lieu chung"/>
      <sheetName val="Xuly Data"/>
      <sheetName val="FD"/>
      <sheetName val="GI"/>
      <sheetName val="EE (3)"/>
      <sheetName val="PAVEMENT"/>
      <sheetName val="TRAFFIC"/>
      <sheetName val="Load1"/>
      <sheetName val="DO AM DT"/>
      <sheetName val="BAOGIATHANG"/>
      <sheetName val="DAODAT"/>
      <sheetName val="vanchuyen TC"/>
      <sheetName val="Lç khoan LK1"/>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Loading"/>
      <sheetName val="Check C"/>
      <sheetName val="Reference"/>
      <sheetName val="Input"/>
      <sheetName val="_Abutment_XLSG-G(3)"/>
      <sheetName val="IBASE"/>
      <sheetName val="Cau_CAMAU"/>
      <sheetName val="Cau_DINHHOA"/>
      <sheetName val="Cau_KIMMY"/>
      <sheetName val="DGcau_cong"/>
      <sheetName val="BDON"/>
      <sheetName val="GiaVL"/>
      <sheetName val="Solieu"/>
      <sheetName val="gvl"/>
      <sheetName val="#REF!#REF!-B"/>
      <sheetName val="F-F(Ȳ)"/>
      <sheetName val="Abutment"/>
      <sheetName val="UP"/>
      <sheetName val="jobhist"/>
      <sheetName val="BOQ건축"/>
      <sheetName val="공사진행"/>
      <sheetName val="VL,NC"/>
      <sheetName val="MTL$-INTER"/>
      <sheetName val="luong06"/>
      <sheetName val="VCV-BE-TONE"/>
      <sheetName val="Sum of Cost"/>
      <sheetName val=""/>
      <sheetName val="congtronD75 (tc-tc)"/>
      <sheetName val="M 67"/>
      <sheetName val="General2"/>
      <sheetName val="CVT"/>
      <sheetName val="L� khoan LK1"/>
      <sheetName val="XL4Poppy"/>
      <sheetName val="Staff Chart"/>
      <sheetName val="Furnitures"/>
      <sheetName val="Project Management"/>
      <sheetName val="2 NSl_ĥ_________x0009____⛬Ė___x0009__瀐_x0004__x001f__"/>
      <sheetName val="B-C"/>
      <sheetName val="Analy3is"/>
      <sheetName val="VLXDHA"/>
      <sheetName val="VLXDT"/>
      <sheetName val="VLXDTA"/>
      <sheetName val="_Abutment.XLS_x005f_x001d_G-G(3)"/>
      <sheetName val="Names"/>
      <sheetName val="control"/>
      <sheetName val="F-F(_)"/>
      <sheetName val="NEW-PANEL"/>
      <sheetName val="LoaiDay"/>
      <sheetName val="NGUON"/>
      <sheetName val="Reference Data"/>
      <sheetName val="Sheet2"/>
      <sheetName val="Bảng giá"/>
      <sheetName val="_Abutment.XLS_x005f_x005f_x005f_x001d_G-G(3"/>
      <sheetName val="SPL4-TOTAL"/>
      <sheetName val="Temp"/>
      <sheetName val="2 NSl_ĥ________ ___⛬Ė__ _瀐_x0004__x001f__"/>
      <sheetName val="Options"/>
      <sheetName val="BOQ__"/>
      <sheetName val="____"/>
      <sheetName val="Tro giup"/>
      <sheetName val="L_ khoan LK1"/>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32.9-(419)"/>
      <sheetName val="CT35"/>
      <sheetName val="Cuoc 89"/>
      <sheetName val="[Abutment.XLS_x001d_G-G(3)"/>
      <sheetName val="[Abutment_XLSG-G(3)"/>
      <sheetName val="2 NSl_x0000_ĥ_x0000__x0000__x0000__x0000__x0000__x0000__x0000__x0000__x0009__x0000__x0000__x0000_⛬Ė_x0000__x0000__x0009__x0000_瀐_x0004__x001f_["/>
      <sheetName val="2 NSl?ĥ????????_x0009_???⛬Ė??_x0009_?瀐_x0004__x001f_["/>
      <sheetName val="2 NSl_x0000_ĥ_x0000__x0000__x0000__x0000__x0000__x0000__x0000__x0000_ _x0000__x0000__x0000_⛬Ė_x0000__x0000_ _x0000_瀐_x0004__x001f_["/>
      <sheetName val="[Abutment.XLS_x005f_x001d_G-G(3)"/>
      <sheetName val="F-F(?)"/>
      <sheetName val="2 NSl?ĥ???????? ???⛬Ė?? ?瀐_x0004__x001f_["/>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2 NSlh ?E ?_x0004__x001f_["/>
      <sheetName val="?h?h-"/>
      <sheetName val="2_NSl_________________________2"/>
      <sheetName val="2_NSl_________________________3"/>
      <sheetName val="17.US CHW tho a_`"/>
      <sheetName val="共機計算"/>
      <sheetName val="共機J"/>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2 NSl_x0000_h_x0000__x0000__x0000__x0000__x0000__x0000__x0000__x0000_ _x0000__x0000__x0000_?E_x0000__x0000_ _x0000_?_x0004__x001f_["/>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Bchi phi"/>
      <sheetName val="BCDTK "/>
      <sheetName val="THONG TIN"/>
      <sheetName val="NHAP"/>
      <sheetName val="DMKH-HMXD"/>
      <sheetName val="CHI TIET NO"/>
      <sheetName val="NKC"/>
      <sheetName val="THOP CONG NO"/>
      <sheetName val="SOCAI"/>
      <sheetName val="THOP CPXDCB"/>
      <sheetName val="CTIET -XDCB_SXKD"/>
      <sheetName val="CDSPS"/>
      <sheetName val="CAN DOI KT"/>
      <sheetName val="KQKD"/>
      <sheetName val="LCTT"/>
      <sheetName val="NV NGAN SACH"/>
      <sheetName val="THUE GTGT"/>
      <sheetName val="CTIET SXKD"/>
      <sheetName val="NKC (Old)"/>
      <sheetName val="KQHDKD CHI TIET"/>
      <sheetName val="KQHDKD"/>
      <sheetName val="BTKTS"/>
      <sheetName val="SC"/>
      <sheetName val="BK No 111-K"/>
      <sheetName val="BK Co 111-T"/>
      <sheetName val="BK No 112-K"/>
      <sheetName val="BK Co 112-K"/>
      <sheetName val="BK Co 141-K"/>
      <sheetName val="BK Co 331-T"/>
      <sheetName val="BK No 131-K"/>
      <sheetName val="Dau vao 3% co HD"/>
      <sheetName val="Dau Vao"/>
      <sheetName val="Dau vao 2% ttiep"/>
      <sheetName val="Dau Vao bo sung"/>
      <sheetName val="Dau Ra"/>
      <sheetName val="To Khai"/>
      <sheetName val="Tokhai2"/>
      <sheetName val="Theo doi thanh toan SOS"/>
      <sheetName val="BPB CCDC"/>
      <sheetName val="Chi phi Xe may Co Dong"/>
      <sheetName val="The tinh gia thanh SOS"/>
      <sheetName val="The tinh gia thanh Vthai"/>
      <sheetName val="The tinh gia thanh SBanh"/>
      <sheetName val="The tinh gia thanh VinhPhuong"/>
      <sheetName val="Bang KHTSCD"/>
    </sheetNames>
    <sheetDataSet>
      <sheetData sheetId="0" refreshError="1">
        <row r="6">
          <cell r="C6" t="str">
            <v>DV cho thueâ thieát bò</v>
          </cell>
          <cell r="D6" t="str">
            <v>DV vaän chuyeån</v>
          </cell>
          <cell r="E6" t="str">
            <v>Coâng trình SOS</v>
          </cell>
          <cell r="F6" t="str">
            <v>Baùn vaät lieäu</v>
          </cell>
          <cell r="G6" t="str">
            <v>Vónh Thaùi</v>
          </cell>
          <cell r="H6" t="str">
            <v>Saân Banh</v>
          </cell>
          <cell r="I6" t="str">
            <v>Vónh Phöông</v>
          </cell>
        </row>
        <row r="7">
          <cell r="C7">
            <v>9.4470863212133854E-2</v>
          </cell>
          <cell r="D7">
            <v>0.10466532674474528</v>
          </cell>
          <cell r="E7">
            <v>0.16974080717690809</v>
          </cell>
          <cell r="F7">
            <v>1.189342834977204E-2</v>
          </cell>
          <cell r="G7">
            <v>5.6108602990080782E-2</v>
          </cell>
          <cell r="H7">
            <v>0.33220124356806691</v>
          </cell>
          <cell r="I7">
            <v>0.23091972795829308</v>
          </cell>
        </row>
        <row r="8">
          <cell r="C8">
            <v>44840910</v>
          </cell>
          <cell r="D8">
            <v>58282858</v>
          </cell>
          <cell r="E8">
            <v>368357143</v>
          </cell>
          <cell r="F8">
            <v>3525695</v>
          </cell>
          <cell r="G8">
            <v>159799000</v>
          </cell>
          <cell r="H8">
            <v>0</v>
          </cell>
        </row>
        <row r="9">
          <cell r="C9">
            <v>0</v>
          </cell>
          <cell r="D9">
            <v>0</v>
          </cell>
          <cell r="E9">
            <v>27337627</v>
          </cell>
          <cell r="F9">
            <v>3173322</v>
          </cell>
          <cell r="G9">
            <v>0</v>
          </cell>
          <cell r="H9">
            <v>12250000</v>
          </cell>
          <cell r="I9">
            <v>32620847</v>
          </cell>
        </row>
        <row r="10">
          <cell r="C10">
            <v>0</v>
          </cell>
          <cell r="D10">
            <v>0</v>
          </cell>
          <cell r="E10">
            <v>27337627</v>
          </cell>
          <cell r="F10">
            <v>3173322</v>
          </cell>
          <cell r="G10">
            <v>0</v>
          </cell>
          <cell r="H10">
            <v>12250000</v>
          </cell>
          <cell r="I10">
            <v>32620847</v>
          </cell>
        </row>
        <row r="12">
          <cell r="C12">
            <v>0</v>
          </cell>
          <cell r="D12">
            <v>3000000</v>
          </cell>
          <cell r="E12">
            <v>6812462</v>
          </cell>
          <cell r="F12">
            <v>0</v>
          </cell>
          <cell r="G12">
            <v>11826500</v>
          </cell>
          <cell r="H12">
            <v>5913769</v>
          </cell>
          <cell r="I12">
            <v>7397308</v>
          </cell>
        </row>
        <row r="13">
          <cell r="C13">
            <v>0</v>
          </cell>
          <cell r="D13">
            <v>3000000</v>
          </cell>
          <cell r="E13">
            <v>6812462</v>
          </cell>
          <cell r="G13">
            <v>11826500</v>
          </cell>
          <cell r="H13">
            <v>5913769</v>
          </cell>
          <cell r="I13">
            <v>7397308</v>
          </cell>
        </row>
        <row r="15">
          <cell r="C15">
            <v>22405892</v>
          </cell>
          <cell r="D15">
            <v>22157013</v>
          </cell>
          <cell r="E15">
            <v>4543723</v>
          </cell>
          <cell r="F15">
            <v>0</v>
          </cell>
          <cell r="G15">
            <v>597172</v>
          </cell>
          <cell r="H15">
            <v>55757788</v>
          </cell>
          <cell r="I15">
            <v>13129821</v>
          </cell>
        </row>
        <row r="16">
          <cell r="C16">
            <v>22405892</v>
          </cell>
          <cell r="D16">
            <v>22157013</v>
          </cell>
          <cell r="E16">
            <v>4543723</v>
          </cell>
          <cell r="F16">
            <v>0</v>
          </cell>
          <cell r="G16">
            <v>597172</v>
          </cell>
          <cell r="H16">
            <v>55757788</v>
          </cell>
          <cell r="I16">
            <v>13129821</v>
          </cell>
        </row>
        <row r="17">
          <cell r="C17">
            <v>11236322</v>
          </cell>
          <cell r="D17">
            <v>7356599</v>
          </cell>
          <cell r="E17">
            <v>1865643</v>
          </cell>
          <cell r="G17">
            <v>0</v>
          </cell>
          <cell r="H17">
            <v>23225585</v>
          </cell>
          <cell r="I17">
            <v>0</v>
          </cell>
        </row>
        <row r="18">
          <cell r="C18">
            <v>6536247</v>
          </cell>
          <cell r="D18">
            <v>7291667</v>
          </cell>
          <cell r="E18">
            <v>1266977</v>
          </cell>
          <cell r="G18">
            <v>583333</v>
          </cell>
          <cell r="H18">
            <v>11814090</v>
          </cell>
          <cell r="I18">
            <v>2508532</v>
          </cell>
        </row>
        <row r="19">
          <cell r="C19">
            <v>4050896</v>
          </cell>
          <cell r="D19">
            <v>0</v>
          </cell>
          <cell r="E19">
            <v>687848</v>
          </cell>
          <cell r="G19">
            <v>0</v>
          </cell>
          <cell r="H19">
            <v>5290770</v>
          </cell>
          <cell r="I19">
            <v>0</v>
          </cell>
        </row>
        <row r="20">
          <cell r="C20">
            <v>582427</v>
          </cell>
          <cell r="D20">
            <v>7508747</v>
          </cell>
          <cell r="E20">
            <v>723255</v>
          </cell>
          <cell r="G20">
            <v>13839</v>
          </cell>
          <cell r="H20">
            <v>264343</v>
          </cell>
          <cell r="I20">
            <v>10621289</v>
          </cell>
        </row>
        <row r="21">
          <cell r="C21">
            <v>0</v>
          </cell>
          <cell r="D21">
            <v>0</v>
          </cell>
          <cell r="E21">
            <v>0</v>
          </cell>
          <cell r="G21">
            <v>0</v>
          </cell>
          <cell r="H21">
            <v>6111000</v>
          </cell>
          <cell r="I21">
            <v>0</v>
          </cell>
        </row>
        <row r="22">
          <cell r="C22">
            <v>0</v>
          </cell>
          <cell r="D22">
            <v>0</v>
          </cell>
          <cell r="E22">
            <v>0</v>
          </cell>
          <cell r="G22">
            <v>0</v>
          </cell>
          <cell r="H22">
            <v>9052000</v>
          </cell>
          <cell r="I22">
            <v>0</v>
          </cell>
        </row>
        <row r="24">
          <cell r="C24">
            <v>2800168</v>
          </cell>
          <cell r="D24">
            <v>2769063</v>
          </cell>
          <cell r="E24">
            <v>6595252</v>
          </cell>
          <cell r="F24">
            <v>0</v>
          </cell>
          <cell r="G24">
            <v>2546836</v>
          </cell>
          <cell r="H24">
            <v>14714073</v>
          </cell>
          <cell r="I24">
            <v>8464423</v>
          </cell>
        </row>
        <row r="25">
          <cell r="C25">
            <v>1397766</v>
          </cell>
          <cell r="D25">
            <v>1382239</v>
          </cell>
          <cell r="E25">
            <v>6310857</v>
          </cell>
          <cell r="G25">
            <v>2509459</v>
          </cell>
          <cell r="H25">
            <v>11224150</v>
          </cell>
          <cell r="I25">
            <v>7642617</v>
          </cell>
        </row>
        <row r="26">
          <cell r="C26">
            <v>1402402</v>
          </cell>
          <cell r="D26">
            <v>1386824</v>
          </cell>
          <cell r="E26">
            <v>284395</v>
          </cell>
          <cell r="F26">
            <v>0</v>
          </cell>
          <cell r="G26">
            <v>37377</v>
          </cell>
          <cell r="H26">
            <v>3489923</v>
          </cell>
          <cell r="I26">
            <v>821806</v>
          </cell>
        </row>
        <row r="27">
          <cell r="C27">
            <v>1402402</v>
          </cell>
          <cell r="D27">
            <v>1386824</v>
          </cell>
          <cell r="E27">
            <v>284395</v>
          </cell>
          <cell r="F27">
            <v>0</v>
          </cell>
          <cell r="G27">
            <v>37377</v>
          </cell>
          <cell r="H27">
            <v>3489923</v>
          </cell>
          <cell r="I27">
            <v>821806</v>
          </cell>
        </row>
        <row r="28">
          <cell r="C28">
            <v>25206060</v>
          </cell>
          <cell r="D28">
            <v>27926076</v>
          </cell>
          <cell r="E28">
            <v>45289064</v>
          </cell>
          <cell r="F28">
            <v>3173322</v>
          </cell>
          <cell r="G28">
            <v>14970508</v>
          </cell>
          <cell r="H28">
            <v>88635630</v>
          </cell>
          <cell r="I28">
            <v>61612399</v>
          </cell>
        </row>
        <row r="29">
          <cell r="C29">
            <v>1423635</v>
          </cell>
          <cell r="D29">
            <v>1577261</v>
          </cell>
          <cell r="E29">
            <v>2557920</v>
          </cell>
          <cell r="F29">
            <v>179229</v>
          </cell>
          <cell r="G29">
            <v>845532</v>
          </cell>
          <cell r="H29">
            <v>5006129</v>
          </cell>
          <cell r="I29">
            <v>3479860</v>
          </cell>
        </row>
        <row r="31">
          <cell r="C31">
            <v>1423635</v>
          </cell>
          <cell r="D31">
            <v>1577261</v>
          </cell>
          <cell r="E31">
            <v>2557920</v>
          </cell>
          <cell r="F31">
            <v>179229</v>
          </cell>
          <cell r="G31">
            <v>845532</v>
          </cell>
          <cell r="H31">
            <v>5006129</v>
          </cell>
          <cell r="I31">
            <v>3479860</v>
          </cell>
        </row>
        <row r="32">
          <cell r="C32">
            <v>0</v>
          </cell>
          <cell r="D32">
            <v>0</v>
          </cell>
          <cell r="E32">
            <v>0</v>
          </cell>
          <cell r="F32">
            <v>0</v>
          </cell>
          <cell r="G32">
            <v>0</v>
          </cell>
          <cell r="H32">
            <v>0</v>
          </cell>
          <cell r="I32">
            <v>0</v>
          </cell>
        </row>
        <row r="34">
          <cell r="C34">
            <v>0</v>
          </cell>
          <cell r="D34">
            <v>0</v>
          </cell>
          <cell r="E34">
            <v>0</v>
          </cell>
          <cell r="F34">
            <v>0</v>
          </cell>
          <cell r="G34">
            <v>0</v>
          </cell>
          <cell r="H34">
            <v>0</v>
          </cell>
          <cell r="I34">
            <v>0</v>
          </cell>
        </row>
        <row r="35">
          <cell r="C35">
            <v>1423635</v>
          </cell>
          <cell r="D35">
            <v>1577261</v>
          </cell>
          <cell r="E35">
            <v>2557920</v>
          </cell>
          <cell r="F35">
            <v>179229</v>
          </cell>
          <cell r="G35">
            <v>845532</v>
          </cell>
          <cell r="H35">
            <v>5006129</v>
          </cell>
          <cell r="I35">
            <v>3479860</v>
          </cell>
        </row>
      </sheetData>
      <sheetData sheetId="1" refreshError="1">
        <row r="6">
          <cell r="B6" t="str">
            <v>TK111</v>
          </cell>
          <cell r="C6" t="str">
            <v>Tieàn maët</v>
          </cell>
          <cell r="D6">
            <v>52250762</v>
          </cell>
          <cell r="E6">
            <v>0</v>
          </cell>
          <cell r="F6">
            <v>486971700</v>
          </cell>
          <cell r="G6">
            <v>515881898</v>
          </cell>
          <cell r="H6">
            <v>23340564</v>
          </cell>
          <cell r="I6">
            <v>0</v>
          </cell>
        </row>
        <row r="7">
          <cell r="B7" t="str">
            <v>TK112</v>
          </cell>
          <cell r="C7" t="str">
            <v>Tieàn göûi Ngaân haøng</v>
          </cell>
          <cell r="D7">
            <v>675382</v>
          </cell>
          <cell r="E7">
            <v>0</v>
          </cell>
          <cell r="F7">
            <v>654281400</v>
          </cell>
          <cell r="G7">
            <v>553216680</v>
          </cell>
          <cell r="H7">
            <v>101740102</v>
          </cell>
          <cell r="I7">
            <v>0</v>
          </cell>
        </row>
        <row r="8">
          <cell r="B8" t="str">
            <v>TK1311</v>
          </cell>
          <cell r="C8" t="str">
            <v>Phaûi thu cuûa khaùch haøng (chi tieát)</v>
          </cell>
          <cell r="D8">
            <v>357105638</v>
          </cell>
          <cell r="E8">
            <v>0</v>
          </cell>
          <cell r="F8">
            <v>609640980</v>
          </cell>
          <cell r="G8">
            <v>490067330</v>
          </cell>
          <cell r="H8">
            <v>476679288</v>
          </cell>
          <cell r="I8">
            <v>0</v>
          </cell>
        </row>
        <row r="9">
          <cell r="B9" t="str">
            <v>TK1312</v>
          </cell>
          <cell r="C9" t="str">
            <v>Ngöôøi mua traû tieàn tröôùc</v>
          </cell>
          <cell r="D9">
            <v>0</v>
          </cell>
          <cell r="E9">
            <v>0</v>
          </cell>
          <cell r="F9">
            <v>0</v>
          </cell>
          <cell r="G9">
            <v>0</v>
          </cell>
          <cell r="H9">
            <v>0</v>
          </cell>
          <cell r="I9">
            <v>0</v>
          </cell>
        </row>
        <row r="10">
          <cell r="B10" t="str">
            <v>TK133</v>
          </cell>
          <cell r="C10" t="str">
            <v>Thueá VAT ñöôïc khaáu tröø</v>
          </cell>
          <cell r="D10">
            <v>0</v>
          </cell>
          <cell r="E10">
            <v>0</v>
          </cell>
          <cell r="F10">
            <v>15573632</v>
          </cell>
          <cell r="G10">
            <v>15573632</v>
          </cell>
          <cell r="H10">
            <v>0</v>
          </cell>
          <cell r="I10">
            <v>0</v>
          </cell>
        </row>
        <row r="11">
          <cell r="B11" t="str">
            <v>TK1362</v>
          </cell>
          <cell r="C11" t="str">
            <v>Phaûi thu taïm öùng giaù trò khoái löôïng xaây laép</v>
          </cell>
          <cell r="D11">
            <v>0</v>
          </cell>
          <cell r="E11">
            <v>0</v>
          </cell>
          <cell r="F11">
            <v>0</v>
          </cell>
          <cell r="G11">
            <v>0</v>
          </cell>
          <cell r="H11">
            <v>0</v>
          </cell>
          <cell r="I11">
            <v>0</v>
          </cell>
        </row>
        <row r="12">
          <cell r="B12" t="str">
            <v>TK138</v>
          </cell>
          <cell r="C12" t="str">
            <v>Phaûi thu khaùc</v>
          </cell>
          <cell r="D12">
            <v>0</v>
          </cell>
          <cell r="E12">
            <v>0</v>
          </cell>
          <cell r="F12">
            <v>0</v>
          </cell>
          <cell r="G12">
            <v>0</v>
          </cell>
          <cell r="H12">
            <v>0</v>
          </cell>
          <cell r="I12">
            <v>0</v>
          </cell>
        </row>
        <row r="13">
          <cell r="B13" t="str">
            <v>TK141</v>
          </cell>
          <cell r="C13" t="str">
            <v>Taïm öùng</v>
          </cell>
          <cell r="D13">
            <v>17889962</v>
          </cell>
          <cell r="E13">
            <v>0</v>
          </cell>
          <cell r="F13">
            <v>50062500</v>
          </cell>
          <cell r="G13">
            <v>32715600</v>
          </cell>
          <cell r="H13">
            <v>35236862</v>
          </cell>
          <cell r="I13">
            <v>0</v>
          </cell>
        </row>
        <row r="14">
          <cell r="B14" t="str">
            <v>TK1421</v>
          </cell>
          <cell r="C14" t="str">
            <v>Chi phí traû tröôùc</v>
          </cell>
          <cell r="D14">
            <v>114385243</v>
          </cell>
          <cell r="E14">
            <v>0</v>
          </cell>
          <cell r="F14">
            <v>5821001</v>
          </cell>
          <cell r="G14">
            <v>20969988</v>
          </cell>
          <cell r="H14">
            <v>99236256</v>
          </cell>
          <cell r="I14">
            <v>0</v>
          </cell>
        </row>
        <row r="15">
          <cell r="B15" t="str">
            <v>TK1422</v>
          </cell>
          <cell r="C15" t="str">
            <v>Chi phí chôø keát chuyeån (CPQL &amp; CPBH caùc CT dôû dang)</v>
          </cell>
          <cell r="D15">
            <v>70676388</v>
          </cell>
          <cell r="E15">
            <v>0</v>
          </cell>
          <cell r="F15">
            <v>11889441</v>
          </cell>
          <cell r="G15">
            <v>59663368</v>
          </cell>
          <cell r="H15">
            <v>22902461</v>
          </cell>
          <cell r="I15">
            <v>0</v>
          </cell>
        </row>
        <row r="16">
          <cell r="B16" t="str">
            <v>TK144</v>
          </cell>
          <cell r="C16" t="str">
            <v>Caàm coá, kyù cöôïc, kyù quyõ ngaén haïn</v>
          </cell>
          <cell r="D16">
            <v>75000000</v>
          </cell>
          <cell r="E16">
            <v>0</v>
          </cell>
          <cell r="F16">
            <v>85000000</v>
          </cell>
          <cell r="G16">
            <v>93000000</v>
          </cell>
          <cell r="H16">
            <v>67000000</v>
          </cell>
          <cell r="I16">
            <v>0</v>
          </cell>
        </row>
        <row r="17">
          <cell r="B17" t="str">
            <v>TK151</v>
          </cell>
          <cell r="C17" t="str">
            <v>Haøng mua ñang ñi treân ñöôøng</v>
          </cell>
          <cell r="D17">
            <v>0</v>
          </cell>
          <cell r="E17">
            <v>0</v>
          </cell>
          <cell r="F17">
            <v>0</v>
          </cell>
          <cell r="G17">
            <v>0</v>
          </cell>
          <cell r="H17">
            <v>0</v>
          </cell>
          <cell r="I17">
            <v>0</v>
          </cell>
        </row>
        <row r="18">
          <cell r="B18" t="str">
            <v>TK1521</v>
          </cell>
          <cell r="C18" t="str">
            <v>Nguyeân lieäu, vaät lieäu chính</v>
          </cell>
          <cell r="D18">
            <v>2497726</v>
          </cell>
          <cell r="E18">
            <v>0</v>
          </cell>
          <cell r="F18">
            <v>61850899</v>
          </cell>
          <cell r="G18">
            <v>52435293</v>
          </cell>
          <cell r="H18">
            <v>11913332</v>
          </cell>
          <cell r="I18">
            <v>0</v>
          </cell>
        </row>
        <row r="19">
          <cell r="B19" t="str">
            <v>TK1521VP</v>
          </cell>
          <cell r="C19" t="str">
            <v>Nguyeân lieäu, vaät lieäu chính Vónh Phöông</v>
          </cell>
          <cell r="D19">
            <v>0</v>
          </cell>
          <cell r="E19">
            <v>0</v>
          </cell>
          <cell r="F19">
            <v>33300867</v>
          </cell>
          <cell r="G19">
            <v>33300867</v>
          </cell>
          <cell r="H19">
            <v>0</v>
          </cell>
          <cell r="I19">
            <v>0</v>
          </cell>
        </row>
        <row r="20">
          <cell r="B20" t="str">
            <v>TK1522</v>
          </cell>
          <cell r="C20" t="str">
            <v>Vaät lieäu phuï</v>
          </cell>
          <cell r="D20">
            <v>0</v>
          </cell>
          <cell r="E20">
            <v>0</v>
          </cell>
          <cell r="F20">
            <v>0</v>
          </cell>
          <cell r="G20">
            <v>0</v>
          </cell>
          <cell r="H20">
            <v>0</v>
          </cell>
          <cell r="I20">
            <v>0</v>
          </cell>
        </row>
        <row r="21">
          <cell r="B21" t="str">
            <v>TK1523</v>
          </cell>
          <cell r="C21" t="str">
            <v>Nhieân lieäu</v>
          </cell>
          <cell r="D21">
            <v>10889110</v>
          </cell>
          <cell r="E21">
            <v>0</v>
          </cell>
          <cell r="F21">
            <v>33248778</v>
          </cell>
          <cell r="G21">
            <v>39159289</v>
          </cell>
          <cell r="H21">
            <v>4978599</v>
          </cell>
          <cell r="I21">
            <v>0</v>
          </cell>
        </row>
        <row r="22">
          <cell r="B22" t="str">
            <v>TK1524</v>
          </cell>
          <cell r="C22" t="str">
            <v>Phuï tuøng thay theá</v>
          </cell>
          <cell r="D22">
            <v>0</v>
          </cell>
          <cell r="E22">
            <v>0</v>
          </cell>
          <cell r="F22">
            <v>0</v>
          </cell>
          <cell r="G22">
            <v>0</v>
          </cell>
          <cell r="H22">
            <v>0</v>
          </cell>
          <cell r="I22">
            <v>0</v>
          </cell>
        </row>
        <row r="23">
          <cell r="B23" t="str">
            <v>TK1526</v>
          </cell>
          <cell r="C23" t="str">
            <v>Thieát bò XDCB</v>
          </cell>
          <cell r="D23">
            <v>0</v>
          </cell>
          <cell r="E23">
            <v>0</v>
          </cell>
          <cell r="F23">
            <v>0</v>
          </cell>
          <cell r="G23">
            <v>0</v>
          </cell>
          <cell r="H23">
            <v>0</v>
          </cell>
          <cell r="I23">
            <v>0</v>
          </cell>
        </row>
        <row r="24">
          <cell r="B24" t="str">
            <v>TK1528</v>
          </cell>
          <cell r="C24" t="str">
            <v>Vaät lieäu khaùc</v>
          </cell>
          <cell r="D24">
            <v>0</v>
          </cell>
          <cell r="E24">
            <v>0</v>
          </cell>
          <cell r="F24">
            <v>0</v>
          </cell>
          <cell r="G24">
            <v>0</v>
          </cell>
          <cell r="H24">
            <v>0</v>
          </cell>
          <cell r="I24">
            <v>0</v>
          </cell>
        </row>
        <row r="25">
          <cell r="B25" t="str">
            <v>TK153</v>
          </cell>
          <cell r="C25" t="str">
            <v>Coâng cuï, duïng cuï</v>
          </cell>
          <cell r="D25">
            <v>2619000</v>
          </cell>
          <cell r="E25">
            <v>0</v>
          </cell>
          <cell r="F25">
            <v>5821000</v>
          </cell>
          <cell r="G25">
            <v>5821000</v>
          </cell>
          <cell r="H25">
            <v>2619000</v>
          </cell>
          <cell r="I25">
            <v>0</v>
          </cell>
        </row>
        <row r="26">
          <cell r="B26" t="str">
            <v>TK15411</v>
          </cell>
          <cell r="C26" t="str">
            <v>Chi phí SX dôû dang (Xaây laép) coâng trình SOS</v>
          </cell>
          <cell r="D26">
            <v>420728101</v>
          </cell>
          <cell r="E26">
            <v>0</v>
          </cell>
          <cell r="F26">
            <v>45004669</v>
          </cell>
          <cell r="G26">
            <v>372586216</v>
          </cell>
          <cell r="H26">
            <v>93146554</v>
          </cell>
          <cell r="I26">
            <v>0</v>
          </cell>
        </row>
        <row r="27">
          <cell r="B27" t="str">
            <v>TK15412</v>
          </cell>
          <cell r="C27" t="str">
            <v>Chi phí SX dôû dang (Xaây laép) Vónh Thaùi</v>
          </cell>
          <cell r="D27">
            <v>90315331</v>
          </cell>
          <cell r="E27">
            <v>0</v>
          </cell>
          <cell r="F27">
            <v>14933131</v>
          </cell>
          <cell r="G27">
            <v>105248462</v>
          </cell>
          <cell r="H27">
            <v>0</v>
          </cell>
          <cell r="I27">
            <v>0</v>
          </cell>
        </row>
        <row r="28">
          <cell r="B28" t="str">
            <v>TK15413</v>
          </cell>
          <cell r="C28" t="str">
            <v>Chi phí SX dôû dang (Xaây laép) Saân Banh</v>
          </cell>
          <cell r="D28">
            <v>18230668</v>
          </cell>
          <cell r="E28">
            <v>0</v>
          </cell>
          <cell r="F28">
            <v>85145707</v>
          </cell>
          <cell r="G28">
            <v>0</v>
          </cell>
          <cell r="H28">
            <v>103376375</v>
          </cell>
          <cell r="I28">
            <v>0</v>
          </cell>
        </row>
        <row r="29">
          <cell r="B29" t="str">
            <v>TK15414</v>
          </cell>
          <cell r="C29" t="str">
            <v>Chi phí SX dôû dang (Xaây laép) Vónh Phöông</v>
          </cell>
          <cell r="D29">
            <v>0</v>
          </cell>
          <cell r="E29">
            <v>0</v>
          </cell>
          <cell r="F29">
            <v>60790593</v>
          </cell>
          <cell r="G29">
            <v>0</v>
          </cell>
          <cell r="H29">
            <v>60790593</v>
          </cell>
          <cell r="I29">
            <v>0</v>
          </cell>
        </row>
        <row r="30">
          <cell r="B30" t="str">
            <v>TK1542</v>
          </cell>
          <cell r="C30" t="str">
            <v>Chi phí SX dôû dang khaùc</v>
          </cell>
          <cell r="D30">
            <v>0</v>
          </cell>
          <cell r="E30">
            <v>0</v>
          </cell>
          <cell r="F30">
            <v>0</v>
          </cell>
          <cell r="G30">
            <v>0</v>
          </cell>
          <cell r="H30">
            <v>0</v>
          </cell>
          <cell r="I30">
            <v>0</v>
          </cell>
        </row>
        <row r="31">
          <cell r="B31" t="str">
            <v>TK1543</v>
          </cell>
          <cell r="C31" t="str">
            <v>Chi phí SX dôû dang (Dòch vuï, chi phí baûo haønh)</v>
          </cell>
          <cell r="D31">
            <v>0</v>
          </cell>
          <cell r="E31">
            <v>0</v>
          </cell>
          <cell r="F31">
            <v>0</v>
          </cell>
          <cell r="G31">
            <v>0</v>
          </cell>
          <cell r="H31">
            <v>0</v>
          </cell>
          <cell r="I31">
            <v>0</v>
          </cell>
        </row>
        <row r="32">
          <cell r="B32" t="str">
            <v>TK211</v>
          </cell>
          <cell r="C32" t="str">
            <v>Taøi saûn coá ñònh höõu hình</v>
          </cell>
          <cell r="D32">
            <v>1257057898</v>
          </cell>
          <cell r="E32">
            <v>0</v>
          </cell>
          <cell r="F32">
            <v>165239619</v>
          </cell>
          <cell r="G32">
            <v>0</v>
          </cell>
          <cell r="H32">
            <v>1422297517</v>
          </cell>
          <cell r="I32">
            <v>0</v>
          </cell>
        </row>
        <row r="33">
          <cell r="B33" t="str">
            <v>TK212</v>
          </cell>
          <cell r="C33" t="str">
            <v>Taøi saûn coá ñònh thueâ taøi chính</v>
          </cell>
          <cell r="D33">
            <v>0</v>
          </cell>
          <cell r="E33">
            <v>0</v>
          </cell>
          <cell r="F33">
            <v>0</v>
          </cell>
          <cell r="G33">
            <v>0</v>
          </cell>
          <cell r="H33">
            <v>0</v>
          </cell>
          <cell r="I33">
            <v>0</v>
          </cell>
        </row>
        <row r="34">
          <cell r="B34" t="str">
            <v>TK214</v>
          </cell>
          <cell r="C34" t="str">
            <v>Hao moøn taøi saûn coá ñònh</v>
          </cell>
          <cell r="D34">
            <v>0</v>
          </cell>
          <cell r="E34">
            <v>343461468</v>
          </cell>
          <cell r="F34">
            <v>0</v>
          </cell>
          <cell r="G34">
            <v>31273207</v>
          </cell>
          <cell r="H34">
            <v>0</v>
          </cell>
          <cell r="I34">
            <v>374734675</v>
          </cell>
        </row>
        <row r="35">
          <cell r="B35" t="str">
            <v>TK222</v>
          </cell>
          <cell r="C35" t="str">
            <v>Goùp voán lieân doanh</v>
          </cell>
          <cell r="D35">
            <v>0</v>
          </cell>
          <cell r="E35">
            <v>0</v>
          </cell>
          <cell r="F35">
            <v>0</v>
          </cell>
          <cell r="G35">
            <v>0</v>
          </cell>
          <cell r="H35">
            <v>0</v>
          </cell>
          <cell r="I35">
            <v>0</v>
          </cell>
        </row>
        <row r="36">
          <cell r="B36" t="str">
            <v>TK228</v>
          </cell>
          <cell r="C36" t="str">
            <v>Ñaàu tö daøi haïn khaùc</v>
          </cell>
          <cell r="D36">
            <v>0</v>
          </cell>
          <cell r="E36">
            <v>0</v>
          </cell>
          <cell r="F36">
            <v>0</v>
          </cell>
          <cell r="G36">
            <v>0</v>
          </cell>
          <cell r="H36">
            <v>0</v>
          </cell>
          <cell r="I36">
            <v>0</v>
          </cell>
        </row>
        <row r="37">
          <cell r="B37" t="str">
            <v>TK241</v>
          </cell>
          <cell r="C37" t="str">
            <v>Xaây döïng cô baûn dôû dang</v>
          </cell>
          <cell r="D37">
            <v>0</v>
          </cell>
          <cell r="E37">
            <v>0</v>
          </cell>
          <cell r="F37">
            <v>0</v>
          </cell>
          <cell r="G37">
            <v>0</v>
          </cell>
          <cell r="H37">
            <v>0</v>
          </cell>
          <cell r="I37">
            <v>0</v>
          </cell>
        </row>
        <row r="38">
          <cell r="B38" t="str">
            <v>TK244</v>
          </cell>
          <cell r="C38" t="str">
            <v>Kyù quyõ, kyù cöôïc daøi haïn</v>
          </cell>
          <cell r="D38">
            <v>0</v>
          </cell>
          <cell r="E38">
            <v>0</v>
          </cell>
          <cell r="F38">
            <v>0</v>
          </cell>
          <cell r="G38">
            <v>0</v>
          </cell>
          <cell r="H38">
            <v>0</v>
          </cell>
          <cell r="I38">
            <v>0</v>
          </cell>
        </row>
        <row r="39">
          <cell r="B39" t="str">
            <v>TK311</v>
          </cell>
          <cell r="C39" t="str">
            <v>Vay ngaén haïn</v>
          </cell>
          <cell r="D39">
            <v>0</v>
          </cell>
          <cell r="E39">
            <v>350000000</v>
          </cell>
          <cell r="F39">
            <v>0</v>
          </cell>
          <cell r="G39">
            <v>0</v>
          </cell>
          <cell r="H39">
            <v>0</v>
          </cell>
          <cell r="I39">
            <v>350000000</v>
          </cell>
        </row>
        <row r="40">
          <cell r="B40" t="str">
            <v>TK3311</v>
          </cell>
          <cell r="C40" t="str">
            <v>Phaûi traû cho ngöôøi baùn (chi tieát)</v>
          </cell>
          <cell r="D40">
            <v>0</v>
          </cell>
          <cell r="E40">
            <v>143630102</v>
          </cell>
          <cell r="F40">
            <v>137073396</v>
          </cell>
          <cell r="G40">
            <v>90530649</v>
          </cell>
          <cell r="H40">
            <v>0</v>
          </cell>
          <cell r="I40">
            <v>97087355</v>
          </cell>
        </row>
        <row r="41">
          <cell r="B41" t="str">
            <v>TK3312</v>
          </cell>
          <cell r="C41" t="str">
            <v>Phaûi traû cho beân nhaän thaàu, thaàu phuï</v>
          </cell>
          <cell r="D41">
            <v>0</v>
          </cell>
          <cell r="E41">
            <v>0</v>
          </cell>
          <cell r="F41">
            <v>0</v>
          </cell>
          <cell r="G41">
            <v>0</v>
          </cell>
          <cell r="H41">
            <v>0</v>
          </cell>
          <cell r="I41">
            <v>0</v>
          </cell>
        </row>
        <row r="42">
          <cell r="B42" t="str">
            <v>TK3331</v>
          </cell>
          <cell r="C42" t="str">
            <v>Thueá VAT phaûi noäp</v>
          </cell>
          <cell r="D42">
            <v>0</v>
          </cell>
          <cell r="E42">
            <v>-10154022</v>
          </cell>
          <cell r="F42">
            <v>15573632</v>
          </cell>
          <cell r="G42">
            <v>25992374</v>
          </cell>
          <cell r="H42">
            <v>0</v>
          </cell>
          <cell r="I42">
            <v>264720</v>
          </cell>
        </row>
        <row r="43">
          <cell r="B43" t="str">
            <v>TK3334</v>
          </cell>
          <cell r="C43" t="str">
            <v>Thueá lôïi töùc</v>
          </cell>
          <cell r="D43">
            <v>0</v>
          </cell>
          <cell r="E43">
            <v>-4800001</v>
          </cell>
          <cell r="F43">
            <v>0</v>
          </cell>
          <cell r="G43">
            <v>0</v>
          </cell>
          <cell r="H43">
            <v>4800001</v>
          </cell>
          <cell r="I43">
            <v>0</v>
          </cell>
        </row>
        <row r="44">
          <cell r="B44" t="str">
            <v>TK3338</v>
          </cell>
          <cell r="C44" t="str">
            <v>Caùc loaïi thueá khaùc (moân baøi, ñaát ñai . . .)</v>
          </cell>
          <cell r="D44">
            <v>0</v>
          </cell>
          <cell r="E44">
            <v>0</v>
          </cell>
          <cell r="F44">
            <v>0</v>
          </cell>
          <cell r="G44">
            <v>0</v>
          </cell>
          <cell r="H44">
            <v>0</v>
          </cell>
          <cell r="I44">
            <v>0</v>
          </cell>
        </row>
        <row r="45">
          <cell r="B45" t="str">
            <v>TK334</v>
          </cell>
          <cell r="C45" t="str">
            <v>Phaûi traû coâng nhaân vieân</v>
          </cell>
          <cell r="D45">
            <v>0</v>
          </cell>
          <cell r="E45">
            <v>0</v>
          </cell>
          <cell r="F45">
            <v>48584168</v>
          </cell>
          <cell r="G45">
            <v>48584168</v>
          </cell>
          <cell r="H45">
            <v>0</v>
          </cell>
          <cell r="I45">
            <v>0</v>
          </cell>
        </row>
        <row r="46">
          <cell r="B46" t="str">
            <v>TK335</v>
          </cell>
          <cell r="C46" t="str">
            <v>Chi phí traû tröôùc</v>
          </cell>
          <cell r="D46">
            <v>0</v>
          </cell>
          <cell r="E46">
            <v>92143477</v>
          </cell>
          <cell r="F46">
            <v>0</v>
          </cell>
          <cell r="G46">
            <v>0</v>
          </cell>
          <cell r="H46">
            <v>0</v>
          </cell>
          <cell r="I46">
            <v>92143477</v>
          </cell>
        </row>
        <row r="47">
          <cell r="B47" t="str">
            <v>TK336</v>
          </cell>
          <cell r="C47" t="str">
            <v xml:space="preserve">Phaûi traû noäi boä </v>
          </cell>
          <cell r="D47">
            <v>0</v>
          </cell>
          <cell r="E47">
            <v>0</v>
          </cell>
          <cell r="F47">
            <v>0</v>
          </cell>
          <cell r="G47">
            <v>0</v>
          </cell>
          <cell r="H47">
            <v>0</v>
          </cell>
          <cell r="I47">
            <v>0</v>
          </cell>
        </row>
        <row r="48">
          <cell r="B48" t="str">
            <v>TK338</v>
          </cell>
          <cell r="C48" t="str">
            <v>Phaûi traû phaûi noäp khaùc</v>
          </cell>
          <cell r="D48">
            <v>0</v>
          </cell>
          <cell r="E48">
            <v>0</v>
          </cell>
          <cell r="F48">
            <v>0</v>
          </cell>
          <cell r="G48">
            <v>0</v>
          </cell>
          <cell r="H48">
            <v>0</v>
          </cell>
          <cell r="I48">
            <v>0</v>
          </cell>
        </row>
        <row r="49">
          <cell r="B49" t="str">
            <v>TK3387</v>
          </cell>
          <cell r="C49" t="str">
            <v>Doanh thu nhaän tröôùc</v>
          </cell>
          <cell r="D49">
            <v>0</v>
          </cell>
          <cell r="E49">
            <v>0</v>
          </cell>
          <cell r="F49">
            <v>0</v>
          </cell>
          <cell r="G49">
            <v>0</v>
          </cell>
          <cell r="H49">
            <v>0</v>
          </cell>
          <cell r="I49">
            <v>0</v>
          </cell>
        </row>
        <row r="50">
          <cell r="B50" t="str">
            <v>TK411</v>
          </cell>
          <cell r="C50" t="str">
            <v>Nguoàn voán kinh doanh</v>
          </cell>
          <cell r="D50">
            <v>0</v>
          </cell>
          <cell r="E50">
            <v>1620000000</v>
          </cell>
          <cell r="F50">
            <v>0</v>
          </cell>
          <cell r="G50">
            <v>0</v>
          </cell>
          <cell r="H50">
            <v>0</v>
          </cell>
          <cell r="I50">
            <v>1620000000</v>
          </cell>
        </row>
        <row r="51">
          <cell r="B51" t="str">
            <v>TK412</v>
          </cell>
          <cell r="C51" t="str">
            <v>Cheânh leäch ñaùnh giaù laïi taøi saûn</v>
          </cell>
          <cell r="D51">
            <v>0</v>
          </cell>
          <cell r="E51">
            <v>0</v>
          </cell>
          <cell r="F51">
            <v>0</v>
          </cell>
          <cell r="G51">
            <v>0</v>
          </cell>
          <cell r="H51">
            <v>0</v>
          </cell>
          <cell r="I51">
            <v>0</v>
          </cell>
        </row>
        <row r="52">
          <cell r="B52" t="str">
            <v>TK413</v>
          </cell>
          <cell r="C52" t="str">
            <v>Cheânh leäch tyû giaù</v>
          </cell>
          <cell r="D52">
            <v>0</v>
          </cell>
          <cell r="E52">
            <v>0</v>
          </cell>
          <cell r="F52">
            <v>0</v>
          </cell>
          <cell r="G52">
            <v>0</v>
          </cell>
          <cell r="H52">
            <v>0</v>
          </cell>
          <cell r="I52">
            <v>0</v>
          </cell>
        </row>
        <row r="53">
          <cell r="B53" t="str">
            <v>TK4211</v>
          </cell>
          <cell r="C53" t="str">
            <v>Lôïi nhuaän chöa phaân phoái (naêm tröôùc)</v>
          </cell>
          <cell r="D53">
            <v>0</v>
          </cell>
          <cell r="E53">
            <v>-99521233</v>
          </cell>
          <cell r="F53">
            <v>0</v>
          </cell>
          <cell r="G53">
            <v>0</v>
          </cell>
          <cell r="H53">
            <v>99521233</v>
          </cell>
          <cell r="I53">
            <v>0</v>
          </cell>
        </row>
        <row r="54">
          <cell r="B54" t="str">
            <v>TK4212</v>
          </cell>
          <cell r="C54" t="str">
            <v>Lôïi nhuaän chöa phaân phoái (naêm nay)</v>
          </cell>
          <cell r="D54">
            <v>0</v>
          </cell>
          <cell r="E54">
            <v>54926968</v>
          </cell>
          <cell r="F54">
            <v>58048905</v>
          </cell>
          <cell r="G54">
            <v>97835997</v>
          </cell>
          <cell r="H54">
            <v>0</v>
          </cell>
          <cell r="I54">
            <v>94714060</v>
          </cell>
        </row>
        <row r="55">
          <cell r="B55" t="str">
            <v>TK431</v>
          </cell>
          <cell r="C55" t="str">
            <v>Quyõ khen thöôûng - phuùc lôïi</v>
          </cell>
          <cell r="D55">
            <v>0</v>
          </cell>
          <cell r="E55">
            <v>634450</v>
          </cell>
          <cell r="F55">
            <v>0</v>
          </cell>
          <cell r="G55">
            <v>0</v>
          </cell>
          <cell r="H55">
            <v>0</v>
          </cell>
          <cell r="I55">
            <v>634450</v>
          </cell>
        </row>
        <row r="56">
          <cell r="B56" t="str">
            <v>TK5111</v>
          </cell>
          <cell r="C56" t="str">
            <v>Doanh thu baùn haøng hoùa</v>
          </cell>
          <cell r="D56">
            <v>0</v>
          </cell>
          <cell r="E56">
            <v>0</v>
          </cell>
          <cell r="F56">
            <v>3525695</v>
          </cell>
          <cell r="G56">
            <v>3525695</v>
          </cell>
          <cell r="H56">
            <v>0</v>
          </cell>
          <cell r="I56">
            <v>0</v>
          </cell>
        </row>
        <row r="57">
          <cell r="B57" t="str">
            <v>TK51121</v>
          </cell>
          <cell r="C57" t="str">
            <v>Doanh thu baùn saûn phaåm xaây laép (SOS)</v>
          </cell>
          <cell r="D57">
            <v>0</v>
          </cell>
          <cell r="E57">
            <v>0</v>
          </cell>
          <cell r="F57">
            <v>368357143</v>
          </cell>
          <cell r="G57">
            <v>368357143</v>
          </cell>
          <cell r="H57">
            <v>0</v>
          </cell>
          <cell r="I57">
            <v>0</v>
          </cell>
        </row>
        <row r="58">
          <cell r="B58" t="str">
            <v>TK51122</v>
          </cell>
          <cell r="C58" t="str">
            <v>Doanh thu baùn saûn phaåm xaây laép Vónh Thaùi</v>
          </cell>
          <cell r="D58">
            <v>0</v>
          </cell>
          <cell r="E58">
            <v>0</v>
          </cell>
          <cell r="F58">
            <v>159799000</v>
          </cell>
          <cell r="G58">
            <v>159799000</v>
          </cell>
          <cell r="H58">
            <v>0</v>
          </cell>
          <cell r="I58">
            <v>0</v>
          </cell>
        </row>
        <row r="59">
          <cell r="B59" t="str">
            <v>TK51123</v>
          </cell>
          <cell r="C59" t="str">
            <v>Doanh thu baùn saûn phaåm xaây laép Saân Banh</v>
          </cell>
          <cell r="D59">
            <v>0</v>
          </cell>
          <cell r="E59">
            <v>0</v>
          </cell>
          <cell r="F59">
            <v>0</v>
          </cell>
          <cell r="G59">
            <v>0</v>
          </cell>
          <cell r="H59">
            <v>0</v>
          </cell>
          <cell r="I59">
            <v>0</v>
          </cell>
        </row>
        <row r="60">
          <cell r="B60" t="str">
            <v>TK51124</v>
          </cell>
          <cell r="C60" t="str">
            <v>Doanh thu baùn saûn phaåm xaây laép Vónh Phöông</v>
          </cell>
          <cell r="D60">
            <v>0</v>
          </cell>
          <cell r="E60">
            <v>0</v>
          </cell>
          <cell r="F60">
            <v>0</v>
          </cell>
          <cell r="G60">
            <v>0</v>
          </cell>
          <cell r="H60">
            <v>0</v>
          </cell>
          <cell r="I60">
            <v>0</v>
          </cell>
        </row>
        <row r="61">
          <cell r="B61" t="str">
            <v>TK51131</v>
          </cell>
          <cell r="C61" t="str">
            <v>Doanh thu cung caáp dòch vuï vaän chuyeån</v>
          </cell>
          <cell r="D61">
            <v>0</v>
          </cell>
          <cell r="E61">
            <v>0</v>
          </cell>
          <cell r="F61">
            <v>58282858</v>
          </cell>
          <cell r="G61">
            <v>58282858</v>
          </cell>
          <cell r="H61">
            <v>0</v>
          </cell>
          <cell r="I61">
            <v>0</v>
          </cell>
        </row>
        <row r="62">
          <cell r="B62" t="str">
            <v>TK51132</v>
          </cell>
          <cell r="C62" t="str">
            <v>Doanh thu cung caáp dòch vuï cho möôùn thieát bò</v>
          </cell>
          <cell r="D62">
            <v>0</v>
          </cell>
          <cell r="E62">
            <v>0</v>
          </cell>
          <cell r="F62">
            <v>44840910</v>
          </cell>
          <cell r="G62">
            <v>44840910</v>
          </cell>
          <cell r="H62">
            <v>0</v>
          </cell>
          <cell r="I62">
            <v>0</v>
          </cell>
        </row>
        <row r="63">
          <cell r="B63" t="str">
            <v>TK51138</v>
          </cell>
          <cell r="C63" t="str">
            <v>Doanh thu cung caáp dòch vuï khaùc</v>
          </cell>
          <cell r="D63">
            <v>0</v>
          </cell>
          <cell r="E63">
            <v>0</v>
          </cell>
          <cell r="F63">
            <v>0</v>
          </cell>
          <cell r="G63">
            <v>0</v>
          </cell>
          <cell r="H63">
            <v>0</v>
          </cell>
          <cell r="I63">
            <v>0</v>
          </cell>
        </row>
        <row r="64">
          <cell r="B64" t="str">
            <v>TK532</v>
          </cell>
          <cell r="C64" t="str">
            <v>Haøng baùn bò traû laïi</v>
          </cell>
          <cell r="D64">
            <v>0</v>
          </cell>
          <cell r="E64">
            <v>0</v>
          </cell>
          <cell r="F64">
            <v>0</v>
          </cell>
          <cell r="G64">
            <v>0</v>
          </cell>
          <cell r="H64">
            <v>0</v>
          </cell>
          <cell r="I64">
            <v>0</v>
          </cell>
        </row>
        <row r="65">
          <cell r="B65" t="str">
            <v>TK6211</v>
          </cell>
          <cell r="C65" t="str">
            <v>Chi phí nguyeân lieäu, vaät lieäu tröïc tieáp coâng trình SOS</v>
          </cell>
          <cell r="D65">
            <v>0</v>
          </cell>
          <cell r="E65">
            <v>0</v>
          </cell>
          <cell r="F65">
            <v>27337627</v>
          </cell>
          <cell r="G65">
            <v>27337627</v>
          </cell>
          <cell r="H65">
            <v>0</v>
          </cell>
          <cell r="I65">
            <v>0</v>
          </cell>
        </row>
        <row r="66">
          <cell r="B66" t="str">
            <v>TK6212</v>
          </cell>
          <cell r="C66" t="str">
            <v>Chi phí nguyeân lieäu, vaät lieäu tröïc tieáp Vónh Thaùi</v>
          </cell>
          <cell r="D66">
            <v>0</v>
          </cell>
          <cell r="E66">
            <v>0</v>
          </cell>
          <cell r="F66">
            <v>0</v>
          </cell>
          <cell r="G66">
            <v>0</v>
          </cell>
          <cell r="H66">
            <v>0</v>
          </cell>
          <cell r="I66">
            <v>0</v>
          </cell>
        </row>
        <row r="67">
          <cell r="B67" t="str">
            <v>TK6213</v>
          </cell>
          <cell r="C67" t="str">
            <v>Chi phí nguyeân lieäu, vaät lieäu tröïc tieáp Saân Banh</v>
          </cell>
          <cell r="D67">
            <v>0</v>
          </cell>
          <cell r="E67">
            <v>0</v>
          </cell>
          <cell r="F67">
            <v>12250000</v>
          </cell>
          <cell r="G67">
            <v>12250000</v>
          </cell>
          <cell r="H67">
            <v>0</v>
          </cell>
          <cell r="I67">
            <v>0</v>
          </cell>
        </row>
        <row r="68">
          <cell r="B68" t="str">
            <v>TK6214</v>
          </cell>
          <cell r="C68" t="str">
            <v>Chi phí nguyeân lieäu, vaät lieäu tröïc tieáp vaän chuyeån</v>
          </cell>
          <cell r="D68">
            <v>0</v>
          </cell>
          <cell r="E68">
            <v>0</v>
          </cell>
          <cell r="F68">
            <v>0</v>
          </cell>
          <cell r="G68">
            <v>0</v>
          </cell>
          <cell r="H68">
            <v>0</v>
          </cell>
          <cell r="I68">
            <v>0</v>
          </cell>
        </row>
        <row r="69">
          <cell r="B69" t="str">
            <v>TK6215</v>
          </cell>
          <cell r="C69" t="str">
            <v>Chi phí nguyeân lieäu, vaät lieäu tröïc tieáp möôùn TB</v>
          </cell>
          <cell r="D69">
            <v>0</v>
          </cell>
          <cell r="E69">
            <v>0</v>
          </cell>
          <cell r="F69">
            <v>0</v>
          </cell>
          <cell r="G69">
            <v>0</v>
          </cell>
          <cell r="H69">
            <v>0</v>
          </cell>
          <cell r="I69">
            <v>0</v>
          </cell>
        </row>
        <row r="70">
          <cell r="B70" t="str">
            <v>TK6216</v>
          </cell>
          <cell r="C70" t="str">
            <v>Chi phí nguyeân lieäu, vaät lieäu tröïc tieáp Vónh Phöông</v>
          </cell>
          <cell r="D70">
            <v>0</v>
          </cell>
          <cell r="E70">
            <v>0</v>
          </cell>
          <cell r="F70">
            <v>32620847</v>
          </cell>
          <cell r="G70">
            <v>32620847</v>
          </cell>
          <cell r="H70">
            <v>0</v>
          </cell>
          <cell r="I70">
            <v>0</v>
          </cell>
        </row>
        <row r="71">
          <cell r="B71" t="str">
            <v>TK6218</v>
          </cell>
          <cell r="C71" t="str">
            <v>Chi phí nguyeân lieäu, vaät lieäu tröïc tieáp HÑ khaùc</v>
          </cell>
          <cell r="D71">
            <v>0</v>
          </cell>
          <cell r="E71">
            <v>0</v>
          </cell>
          <cell r="F71">
            <v>0</v>
          </cell>
          <cell r="G71">
            <v>0</v>
          </cell>
          <cell r="H71">
            <v>0</v>
          </cell>
          <cell r="I71">
            <v>0</v>
          </cell>
        </row>
        <row r="72">
          <cell r="B72" t="str">
            <v>TK6221</v>
          </cell>
          <cell r="C72" t="str">
            <v>Chi phí nhaân coâng tröïc tieáp coâng trình SOS</v>
          </cell>
          <cell r="D72">
            <v>0</v>
          </cell>
          <cell r="E72">
            <v>0</v>
          </cell>
          <cell r="F72">
            <v>6812462</v>
          </cell>
          <cell r="G72">
            <v>6812462</v>
          </cell>
          <cell r="H72">
            <v>0</v>
          </cell>
          <cell r="I72">
            <v>0</v>
          </cell>
        </row>
        <row r="73">
          <cell r="B73" t="str">
            <v>TK6222</v>
          </cell>
          <cell r="C73" t="str">
            <v>Chi phí nhaân coâng tröïc tieáp Vónh Thaùi</v>
          </cell>
          <cell r="D73">
            <v>0</v>
          </cell>
          <cell r="E73">
            <v>0</v>
          </cell>
          <cell r="F73">
            <v>11826500</v>
          </cell>
          <cell r="G73">
            <v>11826500</v>
          </cell>
          <cell r="H73">
            <v>0</v>
          </cell>
          <cell r="I73">
            <v>0</v>
          </cell>
        </row>
        <row r="74">
          <cell r="B74" t="str">
            <v>TK6223</v>
          </cell>
          <cell r="C74" t="str">
            <v>Chi phí nhaân coâng tröïc tieáp Saân Banh</v>
          </cell>
          <cell r="D74">
            <v>0</v>
          </cell>
          <cell r="E74">
            <v>0</v>
          </cell>
          <cell r="F74">
            <v>5913769</v>
          </cell>
          <cell r="G74">
            <v>5913769</v>
          </cell>
          <cell r="H74">
            <v>0</v>
          </cell>
          <cell r="I74">
            <v>0</v>
          </cell>
        </row>
        <row r="75">
          <cell r="B75" t="str">
            <v>TK6224</v>
          </cell>
          <cell r="C75" t="str">
            <v>Chi phí nhaân coâng tröïc tieáp dòch vuï vaän chuyeån</v>
          </cell>
          <cell r="D75">
            <v>0</v>
          </cell>
          <cell r="E75">
            <v>0</v>
          </cell>
          <cell r="F75">
            <v>3000000</v>
          </cell>
          <cell r="G75">
            <v>3000000</v>
          </cell>
          <cell r="H75">
            <v>0</v>
          </cell>
          <cell r="I75">
            <v>0</v>
          </cell>
        </row>
        <row r="76">
          <cell r="B76" t="str">
            <v>TK6225</v>
          </cell>
          <cell r="C76" t="str">
            <v>Chi phí nhaân coâng tröïc tieáp dòch vuï möôùn thieát bò</v>
          </cell>
          <cell r="D76">
            <v>0</v>
          </cell>
          <cell r="E76">
            <v>0</v>
          </cell>
          <cell r="F76">
            <v>0</v>
          </cell>
          <cell r="G76">
            <v>0</v>
          </cell>
          <cell r="H76">
            <v>0</v>
          </cell>
          <cell r="I76">
            <v>0</v>
          </cell>
        </row>
        <row r="77">
          <cell r="B77" t="str">
            <v>TK6226</v>
          </cell>
          <cell r="C77" t="str">
            <v>Chi phí nhaân coâng tröïc tieáp Vónh Phöông</v>
          </cell>
          <cell r="D77">
            <v>0</v>
          </cell>
          <cell r="E77">
            <v>0</v>
          </cell>
          <cell r="F77">
            <v>7397308</v>
          </cell>
          <cell r="G77">
            <v>7397308</v>
          </cell>
          <cell r="H77">
            <v>0</v>
          </cell>
          <cell r="I77">
            <v>0</v>
          </cell>
        </row>
        <row r="78">
          <cell r="B78" t="str">
            <v>TK6228</v>
          </cell>
          <cell r="C78" t="str">
            <v>Chi phí nhaân coâng tröïc tieáp HÑ khaùc</v>
          </cell>
          <cell r="D78">
            <v>0</v>
          </cell>
          <cell r="E78">
            <v>0</v>
          </cell>
          <cell r="F78">
            <v>0</v>
          </cell>
          <cell r="G78">
            <v>0</v>
          </cell>
          <cell r="H78">
            <v>0</v>
          </cell>
          <cell r="I78">
            <v>0</v>
          </cell>
        </row>
        <row r="79">
          <cell r="B79" t="str">
            <v>TK6231</v>
          </cell>
          <cell r="C79" t="str">
            <v>Chi phí söû duïng maùy thi coâng (nhaân coâng) SOS</v>
          </cell>
          <cell r="D79">
            <v>0</v>
          </cell>
          <cell r="E79">
            <v>0</v>
          </cell>
          <cell r="F79">
            <v>687848</v>
          </cell>
          <cell r="G79">
            <v>687848</v>
          </cell>
          <cell r="H79">
            <v>0</v>
          </cell>
          <cell r="I79">
            <v>0</v>
          </cell>
        </row>
        <row r="80">
          <cell r="B80" t="str">
            <v>TK6232</v>
          </cell>
          <cell r="C80" t="str">
            <v>Chi phí söû duïng maùy thi coâng (nhaân coâng) Vónh Thaùi</v>
          </cell>
          <cell r="D80">
            <v>0</v>
          </cell>
          <cell r="E80">
            <v>0</v>
          </cell>
          <cell r="F80">
            <v>0</v>
          </cell>
          <cell r="G80">
            <v>0</v>
          </cell>
          <cell r="H80">
            <v>0</v>
          </cell>
          <cell r="I80">
            <v>0</v>
          </cell>
        </row>
        <row r="81">
          <cell r="B81" t="str">
            <v>TK6233</v>
          </cell>
          <cell r="C81" t="str">
            <v>Chi phí söû duïng maùy thi coâng (nhaân coâng) Saân Banh</v>
          </cell>
          <cell r="D81">
            <v>0</v>
          </cell>
          <cell r="E81">
            <v>0</v>
          </cell>
          <cell r="F81">
            <v>5290770</v>
          </cell>
          <cell r="G81">
            <v>5290770</v>
          </cell>
          <cell r="H81">
            <v>0</v>
          </cell>
          <cell r="I81">
            <v>0</v>
          </cell>
        </row>
        <row r="82">
          <cell r="B82" t="str">
            <v>TK6234</v>
          </cell>
          <cell r="C82" t="str">
            <v>Chi phí söû duïng maùy thi coâng (nhaân coâng) Vchuyeån</v>
          </cell>
          <cell r="D82">
            <v>0</v>
          </cell>
          <cell r="E82">
            <v>0</v>
          </cell>
          <cell r="F82">
            <v>0</v>
          </cell>
          <cell r="G82">
            <v>0</v>
          </cell>
          <cell r="H82">
            <v>0</v>
          </cell>
          <cell r="I82">
            <v>0</v>
          </cell>
        </row>
        <row r="83">
          <cell r="B83" t="str">
            <v>TK6235</v>
          </cell>
          <cell r="C83" t="str">
            <v>Chi phí söû duïng maùy thi coâng (nhaân coâng) möôùn TB</v>
          </cell>
          <cell r="D83">
            <v>0</v>
          </cell>
          <cell r="E83">
            <v>0</v>
          </cell>
          <cell r="F83">
            <v>4050896</v>
          </cell>
          <cell r="G83">
            <v>4050896</v>
          </cell>
          <cell r="H83">
            <v>0</v>
          </cell>
          <cell r="I83">
            <v>0</v>
          </cell>
        </row>
        <row r="84">
          <cell r="B84" t="str">
            <v>TK6236</v>
          </cell>
          <cell r="C84" t="str">
            <v>Chi phí söû duïng maùy thi coâng (nhaân coâng) Vónh Phöông</v>
          </cell>
          <cell r="D84">
            <v>0</v>
          </cell>
          <cell r="E84">
            <v>0</v>
          </cell>
          <cell r="F84">
            <v>0</v>
          </cell>
          <cell r="G84">
            <v>0</v>
          </cell>
          <cell r="H84">
            <v>0</v>
          </cell>
          <cell r="I84">
            <v>0</v>
          </cell>
        </row>
        <row r="85">
          <cell r="B85" t="str">
            <v>TK62321</v>
          </cell>
          <cell r="C85" t="str">
            <v>Chi phí söû duïng maùy thi coâng (vaät tö, nhieân lieäu) SOS</v>
          </cell>
          <cell r="D85">
            <v>0</v>
          </cell>
          <cell r="E85">
            <v>0</v>
          </cell>
          <cell r="F85">
            <v>1865643</v>
          </cell>
          <cell r="G85">
            <v>1865643</v>
          </cell>
          <cell r="H85">
            <v>0</v>
          </cell>
          <cell r="I85">
            <v>0</v>
          </cell>
        </row>
        <row r="86">
          <cell r="B86" t="str">
            <v>TK62322</v>
          </cell>
          <cell r="C86" t="str">
            <v>Chi phí söû duïng maùy thi coâng (vaät tö, nhieân lieäu) Vónh Thaùi</v>
          </cell>
          <cell r="D86">
            <v>0</v>
          </cell>
          <cell r="E86">
            <v>0</v>
          </cell>
          <cell r="F86">
            <v>0</v>
          </cell>
          <cell r="G86">
            <v>0</v>
          </cell>
          <cell r="H86">
            <v>0</v>
          </cell>
          <cell r="I86">
            <v>0</v>
          </cell>
        </row>
        <row r="87">
          <cell r="B87" t="str">
            <v>TK62323</v>
          </cell>
          <cell r="C87" t="str">
            <v>Chi phí söû duïng maùy thi coâng (vtö, nhieân lieäu) Saân Banh</v>
          </cell>
          <cell r="D87">
            <v>0</v>
          </cell>
          <cell r="E87">
            <v>0</v>
          </cell>
          <cell r="F87">
            <v>23225585</v>
          </cell>
          <cell r="G87">
            <v>23225585</v>
          </cell>
          <cell r="H87">
            <v>0</v>
          </cell>
          <cell r="I87">
            <v>0</v>
          </cell>
        </row>
        <row r="88">
          <cell r="B88" t="str">
            <v>TK62324</v>
          </cell>
          <cell r="C88" t="str">
            <v>Chi phí söû duïng maùy thi coâng (vaät tö, nhieân lieäu) vaän chuyeån</v>
          </cell>
          <cell r="D88">
            <v>0</v>
          </cell>
          <cell r="E88">
            <v>0</v>
          </cell>
          <cell r="F88">
            <v>7356599</v>
          </cell>
          <cell r="G88">
            <v>7356599</v>
          </cell>
          <cell r="H88">
            <v>0</v>
          </cell>
          <cell r="I88">
            <v>0</v>
          </cell>
        </row>
        <row r="89">
          <cell r="B89" t="str">
            <v>TK62325</v>
          </cell>
          <cell r="C89" t="str">
            <v>Chi phí söû duïng maùy thi coâng (vtö, nhieân lieäu) möôùn TB</v>
          </cell>
          <cell r="D89">
            <v>0</v>
          </cell>
          <cell r="E89">
            <v>0</v>
          </cell>
          <cell r="F89">
            <v>11236322</v>
          </cell>
          <cell r="G89">
            <v>11236322</v>
          </cell>
          <cell r="H89">
            <v>0</v>
          </cell>
          <cell r="I89">
            <v>0</v>
          </cell>
        </row>
        <row r="90">
          <cell r="B90" t="str">
            <v>TK62326</v>
          </cell>
          <cell r="C90" t="str">
            <v>Chi phí söû duïng maùy thi coâng (vaät tö, nhieân lieäu) Vónh Phöông</v>
          </cell>
          <cell r="D90">
            <v>0</v>
          </cell>
          <cell r="E90">
            <v>0</v>
          </cell>
          <cell r="F90">
            <v>0</v>
          </cell>
          <cell r="G90">
            <v>0</v>
          </cell>
          <cell r="H90">
            <v>0</v>
          </cell>
          <cell r="I90">
            <v>0</v>
          </cell>
        </row>
        <row r="91">
          <cell r="B91" t="str">
            <v>TK62331</v>
          </cell>
          <cell r="C91" t="str">
            <v>Chi phí söû duïng maùy thi coâng (duïng cuï) SOS</v>
          </cell>
          <cell r="D91">
            <v>0</v>
          </cell>
          <cell r="E91">
            <v>0</v>
          </cell>
          <cell r="F91">
            <v>723255</v>
          </cell>
          <cell r="G91">
            <v>723255</v>
          </cell>
          <cell r="H91">
            <v>0</v>
          </cell>
          <cell r="I91">
            <v>0</v>
          </cell>
        </row>
        <row r="92">
          <cell r="B92" t="str">
            <v>TK62332</v>
          </cell>
          <cell r="C92" t="str">
            <v>Chi phí söû duïng maùy thi coâng (duïng cuï) Vónh Thaùi</v>
          </cell>
          <cell r="D92">
            <v>0</v>
          </cell>
          <cell r="E92">
            <v>0</v>
          </cell>
          <cell r="F92">
            <v>13839</v>
          </cell>
          <cell r="G92">
            <v>13839</v>
          </cell>
          <cell r="H92">
            <v>0</v>
          </cell>
          <cell r="I92">
            <v>0</v>
          </cell>
        </row>
        <row r="93">
          <cell r="B93" t="str">
            <v>TK62333</v>
          </cell>
          <cell r="C93" t="str">
            <v>Chi phí söû duïng maùy thi coâng (duïng cuï) Saân Banh</v>
          </cell>
          <cell r="D93">
            <v>0</v>
          </cell>
          <cell r="E93">
            <v>0</v>
          </cell>
          <cell r="F93">
            <v>264343</v>
          </cell>
          <cell r="G93">
            <v>264343</v>
          </cell>
          <cell r="H93">
            <v>0</v>
          </cell>
          <cell r="I93">
            <v>0</v>
          </cell>
        </row>
        <row r="94">
          <cell r="B94" t="str">
            <v>TK62334</v>
          </cell>
          <cell r="C94" t="str">
            <v>Chi phí söû duïng maùy thi coâng (duïng cuï) vaän chuyeån</v>
          </cell>
          <cell r="D94">
            <v>0</v>
          </cell>
          <cell r="E94">
            <v>0</v>
          </cell>
          <cell r="F94">
            <v>7508747</v>
          </cell>
          <cell r="G94">
            <v>7508747</v>
          </cell>
          <cell r="H94">
            <v>0</v>
          </cell>
          <cell r="I94">
            <v>0</v>
          </cell>
        </row>
        <row r="95">
          <cell r="B95" t="str">
            <v>TK62335</v>
          </cell>
          <cell r="C95" t="str">
            <v>Chi phí söû duïng maùy thi coâng (duïng cuï) möôùn thieát bò</v>
          </cell>
          <cell r="D95">
            <v>0</v>
          </cell>
          <cell r="E95">
            <v>0</v>
          </cell>
          <cell r="F95">
            <v>582427</v>
          </cell>
          <cell r="G95">
            <v>582427</v>
          </cell>
          <cell r="H95">
            <v>0</v>
          </cell>
          <cell r="I95">
            <v>0</v>
          </cell>
        </row>
        <row r="96">
          <cell r="B96" t="str">
            <v>TK62336</v>
          </cell>
          <cell r="C96" t="str">
            <v>Chi phí söû duïng maùy thi coâng (duïng cuï) Vónh Phöông</v>
          </cell>
          <cell r="D96">
            <v>0</v>
          </cell>
          <cell r="E96">
            <v>0</v>
          </cell>
          <cell r="F96">
            <v>10621289</v>
          </cell>
          <cell r="G96">
            <v>10621289</v>
          </cell>
          <cell r="H96">
            <v>0</v>
          </cell>
          <cell r="I96">
            <v>0</v>
          </cell>
        </row>
        <row r="97">
          <cell r="B97" t="str">
            <v>TK62341</v>
          </cell>
          <cell r="C97" t="str">
            <v>Chi phí söû duïng maùy thi coâng (khaáu hao maùy) SOS</v>
          </cell>
          <cell r="D97">
            <v>0</v>
          </cell>
          <cell r="E97">
            <v>0</v>
          </cell>
          <cell r="F97">
            <v>1266977</v>
          </cell>
          <cell r="G97">
            <v>1266977</v>
          </cell>
          <cell r="H97">
            <v>0</v>
          </cell>
          <cell r="I97">
            <v>0</v>
          </cell>
        </row>
        <row r="98">
          <cell r="B98" t="str">
            <v>TK62342</v>
          </cell>
          <cell r="C98" t="str">
            <v>Chi phí söû duïng maùy thi coâng (khaáu hao maùy) Vónh Thaùi</v>
          </cell>
          <cell r="D98">
            <v>0</v>
          </cell>
          <cell r="E98">
            <v>0</v>
          </cell>
          <cell r="F98">
            <v>583333</v>
          </cell>
          <cell r="G98">
            <v>583333</v>
          </cell>
          <cell r="H98">
            <v>0</v>
          </cell>
          <cell r="I98">
            <v>0</v>
          </cell>
        </row>
        <row r="99">
          <cell r="B99" t="str">
            <v>TK62343</v>
          </cell>
          <cell r="C99" t="str">
            <v>Chi phí söû duïng maùy thi coâng (khaáu hao maùy) Saân Banh</v>
          </cell>
          <cell r="D99">
            <v>0</v>
          </cell>
          <cell r="E99">
            <v>0</v>
          </cell>
          <cell r="F99">
            <v>11814090</v>
          </cell>
          <cell r="G99">
            <v>11814090</v>
          </cell>
          <cell r="H99">
            <v>0</v>
          </cell>
          <cell r="I99">
            <v>0</v>
          </cell>
        </row>
        <row r="100">
          <cell r="B100" t="str">
            <v>TK62344</v>
          </cell>
          <cell r="C100" t="str">
            <v>Chi phí söû duïng maùy thi coâng (khaáu hao maùy) vaän chuyeån</v>
          </cell>
          <cell r="D100">
            <v>0</v>
          </cell>
          <cell r="E100">
            <v>0</v>
          </cell>
          <cell r="F100">
            <v>7291667</v>
          </cell>
          <cell r="G100">
            <v>7291667</v>
          </cell>
          <cell r="H100">
            <v>0</v>
          </cell>
          <cell r="I100">
            <v>0</v>
          </cell>
        </row>
        <row r="101">
          <cell r="B101" t="str">
            <v>TK62345</v>
          </cell>
          <cell r="C101" t="str">
            <v>Chi phí söû duïng maùy thi coâng (khaáu hao maùy) möôùn TB</v>
          </cell>
          <cell r="D101">
            <v>0</v>
          </cell>
          <cell r="E101">
            <v>0</v>
          </cell>
          <cell r="F101">
            <v>6536247</v>
          </cell>
          <cell r="G101">
            <v>6536247</v>
          </cell>
          <cell r="H101">
            <v>0</v>
          </cell>
          <cell r="I101">
            <v>0</v>
          </cell>
        </row>
        <row r="102">
          <cell r="B102" t="str">
            <v>TK62346</v>
          </cell>
          <cell r="C102" t="str">
            <v>Chi phí söû duïng maùy thi coâng (khaáu hao maùy) Vónh Phöông</v>
          </cell>
          <cell r="D102">
            <v>0</v>
          </cell>
          <cell r="E102">
            <v>0</v>
          </cell>
          <cell r="F102">
            <v>2508532</v>
          </cell>
          <cell r="G102">
            <v>2508532</v>
          </cell>
          <cell r="H102">
            <v>0</v>
          </cell>
          <cell r="I102">
            <v>0</v>
          </cell>
        </row>
        <row r="103">
          <cell r="B103" t="str">
            <v>TK62371</v>
          </cell>
          <cell r="C103" t="str">
            <v>Chi phí söû duïng maùy thi coâng (dòch vuï mua ngoaøi) SOS</v>
          </cell>
          <cell r="D103">
            <v>0</v>
          </cell>
          <cell r="E103">
            <v>0</v>
          </cell>
          <cell r="F103">
            <v>0</v>
          </cell>
          <cell r="G103">
            <v>0</v>
          </cell>
          <cell r="H103">
            <v>0</v>
          </cell>
          <cell r="I103">
            <v>0</v>
          </cell>
        </row>
        <row r="104">
          <cell r="B104" t="str">
            <v>TK62372</v>
          </cell>
          <cell r="C104" t="str">
            <v>Chi phí söû duïng maùy thi coâng (dòch vuï mua ngoaøi)  Vónh Thaùi</v>
          </cell>
          <cell r="D104">
            <v>0</v>
          </cell>
          <cell r="E104">
            <v>0</v>
          </cell>
          <cell r="F104">
            <v>0</v>
          </cell>
          <cell r="G104">
            <v>0</v>
          </cell>
          <cell r="H104">
            <v>0</v>
          </cell>
          <cell r="I104">
            <v>0</v>
          </cell>
        </row>
        <row r="105">
          <cell r="B105" t="str">
            <v>TK62373</v>
          </cell>
          <cell r="C105" t="str">
            <v>Chi phí söû duïng maùy thi coâng (dòch vuï mua ngoaøi) Saân Banh</v>
          </cell>
          <cell r="D105">
            <v>0</v>
          </cell>
          <cell r="E105">
            <v>0</v>
          </cell>
          <cell r="F105">
            <v>6111000</v>
          </cell>
          <cell r="G105">
            <v>6111000</v>
          </cell>
          <cell r="H105">
            <v>0</v>
          </cell>
          <cell r="I105">
            <v>0</v>
          </cell>
        </row>
        <row r="106">
          <cell r="B106" t="str">
            <v>TK62374</v>
          </cell>
          <cell r="C106" t="str">
            <v>Chi phí söû duïng maùy thi coâng (dòch vuï mua ngoaøi) vaän chuyeån</v>
          </cell>
          <cell r="D106">
            <v>0</v>
          </cell>
          <cell r="E106">
            <v>0</v>
          </cell>
          <cell r="F106">
            <v>0</v>
          </cell>
          <cell r="G106">
            <v>0</v>
          </cell>
          <cell r="H106">
            <v>0</v>
          </cell>
          <cell r="I106">
            <v>0</v>
          </cell>
        </row>
        <row r="107">
          <cell r="B107" t="str">
            <v>TK62375</v>
          </cell>
          <cell r="C107" t="str">
            <v>Chi phí söû duïng maùy thi coâng (dòch vuï mua ngoaøi) möôùn TB</v>
          </cell>
          <cell r="D107">
            <v>0</v>
          </cell>
          <cell r="E107">
            <v>0</v>
          </cell>
          <cell r="F107">
            <v>0</v>
          </cell>
          <cell r="G107">
            <v>0</v>
          </cell>
          <cell r="H107">
            <v>0</v>
          </cell>
          <cell r="I107">
            <v>0</v>
          </cell>
        </row>
        <row r="108">
          <cell r="B108" t="str">
            <v>TK62376</v>
          </cell>
          <cell r="C108" t="str">
            <v>Chi phí söû duïng maùy thi coâng (dòch vuï mua ngoaøi)  Vónh Phöông</v>
          </cell>
          <cell r="D108">
            <v>0</v>
          </cell>
          <cell r="E108">
            <v>0</v>
          </cell>
          <cell r="F108">
            <v>0</v>
          </cell>
          <cell r="G108">
            <v>0</v>
          </cell>
          <cell r="H108">
            <v>0</v>
          </cell>
          <cell r="I108">
            <v>0</v>
          </cell>
        </row>
        <row r="109">
          <cell r="B109" t="str">
            <v>TK62381</v>
          </cell>
          <cell r="C109" t="str">
            <v>Chi phí söû duïng maùy thi coâng (baèng tieàn khaùc) SOS</v>
          </cell>
          <cell r="D109">
            <v>0</v>
          </cell>
          <cell r="E109">
            <v>0</v>
          </cell>
          <cell r="F109">
            <v>0</v>
          </cell>
          <cell r="G109">
            <v>0</v>
          </cell>
          <cell r="H109">
            <v>0</v>
          </cell>
          <cell r="I109">
            <v>0</v>
          </cell>
        </row>
        <row r="110">
          <cell r="B110" t="str">
            <v>TK62382</v>
          </cell>
          <cell r="C110" t="str">
            <v>Chi phí söû duïng maùy thi coâng (baèng tieàn khaùc) Vónh Thaùi</v>
          </cell>
          <cell r="D110">
            <v>0</v>
          </cell>
          <cell r="E110">
            <v>0</v>
          </cell>
          <cell r="F110">
            <v>0</v>
          </cell>
          <cell r="G110">
            <v>0</v>
          </cell>
          <cell r="H110">
            <v>0</v>
          </cell>
          <cell r="I110">
            <v>0</v>
          </cell>
        </row>
        <row r="111">
          <cell r="B111" t="str">
            <v>TK62383</v>
          </cell>
          <cell r="C111" t="str">
            <v>Chi phí söû duïng maùy thi coâng (baèng tieàn khaùc) Saân Banh</v>
          </cell>
          <cell r="D111">
            <v>0</v>
          </cell>
          <cell r="E111">
            <v>0</v>
          </cell>
          <cell r="F111">
            <v>9052000</v>
          </cell>
          <cell r="G111">
            <v>9052000</v>
          </cell>
          <cell r="H111">
            <v>0</v>
          </cell>
          <cell r="I111">
            <v>0</v>
          </cell>
        </row>
        <row r="112">
          <cell r="B112" t="str">
            <v>TK62384</v>
          </cell>
          <cell r="C112" t="str">
            <v>Chi phí söû duïng maùy thi coâng (baèng tieàn khaùc) vaän chuyeån</v>
          </cell>
          <cell r="D112">
            <v>0</v>
          </cell>
          <cell r="E112">
            <v>0</v>
          </cell>
          <cell r="F112">
            <v>0</v>
          </cell>
          <cell r="G112">
            <v>0</v>
          </cell>
          <cell r="H112">
            <v>0</v>
          </cell>
          <cell r="I112">
            <v>0</v>
          </cell>
        </row>
        <row r="113">
          <cell r="B113" t="str">
            <v>TK62385</v>
          </cell>
          <cell r="C113" t="str">
            <v>Chi phí söû duïng maùy thi coâng (baèng tieàn khaùc) möôùn thieát bò</v>
          </cell>
          <cell r="D113">
            <v>0</v>
          </cell>
          <cell r="E113">
            <v>0</v>
          </cell>
          <cell r="F113">
            <v>0</v>
          </cell>
          <cell r="G113">
            <v>0</v>
          </cell>
          <cell r="H113">
            <v>0</v>
          </cell>
          <cell r="I113">
            <v>0</v>
          </cell>
        </row>
        <row r="114">
          <cell r="B114" t="str">
            <v>TK62386</v>
          </cell>
          <cell r="C114" t="str">
            <v>Chi phí söû duïng maùy thi coâng (baèng tieàn khaùc) Vónh Phöông</v>
          </cell>
          <cell r="D114">
            <v>0</v>
          </cell>
          <cell r="E114">
            <v>0</v>
          </cell>
          <cell r="F114">
            <v>0</v>
          </cell>
          <cell r="G114">
            <v>0</v>
          </cell>
          <cell r="H114">
            <v>0</v>
          </cell>
          <cell r="I114">
            <v>0</v>
          </cell>
        </row>
        <row r="115">
          <cell r="B115" t="str">
            <v>TK6271</v>
          </cell>
          <cell r="C115" t="str">
            <v>Chi phí saûn xuaát chung coâng trình SOS</v>
          </cell>
          <cell r="D115">
            <v>0</v>
          </cell>
          <cell r="E115">
            <v>0</v>
          </cell>
          <cell r="F115">
            <v>6310857</v>
          </cell>
          <cell r="G115">
            <v>6310857</v>
          </cell>
          <cell r="H115">
            <v>0</v>
          </cell>
          <cell r="I115">
            <v>0</v>
          </cell>
        </row>
        <row r="116">
          <cell r="B116" t="str">
            <v>TK6272</v>
          </cell>
          <cell r="C116" t="str">
            <v>Chi phí saûn xuaát chung Vónh Thaùi</v>
          </cell>
          <cell r="D116">
            <v>0</v>
          </cell>
          <cell r="E116">
            <v>0</v>
          </cell>
          <cell r="F116">
            <v>2509459</v>
          </cell>
          <cell r="G116">
            <v>2509459</v>
          </cell>
          <cell r="H116">
            <v>0</v>
          </cell>
          <cell r="I116">
            <v>0</v>
          </cell>
        </row>
        <row r="117">
          <cell r="B117" t="str">
            <v>TK6273</v>
          </cell>
          <cell r="C117" t="str">
            <v>Chi phí saûn xuaát chung Saân Banh</v>
          </cell>
          <cell r="D117">
            <v>0</v>
          </cell>
          <cell r="E117">
            <v>0</v>
          </cell>
          <cell r="F117">
            <v>11224150</v>
          </cell>
          <cell r="G117">
            <v>11224150</v>
          </cell>
          <cell r="H117">
            <v>0</v>
          </cell>
          <cell r="I117">
            <v>0</v>
          </cell>
        </row>
        <row r="118">
          <cell r="B118" t="str">
            <v>TK6274</v>
          </cell>
          <cell r="C118" t="str">
            <v>Chi phí saûn xuaát chung dòch vuï vaän chuyeån</v>
          </cell>
          <cell r="D118">
            <v>0</v>
          </cell>
          <cell r="E118">
            <v>0</v>
          </cell>
          <cell r="F118">
            <v>1382239</v>
          </cell>
          <cell r="G118">
            <v>1382239</v>
          </cell>
          <cell r="H118">
            <v>0</v>
          </cell>
          <cell r="I118">
            <v>0</v>
          </cell>
        </row>
        <row r="119">
          <cell r="B119" t="str">
            <v>TK6275</v>
          </cell>
          <cell r="C119" t="str">
            <v>Chi phí saûn xuaát chung dòch vuï möôùn thieát bò</v>
          </cell>
          <cell r="D119">
            <v>0</v>
          </cell>
          <cell r="E119">
            <v>0</v>
          </cell>
          <cell r="F119">
            <v>1397766</v>
          </cell>
          <cell r="G119">
            <v>1397766</v>
          </cell>
          <cell r="H119">
            <v>0</v>
          </cell>
          <cell r="I119">
            <v>0</v>
          </cell>
        </row>
        <row r="120">
          <cell r="B120" t="str">
            <v>TK6276</v>
          </cell>
          <cell r="C120" t="str">
            <v>Chi phí saûn xuaát chung Vónh Phöông</v>
          </cell>
          <cell r="D120">
            <v>0</v>
          </cell>
          <cell r="E120">
            <v>0</v>
          </cell>
          <cell r="F120">
            <v>7642617</v>
          </cell>
          <cell r="G120">
            <v>7642617</v>
          </cell>
          <cell r="H120">
            <v>0</v>
          </cell>
          <cell r="I120">
            <v>0</v>
          </cell>
        </row>
        <row r="121">
          <cell r="B121" t="str">
            <v>TK6278</v>
          </cell>
          <cell r="C121" t="str">
            <v>Chi phí saûn xuaát chung khaùc (phaân boå)</v>
          </cell>
          <cell r="D121">
            <v>0</v>
          </cell>
          <cell r="E121">
            <v>0</v>
          </cell>
          <cell r="F121">
            <v>7422727</v>
          </cell>
          <cell r="G121">
            <v>7422727</v>
          </cell>
          <cell r="H121">
            <v>0</v>
          </cell>
          <cell r="I121">
            <v>0</v>
          </cell>
        </row>
        <row r="122">
          <cell r="B122" t="str">
            <v>TK6321</v>
          </cell>
          <cell r="C122" t="str">
            <v>Giaù voán haøng baùn haøng hoùa</v>
          </cell>
          <cell r="D122">
            <v>0</v>
          </cell>
          <cell r="E122">
            <v>0</v>
          </cell>
          <cell r="F122">
            <v>3173322</v>
          </cell>
          <cell r="G122">
            <v>3173322</v>
          </cell>
          <cell r="H122">
            <v>0</v>
          </cell>
          <cell r="I122">
            <v>0</v>
          </cell>
        </row>
        <row r="123">
          <cell r="B123" t="str">
            <v>TK6322</v>
          </cell>
          <cell r="C123" t="str">
            <v>Giaù voán haøng baùn Vónh Thaùi</v>
          </cell>
          <cell r="D123">
            <v>0</v>
          </cell>
          <cell r="E123">
            <v>0</v>
          </cell>
          <cell r="F123">
            <v>105248462</v>
          </cell>
          <cell r="G123">
            <v>105248462</v>
          </cell>
          <cell r="H123">
            <v>0</v>
          </cell>
          <cell r="I123">
            <v>0</v>
          </cell>
        </row>
        <row r="124">
          <cell r="B124" t="str">
            <v>TK6323</v>
          </cell>
          <cell r="C124" t="str">
            <v>Giaù voán haøng baùn Saân Banh</v>
          </cell>
          <cell r="D124">
            <v>0</v>
          </cell>
          <cell r="E124">
            <v>0</v>
          </cell>
          <cell r="F124">
            <v>0</v>
          </cell>
          <cell r="G124">
            <v>0</v>
          </cell>
          <cell r="H124">
            <v>0</v>
          </cell>
          <cell r="I124">
            <v>0</v>
          </cell>
        </row>
        <row r="125">
          <cell r="B125" t="str">
            <v>TK6324</v>
          </cell>
          <cell r="C125" t="str">
            <v>Giaù voán haøng baùn DV vaän chuyeån</v>
          </cell>
          <cell r="D125">
            <v>0</v>
          </cell>
          <cell r="E125">
            <v>0</v>
          </cell>
          <cell r="F125">
            <v>26539252</v>
          </cell>
          <cell r="G125">
            <v>26539252</v>
          </cell>
          <cell r="H125">
            <v>0</v>
          </cell>
          <cell r="I125">
            <v>0</v>
          </cell>
        </row>
        <row r="126">
          <cell r="B126" t="str">
            <v>TK6325</v>
          </cell>
          <cell r="C126" t="str">
            <v>Giaù voán haøng baùn DV cho möôùn thieát bò</v>
          </cell>
          <cell r="D126">
            <v>0</v>
          </cell>
          <cell r="E126">
            <v>0</v>
          </cell>
          <cell r="F126">
            <v>23803658</v>
          </cell>
          <cell r="G126">
            <v>23803658</v>
          </cell>
          <cell r="H126">
            <v>0</v>
          </cell>
          <cell r="I126">
            <v>0</v>
          </cell>
        </row>
        <row r="127">
          <cell r="B127" t="str">
            <v>TK6326</v>
          </cell>
          <cell r="C127" t="str">
            <v>Giaù voán haøng baùn Vónh Phöông</v>
          </cell>
          <cell r="D127">
            <v>0</v>
          </cell>
          <cell r="E127">
            <v>0</v>
          </cell>
          <cell r="F127">
            <v>372586216</v>
          </cell>
          <cell r="G127">
            <v>372586216</v>
          </cell>
          <cell r="H127">
            <v>0</v>
          </cell>
          <cell r="I127">
            <v>0</v>
          </cell>
        </row>
        <row r="128">
          <cell r="B128" t="str">
            <v>TK641</v>
          </cell>
          <cell r="C128" t="str">
            <v>Chi phí baùn haøng (phaân boå)</v>
          </cell>
          <cell r="D128">
            <v>0</v>
          </cell>
          <cell r="E128">
            <v>0</v>
          </cell>
          <cell r="F128">
            <v>0</v>
          </cell>
          <cell r="G128">
            <v>0</v>
          </cell>
          <cell r="H128">
            <v>0</v>
          </cell>
          <cell r="I128">
            <v>0</v>
          </cell>
        </row>
        <row r="129">
          <cell r="B129" t="str">
            <v>TK642</v>
          </cell>
          <cell r="C129" t="str">
            <v>Chi phí quaûn lyù doanh nghieäp (phaân boå)</v>
          </cell>
          <cell r="D129">
            <v>0</v>
          </cell>
          <cell r="E129">
            <v>0</v>
          </cell>
          <cell r="F129">
            <v>15069566</v>
          </cell>
          <cell r="G129">
            <v>15069566</v>
          </cell>
          <cell r="H129">
            <v>0</v>
          </cell>
          <cell r="I129">
            <v>0</v>
          </cell>
        </row>
        <row r="130">
          <cell r="B130" t="str">
            <v>TK711</v>
          </cell>
          <cell r="C130" t="str">
            <v>Thu nhaäp hoaït ñoäng taøi chính</v>
          </cell>
          <cell r="D130">
            <v>0</v>
          </cell>
          <cell r="E130">
            <v>0</v>
          </cell>
          <cell r="F130">
            <v>274070</v>
          </cell>
          <cell r="G130">
            <v>274070</v>
          </cell>
          <cell r="H130">
            <v>0</v>
          </cell>
          <cell r="I130">
            <v>0</v>
          </cell>
        </row>
        <row r="131">
          <cell r="B131" t="str">
            <v>TK721</v>
          </cell>
          <cell r="C131" t="str">
            <v>Caùc khoaûn thu nhaäp baát thöôøng</v>
          </cell>
          <cell r="D131">
            <v>0</v>
          </cell>
          <cell r="E131">
            <v>0</v>
          </cell>
          <cell r="F131">
            <v>1</v>
          </cell>
          <cell r="G131">
            <v>1</v>
          </cell>
          <cell r="H131">
            <v>0</v>
          </cell>
          <cell r="I131">
            <v>0</v>
          </cell>
        </row>
        <row r="132">
          <cell r="B132" t="str">
            <v>TK811</v>
          </cell>
          <cell r="C132" t="str">
            <v>Chi phí hoaït ñoäng taøi chính</v>
          </cell>
          <cell r="D132">
            <v>0</v>
          </cell>
          <cell r="E132">
            <v>0</v>
          </cell>
          <cell r="F132">
            <v>1098182</v>
          </cell>
          <cell r="G132">
            <v>1098182</v>
          </cell>
          <cell r="H132">
            <v>0</v>
          </cell>
          <cell r="I132">
            <v>0</v>
          </cell>
        </row>
        <row r="133">
          <cell r="B133" t="str">
            <v>TK821</v>
          </cell>
          <cell r="C133" t="str">
            <v>Chi phí baát thöôøng</v>
          </cell>
          <cell r="D133">
            <v>0</v>
          </cell>
          <cell r="E133">
            <v>0</v>
          </cell>
          <cell r="F133">
            <v>0</v>
          </cell>
          <cell r="G133">
            <v>0</v>
          </cell>
          <cell r="H133">
            <v>0</v>
          </cell>
          <cell r="I133">
            <v>0</v>
          </cell>
        </row>
        <row r="134">
          <cell r="B134" t="str">
            <v>TK911</v>
          </cell>
          <cell r="C134" t="str">
            <v>Xaùc ñònh keát quaû kinh doanh</v>
          </cell>
          <cell r="D134">
            <v>0</v>
          </cell>
          <cell r="E134">
            <v>0</v>
          </cell>
          <cell r="F134">
            <v>693128582</v>
          </cell>
          <cell r="G134">
            <v>693128582</v>
          </cell>
          <cell r="H134">
            <v>0</v>
          </cell>
          <cell r="I1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N TICH VAT TU NGANG"/>
      <sheetName val="BANG DU TOAN DRC"/>
      <sheetName val="DIEN GIAI TIEN LUONG"/>
      <sheetName val="CHIET TINH DON GIA"/>
      <sheetName val="PHAN TICH KHOI LUONG"/>
      <sheetName val="PHAN TICH VAT TU THEO NHOM"/>
      <sheetName val="DON GIA TONG HOP"/>
      <sheetName val="DIEN GIAI CPSX"/>
      <sheetName val="BANG GIA DU TOAN THUY LOI"/>
      <sheetName val="DON GIA TONG HOP THUY LOI"/>
      <sheetName val="Tong hop-2"/>
      <sheetName val="Tong hop"/>
      <sheetName val="Don gia"/>
      <sheetName val="Khu xu ly nuoc THiep-XD"/>
      <sheetName val="TONS1500"/>
      <sheetName val="Khu xu ly nuoc THiep-Dien"/>
      <sheetName val="TONS-Cong tac ong 1500"/>
      <sheetName val="Khu xu ly nuoc THiep-Cong nghe"/>
      <sheetName val="Tram bom Hoa Phu-Schtxd"/>
      <sheetName val="Tram bom Hoa Phu-Cong nghe"/>
      <sheetName val="Tram bom Hoa Phu-Dien"/>
      <sheetName val="Tram cap nuoc thi cong"/>
      <sheetName val="Tuyen ong nuoc tho (O cau xang)"/>
      <sheetName val="Chi phi khoan gon"/>
      <sheetName val="Chi phi gian tiep"/>
      <sheetName val="Danh muc vat tu"/>
      <sheetName val="Danh muc vat tu (2)"/>
      <sheetName val="DUONGNOIBOCAYXANH"/>
      <sheetName val="CTN-HTBVCD"/>
      <sheetName val="CTN-MDOKT"/>
      <sheetName val="HOCHUANUOCTHAI"/>
      <sheetName val="ONGDAYDAUTUYEN"/>
      <sheetName val="THOATNUOCTNM"/>
      <sheetName val="NHAODOICANHSATBV"/>
      <sheetName val="PHONGDKTT"/>
      <sheetName val="NHAHANHCHINH"/>
      <sheetName val="NHAHOACHAT"/>
      <sheetName val="THAPCHONGVA"/>
      <sheetName val="TRAMBOMNUOCSACH"/>
      <sheetName val="BECHUANUOCSACH"/>
      <sheetName val="TRMBOMRUALOC"/>
      <sheetName val="BELOC"/>
      <sheetName val="BELANG"/>
      <sheetName val="BETRON"/>
      <sheetName val="BEPHANCHIALL"/>
      <sheetName val="DIEN GIAI TIEN LUONG DRC"/>
      <sheetName val="BANG GIA DEN CHAN CT"/>
      <sheetName val="BANG BU VAN CHUYEN"/>
      <sheetName val="CHI PHI CA MAY"/>
      <sheetName val="CHI PHI NHAN CONG"/>
      <sheetName val="PHAN TICH DGCT TP"/>
      <sheetName val="XL4Poppy"/>
      <sheetName val="DON GIA_x0003_"/>
      <sheetName val="Khu xu ly nuoc THiep_XD"/>
      <sheetName val="DON GIA_x0003__x0000_ONG HOP"/>
      <sheetName val="DON GIA_x0003_ONG 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sheetData sheetId="5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GioiThieuBanTinh"/>
      <sheetName val="DuLieuBanDau"/>
      <sheetName val="DacTrungHinhHoc"/>
      <sheetName val="He so phan bo ngang"/>
      <sheetName val="HoatTai-Tinhtai"/>
      <sheetName val="TongHopNoiLuc"/>
      <sheetName val="KiemToan"/>
      <sheetName val="KiemToanBan"/>
      <sheetName val="Tung do DAH"/>
      <sheetName val="TinhDTHH"/>
      <sheetName val="TinhToanKhac-1"/>
      <sheetName val="TinhToanKhac-2"/>
      <sheetName val="TinhToanKhac-3"/>
      <sheetName val="TinhToanKhac-4"/>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s>
    <sheetDataSet>
      <sheetData sheetId="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E 3"/>
      <sheetName val="Z "/>
      <sheetName val="TONG HOP QT"/>
      <sheetName val="TH-TBA"/>
      <sheetName val="MSAM-TB"/>
      <sheetName val="tba"/>
      <sheetName val="CTTBA"/>
      <sheetName val="CUOC 36 TBA"/>
      <sheetName val="TH-DZ35"/>
      <sheetName val="dz35kV"/>
      <sheetName val="Ct- DZ35kV"/>
      <sheetName val="CP VC35"/>
      <sheetName val="TH-DZ04"/>
      <sheetName val="dz 0,4"/>
      <sheetName val="CT DZ0,4"/>
      <sheetName val="CPVC 0,4"/>
      <sheetName val="TH-CTO"/>
      <sheetName val="cto"/>
      <sheetName val="CPVC 0,4 (2)"/>
      <sheetName val="CT CCTo"/>
      <sheetName val="CUOC 89 CCT"/>
      <sheetName val="00000000"/>
      <sheetName val="10000000"/>
      <sheetName val="Ct_ DZ35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PEDESB"/>
    </sheetNames>
    <sheetDataSet>
      <sheetData sheetId="0" refreshError="1">
        <row r="48">
          <cell r="H48">
            <v>0.76322041482417358</v>
          </cell>
        </row>
      </sheetData>
      <sheetData sheetId="1" refreshError="1"/>
      <sheetData sheetId="2" refreshError="1">
        <row r="5">
          <cell r="D5">
            <v>24.7</v>
          </cell>
        </row>
        <row r="6">
          <cell r="H6">
            <v>4</v>
          </cell>
        </row>
        <row r="7">
          <cell r="D7">
            <v>24</v>
          </cell>
        </row>
        <row r="11">
          <cell r="D11">
            <v>15</v>
          </cell>
        </row>
        <row r="12">
          <cell r="D12">
            <v>90</v>
          </cell>
        </row>
        <row r="15">
          <cell r="D15">
            <v>50</v>
          </cell>
        </row>
        <row r="16">
          <cell r="D16">
            <v>90</v>
          </cell>
        </row>
        <row r="54">
          <cell r="G54">
            <v>40</v>
          </cell>
        </row>
        <row r="55">
          <cell r="G55">
            <v>34</v>
          </cell>
        </row>
        <row r="56">
          <cell r="G56">
            <v>2400</v>
          </cell>
        </row>
        <row r="57">
          <cell r="G57">
            <v>2500</v>
          </cell>
        </row>
        <row r="59">
          <cell r="E59">
            <v>31975.350506288472</v>
          </cell>
        </row>
        <row r="61">
          <cell r="E61">
            <v>3.9844698518121584</v>
          </cell>
        </row>
        <row r="62">
          <cell r="E62">
            <v>0.2</v>
          </cell>
        </row>
        <row r="67">
          <cell r="E67">
            <v>27691.465833357426</v>
          </cell>
        </row>
        <row r="74">
          <cell r="F74">
            <v>200000</v>
          </cell>
        </row>
        <row r="79">
          <cell r="E79">
            <v>1860</v>
          </cell>
        </row>
        <row r="80">
          <cell r="E80">
            <v>1674</v>
          </cell>
        </row>
        <row r="81">
          <cell r="E81">
            <v>197000</v>
          </cell>
        </row>
        <row r="94">
          <cell r="B94">
            <v>1200</v>
          </cell>
        </row>
        <row r="103">
          <cell r="D103">
            <v>180</v>
          </cell>
        </row>
        <row r="113">
          <cell r="D113">
            <v>2300</v>
          </cell>
        </row>
        <row r="138">
          <cell r="D138">
            <v>0.11303383637077102</v>
          </cell>
        </row>
        <row r="142">
          <cell r="D142">
            <v>0.14810116995731976</v>
          </cell>
        </row>
        <row r="302">
          <cell r="F302">
            <v>15.529230000000004</v>
          </cell>
        </row>
        <row r="304">
          <cell r="F304">
            <v>4.2918750000000001</v>
          </cell>
        </row>
        <row r="305">
          <cell r="F305">
            <v>0.39240000000000003</v>
          </cell>
        </row>
        <row r="306">
          <cell r="F306">
            <v>3.9730500000000002</v>
          </cell>
        </row>
        <row r="307">
          <cell r="F307">
            <v>5.0766750000000007</v>
          </cell>
        </row>
        <row r="308">
          <cell r="F308">
            <v>1.9440000000000002</v>
          </cell>
        </row>
        <row r="309">
          <cell r="F309">
            <v>2.484</v>
          </cell>
        </row>
        <row r="310">
          <cell r="F310">
            <v>0</v>
          </cell>
        </row>
        <row r="311">
          <cell r="F311">
            <v>0</v>
          </cell>
        </row>
        <row r="466">
          <cell r="B466">
            <v>1118.1045600000002</v>
          </cell>
        </row>
        <row r="527">
          <cell r="F527">
            <v>29479.816553024917</v>
          </cell>
        </row>
        <row r="633">
          <cell r="E633">
            <v>442.17325874967139</v>
          </cell>
        </row>
        <row r="639">
          <cell r="D639">
            <v>26</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N TICH VAT TU NGANG"/>
      <sheetName val="BANG DU TOAN DRC"/>
      <sheetName val="DIEN GIAI TIEN LUONG"/>
      <sheetName val="CHIET TINH DON GIA"/>
      <sheetName val="PHAN TICH KHOI LUONG"/>
      <sheetName val="PHAN TICH VAT TU THEO NHOM"/>
      <sheetName val="DON GIA TONG HOP"/>
      <sheetName val="DIEN GIAI CPSX"/>
      <sheetName val="BANG GIA DU TOAN THUY LOI"/>
      <sheetName val="DON GIA TONG HOP THUY LOI"/>
      <sheetName val="Tong hop"/>
      <sheetName val="Tong hop-2"/>
      <sheetName val="Don gia"/>
      <sheetName val="TanHiep-XD"/>
      <sheetName val="TanHiep-CN"/>
      <sheetName val="TanHiep-Dien"/>
      <sheetName val="TanHiep-TCNTC"/>
      <sheetName val="HoaPhu-XD"/>
      <sheetName val="HoaPhu-CN"/>
      <sheetName val="HoaPhu-Dien"/>
      <sheetName val="Tram cap nuoc thi cong"/>
      <sheetName val="TONT"/>
      <sheetName val="TONS"/>
      <sheetName val="Don gia (in)"/>
      <sheetName val="Chi phi phat sinh"/>
      <sheetName val="DUONGNOIBOCAYXANH"/>
      <sheetName val="CTN-HTBVCD"/>
      <sheetName val="CTN-MDOKT"/>
      <sheetName val="HOCHUANUOCTHAI"/>
      <sheetName val="ONGDAYDAUTUYEN"/>
      <sheetName val="THOATNUOCTNM"/>
      <sheetName val="NHAODOICANHSATBV"/>
      <sheetName val="PHONGDKTT"/>
      <sheetName val="NHAHANHCHINH"/>
      <sheetName val="NHAHOACHAT"/>
      <sheetName val="THAPCHONGVA"/>
      <sheetName val="TRAMBOMNUOCSACH"/>
      <sheetName val="BECHUANUOCSACH"/>
      <sheetName val="TRMBOMRUALOC"/>
      <sheetName val="BELOC"/>
      <sheetName val="BELANG"/>
      <sheetName val="BETRON"/>
      <sheetName val="BEPHANCHIALL"/>
      <sheetName val="DIEN GIAI TIEN LUONG DRC"/>
      <sheetName val="BANG GIA DEN CHAN CT"/>
      <sheetName val="BANG BU VAN CHUYEN"/>
      <sheetName val="CHI PHI CA MAY"/>
      <sheetName val="CHI PHI NHAN CONG"/>
      <sheetName val="PHAN TICH DGCT TP"/>
      <sheetName val="XL4Poppy"/>
      <sheetName val="TanHiep_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G (General Items)"/>
      <sheetName val="Bill D (Drainage)"/>
      <sheetName val="Bill R (RoadWorks)"/>
      <sheetName val="Daywork"/>
      <sheetName val="Names"/>
      <sheetName val="Sheet1"/>
      <sheetName val="Bill E (Earth &amp; SiteWorks)"/>
      <sheetName val="R&amp;P"/>
      <sheetName val="DUPA (Road)"/>
      <sheetName val="DUPA (Bridge)"/>
      <sheetName val="Bill B (BridgeWorks)"/>
      <sheetName val="Temporary Facilities"/>
      <sheetName val="Detailed for Breakdown"/>
      <sheetName val="CKN"/>
      <sheetName val="long thi cong"/>
      <sheetName val="Sonic"/>
      <sheetName val="Be+Than+xamu"/>
      <sheetName val="SuperT-N1"/>
      <sheetName val="SuperT-N2"/>
      <sheetName val="SuperT-N3"/>
      <sheetName val="Da thi cong"/>
      <sheetName val="Tong hop"/>
      <sheetName val="Khoi K"/>
      <sheetName val="Thuong bo"/>
      <sheetName val="Viec khac"/>
      <sheetName val="Cty cap"/>
      <sheetName val="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Xuly Data"/>
      <sheetName val="X"/>
      <sheetName val="Detailed for Breakdown"/>
      <sheetName val="X_4_oppy"/>
      <sheetName val="DG 285"/>
      <sheetName val="DG  286"/>
      <sheetName val="DG 85"/>
      <sheetName val="DG 89"/>
      <sheetName val="DG THIET BI"/>
      <sheetName val="DGVCTC 285"/>
      <sheetName val="Checksection1"/>
      <sheetName val="Solieu"/>
      <sheetName val="X_x0000_4_x0000_oppy"/>
      <sheetName val="X?4?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Bansua"/>
      <sheetName val="DGchitiet"/>
      <sheetName val="000"/>
      <sheetName val="KPVC-BD "/>
      <sheetName val="DGchitiet "/>
      <sheetName val="XL4Poppy"/>
      <sheetName val="Sum"/>
      <sheetName val="dtxl"/>
      <sheetName val="Chi tiet"/>
      <sheetName val="_Sec_tq.xls࡝Bansua"/>
      <sheetName val="[Sec_tq.xls࡝Bansua"/>
    </sheetNames>
    <sheetDataSet>
      <sheetData sheetId="0" refreshError="1">
        <row r="26">
          <cell r="P26">
            <v>233591.30900000001</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H chi phi`dz+chi phi cong to"/>
      <sheetName val="TT35"/>
      <sheetName val="Gia vat tu"/>
      <sheetName val="XL4Poppy"/>
      <sheetName val="gtrinh"/>
      <sheetName val="gVL"/>
      <sheetName val="CHITIET VL-NC-TT-3p"/>
      <sheetName val="chiet0tinh"/>
      <sheetName val="Ctinh 10kV"/>
      <sheetName val="Quantity"/>
      <sheetName val="Dù to¸n Ng¹n son"/>
      <sheetName val="Pgal2004"/>
      <sheetName val="VL"/>
      <sheetName val="MTC"/>
      <sheetName val="ctBT"/>
      <sheetName val="tong_hop_chi_phi"/>
      <sheetName val="TH_chi_phi_dz+chi_phi_cong_to"/>
      <sheetName val="chiet_tinh"/>
      <sheetName val="phan_giao_tien"/>
      <sheetName val="phan_giao_v_tu"/>
      <sheetName val="Sheet2"/>
      <sheetName val="Sheet3"/>
      <sheetName val="CD2000"/>
      <sheetName val="phan_giam_tien"/>
      <sheetName val="MAILEGUH"/>
      <sheetName val="Giai trinh"/>
      <sheetName val="터파기및재료"/>
      <sheetName val="Xuly Data"/>
      <sheetName val="bluong"/>
      <sheetName val="TH chi phi dz+chi phi aong to"/>
      <sheetName val="Gia VL"/>
      <sheetName val="DgiaCT"/>
      <sheetName val="Bill2000"/>
      <sheetName val="Bill30200"/>
      <sheetName val="PLV"/>
      <sheetName val="CT -THVLNC"/>
      <sheetName val="phan giao v vu"/>
      <sheetName val="KPVC-BD "/>
      <sheetName val="THPDMoi  (2)"/>
      <sheetName val="Dinh Muc VT"/>
      <sheetName val="Tong hop vat tu"/>
      <sheetName val="Phan tich ca may"/>
      <sheetName val="Config"/>
      <sheetName val="Chi phi van chuyen"/>
      <sheetName val="Chenh lech ca may"/>
      <sheetName val="TLg CN&amp;Laixe"/>
      <sheetName val="TLg CN&amp;Laixe (2)"/>
      <sheetName val="TLg Laitau"/>
      <sheetName val="TLg Laitau (2)"/>
      <sheetName val="_x0000__x0000__x0000__x0000__x0000__x0000__x0000__x0000_"/>
      <sheetName val="KKKKKKKK"/>
      <sheetName val="2.CTDGCV-HO"/>
      <sheetName val="TT_35KV_TBA"/>
      <sheetName val="Thongso"/>
      <sheetName val="CTTDD"/>
      <sheetName val="DH_chi_phi_dz+chi_phi_cong_to"/>
      <sheetName val="??????"/>
      <sheetName val="M-GTKH"/>
      <sheetName val="VL-GTKH"/>
      <sheetName val="VT nha"/>
      <sheetName val="CT nha"/>
      <sheetName val="DT nha"/>
      <sheetName val="THKP957"/>
      <sheetName val="Tính giá NC"/>
      <sheetName val="Đầu vào"/>
      <sheetName val="Tiên lượng"/>
      <sheetName val="SL cước"/>
      <sheetName val="SILICATE"/>
      <sheetName val="______"/>
      <sheetName val="????????"/>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gVL"/>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tra-vat-lieu"/>
      <sheetName val="Congty"/>
      <sheetName val="VPPN"/>
      <sheetName val="XN74"/>
      <sheetName val="XN54"/>
      <sheetName val="XN33"/>
      <sheetName val="NK96"/>
      <sheetName val="Sum"/>
      <sheetName val="MTO REV.0"/>
      <sheetName val="DO AM DT"/>
      <sheetName val="Chart1"/>
      <sheetName val="phùn tich DG"/>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BANGTRA"/>
      <sheetName val="QM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Ðoàn Vay Ti_n"/>
      <sheetName val="N_ Ðoàn"/>
      <sheetName val="thdt"/>
      <sheetName val="th"/>
      <sheetName val="ptvl0-1"/>
      <sheetName val="0-1"/>
      <sheetName val="ptvl4-5"/>
      <sheetName val="4-5"/>
      <sheetName val="ptvl3-4"/>
      <sheetName val="3-4"/>
      <sheetName val="ptvl2-3"/>
      <sheetName val="2-3"/>
      <sheetName val="vlcong"/>
      <sheetName val="ptvl1-2"/>
      <sheetName val="1-2"/>
      <sheetName val="Input"/>
      <sheetName val="gia vat"/>
      <sheetName val="dtk490_491(PAI_x0009_"/>
      <sheetName val="Qheet1"/>
      <sheetName val="cong"/>
      <sheetName val="dtk490_x000d_491(PAI "/>
      <sheetName val="dtk490_491(PAI "/>
      <sheetName val="Tinh truoc VAT"/>
      <sheetName val="CP khaosat(Congtinh)"/>
      <sheetName val="CP khaosat(tuyettinh)"/>
      <sheetName val="Bia"/>
      <sheetName val="Tai trong"/>
      <sheetName val="Pile-Br-Capacity"/>
      <sheetName val="BanTinh"/>
      <sheetName val="CN kho doi"/>
      <sheetName val="CTHTchua TTn_ib_"/>
      <sheetName val="CN2004 N_p TCT"/>
      <sheetName val="dudoan"/>
      <sheetName val="CD2000"/>
      <sheetName val="Ðoàn Vay Ti?n"/>
      <sheetName val="N? Ðoàn"/>
      <sheetName val="gia vat_x0000_lieu"/>
      <sheetName val="dtk490_x000a_491(PAI_x0009_"/>
      <sheetName val="dtk490_x000a_491(PAI "/>
      <sheetName val="CTHTchua TTn?ib?"/>
      <sheetName val="CN2004 N?p TCT"/>
      <sheetName val="gia vat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sheetData sheetId="170"/>
      <sheetData sheetId="171" refreshError="1"/>
      <sheetData sheetId="172" refreshError="1"/>
      <sheetData sheetId="173" refreshError="1"/>
      <sheetData sheetId="17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Tan"/>
      <sheetName val="S.Luong1 (2)"/>
      <sheetName val="dscl"/>
      <sheetName val="CONGOM"/>
      <sheetName val="CLSP"/>
      <sheetName val="PTL"/>
      <sheetName val="B.Luong1"/>
      <sheetName val="CD#"/>
      <sheetName val="CD# (2)"/>
      <sheetName val="S.Luong1"/>
      <sheetName val="QVHTT"/>
      <sheetName val="dcA"/>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o"/>
      <sheetName val="TH"/>
      <sheetName val="Du toan"/>
      <sheetName val="Sheet1"/>
      <sheetName val="CT 35KV"/>
      <sheetName val="CT 6,10,22KV"/>
      <sheetName val="Ct ha the"/>
      <sheetName val="CT TBA 6,10,22KV"/>
      <sheetName val="CT TBA 35KV"/>
      <sheetName val="VLNC35"/>
      <sheetName val="VLNCTBA"/>
      <sheetName val="VLNC0,4"/>
      <sheetName val="Sheet2"/>
      <sheetName val="THTN"/>
      <sheetName val="TN"/>
      <sheetName val="BK04"/>
      <sheetName val="BKCT"/>
      <sheetName val="TM2"/>
      <sheetName val="TM1"/>
      <sheetName val="TL"/>
      <sheetName val="BKC"/>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sl"/>
      <sheetName val="Result"/>
      <sheetName val="Shape"/>
      <sheetName val="dah"/>
      <sheetName val="tt+hs"/>
      <sheetName val="cot_chu"/>
      <sheetName val="Nut"/>
      <sheetName val="uskc+t"/>
      <sheetName val="Vong1"/>
      <sheetName val="vong2"/>
      <sheetName val="ban"/>
      <sheetName val="bao_VL"/>
      <sheetName val="ep_mat"/>
      <sheetName val="Bangtra"/>
      <sheetName val="tt_hs"/>
    </sheetNames>
    <sheetDataSet>
      <sheetData sheetId="0"/>
      <sheetData sheetId="1">
        <row r="4">
          <cell r="F4">
            <v>5.0999999999999996</v>
          </cell>
        </row>
        <row r="10">
          <cell r="F10">
            <v>0.27</v>
          </cell>
        </row>
        <row r="11">
          <cell r="F11">
            <v>0.15</v>
          </cell>
        </row>
        <row r="12">
          <cell r="F12">
            <v>0.2</v>
          </cell>
        </row>
        <row r="15">
          <cell r="F15">
            <v>0.7</v>
          </cell>
        </row>
        <row r="19">
          <cell r="F19">
            <v>0.2</v>
          </cell>
        </row>
        <row r="20">
          <cell r="F20">
            <v>0.8</v>
          </cell>
        </row>
        <row r="21">
          <cell r="F21">
            <v>0.2</v>
          </cell>
        </row>
        <row r="22">
          <cell r="F22">
            <v>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u dan"/>
      <sheetName val="TLSONG"/>
      <sheetName val="TL Dap"/>
      <sheetName val="Tieu nang"/>
      <sheetName val="Ham"/>
      <sheetName val="On dinh"/>
      <sheetName val="Tuyen ong"/>
      <sheetName val="Bang TLTO"/>
      <sheetName val="TH Ket qua"/>
      <sheetName val="DD thi cong"/>
      <sheetName val="Sheet11"/>
      <sheetName val="Sheet12"/>
      <sheetName val="Sheet13"/>
      <sheetName val="Sheet14"/>
      <sheetName val="Sheet15"/>
      <sheetName val="Sheet16"/>
    </sheetNames>
    <sheetDataSet>
      <sheetData sheetId="0"/>
      <sheetData sheetId="1"/>
      <sheetData sheetId="2">
        <row r="973">
          <cell r="BA973">
            <v>1</v>
          </cell>
          <cell r="BB973">
            <v>3</v>
          </cell>
          <cell r="BC973">
            <v>4</v>
          </cell>
          <cell r="BD973">
            <v>4.5</v>
          </cell>
          <cell r="BE973">
            <v>4.7</v>
          </cell>
          <cell r="BF973">
            <v>4.8</v>
          </cell>
          <cell r="BG973">
            <v>4.9000000000000004</v>
          </cell>
        </row>
        <row r="974">
          <cell r="BA974">
            <v>1.01</v>
          </cell>
          <cell r="BB974">
            <v>3.012</v>
          </cell>
          <cell r="BC974">
            <v>4.0199999999999996</v>
          </cell>
          <cell r="BD974">
            <v>4.53</v>
          </cell>
          <cell r="BE974">
            <v>4.7370000000000001</v>
          </cell>
          <cell r="BF974">
            <v>4.84</v>
          </cell>
          <cell r="BG974">
            <v>4.9400000000000004</v>
          </cell>
        </row>
        <row r="975">
          <cell r="BA975">
            <v>1.02</v>
          </cell>
          <cell r="BB975">
            <v>3.024</v>
          </cell>
          <cell r="BC975">
            <v>4.0399999999999991</v>
          </cell>
          <cell r="BD975">
            <v>4.5600000000000005</v>
          </cell>
          <cell r="BE975">
            <v>4.774</v>
          </cell>
          <cell r="BF975">
            <v>4.88</v>
          </cell>
          <cell r="BG975">
            <v>4.9800000000000004</v>
          </cell>
        </row>
        <row r="976">
          <cell r="BA976">
            <v>1.03</v>
          </cell>
          <cell r="BB976">
            <v>3.036</v>
          </cell>
          <cell r="BC976">
            <v>4.0599999999999987</v>
          </cell>
          <cell r="BD976">
            <v>4.5900000000000007</v>
          </cell>
          <cell r="BE976">
            <v>4.8109999999999999</v>
          </cell>
          <cell r="BF976">
            <v>4.92</v>
          </cell>
          <cell r="BG976">
            <v>5.0200000000000005</v>
          </cell>
        </row>
        <row r="977">
          <cell r="BA977">
            <v>1.04</v>
          </cell>
          <cell r="BB977">
            <v>3.048</v>
          </cell>
          <cell r="BC977">
            <v>4.0799999999999983</v>
          </cell>
          <cell r="BD977">
            <v>4.620000000000001</v>
          </cell>
          <cell r="BE977">
            <v>4.8479999999999999</v>
          </cell>
          <cell r="BF977">
            <v>4.96</v>
          </cell>
          <cell r="BG977">
            <v>5.0600000000000005</v>
          </cell>
        </row>
        <row r="978">
          <cell r="BA978">
            <v>1.05</v>
          </cell>
          <cell r="BB978">
            <v>3.06</v>
          </cell>
          <cell r="BC978">
            <v>4.0999999999999979</v>
          </cell>
          <cell r="BD978">
            <v>4.6500000000000012</v>
          </cell>
          <cell r="BE978">
            <v>4.8849999999999998</v>
          </cell>
          <cell r="BF978">
            <v>5</v>
          </cell>
          <cell r="BG978">
            <v>5.1000000000000005</v>
          </cell>
        </row>
        <row r="979">
          <cell r="BA979">
            <v>1.06</v>
          </cell>
          <cell r="BB979">
            <v>3.0720000000000001</v>
          </cell>
          <cell r="BC979">
            <v>4.1199999999999974</v>
          </cell>
          <cell r="BD979">
            <v>4.6800000000000015</v>
          </cell>
          <cell r="BE979">
            <v>4.9219999999999997</v>
          </cell>
          <cell r="BF979">
            <v>5.04</v>
          </cell>
          <cell r="BG979">
            <v>5.1400000000000006</v>
          </cell>
        </row>
        <row r="980">
          <cell r="BA980">
            <v>1.07</v>
          </cell>
          <cell r="BB980">
            <v>3.0840000000000001</v>
          </cell>
          <cell r="BC980">
            <v>4.139999999999997</v>
          </cell>
          <cell r="BD980">
            <v>4.7100000000000017</v>
          </cell>
          <cell r="BE980">
            <v>4.9589999999999996</v>
          </cell>
          <cell r="BF980">
            <v>5.08</v>
          </cell>
          <cell r="BG980">
            <v>5.1800000000000006</v>
          </cell>
        </row>
        <row r="981">
          <cell r="BA981">
            <v>1.08</v>
          </cell>
          <cell r="BB981">
            <v>3.0960000000000001</v>
          </cell>
          <cell r="BC981">
            <v>4.1599999999999966</v>
          </cell>
          <cell r="BD981">
            <v>4.740000000000002</v>
          </cell>
          <cell r="BE981">
            <v>4.9959999999999996</v>
          </cell>
          <cell r="BF981">
            <v>5.12</v>
          </cell>
          <cell r="BG981">
            <v>5.2200000000000006</v>
          </cell>
        </row>
        <row r="982">
          <cell r="BA982">
            <v>1.0900000000000001</v>
          </cell>
          <cell r="BB982">
            <v>3.1080000000000001</v>
          </cell>
          <cell r="BC982">
            <v>4.1799999999999962</v>
          </cell>
          <cell r="BD982">
            <v>4.7700000000000022</v>
          </cell>
          <cell r="BE982">
            <v>5.0329999999999995</v>
          </cell>
          <cell r="BF982">
            <v>5.16</v>
          </cell>
          <cell r="BG982">
            <v>5.2600000000000007</v>
          </cell>
        </row>
        <row r="983">
          <cell r="BA983">
            <v>1.1000000000000001</v>
          </cell>
          <cell r="BB983">
            <v>3.12</v>
          </cell>
          <cell r="BC983">
            <v>4.1999999999999957</v>
          </cell>
          <cell r="BD983">
            <v>4.8000000000000025</v>
          </cell>
          <cell r="BE983">
            <v>5.0699999999999994</v>
          </cell>
          <cell r="BF983">
            <v>5.2</v>
          </cell>
          <cell r="BG983">
            <v>5.3000000000000007</v>
          </cell>
        </row>
        <row r="984">
          <cell r="BA984">
            <v>1.1100000000000001</v>
          </cell>
          <cell r="BB984">
            <v>3.1320000000000001</v>
          </cell>
          <cell r="BC984">
            <v>4.2199999999999953</v>
          </cell>
          <cell r="BD984">
            <v>4.8300000000000027</v>
          </cell>
          <cell r="BE984">
            <v>5.1069999999999993</v>
          </cell>
          <cell r="BF984">
            <v>5.24</v>
          </cell>
          <cell r="BG984">
            <v>5.3400000000000007</v>
          </cell>
        </row>
        <row r="985">
          <cell r="BA985">
            <v>1.1200000000000001</v>
          </cell>
          <cell r="BB985">
            <v>3.1440000000000001</v>
          </cell>
          <cell r="BC985">
            <v>4.2399999999999949</v>
          </cell>
          <cell r="BD985">
            <v>4.860000000000003</v>
          </cell>
          <cell r="BE985">
            <v>5.1439999999999992</v>
          </cell>
          <cell r="BF985">
            <v>5.28</v>
          </cell>
          <cell r="BG985">
            <v>5.3800000000000008</v>
          </cell>
        </row>
        <row r="986">
          <cell r="BA986">
            <v>1.1299999999999999</v>
          </cell>
          <cell r="BB986">
            <v>3.1560000000000001</v>
          </cell>
          <cell r="BC986">
            <v>4.2599999999999945</v>
          </cell>
          <cell r="BD986">
            <v>4.8900000000000032</v>
          </cell>
          <cell r="BE986">
            <v>5.1809999999999992</v>
          </cell>
          <cell r="BF986">
            <v>5.32</v>
          </cell>
          <cell r="BG986">
            <v>5.4200000000000008</v>
          </cell>
        </row>
        <row r="987">
          <cell r="BA987">
            <v>1.1399999999999999</v>
          </cell>
          <cell r="BB987">
            <v>3.1680000000000001</v>
          </cell>
          <cell r="BC987">
            <v>4.279999999999994</v>
          </cell>
          <cell r="BD987">
            <v>4.9200000000000035</v>
          </cell>
          <cell r="BE987">
            <v>5.2179999999999991</v>
          </cell>
          <cell r="BF987">
            <v>5.36</v>
          </cell>
          <cell r="BG987">
            <v>5.4600000000000009</v>
          </cell>
        </row>
        <row r="988">
          <cell r="BA988">
            <v>1.1499999999999999</v>
          </cell>
          <cell r="BB988">
            <v>3.18</v>
          </cell>
          <cell r="BC988">
            <v>4.2999999999999936</v>
          </cell>
          <cell r="BD988">
            <v>4.9500000000000037</v>
          </cell>
          <cell r="BE988">
            <v>5.254999999999999</v>
          </cell>
          <cell r="BF988">
            <v>5.4</v>
          </cell>
          <cell r="BG988">
            <v>5.5000000000000009</v>
          </cell>
        </row>
        <row r="989">
          <cell r="BA989">
            <v>1.1599999999999999</v>
          </cell>
          <cell r="BB989">
            <v>3.1920000000000002</v>
          </cell>
          <cell r="BC989">
            <v>4.3199999999999932</v>
          </cell>
          <cell r="BD989">
            <v>4.980000000000004</v>
          </cell>
          <cell r="BE989">
            <v>5.2919999999999989</v>
          </cell>
          <cell r="BF989">
            <v>5.44</v>
          </cell>
          <cell r="BG989">
            <v>5.5400000000000009</v>
          </cell>
        </row>
        <row r="990">
          <cell r="BA990">
            <v>1.17</v>
          </cell>
          <cell r="BB990">
            <v>3.2040000000000002</v>
          </cell>
          <cell r="BC990">
            <v>4.3399999999999928</v>
          </cell>
          <cell r="BD990">
            <v>5.0100000000000042</v>
          </cell>
          <cell r="BE990">
            <v>5.3289999999999988</v>
          </cell>
          <cell r="BF990">
            <v>5.48</v>
          </cell>
          <cell r="BG990">
            <v>5.580000000000001</v>
          </cell>
        </row>
        <row r="991">
          <cell r="BA991">
            <v>1.18</v>
          </cell>
          <cell r="BB991">
            <v>3.2160000000000002</v>
          </cell>
          <cell r="BC991">
            <v>4.3599999999999923</v>
          </cell>
          <cell r="BD991">
            <v>5.0400000000000045</v>
          </cell>
          <cell r="BE991">
            <v>5.3659999999999988</v>
          </cell>
          <cell r="BF991">
            <v>5.5200000000000005</v>
          </cell>
          <cell r="BG991">
            <v>5.620000000000001</v>
          </cell>
        </row>
        <row r="992">
          <cell r="BA992">
            <v>1.19</v>
          </cell>
          <cell r="BB992">
            <v>3.2280000000000002</v>
          </cell>
          <cell r="BC992">
            <v>4.3799999999999919</v>
          </cell>
          <cell r="BD992">
            <v>5.0700000000000047</v>
          </cell>
          <cell r="BE992">
            <v>5.4029999999999987</v>
          </cell>
          <cell r="BF992">
            <v>5.5600000000000005</v>
          </cell>
          <cell r="BG992">
            <v>5.660000000000001</v>
          </cell>
        </row>
        <row r="993">
          <cell r="BA993">
            <v>1.2</v>
          </cell>
          <cell r="BB993">
            <v>3.24</v>
          </cell>
          <cell r="BC993">
            <v>4.3999999999999915</v>
          </cell>
          <cell r="BD993">
            <v>5.100000000000005</v>
          </cell>
          <cell r="BE993">
            <v>5.4399999999999986</v>
          </cell>
          <cell r="BF993">
            <v>5.6000000000000005</v>
          </cell>
          <cell r="BG993">
            <v>5.7000000000000011</v>
          </cell>
        </row>
        <row r="994">
          <cell r="BA994">
            <v>1.21</v>
          </cell>
          <cell r="BB994">
            <v>3.2520000000000002</v>
          </cell>
          <cell r="BC994">
            <v>4.419999999999991</v>
          </cell>
          <cell r="BD994">
            <v>5.1300000000000052</v>
          </cell>
          <cell r="BE994">
            <v>5.4769999999999985</v>
          </cell>
          <cell r="BF994">
            <v>5.6400000000000006</v>
          </cell>
          <cell r="BG994">
            <v>5.7400000000000011</v>
          </cell>
        </row>
        <row r="995">
          <cell r="BA995">
            <v>1.22</v>
          </cell>
          <cell r="BB995">
            <v>3.2640000000000002</v>
          </cell>
          <cell r="BC995">
            <v>4.4399999999999906</v>
          </cell>
          <cell r="BD995">
            <v>5.1600000000000055</v>
          </cell>
          <cell r="BE995">
            <v>5.5139999999999985</v>
          </cell>
          <cell r="BF995">
            <v>5.6800000000000006</v>
          </cell>
          <cell r="BG995">
            <v>5.7800000000000011</v>
          </cell>
        </row>
        <row r="996">
          <cell r="BA996">
            <v>1.23</v>
          </cell>
          <cell r="BB996">
            <v>3.2760000000000002</v>
          </cell>
          <cell r="BC996">
            <v>4.4599999999999902</v>
          </cell>
          <cell r="BD996">
            <v>5.1900000000000057</v>
          </cell>
          <cell r="BE996">
            <v>5.5509999999999984</v>
          </cell>
          <cell r="BF996">
            <v>5.7200000000000006</v>
          </cell>
          <cell r="BG996">
            <v>5.8200000000000012</v>
          </cell>
        </row>
        <row r="997">
          <cell r="BA997">
            <v>1.24</v>
          </cell>
          <cell r="BB997">
            <v>3.2880000000000003</v>
          </cell>
          <cell r="BC997">
            <v>4.4799999999999898</v>
          </cell>
          <cell r="BD997">
            <v>5.220000000000006</v>
          </cell>
          <cell r="BE997">
            <v>5.5879999999999983</v>
          </cell>
          <cell r="BF997">
            <v>5.7600000000000007</v>
          </cell>
          <cell r="BG997">
            <v>5.8600000000000012</v>
          </cell>
        </row>
        <row r="998">
          <cell r="BA998">
            <v>1.25</v>
          </cell>
          <cell r="BB998">
            <v>3.3000000000000003</v>
          </cell>
          <cell r="BC998">
            <v>4.4999999999999893</v>
          </cell>
          <cell r="BD998">
            <v>5.2500000000000062</v>
          </cell>
          <cell r="BE998">
            <v>5.6249999999999982</v>
          </cell>
          <cell r="BF998">
            <v>5.8000000000000007</v>
          </cell>
          <cell r="BG998">
            <v>5.9000000000000012</v>
          </cell>
        </row>
        <row r="999">
          <cell r="BA999">
            <v>1.26</v>
          </cell>
          <cell r="BB999">
            <v>3.3120000000000003</v>
          </cell>
          <cell r="BC999">
            <v>4.5199999999999889</v>
          </cell>
          <cell r="BD999">
            <v>5.2800000000000065</v>
          </cell>
          <cell r="BE999">
            <v>5.6619999999999981</v>
          </cell>
          <cell r="BF999">
            <v>5.8400000000000007</v>
          </cell>
          <cell r="BG999">
            <v>5.9400000000000013</v>
          </cell>
        </row>
        <row r="1000">
          <cell r="BA1000">
            <v>1.27</v>
          </cell>
          <cell r="BB1000">
            <v>3.3240000000000003</v>
          </cell>
          <cell r="BC1000">
            <v>4.5399999999999885</v>
          </cell>
          <cell r="BD1000">
            <v>5.3100000000000067</v>
          </cell>
          <cell r="BE1000">
            <v>5.6989999999999981</v>
          </cell>
          <cell r="BF1000">
            <v>5.8800000000000008</v>
          </cell>
          <cell r="BG1000">
            <v>5.9800000000000013</v>
          </cell>
        </row>
        <row r="1001">
          <cell r="BA1001">
            <v>1.28</v>
          </cell>
          <cell r="BB1001">
            <v>3.3360000000000003</v>
          </cell>
          <cell r="BC1001">
            <v>4.5599999999999881</v>
          </cell>
          <cell r="BD1001">
            <v>5.340000000000007</v>
          </cell>
          <cell r="BE1001">
            <v>5.735999999999998</v>
          </cell>
          <cell r="BF1001">
            <v>5.9200000000000008</v>
          </cell>
          <cell r="BG1001">
            <v>6.0200000000000014</v>
          </cell>
        </row>
        <row r="1002">
          <cell r="BA1002">
            <v>1.29</v>
          </cell>
          <cell r="BB1002">
            <v>3.3480000000000003</v>
          </cell>
          <cell r="BC1002">
            <v>4.5799999999999876</v>
          </cell>
          <cell r="BD1002">
            <v>5.3700000000000072</v>
          </cell>
          <cell r="BE1002">
            <v>5.7729999999999979</v>
          </cell>
          <cell r="BF1002">
            <v>5.9600000000000009</v>
          </cell>
          <cell r="BG1002">
            <v>6.0600000000000014</v>
          </cell>
        </row>
        <row r="1003">
          <cell r="BA1003">
            <v>1.3</v>
          </cell>
          <cell r="BB1003">
            <v>3.3600000000000003</v>
          </cell>
          <cell r="BC1003">
            <v>4.5999999999999872</v>
          </cell>
          <cell r="BD1003">
            <v>5.4000000000000075</v>
          </cell>
          <cell r="BE1003">
            <v>5.8099999999999978</v>
          </cell>
          <cell r="BF1003">
            <v>6.0000000000000009</v>
          </cell>
          <cell r="BG1003">
            <v>6.1000000000000014</v>
          </cell>
        </row>
        <row r="1004">
          <cell r="BA1004">
            <v>1.31</v>
          </cell>
          <cell r="BB1004">
            <v>3.3720000000000003</v>
          </cell>
          <cell r="BC1004">
            <v>4.6199999999999868</v>
          </cell>
          <cell r="BD1004">
            <v>5.4300000000000077</v>
          </cell>
          <cell r="BE1004">
            <v>5.8469999999999978</v>
          </cell>
          <cell r="BF1004">
            <v>6.0400000000000009</v>
          </cell>
          <cell r="BG1004">
            <v>6.1400000000000015</v>
          </cell>
        </row>
        <row r="1005">
          <cell r="BA1005">
            <v>1.32</v>
          </cell>
          <cell r="BB1005">
            <v>3.3840000000000003</v>
          </cell>
          <cell r="BC1005">
            <v>4.6399999999999864</v>
          </cell>
          <cell r="BD1005">
            <v>5.460000000000008</v>
          </cell>
          <cell r="BE1005">
            <v>5.8839999999999977</v>
          </cell>
          <cell r="BF1005">
            <v>6.080000000000001</v>
          </cell>
          <cell r="BG1005">
            <v>6.1800000000000015</v>
          </cell>
        </row>
        <row r="1006">
          <cell r="BA1006">
            <v>1.33</v>
          </cell>
          <cell r="BB1006">
            <v>3.3960000000000004</v>
          </cell>
          <cell r="BC1006">
            <v>4.6599999999999859</v>
          </cell>
          <cell r="BD1006">
            <v>5.4900000000000082</v>
          </cell>
          <cell r="BE1006">
            <v>5.9209999999999976</v>
          </cell>
          <cell r="BF1006">
            <v>6.120000000000001</v>
          </cell>
          <cell r="BG1006">
            <v>6.2200000000000015</v>
          </cell>
        </row>
        <row r="1007">
          <cell r="BA1007">
            <v>1.34</v>
          </cell>
          <cell r="BB1007">
            <v>3.4080000000000004</v>
          </cell>
          <cell r="BC1007">
            <v>4.6799999999999855</v>
          </cell>
          <cell r="BD1007">
            <v>5.5200000000000085</v>
          </cell>
          <cell r="BE1007">
            <v>5.9579999999999975</v>
          </cell>
          <cell r="BF1007">
            <v>6.160000000000001</v>
          </cell>
          <cell r="BG1007">
            <v>6.2600000000000016</v>
          </cell>
        </row>
        <row r="1008">
          <cell r="BA1008">
            <v>1.35</v>
          </cell>
          <cell r="BB1008">
            <v>3.4200000000000004</v>
          </cell>
          <cell r="BC1008">
            <v>4.6999999999999851</v>
          </cell>
          <cell r="BD1008">
            <v>5.5500000000000087</v>
          </cell>
          <cell r="BE1008">
            <v>5.9949999999999974</v>
          </cell>
          <cell r="BF1008">
            <v>6.2000000000000011</v>
          </cell>
          <cell r="BG1008">
            <v>6.3000000000000016</v>
          </cell>
        </row>
        <row r="1009">
          <cell r="BA1009">
            <v>1.36</v>
          </cell>
          <cell r="BB1009">
            <v>3.4320000000000004</v>
          </cell>
          <cell r="BC1009">
            <v>4.7199999999999847</v>
          </cell>
          <cell r="BD1009">
            <v>5.580000000000009</v>
          </cell>
          <cell r="BE1009">
            <v>6.0319999999999974</v>
          </cell>
          <cell r="BF1009">
            <v>6.2400000000000011</v>
          </cell>
          <cell r="BG1009">
            <v>6.3400000000000016</v>
          </cell>
        </row>
        <row r="1010">
          <cell r="BA1010">
            <v>1.37</v>
          </cell>
          <cell r="BB1010">
            <v>3.4440000000000004</v>
          </cell>
          <cell r="BC1010">
            <v>4.7399999999999842</v>
          </cell>
          <cell r="BD1010">
            <v>5.6100000000000092</v>
          </cell>
          <cell r="BE1010">
            <v>6.0689999999999973</v>
          </cell>
          <cell r="BF1010">
            <v>6.2800000000000011</v>
          </cell>
          <cell r="BG1010">
            <v>6.3800000000000017</v>
          </cell>
        </row>
        <row r="1011">
          <cell r="BA1011">
            <v>1.38</v>
          </cell>
          <cell r="BB1011">
            <v>3.4560000000000004</v>
          </cell>
          <cell r="BC1011">
            <v>4.7599999999999838</v>
          </cell>
          <cell r="BD1011">
            <v>5.6400000000000095</v>
          </cell>
          <cell r="BE1011">
            <v>6.1059999999999972</v>
          </cell>
          <cell r="BF1011">
            <v>6.3200000000000012</v>
          </cell>
          <cell r="BG1011">
            <v>6.4200000000000017</v>
          </cell>
        </row>
        <row r="1012">
          <cell r="BA1012">
            <v>1.39</v>
          </cell>
          <cell r="BB1012">
            <v>3.4680000000000004</v>
          </cell>
          <cell r="BC1012">
            <v>4.7799999999999834</v>
          </cell>
          <cell r="BD1012">
            <v>5.6700000000000097</v>
          </cell>
          <cell r="BE1012">
            <v>6.1429999999999971</v>
          </cell>
          <cell r="BF1012">
            <v>6.3600000000000012</v>
          </cell>
          <cell r="BG1012">
            <v>6.4600000000000017</v>
          </cell>
        </row>
        <row r="1013">
          <cell r="BA1013">
            <v>1.4</v>
          </cell>
          <cell r="BB1013">
            <v>3.4800000000000004</v>
          </cell>
          <cell r="BC1013">
            <v>4.7999999999999829</v>
          </cell>
          <cell r="BD1013">
            <v>5.7000000000000099</v>
          </cell>
          <cell r="BE1013">
            <v>6.1799999999999971</v>
          </cell>
          <cell r="BF1013">
            <v>6.4000000000000012</v>
          </cell>
          <cell r="BG1013">
            <v>6.5000000000000018</v>
          </cell>
        </row>
        <row r="1014">
          <cell r="BA1014">
            <v>1.41</v>
          </cell>
          <cell r="BB1014">
            <v>3.4920000000000004</v>
          </cell>
          <cell r="BC1014">
            <v>4.8199999999999825</v>
          </cell>
          <cell r="BD1014">
            <v>5.7300000000000102</v>
          </cell>
          <cell r="BE1014">
            <v>6.216999999999997</v>
          </cell>
          <cell r="BF1014">
            <v>6.4400000000000013</v>
          </cell>
          <cell r="BG1014">
            <v>6.5400000000000018</v>
          </cell>
        </row>
        <row r="1015">
          <cell r="BA1015">
            <v>1.42</v>
          </cell>
          <cell r="BB1015">
            <v>3.5040000000000004</v>
          </cell>
          <cell r="BC1015">
            <v>4.8399999999999821</v>
          </cell>
          <cell r="BD1015">
            <v>5.7600000000000104</v>
          </cell>
          <cell r="BE1015">
            <v>6.2539999999999969</v>
          </cell>
          <cell r="BF1015">
            <v>6.4800000000000013</v>
          </cell>
          <cell r="BG1015">
            <v>6.5800000000000018</v>
          </cell>
        </row>
        <row r="1016">
          <cell r="BA1016">
            <v>1.43</v>
          </cell>
          <cell r="BB1016">
            <v>3.5160000000000005</v>
          </cell>
          <cell r="BC1016">
            <v>4.8599999999999817</v>
          </cell>
          <cell r="BD1016">
            <v>5.7900000000000107</v>
          </cell>
          <cell r="BE1016">
            <v>6.2909999999999968</v>
          </cell>
          <cell r="BF1016">
            <v>6.5200000000000014</v>
          </cell>
          <cell r="BG1016">
            <v>6.6200000000000019</v>
          </cell>
        </row>
        <row r="1017">
          <cell r="BA1017">
            <v>1.44</v>
          </cell>
          <cell r="BB1017">
            <v>3.5280000000000005</v>
          </cell>
          <cell r="BC1017">
            <v>4.8799999999999812</v>
          </cell>
          <cell r="BD1017">
            <v>5.8200000000000109</v>
          </cell>
          <cell r="BE1017">
            <v>6.3279999999999967</v>
          </cell>
          <cell r="BF1017">
            <v>6.5600000000000014</v>
          </cell>
          <cell r="BG1017">
            <v>6.6600000000000019</v>
          </cell>
        </row>
        <row r="1018">
          <cell r="BA1018">
            <v>1.45</v>
          </cell>
          <cell r="BB1018">
            <v>3.5400000000000005</v>
          </cell>
          <cell r="BC1018">
            <v>4.8999999999999808</v>
          </cell>
          <cell r="BD1018">
            <v>5.8500000000000112</v>
          </cell>
          <cell r="BE1018">
            <v>6.3649999999999967</v>
          </cell>
          <cell r="BF1018">
            <v>6.6000000000000014</v>
          </cell>
          <cell r="BG1018">
            <v>6.700000000000002</v>
          </cell>
        </row>
        <row r="1019">
          <cell r="BA1019">
            <v>1.46</v>
          </cell>
          <cell r="BB1019">
            <v>3.5520000000000005</v>
          </cell>
          <cell r="BC1019">
            <v>4.9199999999999804</v>
          </cell>
          <cell r="BD1019">
            <v>5.8800000000000114</v>
          </cell>
          <cell r="BE1019">
            <v>6.4019999999999966</v>
          </cell>
          <cell r="BF1019">
            <v>6.6400000000000015</v>
          </cell>
          <cell r="BG1019">
            <v>6.740000000000002</v>
          </cell>
        </row>
        <row r="1020">
          <cell r="BA1020">
            <v>1.47</v>
          </cell>
          <cell r="BB1020">
            <v>3.5640000000000005</v>
          </cell>
          <cell r="BC1020">
            <v>4.93999999999998</v>
          </cell>
          <cell r="BD1020">
            <v>5.9100000000000117</v>
          </cell>
          <cell r="BE1020">
            <v>6.4389999999999965</v>
          </cell>
          <cell r="BF1020">
            <v>6.6800000000000015</v>
          </cell>
          <cell r="BG1020">
            <v>6.780000000000002</v>
          </cell>
        </row>
        <row r="1021">
          <cell r="BA1021">
            <v>1.48</v>
          </cell>
          <cell r="BB1021">
            <v>3.5760000000000005</v>
          </cell>
          <cell r="BC1021">
            <v>4.9599999999999795</v>
          </cell>
          <cell r="BD1021">
            <v>5.9400000000000119</v>
          </cell>
          <cell r="BE1021">
            <v>6.4759999999999964</v>
          </cell>
          <cell r="BF1021">
            <v>6.7200000000000015</v>
          </cell>
          <cell r="BG1021">
            <v>6.8200000000000021</v>
          </cell>
        </row>
        <row r="1022">
          <cell r="BA1022">
            <v>1.49</v>
          </cell>
          <cell r="BB1022">
            <v>3.5880000000000005</v>
          </cell>
          <cell r="BC1022">
            <v>4.9799999999999791</v>
          </cell>
          <cell r="BD1022">
            <v>5.9700000000000122</v>
          </cell>
          <cell r="BE1022">
            <v>6.5129999999999963</v>
          </cell>
          <cell r="BF1022">
            <v>6.7600000000000016</v>
          </cell>
          <cell r="BG1022">
            <v>6.8600000000000021</v>
          </cell>
        </row>
        <row r="1023">
          <cell r="BA1023">
            <v>1.5</v>
          </cell>
          <cell r="BB1023">
            <v>3.6000000000000005</v>
          </cell>
          <cell r="BC1023">
            <v>4.9999999999999787</v>
          </cell>
          <cell r="BD1023">
            <v>6.0000000000000124</v>
          </cell>
          <cell r="BE1023">
            <v>6.5499999999999963</v>
          </cell>
          <cell r="BF1023">
            <v>6.8000000000000016</v>
          </cell>
          <cell r="BG1023">
            <v>6.9000000000000021</v>
          </cell>
        </row>
        <row r="1024">
          <cell r="BA1024">
            <v>1.51</v>
          </cell>
          <cell r="BB1024">
            <v>3.6120000000000005</v>
          </cell>
          <cell r="BC1024">
            <v>5.0199999999999783</v>
          </cell>
          <cell r="BD1024">
            <v>6.0300000000000127</v>
          </cell>
          <cell r="BE1024">
            <v>6.5869999999999962</v>
          </cell>
          <cell r="BF1024">
            <v>6.8400000000000016</v>
          </cell>
          <cell r="BG1024">
            <v>6.9400000000000022</v>
          </cell>
        </row>
        <row r="1025">
          <cell r="BA1025">
            <v>1.52</v>
          </cell>
          <cell r="BB1025">
            <v>3.6240000000000006</v>
          </cell>
          <cell r="BC1025">
            <v>5.0399999999999778</v>
          </cell>
          <cell r="BD1025">
            <v>6.0600000000000129</v>
          </cell>
          <cell r="BE1025">
            <v>6.6239999999999961</v>
          </cell>
          <cell r="BF1025">
            <v>6.8800000000000017</v>
          </cell>
          <cell r="BG1025">
            <v>6.9800000000000022</v>
          </cell>
        </row>
        <row r="1026">
          <cell r="BA1026">
            <v>1.53</v>
          </cell>
          <cell r="BB1026">
            <v>3.6360000000000006</v>
          </cell>
          <cell r="BC1026">
            <v>5.0599999999999774</v>
          </cell>
          <cell r="BD1026">
            <v>6.0900000000000132</v>
          </cell>
          <cell r="BE1026">
            <v>6.660999999999996</v>
          </cell>
          <cell r="BF1026">
            <v>6.9200000000000017</v>
          </cell>
          <cell r="BG1026">
            <v>7.0200000000000022</v>
          </cell>
        </row>
        <row r="1027">
          <cell r="BA1027">
            <v>1.54</v>
          </cell>
          <cell r="BB1027">
            <v>3.6480000000000006</v>
          </cell>
          <cell r="BC1027">
            <v>5.079999999999977</v>
          </cell>
          <cell r="BD1027">
            <v>6.1200000000000134</v>
          </cell>
          <cell r="BE1027">
            <v>6.697999999999996</v>
          </cell>
          <cell r="BF1027">
            <v>6.9600000000000017</v>
          </cell>
          <cell r="BG1027">
            <v>7.0600000000000023</v>
          </cell>
        </row>
        <row r="1028">
          <cell r="BA1028">
            <v>1.55</v>
          </cell>
          <cell r="BB1028">
            <v>3.6600000000000006</v>
          </cell>
          <cell r="BC1028">
            <v>5.0999999999999766</v>
          </cell>
          <cell r="BD1028">
            <v>6.1500000000000137</v>
          </cell>
          <cell r="BE1028">
            <v>6.7349999999999959</v>
          </cell>
          <cell r="BF1028">
            <v>7.0000000000000018</v>
          </cell>
          <cell r="BG1028">
            <v>7.1000000000000023</v>
          </cell>
        </row>
        <row r="1029">
          <cell r="BA1029">
            <v>1.56</v>
          </cell>
          <cell r="BB1029">
            <v>3.6720000000000006</v>
          </cell>
          <cell r="BC1029">
            <v>5.1199999999999761</v>
          </cell>
          <cell r="BD1029">
            <v>6.1800000000000139</v>
          </cell>
          <cell r="BE1029">
            <v>6.7719999999999958</v>
          </cell>
          <cell r="BF1029">
            <v>7.0400000000000018</v>
          </cell>
          <cell r="BG1029">
            <v>7.1400000000000023</v>
          </cell>
        </row>
        <row r="1030">
          <cell r="BA1030">
            <v>1.57</v>
          </cell>
          <cell r="BB1030">
            <v>3.6840000000000006</v>
          </cell>
          <cell r="BC1030">
            <v>5.1399999999999757</v>
          </cell>
          <cell r="BD1030">
            <v>6.2100000000000142</v>
          </cell>
          <cell r="BE1030">
            <v>6.8089999999999957</v>
          </cell>
          <cell r="BF1030">
            <v>7.0800000000000018</v>
          </cell>
          <cell r="BG1030">
            <v>7.1800000000000024</v>
          </cell>
        </row>
        <row r="1031">
          <cell r="BA1031">
            <v>1.58</v>
          </cell>
          <cell r="BB1031">
            <v>3.6960000000000006</v>
          </cell>
          <cell r="BC1031">
            <v>5.1599999999999753</v>
          </cell>
          <cell r="BD1031">
            <v>6.2400000000000144</v>
          </cell>
          <cell r="BE1031">
            <v>6.8459999999999956</v>
          </cell>
          <cell r="BF1031">
            <v>7.1200000000000019</v>
          </cell>
          <cell r="BG1031">
            <v>7.2200000000000024</v>
          </cell>
        </row>
        <row r="1032">
          <cell r="BA1032">
            <v>1.59</v>
          </cell>
          <cell r="BB1032">
            <v>3.7080000000000006</v>
          </cell>
          <cell r="BC1032">
            <v>5.1799999999999748</v>
          </cell>
          <cell r="BD1032">
            <v>6.2700000000000147</v>
          </cell>
          <cell r="BE1032">
            <v>6.8829999999999956</v>
          </cell>
          <cell r="BF1032">
            <v>7.1600000000000019</v>
          </cell>
          <cell r="BG1032">
            <v>7.2600000000000025</v>
          </cell>
        </row>
        <row r="1033">
          <cell r="BA1033">
            <v>1.6</v>
          </cell>
          <cell r="BB1033">
            <v>3.7200000000000006</v>
          </cell>
          <cell r="BC1033">
            <v>5.1999999999999744</v>
          </cell>
          <cell r="BD1033">
            <v>6.3000000000000149</v>
          </cell>
          <cell r="BE1033">
            <v>6.9199999999999955</v>
          </cell>
          <cell r="BF1033">
            <v>7.200000000000002</v>
          </cell>
          <cell r="BG1033">
            <v>7.3000000000000025</v>
          </cell>
        </row>
        <row r="1034">
          <cell r="BA1034">
            <v>1.61</v>
          </cell>
          <cell r="BB1034">
            <v>3.7320000000000007</v>
          </cell>
          <cell r="BC1034">
            <v>5.219999999999974</v>
          </cell>
          <cell r="BD1034">
            <v>6.3300000000000152</v>
          </cell>
          <cell r="BE1034">
            <v>6.9569999999999954</v>
          </cell>
          <cell r="BF1034">
            <v>7.240000000000002</v>
          </cell>
          <cell r="BG1034">
            <v>7.3400000000000025</v>
          </cell>
        </row>
        <row r="1035">
          <cell r="BA1035">
            <v>1.62</v>
          </cell>
          <cell r="BB1035">
            <v>3.7440000000000007</v>
          </cell>
          <cell r="BC1035">
            <v>5.2399999999999736</v>
          </cell>
          <cell r="BD1035">
            <v>6.3600000000000154</v>
          </cell>
          <cell r="BE1035">
            <v>6.9939999999999953</v>
          </cell>
          <cell r="BF1035">
            <v>7.280000000000002</v>
          </cell>
          <cell r="BG1035">
            <v>7.3800000000000026</v>
          </cell>
        </row>
        <row r="1036">
          <cell r="BA1036">
            <v>1.63</v>
          </cell>
          <cell r="BB1036">
            <v>3.7560000000000007</v>
          </cell>
          <cell r="BC1036">
            <v>5.2599999999999731</v>
          </cell>
          <cell r="BD1036">
            <v>6.3900000000000157</v>
          </cell>
          <cell r="BE1036">
            <v>7.0309999999999953</v>
          </cell>
          <cell r="BF1036">
            <v>7.3200000000000021</v>
          </cell>
          <cell r="BG1036">
            <v>7.4200000000000026</v>
          </cell>
        </row>
        <row r="1037">
          <cell r="BA1037">
            <v>1.64</v>
          </cell>
          <cell r="BB1037">
            <v>3.7680000000000007</v>
          </cell>
          <cell r="BC1037">
            <v>5.2799999999999727</v>
          </cell>
          <cell r="BD1037">
            <v>6.4200000000000159</v>
          </cell>
          <cell r="BE1037">
            <v>7.0679999999999952</v>
          </cell>
          <cell r="BF1037">
            <v>7.3600000000000021</v>
          </cell>
          <cell r="BG1037">
            <v>7.4600000000000026</v>
          </cell>
        </row>
        <row r="1038">
          <cell r="BA1038">
            <v>1.65</v>
          </cell>
          <cell r="BB1038">
            <v>3.7800000000000007</v>
          </cell>
          <cell r="BC1038">
            <v>5.2999999999999723</v>
          </cell>
          <cell r="BD1038">
            <v>6.4500000000000162</v>
          </cell>
          <cell r="BE1038">
            <v>7.1049999999999951</v>
          </cell>
          <cell r="BF1038">
            <v>7.4000000000000021</v>
          </cell>
          <cell r="BG1038">
            <v>7.5000000000000027</v>
          </cell>
        </row>
        <row r="1039">
          <cell r="BA1039">
            <v>1.66</v>
          </cell>
          <cell r="BB1039">
            <v>3.7920000000000007</v>
          </cell>
          <cell r="BC1039">
            <v>5.3199999999999719</v>
          </cell>
          <cell r="BD1039">
            <v>6.4800000000000164</v>
          </cell>
          <cell r="BE1039">
            <v>7.141999999999995</v>
          </cell>
          <cell r="BF1039">
            <v>7.4400000000000022</v>
          </cell>
          <cell r="BG1039">
            <v>7.5400000000000027</v>
          </cell>
        </row>
        <row r="1040">
          <cell r="BA1040">
            <v>1.67</v>
          </cell>
          <cell r="BB1040">
            <v>3.8040000000000007</v>
          </cell>
          <cell r="BC1040">
            <v>5.3399999999999714</v>
          </cell>
          <cell r="BD1040">
            <v>6.5100000000000167</v>
          </cell>
          <cell r="BE1040">
            <v>7.1789999999999949</v>
          </cell>
          <cell r="BF1040">
            <v>7.4800000000000022</v>
          </cell>
          <cell r="BG1040">
            <v>7.5800000000000027</v>
          </cell>
        </row>
        <row r="1041">
          <cell r="BA1041">
            <v>1.68</v>
          </cell>
          <cell r="BB1041">
            <v>3.8160000000000007</v>
          </cell>
          <cell r="BC1041">
            <v>5.359999999999971</v>
          </cell>
          <cell r="BD1041">
            <v>6.5400000000000169</v>
          </cell>
          <cell r="BE1041">
            <v>7.2159999999999949</v>
          </cell>
          <cell r="BF1041">
            <v>7.5200000000000022</v>
          </cell>
          <cell r="BG1041">
            <v>7.6200000000000028</v>
          </cell>
        </row>
        <row r="1042">
          <cell r="BA1042">
            <v>1.69</v>
          </cell>
          <cell r="BB1042">
            <v>3.8280000000000007</v>
          </cell>
          <cell r="BC1042">
            <v>5.3799999999999706</v>
          </cell>
          <cell r="BD1042">
            <v>6.5700000000000172</v>
          </cell>
          <cell r="BE1042">
            <v>7.2529999999999948</v>
          </cell>
          <cell r="BF1042">
            <v>7.5600000000000023</v>
          </cell>
          <cell r="BG1042">
            <v>7.6600000000000028</v>
          </cell>
        </row>
        <row r="1043">
          <cell r="BA1043">
            <v>1.7</v>
          </cell>
          <cell r="BB1043">
            <v>3.8400000000000007</v>
          </cell>
          <cell r="BC1043">
            <v>5.3999999999999702</v>
          </cell>
          <cell r="BD1043">
            <v>6.6000000000000174</v>
          </cell>
          <cell r="BE1043">
            <v>7.2899999999999947</v>
          </cell>
          <cell r="BF1043">
            <v>7.6000000000000023</v>
          </cell>
          <cell r="BG1043">
            <v>7.7000000000000028</v>
          </cell>
        </row>
        <row r="1044">
          <cell r="BA1044">
            <v>1.71</v>
          </cell>
          <cell r="BB1044">
            <v>3.8520000000000008</v>
          </cell>
          <cell r="BC1044">
            <v>5.4199999999999697</v>
          </cell>
          <cell r="BD1044">
            <v>6.6300000000000177</v>
          </cell>
          <cell r="BE1044">
            <v>7.3269999999999946</v>
          </cell>
          <cell r="BF1044">
            <v>7.6400000000000023</v>
          </cell>
          <cell r="BG1044">
            <v>7.7400000000000029</v>
          </cell>
        </row>
        <row r="1045">
          <cell r="BA1045">
            <v>1.72</v>
          </cell>
          <cell r="BB1045">
            <v>3.8640000000000008</v>
          </cell>
          <cell r="BC1045">
            <v>5.4399999999999693</v>
          </cell>
          <cell r="BD1045">
            <v>6.6600000000000179</v>
          </cell>
          <cell r="BE1045">
            <v>7.3639999999999946</v>
          </cell>
          <cell r="BF1045">
            <v>7.6800000000000024</v>
          </cell>
          <cell r="BG1045">
            <v>7.7800000000000029</v>
          </cell>
        </row>
        <row r="1046">
          <cell r="BA1046">
            <v>1.73</v>
          </cell>
          <cell r="BB1046">
            <v>3.8760000000000008</v>
          </cell>
          <cell r="BC1046">
            <v>5.4599999999999689</v>
          </cell>
          <cell r="BD1046">
            <v>6.6900000000000182</v>
          </cell>
          <cell r="BE1046">
            <v>7.4009999999999945</v>
          </cell>
          <cell r="BF1046">
            <v>7.7200000000000024</v>
          </cell>
          <cell r="BG1046">
            <v>7.8200000000000029</v>
          </cell>
        </row>
        <row r="1047">
          <cell r="BA1047">
            <v>1.74</v>
          </cell>
          <cell r="BB1047">
            <v>3.8880000000000008</v>
          </cell>
          <cell r="BC1047">
            <v>5.4799999999999685</v>
          </cell>
          <cell r="BD1047">
            <v>6.7200000000000184</v>
          </cell>
          <cell r="BE1047">
            <v>7.4379999999999944</v>
          </cell>
          <cell r="BF1047">
            <v>7.7600000000000025</v>
          </cell>
          <cell r="BG1047">
            <v>7.860000000000003</v>
          </cell>
        </row>
        <row r="1048">
          <cell r="BA1048">
            <v>1.75</v>
          </cell>
          <cell r="BB1048">
            <v>3.9000000000000008</v>
          </cell>
          <cell r="BC1048">
            <v>5.499999999999968</v>
          </cell>
          <cell r="BD1048">
            <v>6.7500000000000187</v>
          </cell>
          <cell r="BE1048">
            <v>7.4749999999999943</v>
          </cell>
          <cell r="BF1048">
            <v>7.8000000000000025</v>
          </cell>
          <cell r="BG1048">
            <v>7.900000000000003</v>
          </cell>
        </row>
        <row r="1049">
          <cell r="BA1049">
            <v>1.76</v>
          </cell>
          <cell r="BB1049">
            <v>3.9120000000000008</v>
          </cell>
          <cell r="BC1049">
            <v>5.5199999999999676</v>
          </cell>
          <cell r="BD1049">
            <v>6.7800000000000189</v>
          </cell>
          <cell r="BE1049">
            <v>7.5119999999999942</v>
          </cell>
          <cell r="BF1049">
            <v>7.8400000000000025</v>
          </cell>
          <cell r="BG1049">
            <v>7.9400000000000031</v>
          </cell>
        </row>
        <row r="1050">
          <cell r="BA1050">
            <v>1.77</v>
          </cell>
          <cell r="BB1050">
            <v>3.9240000000000008</v>
          </cell>
          <cell r="BC1050">
            <v>5.5399999999999672</v>
          </cell>
          <cell r="BD1050">
            <v>6.8100000000000191</v>
          </cell>
          <cell r="BE1050">
            <v>7.5489999999999942</v>
          </cell>
          <cell r="BF1050">
            <v>7.8800000000000026</v>
          </cell>
          <cell r="BG1050">
            <v>7.9800000000000031</v>
          </cell>
        </row>
        <row r="1051">
          <cell r="BA1051">
            <v>1.78</v>
          </cell>
          <cell r="BB1051">
            <v>3.9360000000000008</v>
          </cell>
          <cell r="BC1051">
            <v>5.5599999999999667</v>
          </cell>
          <cell r="BD1051">
            <v>6.8400000000000194</v>
          </cell>
          <cell r="BE1051">
            <v>7.5859999999999941</v>
          </cell>
          <cell r="BF1051">
            <v>7.9200000000000026</v>
          </cell>
          <cell r="BG1051">
            <v>8.0200000000000031</v>
          </cell>
        </row>
        <row r="1052">
          <cell r="BA1052">
            <v>1.79</v>
          </cell>
          <cell r="BB1052">
            <v>3.9480000000000008</v>
          </cell>
          <cell r="BC1052">
            <v>5.5799999999999663</v>
          </cell>
          <cell r="BD1052">
            <v>6.8700000000000196</v>
          </cell>
          <cell r="BE1052">
            <v>7.622999999999994</v>
          </cell>
          <cell r="BF1052">
            <v>7.9600000000000026</v>
          </cell>
          <cell r="BG1052">
            <v>8.0600000000000023</v>
          </cell>
        </row>
        <row r="1053">
          <cell r="BA1053">
            <v>1.8</v>
          </cell>
          <cell r="BB1053">
            <v>3.9600000000000009</v>
          </cell>
          <cell r="BC1053">
            <v>5.5999999999999659</v>
          </cell>
          <cell r="BD1053">
            <v>6.9000000000000199</v>
          </cell>
          <cell r="BE1053">
            <v>7.6599999999999939</v>
          </cell>
          <cell r="BF1053">
            <v>8.0000000000000018</v>
          </cell>
          <cell r="BG1053">
            <v>8.1000000000000014</v>
          </cell>
        </row>
        <row r="1054">
          <cell r="BA1054">
            <v>1.81</v>
          </cell>
          <cell r="BB1054">
            <v>3.9720000000000009</v>
          </cell>
          <cell r="BC1054">
            <v>5.6199999999999655</v>
          </cell>
          <cell r="BD1054">
            <v>6.9300000000000201</v>
          </cell>
          <cell r="BE1054">
            <v>7.6969999999999938</v>
          </cell>
          <cell r="BF1054">
            <v>8.0400000000000009</v>
          </cell>
          <cell r="BG1054">
            <v>8.14</v>
          </cell>
        </row>
        <row r="1055">
          <cell r="BA1055">
            <v>1.82</v>
          </cell>
          <cell r="BB1055">
            <v>3.9840000000000009</v>
          </cell>
          <cell r="BC1055">
            <v>5.639999999999965</v>
          </cell>
          <cell r="BD1055">
            <v>6.9600000000000204</v>
          </cell>
          <cell r="BE1055">
            <v>7.7339999999999938</v>
          </cell>
          <cell r="BF1055">
            <v>8.08</v>
          </cell>
          <cell r="BG1055">
            <v>8.18</v>
          </cell>
        </row>
        <row r="1056">
          <cell r="BA1056">
            <v>1.83</v>
          </cell>
          <cell r="BB1056">
            <v>3.9960000000000009</v>
          </cell>
          <cell r="BC1056">
            <v>5.6599999999999646</v>
          </cell>
          <cell r="BD1056">
            <v>6.9900000000000206</v>
          </cell>
          <cell r="BE1056">
            <v>7.7709999999999937</v>
          </cell>
          <cell r="BF1056">
            <v>8.1199999999999992</v>
          </cell>
          <cell r="BG1056">
            <v>8.2199999999999989</v>
          </cell>
        </row>
        <row r="1057">
          <cell r="BA1057">
            <v>1.84</v>
          </cell>
          <cell r="BB1057">
            <v>4.0080000000000009</v>
          </cell>
          <cell r="BC1057">
            <v>5.6799999999999642</v>
          </cell>
          <cell r="BD1057">
            <v>7.0200000000000209</v>
          </cell>
          <cell r="BE1057">
            <v>7.8079999999999936</v>
          </cell>
          <cell r="BF1057">
            <v>8.1599999999999984</v>
          </cell>
          <cell r="BG1057">
            <v>8.259999999999998</v>
          </cell>
        </row>
        <row r="1058">
          <cell r="BA1058">
            <v>1.85</v>
          </cell>
          <cell r="BB1058">
            <v>4.0200000000000005</v>
          </cell>
          <cell r="BC1058">
            <v>5.6999999999999638</v>
          </cell>
          <cell r="BD1058">
            <v>7.0500000000000211</v>
          </cell>
          <cell r="BE1058">
            <v>7.8449999999999935</v>
          </cell>
          <cell r="BF1058">
            <v>8.1999999999999975</v>
          </cell>
          <cell r="BG1058">
            <v>8.2999999999999972</v>
          </cell>
        </row>
        <row r="1059">
          <cell r="BA1059">
            <v>1.86</v>
          </cell>
          <cell r="BB1059">
            <v>4.032</v>
          </cell>
          <cell r="BC1059">
            <v>5.7199999999999633</v>
          </cell>
          <cell r="BD1059">
            <v>7.0800000000000214</v>
          </cell>
          <cell r="BE1059">
            <v>7.8819999999999935</v>
          </cell>
          <cell r="BF1059">
            <v>8.2399999999999967</v>
          </cell>
          <cell r="BG1059">
            <v>8.3399999999999963</v>
          </cell>
        </row>
        <row r="1060">
          <cell r="BA1060">
            <v>1.87</v>
          </cell>
          <cell r="BB1060">
            <v>4.0439999999999996</v>
          </cell>
          <cell r="BC1060">
            <v>5.7399999999999629</v>
          </cell>
          <cell r="BD1060">
            <v>7.1100000000000216</v>
          </cell>
          <cell r="BE1060">
            <v>7.9189999999999934</v>
          </cell>
          <cell r="BF1060">
            <v>8.2799999999999958</v>
          </cell>
          <cell r="BG1060">
            <v>8.3799999999999955</v>
          </cell>
        </row>
        <row r="1061">
          <cell r="BA1061">
            <v>1.88</v>
          </cell>
          <cell r="BB1061">
            <v>4.0559999999999992</v>
          </cell>
          <cell r="BC1061">
            <v>5.7599999999999625</v>
          </cell>
          <cell r="BD1061">
            <v>7.1400000000000219</v>
          </cell>
          <cell r="BE1061">
            <v>7.9559999999999933</v>
          </cell>
          <cell r="BF1061">
            <v>8.319999999999995</v>
          </cell>
          <cell r="BG1061">
            <v>8.4199999999999946</v>
          </cell>
        </row>
        <row r="1062">
          <cell r="BA1062">
            <v>1.89</v>
          </cell>
          <cell r="BB1062">
            <v>4.0679999999999987</v>
          </cell>
          <cell r="BC1062">
            <v>5.7799999999999621</v>
          </cell>
          <cell r="BD1062">
            <v>7.1700000000000221</v>
          </cell>
          <cell r="BE1062">
            <v>7.9929999999999932</v>
          </cell>
          <cell r="BF1062">
            <v>8.3599999999999941</v>
          </cell>
          <cell r="BG1062">
            <v>8.4599999999999937</v>
          </cell>
        </row>
        <row r="1063">
          <cell r="BA1063">
            <v>1.9</v>
          </cell>
          <cell r="BB1063">
            <v>4.0799999999999983</v>
          </cell>
          <cell r="BC1063">
            <v>5.7999999999999616</v>
          </cell>
          <cell r="BD1063">
            <v>7.2000000000000224</v>
          </cell>
          <cell r="BE1063">
            <v>8.029999999999994</v>
          </cell>
          <cell r="BF1063">
            <v>8.3999999999999932</v>
          </cell>
          <cell r="BG1063">
            <v>8.4999999999999929</v>
          </cell>
        </row>
        <row r="1064">
          <cell r="BA1064">
            <v>1.91</v>
          </cell>
          <cell r="BB1064">
            <v>4.0919999999999979</v>
          </cell>
          <cell r="BC1064">
            <v>5.8199999999999612</v>
          </cell>
          <cell r="BD1064">
            <v>7.2300000000000226</v>
          </cell>
          <cell r="BE1064">
            <v>8.0669999999999948</v>
          </cell>
          <cell r="BF1064">
            <v>8.4399999999999924</v>
          </cell>
          <cell r="BG1064">
            <v>8.539999999999992</v>
          </cell>
        </row>
        <row r="1065">
          <cell r="BA1065">
            <v>1.92</v>
          </cell>
          <cell r="BB1065">
            <v>4.1039999999999974</v>
          </cell>
          <cell r="BC1065">
            <v>5.8399999999999608</v>
          </cell>
          <cell r="BD1065">
            <v>7.2600000000000229</v>
          </cell>
          <cell r="BE1065">
            <v>8.1039999999999957</v>
          </cell>
          <cell r="BF1065">
            <v>8.4799999999999915</v>
          </cell>
          <cell r="BG1065">
            <v>8.5799999999999912</v>
          </cell>
        </row>
        <row r="1066">
          <cell r="BA1066">
            <v>1.93</v>
          </cell>
          <cell r="BB1066">
            <v>4.115999999999997</v>
          </cell>
          <cell r="BC1066">
            <v>5.8599999999999604</v>
          </cell>
          <cell r="BD1066">
            <v>7.2900000000000231</v>
          </cell>
          <cell r="BE1066">
            <v>8.1409999999999965</v>
          </cell>
          <cell r="BF1066">
            <v>8.5199999999999907</v>
          </cell>
          <cell r="BG1066">
            <v>8.6199999999999903</v>
          </cell>
        </row>
        <row r="1067">
          <cell r="BA1067">
            <v>1.94</v>
          </cell>
          <cell r="BB1067">
            <v>4.1279999999999966</v>
          </cell>
          <cell r="BC1067">
            <v>5.8799999999999599</v>
          </cell>
          <cell r="BD1067">
            <v>7.3200000000000234</v>
          </cell>
          <cell r="BE1067">
            <v>8.1779999999999973</v>
          </cell>
          <cell r="BF1067">
            <v>8.5599999999999898</v>
          </cell>
          <cell r="BG1067">
            <v>8.6599999999999895</v>
          </cell>
        </row>
        <row r="1068">
          <cell r="BA1068">
            <v>1.95</v>
          </cell>
          <cell r="BB1068">
            <v>4.1399999999999961</v>
          </cell>
          <cell r="BC1068">
            <v>5.8999999999999595</v>
          </cell>
          <cell r="BD1068">
            <v>7.3500000000000236</v>
          </cell>
          <cell r="BE1068">
            <v>8.2149999999999981</v>
          </cell>
          <cell r="BF1068">
            <v>8.599999999999989</v>
          </cell>
          <cell r="BG1068">
            <v>8.6999999999999886</v>
          </cell>
        </row>
        <row r="1069">
          <cell r="BA1069">
            <v>1.96</v>
          </cell>
          <cell r="BB1069">
            <v>4.1519999999999957</v>
          </cell>
          <cell r="BC1069">
            <v>5.9199999999999591</v>
          </cell>
          <cell r="BD1069">
            <v>7.3800000000000239</v>
          </cell>
          <cell r="BE1069">
            <v>8.2519999999999989</v>
          </cell>
          <cell r="BF1069">
            <v>8.6399999999999881</v>
          </cell>
          <cell r="BG1069">
            <v>8.7399999999999878</v>
          </cell>
        </row>
        <row r="1070">
          <cell r="BA1070">
            <v>1.97</v>
          </cell>
          <cell r="BB1070">
            <v>4.1639999999999953</v>
          </cell>
          <cell r="BC1070">
            <v>5.9399999999999586</v>
          </cell>
          <cell r="BD1070">
            <v>7.4100000000000241</v>
          </cell>
          <cell r="BE1070">
            <v>8.2889999999999997</v>
          </cell>
          <cell r="BF1070">
            <v>8.6799999999999873</v>
          </cell>
          <cell r="BG1070">
            <v>8.7799999999999869</v>
          </cell>
        </row>
        <row r="1071">
          <cell r="BA1071">
            <v>1.98</v>
          </cell>
          <cell r="BB1071">
            <v>4.1759999999999948</v>
          </cell>
          <cell r="BC1071">
            <v>5.9599999999999582</v>
          </cell>
          <cell r="BD1071">
            <v>7.4400000000000244</v>
          </cell>
          <cell r="BE1071">
            <v>8.3260000000000005</v>
          </cell>
          <cell r="BF1071">
            <v>8.7199999999999864</v>
          </cell>
          <cell r="BG1071">
            <v>8.8199999999999861</v>
          </cell>
        </row>
        <row r="1072">
          <cell r="BA1072">
            <v>1.99</v>
          </cell>
          <cell r="BB1072">
            <v>4.1879999999999944</v>
          </cell>
          <cell r="BC1072">
            <v>5.9799999999999578</v>
          </cell>
          <cell r="BD1072">
            <v>7.4700000000000246</v>
          </cell>
          <cell r="BE1072">
            <v>8.3630000000000013</v>
          </cell>
          <cell r="BF1072">
            <v>8.7599999999999856</v>
          </cell>
          <cell r="BG1072">
            <v>8.8599999999999852</v>
          </cell>
        </row>
        <row r="1073">
          <cell r="BA1073">
            <v>2</v>
          </cell>
          <cell r="BB1073">
            <v>4.2</v>
          </cell>
          <cell r="BC1073">
            <v>6</v>
          </cell>
          <cell r="BD1073">
            <v>7.5</v>
          </cell>
          <cell r="BE1073">
            <v>8.4</v>
          </cell>
          <cell r="BF1073">
            <v>8.8000000000000007</v>
          </cell>
          <cell r="BG1073">
            <v>8.9</v>
          </cell>
        </row>
        <row r="1074">
          <cell r="BA1074">
            <v>2.0099999999999998</v>
          </cell>
          <cell r="BB1074">
            <v>4.2119999999999997</v>
          </cell>
          <cell r="BC1074">
            <v>6.0179999999999998</v>
          </cell>
          <cell r="BD1074">
            <v>7.5220000000000002</v>
          </cell>
          <cell r="BE1074">
            <v>8.4260000000000002</v>
          </cell>
          <cell r="BF1074">
            <v>8.8340000000000014</v>
          </cell>
          <cell r="BG1074">
            <v>8.9410000000000007</v>
          </cell>
        </row>
        <row r="1075">
          <cell r="BA1075">
            <v>2.02</v>
          </cell>
          <cell r="BB1075">
            <v>4.2239999999999993</v>
          </cell>
          <cell r="BC1075">
            <v>6.0359999999999996</v>
          </cell>
          <cell r="BD1075">
            <v>7.5440000000000005</v>
          </cell>
          <cell r="BE1075">
            <v>8.452</v>
          </cell>
          <cell r="BF1075">
            <v>8.8680000000000021</v>
          </cell>
          <cell r="BG1075">
            <v>8.9820000000000011</v>
          </cell>
        </row>
        <row r="1076">
          <cell r="BA1076">
            <v>2.0299999999999998</v>
          </cell>
          <cell r="BB1076">
            <v>4.2359999999999989</v>
          </cell>
          <cell r="BC1076">
            <v>6.0539999999999994</v>
          </cell>
          <cell r="BD1076">
            <v>7.5660000000000007</v>
          </cell>
          <cell r="BE1076">
            <v>8.4779999999999998</v>
          </cell>
          <cell r="BF1076">
            <v>8.9020000000000028</v>
          </cell>
          <cell r="BG1076">
            <v>9.0230000000000015</v>
          </cell>
        </row>
        <row r="1077">
          <cell r="BA1077">
            <v>2.04</v>
          </cell>
          <cell r="BB1077">
            <v>4.2479999999999984</v>
          </cell>
          <cell r="BC1077">
            <v>6.0719999999999992</v>
          </cell>
          <cell r="BD1077">
            <v>7.588000000000001</v>
          </cell>
          <cell r="BE1077">
            <v>8.5039999999999996</v>
          </cell>
          <cell r="BF1077">
            <v>8.9360000000000035</v>
          </cell>
          <cell r="BG1077">
            <v>9.0640000000000018</v>
          </cell>
        </row>
        <row r="1078">
          <cell r="BA1078">
            <v>2.0499999999999998</v>
          </cell>
          <cell r="BB1078">
            <v>4.259999999999998</v>
          </cell>
          <cell r="BC1078">
            <v>6.089999999999999</v>
          </cell>
          <cell r="BD1078">
            <v>7.6100000000000012</v>
          </cell>
          <cell r="BE1078">
            <v>8.5299999999999994</v>
          </cell>
          <cell r="BF1078">
            <v>8.9700000000000042</v>
          </cell>
          <cell r="BG1078">
            <v>9.1050000000000022</v>
          </cell>
        </row>
        <row r="1079">
          <cell r="BA1079">
            <v>2.06</v>
          </cell>
          <cell r="BB1079">
            <v>4.2719999999999976</v>
          </cell>
          <cell r="BC1079">
            <v>6.1079999999999988</v>
          </cell>
          <cell r="BD1079">
            <v>7.6320000000000014</v>
          </cell>
          <cell r="BE1079">
            <v>8.5559999999999992</v>
          </cell>
          <cell r="BF1079">
            <v>9.0040000000000049</v>
          </cell>
          <cell r="BG1079">
            <v>9.1460000000000026</v>
          </cell>
        </row>
        <row r="1080">
          <cell r="BA1080">
            <v>2.0699999999999998</v>
          </cell>
          <cell r="BB1080">
            <v>4.2839999999999971</v>
          </cell>
          <cell r="BC1080">
            <v>6.1259999999999986</v>
          </cell>
          <cell r="BD1080">
            <v>7.6540000000000017</v>
          </cell>
          <cell r="BE1080">
            <v>8.581999999999999</v>
          </cell>
          <cell r="BF1080">
            <v>9.0380000000000056</v>
          </cell>
          <cell r="BG1080">
            <v>9.1870000000000029</v>
          </cell>
        </row>
        <row r="1081">
          <cell r="BA1081">
            <v>2.08</v>
          </cell>
          <cell r="BB1081">
            <v>4.2959999999999967</v>
          </cell>
          <cell r="BC1081">
            <v>6.1439999999999984</v>
          </cell>
          <cell r="BD1081">
            <v>7.6760000000000019</v>
          </cell>
          <cell r="BE1081">
            <v>8.6079999999999988</v>
          </cell>
          <cell r="BF1081">
            <v>9.0720000000000063</v>
          </cell>
          <cell r="BG1081">
            <v>9.2280000000000033</v>
          </cell>
        </row>
        <row r="1082">
          <cell r="BA1082">
            <v>2.09</v>
          </cell>
          <cell r="BB1082">
            <v>4.3079999999999963</v>
          </cell>
          <cell r="BC1082">
            <v>6.1619999999999981</v>
          </cell>
          <cell r="BD1082">
            <v>7.6980000000000022</v>
          </cell>
          <cell r="BE1082">
            <v>8.6339999999999986</v>
          </cell>
          <cell r="BF1082">
            <v>9.106000000000007</v>
          </cell>
          <cell r="BG1082">
            <v>9.2690000000000037</v>
          </cell>
        </row>
        <row r="1083">
          <cell r="BA1083">
            <v>2.1</v>
          </cell>
          <cell r="BB1083">
            <v>4.3199999999999958</v>
          </cell>
          <cell r="BC1083">
            <v>6.1799999999999979</v>
          </cell>
          <cell r="BD1083">
            <v>7.7200000000000024</v>
          </cell>
          <cell r="BE1083">
            <v>8.6599999999999984</v>
          </cell>
          <cell r="BF1083">
            <v>9.1400000000000077</v>
          </cell>
          <cell r="BG1083">
            <v>9.3100000000000041</v>
          </cell>
        </row>
        <row r="1084">
          <cell r="BA1084">
            <v>2.11</v>
          </cell>
          <cell r="BB1084">
            <v>4.3319999999999954</v>
          </cell>
          <cell r="BC1084">
            <v>6.1979999999999977</v>
          </cell>
          <cell r="BD1084">
            <v>7.7420000000000027</v>
          </cell>
          <cell r="BE1084">
            <v>8.6859999999999982</v>
          </cell>
          <cell r="BF1084">
            <v>9.1740000000000084</v>
          </cell>
          <cell r="BG1084">
            <v>9.3510000000000044</v>
          </cell>
        </row>
        <row r="1085">
          <cell r="BA1085">
            <v>2.12</v>
          </cell>
          <cell r="BB1085">
            <v>4.343999999999995</v>
          </cell>
          <cell r="BC1085">
            <v>6.2159999999999975</v>
          </cell>
          <cell r="BD1085">
            <v>7.7640000000000029</v>
          </cell>
          <cell r="BE1085">
            <v>8.711999999999998</v>
          </cell>
          <cell r="BF1085">
            <v>9.2080000000000091</v>
          </cell>
          <cell r="BG1085">
            <v>9.3920000000000048</v>
          </cell>
        </row>
        <row r="1086">
          <cell r="BA1086">
            <v>2.13</v>
          </cell>
          <cell r="BB1086">
            <v>4.3559999999999945</v>
          </cell>
          <cell r="BC1086">
            <v>6.2339999999999973</v>
          </cell>
          <cell r="BD1086">
            <v>7.7860000000000031</v>
          </cell>
          <cell r="BE1086">
            <v>8.7379999999999978</v>
          </cell>
          <cell r="BF1086">
            <v>9.2420000000000098</v>
          </cell>
          <cell r="BG1086">
            <v>9.4330000000000052</v>
          </cell>
        </row>
        <row r="1087">
          <cell r="BA1087">
            <v>2.14</v>
          </cell>
          <cell r="BB1087">
            <v>4.3679999999999941</v>
          </cell>
          <cell r="BC1087">
            <v>6.2519999999999971</v>
          </cell>
          <cell r="BD1087">
            <v>7.8080000000000034</v>
          </cell>
          <cell r="BE1087">
            <v>8.7639999999999976</v>
          </cell>
          <cell r="BF1087">
            <v>9.2760000000000105</v>
          </cell>
          <cell r="BG1087">
            <v>9.4740000000000055</v>
          </cell>
        </row>
        <row r="1088">
          <cell r="BA1088">
            <v>2.15</v>
          </cell>
          <cell r="BB1088">
            <v>4.3799999999999937</v>
          </cell>
          <cell r="BC1088">
            <v>6.2699999999999969</v>
          </cell>
          <cell r="BD1088">
            <v>7.8300000000000036</v>
          </cell>
          <cell r="BE1088">
            <v>8.7899999999999974</v>
          </cell>
          <cell r="BF1088">
            <v>9.3100000000000112</v>
          </cell>
          <cell r="BG1088">
            <v>9.5150000000000059</v>
          </cell>
        </row>
        <row r="1089">
          <cell r="BA1089">
            <v>2.16</v>
          </cell>
          <cell r="BB1089">
            <v>4.3919999999999932</v>
          </cell>
          <cell r="BC1089">
            <v>6.2879999999999967</v>
          </cell>
          <cell r="BD1089">
            <v>7.8520000000000039</v>
          </cell>
          <cell r="BE1089">
            <v>8.8159999999999972</v>
          </cell>
          <cell r="BF1089">
            <v>9.3440000000000119</v>
          </cell>
          <cell r="BG1089">
            <v>9.5560000000000063</v>
          </cell>
        </row>
        <row r="1090">
          <cell r="BA1090">
            <v>2.17</v>
          </cell>
          <cell r="BB1090">
            <v>4.4039999999999928</v>
          </cell>
          <cell r="BC1090">
            <v>6.3059999999999965</v>
          </cell>
          <cell r="BD1090">
            <v>7.8740000000000041</v>
          </cell>
          <cell r="BE1090">
            <v>8.841999999999997</v>
          </cell>
          <cell r="BF1090">
            <v>9.3780000000000125</v>
          </cell>
          <cell r="BG1090">
            <v>9.5970000000000066</v>
          </cell>
        </row>
        <row r="1091">
          <cell r="BA1091">
            <v>2.1800000000000002</v>
          </cell>
          <cell r="BB1091">
            <v>4.4159999999999924</v>
          </cell>
          <cell r="BC1091">
            <v>6.3239999999999963</v>
          </cell>
          <cell r="BD1091">
            <v>7.8960000000000043</v>
          </cell>
          <cell r="BE1091">
            <v>8.8679999999999968</v>
          </cell>
          <cell r="BF1091">
            <v>9.4120000000000132</v>
          </cell>
          <cell r="BG1091">
            <v>9.638000000000007</v>
          </cell>
        </row>
        <row r="1092">
          <cell r="BA1092">
            <v>2.19</v>
          </cell>
          <cell r="BB1092">
            <v>4.4279999999999919</v>
          </cell>
          <cell r="BC1092">
            <v>6.3419999999999961</v>
          </cell>
          <cell r="BD1092">
            <v>7.9180000000000046</v>
          </cell>
          <cell r="BE1092">
            <v>8.8939999999999966</v>
          </cell>
          <cell r="BF1092">
            <v>9.4460000000000139</v>
          </cell>
          <cell r="BG1092">
            <v>9.6790000000000074</v>
          </cell>
        </row>
        <row r="1093">
          <cell r="BA1093">
            <v>2.2000000000000002</v>
          </cell>
          <cell r="BB1093">
            <v>4.4399999999999915</v>
          </cell>
          <cell r="BC1093">
            <v>6.3599999999999959</v>
          </cell>
          <cell r="BD1093">
            <v>7.9400000000000048</v>
          </cell>
          <cell r="BE1093">
            <v>8.9199999999999964</v>
          </cell>
          <cell r="BF1093">
            <v>9.4800000000000146</v>
          </cell>
          <cell r="BG1093">
            <v>9.7200000000000077</v>
          </cell>
        </row>
        <row r="1094">
          <cell r="BA1094">
            <v>2.21</v>
          </cell>
          <cell r="BB1094">
            <v>4.4519999999999911</v>
          </cell>
          <cell r="BC1094">
            <v>6.3779999999999957</v>
          </cell>
          <cell r="BD1094">
            <v>7.9620000000000051</v>
          </cell>
          <cell r="BE1094">
            <v>8.9459999999999962</v>
          </cell>
          <cell r="BF1094">
            <v>9.5140000000000153</v>
          </cell>
          <cell r="BG1094">
            <v>9.7610000000000081</v>
          </cell>
        </row>
        <row r="1095">
          <cell r="BA1095">
            <v>2.2200000000000002</v>
          </cell>
          <cell r="BB1095">
            <v>4.4639999999999906</v>
          </cell>
          <cell r="BC1095">
            <v>6.3959999999999955</v>
          </cell>
          <cell r="BD1095">
            <v>7.9840000000000053</v>
          </cell>
          <cell r="BE1095">
            <v>8.971999999999996</v>
          </cell>
          <cell r="BF1095">
            <v>9.548000000000016</v>
          </cell>
          <cell r="BG1095">
            <v>9.8020000000000085</v>
          </cell>
        </row>
        <row r="1096">
          <cell r="BA1096">
            <v>2.23</v>
          </cell>
          <cell r="BB1096">
            <v>4.4759999999999902</v>
          </cell>
          <cell r="BC1096">
            <v>6.4139999999999953</v>
          </cell>
          <cell r="BD1096">
            <v>8.0060000000000056</v>
          </cell>
          <cell r="BE1096">
            <v>8.9979999999999958</v>
          </cell>
          <cell r="BF1096">
            <v>9.5820000000000167</v>
          </cell>
          <cell r="BG1096">
            <v>9.8430000000000089</v>
          </cell>
        </row>
        <row r="1097">
          <cell r="BA1097">
            <v>2.2400000000000002</v>
          </cell>
          <cell r="BB1097">
            <v>4.4879999999999898</v>
          </cell>
          <cell r="BC1097">
            <v>6.4319999999999951</v>
          </cell>
          <cell r="BD1097">
            <v>8.0280000000000058</v>
          </cell>
          <cell r="BE1097">
            <v>9.0239999999999956</v>
          </cell>
          <cell r="BF1097">
            <v>9.6160000000000174</v>
          </cell>
          <cell r="BG1097">
            <v>9.8840000000000092</v>
          </cell>
        </row>
        <row r="1098">
          <cell r="BA1098">
            <v>2.25</v>
          </cell>
          <cell r="BB1098">
            <v>4.4999999999999893</v>
          </cell>
          <cell r="BC1098">
            <v>6.4499999999999948</v>
          </cell>
          <cell r="BD1098">
            <v>8.050000000000006</v>
          </cell>
          <cell r="BE1098">
            <v>9.0499999999999954</v>
          </cell>
          <cell r="BF1098">
            <v>9.6500000000000181</v>
          </cell>
          <cell r="BG1098">
            <v>9.9250000000000096</v>
          </cell>
        </row>
        <row r="1099">
          <cell r="BA1099">
            <v>2.2599999999999998</v>
          </cell>
          <cell r="BB1099">
            <v>4.5119999999999889</v>
          </cell>
          <cell r="BC1099">
            <v>6.4679999999999946</v>
          </cell>
          <cell r="BD1099">
            <v>8.0720000000000063</v>
          </cell>
          <cell r="BE1099">
            <v>9.0759999999999952</v>
          </cell>
          <cell r="BF1099">
            <v>9.6840000000000188</v>
          </cell>
          <cell r="BG1099">
            <v>9.96600000000001</v>
          </cell>
        </row>
        <row r="1100">
          <cell r="BA1100">
            <v>2.27</v>
          </cell>
          <cell r="BB1100">
            <v>4.5239999999999885</v>
          </cell>
          <cell r="BC1100">
            <v>6.4859999999999944</v>
          </cell>
          <cell r="BD1100">
            <v>8.0940000000000065</v>
          </cell>
          <cell r="BE1100">
            <v>9.101999999999995</v>
          </cell>
          <cell r="BF1100">
            <v>9.7180000000000195</v>
          </cell>
          <cell r="BG1100">
            <v>10.00700000000001</v>
          </cell>
        </row>
        <row r="1101">
          <cell r="BA1101">
            <v>2.2799999999999998</v>
          </cell>
          <cell r="BB1101">
            <v>4.535999999999988</v>
          </cell>
          <cell r="BC1101">
            <v>6.5039999999999942</v>
          </cell>
          <cell r="BD1101">
            <v>8.1160000000000068</v>
          </cell>
          <cell r="BE1101">
            <v>9.1279999999999948</v>
          </cell>
          <cell r="BF1101">
            <v>9.7520000000000202</v>
          </cell>
          <cell r="BG1101">
            <v>10.048000000000011</v>
          </cell>
        </row>
        <row r="1102">
          <cell r="BA1102">
            <v>2.29</v>
          </cell>
          <cell r="BB1102">
            <v>4.5479999999999876</v>
          </cell>
          <cell r="BC1102">
            <v>6.521999999999994</v>
          </cell>
          <cell r="BD1102">
            <v>8.138000000000007</v>
          </cell>
          <cell r="BE1102">
            <v>9.1539999999999946</v>
          </cell>
          <cell r="BF1102">
            <v>9.7860000000000209</v>
          </cell>
          <cell r="BG1102">
            <v>10.089000000000011</v>
          </cell>
        </row>
        <row r="1103">
          <cell r="BA1103">
            <v>2.2999999999999998</v>
          </cell>
          <cell r="BB1103">
            <v>4.5599999999999872</v>
          </cell>
          <cell r="BC1103">
            <v>6.5399999999999938</v>
          </cell>
          <cell r="BD1103">
            <v>8.1600000000000072</v>
          </cell>
          <cell r="BE1103">
            <v>9.1799999999999944</v>
          </cell>
          <cell r="BF1103">
            <v>9.8200000000000216</v>
          </cell>
          <cell r="BG1103">
            <v>10.130000000000011</v>
          </cell>
        </row>
        <row r="1104">
          <cell r="BA1104">
            <v>2.31</v>
          </cell>
          <cell r="BB1104">
            <v>4.5719999999999867</v>
          </cell>
          <cell r="BC1104">
            <v>6.5579999999999936</v>
          </cell>
          <cell r="BD1104">
            <v>8.1820000000000075</v>
          </cell>
          <cell r="BE1104">
            <v>9.2059999999999942</v>
          </cell>
          <cell r="BF1104">
            <v>9.8540000000000223</v>
          </cell>
          <cell r="BG1104">
            <v>10.171000000000012</v>
          </cell>
        </row>
        <row r="1105">
          <cell r="BA1105">
            <v>2.3199999999999998</v>
          </cell>
          <cell r="BB1105">
            <v>4.5839999999999863</v>
          </cell>
          <cell r="BC1105">
            <v>6.5759999999999934</v>
          </cell>
          <cell r="BD1105">
            <v>8.2040000000000077</v>
          </cell>
          <cell r="BE1105">
            <v>9.231999999999994</v>
          </cell>
          <cell r="BF1105">
            <v>9.888000000000023</v>
          </cell>
          <cell r="BG1105">
            <v>10.212000000000012</v>
          </cell>
        </row>
        <row r="1106">
          <cell r="BA1106">
            <v>2.33</v>
          </cell>
          <cell r="BB1106">
            <v>4.5959999999999859</v>
          </cell>
          <cell r="BC1106">
            <v>6.5939999999999932</v>
          </cell>
          <cell r="BD1106">
            <v>8.226000000000008</v>
          </cell>
          <cell r="BE1106">
            <v>9.2579999999999938</v>
          </cell>
          <cell r="BF1106">
            <v>9.9220000000000237</v>
          </cell>
          <cell r="BG1106">
            <v>10.253000000000013</v>
          </cell>
        </row>
        <row r="1107">
          <cell r="BA1107">
            <v>2.34</v>
          </cell>
          <cell r="BB1107">
            <v>4.6079999999999854</v>
          </cell>
          <cell r="BC1107">
            <v>6.611999999999993</v>
          </cell>
          <cell r="BD1107">
            <v>8.2480000000000082</v>
          </cell>
          <cell r="BE1107">
            <v>9.2839999999999936</v>
          </cell>
          <cell r="BF1107">
            <v>9.9560000000000244</v>
          </cell>
          <cell r="BG1107">
            <v>10.294000000000013</v>
          </cell>
        </row>
        <row r="1108">
          <cell r="BA1108">
            <v>2.35</v>
          </cell>
          <cell r="BB1108">
            <v>4.619999999999985</v>
          </cell>
          <cell r="BC1108">
            <v>6.6299999999999928</v>
          </cell>
          <cell r="BD1108">
            <v>8.2700000000000085</v>
          </cell>
          <cell r="BE1108">
            <v>9.3099999999999934</v>
          </cell>
          <cell r="BF1108">
            <v>9.9900000000000251</v>
          </cell>
          <cell r="BG1108">
            <v>10.335000000000013</v>
          </cell>
        </row>
        <row r="1109">
          <cell r="BA1109">
            <v>2.36</v>
          </cell>
          <cell r="BB1109">
            <v>4.6319999999999846</v>
          </cell>
          <cell r="BC1109">
            <v>6.6479999999999926</v>
          </cell>
          <cell r="BD1109">
            <v>8.2920000000000087</v>
          </cell>
          <cell r="BE1109">
            <v>9.3359999999999932</v>
          </cell>
          <cell r="BF1109">
            <v>10.024000000000026</v>
          </cell>
          <cell r="BG1109">
            <v>10.376000000000014</v>
          </cell>
        </row>
        <row r="1110">
          <cell r="BA1110">
            <v>2.37</v>
          </cell>
          <cell r="BB1110">
            <v>4.6439999999999841</v>
          </cell>
          <cell r="BC1110">
            <v>6.6659999999999924</v>
          </cell>
          <cell r="BD1110">
            <v>8.3140000000000089</v>
          </cell>
          <cell r="BE1110">
            <v>9.361999999999993</v>
          </cell>
          <cell r="BF1110">
            <v>10.058000000000026</v>
          </cell>
          <cell r="BG1110">
            <v>10.417000000000014</v>
          </cell>
        </row>
        <row r="1111">
          <cell r="BA1111">
            <v>2.38</v>
          </cell>
          <cell r="BB1111">
            <v>4.6559999999999837</v>
          </cell>
          <cell r="BC1111">
            <v>6.6839999999999922</v>
          </cell>
          <cell r="BD1111">
            <v>8.3360000000000092</v>
          </cell>
          <cell r="BE1111">
            <v>9.3879999999999928</v>
          </cell>
          <cell r="BF1111">
            <v>10.092000000000027</v>
          </cell>
          <cell r="BG1111">
            <v>10.458000000000014</v>
          </cell>
        </row>
        <row r="1112">
          <cell r="BA1112">
            <v>2.39</v>
          </cell>
          <cell r="BB1112">
            <v>4.6679999999999833</v>
          </cell>
          <cell r="BC1112">
            <v>6.701999999999992</v>
          </cell>
          <cell r="BD1112">
            <v>8.3580000000000094</v>
          </cell>
          <cell r="BE1112">
            <v>9.4139999999999926</v>
          </cell>
          <cell r="BF1112">
            <v>10.126000000000028</v>
          </cell>
          <cell r="BG1112">
            <v>10.499000000000015</v>
          </cell>
        </row>
        <row r="1113">
          <cell r="BA1113">
            <v>2.4</v>
          </cell>
          <cell r="BB1113">
            <v>4.6799999999999828</v>
          </cell>
          <cell r="BC1113">
            <v>6.7199999999999918</v>
          </cell>
          <cell r="BD1113">
            <v>8.3800000000000097</v>
          </cell>
          <cell r="BE1113">
            <v>9.4399999999999924</v>
          </cell>
          <cell r="BF1113">
            <v>10.160000000000029</v>
          </cell>
          <cell r="BG1113">
            <v>10.540000000000015</v>
          </cell>
        </row>
        <row r="1114">
          <cell r="BA1114">
            <v>2.41</v>
          </cell>
          <cell r="BB1114">
            <v>4.6919999999999824</v>
          </cell>
          <cell r="BC1114">
            <v>6.7379999999999916</v>
          </cell>
          <cell r="BD1114">
            <v>8.4020000000000099</v>
          </cell>
          <cell r="BE1114">
            <v>9.4659999999999922</v>
          </cell>
          <cell r="BF1114">
            <v>10.194000000000029</v>
          </cell>
          <cell r="BG1114">
            <v>10.581000000000016</v>
          </cell>
        </row>
        <row r="1115">
          <cell r="BA1115">
            <v>2.42</v>
          </cell>
          <cell r="BB1115">
            <v>4.703999999999982</v>
          </cell>
          <cell r="BC1115">
            <v>6.7559999999999913</v>
          </cell>
          <cell r="BD1115">
            <v>8.4240000000000101</v>
          </cell>
          <cell r="BE1115">
            <v>9.491999999999992</v>
          </cell>
          <cell r="BF1115">
            <v>10.22800000000003</v>
          </cell>
          <cell r="BG1115">
            <v>10.622000000000016</v>
          </cell>
        </row>
        <row r="1116">
          <cell r="BA1116">
            <v>2.4300000000000002</v>
          </cell>
          <cell r="BB1116">
            <v>4.7159999999999815</v>
          </cell>
          <cell r="BC1116">
            <v>6.7739999999999911</v>
          </cell>
          <cell r="BD1116">
            <v>8.4460000000000104</v>
          </cell>
          <cell r="BE1116">
            <v>9.5179999999999918</v>
          </cell>
          <cell r="BF1116">
            <v>10.262000000000031</v>
          </cell>
          <cell r="BG1116">
            <v>10.663000000000016</v>
          </cell>
        </row>
        <row r="1117">
          <cell r="BA1117">
            <v>2.44</v>
          </cell>
          <cell r="BB1117">
            <v>4.7279999999999811</v>
          </cell>
          <cell r="BC1117">
            <v>6.7919999999999909</v>
          </cell>
          <cell r="BD1117">
            <v>8.4680000000000106</v>
          </cell>
          <cell r="BE1117">
            <v>9.5439999999999916</v>
          </cell>
          <cell r="BF1117">
            <v>10.296000000000031</v>
          </cell>
          <cell r="BG1117">
            <v>10.704000000000017</v>
          </cell>
        </row>
        <row r="1118">
          <cell r="BA1118">
            <v>2.4500000000000002</v>
          </cell>
          <cell r="BB1118">
            <v>4.7399999999999807</v>
          </cell>
          <cell r="BC1118">
            <v>6.8099999999999907</v>
          </cell>
          <cell r="BD1118">
            <v>8.4900000000000109</v>
          </cell>
          <cell r="BE1118">
            <v>9.5699999999999914</v>
          </cell>
          <cell r="BF1118">
            <v>10.330000000000032</v>
          </cell>
          <cell r="BG1118">
            <v>10.745000000000017</v>
          </cell>
        </row>
        <row r="1119">
          <cell r="BA1119">
            <v>2.46</v>
          </cell>
          <cell r="BB1119">
            <v>4.7519999999999802</v>
          </cell>
          <cell r="BC1119">
            <v>6.8279999999999905</v>
          </cell>
          <cell r="BD1119">
            <v>8.5120000000000111</v>
          </cell>
          <cell r="BE1119">
            <v>9.5959999999999912</v>
          </cell>
          <cell r="BF1119">
            <v>10.364000000000033</v>
          </cell>
          <cell r="BG1119">
            <v>10.786000000000017</v>
          </cell>
        </row>
        <row r="1120">
          <cell r="BA1120">
            <v>2.4700000000000002</v>
          </cell>
          <cell r="BB1120">
            <v>4.7639999999999798</v>
          </cell>
          <cell r="BC1120">
            <v>6.8459999999999903</v>
          </cell>
          <cell r="BD1120">
            <v>8.5340000000000114</v>
          </cell>
          <cell r="BE1120">
            <v>9.621999999999991</v>
          </cell>
          <cell r="BF1120">
            <v>10.398000000000033</v>
          </cell>
          <cell r="BG1120">
            <v>10.827000000000018</v>
          </cell>
        </row>
        <row r="1121">
          <cell r="BA1121">
            <v>2.48</v>
          </cell>
          <cell r="BB1121">
            <v>4.7759999999999794</v>
          </cell>
          <cell r="BC1121">
            <v>6.8639999999999901</v>
          </cell>
          <cell r="BD1121">
            <v>8.5560000000000116</v>
          </cell>
          <cell r="BE1121">
            <v>9.6479999999999908</v>
          </cell>
          <cell r="BF1121">
            <v>10.432000000000034</v>
          </cell>
          <cell r="BG1121">
            <v>10.868000000000018</v>
          </cell>
        </row>
        <row r="1122">
          <cell r="BA1122">
            <v>2.4900000000000002</v>
          </cell>
          <cell r="BB1122">
            <v>4.7879999999999789</v>
          </cell>
          <cell r="BC1122">
            <v>6.8819999999999899</v>
          </cell>
          <cell r="BD1122">
            <v>8.5780000000000118</v>
          </cell>
          <cell r="BE1122">
            <v>9.6739999999999906</v>
          </cell>
          <cell r="BF1122">
            <v>10.466000000000035</v>
          </cell>
          <cell r="BG1122">
            <v>10.909000000000018</v>
          </cell>
        </row>
        <row r="1123">
          <cell r="BA1123">
            <v>2.5</v>
          </cell>
          <cell r="BB1123">
            <v>4.7999999999999785</v>
          </cell>
          <cell r="BC1123">
            <v>6.8999999999999897</v>
          </cell>
          <cell r="BD1123">
            <v>8.6000000000000121</v>
          </cell>
          <cell r="BE1123">
            <v>9.6999999999999904</v>
          </cell>
          <cell r="BF1123">
            <v>10.500000000000036</v>
          </cell>
          <cell r="BG1123">
            <v>10.950000000000019</v>
          </cell>
        </row>
        <row r="1124">
          <cell r="BA1124">
            <v>2.5099999999999998</v>
          </cell>
          <cell r="BB1124">
            <v>4.8119999999999781</v>
          </cell>
          <cell r="BC1124">
            <v>6.9179999999999895</v>
          </cell>
          <cell r="BD1124">
            <v>8.6220000000000123</v>
          </cell>
          <cell r="BE1124">
            <v>9.7259999999999902</v>
          </cell>
          <cell r="BF1124">
            <v>10.534000000000036</v>
          </cell>
          <cell r="BG1124">
            <v>10.991000000000019</v>
          </cell>
        </row>
        <row r="1125">
          <cell r="BA1125">
            <v>2.52</v>
          </cell>
          <cell r="BB1125">
            <v>4.8239999999999776</v>
          </cell>
          <cell r="BC1125">
            <v>6.9359999999999893</v>
          </cell>
          <cell r="BD1125">
            <v>8.6440000000000126</v>
          </cell>
          <cell r="BE1125">
            <v>9.75199999999999</v>
          </cell>
          <cell r="BF1125">
            <v>10.568000000000037</v>
          </cell>
          <cell r="BG1125">
            <v>11.03200000000002</v>
          </cell>
        </row>
        <row r="1126">
          <cell r="BA1126">
            <v>2.5299999999999998</v>
          </cell>
          <cell r="BB1126">
            <v>4.8359999999999772</v>
          </cell>
          <cell r="BC1126">
            <v>6.9539999999999891</v>
          </cell>
          <cell r="BD1126">
            <v>8.6660000000000128</v>
          </cell>
          <cell r="BE1126">
            <v>9.7779999999999898</v>
          </cell>
          <cell r="BF1126">
            <v>10.602000000000038</v>
          </cell>
          <cell r="BG1126">
            <v>11.07300000000002</v>
          </cell>
        </row>
        <row r="1127">
          <cell r="BA1127">
            <v>2.54</v>
          </cell>
          <cell r="BB1127">
            <v>4.8479999999999768</v>
          </cell>
          <cell r="BC1127">
            <v>6.9719999999999889</v>
          </cell>
          <cell r="BD1127">
            <v>8.688000000000013</v>
          </cell>
          <cell r="BE1127">
            <v>9.8039999999999896</v>
          </cell>
          <cell r="BF1127">
            <v>10.636000000000038</v>
          </cell>
          <cell r="BG1127">
            <v>11.11400000000002</v>
          </cell>
        </row>
        <row r="1128">
          <cell r="BA1128">
            <v>2.5499999999999998</v>
          </cell>
          <cell r="BB1128">
            <v>4.8599999999999763</v>
          </cell>
          <cell r="BC1128">
            <v>6.9899999999999887</v>
          </cell>
          <cell r="BD1128">
            <v>8.7100000000000133</v>
          </cell>
          <cell r="BE1128">
            <v>9.8299999999999894</v>
          </cell>
          <cell r="BF1128">
            <v>10.670000000000039</v>
          </cell>
          <cell r="BG1128">
            <v>11.155000000000021</v>
          </cell>
        </row>
        <row r="1129">
          <cell r="BA1129">
            <v>2.56</v>
          </cell>
          <cell r="BB1129">
            <v>4.8719999999999759</v>
          </cell>
          <cell r="BC1129">
            <v>7.0079999999999885</v>
          </cell>
          <cell r="BD1129">
            <v>8.7320000000000135</v>
          </cell>
          <cell r="BE1129">
            <v>9.8559999999999892</v>
          </cell>
          <cell r="BF1129">
            <v>10.70400000000004</v>
          </cell>
          <cell r="BG1129">
            <v>11.196000000000021</v>
          </cell>
        </row>
        <row r="1130">
          <cell r="BA1130">
            <v>2.57</v>
          </cell>
          <cell r="BB1130">
            <v>4.8839999999999755</v>
          </cell>
          <cell r="BC1130">
            <v>7.0259999999999883</v>
          </cell>
          <cell r="BD1130">
            <v>8.7540000000000138</v>
          </cell>
          <cell r="BE1130">
            <v>9.881999999999989</v>
          </cell>
          <cell r="BF1130">
            <v>10.73800000000004</v>
          </cell>
          <cell r="BG1130">
            <v>11.237000000000021</v>
          </cell>
        </row>
        <row r="1131">
          <cell r="BA1131">
            <v>2.58</v>
          </cell>
          <cell r="BB1131">
            <v>4.895999999999975</v>
          </cell>
          <cell r="BC1131">
            <v>7.043999999999988</v>
          </cell>
          <cell r="BD1131">
            <v>8.776000000000014</v>
          </cell>
          <cell r="BE1131">
            <v>9.9079999999999888</v>
          </cell>
          <cell r="BF1131">
            <v>10.772000000000041</v>
          </cell>
          <cell r="BG1131">
            <v>11.278000000000022</v>
          </cell>
        </row>
        <row r="1132">
          <cell r="BA1132">
            <v>2.59</v>
          </cell>
          <cell r="BB1132">
            <v>4.9079999999999746</v>
          </cell>
          <cell r="BC1132">
            <v>7.0619999999999878</v>
          </cell>
          <cell r="BD1132">
            <v>8.7980000000000143</v>
          </cell>
          <cell r="BE1132">
            <v>9.9339999999999886</v>
          </cell>
          <cell r="BF1132">
            <v>10.806000000000042</v>
          </cell>
          <cell r="BG1132">
            <v>11.319000000000022</v>
          </cell>
        </row>
        <row r="1133">
          <cell r="BA1133">
            <v>2.6</v>
          </cell>
          <cell r="BB1133">
            <v>4.9199999999999742</v>
          </cell>
          <cell r="BC1133">
            <v>7.0799999999999876</v>
          </cell>
          <cell r="BD1133">
            <v>8.8200000000000145</v>
          </cell>
          <cell r="BE1133">
            <v>9.9599999999999884</v>
          </cell>
          <cell r="BF1133">
            <v>10.840000000000042</v>
          </cell>
          <cell r="BG1133">
            <v>11.360000000000023</v>
          </cell>
        </row>
        <row r="1134">
          <cell r="BA1134">
            <v>2.61</v>
          </cell>
          <cell r="BB1134">
            <v>4.9319999999999737</v>
          </cell>
          <cell r="BC1134">
            <v>7.0979999999999874</v>
          </cell>
          <cell r="BD1134">
            <v>8.8420000000000147</v>
          </cell>
          <cell r="BE1134">
            <v>9.9859999999999882</v>
          </cell>
          <cell r="BF1134">
            <v>10.874000000000043</v>
          </cell>
          <cell r="BG1134">
            <v>11.401000000000023</v>
          </cell>
        </row>
        <row r="1135">
          <cell r="BA1135">
            <v>2.62</v>
          </cell>
          <cell r="BB1135">
            <v>4.9439999999999733</v>
          </cell>
          <cell r="BC1135">
            <v>7.1159999999999872</v>
          </cell>
          <cell r="BD1135">
            <v>8.864000000000015</v>
          </cell>
          <cell r="BE1135">
            <v>10.011999999999988</v>
          </cell>
          <cell r="BF1135">
            <v>10.908000000000044</v>
          </cell>
          <cell r="BG1135">
            <v>11.442000000000023</v>
          </cell>
        </row>
        <row r="1136">
          <cell r="BA1136">
            <v>2.63</v>
          </cell>
          <cell r="BB1136">
            <v>4.9559999999999729</v>
          </cell>
          <cell r="BC1136">
            <v>7.133999999999987</v>
          </cell>
          <cell r="BD1136">
            <v>8.8860000000000152</v>
          </cell>
          <cell r="BE1136">
            <v>10.037999999999988</v>
          </cell>
          <cell r="BF1136">
            <v>10.942000000000045</v>
          </cell>
          <cell r="BG1136">
            <v>11.483000000000024</v>
          </cell>
        </row>
        <row r="1137">
          <cell r="BA1137">
            <v>2.64</v>
          </cell>
          <cell r="BB1137">
            <v>4.9679999999999724</v>
          </cell>
          <cell r="BC1137">
            <v>7.1519999999999868</v>
          </cell>
          <cell r="BD1137">
            <v>8.9080000000000155</v>
          </cell>
          <cell r="BE1137">
            <v>10.063999999999988</v>
          </cell>
          <cell r="BF1137">
            <v>10.976000000000045</v>
          </cell>
          <cell r="BG1137">
            <v>11.524000000000024</v>
          </cell>
        </row>
        <row r="1138">
          <cell r="BA1138">
            <v>2.65</v>
          </cell>
          <cell r="BB1138">
            <v>4.979999999999972</v>
          </cell>
          <cell r="BC1138">
            <v>7.1699999999999866</v>
          </cell>
          <cell r="BD1138">
            <v>8.9300000000000157</v>
          </cell>
          <cell r="BE1138">
            <v>10.089999999999987</v>
          </cell>
          <cell r="BF1138">
            <v>11.010000000000046</v>
          </cell>
          <cell r="BG1138">
            <v>11.565000000000024</v>
          </cell>
        </row>
        <row r="1139">
          <cell r="BA1139">
            <v>2.66</v>
          </cell>
          <cell r="BB1139">
            <v>4.9919999999999716</v>
          </cell>
          <cell r="BC1139">
            <v>7.1879999999999864</v>
          </cell>
          <cell r="BD1139">
            <v>8.9520000000000159</v>
          </cell>
          <cell r="BE1139">
            <v>10.115999999999987</v>
          </cell>
          <cell r="BF1139">
            <v>11.044000000000047</v>
          </cell>
          <cell r="BG1139">
            <v>11.606000000000025</v>
          </cell>
        </row>
        <row r="1140">
          <cell r="BA1140">
            <v>2.67</v>
          </cell>
          <cell r="BB1140">
            <v>5.0039999999999711</v>
          </cell>
          <cell r="BC1140">
            <v>7.2059999999999862</v>
          </cell>
          <cell r="BD1140">
            <v>8.9740000000000162</v>
          </cell>
          <cell r="BE1140">
            <v>10.141999999999987</v>
          </cell>
          <cell r="BF1140">
            <v>11.078000000000047</v>
          </cell>
          <cell r="BG1140">
            <v>11.647000000000025</v>
          </cell>
        </row>
        <row r="1141">
          <cell r="BA1141">
            <v>2.68</v>
          </cell>
          <cell r="BB1141">
            <v>5.0159999999999707</v>
          </cell>
          <cell r="BC1141">
            <v>7.223999999999986</v>
          </cell>
          <cell r="BD1141">
            <v>8.9960000000000164</v>
          </cell>
          <cell r="BE1141">
            <v>10.167999999999987</v>
          </cell>
          <cell r="BF1141">
            <v>11.112000000000048</v>
          </cell>
          <cell r="BG1141">
            <v>11.688000000000025</v>
          </cell>
        </row>
        <row r="1142">
          <cell r="BA1142">
            <v>2.69</v>
          </cell>
          <cell r="BB1142">
            <v>5.0279999999999703</v>
          </cell>
          <cell r="BC1142">
            <v>7.2419999999999858</v>
          </cell>
          <cell r="BD1142">
            <v>9.0180000000000167</v>
          </cell>
          <cell r="BE1142">
            <v>10.193999999999987</v>
          </cell>
          <cell r="BF1142">
            <v>11.146000000000049</v>
          </cell>
          <cell r="BG1142">
            <v>11.729000000000026</v>
          </cell>
        </row>
        <row r="1143">
          <cell r="BA1143">
            <v>2.7</v>
          </cell>
          <cell r="BB1143">
            <v>5.0399999999999698</v>
          </cell>
          <cell r="BC1143">
            <v>7.2599999999999856</v>
          </cell>
          <cell r="BD1143">
            <v>9.0400000000000169</v>
          </cell>
          <cell r="BE1143">
            <v>10.219999999999986</v>
          </cell>
          <cell r="BF1143">
            <v>11.180000000000049</v>
          </cell>
          <cell r="BG1143">
            <v>11.770000000000026</v>
          </cell>
        </row>
        <row r="1144">
          <cell r="BA1144">
            <v>2.71</v>
          </cell>
          <cell r="BB1144">
            <v>5.0519999999999694</v>
          </cell>
          <cell r="BC1144">
            <v>7.2779999999999854</v>
          </cell>
          <cell r="BD1144">
            <v>9.0620000000000172</v>
          </cell>
          <cell r="BE1144">
            <v>10.245999999999986</v>
          </cell>
          <cell r="BF1144">
            <v>11.21400000000005</v>
          </cell>
          <cell r="BG1144">
            <v>11.811000000000027</v>
          </cell>
        </row>
        <row r="1145">
          <cell r="BA1145">
            <v>2.72</v>
          </cell>
          <cell r="BB1145">
            <v>5.063999999999969</v>
          </cell>
          <cell r="BC1145">
            <v>7.2959999999999852</v>
          </cell>
          <cell r="BD1145">
            <v>9.0840000000000174</v>
          </cell>
          <cell r="BE1145">
            <v>10.271999999999986</v>
          </cell>
          <cell r="BF1145">
            <v>11.248000000000051</v>
          </cell>
          <cell r="BG1145">
            <v>11.852000000000027</v>
          </cell>
        </row>
        <row r="1146">
          <cell r="BA1146">
            <v>2.73</v>
          </cell>
          <cell r="BB1146">
            <v>5.0759999999999685</v>
          </cell>
          <cell r="BC1146">
            <v>7.313999999999985</v>
          </cell>
          <cell r="BD1146">
            <v>9.1060000000000176</v>
          </cell>
          <cell r="BE1146">
            <v>10.297999999999986</v>
          </cell>
          <cell r="BF1146">
            <v>11.282000000000052</v>
          </cell>
          <cell r="BG1146">
            <v>11.893000000000027</v>
          </cell>
        </row>
        <row r="1147">
          <cell r="BA1147">
            <v>2.74</v>
          </cell>
          <cell r="BB1147">
            <v>5.0879999999999681</v>
          </cell>
          <cell r="BC1147">
            <v>7.3319999999999848</v>
          </cell>
          <cell r="BD1147">
            <v>9.1280000000000179</v>
          </cell>
          <cell r="BE1147">
            <v>10.323999999999986</v>
          </cell>
          <cell r="BF1147">
            <v>11.316000000000052</v>
          </cell>
          <cell r="BG1147">
            <v>11.934000000000028</v>
          </cell>
        </row>
        <row r="1148">
          <cell r="BA1148">
            <v>2.75</v>
          </cell>
          <cell r="BB1148">
            <v>5.0999999999999677</v>
          </cell>
          <cell r="BC1148">
            <v>7.3499999999999845</v>
          </cell>
          <cell r="BD1148">
            <v>9.1500000000000181</v>
          </cell>
          <cell r="BE1148">
            <v>10.349999999999985</v>
          </cell>
          <cell r="BF1148">
            <v>11.350000000000053</v>
          </cell>
          <cell r="BG1148">
            <v>11.975000000000028</v>
          </cell>
        </row>
        <row r="1149">
          <cell r="BA1149">
            <v>2.76</v>
          </cell>
          <cell r="BB1149">
            <v>5.1119999999999672</v>
          </cell>
          <cell r="BC1149">
            <v>7.3679999999999843</v>
          </cell>
          <cell r="BD1149">
            <v>9.1720000000000184</v>
          </cell>
          <cell r="BE1149">
            <v>10.375999999999985</v>
          </cell>
          <cell r="BF1149">
            <v>11.384000000000054</v>
          </cell>
          <cell r="BG1149">
            <v>12.016000000000028</v>
          </cell>
        </row>
        <row r="1150">
          <cell r="BA1150">
            <v>2.77</v>
          </cell>
          <cell r="BB1150">
            <v>5.1239999999999668</v>
          </cell>
          <cell r="BC1150">
            <v>7.3859999999999841</v>
          </cell>
          <cell r="BD1150">
            <v>9.1940000000000186</v>
          </cell>
          <cell r="BE1150">
            <v>10.401999999999985</v>
          </cell>
          <cell r="BF1150">
            <v>11.418000000000054</v>
          </cell>
          <cell r="BG1150">
            <v>12.057000000000029</v>
          </cell>
        </row>
        <row r="1151">
          <cell r="BA1151">
            <v>2.78</v>
          </cell>
          <cell r="BB1151">
            <v>5.1359999999999664</v>
          </cell>
          <cell r="BC1151">
            <v>7.4039999999999839</v>
          </cell>
          <cell r="BD1151">
            <v>9.2160000000000188</v>
          </cell>
          <cell r="BE1151">
            <v>10.427999999999985</v>
          </cell>
          <cell r="BF1151">
            <v>11.452000000000055</v>
          </cell>
          <cell r="BG1151">
            <v>12.098000000000029</v>
          </cell>
        </row>
        <row r="1152">
          <cell r="BA1152">
            <v>2.79</v>
          </cell>
          <cell r="BB1152">
            <v>5.1479999999999659</v>
          </cell>
          <cell r="BC1152">
            <v>7.4219999999999837</v>
          </cell>
          <cell r="BD1152">
            <v>9.2380000000000191</v>
          </cell>
          <cell r="BE1152">
            <v>10.453999999999985</v>
          </cell>
          <cell r="BF1152">
            <v>11.486000000000056</v>
          </cell>
          <cell r="BG1152">
            <v>12.13900000000003</v>
          </cell>
        </row>
        <row r="1153">
          <cell r="BA1153">
            <v>2.8</v>
          </cell>
          <cell r="BB1153">
            <v>5.1599999999999655</v>
          </cell>
          <cell r="BC1153">
            <v>7.4399999999999835</v>
          </cell>
          <cell r="BD1153">
            <v>9.2600000000000193</v>
          </cell>
          <cell r="BE1153">
            <v>10.479999999999984</v>
          </cell>
          <cell r="BF1153">
            <v>11.520000000000056</v>
          </cell>
          <cell r="BG1153">
            <v>12.18000000000003</v>
          </cell>
        </row>
        <row r="1154">
          <cell r="BA1154">
            <v>2.81</v>
          </cell>
          <cell r="BB1154">
            <v>5.1719999999999651</v>
          </cell>
          <cell r="BC1154">
            <v>7.4579999999999833</v>
          </cell>
          <cell r="BD1154">
            <v>9.2820000000000196</v>
          </cell>
          <cell r="BE1154">
            <v>10.505999999999984</v>
          </cell>
          <cell r="BF1154">
            <v>11.554000000000057</v>
          </cell>
          <cell r="BG1154">
            <v>12.22100000000003</v>
          </cell>
        </row>
        <row r="1155">
          <cell r="BA1155">
            <v>2.82</v>
          </cell>
          <cell r="BB1155">
            <v>5.1839999999999646</v>
          </cell>
          <cell r="BC1155">
            <v>7.4759999999999831</v>
          </cell>
          <cell r="BD1155">
            <v>9.3040000000000198</v>
          </cell>
          <cell r="BE1155">
            <v>10.531999999999984</v>
          </cell>
          <cell r="BF1155">
            <v>11.588000000000058</v>
          </cell>
          <cell r="BG1155">
            <v>12.262000000000031</v>
          </cell>
        </row>
        <row r="1156">
          <cell r="BA1156">
            <v>2.83</v>
          </cell>
          <cell r="BB1156">
            <v>5.1959999999999642</v>
          </cell>
          <cell r="BC1156">
            <v>7.4939999999999829</v>
          </cell>
          <cell r="BD1156">
            <v>9.3260000000000201</v>
          </cell>
          <cell r="BE1156">
            <v>10.557999999999984</v>
          </cell>
          <cell r="BF1156">
            <v>11.622000000000059</v>
          </cell>
          <cell r="BG1156">
            <v>12.303000000000031</v>
          </cell>
        </row>
        <row r="1157">
          <cell r="BA1157">
            <v>2.84</v>
          </cell>
          <cell r="BB1157">
            <v>5.2079999999999638</v>
          </cell>
          <cell r="BC1157">
            <v>7.5119999999999827</v>
          </cell>
          <cell r="BD1157">
            <v>9.3480000000000203</v>
          </cell>
          <cell r="BE1157">
            <v>10.583999999999984</v>
          </cell>
          <cell r="BF1157">
            <v>11.656000000000059</v>
          </cell>
          <cell r="BG1157">
            <v>12.344000000000031</v>
          </cell>
        </row>
        <row r="1158">
          <cell r="BA1158">
            <v>2.85</v>
          </cell>
          <cell r="BB1158">
            <v>5.2199999999999633</v>
          </cell>
          <cell r="BC1158">
            <v>7.5299999999999825</v>
          </cell>
          <cell r="BD1158">
            <v>9.3700000000000205</v>
          </cell>
          <cell r="BE1158">
            <v>10.609999999999983</v>
          </cell>
          <cell r="BF1158">
            <v>11.69000000000006</v>
          </cell>
          <cell r="BG1158">
            <v>12.385000000000032</v>
          </cell>
        </row>
        <row r="1159">
          <cell r="BA1159">
            <v>2.86</v>
          </cell>
          <cell r="BB1159">
            <v>5.2319999999999629</v>
          </cell>
          <cell r="BC1159">
            <v>7.5479999999999823</v>
          </cell>
          <cell r="BD1159">
            <v>9.3920000000000208</v>
          </cell>
          <cell r="BE1159">
            <v>10.635999999999983</v>
          </cell>
          <cell r="BF1159">
            <v>11.724000000000061</v>
          </cell>
          <cell r="BG1159">
            <v>12.426000000000032</v>
          </cell>
        </row>
        <row r="1160">
          <cell r="BA1160">
            <v>2.87</v>
          </cell>
          <cell r="BB1160">
            <v>5.2439999999999625</v>
          </cell>
          <cell r="BC1160">
            <v>7.5659999999999821</v>
          </cell>
          <cell r="BD1160">
            <v>9.414000000000021</v>
          </cell>
          <cell r="BE1160">
            <v>10.661999999999983</v>
          </cell>
          <cell r="BF1160">
            <v>11.758000000000061</v>
          </cell>
          <cell r="BG1160">
            <v>12.467000000000033</v>
          </cell>
        </row>
        <row r="1161">
          <cell r="BA1161">
            <v>2.88</v>
          </cell>
          <cell r="BB1161">
            <v>5.255999999999962</v>
          </cell>
          <cell r="BC1161">
            <v>7.5839999999999819</v>
          </cell>
          <cell r="BD1161">
            <v>9.4360000000000213</v>
          </cell>
          <cell r="BE1161">
            <v>10.687999999999983</v>
          </cell>
          <cell r="BF1161">
            <v>11.792000000000062</v>
          </cell>
          <cell r="BG1161">
            <v>12.508000000000033</v>
          </cell>
        </row>
        <row r="1162">
          <cell r="BA1162">
            <v>2.89</v>
          </cell>
          <cell r="BB1162">
            <v>5.2679999999999616</v>
          </cell>
          <cell r="BC1162">
            <v>7.6019999999999817</v>
          </cell>
          <cell r="BD1162">
            <v>9.4580000000000215</v>
          </cell>
          <cell r="BE1162">
            <v>10.713999999999983</v>
          </cell>
          <cell r="BF1162">
            <v>11.826000000000063</v>
          </cell>
          <cell r="BG1162">
            <v>12.549000000000033</v>
          </cell>
        </row>
        <row r="1163">
          <cell r="BA1163">
            <v>2.9</v>
          </cell>
          <cell r="BB1163">
            <v>5.2799999999999612</v>
          </cell>
          <cell r="BC1163">
            <v>7.6199999999999815</v>
          </cell>
          <cell r="BD1163">
            <v>9.4800000000000217</v>
          </cell>
          <cell r="BE1163">
            <v>10.739999999999982</v>
          </cell>
          <cell r="BF1163">
            <v>11.860000000000063</v>
          </cell>
          <cell r="BG1163">
            <v>12.590000000000034</v>
          </cell>
        </row>
        <row r="1164">
          <cell r="BA1164">
            <v>2.91</v>
          </cell>
          <cell r="BB1164">
            <v>5.2919999999999607</v>
          </cell>
          <cell r="BC1164">
            <v>7.6379999999999812</v>
          </cell>
          <cell r="BD1164">
            <v>9.502000000000022</v>
          </cell>
          <cell r="BE1164">
            <v>10.765999999999982</v>
          </cell>
          <cell r="BF1164">
            <v>11.894000000000064</v>
          </cell>
          <cell r="BG1164">
            <v>12.631000000000034</v>
          </cell>
        </row>
        <row r="1165">
          <cell r="BA1165">
            <v>2.92</v>
          </cell>
          <cell r="BB1165">
            <v>5.3039999999999603</v>
          </cell>
          <cell r="BC1165">
            <v>7.655999999999981</v>
          </cell>
          <cell r="BD1165">
            <v>9.5240000000000222</v>
          </cell>
          <cell r="BE1165">
            <v>10.791999999999982</v>
          </cell>
          <cell r="BF1165">
            <v>11.928000000000065</v>
          </cell>
          <cell r="BG1165">
            <v>12.672000000000034</v>
          </cell>
        </row>
        <row r="1166">
          <cell r="BA1166">
            <v>2.93</v>
          </cell>
          <cell r="BB1166">
            <v>5.3159999999999599</v>
          </cell>
          <cell r="BC1166">
            <v>7.6739999999999808</v>
          </cell>
          <cell r="BD1166">
            <v>9.5460000000000225</v>
          </cell>
          <cell r="BE1166">
            <v>10.817999999999982</v>
          </cell>
          <cell r="BF1166">
            <v>11.962000000000065</v>
          </cell>
          <cell r="BG1166">
            <v>12.713000000000035</v>
          </cell>
        </row>
        <row r="1167">
          <cell r="BA1167">
            <v>2.94</v>
          </cell>
          <cell r="BB1167">
            <v>5.3279999999999594</v>
          </cell>
          <cell r="BC1167">
            <v>7.6919999999999806</v>
          </cell>
          <cell r="BD1167">
            <v>9.5680000000000227</v>
          </cell>
          <cell r="BE1167">
            <v>10.843999999999982</v>
          </cell>
          <cell r="BF1167">
            <v>11.996000000000066</v>
          </cell>
          <cell r="BG1167">
            <v>12.754000000000035</v>
          </cell>
        </row>
        <row r="1168">
          <cell r="BA1168">
            <v>2.95</v>
          </cell>
          <cell r="BB1168">
            <v>5.339999999999959</v>
          </cell>
          <cell r="BC1168">
            <v>7.7099999999999804</v>
          </cell>
          <cell r="BD1168">
            <v>9.590000000000023</v>
          </cell>
          <cell r="BE1168">
            <v>10.869999999999981</v>
          </cell>
          <cell r="BF1168">
            <v>12.030000000000067</v>
          </cell>
          <cell r="BG1168">
            <v>12.795000000000035</v>
          </cell>
        </row>
        <row r="1169">
          <cell r="BA1169">
            <v>2.96</v>
          </cell>
          <cell r="BB1169">
            <v>5.3519999999999586</v>
          </cell>
          <cell r="BC1169">
            <v>7.7279999999999802</v>
          </cell>
          <cell r="BD1169">
            <v>9.6120000000000232</v>
          </cell>
          <cell r="BE1169">
            <v>10.895999999999981</v>
          </cell>
          <cell r="BF1169">
            <v>12.064000000000068</v>
          </cell>
          <cell r="BG1169">
            <v>12.836000000000036</v>
          </cell>
        </row>
        <row r="1170">
          <cell r="BA1170">
            <v>2.97</v>
          </cell>
          <cell r="BB1170">
            <v>5.3639999999999581</v>
          </cell>
          <cell r="BC1170">
            <v>7.74599999999998</v>
          </cell>
          <cell r="BD1170">
            <v>9.6340000000000234</v>
          </cell>
          <cell r="BE1170">
            <v>10.921999999999981</v>
          </cell>
          <cell r="BF1170">
            <v>12.098000000000068</v>
          </cell>
          <cell r="BG1170">
            <v>12.877000000000036</v>
          </cell>
        </row>
        <row r="1171">
          <cell r="BA1171">
            <v>2.98</v>
          </cell>
          <cell r="BB1171">
            <v>5.3759999999999577</v>
          </cell>
          <cell r="BC1171">
            <v>7.7639999999999798</v>
          </cell>
          <cell r="BD1171">
            <v>9.6560000000000237</v>
          </cell>
          <cell r="BE1171">
            <v>10.947999999999981</v>
          </cell>
          <cell r="BF1171">
            <v>12.132000000000069</v>
          </cell>
          <cell r="BG1171">
            <v>12.918000000000037</v>
          </cell>
        </row>
        <row r="1172">
          <cell r="BA1172">
            <v>2.99</v>
          </cell>
          <cell r="BB1172">
            <v>5.3879999999999573</v>
          </cell>
          <cell r="BC1172">
            <v>7.7819999999999796</v>
          </cell>
          <cell r="BD1172">
            <v>9.6780000000000239</v>
          </cell>
          <cell r="BE1172">
            <v>10.973999999999981</v>
          </cell>
          <cell r="BF1172">
            <v>12.16600000000007</v>
          </cell>
          <cell r="BG1172">
            <v>12.959000000000037</v>
          </cell>
        </row>
        <row r="1173">
          <cell r="BA1173">
            <v>3</v>
          </cell>
          <cell r="BB1173">
            <v>5.4</v>
          </cell>
          <cell r="BC1173">
            <v>7.8</v>
          </cell>
          <cell r="BD1173">
            <v>9.6999999999999993</v>
          </cell>
          <cell r="BE1173">
            <v>11</v>
          </cell>
          <cell r="BF1173">
            <v>12.2</v>
          </cell>
          <cell r="BG1173">
            <v>13</v>
          </cell>
        </row>
        <row r="1174">
          <cell r="BA1174">
            <v>3.01</v>
          </cell>
          <cell r="BB1174">
            <v>5.4110000000000005</v>
          </cell>
          <cell r="BC1174">
            <v>7.8109999999999999</v>
          </cell>
          <cell r="BD1174">
            <v>9.7129999999999992</v>
          </cell>
          <cell r="BE1174">
            <v>11.02</v>
          </cell>
          <cell r="BF1174">
            <v>12.222999999999999</v>
          </cell>
          <cell r="BG1174">
            <v>13.025</v>
          </cell>
        </row>
        <row r="1175">
          <cell r="BA1175">
            <v>3.02</v>
          </cell>
          <cell r="BB1175">
            <v>5.4220000000000006</v>
          </cell>
          <cell r="BC1175">
            <v>7.8220000000000001</v>
          </cell>
          <cell r="BD1175">
            <v>9.7259999999999991</v>
          </cell>
          <cell r="BE1175">
            <v>11.04</v>
          </cell>
          <cell r="BF1175">
            <v>12.245999999999999</v>
          </cell>
          <cell r="BG1175">
            <v>13.05</v>
          </cell>
        </row>
        <row r="1176">
          <cell r="BA1176">
            <v>3.03</v>
          </cell>
          <cell r="BB1176">
            <v>5.4330000000000007</v>
          </cell>
          <cell r="BC1176">
            <v>7.8330000000000002</v>
          </cell>
          <cell r="BD1176">
            <v>9.738999999999999</v>
          </cell>
          <cell r="BE1176">
            <v>11.059999999999999</v>
          </cell>
          <cell r="BF1176">
            <v>12.268999999999998</v>
          </cell>
          <cell r="BG1176">
            <v>13.075000000000001</v>
          </cell>
        </row>
        <row r="1177">
          <cell r="BA1177">
            <v>3.04</v>
          </cell>
          <cell r="BB1177">
            <v>5.4440000000000008</v>
          </cell>
          <cell r="BC1177">
            <v>7.8440000000000003</v>
          </cell>
          <cell r="BD1177">
            <v>9.7519999999999989</v>
          </cell>
          <cell r="BE1177">
            <v>11.079999999999998</v>
          </cell>
          <cell r="BF1177">
            <v>12.291999999999998</v>
          </cell>
          <cell r="BG1177">
            <v>13.100000000000001</v>
          </cell>
        </row>
        <row r="1178">
          <cell r="BA1178">
            <v>3.05</v>
          </cell>
          <cell r="BB1178">
            <v>5.455000000000001</v>
          </cell>
          <cell r="BC1178">
            <v>7.8550000000000004</v>
          </cell>
          <cell r="BD1178">
            <v>9.7649999999999988</v>
          </cell>
          <cell r="BE1178">
            <v>11.099999999999998</v>
          </cell>
          <cell r="BF1178">
            <v>12.314999999999998</v>
          </cell>
          <cell r="BG1178">
            <v>13.125000000000002</v>
          </cell>
        </row>
        <row r="1179">
          <cell r="BA1179">
            <v>3.06</v>
          </cell>
          <cell r="BB1179">
            <v>5.4660000000000011</v>
          </cell>
          <cell r="BC1179">
            <v>7.8660000000000005</v>
          </cell>
          <cell r="BD1179">
            <v>9.7779999999999987</v>
          </cell>
          <cell r="BE1179">
            <v>11.119999999999997</v>
          </cell>
          <cell r="BF1179">
            <v>12.337999999999997</v>
          </cell>
          <cell r="BG1179">
            <v>13.150000000000002</v>
          </cell>
        </row>
        <row r="1180">
          <cell r="BA1180">
            <v>3.07</v>
          </cell>
          <cell r="BB1180">
            <v>5.4770000000000012</v>
          </cell>
          <cell r="BC1180">
            <v>7.8770000000000007</v>
          </cell>
          <cell r="BD1180">
            <v>9.7909999999999986</v>
          </cell>
          <cell r="BE1180">
            <v>11.139999999999997</v>
          </cell>
          <cell r="BF1180">
            <v>12.360999999999997</v>
          </cell>
          <cell r="BG1180">
            <v>13.175000000000002</v>
          </cell>
        </row>
        <row r="1181">
          <cell r="BA1181">
            <v>3.08</v>
          </cell>
          <cell r="BB1181">
            <v>5.4880000000000013</v>
          </cell>
          <cell r="BC1181">
            <v>7.8880000000000008</v>
          </cell>
          <cell r="BD1181">
            <v>9.8039999999999985</v>
          </cell>
          <cell r="BE1181">
            <v>11.159999999999997</v>
          </cell>
          <cell r="BF1181">
            <v>12.383999999999997</v>
          </cell>
          <cell r="BG1181">
            <v>13.200000000000003</v>
          </cell>
        </row>
        <row r="1182">
          <cell r="BA1182">
            <v>3.09</v>
          </cell>
          <cell r="BB1182">
            <v>5.4990000000000014</v>
          </cell>
          <cell r="BC1182">
            <v>7.8990000000000009</v>
          </cell>
          <cell r="BD1182">
            <v>9.8169999999999984</v>
          </cell>
          <cell r="BE1182">
            <v>11.179999999999996</v>
          </cell>
          <cell r="BF1182">
            <v>12.406999999999996</v>
          </cell>
          <cell r="BG1182">
            <v>13.225000000000003</v>
          </cell>
        </row>
        <row r="1183">
          <cell r="BA1183">
            <v>3.1</v>
          </cell>
          <cell r="BB1183">
            <v>5.5100000000000016</v>
          </cell>
          <cell r="BC1183">
            <v>7.910000000000001</v>
          </cell>
          <cell r="BD1183">
            <v>9.8299999999999983</v>
          </cell>
          <cell r="BE1183">
            <v>11.199999999999996</v>
          </cell>
          <cell r="BF1183">
            <v>12.429999999999996</v>
          </cell>
          <cell r="BG1183">
            <v>13.250000000000004</v>
          </cell>
        </row>
        <row r="1184">
          <cell r="BA1184">
            <v>3.11</v>
          </cell>
          <cell r="BB1184">
            <v>5.5210000000000017</v>
          </cell>
          <cell r="BC1184">
            <v>7.9210000000000012</v>
          </cell>
          <cell r="BD1184">
            <v>9.8429999999999982</v>
          </cell>
          <cell r="BE1184">
            <v>11.219999999999995</v>
          </cell>
          <cell r="BF1184">
            <v>12.452999999999996</v>
          </cell>
          <cell r="BG1184">
            <v>13.275000000000004</v>
          </cell>
        </row>
        <row r="1185">
          <cell r="BA1185">
            <v>3.12</v>
          </cell>
          <cell r="BB1185">
            <v>5.5320000000000018</v>
          </cell>
          <cell r="BC1185">
            <v>7.9320000000000013</v>
          </cell>
          <cell r="BD1185">
            <v>9.8559999999999981</v>
          </cell>
          <cell r="BE1185">
            <v>11.239999999999995</v>
          </cell>
          <cell r="BF1185">
            <v>12.475999999999996</v>
          </cell>
          <cell r="BG1185">
            <v>13.300000000000004</v>
          </cell>
        </row>
        <row r="1186">
          <cell r="BA1186">
            <v>3.13</v>
          </cell>
          <cell r="BB1186">
            <v>5.5430000000000019</v>
          </cell>
          <cell r="BC1186">
            <v>7.9430000000000014</v>
          </cell>
          <cell r="BD1186">
            <v>9.868999999999998</v>
          </cell>
          <cell r="BE1186">
            <v>11.259999999999994</v>
          </cell>
          <cell r="BF1186">
            <v>12.498999999999995</v>
          </cell>
          <cell r="BG1186">
            <v>13.325000000000005</v>
          </cell>
        </row>
        <row r="1187">
          <cell r="BA1187">
            <v>3.14</v>
          </cell>
          <cell r="BB1187">
            <v>5.554000000000002</v>
          </cell>
          <cell r="BC1187">
            <v>7.9540000000000015</v>
          </cell>
          <cell r="BD1187">
            <v>9.8819999999999979</v>
          </cell>
          <cell r="BE1187">
            <v>11.279999999999994</v>
          </cell>
          <cell r="BF1187">
            <v>12.521999999999995</v>
          </cell>
          <cell r="BG1187">
            <v>13.350000000000005</v>
          </cell>
        </row>
        <row r="1188">
          <cell r="BA1188">
            <v>3.15</v>
          </cell>
          <cell r="BB1188">
            <v>5.5650000000000022</v>
          </cell>
          <cell r="BC1188">
            <v>7.9650000000000016</v>
          </cell>
          <cell r="BD1188">
            <v>9.8949999999999978</v>
          </cell>
          <cell r="BE1188">
            <v>11.299999999999994</v>
          </cell>
          <cell r="BF1188">
            <v>12.544999999999995</v>
          </cell>
          <cell r="BG1188">
            <v>13.375000000000005</v>
          </cell>
        </row>
        <row r="1189">
          <cell r="BA1189">
            <v>3.16</v>
          </cell>
          <cell r="BB1189">
            <v>5.5760000000000023</v>
          </cell>
          <cell r="BC1189">
            <v>7.9760000000000018</v>
          </cell>
          <cell r="BD1189">
            <v>9.9079999999999977</v>
          </cell>
          <cell r="BE1189">
            <v>11.319999999999993</v>
          </cell>
          <cell r="BF1189">
            <v>12.567999999999994</v>
          </cell>
          <cell r="BG1189">
            <v>13.400000000000006</v>
          </cell>
        </row>
        <row r="1190">
          <cell r="BA1190">
            <v>3.17</v>
          </cell>
          <cell r="BB1190">
            <v>5.5870000000000024</v>
          </cell>
          <cell r="BC1190">
            <v>7.9870000000000019</v>
          </cell>
          <cell r="BD1190">
            <v>9.9209999999999976</v>
          </cell>
          <cell r="BE1190">
            <v>11.339999999999993</v>
          </cell>
          <cell r="BF1190">
            <v>12.590999999999994</v>
          </cell>
          <cell r="BG1190">
            <v>13.425000000000006</v>
          </cell>
        </row>
        <row r="1191">
          <cell r="BA1191">
            <v>3.18</v>
          </cell>
          <cell r="BB1191">
            <v>5.5980000000000025</v>
          </cell>
          <cell r="BC1191">
            <v>7.998000000000002</v>
          </cell>
          <cell r="BD1191">
            <v>9.9339999999999975</v>
          </cell>
          <cell r="BE1191">
            <v>11.359999999999992</v>
          </cell>
          <cell r="BF1191">
            <v>12.613999999999994</v>
          </cell>
          <cell r="BG1191">
            <v>13.450000000000006</v>
          </cell>
        </row>
        <row r="1192">
          <cell r="BA1192">
            <v>3.19</v>
          </cell>
          <cell r="BB1192">
            <v>5.6090000000000027</v>
          </cell>
          <cell r="BC1192">
            <v>8.0090000000000021</v>
          </cell>
          <cell r="BD1192">
            <v>9.9469999999999974</v>
          </cell>
          <cell r="BE1192">
            <v>11.379999999999992</v>
          </cell>
          <cell r="BF1192">
            <v>12.636999999999993</v>
          </cell>
          <cell r="BG1192">
            <v>13.475000000000007</v>
          </cell>
        </row>
        <row r="1193">
          <cell r="BA1193">
            <v>3.2</v>
          </cell>
          <cell r="BB1193">
            <v>5.6200000000000028</v>
          </cell>
          <cell r="BC1193">
            <v>8.0200000000000014</v>
          </cell>
          <cell r="BD1193">
            <v>9.9599999999999973</v>
          </cell>
          <cell r="BE1193">
            <v>11.399999999999991</v>
          </cell>
          <cell r="BF1193">
            <v>12.659999999999993</v>
          </cell>
          <cell r="BG1193">
            <v>13.500000000000007</v>
          </cell>
        </row>
        <row r="1194">
          <cell r="BA1194">
            <v>3.21</v>
          </cell>
          <cell r="BB1194">
            <v>5.6310000000000029</v>
          </cell>
          <cell r="BC1194">
            <v>8.0310000000000006</v>
          </cell>
          <cell r="BD1194">
            <v>9.9729999999999972</v>
          </cell>
          <cell r="BE1194">
            <v>11.419999999999991</v>
          </cell>
          <cell r="BF1194">
            <v>12.682999999999993</v>
          </cell>
          <cell r="BG1194">
            <v>13.525000000000007</v>
          </cell>
        </row>
        <row r="1195">
          <cell r="BA1195">
            <v>3.22</v>
          </cell>
          <cell r="BB1195">
            <v>5.642000000000003</v>
          </cell>
          <cell r="BC1195">
            <v>8.0419999999999998</v>
          </cell>
          <cell r="BD1195">
            <v>9.9859999999999971</v>
          </cell>
          <cell r="BE1195">
            <v>11.439999999999991</v>
          </cell>
          <cell r="BF1195">
            <v>12.705999999999992</v>
          </cell>
          <cell r="BG1195">
            <v>13.550000000000008</v>
          </cell>
        </row>
        <row r="1196">
          <cell r="BA1196">
            <v>3.23</v>
          </cell>
          <cell r="BB1196">
            <v>5.6530000000000031</v>
          </cell>
          <cell r="BC1196">
            <v>8.052999999999999</v>
          </cell>
          <cell r="BD1196">
            <v>9.998999999999997</v>
          </cell>
          <cell r="BE1196">
            <v>11.45999999999999</v>
          </cell>
          <cell r="BF1196">
            <v>12.728999999999992</v>
          </cell>
          <cell r="BG1196">
            <v>13.575000000000008</v>
          </cell>
        </row>
        <row r="1197">
          <cell r="BA1197">
            <v>3.24</v>
          </cell>
          <cell r="BB1197">
            <v>5.6640000000000033</v>
          </cell>
          <cell r="BC1197">
            <v>8.0639999999999983</v>
          </cell>
          <cell r="BD1197">
            <v>10.011999999999997</v>
          </cell>
          <cell r="BE1197">
            <v>11.47999999999999</v>
          </cell>
          <cell r="BF1197">
            <v>12.751999999999992</v>
          </cell>
          <cell r="BG1197">
            <v>13.600000000000009</v>
          </cell>
        </row>
        <row r="1198">
          <cell r="BA1198">
            <v>3.25</v>
          </cell>
          <cell r="BB1198">
            <v>5.6750000000000034</v>
          </cell>
          <cell r="BC1198">
            <v>8.0749999999999975</v>
          </cell>
          <cell r="BD1198">
            <v>10.024999999999997</v>
          </cell>
          <cell r="BE1198">
            <v>11.499999999999989</v>
          </cell>
          <cell r="BF1198">
            <v>12.774999999999991</v>
          </cell>
          <cell r="BG1198">
            <v>13.625000000000009</v>
          </cell>
        </row>
        <row r="1199">
          <cell r="BA1199">
            <v>3.26</v>
          </cell>
          <cell r="BB1199">
            <v>5.6860000000000035</v>
          </cell>
          <cell r="BC1199">
            <v>8.0859999999999967</v>
          </cell>
          <cell r="BD1199">
            <v>10.037999999999997</v>
          </cell>
          <cell r="BE1199">
            <v>11.519999999999989</v>
          </cell>
          <cell r="BF1199">
            <v>12.797999999999991</v>
          </cell>
          <cell r="BG1199">
            <v>13.650000000000009</v>
          </cell>
        </row>
        <row r="1200">
          <cell r="BA1200">
            <v>3.27</v>
          </cell>
          <cell r="BB1200">
            <v>5.6970000000000036</v>
          </cell>
          <cell r="BC1200">
            <v>8.096999999999996</v>
          </cell>
          <cell r="BD1200">
            <v>10.050999999999997</v>
          </cell>
          <cell r="BE1200">
            <v>11.539999999999988</v>
          </cell>
          <cell r="BF1200">
            <v>12.820999999999991</v>
          </cell>
          <cell r="BG1200">
            <v>13.67500000000001</v>
          </cell>
        </row>
        <row r="1201">
          <cell r="BA1201">
            <v>3.28</v>
          </cell>
          <cell r="BB1201">
            <v>5.7080000000000037</v>
          </cell>
          <cell r="BC1201">
            <v>8.1079999999999952</v>
          </cell>
          <cell r="BD1201">
            <v>10.063999999999997</v>
          </cell>
          <cell r="BE1201">
            <v>11.559999999999988</v>
          </cell>
          <cell r="BF1201">
            <v>12.843999999999991</v>
          </cell>
          <cell r="BG1201">
            <v>13.70000000000001</v>
          </cell>
        </row>
        <row r="1202">
          <cell r="BA1202">
            <v>3.29</v>
          </cell>
          <cell r="BB1202">
            <v>5.7190000000000039</v>
          </cell>
          <cell r="BC1202">
            <v>8.1189999999999944</v>
          </cell>
          <cell r="BD1202">
            <v>10.076999999999996</v>
          </cell>
          <cell r="BE1202">
            <v>11.579999999999988</v>
          </cell>
          <cell r="BF1202">
            <v>12.86699999999999</v>
          </cell>
          <cell r="BG1202">
            <v>13.72500000000001</v>
          </cell>
        </row>
        <row r="1203">
          <cell r="BA1203">
            <v>3.3</v>
          </cell>
          <cell r="BB1203">
            <v>5.730000000000004</v>
          </cell>
          <cell r="BC1203">
            <v>8.1299999999999937</v>
          </cell>
          <cell r="BD1203">
            <v>10.089999999999996</v>
          </cell>
          <cell r="BE1203">
            <v>11.599999999999987</v>
          </cell>
          <cell r="BF1203">
            <v>12.88999999999999</v>
          </cell>
          <cell r="BG1203">
            <v>13.750000000000011</v>
          </cell>
        </row>
        <row r="1204">
          <cell r="BA1204">
            <v>3.31</v>
          </cell>
          <cell r="BB1204">
            <v>5.7410000000000041</v>
          </cell>
          <cell r="BC1204">
            <v>8.1409999999999929</v>
          </cell>
          <cell r="BD1204">
            <v>10.102999999999996</v>
          </cell>
          <cell r="BE1204">
            <v>11.619999999999987</v>
          </cell>
          <cell r="BF1204">
            <v>12.91299999999999</v>
          </cell>
          <cell r="BG1204">
            <v>13.775000000000011</v>
          </cell>
        </row>
        <row r="1205">
          <cell r="BA1205">
            <v>3.32</v>
          </cell>
          <cell r="BB1205">
            <v>5.7520000000000042</v>
          </cell>
          <cell r="BC1205">
            <v>8.1519999999999921</v>
          </cell>
          <cell r="BD1205">
            <v>10.115999999999996</v>
          </cell>
          <cell r="BE1205">
            <v>11.639999999999986</v>
          </cell>
          <cell r="BF1205">
            <v>12.935999999999989</v>
          </cell>
          <cell r="BG1205">
            <v>13.800000000000011</v>
          </cell>
        </row>
        <row r="1206">
          <cell r="BA1206">
            <v>3.33</v>
          </cell>
          <cell r="BB1206">
            <v>5.7630000000000043</v>
          </cell>
          <cell r="BC1206">
            <v>8.1629999999999914</v>
          </cell>
          <cell r="BD1206">
            <v>10.128999999999996</v>
          </cell>
          <cell r="BE1206">
            <v>11.659999999999986</v>
          </cell>
          <cell r="BF1206">
            <v>12.958999999999989</v>
          </cell>
          <cell r="BG1206">
            <v>13.825000000000012</v>
          </cell>
        </row>
        <row r="1207">
          <cell r="BA1207">
            <v>3.34</v>
          </cell>
          <cell r="BB1207">
            <v>5.7740000000000045</v>
          </cell>
          <cell r="BC1207">
            <v>8.1739999999999906</v>
          </cell>
          <cell r="BD1207">
            <v>10.141999999999996</v>
          </cell>
          <cell r="BE1207">
            <v>11.679999999999986</v>
          </cell>
          <cell r="BF1207">
            <v>12.981999999999989</v>
          </cell>
          <cell r="BG1207">
            <v>13.850000000000012</v>
          </cell>
        </row>
        <row r="1208">
          <cell r="BA1208">
            <v>3.35</v>
          </cell>
          <cell r="BB1208">
            <v>5.7850000000000046</v>
          </cell>
          <cell r="BC1208">
            <v>8.1849999999999898</v>
          </cell>
          <cell r="BD1208">
            <v>10.154999999999996</v>
          </cell>
          <cell r="BE1208">
            <v>11.699999999999985</v>
          </cell>
          <cell r="BF1208">
            <v>13.004999999999988</v>
          </cell>
          <cell r="BG1208">
            <v>13.875000000000012</v>
          </cell>
        </row>
        <row r="1209">
          <cell r="BA1209">
            <v>3.36</v>
          </cell>
          <cell r="BB1209">
            <v>5.7960000000000047</v>
          </cell>
          <cell r="BC1209">
            <v>8.1959999999999891</v>
          </cell>
          <cell r="BD1209">
            <v>10.167999999999996</v>
          </cell>
          <cell r="BE1209">
            <v>11.719999999999985</v>
          </cell>
          <cell r="BF1209">
            <v>13.027999999999988</v>
          </cell>
          <cell r="BG1209">
            <v>13.900000000000013</v>
          </cell>
        </row>
        <row r="1210">
          <cell r="BA1210">
            <v>3.37</v>
          </cell>
          <cell r="BB1210">
            <v>5.8070000000000048</v>
          </cell>
          <cell r="BC1210">
            <v>8.2069999999999883</v>
          </cell>
          <cell r="BD1210">
            <v>10.180999999999996</v>
          </cell>
          <cell r="BE1210">
            <v>11.739999999999984</v>
          </cell>
          <cell r="BF1210">
            <v>13.050999999999988</v>
          </cell>
          <cell r="BG1210">
            <v>13.925000000000013</v>
          </cell>
        </row>
        <row r="1211">
          <cell r="BA1211">
            <v>3.38</v>
          </cell>
          <cell r="BB1211">
            <v>5.8180000000000049</v>
          </cell>
          <cell r="BC1211">
            <v>8.2179999999999875</v>
          </cell>
          <cell r="BD1211">
            <v>10.193999999999996</v>
          </cell>
          <cell r="BE1211">
            <v>11.759999999999984</v>
          </cell>
          <cell r="BF1211">
            <v>13.073999999999987</v>
          </cell>
          <cell r="BG1211">
            <v>13.950000000000014</v>
          </cell>
        </row>
        <row r="1212">
          <cell r="BA1212">
            <v>3.39</v>
          </cell>
          <cell r="BB1212">
            <v>5.8290000000000051</v>
          </cell>
          <cell r="BC1212">
            <v>8.2289999999999868</v>
          </cell>
          <cell r="BD1212">
            <v>10.206999999999995</v>
          </cell>
          <cell r="BE1212">
            <v>11.779999999999983</v>
          </cell>
          <cell r="BF1212">
            <v>13.096999999999987</v>
          </cell>
          <cell r="BG1212">
            <v>13.975000000000014</v>
          </cell>
        </row>
        <row r="1213">
          <cell r="BA1213">
            <v>3.4</v>
          </cell>
          <cell r="BB1213">
            <v>5.8400000000000052</v>
          </cell>
          <cell r="BC1213">
            <v>8.239999999999986</v>
          </cell>
          <cell r="BD1213">
            <v>10.219999999999995</v>
          </cell>
          <cell r="BE1213">
            <v>11.799999999999983</v>
          </cell>
          <cell r="BF1213">
            <v>13.119999999999987</v>
          </cell>
          <cell r="BG1213">
            <v>14.000000000000014</v>
          </cell>
        </row>
        <row r="1214">
          <cell r="BA1214">
            <v>3.41</v>
          </cell>
          <cell r="BB1214">
            <v>5.8510000000000053</v>
          </cell>
          <cell r="BC1214">
            <v>8.2509999999999852</v>
          </cell>
          <cell r="BD1214">
            <v>10.232999999999995</v>
          </cell>
          <cell r="BE1214">
            <v>11.819999999999983</v>
          </cell>
          <cell r="BF1214">
            <v>13.142999999999986</v>
          </cell>
          <cell r="BG1214">
            <v>14.025000000000015</v>
          </cell>
        </row>
        <row r="1215">
          <cell r="BA1215">
            <v>3.42</v>
          </cell>
          <cell r="BB1215">
            <v>5.8620000000000054</v>
          </cell>
          <cell r="BC1215">
            <v>8.2619999999999845</v>
          </cell>
          <cell r="BD1215">
            <v>10.245999999999995</v>
          </cell>
          <cell r="BE1215">
            <v>11.839999999999982</v>
          </cell>
          <cell r="BF1215">
            <v>13.165999999999986</v>
          </cell>
          <cell r="BG1215">
            <v>14.050000000000015</v>
          </cell>
        </row>
        <row r="1216">
          <cell r="BA1216">
            <v>3.43</v>
          </cell>
          <cell r="BB1216">
            <v>5.8730000000000055</v>
          </cell>
          <cell r="BC1216">
            <v>8.2729999999999837</v>
          </cell>
          <cell r="BD1216">
            <v>10.258999999999995</v>
          </cell>
          <cell r="BE1216">
            <v>11.859999999999982</v>
          </cell>
          <cell r="BF1216">
            <v>13.188999999999986</v>
          </cell>
          <cell r="BG1216">
            <v>14.075000000000015</v>
          </cell>
        </row>
        <row r="1217">
          <cell r="BA1217">
            <v>3.44</v>
          </cell>
          <cell r="BB1217">
            <v>5.8840000000000057</v>
          </cell>
          <cell r="BC1217">
            <v>8.2839999999999829</v>
          </cell>
          <cell r="BD1217">
            <v>10.271999999999995</v>
          </cell>
          <cell r="BE1217">
            <v>11.879999999999981</v>
          </cell>
          <cell r="BF1217">
            <v>13.211999999999986</v>
          </cell>
          <cell r="BG1217">
            <v>14.100000000000016</v>
          </cell>
        </row>
        <row r="1218">
          <cell r="BA1218">
            <v>3.45</v>
          </cell>
          <cell r="BB1218">
            <v>5.8950000000000058</v>
          </cell>
          <cell r="BC1218">
            <v>8.2949999999999822</v>
          </cell>
          <cell r="BD1218">
            <v>10.284999999999995</v>
          </cell>
          <cell r="BE1218">
            <v>11.899999999999981</v>
          </cell>
          <cell r="BF1218">
            <v>13.234999999999985</v>
          </cell>
          <cell r="BG1218">
            <v>14.125000000000016</v>
          </cell>
        </row>
        <row r="1219">
          <cell r="BA1219">
            <v>3.46</v>
          </cell>
          <cell r="BB1219">
            <v>5.9060000000000059</v>
          </cell>
          <cell r="BC1219">
            <v>8.3059999999999814</v>
          </cell>
          <cell r="BD1219">
            <v>10.297999999999995</v>
          </cell>
          <cell r="BE1219">
            <v>11.91999999999998</v>
          </cell>
          <cell r="BF1219">
            <v>13.257999999999985</v>
          </cell>
          <cell r="BG1219">
            <v>14.150000000000016</v>
          </cell>
        </row>
        <row r="1220">
          <cell r="BA1220">
            <v>3.47</v>
          </cell>
          <cell r="BB1220">
            <v>5.917000000000006</v>
          </cell>
          <cell r="BC1220">
            <v>8.3169999999999806</v>
          </cell>
          <cell r="BD1220">
            <v>10.310999999999995</v>
          </cell>
          <cell r="BE1220">
            <v>11.93999999999998</v>
          </cell>
          <cell r="BF1220">
            <v>13.280999999999985</v>
          </cell>
          <cell r="BG1220">
            <v>14.175000000000017</v>
          </cell>
        </row>
        <row r="1221">
          <cell r="BA1221">
            <v>3.48</v>
          </cell>
          <cell r="BB1221">
            <v>5.9280000000000062</v>
          </cell>
          <cell r="BC1221">
            <v>8.3279999999999799</v>
          </cell>
          <cell r="BD1221">
            <v>10.323999999999995</v>
          </cell>
          <cell r="BE1221">
            <v>11.95999999999998</v>
          </cell>
          <cell r="BF1221">
            <v>13.303999999999984</v>
          </cell>
          <cell r="BG1221">
            <v>14.200000000000017</v>
          </cell>
        </row>
        <row r="1222">
          <cell r="BA1222">
            <v>3.49</v>
          </cell>
          <cell r="BB1222">
            <v>5.9390000000000063</v>
          </cell>
          <cell r="BC1222">
            <v>8.3389999999999791</v>
          </cell>
          <cell r="BD1222">
            <v>10.336999999999994</v>
          </cell>
          <cell r="BE1222">
            <v>11.979999999999979</v>
          </cell>
          <cell r="BF1222">
            <v>13.326999999999984</v>
          </cell>
          <cell r="BG1222">
            <v>14.225000000000017</v>
          </cell>
        </row>
        <row r="1223">
          <cell r="BA1223">
            <v>3.5</v>
          </cell>
          <cell r="BB1223">
            <v>5.9500000000000064</v>
          </cell>
          <cell r="BC1223">
            <v>8.3499999999999783</v>
          </cell>
          <cell r="BD1223">
            <v>10.349999999999994</v>
          </cell>
          <cell r="BE1223">
            <v>11.999999999999979</v>
          </cell>
          <cell r="BF1223">
            <v>13.349999999999984</v>
          </cell>
          <cell r="BG1223">
            <v>14.250000000000018</v>
          </cell>
        </row>
        <row r="1224">
          <cell r="BA1224">
            <v>3.51</v>
          </cell>
          <cell r="BB1224">
            <v>5.9610000000000065</v>
          </cell>
          <cell r="BC1224">
            <v>8.3609999999999776</v>
          </cell>
          <cell r="BD1224">
            <v>10.362999999999994</v>
          </cell>
          <cell r="BE1224">
            <v>12.019999999999978</v>
          </cell>
          <cell r="BF1224">
            <v>13.372999999999983</v>
          </cell>
          <cell r="BG1224">
            <v>14.275000000000018</v>
          </cell>
        </row>
        <row r="1225">
          <cell r="BA1225">
            <v>3.52</v>
          </cell>
          <cell r="BB1225">
            <v>5.9720000000000066</v>
          </cell>
          <cell r="BC1225">
            <v>8.3719999999999768</v>
          </cell>
          <cell r="BD1225">
            <v>10.375999999999994</v>
          </cell>
          <cell r="BE1225">
            <v>12.039999999999978</v>
          </cell>
          <cell r="BF1225">
            <v>13.395999999999983</v>
          </cell>
          <cell r="BG1225">
            <v>14.300000000000018</v>
          </cell>
        </row>
        <row r="1226">
          <cell r="BA1226">
            <v>3.53</v>
          </cell>
          <cell r="BB1226">
            <v>5.9830000000000068</v>
          </cell>
          <cell r="BC1226">
            <v>8.382999999999976</v>
          </cell>
          <cell r="BD1226">
            <v>10.388999999999994</v>
          </cell>
          <cell r="BE1226">
            <v>12.059999999999977</v>
          </cell>
          <cell r="BF1226">
            <v>13.418999999999983</v>
          </cell>
          <cell r="BG1226">
            <v>14.325000000000019</v>
          </cell>
        </row>
        <row r="1227">
          <cell r="BA1227">
            <v>3.54</v>
          </cell>
          <cell r="BB1227">
            <v>5.9940000000000069</v>
          </cell>
          <cell r="BC1227">
            <v>8.3939999999999753</v>
          </cell>
          <cell r="BD1227">
            <v>10.401999999999994</v>
          </cell>
          <cell r="BE1227">
            <v>12.079999999999977</v>
          </cell>
          <cell r="BF1227">
            <v>13.441999999999982</v>
          </cell>
          <cell r="BG1227">
            <v>14.350000000000019</v>
          </cell>
        </row>
        <row r="1228">
          <cell r="BA1228">
            <v>3.55</v>
          </cell>
          <cell r="BB1228">
            <v>6.005000000000007</v>
          </cell>
          <cell r="BC1228">
            <v>8.4049999999999745</v>
          </cell>
          <cell r="BD1228">
            <v>10.414999999999994</v>
          </cell>
          <cell r="BE1228">
            <v>12.099999999999977</v>
          </cell>
          <cell r="BF1228">
            <v>13.464999999999982</v>
          </cell>
          <cell r="BG1228">
            <v>14.37500000000002</v>
          </cell>
        </row>
        <row r="1229">
          <cell r="BA1229">
            <v>3.56</v>
          </cell>
          <cell r="BB1229">
            <v>6.0160000000000071</v>
          </cell>
          <cell r="BC1229">
            <v>8.4159999999999737</v>
          </cell>
          <cell r="BD1229">
            <v>10.427999999999994</v>
          </cell>
          <cell r="BE1229">
            <v>12.119999999999976</v>
          </cell>
          <cell r="BF1229">
            <v>13.487999999999982</v>
          </cell>
          <cell r="BG1229">
            <v>14.40000000000002</v>
          </cell>
        </row>
        <row r="1230">
          <cell r="BA1230">
            <v>3.57</v>
          </cell>
          <cell r="BB1230">
            <v>6.0270000000000072</v>
          </cell>
          <cell r="BC1230">
            <v>8.426999999999973</v>
          </cell>
          <cell r="BD1230">
            <v>10.440999999999994</v>
          </cell>
          <cell r="BE1230">
            <v>12.139999999999976</v>
          </cell>
          <cell r="BF1230">
            <v>13.510999999999981</v>
          </cell>
          <cell r="BG1230">
            <v>14.42500000000002</v>
          </cell>
        </row>
        <row r="1231">
          <cell r="BA1231">
            <v>3.58</v>
          </cell>
          <cell r="BB1231">
            <v>6.0380000000000074</v>
          </cell>
          <cell r="BC1231">
            <v>8.4379999999999722</v>
          </cell>
          <cell r="BD1231">
            <v>10.453999999999994</v>
          </cell>
          <cell r="BE1231">
            <v>12.159999999999975</v>
          </cell>
          <cell r="BF1231">
            <v>13.533999999999981</v>
          </cell>
          <cell r="BG1231">
            <v>14.450000000000021</v>
          </cell>
        </row>
        <row r="1232">
          <cell r="BA1232">
            <v>3.59</v>
          </cell>
          <cell r="BB1232">
            <v>6.0490000000000075</v>
          </cell>
          <cell r="BC1232">
            <v>8.4489999999999714</v>
          </cell>
          <cell r="BD1232">
            <v>10.466999999999993</v>
          </cell>
          <cell r="BE1232">
            <v>12.179999999999975</v>
          </cell>
          <cell r="BF1232">
            <v>13.556999999999981</v>
          </cell>
          <cell r="BG1232">
            <v>14.475000000000021</v>
          </cell>
        </row>
        <row r="1233">
          <cell r="BA1233">
            <v>3.6</v>
          </cell>
          <cell r="BB1233">
            <v>6.0600000000000076</v>
          </cell>
          <cell r="BC1233">
            <v>8.4599999999999707</v>
          </cell>
          <cell r="BD1233">
            <v>10.479999999999993</v>
          </cell>
          <cell r="BE1233">
            <v>12.199999999999974</v>
          </cell>
          <cell r="BF1233">
            <v>13.579999999999981</v>
          </cell>
          <cell r="BG1233">
            <v>14.500000000000021</v>
          </cell>
        </row>
        <row r="1234">
          <cell r="BA1234">
            <v>3.61</v>
          </cell>
          <cell r="BB1234">
            <v>6.0710000000000077</v>
          </cell>
          <cell r="BC1234">
            <v>8.4709999999999699</v>
          </cell>
          <cell r="BD1234">
            <v>10.492999999999993</v>
          </cell>
          <cell r="BE1234">
            <v>12.219999999999974</v>
          </cell>
          <cell r="BF1234">
            <v>13.60299999999998</v>
          </cell>
          <cell r="BG1234">
            <v>14.525000000000022</v>
          </cell>
        </row>
        <row r="1235">
          <cell r="BA1235">
            <v>3.62</v>
          </cell>
          <cell r="BB1235">
            <v>6.0820000000000078</v>
          </cell>
          <cell r="BC1235">
            <v>8.4819999999999691</v>
          </cell>
          <cell r="BD1235">
            <v>10.505999999999993</v>
          </cell>
          <cell r="BE1235">
            <v>12.239999999999974</v>
          </cell>
          <cell r="BF1235">
            <v>13.62599999999998</v>
          </cell>
          <cell r="BG1235">
            <v>14.550000000000022</v>
          </cell>
        </row>
        <row r="1236">
          <cell r="BA1236">
            <v>3.63</v>
          </cell>
          <cell r="BB1236">
            <v>6.093000000000008</v>
          </cell>
          <cell r="BC1236">
            <v>8.4929999999999684</v>
          </cell>
          <cell r="BD1236">
            <v>10.518999999999993</v>
          </cell>
          <cell r="BE1236">
            <v>12.259999999999973</v>
          </cell>
          <cell r="BF1236">
            <v>13.64899999999998</v>
          </cell>
          <cell r="BG1236">
            <v>14.575000000000022</v>
          </cell>
        </row>
        <row r="1237">
          <cell r="BA1237">
            <v>3.64</v>
          </cell>
          <cell r="BB1237">
            <v>6.1040000000000081</v>
          </cell>
          <cell r="BC1237">
            <v>8.5039999999999676</v>
          </cell>
          <cell r="BD1237">
            <v>10.531999999999993</v>
          </cell>
          <cell r="BE1237">
            <v>12.279999999999973</v>
          </cell>
          <cell r="BF1237">
            <v>13.671999999999979</v>
          </cell>
          <cell r="BG1237">
            <v>14.600000000000023</v>
          </cell>
        </row>
        <row r="1238">
          <cell r="BA1238">
            <v>3.65</v>
          </cell>
          <cell r="BB1238">
            <v>6.1150000000000082</v>
          </cell>
          <cell r="BC1238">
            <v>8.5149999999999668</v>
          </cell>
          <cell r="BD1238">
            <v>10.544999999999993</v>
          </cell>
          <cell r="BE1238">
            <v>12.299999999999972</v>
          </cell>
          <cell r="BF1238">
            <v>13.694999999999979</v>
          </cell>
          <cell r="BG1238">
            <v>14.625000000000023</v>
          </cell>
        </row>
        <row r="1239">
          <cell r="BA1239">
            <v>3.66</v>
          </cell>
          <cell r="BB1239">
            <v>6.1260000000000083</v>
          </cell>
          <cell r="BC1239">
            <v>8.5259999999999661</v>
          </cell>
          <cell r="BD1239">
            <v>10.557999999999993</v>
          </cell>
          <cell r="BE1239">
            <v>12.319999999999972</v>
          </cell>
          <cell r="BF1239">
            <v>13.717999999999979</v>
          </cell>
          <cell r="BG1239">
            <v>14.650000000000023</v>
          </cell>
        </row>
        <row r="1240">
          <cell r="BA1240">
            <v>3.67</v>
          </cell>
          <cell r="BB1240">
            <v>6.1370000000000084</v>
          </cell>
          <cell r="BC1240">
            <v>8.5369999999999653</v>
          </cell>
          <cell r="BD1240">
            <v>10.570999999999993</v>
          </cell>
          <cell r="BE1240">
            <v>12.339999999999971</v>
          </cell>
          <cell r="BF1240">
            <v>13.740999999999978</v>
          </cell>
          <cell r="BG1240">
            <v>14.675000000000024</v>
          </cell>
        </row>
        <row r="1241">
          <cell r="BA1241">
            <v>3.68</v>
          </cell>
          <cell r="BB1241">
            <v>6.1480000000000086</v>
          </cell>
          <cell r="BC1241">
            <v>8.5479999999999645</v>
          </cell>
          <cell r="BD1241">
            <v>10.583999999999993</v>
          </cell>
          <cell r="BE1241">
            <v>12.359999999999971</v>
          </cell>
          <cell r="BF1241">
            <v>13.763999999999978</v>
          </cell>
          <cell r="BG1241">
            <v>14.700000000000024</v>
          </cell>
        </row>
        <row r="1242">
          <cell r="BA1242">
            <v>3.69</v>
          </cell>
          <cell r="BB1242">
            <v>6.1590000000000087</v>
          </cell>
          <cell r="BC1242">
            <v>8.5589999999999637</v>
          </cell>
          <cell r="BD1242">
            <v>10.596999999999992</v>
          </cell>
          <cell r="BE1242">
            <v>12.379999999999971</v>
          </cell>
          <cell r="BF1242">
            <v>13.786999999999978</v>
          </cell>
          <cell r="BG1242">
            <v>14.725000000000025</v>
          </cell>
        </row>
        <row r="1243">
          <cell r="BA1243">
            <v>3.7</v>
          </cell>
          <cell r="BB1243">
            <v>6.1700000000000088</v>
          </cell>
          <cell r="BC1243">
            <v>8.569999999999963</v>
          </cell>
          <cell r="BD1243">
            <v>10.609999999999992</v>
          </cell>
          <cell r="BE1243">
            <v>12.39999999999997</v>
          </cell>
          <cell r="BF1243">
            <v>13.809999999999977</v>
          </cell>
          <cell r="BG1243">
            <v>14.750000000000025</v>
          </cell>
        </row>
        <row r="1244">
          <cell r="BA1244">
            <v>3.71</v>
          </cell>
          <cell r="BB1244">
            <v>6.1810000000000089</v>
          </cell>
          <cell r="BC1244">
            <v>8.5809999999999622</v>
          </cell>
          <cell r="BD1244">
            <v>10.622999999999992</v>
          </cell>
          <cell r="BE1244">
            <v>12.41999999999997</v>
          </cell>
          <cell r="BF1244">
            <v>13.832999999999977</v>
          </cell>
          <cell r="BG1244">
            <v>14.775000000000025</v>
          </cell>
        </row>
        <row r="1245">
          <cell r="BA1245">
            <v>3.72</v>
          </cell>
          <cell r="BB1245">
            <v>6.1920000000000091</v>
          </cell>
          <cell r="BC1245">
            <v>8.5919999999999614</v>
          </cell>
          <cell r="BD1245">
            <v>10.635999999999992</v>
          </cell>
          <cell r="BE1245">
            <v>12.439999999999969</v>
          </cell>
          <cell r="BF1245">
            <v>13.855999999999977</v>
          </cell>
          <cell r="BG1245">
            <v>14.800000000000026</v>
          </cell>
        </row>
        <row r="1246">
          <cell r="BA1246">
            <v>3.73</v>
          </cell>
          <cell r="BB1246">
            <v>6.2030000000000092</v>
          </cell>
          <cell r="BC1246">
            <v>8.6029999999999607</v>
          </cell>
          <cell r="BD1246">
            <v>10.648999999999992</v>
          </cell>
          <cell r="BE1246">
            <v>12.459999999999969</v>
          </cell>
          <cell r="BF1246">
            <v>13.878999999999976</v>
          </cell>
          <cell r="BG1246">
            <v>14.825000000000026</v>
          </cell>
        </row>
        <row r="1247">
          <cell r="BA1247">
            <v>3.74</v>
          </cell>
          <cell r="BB1247">
            <v>6.2140000000000093</v>
          </cell>
          <cell r="BC1247">
            <v>8.6139999999999599</v>
          </cell>
          <cell r="BD1247">
            <v>10.661999999999992</v>
          </cell>
          <cell r="BE1247">
            <v>12.479999999999968</v>
          </cell>
          <cell r="BF1247">
            <v>13.901999999999976</v>
          </cell>
          <cell r="BG1247">
            <v>14.850000000000026</v>
          </cell>
        </row>
        <row r="1248">
          <cell r="BA1248">
            <v>3.75</v>
          </cell>
          <cell r="BB1248">
            <v>6.2250000000000094</v>
          </cell>
          <cell r="BC1248">
            <v>8.6249999999999591</v>
          </cell>
          <cell r="BD1248">
            <v>10.674999999999992</v>
          </cell>
          <cell r="BE1248">
            <v>12.499999999999968</v>
          </cell>
          <cell r="BF1248">
            <v>13.924999999999976</v>
          </cell>
          <cell r="BG1248">
            <v>14.875000000000027</v>
          </cell>
        </row>
        <row r="1249">
          <cell r="BA1249">
            <v>3.76</v>
          </cell>
          <cell r="BB1249">
            <v>6.2360000000000095</v>
          </cell>
          <cell r="BC1249">
            <v>8.6359999999999584</v>
          </cell>
          <cell r="BD1249">
            <v>10.687999999999992</v>
          </cell>
          <cell r="BE1249">
            <v>12.519999999999968</v>
          </cell>
          <cell r="BF1249">
            <v>13.947999999999976</v>
          </cell>
          <cell r="BG1249">
            <v>14.900000000000027</v>
          </cell>
        </row>
        <row r="1250">
          <cell r="BA1250">
            <v>3.77</v>
          </cell>
          <cell r="BB1250">
            <v>6.2470000000000097</v>
          </cell>
          <cell r="BC1250">
            <v>8.6469999999999576</v>
          </cell>
          <cell r="BD1250">
            <v>10.700999999999992</v>
          </cell>
          <cell r="BE1250">
            <v>12.539999999999967</v>
          </cell>
          <cell r="BF1250">
            <v>13.970999999999975</v>
          </cell>
          <cell r="BG1250">
            <v>14.925000000000027</v>
          </cell>
        </row>
        <row r="1251">
          <cell r="BA1251">
            <v>3.78</v>
          </cell>
          <cell r="BB1251">
            <v>6.2580000000000098</v>
          </cell>
          <cell r="BC1251">
            <v>8.6579999999999568</v>
          </cell>
          <cell r="BD1251">
            <v>10.713999999999992</v>
          </cell>
          <cell r="BE1251">
            <v>12.559999999999967</v>
          </cell>
          <cell r="BF1251">
            <v>13.993999999999975</v>
          </cell>
          <cell r="BG1251">
            <v>14.950000000000028</v>
          </cell>
        </row>
        <row r="1252">
          <cell r="BA1252">
            <v>3.79</v>
          </cell>
          <cell r="BB1252">
            <v>6.2690000000000099</v>
          </cell>
          <cell r="BC1252">
            <v>8.6689999999999561</v>
          </cell>
          <cell r="BD1252">
            <v>10.726999999999991</v>
          </cell>
          <cell r="BE1252">
            <v>12.579999999999966</v>
          </cell>
          <cell r="BF1252">
            <v>14.016999999999975</v>
          </cell>
          <cell r="BG1252">
            <v>14.975000000000028</v>
          </cell>
        </row>
        <row r="1253">
          <cell r="BA1253">
            <v>3.8</v>
          </cell>
          <cell r="BB1253">
            <v>6.28000000000001</v>
          </cell>
          <cell r="BC1253">
            <v>8.6799999999999553</v>
          </cell>
          <cell r="BD1253">
            <v>10.739999999999991</v>
          </cell>
          <cell r="BE1253">
            <v>12.599999999999966</v>
          </cell>
          <cell r="BF1253">
            <v>14.039999999999974</v>
          </cell>
          <cell r="BG1253">
            <v>15.000000000000028</v>
          </cell>
        </row>
        <row r="1254">
          <cell r="BA1254">
            <v>3.81</v>
          </cell>
          <cell r="BB1254">
            <v>6.2910000000000101</v>
          </cell>
          <cell r="BC1254">
            <v>8.6909999999999545</v>
          </cell>
          <cell r="BD1254">
            <v>10.752999999999991</v>
          </cell>
          <cell r="BE1254">
            <v>12.619999999999965</v>
          </cell>
          <cell r="BF1254">
            <v>14.062999999999974</v>
          </cell>
          <cell r="BG1254">
            <v>15.025000000000029</v>
          </cell>
        </row>
        <row r="1255">
          <cell r="BA1255">
            <v>3.82</v>
          </cell>
          <cell r="BB1255">
            <v>6.3020000000000103</v>
          </cell>
          <cell r="BC1255">
            <v>8.7019999999999538</v>
          </cell>
          <cell r="BD1255">
            <v>10.765999999999991</v>
          </cell>
          <cell r="BE1255">
            <v>12.639999999999965</v>
          </cell>
          <cell r="BF1255">
            <v>14.085999999999974</v>
          </cell>
          <cell r="BG1255">
            <v>15.050000000000029</v>
          </cell>
        </row>
        <row r="1256">
          <cell r="BA1256">
            <v>3.83</v>
          </cell>
          <cell r="BB1256">
            <v>6.3130000000000104</v>
          </cell>
          <cell r="BC1256">
            <v>8.712999999999953</v>
          </cell>
          <cell r="BD1256">
            <v>10.778999999999991</v>
          </cell>
          <cell r="BE1256">
            <v>12.659999999999965</v>
          </cell>
          <cell r="BF1256">
            <v>14.108999999999973</v>
          </cell>
          <cell r="BG1256">
            <v>15.075000000000029</v>
          </cell>
        </row>
        <row r="1257">
          <cell r="BA1257">
            <v>3.84</v>
          </cell>
          <cell r="BB1257">
            <v>6.3240000000000105</v>
          </cell>
          <cell r="BC1257">
            <v>8.7239999999999522</v>
          </cell>
          <cell r="BD1257">
            <v>10.791999999999991</v>
          </cell>
          <cell r="BE1257">
            <v>12.679999999999964</v>
          </cell>
          <cell r="BF1257">
            <v>14.131999999999973</v>
          </cell>
          <cell r="BG1257">
            <v>15.10000000000003</v>
          </cell>
        </row>
        <row r="1258">
          <cell r="BA1258">
            <v>3.85</v>
          </cell>
          <cell r="BB1258">
            <v>6.3350000000000106</v>
          </cell>
          <cell r="BC1258">
            <v>8.7349999999999515</v>
          </cell>
          <cell r="BD1258">
            <v>10.804999999999991</v>
          </cell>
          <cell r="BE1258">
            <v>12.699999999999964</v>
          </cell>
          <cell r="BF1258">
            <v>14.154999999999973</v>
          </cell>
          <cell r="BG1258">
            <v>15.12500000000003</v>
          </cell>
        </row>
        <row r="1259">
          <cell r="BA1259">
            <v>3.86</v>
          </cell>
          <cell r="BB1259">
            <v>6.3460000000000107</v>
          </cell>
          <cell r="BC1259">
            <v>8.7459999999999507</v>
          </cell>
          <cell r="BD1259">
            <v>10.817999999999991</v>
          </cell>
          <cell r="BE1259">
            <v>12.719999999999963</v>
          </cell>
          <cell r="BF1259">
            <v>14.177999999999972</v>
          </cell>
          <cell r="BG1259">
            <v>15.150000000000031</v>
          </cell>
        </row>
        <row r="1260">
          <cell r="BA1260">
            <v>3.87</v>
          </cell>
          <cell r="BB1260">
            <v>6.3570000000000109</v>
          </cell>
          <cell r="BC1260">
            <v>8.7569999999999499</v>
          </cell>
          <cell r="BD1260">
            <v>10.830999999999991</v>
          </cell>
          <cell r="BE1260">
            <v>12.739999999999963</v>
          </cell>
          <cell r="BF1260">
            <v>14.200999999999972</v>
          </cell>
          <cell r="BG1260">
            <v>15.175000000000031</v>
          </cell>
        </row>
        <row r="1261">
          <cell r="BA1261">
            <v>3.88</v>
          </cell>
          <cell r="BB1261">
            <v>6.368000000000011</v>
          </cell>
          <cell r="BC1261">
            <v>8.7679999999999492</v>
          </cell>
          <cell r="BD1261">
            <v>10.843999999999991</v>
          </cell>
          <cell r="BE1261">
            <v>12.759999999999962</v>
          </cell>
          <cell r="BF1261">
            <v>14.223999999999972</v>
          </cell>
          <cell r="BG1261">
            <v>15.200000000000031</v>
          </cell>
        </row>
        <row r="1262">
          <cell r="BA1262">
            <v>3.89</v>
          </cell>
          <cell r="BB1262">
            <v>6.3790000000000111</v>
          </cell>
          <cell r="BC1262">
            <v>8.7789999999999484</v>
          </cell>
          <cell r="BD1262">
            <v>10.85699999999999</v>
          </cell>
          <cell r="BE1262">
            <v>12.779999999999962</v>
          </cell>
          <cell r="BF1262">
            <v>14.246999999999971</v>
          </cell>
          <cell r="BG1262">
            <v>15.225000000000032</v>
          </cell>
        </row>
        <row r="1263">
          <cell r="BA1263">
            <v>3.9</v>
          </cell>
          <cell r="BB1263">
            <v>6.3900000000000112</v>
          </cell>
          <cell r="BC1263">
            <v>8.7899999999999476</v>
          </cell>
          <cell r="BD1263">
            <v>10.86999999999999</v>
          </cell>
          <cell r="BE1263">
            <v>12.799999999999962</v>
          </cell>
          <cell r="BF1263">
            <v>14.269999999999971</v>
          </cell>
          <cell r="BG1263">
            <v>15.250000000000032</v>
          </cell>
        </row>
        <row r="1264">
          <cell r="BA1264">
            <v>3.91</v>
          </cell>
          <cell r="BB1264">
            <v>6.4010000000000113</v>
          </cell>
          <cell r="BC1264">
            <v>8.8009999999999469</v>
          </cell>
          <cell r="BD1264">
            <v>10.88299999999999</v>
          </cell>
          <cell r="BE1264">
            <v>12.819999999999961</v>
          </cell>
          <cell r="BF1264">
            <v>14.292999999999971</v>
          </cell>
          <cell r="BG1264">
            <v>15.275000000000032</v>
          </cell>
        </row>
        <row r="1265">
          <cell r="BA1265">
            <v>3.92</v>
          </cell>
          <cell r="BB1265">
            <v>6.4120000000000115</v>
          </cell>
          <cell r="BC1265">
            <v>8.8119999999999461</v>
          </cell>
          <cell r="BD1265">
            <v>10.89599999999999</v>
          </cell>
          <cell r="BE1265">
            <v>12.839999999999961</v>
          </cell>
          <cell r="BF1265">
            <v>14.315999999999971</v>
          </cell>
          <cell r="BG1265">
            <v>15.300000000000033</v>
          </cell>
        </row>
        <row r="1266">
          <cell r="BA1266">
            <v>3.93</v>
          </cell>
          <cell r="BB1266">
            <v>6.4230000000000116</v>
          </cell>
          <cell r="BC1266">
            <v>8.8229999999999453</v>
          </cell>
          <cell r="BD1266">
            <v>10.90899999999999</v>
          </cell>
          <cell r="BE1266">
            <v>12.85999999999996</v>
          </cell>
          <cell r="BF1266">
            <v>14.33899999999997</v>
          </cell>
          <cell r="BG1266">
            <v>15.325000000000033</v>
          </cell>
        </row>
        <row r="1267">
          <cell r="BA1267">
            <v>3.94</v>
          </cell>
          <cell r="BB1267">
            <v>6.4340000000000117</v>
          </cell>
          <cell r="BC1267">
            <v>8.8339999999999446</v>
          </cell>
          <cell r="BD1267">
            <v>10.92199999999999</v>
          </cell>
          <cell r="BE1267">
            <v>12.87999999999996</v>
          </cell>
          <cell r="BF1267">
            <v>14.36199999999997</v>
          </cell>
          <cell r="BG1267">
            <v>15.350000000000033</v>
          </cell>
        </row>
        <row r="1268">
          <cell r="BA1268">
            <v>3.95</v>
          </cell>
          <cell r="BB1268">
            <v>6.4450000000000118</v>
          </cell>
          <cell r="BC1268">
            <v>8.8449999999999438</v>
          </cell>
          <cell r="BD1268">
            <v>10.93499999999999</v>
          </cell>
          <cell r="BE1268">
            <v>12.899999999999959</v>
          </cell>
          <cell r="BF1268">
            <v>14.38499999999997</v>
          </cell>
          <cell r="BG1268">
            <v>15.375000000000034</v>
          </cell>
        </row>
        <row r="1269">
          <cell r="BA1269">
            <v>3.96</v>
          </cell>
          <cell r="BB1269">
            <v>6.456000000000012</v>
          </cell>
          <cell r="BC1269">
            <v>8.855999999999943</v>
          </cell>
          <cell r="BD1269">
            <v>10.94799999999999</v>
          </cell>
          <cell r="BE1269">
            <v>12.919999999999959</v>
          </cell>
          <cell r="BF1269">
            <v>14.407999999999969</v>
          </cell>
          <cell r="BG1269">
            <v>15.400000000000034</v>
          </cell>
        </row>
        <row r="1270">
          <cell r="BA1270">
            <v>3.97</v>
          </cell>
          <cell r="BB1270">
            <v>6.4670000000000121</v>
          </cell>
          <cell r="BC1270">
            <v>8.8669999999999423</v>
          </cell>
          <cell r="BD1270">
            <v>10.96099999999999</v>
          </cell>
          <cell r="BE1270">
            <v>12.939999999999959</v>
          </cell>
          <cell r="BF1270">
            <v>14.430999999999969</v>
          </cell>
          <cell r="BG1270">
            <v>15.425000000000034</v>
          </cell>
        </row>
        <row r="1271">
          <cell r="BA1271">
            <v>3.98</v>
          </cell>
          <cell r="BB1271">
            <v>6.4780000000000122</v>
          </cell>
          <cell r="BC1271">
            <v>8.8779999999999415</v>
          </cell>
          <cell r="BD1271">
            <v>10.97399999999999</v>
          </cell>
          <cell r="BE1271">
            <v>12.959999999999958</v>
          </cell>
          <cell r="BF1271">
            <v>14.453999999999969</v>
          </cell>
          <cell r="BG1271">
            <v>15.450000000000035</v>
          </cell>
        </row>
        <row r="1272">
          <cell r="BA1272">
            <v>3.99</v>
          </cell>
          <cell r="BB1272">
            <v>6.4890000000000123</v>
          </cell>
          <cell r="BC1272">
            <v>8.8889999999999407</v>
          </cell>
          <cell r="BD1272">
            <v>10.986999999999989</v>
          </cell>
          <cell r="BE1272">
            <v>12.979999999999958</v>
          </cell>
          <cell r="BF1272">
            <v>14.476999999999968</v>
          </cell>
          <cell r="BG1272">
            <v>15.475000000000035</v>
          </cell>
        </row>
        <row r="1273">
          <cell r="BA1273">
            <v>4</v>
          </cell>
          <cell r="BB1273">
            <v>6.5</v>
          </cell>
          <cell r="BC1273">
            <v>8.9</v>
          </cell>
          <cell r="BD1273">
            <v>11</v>
          </cell>
          <cell r="BE1273">
            <v>13</v>
          </cell>
          <cell r="BF1273">
            <v>14.5</v>
          </cell>
          <cell r="BG1273">
            <v>15.5</v>
          </cell>
        </row>
        <row r="1274">
          <cell r="BA1274">
            <v>4.01</v>
          </cell>
          <cell r="BB1274">
            <v>6.51</v>
          </cell>
          <cell r="BC1274">
            <v>8.9109999999999996</v>
          </cell>
          <cell r="BD1274">
            <v>11.013999999999999</v>
          </cell>
          <cell r="BE1274">
            <v>13.015000000000001</v>
          </cell>
          <cell r="BF1274">
            <v>14.52</v>
          </cell>
          <cell r="BG1274">
            <v>15.525</v>
          </cell>
        </row>
        <row r="1275">
          <cell r="BA1275">
            <v>4.0199999999999996</v>
          </cell>
          <cell r="BB1275">
            <v>6.52</v>
          </cell>
          <cell r="BC1275">
            <v>8.9219999999999988</v>
          </cell>
          <cell r="BD1275">
            <v>11.027999999999999</v>
          </cell>
          <cell r="BE1275">
            <v>13.030000000000001</v>
          </cell>
          <cell r="BF1275">
            <v>14.54</v>
          </cell>
          <cell r="BG1275">
            <v>15.55</v>
          </cell>
        </row>
        <row r="1276">
          <cell r="BA1276">
            <v>4.03</v>
          </cell>
          <cell r="BB1276">
            <v>6.5299999999999994</v>
          </cell>
          <cell r="BC1276">
            <v>8.9329999999999981</v>
          </cell>
          <cell r="BD1276">
            <v>11.041999999999998</v>
          </cell>
          <cell r="BE1276">
            <v>13.045000000000002</v>
          </cell>
          <cell r="BF1276">
            <v>14.559999999999999</v>
          </cell>
          <cell r="BG1276">
            <v>15.575000000000001</v>
          </cell>
        </row>
        <row r="1277">
          <cell r="BA1277">
            <v>4.04</v>
          </cell>
          <cell r="BB1277">
            <v>6.5399999999999991</v>
          </cell>
          <cell r="BC1277">
            <v>8.9439999999999973</v>
          </cell>
          <cell r="BD1277">
            <v>11.055999999999997</v>
          </cell>
          <cell r="BE1277">
            <v>13.060000000000002</v>
          </cell>
          <cell r="BF1277">
            <v>14.579999999999998</v>
          </cell>
          <cell r="BG1277">
            <v>15.600000000000001</v>
          </cell>
        </row>
        <row r="1278">
          <cell r="BA1278">
            <v>4.05</v>
          </cell>
          <cell r="BB1278">
            <v>6.5499999999999989</v>
          </cell>
          <cell r="BC1278">
            <v>8.9549999999999965</v>
          </cell>
          <cell r="BD1278">
            <v>11.069999999999997</v>
          </cell>
          <cell r="BE1278">
            <v>13.075000000000003</v>
          </cell>
          <cell r="BF1278">
            <v>14.599999999999998</v>
          </cell>
          <cell r="BG1278">
            <v>15.625000000000002</v>
          </cell>
        </row>
        <row r="1279">
          <cell r="BA1279">
            <v>4.0599999999999996</v>
          </cell>
          <cell r="BB1279">
            <v>6.5599999999999987</v>
          </cell>
          <cell r="BC1279">
            <v>8.9659999999999958</v>
          </cell>
          <cell r="BD1279">
            <v>11.083999999999996</v>
          </cell>
          <cell r="BE1279">
            <v>13.090000000000003</v>
          </cell>
          <cell r="BF1279">
            <v>14.619999999999997</v>
          </cell>
          <cell r="BG1279">
            <v>15.650000000000002</v>
          </cell>
        </row>
        <row r="1280">
          <cell r="BA1280">
            <v>4.07</v>
          </cell>
          <cell r="BB1280">
            <v>6.5699999999999985</v>
          </cell>
          <cell r="BC1280">
            <v>8.976999999999995</v>
          </cell>
          <cell r="BD1280">
            <v>11.097999999999995</v>
          </cell>
          <cell r="BE1280">
            <v>13.105000000000004</v>
          </cell>
          <cell r="BF1280">
            <v>14.639999999999997</v>
          </cell>
          <cell r="BG1280">
            <v>15.675000000000002</v>
          </cell>
        </row>
        <row r="1281">
          <cell r="BA1281">
            <v>4.08</v>
          </cell>
          <cell r="BB1281">
            <v>6.5799999999999983</v>
          </cell>
          <cell r="BC1281">
            <v>8.9879999999999942</v>
          </cell>
          <cell r="BD1281">
            <v>11.111999999999995</v>
          </cell>
          <cell r="BE1281">
            <v>13.120000000000005</v>
          </cell>
          <cell r="BF1281">
            <v>14.659999999999997</v>
          </cell>
          <cell r="BG1281">
            <v>15.700000000000003</v>
          </cell>
        </row>
        <row r="1282">
          <cell r="BA1282">
            <v>4.09</v>
          </cell>
          <cell r="BB1282">
            <v>6.5899999999999981</v>
          </cell>
          <cell r="BC1282">
            <v>8.9989999999999934</v>
          </cell>
          <cell r="BD1282">
            <v>11.125999999999994</v>
          </cell>
          <cell r="BE1282">
            <v>13.135000000000005</v>
          </cell>
          <cell r="BF1282">
            <v>14.679999999999996</v>
          </cell>
          <cell r="BG1282">
            <v>15.725000000000003</v>
          </cell>
        </row>
        <row r="1283">
          <cell r="BA1283">
            <v>4.0999999999999996</v>
          </cell>
          <cell r="BB1283">
            <v>6.5999999999999979</v>
          </cell>
          <cell r="BC1283">
            <v>9.0099999999999927</v>
          </cell>
          <cell r="BD1283">
            <v>11.139999999999993</v>
          </cell>
          <cell r="BE1283">
            <v>13.150000000000006</v>
          </cell>
          <cell r="BF1283">
            <v>14.699999999999996</v>
          </cell>
          <cell r="BG1283">
            <v>15.750000000000004</v>
          </cell>
        </row>
        <row r="1284">
          <cell r="BA1284">
            <v>4.1100000000000003</v>
          </cell>
          <cell r="BB1284">
            <v>6.6099999999999977</v>
          </cell>
          <cell r="BC1284">
            <v>9.0209999999999919</v>
          </cell>
          <cell r="BD1284">
            <v>11.153999999999993</v>
          </cell>
          <cell r="BE1284">
            <v>13.165000000000006</v>
          </cell>
          <cell r="BF1284">
            <v>14.719999999999995</v>
          </cell>
          <cell r="BG1284">
            <v>15.775000000000004</v>
          </cell>
        </row>
        <row r="1285">
          <cell r="BA1285">
            <v>4.12</v>
          </cell>
          <cell r="BB1285">
            <v>6.6199999999999974</v>
          </cell>
          <cell r="BC1285">
            <v>9.0319999999999911</v>
          </cell>
          <cell r="BD1285">
            <v>11.167999999999992</v>
          </cell>
          <cell r="BE1285">
            <v>13.180000000000007</v>
          </cell>
          <cell r="BF1285">
            <v>14.739999999999995</v>
          </cell>
          <cell r="BG1285">
            <v>15.800000000000004</v>
          </cell>
        </row>
        <row r="1286">
          <cell r="BA1286">
            <v>4.13</v>
          </cell>
          <cell r="BB1286">
            <v>6.6299999999999972</v>
          </cell>
          <cell r="BC1286">
            <v>9.0429999999999904</v>
          </cell>
          <cell r="BD1286">
            <v>11.181999999999992</v>
          </cell>
          <cell r="BE1286">
            <v>13.195000000000007</v>
          </cell>
          <cell r="BF1286">
            <v>14.759999999999994</v>
          </cell>
          <cell r="BG1286">
            <v>15.825000000000005</v>
          </cell>
        </row>
        <row r="1287">
          <cell r="BA1287">
            <v>4.1399999999999997</v>
          </cell>
          <cell r="BB1287">
            <v>6.639999999999997</v>
          </cell>
          <cell r="BC1287">
            <v>9.0539999999999896</v>
          </cell>
          <cell r="BD1287">
            <v>11.195999999999991</v>
          </cell>
          <cell r="BE1287">
            <v>13.210000000000008</v>
          </cell>
          <cell r="BF1287">
            <v>14.779999999999994</v>
          </cell>
          <cell r="BG1287">
            <v>15.850000000000005</v>
          </cell>
        </row>
        <row r="1288">
          <cell r="BA1288">
            <v>4.1500000000000004</v>
          </cell>
          <cell r="BB1288">
            <v>6.6499999999999968</v>
          </cell>
          <cell r="BC1288">
            <v>9.0649999999999888</v>
          </cell>
          <cell r="BD1288">
            <v>11.20999999999999</v>
          </cell>
          <cell r="BE1288">
            <v>13.225000000000009</v>
          </cell>
          <cell r="BF1288">
            <v>14.799999999999994</v>
          </cell>
          <cell r="BG1288">
            <v>15.875000000000005</v>
          </cell>
        </row>
        <row r="1289">
          <cell r="BA1289">
            <v>4.16</v>
          </cell>
          <cell r="BB1289">
            <v>6.6599999999999966</v>
          </cell>
          <cell r="BC1289">
            <v>9.0759999999999881</v>
          </cell>
          <cell r="BD1289">
            <v>11.22399999999999</v>
          </cell>
          <cell r="BE1289">
            <v>13.240000000000009</v>
          </cell>
          <cell r="BF1289">
            <v>14.819999999999993</v>
          </cell>
          <cell r="BG1289">
            <v>15.900000000000006</v>
          </cell>
        </row>
        <row r="1290">
          <cell r="BA1290">
            <v>4.17</v>
          </cell>
          <cell r="BB1290">
            <v>6.6699999999999964</v>
          </cell>
          <cell r="BC1290">
            <v>9.0869999999999873</v>
          </cell>
          <cell r="BD1290">
            <v>11.237999999999989</v>
          </cell>
          <cell r="BE1290">
            <v>13.25500000000001</v>
          </cell>
          <cell r="BF1290">
            <v>14.839999999999993</v>
          </cell>
          <cell r="BG1290">
            <v>15.925000000000006</v>
          </cell>
        </row>
        <row r="1291">
          <cell r="BA1291">
            <v>4.18</v>
          </cell>
          <cell r="BB1291">
            <v>6.6799999999999962</v>
          </cell>
          <cell r="BC1291">
            <v>9.0979999999999865</v>
          </cell>
          <cell r="BD1291">
            <v>11.251999999999988</v>
          </cell>
          <cell r="BE1291">
            <v>13.27000000000001</v>
          </cell>
          <cell r="BF1291">
            <v>14.859999999999992</v>
          </cell>
          <cell r="BG1291">
            <v>15.950000000000006</v>
          </cell>
        </row>
        <row r="1292">
          <cell r="BA1292">
            <v>4.1900000000000004</v>
          </cell>
          <cell r="BB1292">
            <v>6.6899999999999959</v>
          </cell>
          <cell r="BC1292">
            <v>9.1089999999999858</v>
          </cell>
          <cell r="BD1292">
            <v>11.265999999999988</v>
          </cell>
          <cell r="BE1292">
            <v>13.285000000000011</v>
          </cell>
          <cell r="BF1292">
            <v>14.879999999999992</v>
          </cell>
          <cell r="BG1292">
            <v>15.975000000000007</v>
          </cell>
        </row>
        <row r="1293">
          <cell r="BA1293">
            <v>4.2</v>
          </cell>
          <cell r="BB1293">
            <v>6.6999999999999957</v>
          </cell>
          <cell r="BC1293">
            <v>9.119999999999985</v>
          </cell>
          <cell r="BD1293">
            <v>11.279999999999987</v>
          </cell>
          <cell r="BE1293">
            <v>13.300000000000011</v>
          </cell>
          <cell r="BF1293">
            <v>14.899999999999991</v>
          </cell>
          <cell r="BG1293">
            <v>16.000000000000007</v>
          </cell>
        </row>
        <row r="1294">
          <cell r="BA1294">
            <v>4.21</v>
          </cell>
          <cell r="BB1294">
            <v>6.7099999999999955</v>
          </cell>
          <cell r="BC1294">
            <v>9.1309999999999842</v>
          </cell>
          <cell r="BD1294">
            <v>11.293999999999986</v>
          </cell>
          <cell r="BE1294">
            <v>13.315000000000012</v>
          </cell>
          <cell r="BF1294">
            <v>14.919999999999991</v>
          </cell>
          <cell r="BG1294">
            <v>16.025000000000006</v>
          </cell>
        </row>
        <row r="1295">
          <cell r="BA1295">
            <v>4.22</v>
          </cell>
          <cell r="BB1295">
            <v>6.7199999999999953</v>
          </cell>
          <cell r="BC1295">
            <v>9.1419999999999835</v>
          </cell>
          <cell r="BD1295">
            <v>11.307999999999986</v>
          </cell>
          <cell r="BE1295">
            <v>13.330000000000013</v>
          </cell>
          <cell r="BF1295">
            <v>14.939999999999991</v>
          </cell>
          <cell r="BG1295">
            <v>16.050000000000004</v>
          </cell>
        </row>
        <row r="1296">
          <cell r="BA1296">
            <v>4.2300000000000004</v>
          </cell>
          <cell r="BB1296">
            <v>6.7299999999999951</v>
          </cell>
          <cell r="BC1296">
            <v>9.1529999999999827</v>
          </cell>
          <cell r="BD1296">
            <v>11.321999999999985</v>
          </cell>
          <cell r="BE1296">
            <v>13.345000000000013</v>
          </cell>
          <cell r="BF1296">
            <v>14.95999999999999</v>
          </cell>
          <cell r="BG1296">
            <v>16.075000000000003</v>
          </cell>
        </row>
        <row r="1297">
          <cell r="BA1297">
            <v>4.24</v>
          </cell>
          <cell r="BB1297">
            <v>6.7399999999999949</v>
          </cell>
          <cell r="BC1297">
            <v>9.1639999999999819</v>
          </cell>
          <cell r="BD1297">
            <v>11.335999999999984</v>
          </cell>
          <cell r="BE1297">
            <v>13.360000000000014</v>
          </cell>
          <cell r="BF1297">
            <v>14.97999999999999</v>
          </cell>
          <cell r="BG1297">
            <v>16.100000000000001</v>
          </cell>
        </row>
        <row r="1298">
          <cell r="BA1298">
            <v>4.25</v>
          </cell>
          <cell r="BB1298">
            <v>6.7499999999999947</v>
          </cell>
          <cell r="BC1298">
            <v>9.1749999999999812</v>
          </cell>
          <cell r="BD1298">
            <v>11.349999999999984</v>
          </cell>
          <cell r="BE1298">
            <v>13.375000000000014</v>
          </cell>
          <cell r="BF1298">
            <v>14.999999999999989</v>
          </cell>
          <cell r="BG1298">
            <v>16.125</v>
          </cell>
        </row>
        <row r="1299">
          <cell r="BA1299">
            <v>4.26</v>
          </cell>
          <cell r="BB1299">
            <v>6.7599999999999945</v>
          </cell>
          <cell r="BC1299">
            <v>9.1859999999999804</v>
          </cell>
          <cell r="BD1299">
            <v>11.363999999999983</v>
          </cell>
          <cell r="BE1299">
            <v>13.390000000000015</v>
          </cell>
          <cell r="BF1299">
            <v>15.019999999999989</v>
          </cell>
          <cell r="BG1299">
            <v>16.149999999999999</v>
          </cell>
        </row>
        <row r="1300">
          <cell r="BA1300">
            <v>4.2699999999999996</v>
          </cell>
          <cell r="BB1300">
            <v>6.7699999999999942</v>
          </cell>
          <cell r="BC1300">
            <v>9.1969999999999796</v>
          </cell>
          <cell r="BD1300">
            <v>11.377999999999982</v>
          </cell>
          <cell r="BE1300">
            <v>13.405000000000015</v>
          </cell>
          <cell r="BF1300">
            <v>15.039999999999988</v>
          </cell>
          <cell r="BG1300">
            <v>16.174999999999997</v>
          </cell>
        </row>
        <row r="1301">
          <cell r="BA1301">
            <v>4.28</v>
          </cell>
          <cell r="BB1301">
            <v>6.779999999999994</v>
          </cell>
          <cell r="BC1301">
            <v>9.2079999999999789</v>
          </cell>
          <cell r="BD1301">
            <v>11.391999999999982</v>
          </cell>
          <cell r="BE1301">
            <v>13.420000000000016</v>
          </cell>
          <cell r="BF1301">
            <v>15.059999999999988</v>
          </cell>
          <cell r="BG1301">
            <v>16.199999999999996</v>
          </cell>
        </row>
        <row r="1302">
          <cell r="BA1302">
            <v>4.29</v>
          </cell>
          <cell r="BB1302">
            <v>6.7899999999999938</v>
          </cell>
          <cell r="BC1302">
            <v>9.2189999999999781</v>
          </cell>
          <cell r="BD1302">
            <v>11.405999999999981</v>
          </cell>
          <cell r="BE1302">
            <v>13.435000000000016</v>
          </cell>
          <cell r="BF1302">
            <v>15.079999999999988</v>
          </cell>
          <cell r="BG1302">
            <v>16.224999999999994</v>
          </cell>
        </row>
        <row r="1303">
          <cell r="BA1303">
            <v>4.3</v>
          </cell>
          <cell r="BB1303">
            <v>6.7999999999999936</v>
          </cell>
          <cell r="BC1303">
            <v>9.2299999999999773</v>
          </cell>
          <cell r="BD1303">
            <v>11.41999999999998</v>
          </cell>
          <cell r="BE1303">
            <v>13.450000000000017</v>
          </cell>
          <cell r="BF1303">
            <v>15.099999999999987</v>
          </cell>
          <cell r="BG1303">
            <v>16.249999999999993</v>
          </cell>
        </row>
        <row r="1304">
          <cell r="BA1304">
            <v>4.3099999999999996</v>
          </cell>
          <cell r="BB1304">
            <v>6.8099999999999934</v>
          </cell>
          <cell r="BC1304">
            <v>9.2409999999999766</v>
          </cell>
          <cell r="BD1304">
            <v>11.43399999999998</v>
          </cell>
          <cell r="BE1304">
            <v>13.465000000000018</v>
          </cell>
          <cell r="BF1304">
            <v>15.119999999999987</v>
          </cell>
          <cell r="BG1304">
            <v>16.274999999999991</v>
          </cell>
        </row>
        <row r="1305">
          <cell r="BA1305">
            <v>4.32</v>
          </cell>
          <cell r="BB1305">
            <v>6.8199999999999932</v>
          </cell>
          <cell r="BC1305">
            <v>9.2519999999999758</v>
          </cell>
          <cell r="BD1305">
            <v>11.447999999999979</v>
          </cell>
          <cell r="BE1305">
            <v>13.480000000000018</v>
          </cell>
          <cell r="BF1305">
            <v>15.139999999999986</v>
          </cell>
          <cell r="BG1305">
            <v>16.29999999999999</v>
          </cell>
        </row>
        <row r="1306">
          <cell r="BA1306">
            <v>4.33</v>
          </cell>
          <cell r="BB1306">
            <v>6.829999999999993</v>
          </cell>
          <cell r="BC1306">
            <v>9.262999999999975</v>
          </cell>
          <cell r="BD1306">
            <v>11.461999999999978</v>
          </cell>
          <cell r="BE1306">
            <v>13.495000000000019</v>
          </cell>
          <cell r="BF1306">
            <v>15.159999999999986</v>
          </cell>
          <cell r="BG1306">
            <v>16.324999999999989</v>
          </cell>
        </row>
        <row r="1307">
          <cell r="BA1307">
            <v>4.34</v>
          </cell>
          <cell r="BB1307">
            <v>6.8399999999999928</v>
          </cell>
          <cell r="BC1307">
            <v>9.2739999999999743</v>
          </cell>
          <cell r="BD1307">
            <v>11.475999999999978</v>
          </cell>
          <cell r="BE1307">
            <v>13.510000000000019</v>
          </cell>
          <cell r="BF1307">
            <v>15.179999999999986</v>
          </cell>
          <cell r="BG1307">
            <v>16.349999999999987</v>
          </cell>
        </row>
        <row r="1308">
          <cell r="BA1308">
            <v>4.3499999999999996</v>
          </cell>
          <cell r="BB1308">
            <v>6.8499999999999925</v>
          </cell>
          <cell r="BC1308">
            <v>9.2849999999999735</v>
          </cell>
          <cell r="BD1308">
            <v>11.489999999999977</v>
          </cell>
          <cell r="BE1308">
            <v>13.52500000000002</v>
          </cell>
          <cell r="BF1308">
            <v>15.199999999999985</v>
          </cell>
          <cell r="BG1308">
            <v>16.374999999999986</v>
          </cell>
        </row>
        <row r="1309">
          <cell r="BA1309">
            <v>4.3600000000000003</v>
          </cell>
          <cell r="BB1309">
            <v>6.8599999999999923</v>
          </cell>
          <cell r="BC1309">
            <v>9.2959999999999727</v>
          </cell>
          <cell r="BD1309">
            <v>11.503999999999976</v>
          </cell>
          <cell r="BE1309">
            <v>13.54000000000002</v>
          </cell>
          <cell r="BF1309">
            <v>15.219999999999985</v>
          </cell>
          <cell r="BG1309">
            <v>16.399999999999984</v>
          </cell>
        </row>
        <row r="1310">
          <cell r="BA1310">
            <v>4.37</v>
          </cell>
          <cell r="BB1310">
            <v>6.8699999999999921</v>
          </cell>
          <cell r="BC1310">
            <v>9.306999999999972</v>
          </cell>
          <cell r="BD1310">
            <v>11.517999999999976</v>
          </cell>
          <cell r="BE1310">
            <v>13.555000000000021</v>
          </cell>
          <cell r="BF1310">
            <v>15.239999999999984</v>
          </cell>
          <cell r="BG1310">
            <v>16.424999999999983</v>
          </cell>
        </row>
        <row r="1311">
          <cell r="BA1311">
            <v>4.38</v>
          </cell>
          <cell r="BB1311">
            <v>6.8799999999999919</v>
          </cell>
          <cell r="BC1311">
            <v>9.3179999999999712</v>
          </cell>
          <cell r="BD1311">
            <v>11.531999999999975</v>
          </cell>
          <cell r="BE1311">
            <v>13.570000000000022</v>
          </cell>
          <cell r="BF1311">
            <v>15.259999999999984</v>
          </cell>
          <cell r="BG1311">
            <v>16.449999999999982</v>
          </cell>
        </row>
        <row r="1312">
          <cell r="BA1312">
            <v>4.3899999999999997</v>
          </cell>
          <cell r="BB1312">
            <v>6.8899999999999917</v>
          </cell>
          <cell r="BC1312">
            <v>9.3289999999999704</v>
          </cell>
          <cell r="BD1312">
            <v>11.545999999999975</v>
          </cell>
          <cell r="BE1312">
            <v>13.585000000000022</v>
          </cell>
          <cell r="BF1312">
            <v>15.279999999999983</v>
          </cell>
          <cell r="BG1312">
            <v>16.47499999999998</v>
          </cell>
        </row>
        <row r="1313">
          <cell r="BA1313">
            <v>4.4000000000000004</v>
          </cell>
          <cell r="BB1313">
            <v>6.8999999999999915</v>
          </cell>
          <cell r="BC1313">
            <v>9.3399999999999697</v>
          </cell>
          <cell r="BD1313">
            <v>11.559999999999974</v>
          </cell>
          <cell r="BE1313">
            <v>13.600000000000023</v>
          </cell>
          <cell r="BF1313">
            <v>15.299999999999983</v>
          </cell>
          <cell r="BG1313">
            <v>16.499999999999979</v>
          </cell>
        </row>
        <row r="1314">
          <cell r="BA1314">
            <v>4.41</v>
          </cell>
          <cell r="BB1314">
            <v>6.9099999999999913</v>
          </cell>
          <cell r="BC1314">
            <v>9.3509999999999689</v>
          </cell>
          <cell r="BD1314">
            <v>11.573999999999973</v>
          </cell>
          <cell r="BE1314">
            <v>13.615000000000023</v>
          </cell>
          <cell r="BF1314">
            <v>15.319999999999983</v>
          </cell>
          <cell r="BG1314">
            <v>16.524999999999977</v>
          </cell>
        </row>
        <row r="1315">
          <cell r="BA1315">
            <v>4.42</v>
          </cell>
          <cell r="BB1315">
            <v>6.919999999999991</v>
          </cell>
          <cell r="BC1315">
            <v>9.3619999999999681</v>
          </cell>
          <cell r="BD1315">
            <v>11.587999999999973</v>
          </cell>
          <cell r="BE1315">
            <v>13.630000000000024</v>
          </cell>
          <cell r="BF1315">
            <v>15.339999999999982</v>
          </cell>
          <cell r="BG1315">
            <v>16.549999999999976</v>
          </cell>
        </row>
        <row r="1316">
          <cell r="BA1316">
            <v>4.43</v>
          </cell>
          <cell r="BB1316">
            <v>6.9299999999999908</v>
          </cell>
          <cell r="BC1316">
            <v>9.3729999999999674</v>
          </cell>
          <cell r="BD1316">
            <v>11.601999999999972</v>
          </cell>
          <cell r="BE1316">
            <v>13.645000000000024</v>
          </cell>
          <cell r="BF1316">
            <v>15.359999999999982</v>
          </cell>
          <cell r="BG1316">
            <v>16.574999999999974</v>
          </cell>
        </row>
        <row r="1317">
          <cell r="BA1317">
            <v>4.4400000000000004</v>
          </cell>
          <cell r="BB1317">
            <v>6.9399999999999906</v>
          </cell>
          <cell r="BC1317">
            <v>9.3839999999999666</v>
          </cell>
          <cell r="BD1317">
            <v>11.615999999999971</v>
          </cell>
          <cell r="BE1317">
            <v>13.660000000000025</v>
          </cell>
          <cell r="BF1317">
            <v>15.379999999999981</v>
          </cell>
          <cell r="BG1317">
            <v>16.599999999999973</v>
          </cell>
        </row>
        <row r="1318">
          <cell r="BA1318">
            <v>4.45</v>
          </cell>
          <cell r="BB1318">
            <v>6.9499999999999904</v>
          </cell>
          <cell r="BC1318">
            <v>9.3949999999999658</v>
          </cell>
          <cell r="BD1318">
            <v>11.629999999999971</v>
          </cell>
          <cell r="BE1318">
            <v>13.675000000000026</v>
          </cell>
          <cell r="BF1318">
            <v>15.399999999999981</v>
          </cell>
          <cell r="BG1318">
            <v>16.624999999999972</v>
          </cell>
        </row>
        <row r="1319">
          <cell r="BA1319">
            <v>4.46</v>
          </cell>
          <cell r="BB1319">
            <v>6.9599999999999902</v>
          </cell>
          <cell r="BC1319">
            <v>9.4059999999999651</v>
          </cell>
          <cell r="BD1319">
            <v>11.64399999999997</v>
          </cell>
          <cell r="BE1319">
            <v>13.690000000000026</v>
          </cell>
          <cell r="BF1319">
            <v>15.41999999999998</v>
          </cell>
          <cell r="BG1319">
            <v>16.64999999999997</v>
          </cell>
        </row>
        <row r="1320">
          <cell r="BA1320">
            <v>4.47</v>
          </cell>
          <cell r="BB1320">
            <v>6.96999999999999</v>
          </cell>
          <cell r="BC1320">
            <v>9.4169999999999643</v>
          </cell>
          <cell r="BD1320">
            <v>11.657999999999969</v>
          </cell>
          <cell r="BE1320">
            <v>13.705000000000027</v>
          </cell>
          <cell r="BF1320">
            <v>15.43999999999998</v>
          </cell>
          <cell r="BG1320">
            <v>16.674999999999969</v>
          </cell>
        </row>
        <row r="1321">
          <cell r="BA1321">
            <v>4.4800000000000004</v>
          </cell>
          <cell r="BB1321">
            <v>6.9799999999999898</v>
          </cell>
          <cell r="BC1321">
            <v>9.4279999999999635</v>
          </cell>
          <cell r="BD1321">
            <v>11.671999999999969</v>
          </cell>
          <cell r="BE1321">
            <v>13.720000000000027</v>
          </cell>
          <cell r="BF1321">
            <v>15.45999999999998</v>
          </cell>
          <cell r="BG1321">
            <v>16.699999999999967</v>
          </cell>
        </row>
        <row r="1322">
          <cell r="BA1322">
            <v>4.49</v>
          </cell>
          <cell r="BB1322">
            <v>6.9899999999999896</v>
          </cell>
          <cell r="BC1322">
            <v>9.4389999999999628</v>
          </cell>
          <cell r="BD1322">
            <v>11.685999999999968</v>
          </cell>
          <cell r="BE1322">
            <v>13.735000000000028</v>
          </cell>
          <cell r="BF1322">
            <v>15.479999999999979</v>
          </cell>
          <cell r="BG1322">
            <v>16.724999999999966</v>
          </cell>
        </row>
        <row r="1323">
          <cell r="BA1323">
            <v>4.5</v>
          </cell>
          <cell r="BB1323">
            <v>6.9999999999999893</v>
          </cell>
          <cell r="BC1323">
            <v>9.449999999999962</v>
          </cell>
          <cell r="BD1323">
            <v>11.699999999999967</v>
          </cell>
          <cell r="BE1323">
            <v>13.750000000000028</v>
          </cell>
          <cell r="BF1323">
            <v>15.499999999999979</v>
          </cell>
          <cell r="BG1323">
            <v>16.749999999999964</v>
          </cell>
        </row>
        <row r="1324">
          <cell r="BA1324">
            <v>4.51</v>
          </cell>
          <cell r="BB1324">
            <v>7.0099999999999891</v>
          </cell>
          <cell r="BC1324">
            <v>9.4609999999999612</v>
          </cell>
          <cell r="BD1324">
            <v>11.713999999999967</v>
          </cell>
          <cell r="BE1324">
            <v>13.765000000000029</v>
          </cell>
          <cell r="BF1324">
            <v>15.519999999999978</v>
          </cell>
          <cell r="BG1324">
            <v>16.774999999999963</v>
          </cell>
        </row>
        <row r="1325">
          <cell r="BA1325">
            <v>4.5199999999999996</v>
          </cell>
          <cell r="BB1325">
            <v>7.0199999999999889</v>
          </cell>
          <cell r="BC1325">
            <v>9.4719999999999605</v>
          </cell>
          <cell r="BD1325">
            <v>11.727999999999966</v>
          </cell>
          <cell r="BE1325">
            <v>13.78000000000003</v>
          </cell>
          <cell r="BF1325">
            <v>15.539999999999978</v>
          </cell>
          <cell r="BG1325">
            <v>16.799999999999962</v>
          </cell>
        </row>
        <row r="1326">
          <cell r="BA1326">
            <v>4.53</v>
          </cell>
          <cell r="BB1326">
            <v>7.0299999999999887</v>
          </cell>
          <cell r="BC1326">
            <v>9.4829999999999597</v>
          </cell>
          <cell r="BD1326">
            <v>11.741999999999965</v>
          </cell>
          <cell r="BE1326">
            <v>13.79500000000003</v>
          </cell>
          <cell r="BF1326">
            <v>15.559999999999977</v>
          </cell>
          <cell r="BG1326">
            <v>16.82499999999996</v>
          </cell>
        </row>
        <row r="1327">
          <cell r="BA1327">
            <v>4.54</v>
          </cell>
          <cell r="BB1327">
            <v>7.0399999999999885</v>
          </cell>
          <cell r="BC1327">
            <v>9.4939999999999589</v>
          </cell>
          <cell r="BD1327">
            <v>11.755999999999965</v>
          </cell>
          <cell r="BE1327">
            <v>13.810000000000031</v>
          </cell>
          <cell r="BF1327">
            <v>15.579999999999977</v>
          </cell>
          <cell r="BG1327">
            <v>16.849999999999959</v>
          </cell>
        </row>
        <row r="1328">
          <cell r="BA1328">
            <v>4.55</v>
          </cell>
          <cell r="BB1328">
            <v>7.0499999999999883</v>
          </cell>
          <cell r="BC1328">
            <v>9.5049999999999581</v>
          </cell>
          <cell r="BD1328">
            <v>11.769999999999964</v>
          </cell>
          <cell r="BE1328">
            <v>13.825000000000031</v>
          </cell>
          <cell r="BF1328">
            <v>15.599999999999977</v>
          </cell>
          <cell r="BG1328">
            <v>16.874999999999957</v>
          </cell>
        </row>
        <row r="1329">
          <cell r="BA1329">
            <v>4.5599999999999996</v>
          </cell>
          <cell r="BB1329">
            <v>7.0599999999999881</v>
          </cell>
          <cell r="BC1329">
            <v>9.5159999999999574</v>
          </cell>
          <cell r="BD1329">
            <v>11.783999999999963</v>
          </cell>
          <cell r="BE1329">
            <v>13.840000000000032</v>
          </cell>
          <cell r="BF1329">
            <v>15.619999999999976</v>
          </cell>
          <cell r="BG1329">
            <v>16.899999999999956</v>
          </cell>
        </row>
        <row r="1330">
          <cell r="BA1330">
            <v>4.57</v>
          </cell>
          <cell r="BB1330">
            <v>7.0699999999999878</v>
          </cell>
          <cell r="BC1330">
            <v>9.5269999999999566</v>
          </cell>
          <cell r="BD1330">
            <v>11.797999999999963</v>
          </cell>
          <cell r="BE1330">
            <v>13.855000000000032</v>
          </cell>
          <cell r="BF1330">
            <v>15.639999999999976</v>
          </cell>
          <cell r="BG1330">
            <v>16.924999999999955</v>
          </cell>
        </row>
        <row r="1331">
          <cell r="BA1331">
            <v>4.58</v>
          </cell>
          <cell r="BB1331">
            <v>7.0799999999999876</v>
          </cell>
          <cell r="BC1331">
            <v>9.5379999999999558</v>
          </cell>
          <cell r="BD1331">
            <v>11.811999999999962</v>
          </cell>
          <cell r="BE1331">
            <v>13.870000000000033</v>
          </cell>
          <cell r="BF1331">
            <v>15.659999999999975</v>
          </cell>
          <cell r="BG1331">
            <v>16.949999999999953</v>
          </cell>
        </row>
        <row r="1332">
          <cell r="BA1332">
            <v>4.59</v>
          </cell>
          <cell r="BB1332">
            <v>7.0899999999999874</v>
          </cell>
          <cell r="BC1332">
            <v>9.5489999999999551</v>
          </cell>
          <cell r="BD1332">
            <v>11.825999999999961</v>
          </cell>
          <cell r="BE1332">
            <v>13.885000000000034</v>
          </cell>
          <cell r="BF1332">
            <v>15.679999999999975</v>
          </cell>
          <cell r="BG1332">
            <v>16.974999999999952</v>
          </cell>
        </row>
        <row r="1333">
          <cell r="BA1333">
            <v>4.5999999999999996</v>
          </cell>
          <cell r="BB1333">
            <v>7.0999999999999872</v>
          </cell>
          <cell r="BC1333">
            <v>9.5599999999999543</v>
          </cell>
          <cell r="BD1333">
            <v>11.839999999999961</v>
          </cell>
          <cell r="BE1333">
            <v>13.900000000000034</v>
          </cell>
          <cell r="BF1333">
            <v>15.699999999999974</v>
          </cell>
          <cell r="BG1333">
            <v>16.99999999999995</v>
          </cell>
        </row>
        <row r="1334">
          <cell r="BA1334">
            <v>4.6100000000000003</v>
          </cell>
          <cell r="BB1334">
            <v>7.109999999999987</v>
          </cell>
          <cell r="BC1334">
            <v>9.5709999999999535</v>
          </cell>
          <cell r="BD1334">
            <v>11.85399999999996</v>
          </cell>
          <cell r="BE1334">
            <v>13.915000000000035</v>
          </cell>
          <cell r="BF1334">
            <v>15.719999999999974</v>
          </cell>
          <cell r="BG1334">
            <v>17.024999999999949</v>
          </cell>
        </row>
        <row r="1335">
          <cell r="BA1335">
            <v>4.62</v>
          </cell>
          <cell r="BB1335">
            <v>7.1199999999999868</v>
          </cell>
          <cell r="BC1335">
            <v>9.5819999999999528</v>
          </cell>
          <cell r="BD1335">
            <v>11.867999999999959</v>
          </cell>
          <cell r="BE1335">
            <v>13.930000000000035</v>
          </cell>
          <cell r="BF1335">
            <v>15.739999999999974</v>
          </cell>
          <cell r="BG1335">
            <v>17.049999999999947</v>
          </cell>
        </row>
        <row r="1336">
          <cell r="BA1336">
            <v>4.63</v>
          </cell>
          <cell r="BB1336">
            <v>7.1299999999999866</v>
          </cell>
          <cell r="BC1336">
            <v>9.592999999999952</v>
          </cell>
          <cell r="BD1336">
            <v>11.881999999999959</v>
          </cell>
          <cell r="BE1336">
            <v>13.945000000000036</v>
          </cell>
          <cell r="BF1336">
            <v>15.759999999999973</v>
          </cell>
          <cell r="BG1336">
            <v>17.074999999999946</v>
          </cell>
        </row>
        <row r="1337">
          <cell r="BA1337">
            <v>4.6399999999999997</v>
          </cell>
          <cell r="BB1337">
            <v>7.1399999999999864</v>
          </cell>
          <cell r="BC1337">
            <v>9.6039999999999512</v>
          </cell>
          <cell r="BD1337">
            <v>11.895999999999958</v>
          </cell>
          <cell r="BE1337">
            <v>13.960000000000036</v>
          </cell>
          <cell r="BF1337">
            <v>15.779999999999973</v>
          </cell>
          <cell r="BG1337">
            <v>17.099999999999945</v>
          </cell>
        </row>
        <row r="1338">
          <cell r="BA1338">
            <v>4.6500000000000004</v>
          </cell>
          <cell r="BB1338">
            <v>7.1499999999999861</v>
          </cell>
          <cell r="BC1338">
            <v>9.6149999999999505</v>
          </cell>
          <cell r="BD1338">
            <v>11.909999999999958</v>
          </cell>
          <cell r="BE1338">
            <v>13.975000000000037</v>
          </cell>
          <cell r="BF1338">
            <v>15.799999999999972</v>
          </cell>
          <cell r="BG1338">
            <v>17.124999999999943</v>
          </cell>
        </row>
        <row r="1339">
          <cell r="BA1339">
            <v>4.66</v>
          </cell>
          <cell r="BB1339">
            <v>7.1599999999999859</v>
          </cell>
          <cell r="BC1339">
            <v>9.6259999999999497</v>
          </cell>
          <cell r="BD1339">
            <v>11.923999999999957</v>
          </cell>
          <cell r="BE1339">
            <v>13.990000000000038</v>
          </cell>
          <cell r="BF1339">
            <v>15.819999999999972</v>
          </cell>
          <cell r="BG1339">
            <v>17.149999999999942</v>
          </cell>
        </row>
        <row r="1340">
          <cell r="BA1340">
            <v>4.67</v>
          </cell>
          <cell r="BB1340">
            <v>7.1699999999999857</v>
          </cell>
          <cell r="BC1340">
            <v>9.6369999999999489</v>
          </cell>
          <cell r="BD1340">
            <v>11.937999999999956</v>
          </cell>
          <cell r="BE1340">
            <v>14.005000000000038</v>
          </cell>
          <cell r="BF1340">
            <v>15.839999999999971</v>
          </cell>
          <cell r="BG1340">
            <v>17.17499999999994</v>
          </cell>
        </row>
        <row r="1341">
          <cell r="BA1341">
            <v>4.68</v>
          </cell>
          <cell r="BB1341">
            <v>7.1799999999999855</v>
          </cell>
          <cell r="BC1341">
            <v>9.6479999999999482</v>
          </cell>
          <cell r="BD1341">
            <v>11.951999999999956</v>
          </cell>
          <cell r="BE1341">
            <v>14.020000000000039</v>
          </cell>
          <cell r="BF1341">
            <v>15.859999999999971</v>
          </cell>
          <cell r="BG1341">
            <v>17.199999999999939</v>
          </cell>
        </row>
        <row r="1342">
          <cell r="BA1342">
            <v>4.6900000000000004</v>
          </cell>
          <cell r="BB1342">
            <v>7.1899999999999853</v>
          </cell>
          <cell r="BC1342">
            <v>9.6589999999999474</v>
          </cell>
          <cell r="BD1342">
            <v>11.965999999999955</v>
          </cell>
          <cell r="BE1342">
            <v>14.035000000000039</v>
          </cell>
          <cell r="BF1342">
            <v>15.879999999999971</v>
          </cell>
          <cell r="BG1342">
            <v>17.224999999999937</v>
          </cell>
        </row>
        <row r="1343">
          <cell r="BA1343">
            <v>4.7</v>
          </cell>
          <cell r="BB1343">
            <v>7.1999999999999851</v>
          </cell>
          <cell r="BC1343">
            <v>9.6699999999999466</v>
          </cell>
          <cell r="BD1343">
            <v>11.979999999999954</v>
          </cell>
          <cell r="BE1343">
            <v>14.05000000000004</v>
          </cell>
          <cell r="BF1343">
            <v>15.89999999999997</v>
          </cell>
          <cell r="BG1343">
            <v>17.249999999999936</v>
          </cell>
        </row>
        <row r="1344">
          <cell r="BA1344">
            <v>4.71</v>
          </cell>
          <cell r="BB1344">
            <v>7.2099999999999849</v>
          </cell>
          <cell r="BC1344">
            <v>9.6809999999999459</v>
          </cell>
          <cell r="BD1344">
            <v>11.993999999999954</v>
          </cell>
          <cell r="BE1344">
            <v>14.06500000000004</v>
          </cell>
          <cell r="BF1344">
            <v>15.91999999999997</v>
          </cell>
          <cell r="BG1344">
            <v>17.274999999999935</v>
          </cell>
        </row>
        <row r="1345">
          <cell r="BA1345">
            <v>4.72</v>
          </cell>
          <cell r="BB1345">
            <v>7.2199999999999847</v>
          </cell>
          <cell r="BC1345">
            <v>9.6919999999999451</v>
          </cell>
          <cell r="BD1345">
            <v>12.007999999999953</v>
          </cell>
          <cell r="BE1345">
            <v>14.080000000000041</v>
          </cell>
          <cell r="BF1345">
            <v>15.939999999999969</v>
          </cell>
          <cell r="BG1345">
            <v>17.299999999999933</v>
          </cell>
        </row>
        <row r="1346">
          <cell r="BA1346">
            <v>4.7300000000000004</v>
          </cell>
          <cell r="BB1346">
            <v>7.2299999999999844</v>
          </cell>
          <cell r="BC1346">
            <v>9.7029999999999443</v>
          </cell>
          <cell r="BD1346">
            <v>12.021999999999952</v>
          </cell>
          <cell r="BE1346">
            <v>14.095000000000041</v>
          </cell>
          <cell r="BF1346">
            <v>15.959999999999969</v>
          </cell>
          <cell r="BG1346">
            <v>17.324999999999932</v>
          </cell>
        </row>
        <row r="1347">
          <cell r="BA1347">
            <v>4.74</v>
          </cell>
          <cell r="BB1347">
            <v>7.2399999999999842</v>
          </cell>
          <cell r="BC1347">
            <v>9.7139999999999436</v>
          </cell>
          <cell r="BD1347">
            <v>12.035999999999952</v>
          </cell>
          <cell r="BE1347">
            <v>14.110000000000042</v>
          </cell>
          <cell r="BF1347">
            <v>15.979999999999968</v>
          </cell>
          <cell r="BG1347">
            <v>17.34999999999993</v>
          </cell>
        </row>
        <row r="1348">
          <cell r="BA1348">
            <v>4.75</v>
          </cell>
          <cell r="BB1348">
            <v>7.249999999999984</v>
          </cell>
          <cell r="BC1348">
            <v>9.7249999999999428</v>
          </cell>
          <cell r="BD1348">
            <v>12.049999999999951</v>
          </cell>
          <cell r="BE1348">
            <v>14.125000000000043</v>
          </cell>
          <cell r="BF1348">
            <v>15.999999999999968</v>
          </cell>
          <cell r="BG1348">
            <v>17.374999999999929</v>
          </cell>
        </row>
        <row r="1349">
          <cell r="BA1349">
            <v>4.76</v>
          </cell>
          <cell r="BB1349">
            <v>7.2599999999999838</v>
          </cell>
          <cell r="BC1349">
            <v>9.735999999999942</v>
          </cell>
          <cell r="BD1349">
            <v>12.06399999999995</v>
          </cell>
          <cell r="BE1349">
            <v>14.140000000000043</v>
          </cell>
          <cell r="BF1349">
            <v>16.019999999999968</v>
          </cell>
          <cell r="BG1349">
            <v>17.399999999999928</v>
          </cell>
        </row>
        <row r="1350">
          <cell r="BA1350">
            <v>4.7699999999999996</v>
          </cell>
          <cell r="BB1350">
            <v>7.2699999999999836</v>
          </cell>
          <cell r="BC1350">
            <v>9.7469999999999413</v>
          </cell>
          <cell r="BD1350">
            <v>12.07799999999995</v>
          </cell>
          <cell r="BE1350">
            <v>14.155000000000044</v>
          </cell>
          <cell r="BF1350">
            <v>16.039999999999967</v>
          </cell>
          <cell r="BG1350">
            <v>17.424999999999926</v>
          </cell>
        </row>
        <row r="1351">
          <cell r="BA1351">
            <v>4.78</v>
          </cell>
          <cell r="BB1351">
            <v>7.2799999999999834</v>
          </cell>
          <cell r="BC1351">
            <v>9.7579999999999405</v>
          </cell>
          <cell r="BD1351">
            <v>12.091999999999949</v>
          </cell>
          <cell r="BE1351">
            <v>14.170000000000044</v>
          </cell>
          <cell r="BF1351">
            <v>16.059999999999967</v>
          </cell>
          <cell r="BG1351">
            <v>17.449999999999925</v>
          </cell>
        </row>
        <row r="1352">
          <cell r="BA1352">
            <v>4.79</v>
          </cell>
          <cell r="BB1352">
            <v>7.2899999999999832</v>
          </cell>
          <cell r="BC1352">
            <v>9.7689999999999397</v>
          </cell>
          <cell r="BD1352">
            <v>12.105999999999948</v>
          </cell>
          <cell r="BE1352">
            <v>14.185000000000045</v>
          </cell>
          <cell r="BF1352">
            <v>16.079999999999966</v>
          </cell>
          <cell r="BG1352">
            <v>17.474999999999923</v>
          </cell>
        </row>
        <row r="1353">
          <cell r="BA1353">
            <v>4.8</v>
          </cell>
          <cell r="BB1353">
            <v>7.2999999999999829</v>
          </cell>
          <cell r="BC1353">
            <v>9.779999999999939</v>
          </cell>
          <cell r="BD1353">
            <v>12.119999999999948</v>
          </cell>
          <cell r="BE1353">
            <v>14.200000000000045</v>
          </cell>
          <cell r="BF1353">
            <v>16.099999999999966</v>
          </cell>
          <cell r="BG1353">
            <v>17.499999999999922</v>
          </cell>
        </row>
        <row r="1354">
          <cell r="BA1354">
            <v>4.8099999999999996</v>
          </cell>
          <cell r="BB1354">
            <v>7.3099999999999827</v>
          </cell>
          <cell r="BC1354">
            <v>9.7909999999999382</v>
          </cell>
          <cell r="BD1354">
            <v>12.133999999999947</v>
          </cell>
          <cell r="BE1354">
            <v>14.215000000000046</v>
          </cell>
          <cell r="BF1354">
            <v>16.119999999999965</v>
          </cell>
          <cell r="BG1354">
            <v>17.52499999999992</v>
          </cell>
        </row>
        <row r="1355">
          <cell r="BA1355">
            <v>4.82</v>
          </cell>
          <cell r="BB1355">
            <v>7.3199999999999825</v>
          </cell>
          <cell r="BC1355">
            <v>9.8019999999999374</v>
          </cell>
          <cell r="BD1355">
            <v>12.147999999999946</v>
          </cell>
          <cell r="BE1355">
            <v>14.230000000000047</v>
          </cell>
          <cell r="BF1355">
            <v>16.139999999999965</v>
          </cell>
          <cell r="BG1355">
            <v>17.549999999999919</v>
          </cell>
        </row>
        <row r="1356">
          <cell r="BA1356">
            <v>4.83</v>
          </cell>
          <cell r="BB1356">
            <v>7.3299999999999823</v>
          </cell>
          <cell r="BC1356">
            <v>9.8129999999999367</v>
          </cell>
          <cell r="BD1356">
            <v>12.161999999999946</v>
          </cell>
          <cell r="BE1356">
            <v>14.245000000000047</v>
          </cell>
          <cell r="BF1356">
            <v>16.159999999999965</v>
          </cell>
          <cell r="BG1356">
            <v>17.574999999999918</v>
          </cell>
        </row>
        <row r="1357">
          <cell r="BA1357">
            <v>4.84</v>
          </cell>
          <cell r="BB1357">
            <v>7.3399999999999821</v>
          </cell>
          <cell r="BC1357">
            <v>9.8239999999999359</v>
          </cell>
          <cell r="BD1357">
            <v>12.175999999999945</v>
          </cell>
          <cell r="BE1357">
            <v>14.260000000000048</v>
          </cell>
          <cell r="BF1357">
            <v>16.179999999999964</v>
          </cell>
          <cell r="BG1357">
            <v>17.599999999999916</v>
          </cell>
        </row>
        <row r="1358">
          <cell r="BA1358">
            <v>4.8499999999999996</v>
          </cell>
          <cell r="BB1358">
            <v>7.3499999999999819</v>
          </cell>
          <cell r="BC1358">
            <v>9.8349999999999351</v>
          </cell>
          <cell r="BD1358">
            <v>12.189999999999944</v>
          </cell>
          <cell r="BE1358">
            <v>14.275000000000048</v>
          </cell>
          <cell r="BF1358">
            <v>16.199999999999964</v>
          </cell>
          <cell r="BG1358">
            <v>17.624999999999915</v>
          </cell>
        </row>
        <row r="1359">
          <cell r="BA1359">
            <v>4.8600000000000003</v>
          </cell>
          <cell r="BB1359">
            <v>7.3599999999999817</v>
          </cell>
          <cell r="BC1359">
            <v>9.8459999999999344</v>
          </cell>
          <cell r="BD1359">
            <v>12.203999999999944</v>
          </cell>
          <cell r="BE1359">
            <v>14.290000000000049</v>
          </cell>
          <cell r="BF1359">
            <v>16.219999999999963</v>
          </cell>
          <cell r="BG1359">
            <v>17.649999999999913</v>
          </cell>
        </row>
        <row r="1360">
          <cell r="BA1360">
            <v>4.87</v>
          </cell>
          <cell r="BB1360">
            <v>7.3699999999999815</v>
          </cell>
          <cell r="BC1360">
            <v>9.8569999999999336</v>
          </cell>
          <cell r="BD1360">
            <v>12.217999999999943</v>
          </cell>
          <cell r="BE1360">
            <v>14.305000000000049</v>
          </cell>
          <cell r="BF1360">
            <v>16.239999999999963</v>
          </cell>
          <cell r="BG1360">
            <v>17.674999999999912</v>
          </cell>
        </row>
        <row r="1361">
          <cell r="BA1361">
            <v>4.88</v>
          </cell>
          <cell r="BB1361">
            <v>7.3799999999999812</v>
          </cell>
          <cell r="BC1361">
            <v>9.8679999999999328</v>
          </cell>
          <cell r="BD1361">
            <v>12.231999999999942</v>
          </cell>
          <cell r="BE1361">
            <v>14.32000000000005</v>
          </cell>
          <cell r="BF1361">
            <v>16.259999999999962</v>
          </cell>
          <cell r="BG1361">
            <v>17.69999999999991</v>
          </cell>
        </row>
        <row r="1362">
          <cell r="BA1362">
            <v>4.8899999999999997</v>
          </cell>
          <cell r="BB1362">
            <v>7.389999999999981</v>
          </cell>
          <cell r="BC1362">
            <v>9.8789999999999321</v>
          </cell>
          <cell r="BD1362">
            <v>12.245999999999942</v>
          </cell>
          <cell r="BE1362">
            <v>14.335000000000051</v>
          </cell>
          <cell r="BF1362">
            <v>16.279999999999962</v>
          </cell>
          <cell r="BG1362">
            <v>17.724999999999909</v>
          </cell>
        </row>
        <row r="1363">
          <cell r="BA1363">
            <v>4.9000000000000004</v>
          </cell>
          <cell r="BB1363">
            <v>7.3999999999999808</v>
          </cell>
          <cell r="BC1363">
            <v>9.8899999999999313</v>
          </cell>
          <cell r="BD1363">
            <v>12.259999999999941</v>
          </cell>
          <cell r="BE1363">
            <v>14.350000000000051</v>
          </cell>
          <cell r="BF1363">
            <v>16.299999999999962</v>
          </cell>
          <cell r="BG1363">
            <v>17.749999999999908</v>
          </cell>
        </row>
        <row r="1364">
          <cell r="BA1364">
            <v>4.91</v>
          </cell>
          <cell r="BB1364">
            <v>7.4099999999999806</v>
          </cell>
          <cell r="BC1364">
            <v>9.9009999999999305</v>
          </cell>
          <cell r="BD1364">
            <v>12.273999999999941</v>
          </cell>
          <cell r="BE1364">
            <v>14.365000000000052</v>
          </cell>
          <cell r="BF1364">
            <v>16.319999999999961</v>
          </cell>
          <cell r="BG1364">
            <v>17.774999999999906</v>
          </cell>
        </row>
        <row r="1365">
          <cell r="BA1365">
            <v>4.92</v>
          </cell>
          <cell r="BB1365">
            <v>7.4199999999999804</v>
          </cell>
          <cell r="BC1365">
            <v>9.9119999999999298</v>
          </cell>
          <cell r="BD1365">
            <v>12.28799999999994</v>
          </cell>
          <cell r="BE1365">
            <v>14.380000000000052</v>
          </cell>
          <cell r="BF1365">
            <v>16.339999999999961</v>
          </cell>
          <cell r="BG1365">
            <v>17.799999999999905</v>
          </cell>
        </row>
        <row r="1366">
          <cell r="BA1366">
            <v>4.93</v>
          </cell>
          <cell r="BB1366">
            <v>7.4299999999999802</v>
          </cell>
          <cell r="BC1366">
            <v>9.922999999999929</v>
          </cell>
          <cell r="BD1366">
            <v>12.301999999999939</v>
          </cell>
          <cell r="BE1366">
            <v>14.395000000000053</v>
          </cell>
          <cell r="BF1366">
            <v>16.35999999999996</v>
          </cell>
          <cell r="BG1366">
            <v>17.824999999999903</v>
          </cell>
        </row>
        <row r="1367">
          <cell r="BA1367">
            <v>4.9400000000000004</v>
          </cell>
          <cell r="BB1367">
            <v>7.43999999999998</v>
          </cell>
          <cell r="BC1367">
            <v>9.9339999999999282</v>
          </cell>
          <cell r="BD1367">
            <v>12.315999999999939</v>
          </cell>
          <cell r="BE1367">
            <v>14.410000000000053</v>
          </cell>
          <cell r="BF1367">
            <v>16.37999999999996</v>
          </cell>
          <cell r="BG1367">
            <v>17.849999999999902</v>
          </cell>
        </row>
        <row r="1368">
          <cell r="BA1368">
            <v>4.95</v>
          </cell>
          <cell r="BB1368">
            <v>7.4499999999999797</v>
          </cell>
          <cell r="BC1368">
            <v>9.9449999999999275</v>
          </cell>
          <cell r="BD1368">
            <v>12.329999999999938</v>
          </cell>
          <cell r="BE1368">
            <v>14.425000000000054</v>
          </cell>
          <cell r="BF1368">
            <v>16.399999999999959</v>
          </cell>
          <cell r="BG1368">
            <v>17.874999999999901</v>
          </cell>
        </row>
        <row r="1369">
          <cell r="BA1369">
            <v>4.96</v>
          </cell>
          <cell r="BB1369">
            <v>7.4599999999999795</v>
          </cell>
          <cell r="BC1369">
            <v>9.9559999999999267</v>
          </cell>
          <cell r="BD1369">
            <v>12.343999999999937</v>
          </cell>
          <cell r="BE1369">
            <v>14.440000000000055</v>
          </cell>
          <cell r="BF1369">
            <v>16.419999999999959</v>
          </cell>
          <cell r="BG1369">
            <v>17.899999999999899</v>
          </cell>
        </row>
        <row r="1370">
          <cell r="BA1370">
            <v>4.97</v>
          </cell>
          <cell r="BB1370">
            <v>7.4699999999999793</v>
          </cell>
          <cell r="BC1370">
            <v>9.9669999999999259</v>
          </cell>
          <cell r="BD1370">
            <v>12.357999999999937</v>
          </cell>
          <cell r="BE1370">
            <v>14.455000000000055</v>
          </cell>
          <cell r="BF1370">
            <v>16.439999999999959</v>
          </cell>
          <cell r="BG1370">
            <v>17.924999999999898</v>
          </cell>
        </row>
        <row r="1371">
          <cell r="BA1371">
            <v>4.9800000000000004</v>
          </cell>
          <cell r="BB1371">
            <v>7.4799999999999791</v>
          </cell>
          <cell r="BC1371">
            <v>9.9779999999999252</v>
          </cell>
          <cell r="BD1371">
            <v>12.371999999999936</v>
          </cell>
          <cell r="BE1371">
            <v>14.470000000000056</v>
          </cell>
          <cell r="BF1371">
            <v>16.459999999999958</v>
          </cell>
          <cell r="BG1371">
            <v>17.949999999999896</v>
          </cell>
        </row>
        <row r="1372">
          <cell r="BA1372">
            <v>4.99</v>
          </cell>
          <cell r="BB1372">
            <v>7.4899999999999789</v>
          </cell>
          <cell r="BC1372">
            <v>9.9889999999999244</v>
          </cell>
          <cell r="BD1372">
            <v>12.385999999999935</v>
          </cell>
          <cell r="BE1372">
            <v>14.485000000000056</v>
          </cell>
          <cell r="BF1372">
            <v>16.479999999999958</v>
          </cell>
          <cell r="BG1372">
            <v>17.974999999999895</v>
          </cell>
        </row>
        <row r="1373">
          <cell r="BA1373">
            <v>5</v>
          </cell>
          <cell r="BB1373">
            <v>7.5</v>
          </cell>
          <cell r="BC1373">
            <v>10</v>
          </cell>
          <cell r="BD1373">
            <v>12.4</v>
          </cell>
          <cell r="BE1373">
            <v>14.5</v>
          </cell>
          <cell r="BF1373">
            <v>16.5</v>
          </cell>
          <cell r="BG1373">
            <v>18</v>
          </cell>
        </row>
        <row r="1374">
          <cell r="BA1374">
            <v>5.01</v>
          </cell>
          <cell r="BB1374">
            <v>7.51</v>
          </cell>
          <cell r="BC1374">
            <v>10.01</v>
          </cell>
          <cell r="BD1374">
            <v>12.411</v>
          </cell>
          <cell r="BE1374">
            <v>14.513</v>
          </cell>
          <cell r="BF1374">
            <v>16.515000000000001</v>
          </cell>
          <cell r="BG1374">
            <v>18.02</v>
          </cell>
        </row>
        <row r="1375">
          <cell r="BA1375">
            <v>5.0199999999999996</v>
          </cell>
          <cell r="BB1375">
            <v>7.52</v>
          </cell>
          <cell r="BC1375">
            <v>10.02</v>
          </cell>
          <cell r="BD1375">
            <v>12.421999999999999</v>
          </cell>
          <cell r="BE1375">
            <v>14.526</v>
          </cell>
          <cell r="BF1375">
            <v>16.53</v>
          </cell>
          <cell r="BG1375">
            <v>18.04</v>
          </cell>
        </row>
        <row r="1376">
          <cell r="BA1376">
            <v>5.03</v>
          </cell>
          <cell r="BB1376">
            <v>7.5299999999999994</v>
          </cell>
          <cell r="BC1376">
            <v>10.029999999999999</v>
          </cell>
          <cell r="BD1376">
            <v>12.432999999999998</v>
          </cell>
          <cell r="BE1376">
            <v>14.539</v>
          </cell>
          <cell r="BF1376">
            <v>16.545000000000002</v>
          </cell>
          <cell r="BG1376">
            <v>18.059999999999999</v>
          </cell>
        </row>
        <row r="1377">
          <cell r="BA1377">
            <v>5.04</v>
          </cell>
          <cell r="BB1377">
            <v>7.5399999999999991</v>
          </cell>
          <cell r="BC1377">
            <v>10.039999999999999</v>
          </cell>
          <cell r="BD1377">
            <v>12.443999999999997</v>
          </cell>
          <cell r="BE1377">
            <v>14.552</v>
          </cell>
          <cell r="BF1377">
            <v>16.560000000000002</v>
          </cell>
          <cell r="BG1377">
            <v>18.079999999999998</v>
          </cell>
        </row>
        <row r="1378">
          <cell r="BA1378">
            <v>5.05</v>
          </cell>
          <cell r="BB1378">
            <v>7.5499999999999989</v>
          </cell>
          <cell r="BC1378">
            <v>10.049999999999999</v>
          </cell>
          <cell r="BD1378">
            <v>12.454999999999997</v>
          </cell>
          <cell r="BE1378">
            <v>14.565</v>
          </cell>
          <cell r="BF1378">
            <v>16.575000000000003</v>
          </cell>
          <cell r="BG1378">
            <v>18.099999999999998</v>
          </cell>
        </row>
        <row r="1379">
          <cell r="BA1379">
            <v>5.0599999999999996</v>
          </cell>
          <cell r="BB1379">
            <v>7.5599999999999987</v>
          </cell>
          <cell r="BC1379">
            <v>10.059999999999999</v>
          </cell>
          <cell r="BD1379">
            <v>12.465999999999996</v>
          </cell>
          <cell r="BE1379">
            <v>14.577999999999999</v>
          </cell>
          <cell r="BF1379">
            <v>16.590000000000003</v>
          </cell>
          <cell r="BG1379">
            <v>18.119999999999997</v>
          </cell>
        </row>
        <row r="1380">
          <cell r="BA1380">
            <v>5.07</v>
          </cell>
          <cell r="BB1380">
            <v>7.5699999999999985</v>
          </cell>
          <cell r="BC1380">
            <v>10.069999999999999</v>
          </cell>
          <cell r="BD1380">
            <v>12.476999999999995</v>
          </cell>
          <cell r="BE1380">
            <v>14.590999999999999</v>
          </cell>
          <cell r="BF1380">
            <v>16.605000000000004</v>
          </cell>
          <cell r="BG1380">
            <v>18.139999999999997</v>
          </cell>
        </row>
        <row r="1381">
          <cell r="BA1381">
            <v>5.08</v>
          </cell>
          <cell r="BB1381">
            <v>7.5799999999999983</v>
          </cell>
          <cell r="BC1381">
            <v>10.079999999999998</v>
          </cell>
          <cell r="BD1381">
            <v>12.487999999999994</v>
          </cell>
          <cell r="BE1381">
            <v>14.603999999999999</v>
          </cell>
          <cell r="BF1381">
            <v>16.620000000000005</v>
          </cell>
          <cell r="BG1381">
            <v>18.159999999999997</v>
          </cell>
        </row>
        <row r="1382">
          <cell r="BA1382">
            <v>5.09</v>
          </cell>
          <cell r="BB1382">
            <v>7.5899999999999981</v>
          </cell>
          <cell r="BC1382">
            <v>10.089999999999998</v>
          </cell>
          <cell r="BD1382">
            <v>12.498999999999993</v>
          </cell>
          <cell r="BE1382">
            <v>14.616999999999999</v>
          </cell>
          <cell r="BF1382">
            <v>16.635000000000005</v>
          </cell>
          <cell r="BG1382">
            <v>18.179999999999996</v>
          </cell>
        </row>
        <row r="1383">
          <cell r="BA1383">
            <v>5.0999999999999996</v>
          </cell>
          <cell r="BB1383">
            <v>7.5999999999999979</v>
          </cell>
          <cell r="BC1383">
            <v>10.099999999999998</v>
          </cell>
          <cell r="BD1383">
            <v>12.509999999999993</v>
          </cell>
          <cell r="BE1383">
            <v>14.629999999999999</v>
          </cell>
          <cell r="BF1383">
            <v>16.650000000000006</v>
          </cell>
          <cell r="BG1383">
            <v>18.199999999999996</v>
          </cell>
        </row>
        <row r="1384">
          <cell r="BA1384">
            <v>5.1100000000000003</v>
          </cell>
          <cell r="BB1384">
            <v>7.6099999999999977</v>
          </cell>
          <cell r="BC1384">
            <v>10.109999999999998</v>
          </cell>
          <cell r="BD1384">
            <v>12.520999999999992</v>
          </cell>
          <cell r="BE1384">
            <v>14.642999999999999</v>
          </cell>
          <cell r="BF1384">
            <v>16.665000000000006</v>
          </cell>
          <cell r="BG1384">
            <v>18.219999999999995</v>
          </cell>
        </row>
        <row r="1385">
          <cell r="BA1385">
            <v>5.12</v>
          </cell>
          <cell r="BB1385">
            <v>7.6199999999999974</v>
          </cell>
          <cell r="BC1385">
            <v>10.119999999999997</v>
          </cell>
          <cell r="BD1385">
            <v>12.531999999999991</v>
          </cell>
          <cell r="BE1385">
            <v>14.655999999999999</v>
          </cell>
          <cell r="BF1385">
            <v>16.680000000000007</v>
          </cell>
          <cell r="BG1385">
            <v>18.239999999999995</v>
          </cell>
        </row>
        <row r="1386">
          <cell r="BA1386">
            <v>5.13</v>
          </cell>
          <cell r="BB1386">
            <v>7.6299999999999972</v>
          </cell>
          <cell r="BC1386">
            <v>10.129999999999997</v>
          </cell>
          <cell r="BD1386">
            <v>12.54299999999999</v>
          </cell>
          <cell r="BE1386">
            <v>14.668999999999999</v>
          </cell>
          <cell r="BF1386">
            <v>16.695000000000007</v>
          </cell>
          <cell r="BG1386">
            <v>18.259999999999994</v>
          </cell>
        </row>
        <row r="1387">
          <cell r="BA1387">
            <v>5.14</v>
          </cell>
          <cell r="BB1387">
            <v>7.639999999999997</v>
          </cell>
          <cell r="BC1387">
            <v>10.139999999999997</v>
          </cell>
          <cell r="BD1387">
            <v>12.55399999999999</v>
          </cell>
          <cell r="BE1387">
            <v>14.681999999999999</v>
          </cell>
          <cell r="BF1387">
            <v>16.710000000000008</v>
          </cell>
          <cell r="BG1387">
            <v>18.279999999999994</v>
          </cell>
        </row>
        <row r="1388">
          <cell r="BA1388">
            <v>5.15</v>
          </cell>
          <cell r="BB1388">
            <v>7.6499999999999968</v>
          </cell>
          <cell r="BC1388">
            <v>10.149999999999997</v>
          </cell>
          <cell r="BD1388">
            <v>12.564999999999989</v>
          </cell>
          <cell r="BE1388">
            <v>14.694999999999999</v>
          </cell>
          <cell r="BF1388">
            <v>16.725000000000009</v>
          </cell>
          <cell r="BG1388">
            <v>18.299999999999994</v>
          </cell>
        </row>
        <row r="1389">
          <cell r="BA1389">
            <v>5.16</v>
          </cell>
          <cell r="BB1389">
            <v>7.6599999999999966</v>
          </cell>
          <cell r="BC1389">
            <v>10.159999999999997</v>
          </cell>
          <cell r="BD1389">
            <v>12.575999999999988</v>
          </cell>
          <cell r="BE1389">
            <v>14.707999999999998</v>
          </cell>
          <cell r="BF1389">
            <v>16.740000000000009</v>
          </cell>
          <cell r="BG1389">
            <v>18.319999999999993</v>
          </cell>
        </row>
        <row r="1390">
          <cell r="BA1390">
            <v>5.17</v>
          </cell>
          <cell r="BB1390">
            <v>7.6699999999999964</v>
          </cell>
          <cell r="BC1390">
            <v>10.169999999999996</v>
          </cell>
          <cell r="BD1390">
            <v>12.586999999999987</v>
          </cell>
          <cell r="BE1390">
            <v>14.720999999999998</v>
          </cell>
          <cell r="BF1390">
            <v>16.75500000000001</v>
          </cell>
          <cell r="BG1390">
            <v>18.339999999999993</v>
          </cell>
        </row>
        <row r="1391">
          <cell r="BA1391">
            <v>5.18</v>
          </cell>
          <cell r="BB1391">
            <v>7.6799999999999962</v>
          </cell>
          <cell r="BC1391">
            <v>10.179999999999996</v>
          </cell>
          <cell r="BD1391">
            <v>12.597999999999987</v>
          </cell>
          <cell r="BE1391">
            <v>14.733999999999998</v>
          </cell>
          <cell r="BF1391">
            <v>16.77000000000001</v>
          </cell>
          <cell r="BG1391">
            <v>18.359999999999992</v>
          </cell>
        </row>
        <row r="1392">
          <cell r="BA1392">
            <v>5.19</v>
          </cell>
          <cell r="BB1392">
            <v>7.6899999999999959</v>
          </cell>
          <cell r="BC1392">
            <v>10.189999999999996</v>
          </cell>
          <cell r="BD1392">
            <v>12.608999999999986</v>
          </cell>
          <cell r="BE1392">
            <v>14.746999999999998</v>
          </cell>
          <cell r="BF1392">
            <v>16.785000000000011</v>
          </cell>
          <cell r="BG1392">
            <v>18.379999999999992</v>
          </cell>
        </row>
        <row r="1393">
          <cell r="BA1393">
            <v>5.2</v>
          </cell>
          <cell r="BB1393">
            <v>7.6999999999999957</v>
          </cell>
          <cell r="BC1393">
            <v>10.199999999999996</v>
          </cell>
          <cell r="BD1393">
            <v>12.619999999999985</v>
          </cell>
          <cell r="BE1393">
            <v>14.759999999999998</v>
          </cell>
          <cell r="BF1393">
            <v>16.800000000000011</v>
          </cell>
          <cell r="BG1393">
            <v>18.399999999999991</v>
          </cell>
        </row>
        <row r="1394">
          <cell r="BA1394">
            <v>5.21</v>
          </cell>
          <cell r="BB1394">
            <v>7.7099999999999955</v>
          </cell>
          <cell r="BC1394">
            <v>10.209999999999996</v>
          </cell>
          <cell r="BD1394">
            <v>12.630999999999984</v>
          </cell>
          <cell r="BE1394">
            <v>14.772999999999998</v>
          </cell>
          <cell r="BF1394">
            <v>16.815000000000012</v>
          </cell>
          <cell r="BG1394">
            <v>18.419999999999991</v>
          </cell>
        </row>
        <row r="1395">
          <cell r="BA1395">
            <v>5.22</v>
          </cell>
          <cell r="BB1395">
            <v>7.7199999999999953</v>
          </cell>
          <cell r="BC1395">
            <v>10.219999999999995</v>
          </cell>
          <cell r="BD1395">
            <v>12.641999999999983</v>
          </cell>
          <cell r="BE1395">
            <v>14.785999999999998</v>
          </cell>
          <cell r="BF1395">
            <v>16.830000000000013</v>
          </cell>
          <cell r="BG1395">
            <v>18.439999999999991</v>
          </cell>
        </row>
        <row r="1396">
          <cell r="BA1396">
            <v>5.23</v>
          </cell>
          <cell r="BB1396">
            <v>7.7299999999999951</v>
          </cell>
          <cell r="BC1396">
            <v>10.229999999999995</v>
          </cell>
          <cell r="BD1396">
            <v>12.652999999999983</v>
          </cell>
          <cell r="BE1396">
            <v>14.798999999999998</v>
          </cell>
          <cell r="BF1396">
            <v>16.845000000000013</v>
          </cell>
          <cell r="BG1396">
            <v>18.45999999999999</v>
          </cell>
        </row>
        <row r="1397">
          <cell r="BA1397">
            <v>5.24</v>
          </cell>
          <cell r="BB1397">
            <v>7.7399999999999949</v>
          </cell>
          <cell r="BC1397">
            <v>10.239999999999995</v>
          </cell>
          <cell r="BD1397">
            <v>12.663999999999982</v>
          </cell>
          <cell r="BE1397">
            <v>14.811999999999998</v>
          </cell>
          <cell r="BF1397">
            <v>16.860000000000014</v>
          </cell>
          <cell r="BG1397">
            <v>18.47999999999999</v>
          </cell>
        </row>
        <row r="1398">
          <cell r="BA1398">
            <v>5.25</v>
          </cell>
          <cell r="BB1398">
            <v>7.7499999999999947</v>
          </cell>
          <cell r="BC1398">
            <v>10.249999999999995</v>
          </cell>
          <cell r="BD1398">
            <v>12.674999999999981</v>
          </cell>
          <cell r="BE1398">
            <v>14.824999999999998</v>
          </cell>
          <cell r="BF1398">
            <v>16.875000000000014</v>
          </cell>
          <cell r="BG1398">
            <v>18.499999999999989</v>
          </cell>
        </row>
        <row r="1399">
          <cell r="BA1399">
            <v>5.26</v>
          </cell>
          <cell r="BB1399">
            <v>7.7599999999999945</v>
          </cell>
          <cell r="BC1399">
            <v>10.259999999999994</v>
          </cell>
          <cell r="BD1399">
            <v>12.68599999999998</v>
          </cell>
          <cell r="BE1399">
            <v>14.837999999999997</v>
          </cell>
          <cell r="BF1399">
            <v>16.890000000000015</v>
          </cell>
          <cell r="BG1399">
            <v>18.519999999999989</v>
          </cell>
        </row>
        <row r="1400">
          <cell r="BA1400">
            <v>5.27</v>
          </cell>
          <cell r="BB1400">
            <v>7.7699999999999942</v>
          </cell>
          <cell r="BC1400">
            <v>10.269999999999994</v>
          </cell>
          <cell r="BD1400">
            <v>12.69699999999998</v>
          </cell>
          <cell r="BE1400">
            <v>14.850999999999997</v>
          </cell>
          <cell r="BF1400">
            <v>16.905000000000015</v>
          </cell>
          <cell r="BG1400">
            <v>18.539999999999988</v>
          </cell>
        </row>
        <row r="1401">
          <cell r="BA1401">
            <v>5.28</v>
          </cell>
          <cell r="BB1401">
            <v>7.779999999999994</v>
          </cell>
          <cell r="BC1401">
            <v>10.279999999999994</v>
          </cell>
          <cell r="BD1401">
            <v>12.707999999999979</v>
          </cell>
          <cell r="BE1401">
            <v>14.863999999999997</v>
          </cell>
          <cell r="BF1401">
            <v>16.920000000000016</v>
          </cell>
          <cell r="BG1401">
            <v>18.559999999999988</v>
          </cell>
        </row>
        <row r="1402">
          <cell r="BA1402">
            <v>5.29</v>
          </cell>
          <cell r="BB1402">
            <v>7.7899999999999938</v>
          </cell>
          <cell r="BC1402">
            <v>10.289999999999994</v>
          </cell>
          <cell r="BD1402">
            <v>12.718999999999978</v>
          </cell>
          <cell r="BE1402">
            <v>14.876999999999997</v>
          </cell>
          <cell r="BF1402">
            <v>16.935000000000016</v>
          </cell>
          <cell r="BG1402">
            <v>18.579999999999988</v>
          </cell>
        </row>
        <row r="1403">
          <cell r="BA1403">
            <v>5.3</v>
          </cell>
          <cell r="BB1403">
            <v>7.7999999999999936</v>
          </cell>
          <cell r="BC1403">
            <v>10.299999999999994</v>
          </cell>
          <cell r="BD1403">
            <v>12.729999999999977</v>
          </cell>
          <cell r="BE1403">
            <v>14.889999999999997</v>
          </cell>
          <cell r="BF1403">
            <v>16.950000000000017</v>
          </cell>
          <cell r="BG1403">
            <v>18.599999999999987</v>
          </cell>
        </row>
        <row r="1404">
          <cell r="BA1404">
            <v>5.31</v>
          </cell>
          <cell r="BB1404">
            <v>7.8099999999999934</v>
          </cell>
          <cell r="BC1404">
            <v>10.309999999999993</v>
          </cell>
          <cell r="BD1404">
            <v>12.740999999999977</v>
          </cell>
          <cell r="BE1404">
            <v>14.902999999999997</v>
          </cell>
          <cell r="BF1404">
            <v>16.965000000000018</v>
          </cell>
          <cell r="BG1404">
            <v>18.619999999999987</v>
          </cell>
        </row>
        <row r="1405">
          <cell r="BA1405">
            <v>5.32</v>
          </cell>
          <cell r="BB1405">
            <v>7.8199999999999932</v>
          </cell>
          <cell r="BC1405">
            <v>10.319999999999993</v>
          </cell>
          <cell r="BD1405">
            <v>12.751999999999976</v>
          </cell>
          <cell r="BE1405">
            <v>14.915999999999997</v>
          </cell>
          <cell r="BF1405">
            <v>16.980000000000018</v>
          </cell>
          <cell r="BG1405">
            <v>18.639999999999986</v>
          </cell>
        </row>
        <row r="1406">
          <cell r="BA1406">
            <v>5.33</v>
          </cell>
          <cell r="BB1406">
            <v>7.829999999999993</v>
          </cell>
          <cell r="BC1406">
            <v>10.329999999999993</v>
          </cell>
          <cell r="BD1406">
            <v>12.762999999999975</v>
          </cell>
          <cell r="BE1406">
            <v>14.928999999999997</v>
          </cell>
          <cell r="BF1406">
            <v>16.995000000000019</v>
          </cell>
          <cell r="BG1406">
            <v>18.659999999999986</v>
          </cell>
        </row>
        <row r="1407">
          <cell r="BA1407">
            <v>5.34</v>
          </cell>
          <cell r="BB1407">
            <v>7.8399999999999928</v>
          </cell>
          <cell r="BC1407">
            <v>10.339999999999993</v>
          </cell>
          <cell r="BD1407">
            <v>12.773999999999974</v>
          </cell>
          <cell r="BE1407">
            <v>14.941999999999997</v>
          </cell>
          <cell r="BF1407">
            <v>17.010000000000019</v>
          </cell>
          <cell r="BG1407">
            <v>18.679999999999986</v>
          </cell>
        </row>
        <row r="1408">
          <cell r="BA1408">
            <v>5.35</v>
          </cell>
          <cell r="BB1408">
            <v>7.8499999999999925</v>
          </cell>
          <cell r="BC1408">
            <v>10.349999999999993</v>
          </cell>
          <cell r="BD1408">
            <v>12.784999999999973</v>
          </cell>
          <cell r="BE1408">
            <v>14.954999999999997</v>
          </cell>
          <cell r="BF1408">
            <v>17.02500000000002</v>
          </cell>
          <cell r="BG1408">
            <v>18.699999999999985</v>
          </cell>
        </row>
        <row r="1409">
          <cell r="BA1409">
            <v>5.36</v>
          </cell>
          <cell r="BB1409">
            <v>7.8599999999999923</v>
          </cell>
          <cell r="BC1409">
            <v>10.359999999999992</v>
          </cell>
          <cell r="BD1409">
            <v>12.795999999999973</v>
          </cell>
          <cell r="BE1409">
            <v>14.967999999999996</v>
          </cell>
          <cell r="BF1409">
            <v>17.04000000000002</v>
          </cell>
          <cell r="BG1409">
            <v>18.719999999999985</v>
          </cell>
        </row>
        <row r="1410">
          <cell r="BA1410">
            <v>5.37</v>
          </cell>
          <cell r="BB1410">
            <v>7.8699999999999921</v>
          </cell>
          <cell r="BC1410">
            <v>10.369999999999992</v>
          </cell>
          <cell r="BD1410">
            <v>12.806999999999972</v>
          </cell>
          <cell r="BE1410">
            <v>14.980999999999996</v>
          </cell>
          <cell r="BF1410">
            <v>17.055000000000021</v>
          </cell>
          <cell r="BG1410">
            <v>18.739999999999984</v>
          </cell>
        </row>
        <row r="1411">
          <cell r="BA1411">
            <v>5.38</v>
          </cell>
          <cell r="BB1411">
            <v>7.8799999999999919</v>
          </cell>
          <cell r="BC1411">
            <v>10.379999999999992</v>
          </cell>
          <cell r="BD1411">
            <v>12.817999999999971</v>
          </cell>
          <cell r="BE1411">
            <v>14.993999999999996</v>
          </cell>
          <cell r="BF1411">
            <v>17.070000000000022</v>
          </cell>
          <cell r="BG1411">
            <v>18.759999999999984</v>
          </cell>
        </row>
        <row r="1412">
          <cell r="BA1412">
            <v>5.39</v>
          </cell>
          <cell r="BB1412">
            <v>7.8899999999999917</v>
          </cell>
          <cell r="BC1412">
            <v>10.389999999999992</v>
          </cell>
          <cell r="BD1412">
            <v>12.82899999999997</v>
          </cell>
          <cell r="BE1412">
            <v>15.006999999999996</v>
          </cell>
          <cell r="BF1412">
            <v>17.085000000000022</v>
          </cell>
          <cell r="BG1412">
            <v>18.779999999999983</v>
          </cell>
        </row>
        <row r="1413">
          <cell r="BA1413">
            <v>5.4</v>
          </cell>
          <cell r="BB1413">
            <v>7.8999999999999915</v>
          </cell>
          <cell r="BC1413">
            <v>10.399999999999991</v>
          </cell>
          <cell r="BD1413">
            <v>12.83999999999997</v>
          </cell>
          <cell r="BE1413">
            <v>15.019999999999996</v>
          </cell>
          <cell r="BF1413">
            <v>17.100000000000023</v>
          </cell>
          <cell r="BG1413">
            <v>18.799999999999983</v>
          </cell>
        </row>
        <row r="1414">
          <cell r="BA1414">
            <v>5.41</v>
          </cell>
          <cell r="BB1414">
            <v>7.9099999999999913</v>
          </cell>
          <cell r="BC1414">
            <v>10.409999999999991</v>
          </cell>
          <cell r="BD1414">
            <v>12.850999999999969</v>
          </cell>
          <cell r="BE1414">
            <v>15.032999999999996</v>
          </cell>
          <cell r="BF1414">
            <v>17.115000000000023</v>
          </cell>
          <cell r="BG1414">
            <v>18.819999999999983</v>
          </cell>
        </row>
        <row r="1415">
          <cell r="BA1415">
            <v>5.42</v>
          </cell>
          <cell r="BB1415">
            <v>7.919999999999991</v>
          </cell>
          <cell r="BC1415">
            <v>10.419999999999991</v>
          </cell>
          <cell r="BD1415">
            <v>12.861999999999968</v>
          </cell>
          <cell r="BE1415">
            <v>15.045999999999996</v>
          </cell>
          <cell r="BF1415">
            <v>17.130000000000024</v>
          </cell>
          <cell r="BG1415">
            <v>18.839999999999982</v>
          </cell>
        </row>
        <row r="1416">
          <cell r="BA1416">
            <v>5.43</v>
          </cell>
          <cell r="BB1416">
            <v>7.9299999999999908</v>
          </cell>
          <cell r="BC1416">
            <v>10.429999999999991</v>
          </cell>
          <cell r="BD1416">
            <v>12.872999999999967</v>
          </cell>
          <cell r="BE1416">
            <v>15.058999999999996</v>
          </cell>
          <cell r="BF1416">
            <v>17.145000000000024</v>
          </cell>
          <cell r="BG1416">
            <v>18.859999999999982</v>
          </cell>
        </row>
        <row r="1417">
          <cell r="BA1417">
            <v>5.44</v>
          </cell>
          <cell r="BB1417">
            <v>7.9399999999999906</v>
          </cell>
          <cell r="BC1417">
            <v>10.439999999999991</v>
          </cell>
          <cell r="BD1417">
            <v>12.883999999999967</v>
          </cell>
          <cell r="BE1417">
            <v>15.071999999999996</v>
          </cell>
          <cell r="BF1417">
            <v>17.160000000000025</v>
          </cell>
          <cell r="BG1417">
            <v>18.879999999999981</v>
          </cell>
        </row>
        <row r="1418">
          <cell r="BA1418">
            <v>5.45</v>
          </cell>
          <cell r="BB1418">
            <v>7.9499999999999904</v>
          </cell>
          <cell r="BC1418">
            <v>10.44999999999999</v>
          </cell>
          <cell r="BD1418">
            <v>12.894999999999966</v>
          </cell>
          <cell r="BE1418">
            <v>15.084999999999996</v>
          </cell>
          <cell r="BF1418">
            <v>17.175000000000026</v>
          </cell>
          <cell r="BG1418">
            <v>18.899999999999981</v>
          </cell>
        </row>
        <row r="1419">
          <cell r="BA1419">
            <v>5.46</v>
          </cell>
          <cell r="BB1419">
            <v>7.9599999999999902</v>
          </cell>
          <cell r="BC1419">
            <v>10.45999999999999</v>
          </cell>
          <cell r="BD1419">
            <v>12.905999999999965</v>
          </cell>
          <cell r="BE1419">
            <v>15.097999999999995</v>
          </cell>
          <cell r="BF1419">
            <v>17.190000000000026</v>
          </cell>
          <cell r="BG1419">
            <v>18.91999999999998</v>
          </cell>
        </row>
        <row r="1420">
          <cell r="BA1420">
            <v>5.47</v>
          </cell>
          <cell r="BB1420">
            <v>7.96999999999999</v>
          </cell>
          <cell r="BC1420">
            <v>10.46999999999999</v>
          </cell>
          <cell r="BD1420">
            <v>12.916999999999964</v>
          </cell>
          <cell r="BE1420">
            <v>15.110999999999995</v>
          </cell>
          <cell r="BF1420">
            <v>17.205000000000027</v>
          </cell>
          <cell r="BG1420">
            <v>18.93999999999998</v>
          </cell>
        </row>
        <row r="1421">
          <cell r="BA1421">
            <v>5.48</v>
          </cell>
          <cell r="BB1421">
            <v>7.9799999999999898</v>
          </cell>
          <cell r="BC1421">
            <v>10.47999999999999</v>
          </cell>
          <cell r="BD1421">
            <v>12.927999999999964</v>
          </cell>
          <cell r="BE1421">
            <v>15.123999999999995</v>
          </cell>
          <cell r="BF1421">
            <v>17.220000000000027</v>
          </cell>
          <cell r="BG1421">
            <v>18.95999999999998</v>
          </cell>
        </row>
        <row r="1422">
          <cell r="BA1422">
            <v>5.49</v>
          </cell>
          <cell r="BB1422">
            <v>7.9899999999999896</v>
          </cell>
          <cell r="BC1422">
            <v>10.48999999999999</v>
          </cell>
          <cell r="BD1422">
            <v>12.938999999999963</v>
          </cell>
          <cell r="BE1422">
            <v>15.136999999999995</v>
          </cell>
          <cell r="BF1422">
            <v>17.235000000000028</v>
          </cell>
          <cell r="BG1422">
            <v>18.979999999999979</v>
          </cell>
        </row>
        <row r="1423">
          <cell r="BA1423">
            <v>5.5</v>
          </cell>
          <cell r="BB1423">
            <v>7.9999999999999893</v>
          </cell>
          <cell r="BC1423">
            <v>10.499999999999989</v>
          </cell>
          <cell r="BD1423">
            <v>12.949999999999962</v>
          </cell>
          <cell r="BE1423">
            <v>15.149999999999995</v>
          </cell>
          <cell r="BF1423">
            <v>17.250000000000028</v>
          </cell>
          <cell r="BG1423">
            <v>18.999999999999979</v>
          </cell>
        </row>
        <row r="1424">
          <cell r="BA1424">
            <v>5.51</v>
          </cell>
          <cell r="BB1424">
            <v>8.0099999999999891</v>
          </cell>
          <cell r="BC1424">
            <v>10.509999999999989</v>
          </cell>
          <cell r="BD1424">
            <v>12.960999999999961</v>
          </cell>
          <cell r="BE1424">
            <v>15.162999999999995</v>
          </cell>
          <cell r="BF1424">
            <v>17.265000000000029</v>
          </cell>
          <cell r="BG1424">
            <v>19.019999999999978</v>
          </cell>
        </row>
        <row r="1425">
          <cell r="BA1425">
            <v>5.52</v>
          </cell>
          <cell r="BB1425">
            <v>8.0199999999999889</v>
          </cell>
          <cell r="BC1425">
            <v>10.519999999999989</v>
          </cell>
          <cell r="BD1425">
            <v>12.97199999999996</v>
          </cell>
          <cell r="BE1425">
            <v>15.175999999999995</v>
          </cell>
          <cell r="BF1425">
            <v>17.28000000000003</v>
          </cell>
          <cell r="BG1425">
            <v>19.039999999999978</v>
          </cell>
        </row>
        <row r="1426">
          <cell r="BA1426">
            <v>5.53</v>
          </cell>
          <cell r="BB1426">
            <v>8.0299999999999887</v>
          </cell>
          <cell r="BC1426">
            <v>10.529999999999989</v>
          </cell>
          <cell r="BD1426">
            <v>12.98299999999996</v>
          </cell>
          <cell r="BE1426">
            <v>15.188999999999995</v>
          </cell>
          <cell r="BF1426">
            <v>17.29500000000003</v>
          </cell>
          <cell r="BG1426">
            <v>19.059999999999977</v>
          </cell>
        </row>
        <row r="1427">
          <cell r="BA1427">
            <v>5.54</v>
          </cell>
          <cell r="BB1427">
            <v>8.0399999999999885</v>
          </cell>
          <cell r="BC1427">
            <v>10.539999999999988</v>
          </cell>
          <cell r="BD1427">
            <v>12.993999999999959</v>
          </cell>
          <cell r="BE1427">
            <v>15.201999999999995</v>
          </cell>
          <cell r="BF1427">
            <v>17.310000000000031</v>
          </cell>
          <cell r="BG1427">
            <v>19.079999999999977</v>
          </cell>
        </row>
        <row r="1428">
          <cell r="BA1428">
            <v>5.55</v>
          </cell>
          <cell r="BB1428">
            <v>8.0499999999999883</v>
          </cell>
          <cell r="BC1428">
            <v>10.549999999999988</v>
          </cell>
          <cell r="BD1428">
            <v>13.004999999999958</v>
          </cell>
          <cell r="BE1428">
            <v>15.214999999999995</v>
          </cell>
          <cell r="BF1428">
            <v>17.325000000000031</v>
          </cell>
          <cell r="BG1428">
            <v>19.099999999999977</v>
          </cell>
        </row>
        <row r="1429">
          <cell r="BA1429">
            <v>5.56</v>
          </cell>
          <cell r="BB1429">
            <v>8.0599999999999881</v>
          </cell>
          <cell r="BC1429">
            <v>10.559999999999988</v>
          </cell>
          <cell r="BD1429">
            <v>13.015999999999957</v>
          </cell>
          <cell r="BE1429">
            <v>15.227999999999994</v>
          </cell>
          <cell r="BF1429">
            <v>17.340000000000032</v>
          </cell>
          <cell r="BG1429">
            <v>19.119999999999976</v>
          </cell>
        </row>
        <row r="1430">
          <cell r="BA1430">
            <v>5.57</v>
          </cell>
          <cell r="BB1430">
            <v>8.0699999999999878</v>
          </cell>
          <cell r="BC1430">
            <v>10.569999999999988</v>
          </cell>
          <cell r="BD1430">
            <v>13.026999999999957</v>
          </cell>
          <cell r="BE1430">
            <v>15.240999999999994</v>
          </cell>
          <cell r="BF1430">
            <v>17.355000000000032</v>
          </cell>
          <cell r="BG1430">
            <v>19.139999999999976</v>
          </cell>
        </row>
        <row r="1431">
          <cell r="BA1431">
            <v>5.58</v>
          </cell>
          <cell r="BB1431">
            <v>8.0799999999999876</v>
          </cell>
          <cell r="BC1431">
            <v>10.579999999999988</v>
          </cell>
          <cell r="BD1431">
            <v>13.037999999999956</v>
          </cell>
          <cell r="BE1431">
            <v>15.253999999999994</v>
          </cell>
          <cell r="BF1431">
            <v>17.370000000000033</v>
          </cell>
          <cell r="BG1431">
            <v>19.159999999999975</v>
          </cell>
        </row>
        <row r="1432">
          <cell r="BA1432">
            <v>5.59</v>
          </cell>
          <cell r="BB1432">
            <v>8.0899999999999874</v>
          </cell>
          <cell r="BC1432">
            <v>10.589999999999987</v>
          </cell>
          <cell r="BD1432">
            <v>13.048999999999955</v>
          </cell>
          <cell r="BE1432">
            <v>15.266999999999994</v>
          </cell>
          <cell r="BF1432">
            <v>17.385000000000034</v>
          </cell>
          <cell r="BG1432">
            <v>19.179999999999975</v>
          </cell>
        </row>
        <row r="1433">
          <cell r="BA1433">
            <v>5.6</v>
          </cell>
          <cell r="BB1433">
            <v>8.0999999999999872</v>
          </cell>
          <cell r="BC1433">
            <v>10.599999999999987</v>
          </cell>
          <cell r="BD1433">
            <v>13.059999999999954</v>
          </cell>
          <cell r="BE1433">
            <v>15.279999999999994</v>
          </cell>
          <cell r="BF1433">
            <v>17.400000000000034</v>
          </cell>
          <cell r="BG1433">
            <v>19.199999999999974</v>
          </cell>
        </row>
        <row r="1434">
          <cell r="BA1434">
            <v>5.61</v>
          </cell>
          <cell r="BB1434">
            <v>8.109999999999987</v>
          </cell>
          <cell r="BC1434">
            <v>10.609999999999987</v>
          </cell>
          <cell r="BD1434">
            <v>13.070999999999954</v>
          </cell>
          <cell r="BE1434">
            <v>15.292999999999994</v>
          </cell>
          <cell r="BF1434">
            <v>17.415000000000035</v>
          </cell>
          <cell r="BG1434">
            <v>19.219999999999974</v>
          </cell>
        </row>
        <row r="1435">
          <cell r="BA1435">
            <v>5.62</v>
          </cell>
          <cell r="BB1435">
            <v>8.1199999999999868</v>
          </cell>
          <cell r="BC1435">
            <v>10.619999999999987</v>
          </cell>
          <cell r="BD1435">
            <v>13.081999999999953</v>
          </cell>
          <cell r="BE1435">
            <v>15.305999999999994</v>
          </cell>
          <cell r="BF1435">
            <v>17.430000000000035</v>
          </cell>
          <cell r="BG1435">
            <v>19.239999999999974</v>
          </cell>
        </row>
        <row r="1436">
          <cell r="BA1436">
            <v>5.63</v>
          </cell>
          <cell r="BB1436">
            <v>8.1299999999999866</v>
          </cell>
          <cell r="BC1436">
            <v>10.629999999999987</v>
          </cell>
          <cell r="BD1436">
            <v>13.092999999999952</v>
          </cell>
          <cell r="BE1436">
            <v>15.318999999999994</v>
          </cell>
          <cell r="BF1436">
            <v>17.445000000000036</v>
          </cell>
          <cell r="BG1436">
            <v>19.259999999999973</v>
          </cell>
        </row>
        <row r="1437">
          <cell r="BA1437">
            <v>5.64</v>
          </cell>
          <cell r="BB1437">
            <v>8.1399999999999864</v>
          </cell>
          <cell r="BC1437">
            <v>10.639999999999986</v>
          </cell>
          <cell r="BD1437">
            <v>13.103999999999951</v>
          </cell>
          <cell r="BE1437">
            <v>15.331999999999994</v>
          </cell>
          <cell r="BF1437">
            <v>17.460000000000036</v>
          </cell>
          <cell r="BG1437">
            <v>19.279999999999973</v>
          </cell>
        </row>
        <row r="1438">
          <cell r="BA1438">
            <v>5.65</v>
          </cell>
          <cell r="BB1438">
            <v>8.1499999999999861</v>
          </cell>
          <cell r="BC1438">
            <v>10.649999999999986</v>
          </cell>
          <cell r="BD1438">
            <v>13.11499999999995</v>
          </cell>
          <cell r="BE1438">
            <v>15.344999999999994</v>
          </cell>
          <cell r="BF1438">
            <v>17.475000000000037</v>
          </cell>
          <cell r="BG1438">
            <v>19.299999999999972</v>
          </cell>
        </row>
        <row r="1439">
          <cell r="BA1439">
            <v>5.66</v>
          </cell>
          <cell r="BB1439">
            <v>8.1599999999999859</v>
          </cell>
          <cell r="BC1439">
            <v>10.659999999999986</v>
          </cell>
          <cell r="BD1439">
            <v>13.12599999999995</v>
          </cell>
          <cell r="BE1439">
            <v>15.357999999999993</v>
          </cell>
          <cell r="BF1439">
            <v>17.490000000000038</v>
          </cell>
          <cell r="BG1439">
            <v>19.319999999999972</v>
          </cell>
        </row>
        <row r="1440">
          <cell r="BA1440">
            <v>5.67</v>
          </cell>
          <cell r="BB1440">
            <v>8.1699999999999857</v>
          </cell>
          <cell r="BC1440">
            <v>10.669999999999986</v>
          </cell>
          <cell r="BD1440">
            <v>13.136999999999949</v>
          </cell>
          <cell r="BE1440">
            <v>15.370999999999993</v>
          </cell>
          <cell r="BF1440">
            <v>17.505000000000038</v>
          </cell>
          <cell r="BG1440">
            <v>19.339999999999971</v>
          </cell>
        </row>
        <row r="1441">
          <cell r="BA1441">
            <v>5.68</v>
          </cell>
          <cell r="BB1441">
            <v>8.1799999999999855</v>
          </cell>
          <cell r="BC1441">
            <v>10.679999999999986</v>
          </cell>
          <cell r="BD1441">
            <v>13.147999999999948</v>
          </cell>
          <cell r="BE1441">
            <v>15.383999999999993</v>
          </cell>
          <cell r="BF1441">
            <v>17.520000000000039</v>
          </cell>
          <cell r="BG1441">
            <v>19.359999999999971</v>
          </cell>
        </row>
        <row r="1442">
          <cell r="BA1442">
            <v>5.69</v>
          </cell>
          <cell r="BB1442">
            <v>8.1899999999999853</v>
          </cell>
          <cell r="BC1442">
            <v>10.689999999999985</v>
          </cell>
          <cell r="BD1442">
            <v>13.158999999999947</v>
          </cell>
          <cell r="BE1442">
            <v>15.396999999999993</v>
          </cell>
          <cell r="BF1442">
            <v>17.535000000000039</v>
          </cell>
          <cell r="BG1442">
            <v>19.379999999999971</v>
          </cell>
        </row>
        <row r="1443">
          <cell r="BA1443">
            <v>5.7</v>
          </cell>
          <cell r="BB1443">
            <v>8.1999999999999851</v>
          </cell>
          <cell r="BC1443">
            <v>10.699999999999985</v>
          </cell>
          <cell r="BD1443">
            <v>13.169999999999947</v>
          </cell>
          <cell r="BE1443">
            <v>15.409999999999993</v>
          </cell>
          <cell r="BF1443">
            <v>17.55000000000004</v>
          </cell>
          <cell r="BG1443">
            <v>19.39999999999997</v>
          </cell>
        </row>
        <row r="1444">
          <cell r="BA1444">
            <v>5.71</v>
          </cell>
          <cell r="BB1444">
            <v>8.2099999999999849</v>
          </cell>
          <cell r="BC1444">
            <v>10.709999999999985</v>
          </cell>
          <cell r="BD1444">
            <v>13.180999999999946</v>
          </cell>
          <cell r="BE1444">
            <v>15.422999999999993</v>
          </cell>
          <cell r="BF1444">
            <v>17.56500000000004</v>
          </cell>
          <cell r="BG1444">
            <v>19.41999999999997</v>
          </cell>
        </row>
        <row r="1445">
          <cell r="BA1445">
            <v>5.72</v>
          </cell>
          <cell r="BB1445">
            <v>8.2199999999999847</v>
          </cell>
          <cell r="BC1445">
            <v>10.719999999999985</v>
          </cell>
          <cell r="BD1445">
            <v>13.191999999999945</v>
          </cell>
          <cell r="BE1445">
            <v>15.435999999999993</v>
          </cell>
          <cell r="BF1445">
            <v>17.580000000000041</v>
          </cell>
          <cell r="BG1445">
            <v>19.439999999999969</v>
          </cell>
        </row>
        <row r="1446">
          <cell r="BA1446">
            <v>5.73</v>
          </cell>
          <cell r="BB1446">
            <v>8.2299999999999844</v>
          </cell>
          <cell r="BC1446">
            <v>10.729999999999984</v>
          </cell>
          <cell r="BD1446">
            <v>13.202999999999944</v>
          </cell>
          <cell r="BE1446">
            <v>15.448999999999993</v>
          </cell>
          <cell r="BF1446">
            <v>17.595000000000041</v>
          </cell>
          <cell r="BG1446">
            <v>19.459999999999969</v>
          </cell>
        </row>
        <row r="1447">
          <cell r="BA1447">
            <v>5.74</v>
          </cell>
          <cell r="BB1447">
            <v>8.2399999999999842</v>
          </cell>
          <cell r="BC1447">
            <v>10.739999999999984</v>
          </cell>
          <cell r="BD1447">
            <v>13.213999999999944</v>
          </cell>
          <cell r="BE1447">
            <v>15.461999999999993</v>
          </cell>
          <cell r="BF1447">
            <v>17.610000000000042</v>
          </cell>
          <cell r="BG1447">
            <v>19.479999999999968</v>
          </cell>
        </row>
        <row r="1448">
          <cell r="BA1448">
            <v>5.75</v>
          </cell>
          <cell r="BB1448">
            <v>8.249999999999984</v>
          </cell>
          <cell r="BC1448">
            <v>10.749999999999984</v>
          </cell>
          <cell r="BD1448">
            <v>13.224999999999943</v>
          </cell>
          <cell r="BE1448">
            <v>15.474999999999993</v>
          </cell>
          <cell r="BF1448">
            <v>17.625000000000043</v>
          </cell>
          <cell r="BG1448">
            <v>19.499999999999968</v>
          </cell>
        </row>
        <row r="1449">
          <cell r="BA1449">
            <v>5.76</v>
          </cell>
          <cell r="BB1449">
            <v>8.2599999999999838</v>
          </cell>
          <cell r="BC1449">
            <v>10.759999999999984</v>
          </cell>
          <cell r="BD1449">
            <v>13.235999999999942</v>
          </cell>
          <cell r="BE1449">
            <v>15.487999999999992</v>
          </cell>
          <cell r="BF1449">
            <v>17.640000000000043</v>
          </cell>
          <cell r="BG1449">
            <v>19.519999999999968</v>
          </cell>
        </row>
        <row r="1450">
          <cell r="BA1450">
            <v>5.77</v>
          </cell>
          <cell r="BB1450">
            <v>8.2699999999999836</v>
          </cell>
          <cell r="BC1450">
            <v>10.769999999999984</v>
          </cell>
          <cell r="BD1450">
            <v>13.246999999999941</v>
          </cell>
          <cell r="BE1450">
            <v>15.500999999999992</v>
          </cell>
          <cell r="BF1450">
            <v>17.655000000000044</v>
          </cell>
          <cell r="BG1450">
            <v>19.539999999999967</v>
          </cell>
        </row>
        <row r="1451">
          <cell r="BA1451">
            <v>5.78</v>
          </cell>
          <cell r="BB1451">
            <v>8.2799999999999834</v>
          </cell>
          <cell r="BC1451">
            <v>10.779999999999983</v>
          </cell>
          <cell r="BD1451">
            <v>13.25799999999994</v>
          </cell>
          <cell r="BE1451">
            <v>15.513999999999992</v>
          </cell>
          <cell r="BF1451">
            <v>17.670000000000044</v>
          </cell>
          <cell r="BG1451">
            <v>19.559999999999967</v>
          </cell>
        </row>
        <row r="1452">
          <cell r="BA1452">
            <v>5.79</v>
          </cell>
          <cell r="BB1452">
            <v>8.2899999999999832</v>
          </cell>
          <cell r="BC1452">
            <v>10.789999999999983</v>
          </cell>
          <cell r="BD1452">
            <v>13.26899999999994</v>
          </cell>
          <cell r="BE1452">
            <v>15.526999999999992</v>
          </cell>
          <cell r="BF1452">
            <v>17.685000000000045</v>
          </cell>
          <cell r="BG1452">
            <v>19.579999999999966</v>
          </cell>
        </row>
        <row r="1453">
          <cell r="BA1453">
            <v>5.8</v>
          </cell>
          <cell r="BB1453">
            <v>8.2999999999999829</v>
          </cell>
          <cell r="BC1453">
            <v>10.799999999999983</v>
          </cell>
          <cell r="BD1453">
            <v>13.279999999999939</v>
          </cell>
          <cell r="BE1453">
            <v>15.539999999999992</v>
          </cell>
          <cell r="BF1453">
            <v>17.700000000000045</v>
          </cell>
          <cell r="BG1453">
            <v>19.599999999999966</v>
          </cell>
        </row>
        <row r="1454">
          <cell r="BA1454">
            <v>5.81</v>
          </cell>
          <cell r="BB1454">
            <v>8.3099999999999827</v>
          </cell>
          <cell r="BC1454">
            <v>10.809999999999983</v>
          </cell>
          <cell r="BD1454">
            <v>13.290999999999938</v>
          </cell>
          <cell r="BE1454">
            <v>15.552999999999992</v>
          </cell>
          <cell r="BF1454">
            <v>17.715000000000046</v>
          </cell>
          <cell r="BG1454">
            <v>19.619999999999965</v>
          </cell>
        </row>
        <row r="1455">
          <cell r="BA1455">
            <v>5.82</v>
          </cell>
          <cell r="BB1455">
            <v>8.3199999999999825</v>
          </cell>
          <cell r="BC1455">
            <v>10.819999999999983</v>
          </cell>
          <cell r="BD1455">
            <v>13.301999999999937</v>
          </cell>
          <cell r="BE1455">
            <v>15.565999999999992</v>
          </cell>
          <cell r="BF1455">
            <v>17.730000000000047</v>
          </cell>
          <cell r="BG1455">
            <v>19.639999999999965</v>
          </cell>
        </row>
        <row r="1456">
          <cell r="BA1456">
            <v>5.83</v>
          </cell>
          <cell r="BB1456">
            <v>8.3299999999999823</v>
          </cell>
          <cell r="BC1456">
            <v>10.829999999999982</v>
          </cell>
          <cell r="BD1456">
            <v>13.312999999999937</v>
          </cell>
          <cell r="BE1456">
            <v>15.578999999999992</v>
          </cell>
          <cell r="BF1456">
            <v>17.745000000000047</v>
          </cell>
          <cell r="BG1456">
            <v>19.659999999999965</v>
          </cell>
        </row>
        <row r="1457">
          <cell r="BA1457">
            <v>5.84</v>
          </cell>
          <cell r="BB1457">
            <v>8.3399999999999821</v>
          </cell>
          <cell r="BC1457">
            <v>10.839999999999982</v>
          </cell>
          <cell r="BD1457">
            <v>13.323999999999936</v>
          </cell>
          <cell r="BE1457">
            <v>15.591999999999992</v>
          </cell>
          <cell r="BF1457">
            <v>17.760000000000048</v>
          </cell>
          <cell r="BG1457">
            <v>19.679999999999964</v>
          </cell>
        </row>
        <row r="1458">
          <cell r="BA1458">
            <v>5.85</v>
          </cell>
          <cell r="BB1458">
            <v>8.3499999999999819</v>
          </cell>
          <cell r="BC1458">
            <v>10.849999999999982</v>
          </cell>
          <cell r="BD1458">
            <v>13.334999999999935</v>
          </cell>
          <cell r="BE1458">
            <v>15.604999999999992</v>
          </cell>
          <cell r="BF1458">
            <v>17.775000000000048</v>
          </cell>
          <cell r="BG1458">
            <v>19.699999999999964</v>
          </cell>
        </row>
        <row r="1459">
          <cell r="BA1459">
            <v>5.86</v>
          </cell>
          <cell r="BB1459">
            <v>8.3599999999999817</v>
          </cell>
          <cell r="BC1459">
            <v>10.859999999999982</v>
          </cell>
          <cell r="BD1459">
            <v>13.345999999999934</v>
          </cell>
          <cell r="BE1459">
            <v>15.617999999999991</v>
          </cell>
          <cell r="BF1459">
            <v>17.790000000000049</v>
          </cell>
          <cell r="BG1459">
            <v>19.719999999999963</v>
          </cell>
        </row>
        <row r="1460">
          <cell r="BA1460">
            <v>5.87</v>
          </cell>
          <cell r="BB1460">
            <v>8.3699999999999815</v>
          </cell>
          <cell r="BC1460">
            <v>10.869999999999981</v>
          </cell>
          <cell r="BD1460">
            <v>13.356999999999934</v>
          </cell>
          <cell r="BE1460">
            <v>15.630999999999991</v>
          </cell>
          <cell r="BF1460">
            <v>17.805000000000049</v>
          </cell>
          <cell r="BG1460">
            <v>19.739999999999963</v>
          </cell>
        </row>
        <row r="1461">
          <cell r="BA1461">
            <v>5.88</v>
          </cell>
          <cell r="BB1461">
            <v>8.3799999999999812</v>
          </cell>
          <cell r="BC1461">
            <v>10.879999999999981</v>
          </cell>
          <cell r="BD1461">
            <v>13.367999999999933</v>
          </cell>
          <cell r="BE1461">
            <v>15.643999999999991</v>
          </cell>
          <cell r="BF1461">
            <v>17.82000000000005</v>
          </cell>
          <cell r="BG1461">
            <v>19.759999999999962</v>
          </cell>
        </row>
        <row r="1462">
          <cell r="BA1462">
            <v>5.89</v>
          </cell>
          <cell r="BB1462">
            <v>8.389999999999981</v>
          </cell>
          <cell r="BC1462">
            <v>10.889999999999981</v>
          </cell>
          <cell r="BD1462">
            <v>13.378999999999932</v>
          </cell>
          <cell r="BE1462">
            <v>15.656999999999991</v>
          </cell>
          <cell r="BF1462">
            <v>17.835000000000051</v>
          </cell>
          <cell r="BG1462">
            <v>19.779999999999962</v>
          </cell>
        </row>
        <row r="1463">
          <cell r="BA1463">
            <v>5.9</v>
          </cell>
          <cell r="BB1463">
            <v>8.3999999999999808</v>
          </cell>
          <cell r="BC1463">
            <v>10.899999999999981</v>
          </cell>
          <cell r="BD1463">
            <v>13.389999999999931</v>
          </cell>
          <cell r="BE1463">
            <v>15.669999999999991</v>
          </cell>
          <cell r="BF1463">
            <v>17.850000000000051</v>
          </cell>
          <cell r="BG1463">
            <v>19.799999999999962</v>
          </cell>
        </row>
        <row r="1464">
          <cell r="BA1464">
            <v>5.91</v>
          </cell>
          <cell r="BB1464">
            <v>8.4099999999999806</v>
          </cell>
          <cell r="BC1464">
            <v>10.909999999999981</v>
          </cell>
          <cell r="BD1464">
            <v>13.400999999999931</v>
          </cell>
          <cell r="BE1464">
            <v>15.682999999999991</v>
          </cell>
          <cell r="BF1464">
            <v>17.865000000000052</v>
          </cell>
          <cell r="BG1464">
            <v>19.819999999999961</v>
          </cell>
        </row>
        <row r="1465">
          <cell r="BA1465">
            <v>5.92</v>
          </cell>
          <cell r="BB1465">
            <v>8.4199999999999804</v>
          </cell>
          <cell r="BC1465">
            <v>10.91999999999998</v>
          </cell>
          <cell r="BD1465">
            <v>13.41199999999993</v>
          </cell>
          <cell r="BE1465">
            <v>15.695999999999991</v>
          </cell>
          <cell r="BF1465">
            <v>17.880000000000052</v>
          </cell>
          <cell r="BG1465">
            <v>19.839999999999961</v>
          </cell>
        </row>
        <row r="1466">
          <cell r="BA1466">
            <v>5.93</v>
          </cell>
          <cell r="BB1466">
            <v>8.4299999999999802</v>
          </cell>
          <cell r="BC1466">
            <v>10.92999999999998</v>
          </cell>
          <cell r="BD1466">
            <v>13.422999999999929</v>
          </cell>
          <cell r="BE1466">
            <v>15.708999999999991</v>
          </cell>
          <cell r="BF1466">
            <v>17.895000000000053</v>
          </cell>
          <cell r="BG1466">
            <v>19.85999999999996</v>
          </cell>
        </row>
        <row r="1467">
          <cell r="BA1467">
            <v>5.94</v>
          </cell>
          <cell r="BB1467">
            <v>8.43999999999998</v>
          </cell>
          <cell r="BC1467">
            <v>10.93999999999998</v>
          </cell>
          <cell r="BD1467">
            <v>13.433999999999928</v>
          </cell>
          <cell r="BE1467">
            <v>15.721999999999991</v>
          </cell>
          <cell r="BF1467">
            <v>17.910000000000053</v>
          </cell>
          <cell r="BG1467">
            <v>19.87999999999996</v>
          </cell>
        </row>
        <row r="1468">
          <cell r="BA1468">
            <v>5.95</v>
          </cell>
          <cell r="BB1468">
            <v>8.4499999999999797</v>
          </cell>
          <cell r="BC1468">
            <v>10.94999999999998</v>
          </cell>
          <cell r="BD1468">
            <v>13.444999999999927</v>
          </cell>
          <cell r="BE1468">
            <v>15.734999999999991</v>
          </cell>
          <cell r="BF1468">
            <v>17.925000000000054</v>
          </cell>
          <cell r="BG1468">
            <v>19.899999999999959</v>
          </cell>
        </row>
        <row r="1469">
          <cell r="BA1469">
            <v>5.96</v>
          </cell>
          <cell r="BB1469">
            <v>8.4599999999999795</v>
          </cell>
          <cell r="BC1469">
            <v>10.95999999999998</v>
          </cell>
          <cell r="BD1469">
            <v>13.455999999999927</v>
          </cell>
          <cell r="BE1469">
            <v>15.74799999999999</v>
          </cell>
          <cell r="BF1469">
            <v>17.940000000000055</v>
          </cell>
          <cell r="BG1469">
            <v>19.919999999999959</v>
          </cell>
        </row>
        <row r="1470">
          <cell r="BA1470">
            <v>5.97</v>
          </cell>
          <cell r="BB1470">
            <v>8.4699999999999793</v>
          </cell>
          <cell r="BC1470">
            <v>10.969999999999979</v>
          </cell>
          <cell r="BD1470">
            <v>13.466999999999926</v>
          </cell>
          <cell r="BE1470">
            <v>15.76099999999999</v>
          </cell>
          <cell r="BF1470">
            <v>17.955000000000055</v>
          </cell>
          <cell r="BG1470">
            <v>19.939999999999959</v>
          </cell>
        </row>
        <row r="1471">
          <cell r="BA1471">
            <v>5.98</v>
          </cell>
          <cell r="BB1471">
            <v>8.4799999999999791</v>
          </cell>
          <cell r="BC1471">
            <v>10.979999999999979</v>
          </cell>
          <cell r="BD1471">
            <v>13.477999999999925</v>
          </cell>
          <cell r="BE1471">
            <v>15.77399999999999</v>
          </cell>
          <cell r="BF1471">
            <v>17.970000000000056</v>
          </cell>
          <cell r="BG1471">
            <v>19.959999999999958</v>
          </cell>
        </row>
        <row r="1472">
          <cell r="BA1472">
            <v>5.99</v>
          </cell>
          <cell r="BB1472">
            <v>8.4899999999999789</v>
          </cell>
          <cell r="BC1472">
            <v>10.989999999999979</v>
          </cell>
          <cell r="BD1472">
            <v>13.488999999999924</v>
          </cell>
          <cell r="BE1472">
            <v>15.78699999999999</v>
          </cell>
          <cell r="BF1472">
            <v>17.985000000000056</v>
          </cell>
          <cell r="BG1472">
            <v>19.979999999999958</v>
          </cell>
        </row>
        <row r="1473">
          <cell r="BA1473">
            <v>6</v>
          </cell>
          <cell r="BB1473">
            <v>8.5</v>
          </cell>
          <cell r="BC1473">
            <v>11</v>
          </cell>
          <cell r="BD1473">
            <v>13.5</v>
          </cell>
          <cell r="BE1473">
            <v>15.8</v>
          </cell>
          <cell r="BF1473">
            <v>18</v>
          </cell>
          <cell r="BG1473">
            <v>20</v>
          </cell>
        </row>
        <row r="1474">
          <cell r="BA1474">
            <v>6.01</v>
          </cell>
          <cell r="BB1474">
            <v>8.5109999999999992</v>
          </cell>
          <cell r="BC1474">
            <v>11.012</v>
          </cell>
          <cell r="BD1474">
            <v>13.512</v>
          </cell>
          <cell r="BE1474">
            <v>15.812000000000001</v>
          </cell>
          <cell r="BF1474">
            <v>18.012</v>
          </cell>
          <cell r="BG1474">
            <v>20.012</v>
          </cell>
        </row>
        <row r="1475">
          <cell r="BA1475">
            <v>6.02</v>
          </cell>
          <cell r="BB1475">
            <v>8.5219999999999985</v>
          </cell>
          <cell r="BC1475">
            <v>11.024000000000001</v>
          </cell>
          <cell r="BD1475">
            <v>13.524000000000001</v>
          </cell>
          <cell r="BE1475">
            <v>15.824000000000002</v>
          </cell>
          <cell r="BF1475">
            <v>18.024000000000001</v>
          </cell>
          <cell r="BG1475">
            <v>20.024000000000001</v>
          </cell>
        </row>
        <row r="1476">
          <cell r="BA1476">
            <v>6.03</v>
          </cell>
          <cell r="BB1476">
            <v>8.5329999999999977</v>
          </cell>
          <cell r="BC1476">
            <v>11.036000000000001</v>
          </cell>
          <cell r="BD1476">
            <v>13.536000000000001</v>
          </cell>
          <cell r="BE1476">
            <v>15.836000000000002</v>
          </cell>
          <cell r="BF1476">
            <v>18.036000000000001</v>
          </cell>
          <cell r="BG1476">
            <v>20.036000000000001</v>
          </cell>
        </row>
        <row r="1477">
          <cell r="BA1477">
            <v>6.04</v>
          </cell>
          <cell r="BB1477">
            <v>8.5439999999999969</v>
          </cell>
          <cell r="BC1477">
            <v>11.048000000000002</v>
          </cell>
          <cell r="BD1477">
            <v>13.548000000000002</v>
          </cell>
          <cell r="BE1477">
            <v>15.848000000000003</v>
          </cell>
          <cell r="BF1477">
            <v>18.048000000000002</v>
          </cell>
          <cell r="BG1477">
            <v>20.048000000000002</v>
          </cell>
        </row>
        <row r="1478">
          <cell r="BA1478">
            <v>6.05</v>
          </cell>
          <cell r="BB1478">
            <v>8.5549999999999962</v>
          </cell>
          <cell r="BC1478">
            <v>11.060000000000002</v>
          </cell>
          <cell r="BD1478">
            <v>13.560000000000002</v>
          </cell>
          <cell r="BE1478">
            <v>15.860000000000003</v>
          </cell>
          <cell r="BF1478">
            <v>18.060000000000002</v>
          </cell>
          <cell r="BG1478">
            <v>20.060000000000002</v>
          </cell>
        </row>
        <row r="1479">
          <cell r="BA1479">
            <v>6.06</v>
          </cell>
          <cell r="BB1479">
            <v>8.5659999999999954</v>
          </cell>
          <cell r="BC1479">
            <v>11.072000000000003</v>
          </cell>
          <cell r="BD1479">
            <v>13.572000000000003</v>
          </cell>
          <cell r="BE1479">
            <v>15.872000000000003</v>
          </cell>
          <cell r="BF1479">
            <v>18.072000000000003</v>
          </cell>
          <cell r="BG1479">
            <v>20.072000000000003</v>
          </cell>
        </row>
        <row r="1480">
          <cell r="BA1480">
            <v>6.07</v>
          </cell>
          <cell r="BB1480">
            <v>8.5769999999999946</v>
          </cell>
          <cell r="BC1480">
            <v>11.084000000000003</v>
          </cell>
          <cell r="BD1480">
            <v>13.584000000000003</v>
          </cell>
          <cell r="BE1480">
            <v>15.884000000000004</v>
          </cell>
          <cell r="BF1480">
            <v>18.084000000000003</v>
          </cell>
          <cell r="BG1480">
            <v>20.084000000000003</v>
          </cell>
        </row>
        <row r="1481">
          <cell r="BA1481">
            <v>6.08</v>
          </cell>
          <cell r="BB1481">
            <v>8.5879999999999939</v>
          </cell>
          <cell r="BC1481">
            <v>11.096000000000004</v>
          </cell>
          <cell r="BD1481">
            <v>13.596000000000004</v>
          </cell>
          <cell r="BE1481">
            <v>15.896000000000004</v>
          </cell>
          <cell r="BF1481">
            <v>18.096000000000004</v>
          </cell>
          <cell r="BG1481">
            <v>20.096000000000004</v>
          </cell>
        </row>
        <row r="1482">
          <cell r="BA1482">
            <v>6.09</v>
          </cell>
          <cell r="BB1482">
            <v>8.5989999999999931</v>
          </cell>
          <cell r="BC1482">
            <v>11.108000000000004</v>
          </cell>
          <cell r="BD1482">
            <v>13.608000000000004</v>
          </cell>
          <cell r="BE1482">
            <v>15.908000000000005</v>
          </cell>
          <cell r="BF1482">
            <v>18.108000000000004</v>
          </cell>
          <cell r="BG1482">
            <v>20.108000000000004</v>
          </cell>
        </row>
        <row r="1483">
          <cell r="BA1483">
            <v>6.1</v>
          </cell>
          <cell r="BB1483">
            <v>8.6099999999999923</v>
          </cell>
          <cell r="BC1483">
            <v>11.120000000000005</v>
          </cell>
          <cell r="BD1483">
            <v>13.620000000000005</v>
          </cell>
          <cell r="BE1483">
            <v>15.920000000000005</v>
          </cell>
          <cell r="BF1483">
            <v>18.120000000000005</v>
          </cell>
          <cell r="BG1483">
            <v>20.120000000000005</v>
          </cell>
        </row>
        <row r="1484">
          <cell r="BA1484">
            <v>6.11</v>
          </cell>
          <cell r="BB1484">
            <v>8.6209999999999916</v>
          </cell>
          <cell r="BC1484">
            <v>11.132000000000005</v>
          </cell>
          <cell r="BD1484">
            <v>13.632000000000005</v>
          </cell>
          <cell r="BE1484">
            <v>15.932000000000006</v>
          </cell>
          <cell r="BF1484">
            <v>18.132000000000005</v>
          </cell>
          <cell r="BG1484">
            <v>20.132000000000005</v>
          </cell>
        </row>
        <row r="1485">
          <cell r="BA1485">
            <v>6.12</v>
          </cell>
          <cell r="BB1485">
            <v>8.6319999999999908</v>
          </cell>
          <cell r="BC1485">
            <v>11.144000000000005</v>
          </cell>
          <cell r="BD1485">
            <v>13.644000000000005</v>
          </cell>
          <cell r="BE1485">
            <v>15.944000000000006</v>
          </cell>
          <cell r="BF1485">
            <v>18.144000000000005</v>
          </cell>
          <cell r="BG1485">
            <v>20.144000000000005</v>
          </cell>
        </row>
        <row r="1486">
          <cell r="BA1486">
            <v>6.13</v>
          </cell>
          <cell r="BB1486">
            <v>8.64299999999999</v>
          </cell>
          <cell r="BC1486">
            <v>11.156000000000006</v>
          </cell>
          <cell r="BD1486">
            <v>13.656000000000006</v>
          </cell>
          <cell r="BE1486">
            <v>15.956000000000007</v>
          </cell>
          <cell r="BF1486">
            <v>18.156000000000006</v>
          </cell>
          <cell r="BG1486">
            <v>20.156000000000006</v>
          </cell>
        </row>
        <row r="1487">
          <cell r="BA1487">
            <v>6.14</v>
          </cell>
          <cell r="BB1487">
            <v>8.6539999999999893</v>
          </cell>
          <cell r="BC1487">
            <v>11.168000000000006</v>
          </cell>
          <cell r="BD1487">
            <v>13.668000000000006</v>
          </cell>
          <cell r="BE1487">
            <v>15.968000000000007</v>
          </cell>
          <cell r="BF1487">
            <v>18.168000000000006</v>
          </cell>
          <cell r="BG1487">
            <v>20.168000000000006</v>
          </cell>
        </row>
        <row r="1488">
          <cell r="BA1488">
            <v>6.15</v>
          </cell>
          <cell r="BB1488">
            <v>8.6649999999999885</v>
          </cell>
          <cell r="BC1488">
            <v>11.180000000000007</v>
          </cell>
          <cell r="BD1488">
            <v>13.680000000000007</v>
          </cell>
          <cell r="BE1488">
            <v>15.980000000000008</v>
          </cell>
          <cell r="BF1488">
            <v>18.180000000000007</v>
          </cell>
          <cell r="BG1488">
            <v>20.180000000000007</v>
          </cell>
        </row>
        <row r="1489">
          <cell r="BA1489">
            <v>6.16</v>
          </cell>
          <cell r="BB1489">
            <v>8.6759999999999877</v>
          </cell>
          <cell r="BC1489">
            <v>11.192000000000007</v>
          </cell>
          <cell r="BD1489">
            <v>13.692000000000007</v>
          </cell>
          <cell r="BE1489">
            <v>15.992000000000008</v>
          </cell>
          <cell r="BF1489">
            <v>18.192000000000007</v>
          </cell>
          <cell r="BG1489">
            <v>20.192000000000007</v>
          </cell>
        </row>
        <row r="1490">
          <cell r="BA1490">
            <v>6.17</v>
          </cell>
          <cell r="BB1490">
            <v>8.686999999999987</v>
          </cell>
          <cell r="BC1490">
            <v>11.204000000000008</v>
          </cell>
          <cell r="BD1490">
            <v>13.704000000000008</v>
          </cell>
          <cell r="BE1490">
            <v>16.004000000000008</v>
          </cell>
          <cell r="BF1490">
            <v>18.204000000000008</v>
          </cell>
          <cell r="BG1490">
            <v>20.204000000000008</v>
          </cell>
        </row>
        <row r="1491">
          <cell r="BA1491">
            <v>6.18</v>
          </cell>
          <cell r="BB1491">
            <v>8.6979999999999862</v>
          </cell>
          <cell r="BC1491">
            <v>11.216000000000008</v>
          </cell>
          <cell r="BD1491">
            <v>13.716000000000008</v>
          </cell>
          <cell r="BE1491">
            <v>16.016000000000009</v>
          </cell>
          <cell r="BF1491">
            <v>18.216000000000008</v>
          </cell>
          <cell r="BG1491">
            <v>20.216000000000008</v>
          </cell>
        </row>
        <row r="1492">
          <cell r="BA1492">
            <v>6.19</v>
          </cell>
          <cell r="BB1492">
            <v>8.7089999999999854</v>
          </cell>
          <cell r="BC1492">
            <v>11.228000000000009</v>
          </cell>
          <cell r="BD1492">
            <v>13.728000000000009</v>
          </cell>
          <cell r="BE1492">
            <v>16.028000000000009</v>
          </cell>
          <cell r="BF1492">
            <v>18.228000000000009</v>
          </cell>
          <cell r="BG1492">
            <v>20.228000000000009</v>
          </cell>
        </row>
        <row r="1493">
          <cell r="BA1493">
            <v>6.2</v>
          </cell>
          <cell r="BB1493">
            <v>8.7199999999999847</v>
          </cell>
          <cell r="BC1493">
            <v>11.240000000000009</v>
          </cell>
          <cell r="BD1493">
            <v>13.740000000000009</v>
          </cell>
          <cell r="BE1493">
            <v>16.04000000000001</v>
          </cell>
          <cell r="BF1493">
            <v>18.240000000000009</v>
          </cell>
          <cell r="BG1493">
            <v>20.240000000000009</v>
          </cell>
        </row>
        <row r="1494">
          <cell r="BA1494">
            <v>6.21</v>
          </cell>
          <cell r="BB1494">
            <v>8.7309999999999839</v>
          </cell>
          <cell r="BC1494">
            <v>11.25200000000001</v>
          </cell>
          <cell r="BD1494">
            <v>13.75200000000001</v>
          </cell>
          <cell r="BE1494">
            <v>16.05200000000001</v>
          </cell>
          <cell r="BF1494">
            <v>18.25200000000001</v>
          </cell>
          <cell r="BG1494">
            <v>20.25200000000001</v>
          </cell>
        </row>
        <row r="1495">
          <cell r="BA1495">
            <v>6.22</v>
          </cell>
          <cell r="BB1495">
            <v>8.7419999999999831</v>
          </cell>
          <cell r="BC1495">
            <v>11.26400000000001</v>
          </cell>
          <cell r="BD1495">
            <v>13.76400000000001</v>
          </cell>
          <cell r="BE1495">
            <v>16.064000000000011</v>
          </cell>
          <cell r="BF1495">
            <v>18.26400000000001</v>
          </cell>
          <cell r="BG1495">
            <v>20.26400000000001</v>
          </cell>
        </row>
        <row r="1496">
          <cell r="BA1496">
            <v>6.23</v>
          </cell>
          <cell r="BB1496">
            <v>8.7529999999999824</v>
          </cell>
          <cell r="BC1496">
            <v>11.27600000000001</v>
          </cell>
          <cell r="BD1496">
            <v>13.77600000000001</v>
          </cell>
          <cell r="BE1496">
            <v>16.076000000000011</v>
          </cell>
          <cell r="BF1496">
            <v>18.27600000000001</v>
          </cell>
          <cell r="BG1496">
            <v>20.27600000000001</v>
          </cell>
        </row>
        <row r="1497">
          <cell r="BA1497">
            <v>6.24</v>
          </cell>
          <cell r="BB1497">
            <v>8.7639999999999816</v>
          </cell>
          <cell r="BC1497">
            <v>11.288000000000011</v>
          </cell>
          <cell r="BD1497">
            <v>13.788000000000011</v>
          </cell>
          <cell r="BE1497">
            <v>16.088000000000012</v>
          </cell>
          <cell r="BF1497">
            <v>18.288000000000011</v>
          </cell>
          <cell r="BG1497">
            <v>20.288000000000011</v>
          </cell>
        </row>
        <row r="1498">
          <cell r="BA1498">
            <v>6.25</v>
          </cell>
          <cell r="BB1498">
            <v>8.7749999999999808</v>
          </cell>
          <cell r="BC1498">
            <v>11.300000000000011</v>
          </cell>
          <cell r="BD1498">
            <v>13.800000000000011</v>
          </cell>
          <cell r="BE1498">
            <v>16.100000000000012</v>
          </cell>
          <cell r="BF1498">
            <v>18.300000000000011</v>
          </cell>
          <cell r="BG1498">
            <v>20.300000000000011</v>
          </cell>
        </row>
        <row r="1499">
          <cell r="BA1499">
            <v>6.26</v>
          </cell>
          <cell r="BB1499">
            <v>8.78599999999998</v>
          </cell>
          <cell r="BC1499">
            <v>11.312000000000012</v>
          </cell>
          <cell r="BD1499">
            <v>13.812000000000012</v>
          </cell>
          <cell r="BE1499">
            <v>16.112000000000013</v>
          </cell>
          <cell r="BF1499">
            <v>18.312000000000012</v>
          </cell>
          <cell r="BG1499">
            <v>20.312000000000012</v>
          </cell>
        </row>
        <row r="1500">
          <cell r="BA1500">
            <v>6.27</v>
          </cell>
          <cell r="BB1500">
            <v>8.7969999999999793</v>
          </cell>
          <cell r="BC1500">
            <v>11.324000000000012</v>
          </cell>
          <cell r="BD1500">
            <v>13.824000000000012</v>
          </cell>
          <cell r="BE1500">
            <v>16.124000000000013</v>
          </cell>
          <cell r="BF1500">
            <v>18.324000000000012</v>
          </cell>
          <cell r="BG1500">
            <v>20.324000000000012</v>
          </cell>
        </row>
        <row r="1501">
          <cell r="BA1501">
            <v>6.28</v>
          </cell>
          <cell r="BB1501">
            <v>8.8079999999999785</v>
          </cell>
          <cell r="BC1501">
            <v>11.336000000000013</v>
          </cell>
          <cell r="BD1501">
            <v>13.836000000000013</v>
          </cell>
          <cell r="BE1501">
            <v>16.136000000000013</v>
          </cell>
          <cell r="BF1501">
            <v>18.336000000000013</v>
          </cell>
          <cell r="BG1501">
            <v>20.336000000000013</v>
          </cell>
        </row>
        <row r="1502">
          <cell r="BA1502">
            <v>6.29</v>
          </cell>
          <cell r="BB1502">
            <v>8.8189999999999777</v>
          </cell>
          <cell r="BC1502">
            <v>11.348000000000013</v>
          </cell>
          <cell r="BD1502">
            <v>13.848000000000013</v>
          </cell>
          <cell r="BE1502">
            <v>16.148000000000014</v>
          </cell>
          <cell r="BF1502">
            <v>18.348000000000013</v>
          </cell>
          <cell r="BG1502">
            <v>20.348000000000013</v>
          </cell>
        </row>
        <row r="1503">
          <cell r="BA1503">
            <v>6.3</v>
          </cell>
          <cell r="BB1503">
            <v>8.829999999999977</v>
          </cell>
          <cell r="BC1503">
            <v>11.360000000000014</v>
          </cell>
          <cell r="BD1503">
            <v>13.860000000000014</v>
          </cell>
          <cell r="BE1503">
            <v>16.160000000000014</v>
          </cell>
          <cell r="BF1503">
            <v>18.360000000000014</v>
          </cell>
          <cell r="BG1503">
            <v>20.360000000000014</v>
          </cell>
        </row>
        <row r="1504">
          <cell r="BA1504">
            <v>6.31</v>
          </cell>
          <cell r="BB1504">
            <v>8.8409999999999762</v>
          </cell>
          <cell r="BC1504">
            <v>11.372000000000014</v>
          </cell>
          <cell r="BD1504">
            <v>13.872000000000014</v>
          </cell>
          <cell r="BE1504">
            <v>16.172000000000015</v>
          </cell>
          <cell r="BF1504">
            <v>18.372000000000014</v>
          </cell>
          <cell r="BG1504">
            <v>20.372000000000014</v>
          </cell>
        </row>
        <row r="1505">
          <cell r="BA1505">
            <v>6.32</v>
          </cell>
          <cell r="BB1505">
            <v>8.8519999999999754</v>
          </cell>
          <cell r="BC1505">
            <v>11.384000000000015</v>
          </cell>
          <cell r="BD1505">
            <v>13.884000000000015</v>
          </cell>
          <cell r="BE1505">
            <v>16.184000000000015</v>
          </cell>
          <cell r="BF1505">
            <v>18.384000000000015</v>
          </cell>
          <cell r="BG1505">
            <v>20.384000000000015</v>
          </cell>
        </row>
        <row r="1506">
          <cell r="BA1506">
            <v>6.33</v>
          </cell>
          <cell r="BB1506">
            <v>8.8629999999999747</v>
          </cell>
          <cell r="BC1506">
            <v>11.396000000000015</v>
          </cell>
          <cell r="BD1506">
            <v>13.896000000000015</v>
          </cell>
          <cell r="BE1506">
            <v>16.196000000000016</v>
          </cell>
          <cell r="BF1506">
            <v>18.396000000000015</v>
          </cell>
          <cell r="BG1506">
            <v>20.396000000000015</v>
          </cell>
        </row>
        <row r="1507">
          <cell r="BA1507">
            <v>6.34</v>
          </cell>
          <cell r="BB1507">
            <v>8.8739999999999739</v>
          </cell>
          <cell r="BC1507">
            <v>11.408000000000015</v>
          </cell>
          <cell r="BD1507">
            <v>13.908000000000015</v>
          </cell>
          <cell r="BE1507">
            <v>16.208000000000016</v>
          </cell>
          <cell r="BF1507">
            <v>18.408000000000015</v>
          </cell>
          <cell r="BG1507">
            <v>20.408000000000015</v>
          </cell>
        </row>
        <row r="1508">
          <cell r="BA1508">
            <v>6.35</v>
          </cell>
          <cell r="BB1508">
            <v>8.8849999999999731</v>
          </cell>
          <cell r="BC1508">
            <v>11.420000000000016</v>
          </cell>
          <cell r="BD1508">
            <v>13.920000000000016</v>
          </cell>
          <cell r="BE1508">
            <v>16.220000000000017</v>
          </cell>
          <cell r="BF1508">
            <v>18.420000000000016</v>
          </cell>
          <cell r="BG1508">
            <v>20.420000000000016</v>
          </cell>
        </row>
        <row r="1509">
          <cell r="BA1509">
            <v>6.36</v>
          </cell>
          <cell r="BB1509">
            <v>8.8959999999999724</v>
          </cell>
          <cell r="BC1509">
            <v>11.432000000000016</v>
          </cell>
          <cell r="BD1509">
            <v>13.932000000000016</v>
          </cell>
          <cell r="BE1509">
            <v>16.232000000000017</v>
          </cell>
          <cell r="BF1509">
            <v>18.432000000000016</v>
          </cell>
          <cell r="BG1509">
            <v>20.432000000000016</v>
          </cell>
        </row>
        <row r="1510">
          <cell r="BA1510">
            <v>6.37</v>
          </cell>
          <cell r="BB1510">
            <v>8.9069999999999716</v>
          </cell>
          <cell r="BC1510">
            <v>11.444000000000017</v>
          </cell>
          <cell r="BD1510">
            <v>13.944000000000017</v>
          </cell>
          <cell r="BE1510">
            <v>16.244000000000018</v>
          </cell>
          <cell r="BF1510">
            <v>18.444000000000017</v>
          </cell>
          <cell r="BG1510">
            <v>20.444000000000017</v>
          </cell>
        </row>
        <row r="1511">
          <cell r="BA1511">
            <v>6.38</v>
          </cell>
          <cell r="BB1511">
            <v>8.9179999999999708</v>
          </cell>
          <cell r="BC1511">
            <v>11.456000000000017</v>
          </cell>
          <cell r="BD1511">
            <v>13.956000000000017</v>
          </cell>
          <cell r="BE1511">
            <v>16.256000000000018</v>
          </cell>
          <cell r="BF1511">
            <v>18.456000000000017</v>
          </cell>
          <cell r="BG1511">
            <v>20.456000000000017</v>
          </cell>
        </row>
        <row r="1512">
          <cell r="BA1512">
            <v>6.39</v>
          </cell>
          <cell r="BB1512">
            <v>8.9289999999999701</v>
          </cell>
          <cell r="BC1512">
            <v>11.468000000000018</v>
          </cell>
          <cell r="BD1512">
            <v>13.968000000000018</v>
          </cell>
          <cell r="BE1512">
            <v>16.268000000000018</v>
          </cell>
          <cell r="BF1512">
            <v>18.468000000000018</v>
          </cell>
          <cell r="BG1512">
            <v>20.468000000000018</v>
          </cell>
        </row>
        <row r="1513">
          <cell r="BA1513">
            <v>6.4</v>
          </cell>
          <cell r="BB1513">
            <v>8.9399999999999693</v>
          </cell>
          <cell r="BC1513">
            <v>11.480000000000018</v>
          </cell>
          <cell r="BD1513">
            <v>13.980000000000018</v>
          </cell>
          <cell r="BE1513">
            <v>16.280000000000019</v>
          </cell>
          <cell r="BF1513">
            <v>18.480000000000018</v>
          </cell>
          <cell r="BG1513">
            <v>20.480000000000018</v>
          </cell>
        </row>
        <row r="1514">
          <cell r="BA1514">
            <v>6.41</v>
          </cell>
          <cell r="BB1514">
            <v>8.9509999999999685</v>
          </cell>
          <cell r="BC1514">
            <v>11.492000000000019</v>
          </cell>
          <cell r="BD1514">
            <v>13.992000000000019</v>
          </cell>
          <cell r="BE1514">
            <v>16.292000000000019</v>
          </cell>
          <cell r="BF1514">
            <v>18.492000000000019</v>
          </cell>
          <cell r="BG1514">
            <v>20.492000000000019</v>
          </cell>
        </row>
        <row r="1515">
          <cell r="BA1515">
            <v>6.42</v>
          </cell>
          <cell r="BB1515">
            <v>8.9619999999999678</v>
          </cell>
          <cell r="BC1515">
            <v>11.504000000000019</v>
          </cell>
          <cell r="BD1515">
            <v>14.004000000000019</v>
          </cell>
          <cell r="BE1515">
            <v>16.30400000000002</v>
          </cell>
          <cell r="BF1515">
            <v>18.504000000000019</v>
          </cell>
          <cell r="BG1515">
            <v>20.504000000000019</v>
          </cell>
        </row>
        <row r="1516">
          <cell r="BA1516">
            <v>6.43</v>
          </cell>
          <cell r="BB1516">
            <v>8.972999999999967</v>
          </cell>
          <cell r="BC1516">
            <v>11.51600000000002</v>
          </cell>
          <cell r="BD1516">
            <v>14.01600000000002</v>
          </cell>
          <cell r="BE1516">
            <v>16.31600000000002</v>
          </cell>
          <cell r="BF1516">
            <v>18.51600000000002</v>
          </cell>
          <cell r="BG1516">
            <v>20.51600000000002</v>
          </cell>
        </row>
        <row r="1517">
          <cell r="BA1517">
            <v>6.44</v>
          </cell>
          <cell r="BB1517">
            <v>8.9839999999999662</v>
          </cell>
          <cell r="BC1517">
            <v>11.52800000000002</v>
          </cell>
          <cell r="BD1517">
            <v>14.02800000000002</v>
          </cell>
          <cell r="BE1517">
            <v>16.328000000000021</v>
          </cell>
          <cell r="BF1517">
            <v>18.52800000000002</v>
          </cell>
          <cell r="BG1517">
            <v>20.52800000000002</v>
          </cell>
        </row>
        <row r="1518">
          <cell r="BA1518">
            <v>6.45</v>
          </cell>
          <cell r="BB1518">
            <v>8.9949999999999655</v>
          </cell>
          <cell r="BC1518">
            <v>11.54000000000002</v>
          </cell>
          <cell r="BD1518">
            <v>14.04000000000002</v>
          </cell>
          <cell r="BE1518">
            <v>16.340000000000021</v>
          </cell>
          <cell r="BF1518">
            <v>18.54000000000002</v>
          </cell>
          <cell r="BG1518">
            <v>20.54000000000002</v>
          </cell>
        </row>
        <row r="1519">
          <cell r="BA1519">
            <v>6.46</v>
          </cell>
          <cell r="BB1519">
            <v>9.0059999999999647</v>
          </cell>
          <cell r="BC1519">
            <v>11.552000000000021</v>
          </cell>
          <cell r="BD1519">
            <v>14.052000000000021</v>
          </cell>
          <cell r="BE1519">
            <v>16.352000000000022</v>
          </cell>
          <cell r="BF1519">
            <v>18.552000000000021</v>
          </cell>
          <cell r="BG1519">
            <v>20.552000000000021</v>
          </cell>
        </row>
        <row r="1520">
          <cell r="BA1520">
            <v>6.47</v>
          </cell>
          <cell r="BB1520">
            <v>9.0169999999999639</v>
          </cell>
          <cell r="BC1520">
            <v>11.564000000000021</v>
          </cell>
          <cell r="BD1520">
            <v>14.064000000000021</v>
          </cell>
          <cell r="BE1520">
            <v>16.364000000000022</v>
          </cell>
          <cell r="BF1520">
            <v>18.564000000000021</v>
          </cell>
          <cell r="BG1520">
            <v>20.564000000000021</v>
          </cell>
        </row>
        <row r="1521">
          <cell r="BA1521">
            <v>6.48</v>
          </cell>
          <cell r="BB1521">
            <v>9.0279999999999632</v>
          </cell>
          <cell r="BC1521">
            <v>11.576000000000022</v>
          </cell>
          <cell r="BD1521">
            <v>14.076000000000022</v>
          </cell>
          <cell r="BE1521">
            <v>16.376000000000023</v>
          </cell>
          <cell r="BF1521">
            <v>18.576000000000022</v>
          </cell>
          <cell r="BG1521">
            <v>20.576000000000022</v>
          </cell>
        </row>
        <row r="1522">
          <cell r="BA1522">
            <v>6.49</v>
          </cell>
          <cell r="BB1522">
            <v>9.0389999999999624</v>
          </cell>
          <cell r="BC1522">
            <v>11.588000000000022</v>
          </cell>
          <cell r="BD1522">
            <v>14.088000000000022</v>
          </cell>
          <cell r="BE1522">
            <v>16.388000000000023</v>
          </cell>
          <cell r="BF1522">
            <v>18.588000000000022</v>
          </cell>
          <cell r="BG1522">
            <v>20.588000000000022</v>
          </cell>
        </row>
        <row r="1523">
          <cell r="BA1523">
            <v>6.5</v>
          </cell>
          <cell r="BB1523">
            <v>9.0499999999999616</v>
          </cell>
          <cell r="BC1523">
            <v>11.600000000000023</v>
          </cell>
          <cell r="BD1523">
            <v>14.100000000000023</v>
          </cell>
          <cell r="BE1523">
            <v>16.400000000000023</v>
          </cell>
          <cell r="BF1523">
            <v>18.600000000000023</v>
          </cell>
          <cell r="BG1523">
            <v>20.600000000000023</v>
          </cell>
        </row>
        <row r="1524">
          <cell r="BA1524">
            <v>6.51</v>
          </cell>
          <cell r="BB1524">
            <v>9.0609999999999609</v>
          </cell>
          <cell r="BC1524">
            <v>11.612000000000023</v>
          </cell>
          <cell r="BD1524">
            <v>14.112000000000023</v>
          </cell>
          <cell r="BE1524">
            <v>16.412000000000024</v>
          </cell>
          <cell r="BF1524">
            <v>18.612000000000023</v>
          </cell>
          <cell r="BG1524">
            <v>20.612000000000023</v>
          </cell>
        </row>
        <row r="1525">
          <cell r="BA1525">
            <v>6.52</v>
          </cell>
          <cell r="BB1525">
            <v>9.0719999999999601</v>
          </cell>
          <cell r="BC1525">
            <v>11.624000000000024</v>
          </cell>
          <cell r="BD1525">
            <v>14.124000000000024</v>
          </cell>
          <cell r="BE1525">
            <v>16.424000000000024</v>
          </cell>
          <cell r="BF1525">
            <v>18.624000000000024</v>
          </cell>
          <cell r="BG1525">
            <v>20.624000000000024</v>
          </cell>
        </row>
        <row r="1526">
          <cell r="BA1526">
            <v>6.53</v>
          </cell>
          <cell r="BB1526">
            <v>9.0829999999999593</v>
          </cell>
          <cell r="BC1526">
            <v>11.636000000000024</v>
          </cell>
          <cell r="BD1526">
            <v>14.136000000000024</v>
          </cell>
          <cell r="BE1526">
            <v>16.436000000000025</v>
          </cell>
          <cell r="BF1526">
            <v>18.636000000000024</v>
          </cell>
          <cell r="BG1526">
            <v>20.636000000000024</v>
          </cell>
        </row>
        <row r="1527">
          <cell r="BA1527">
            <v>6.54</v>
          </cell>
          <cell r="BB1527">
            <v>9.0939999999999586</v>
          </cell>
          <cell r="BC1527">
            <v>11.648000000000025</v>
          </cell>
          <cell r="BD1527">
            <v>14.148000000000025</v>
          </cell>
          <cell r="BE1527">
            <v>16.448000000000025</v>
          </cell>
          <cell r="BF1527">
            <v>18.648000000000025</v>
          </cell>
          <cell r="BG1527">
            <v>20.648000000000025</v>
          </cell>
        </row>
        <row r="1528">
          <cell r="BA1528">
            <v>6.55</v>
          </cell>
          <cell r="BB1528">
            <v>9.1049999999999578</v>
          </cell>
          <cell r="BC1528">
            <v>11.660000000000025</v>
          </cell>
          <cell r="BD1528">
            <v>14.160000000000025</v>
          </cell>
          <cell r="BE1528">
            <v>16.460000000000026</v>
          </cell>
          <cell r="BF1528">
            <v>18.660000000000025</v>
          </cell>
          <cell r="BG1528">
            <v>20.660000000000025</v>
          </cell>
        </row>
        <row r="1529">
          <cell r="BA1529">
            <v>6.56</v>
          </cell>
          <cell r="BB1529">
            <v>9.115999999999957</v>
          </cell>
          <cell r="BC1529">
            <v>11.672000000000025</v>
          </cell>
          <cell r="BD1529">
            <v>14.172000000000025</v>
          </cell>
          <cell r="BE1529">
            <v>16.472000000000026</v>
          </cell>
          <cell r="BF1529">
            <v>18.672000000000025</v>
          </cell>
          <cell r="BG1529">
            <v>20.672000000000025</v>
          </cell>
        </row>
        <row r="1530">
          <cell r="BA1530">
            <v>6.57</v>
          </cell>
          <cell r="BB1530">
            <v>9.1269999999999563</v>
          </cell>
          <cell r="BC1530">
            <v>11.684000000000026</v>
          </cell>
          <cell r="BD1530">
            <v>14.184000000000026</v>
          </cell>
          <cell r="BE1530">
            <v>16.484000000000027</v>
          </cell>
          <cell r="BF1530">
            <v>18.684000000000026</v>
          </cell>
          <cell r="BG1530">
            <v>20.684000000000026</v>
          </cell>
        </row>
        <row r="1531">
          <cell r="BA1531">
            <v>6.58</v>
          </cell>
          <cell r="BB1531">
            <v>9.1379999999999555</v>
          </cell>
          <cell r="BC1531">
            <v>11.696000000000026</v>
          </cell>
          <cell r="BD1531">
            <v>14.196000000000026</v>
          </cell>
          <cell r="BE1531">
            <v>16.496000000000027</v>
          </cell>
          <cell r="BF1531">
            <v>18.696000000000026</v>
          </cell>
          <cell r="BG1531">
            <v>20.696000000000026</v>
          </cell>
        </row>
        <row r="1532">
          <cell r="BA1532">
            <v>6.59</v>
          </cell>
          <cell r="BB1532">
            <v>9.1489999999999547</v>
          </cell>
          <cell r="BC1532">
            <v>11.708000000000027</v>
          </cell>
          <cell r="BD1532">
            <v>14.208000000000027</v>
          </cell>
          <cell r="BE1532">
            <v>16.508000000000028</v>
          </cell>
          <cell r="BF1532">
            <v>18.708000000000027</v>
          </cell>
          <cell r="BG1532">
            <v>20.708000000000027</v>
          </cell>
        </row>
        <row r="1533">
          <cell r="BA1533">
            <v>6.6</v>
          </cell>
          <cell r="BB1533">
            <v>9.159999999999954</v>
          </cell>
          <cell r="BC1533">
            <v>11.720000000000027</v>
          </cell>
          <cell r="BD1533">
            <v>14.220000000000027</v>
          </cell>
          <cell r="BE1533">
            <v>16.520000000000028</v>
          </cell>
          <cell r="BF1533">
            <v>18.720000000000027</v>
          </cell>
          <cell r="BG1533">
            <v>20.720000000000027</v>
          </cell>
        </row>
        <row r="1534">
          <cell r="BA1534">
            <v>6.61</v>
          </cell>
          <cell r="BB1534">
            <v>9.1709999999999532</v>
          </cell>
          <cell r="BC1534">
            <v>11.732000000000028</v>
          </cell>
          <cell r="BD1534">
            <v>14.232000000000028</v>
          </cell>
          <cell r="BE1534">
            <v>16.532000000000028</v>
          </cell>
          <cell r="BF1534">
            <v>18.732000000000028</v>
          </cell>
          <cell r="BG1534">
            <v>20.732000000000028</v>
          </cell>
        </row>
        <row r="1535">
          <cell r="BA1535">
            <v>6.62</v>
          </cell>
          <cell r="BB1535">
            <v>9.1819999999999524</v>
          </cell>
          <cell r="BC1535">
            <v>11.744000000000028</v>
          </cell>
          <cell r="BD1535">
            <v>14.244000000000028</v>
          </cell>
          <cell r="BE1535">
            <v>16.544000000000029</v>
          </cell>
          <cell r="BF1535">
            <v>18.744000000000028</v>
          </cell>
          <cell r="BG1535">
            <v>20.744000000000028</v>
          </cell>
        </row>
        <row r="1536">
          <cell r="BA1536">
            <v>6.63</v>
          </cell>
          <cell r="BB1536">
            <v>9.1929999999999517</v>
          </cell>
          <cell r="BC1536">
            <v>11.756000000000029</v>
          </cell>
          <cell r="BD1536">
            <v>14.256000000000029</v>
          </cell>
          <cell r="BE1536">
            <v>16.556000000000029</v>
          </cell>
          <cell r="BF1536">
            <v>18.756000000000029</v>
          </cell>
          <cell r="BG1536">
            <v>20.756000000000029</v>
          </cell>
        </row>
        <row r="1537">
          <cell r="BA1537">
            <v>6.64</v>
          </cell>
          <cell r="BB1537">
            <v>9.2039999999999509</v>
          </cell>
          <cell r="BC1537">
            <v>11.768000000000029</v>
          </cell>
          <cell r="BD1537">
            <v>14.268000000000029</v>
          </cell>
          <cell r="BE1537">
            <v>16.56800000000003</v>
          </cell>
          <cell r="BF1537">
            <v>18.768000000000029</v>
          </cell>
          <cell r="BG1537">
            <v>20.768000000000029</v>
          </cell>
        </row>
        <row r="1538">
          <cell r="BA1538">
            <v>6.65</v>
          </cell>
          <cell r="BB1538">
            <v>9.2149999999999501</v>
          </cell>
          <cell r="BC1538">
            <v>11.78000000000003</v>
          </cell>
          <cell r="BD1538">
            <v>14.28000000000003</v>
          </cell>
          <cell r="BE1538">
            <v>16.58000000000003</v>
          </cell>
          <cell r="BF1538">
            <v>18.78000000000003</v>
          </cell>
          <cell r="BG1538">
            <v>20.78000000000003</v>
          </cell>
        </row>
        <row r="1539">
          <cell r="BA1539">
            <v>6.66</v>
          </cell>
          <cell r="BB1539">
            <v>9.2259999999999494</v>
          </cell>
          <cell r="BC1539">
            <v>11.79200000000003</v>
          </cell>
          <cell r="BD1539">
            <v>14.29200000000003</v>
          </cell>
          <cell r="BE1539">
            <v>16.592000000000031</v>
          </cell>
          <cell r="BF1539">
            <v>18.79200000000003</v>
          </cell>
          <cell r="BG1539">
            <v>20.79200000000003</v>
          </cell>
        </row>
        <row r="1540">
          <cell r="BA1540">
            <v>6.67</v>
          </cell>
          <cell r="BB1540">
            <v>9.2369999999999486</v>
          </cell>
          <cell r="BC1540">
            <v>11.80400000000003</v>
          </cell>
          <cell r="BD1540">
            <v>14.30400000000003</v>
          </cell>
          <cell r="BE1540">
            <v>16.604000000000031</v>
          </cell>
          <cell r="BF1540">
            <v>18.80400000000003</v>
          </cell>
          <cell r="BG1540">
            <v>20.80400000000003</v>
          </cell>
        </row>
        <row r="1541">
          <cell r="BA1541">
            <v>6.68</v>
          </cell>
          <cell r="BB1541">
            <v>9.2479999999999478</v>
          </cell>
          <cell r="BC1541">
            <v>11.816000000000031</v>
          </cell>
          <cell r="BD1541">
            <v>14.316000000000031</v>
          </cell>
          <cell r="BE1541">
            <v>16.616000000000032</v>
          </cell>
          <cell r="BF1541">
            <v>18.816000000000031</v>
          </cell>
          <cell r="BG1541">
            <v>20.816000000000031</v>
          </cell>
        </row>
        <row r="1542">
          <cell r="BA1542">
            <v>6.69</v>
          </cell>
          <cell r="BB1542">
            <v>9.2589999999999471</v>
          </cell>
          <cell r="BC1542">
            <v>11.828000000000031</v>
          </cell>
          <cell r="BD1542">
            <v>14.328000000000031</v>
          </cell>
          <cell r="BE1542">
            <v>16.628000000000032</v>
          </cell>
          <cell r="BF1542">
            <v>18.828000000000031</v>
          </cell>
          <cell r="BG1542">
            <v>20.828000000000031</v>
          </cell>
        </row>
        <row r="1543">
          <cell r="BA1543">
            <v>6.7</v>
          </cell>
          <cell r="BB1543">
            <v>9.2699999999999463</v>
          </cell>
          <cell r="BC1543">
            <v>11.840000000000032</v>
          </cell>
          <cell r="BD1543">
            <v>14.340000000000032</v>
          </cell>
          <cell r="BE1543">
            <v>16.640000000000033</v>
          </cell>
          <cell r="BF1543">
            <v>18.840000000000032</v>
          </cell>
          <cell r="BG1543">
            <v>20.840000000000032</v>
          </cell>
        </row>
        <row r="1544">
          <cell r="BA1544">
            <v>6.71</v>
          </cell>
          <cell r="BB1544">
            <v>9.2809999999999455</v>
          </cell>
          <cell r="BC1544">
            <v>11.852000000000032</v>
          </cell>
          <cell r="BD1544">
            <v>14.352000000000032</v>
          </cell>
          <cell r="BE1544">
            <v>16.652000000000033</v>
          </cell>
          <cell r="BF1544">
            <v>18.852000000000032</v>
          </cell>
          <cell r="BG1544">
            <v>20.852000000000032</v>
          </cell>
        </row>
        <row r="1545">
          <cell r="BA1545">
            <v>6.72</v>
          </cell>
          <cell r="BB1545">
            <v>9.2919999999999447</v>
          </cell>
          <cell r="BC1545">
            <v>11.864000000000033</v>
          </cell>
          <cell r="BD1545">
            <v>14.364000000000033</v>
          </cell>
          <cell r="BE1545">
            <v>16.664000000000033</v>
          </cell>
          <cell r="BF1545">
            <v>18.864000000000033</v>
          </cell>
          <cell r="BG1545">
            <v>20.864000000000033</v>
          </cell>
        </row>
        <row r="1546">
          <cell r="BA1546">
            <v>6.73</v>
          </cell>
          <cell r="BB1546">
            <v>9.302999999999944</v>
          </cell>
          <cell r="BC1546">
            <v>11.876000000000033</v>
          </cell>
          <cell r="BD1546">
            <v>14.376000000000033</v>
          </cell>
          <cell r="BE1546">
            <v>16.676000000000034</v>
          </cell>
          <cell r="BF1546">
            <v>18.876000000000033</v>
          </cell>
          <cell r="BG1546">
            <v>20.876000000000033</v>
          </cell>
        </row>
        <row r="1547">
          <cell r="BA1547">
            <v>6.74</v>
          </cell>
          <cell r="BB1547">
            <v>9.3139999999999432</v>
          </cell>
          <cell r="BC1547">
            <v>11.888000000000034</v>
          </cell>
          <cell r="BD1547">
            <v>14.388000000000034</v>
          </cell>
          <cell r="BE1547">
            <v>16.688000000000034</v>
          </cell>
          <cell r="BF1547">
            <v>18.888000000000034</v>
          </cell>
          <cell r="BG1547">
            <v>20.888000000000034</v>
          </cell>
        </row>
        <row r="1548">
          <cell r="BA1548">
            <v>6.75</v>
          </cell>
          <cell r="BB1548">
            <v>9.3249999999999424</v>
          </cell>
          <cell r="BC1548">
            <v>11.900000000000034</v>
          </cell>
          <cell r="BD1548">
            <v>14.400000000000034</v>
          </cell>
          <cell r="BE1548">
            <v>16.700000000000035</v>
          </cell>
          <cell r="BF1548">
            <v>18.900000000000034</v>
          </cell>
          <cell r="BG1548">
            <v>20.900000000000034</v>
          </cell>
        </row>
        <row r="1549">
          <cell r="BA1549">
            <v>6.76</v>
          </cell>
          <cell r="BB1549">
            <v>9.3359999999999417</v>
          </cell>
          <cell r="BC1549">
            <v>11.912000000000035</v>
          </cell>
          <cell r="BD1549">
            <v>14.412000000000035</v>
          </cell>
          <cell r="BE1549">
            <v>16.712000000000035</v>
          </cell>
          <cell r="BF1549">
            <v>18.912000000000035</v>
          </cell>
          <cell r="BG1549">
            <v>20.912000000000035</v>
          </cell>
        </row>
        <row r="1550">
          <cell r="BA1550">
            <v>6.77</v>
          </cell>
          <cell r="BB1550">
            <v>9.3469999999999409</v>
          </cell>
          <cell r="BC1550">
            <v>11.924000000000035</v>
          </cell>
          <cell r="BD1550">
            <v>14.424000000000035</v>
          </cell>
          <cell r="BE1550">
            <v>16.724000000000036</v>
          </cell>
          <cell r="BF1550">
            <v>18.924000000000035</v>
          </cell>
          <cell r="BG1550">
            <v>20.924000000000035</v>
          </cell>
        </row>
        <row r="1551">
          <cell r="BA1551">
            <v>6.78</v>
          </cell>
          <cell r="BB1551">
            <v>9.3579999999999401</v>
          </cell>
          <cell r="BC1551">
            <v>11.936000000000035</v>
          </cell>
          <cell r="BD1551">
            <v>14.436000000000035</v>
          </cell>
          <cell r="BE1551">
            <v>16.736000000000036</v>
          </cell>
          <cell r="BF1551">
            <v>18.936000000000035</v>
          </cell>
          <cell r="BG1551">
            <v>20.936000000000035</v>
          </cell>
        </row>
        <row r="1552">
          <cell r="BA1552">
            <v>6.79</v>
          </cell>
          <cell r="BB1552">
            <v>9.3689999999999394</v>
          </cell>
          <cell r="BC1552">
            <v>11.948000000000036</v>
          </cell>
          <cell r="BD1552">
            <v>14.448000000000036</v>
          </cell>
          <cell r="BE1552">
            <v>16.748000000000037</v>
          </cell>
          <cell r="BF1552">
            <v>18.948000000000036</v>
          </cell>
          <cell r="BG1552">
            <v>20.948000000000036</v>
          </cell>
        </row>
        <row r="1553">
          <cell r="BA1553">
            <v>6.8</v>
          </cell>
          <cell r="BB1553">
            <v>9.3799999999999386</v>
          </cell>
          <cell r="BC1553">
            <v>11.960000000000036</v>
          </cell>
          <cell r="BD1553">
            <v>14.460000000000036</v>
          </cell>
          <cell r="BE1553">
            <v>16.760000000000037</v>
          </cell>
          <cell r="BF1553">
            <v>18.960000000000036</v>
          </cell>
          <cell r="BG1553">
            <v>20.960000000000036</v>
          </cell>
        </row>
        <row r="1554">
          <cell r="BA1554">
            <v>6.81</v>
          </cell>
          <cell r="BB1554">
            <v>9.3909999999999378</v>
          </cell>
          <cell r="BC1554">
            <v>11.972000000000037</v>
          </cell>
          <cell r="BD1554">
            <v>14.472000000000037</v>
          </cell>
          <cell r="BE1554">
            <v>16.772000000000038</v>
          </cell>
          <cell r="BF1554">
            <v>18.972000000000037</v>
          </cell>
          <cell r="BG1554">
            <v>20.972000000000037</v>
          </cell>
        </row>
        <row r="1555">
          <cell r="BA1555">
            <v>6.82</v>
          </cell>
          <cell r="BB1555">
            <v>9.4019999999999371</v>
          </cell>
          <cell r="BC1555">
            <v>11.984000000000037</v>
          </cell>
          <cell r="BD1555">
            <v>14.484000000000037</v>
          </cell>
          <cell r="BE1555">
            <v>16.784000000000038</v>
          </cell>
          <cell r="BF1555">
            <v>18.984000000000037</v>
          </cell>
          <cell r="BG1555">
            <v>20.984000000000037</v>
          </cell>
        </row>
        <row r="1556">
          <cell r="BA1556">
            <v>6.83</v>
          </cell>
          <cell r="BB1556">
            <v>9.4129999999999363</v>
          </cell>
          <cell r="BC1556">
            <v>11.996000000000038</v>
          </cell>
          <cell r="BD1556">
            <v>14.496000000000038</v>
          </cell>
          <cell r="BE1556">
            <v>16.796000000000038</v>
          </cell>
          <cell r="BF1556">
            <v>18.996000000000038</v>
          </cell>
          <cell r="BG1556">
            <v>20.996000000000038</v>
          </cell>
        </row>
        <row r="1557">
          <cell r="BA1557">
            <v>6.84</v>
          </cell>
          <cell r="BB1557">
            <v>9.4239999999999355</v>
          </cell>
          <cell r="BC1557">
            <v>12.008000000000038</v>
          </cell>
          <cell r="BD1557">
            <v>14.508000000000038</v>
          </cell>
          <cell r="BE1557">
            <v>16.808000000000039</v>
          </cell>
          <cell r="BF1557">
            <v>19.008000000000038</v>
          </cell>
          <cell r="BG1557">
            <v>21.008000000000038</v>
          </cell>
        </row>
        <row r="1558">
          <cell r="BA1558">
            <v>6.85</v>
          </cell>
          <cell r="BB1558">
            <v>9.4349999999999348</v>
          </cell>
          <cell r="BC1558">
            <v>12.020000000000039</v>
          </cell>
          <cell r="BD1558">
            <v>14.520000000000039</v>
          </cell>
          <cell r="BE1558">
            <v>16.820000000000039</v>
          </cell>
          <cell r="BF1558">
            <v>19.020000000000039</v>
          </cell>
          <cell r="BG1558">
            <v>21.020000000000039</v>
          </cell>
        </row>
        <row r="1559">
          <cell r="BA1559">
            <v>6.86</v>
          </cell>
          <cell r="BB1559">
            <v>9.445999999999934</v>
          </cell>
          <cell r="BC1559">
            <v>12.032000000000039</v>
          </cell>
          <cell r="BD1559">
            <v>14.532000000000039</v>
          </cell>
          <cell r="BE1559">
            <v>16.83200000000004</v>
          </cell>
          <cell r="BF1559">
            <v>19.032000000000039</v>
          </cell>
          <cell r="BG1559">
            <v>21.032000000000039</v>
          </cell>
        </row>
        <row r="1560">
          <cell r="BA1560">
            <v>6.87</v>
          </cell>
          <cell r="BB1560">
            <v>9.4569999999999332</v>
          </cell>
          <cell r="BC1560">
            <v>12.04400000000004</v>
          </cell>
          <cell r="BD1560">
            <v>14.54400000000004</v>
          </cell>
          <cell r="BE1560">
            <v>16.84400000000004</v>
          </cell>
          <cell r="BF1560">
            <v>19.04400000000004</v>
          </cell>
          <cell r="BG1560">
            <v>21.04400000000004</v>
          </cell>
        </row>
        <row r="1561">
          <cell r="BA1561">
            <v>6.88</v>
          </cell>
          <cell r="BB1561">
            <v>9.4679999999999325</v>
          </cell>
          <cell r="BC1561">
            <v>12.05600000000004</v>
          </cell>
          <cell r="BD1561">
            <v>14.55600000000004</v>
          </cell>
          <cell r="BE1561">
            <v>16.856000000000041</v>
          </cell>
          <cell r="BF1561">
            <v>19.05600000000004</v>
          </cell>
          <cell r="BG1561">
            <v>21.05600000000004</v>
          </cell>
        </row>
        <row r="1562">
          <cell r="BA1562">
            <v>6.89</v>
          </cell>
          <cell r="BB1562">
            <v>9.4789999999999317</v>
          </cell>
          <cell r="BC1562">
            <v>12.06800000000004</v>
          </cell>
          <cell r="BD1562">
            <v>14.56800000000004</v>
          </cell>
          <cell r="BE1562">
            <v>16.868000000000041</v>
          </cell>
          <cell r="BF1562">
            <v>19.06800000000004</v>
          </cell>
          <cell r="BG1562">
            <v>21.06800000000004</v>
          </cell>
        </row>
        <row r="1563">
          <cell r="BA1563">
            <v>6.9</v>
          </cell>
          <cell r="BB1563">
            <v>9.4899999999999309</v>
          </cell>
          <cell r="BC1563">
            <v>12.080000000000041</v>
          </cell>
          <cell r="BD1563">
            <v>14.580000000000041</v>
          </cell>
          <cell r="BE1563">
            <v>16.880000000000042</v>
          </cell>
          <cell r="BF1563">
            <v>19.080000000000041</v>
          </cell>
          <cell r="BG1563">
            <v>21.080000000000041</v>
          </cell>
        </row>
        <row r="1564">
          <cell r="BA1564">
            <v>6.91</v>
          </cell>
          <cell r="BB1564">
            <v>9.5009999999999302</v>
          </cell>
          <cell r="BC1564">
            <v>12.092000000000041</v>
          </cell>
          <cell r="BD1564">
            <v>14.592000000000041</v>
          </cell>
          <cell r="BE1564">
            <v>16.892000000000042</v>
          </cell>
          <cell r="BF1564">
            <v>19.092000000000041</v>
          </cell>
          <cell r="BG1564">
            <v>21.092000000000041</v>
          </cell>
        </row>
        <row r="1565">
          <cell r="BA1565">
            <v>6.92</v>
          </cell>
          <cell r="BB1565">
            <v>9.5119999999999294</v>
          </cell>
          <cell r="BC1565">
            <v>12.104000000000042</v>
          </cell>
          <cell r="BD1565">
            <v>14.604000000000042</v>
          </cell>
          <cell r="BE1565">
            <v>16.904000000000043</v>
          </cell>
          <cell r="BF1565">
            <v>19.104000000000042</v>
          </cell>
          <cell r="BG1565">
            <v>21.104000000000042</v>
          </cell>
        </row>
        <row r="1566">
          <cell r="BA1566">
            <v>6.93</v>
          </cell>
          <cell r="BB1566">
            <v>9.5229999999999286</v>
          </cell>
          <cell r="BC1566">
            <v>12.116000000000042</v>
          </cell>
          <cell r="BD1566">
            <v>14.616000000000042</v>
          </cell>
          <cell r="BE1566">
            <v>16.916000000000043</v>
          </cell>
          <cell r="BF1566">
            <v>19.116000000000042</v>
          </cell>
          <cell r="BG1566">
            <v>21.116000000000042</v>
          </cell>
        </row>
        <row r="1567">
          <cell r="BA1567">
            <v>6.94</v>
          </cell>
          <cell r="BB1567">
            <v>9.5339999999999279</v>
          </cell>
          <cell r="BC1567">
            <v>12.128000000000043</v>
          </cell>
          <cell r="BD1567">
            <v>14.628000000000043</v>
          </cell>
          <cell r="BE1567">
            <v>16.928000000000043</v>
          </cell>
          <cell r="BF1567">
            <v>19.128000000000043</v>
          </cell>
          <cell r="BG1567">
            <v>21.128000000000043</v>
          </cell>
        </row>
        <row r="1568">
          <cell r="BA1568">
            <v>6.95</v>
          </cell>
          <cell r="BB1568">
            <v>9.5449999999999271</v>
          </cell>
          <cell r="BC1568">
            <v>12.140000000000043</v>
          </cell>
          <cell r="BD1568">
            <v>14.640000000000043</v>
          </cell>
          <cell r="BE1568">
            <v>16.940000000000044</v>
          </cell>
          <cell r="BF1568">
            <v>19.140000000000043</v>
          </cell>
          <cell r="BG1568">
            <v>21.140000000000043</v>
          </cell>
        </row>
        <row r="1569">
          <cell r="BA1569">
            <v>6.96</v>
          </cell>
          <cell r="BB1569">
            <v>9.5559999999999263</v>
          </cell>
          <cell r="BC1569">
            <v>12.152000000000044</v>
          </cell>
          <cell r="BD1569">
            <v>14.652000000000044</v>
          </cell>
          <cell r="BE1569">
            <v>16.952000000000044</v>
          </cell>
          <cell r="BF1569">
            <v>19.152000000000044</v>
          </cell>
          <cell r="BG1569">
            <v>21.152000000000044</v>
          </cell>
        </row>
        <row r="1570">
          <cell r="BA1570">
            <v>6.97</v>
          </cell>
          <cell r="BB1570">
            <v>9.5669999999999256</v>
          </cell>
          <cell r="BC1570">
            <v>12.164000000000044</v>
          </cell>
          <cell r="BD1570">
            <v>14.664000000000044</v>
          </cell>
          <cell r="BE1570">
            <v>16.964000000000045</v>
          </cell>
          <cell r="BF1570">
            <v>19.164000000000044</v>
          </cell>
          <cell r="BG1570">
            <v>21.164000000000044</v>
          </cell>
        </row>
        <row r="1571">
          <cell r="BA1571">
            <v>6.98</v>
          </cell>
          <cell r="BB1571">
            <v>9.5779999999999248</v>
          </cell>
          <cell r="BC1571">
            <v>12.176000000000045</v>
          </cell>
          <cell r="BD1571">
            <v>14.676000000000045</v>
          </cell>
          <cell r="BE1571">
            <v>16.976000000000045</v>
          </cell>
          <cell r="BF1571">
            <v>19.176000000000045</v>
          </cell>
          <cell r="BG1571">
            <v>21.176000000000045</v>
          </cell>
        </row>
        <row r="1572">
          <cell r="BA1572">
            <v>6.99</v>
          </cell>
          <cell r="BB1572">
            <v>9.588999999999924</v>
          </cell>
          <cell r="BC1572">
            <v>12.188000000000045</v>
          </cell>
          <cell r="BD1572">
            <v>14.688000000000045</v>
          </cell>
          <cell r="BE1572">
            <v>16.988000000000046</v>
          </cell>
          <cell r="BF1572">
            <v>19.188000000000045</v>
          </cell>
          <cell r="BG1572">
            <v>21.188000000000045</v>
          </cell>
        </row>
        <row r="1573">
          <cell r="BA1573">
            <v>7</v>
          </cell>
          <cell r="BB1573">
            <v>9.6</v>
          </cell>
          <cell r="BC1573">
            <v>12.2</v>
          </cell>
          <cell r="BD1573">
            <v>14.7</v>
          </cell>
          <cell r="BE1573">
            <v>17</v>
          </cell>
          <cell r="BF1573">
            <v>19.2</v>
          </cell>
          <cell r="BG1573">
            <v>21.2</v>
          </cell>
        </row>
        <row r="1574">
          <cell r="BA1574">
            <v>7.01</v>
          </cell>
          <cell r="BB1574">
            <v>9.61</v>
          </cell>
          <cell r="BC1574">
            <v>12.210999999999999</v>
          </cell>
          <cell r="BD1574">
            <v>14.710999999999999</v>
          </cell>
          <cell r="BE1574">
            <v>17.010000000000002</v>
          </cell>
          <cell r="BF1574">
            <v>19.210999999999999</v>
          </cell>
          <cell r="BG1574">
            <v>21.21</v>
          </cell>
        </row>
        <row r="1575">
          <cell r="BA1575">
            <v>7.02</v>
          </cell>
          <cell r="BB1575">
            <v>9.6199999999999992</v>
          </cell>
          <cell r="BC1575">
            <v>12.221999999999998</v>
          </cell>
          <cell r="BD1575">
            <v>14.721999999999998</v>
          </cell>
          <cell r="BE1575">
            <v>17.020000000000003</v>
          </cell>
          <cell r="BF1575">
            <v>19.221999999999998</v>
          </cell>
          <cell r="BG1575">
            <v>21.220000000000002</v>
          </cell>
        </row>
        <row r="1576">
          <cell r="BA1576">
            <v>7.03</v>
          </cell>
          <cell r="BB1576">
            <v>9.629999999999999</v>
          </cell>
          <cell r="BC1576">
            <v>12.232999999999997</v>
          </cell>
          <cell r="BD1576">
            <v>14.732999999999997</v>
          </cell>
          <cell r="BE1576">
            <v>17.030000000000005</v>
          </cell>
          <cell r="BF1576">
            <v>19.232999999999997</v>
          </cell>
          <cell r="BG1576">
            <v>21.230000000000004</v>
          </cell>
        </row>
        <row r="1577">
          <cell r="BA1577">
            <v>7.04</v>
          </cell>
          <cell r="BB1577">
            <v>9.6399999999999988</v>
          </cell>
          <cell r="BC1577">
            <v>12.243999999999996</v>
          </cell>
          <cell r="BD1577">
            <v>14.743999999999996</v>
          </cell>
          <cell r="BE1577">
            <v>17.040000000000006</v>
          </cell>
          <cell r="BF1577">
            <v>19.243999999999996</v>
          </cell>
          <cell r="BG1577">
            <v>21.240000000000006</v>
          </cell>
        </row>
        <row r="1578">
          <cell r="BA1578">
            <v>7.05</v>
          </cell>
          <cell r="BB1578">
            <v>9.6499999999999986</v>
          </cell>
          <cell r="BC1578">
            <v>12.254999999999995</v>
          </cell>
          <cell r="BD1578">
            <v>14.754999999999995</v>
          </cell>
          <cell r="BE1578">
            <v>17.050000000000008</v>
          </cell>
          <cell r="BF1578">
            <v>19.254999999999995</v>
          </cell>
          <cell r="BG1578">
            <v>21.250000000000007</v>
          </cell>
        </row>
        <row r="1579">
          <cell r="BA1579">
            <v>7.06</v>
          </cell>
          <cell r="BB1579">
            <v>9.6599999999999984</v>
          </cell>
          <cell r="BC1579">
            <v>12.265999999999995</v>
          </cell>
          <cell r="BD1579">
            <v>14.765999999999995</v>
          </cell>
          <cell r="BE1579">
            <v>17.060000000000009</v>
          </cell>
          <cell r="BF1579">
            <v>19.265999999999995</v>
          </cell>
          <cell r="BG1579">
            <v>21.260000000000009</v>
          </cell>
        </row>
        <row r="1580">
          <cell r="BA1580">
            <v>7.07</v>
          </cell>
          <cell r="BB1580">
            <v>9.6699999999999982</v>
          </cell>
          <cell r="BC1580">
            <v>12.276999999999994</v>
          </cell>
          <cell r="BD1580">
            <v>14.776999999999994</v>
          </cell>
          <cell r="BE1580">
            <v>17.070000000000011</v>
          </cell>
          <cell r="BF1580">
            <v>19.276999999999994</v>
          </cell>
          <cell r="BG1580">
            <v>21.27000000000001</v>
          </cell>
        </row>
        <row r="1581">
          <cell r="BA1581">
            <v>7.08</v>
          </cell>
          <cell r="BB1581">
            <v>9.6799999999999979</v>
          </cell>
          <cell r="BC1581">
            <v>12.287999999999993</v>
          </cell>
          <cell r="BD1581">
            <v>14.787999999999993</v>
          </cell>
          <cell r="BE1581">
            <v>17.080000000000013</v>
          </cell>
          <cell r="BF1581">
            <v>19.287999999999993</v>
          </cell>
          <cell r="BG1581">
            <v>21.280000000000012</v>
          </cell>
        </row>
        <row r="1582">
          <cell r="BA1582">
            <v>7.09</v>
          </cell>
          <cell r="BB1582">
            <v>9.6899999999999977</v>
          </cell>
          <cell r="BC1582">
            <v>12.298999999999992</v>
          </cell>
          <cell r="BD1582">
            <v>14.798999999999992</v>
          </cell>
          <cell r="BE1582">
            <v>17.090000000000014</v>
          </cell>
          <cell r="BF1582">
            <v>19.298999999999992</v>
          </cell>
          <cell r="BG1582">
            <v>21.290000000000013</v>
          </cell>
        </row>
        <row r="1583">
          <cell r="BA1583">
            <v>7.1</v>
          </cell>
          <cell r="BB1583">
            <v>9.6999999999999975</v>
          </cell>
          <cell r="BC1583">
            <v>12.309999999999992</v>
          </cell>
          <cell r="BD1583">
            <v>14.809999999999992</v>
          </cell>
          <cell r="BE1583">
            <v>17.100000000000016</v>
          </cell>
          <cell r="BF1583">
            <v>19.309999999999992</v>
          </cell>
          <cell r="BG1583">
            <v>21.300000000000015</v>
          </cell>
        </row>
        <row r="1584">
          <cell r="BA1584">
            <v>7.11</v>
          </cell>
          <cell r="BB1584">
            <v>9.7099999999999973</v>
          </cell>
          <cell r="BC1584">
            <v>12.320999999999991</v>
          </cell>
          <cell r="BD1584">
            <v>14.820999999999991</v>
          </cell>
          <cell r="BE1584">
            <v>17.110000000000017</v>
          </cell>
          <cell r="BF1584">
            <v>19.320999999999991</v>
          </cell>
          <cell r="BG1584">
            <v>21.310000000000016</v>
          </cell>
        </row>
        <row r="1585">
          <cell r="BA1585">
            <v>7.12</v>
          </cell>
          <cell r="BB1585">
            <v>9.7199999999999971</v>
          </cell>
          <cell r="BC1585">
            <v>12.33199999999999</v>
          </cell>
          <cell r="BD1585">
            <v>14.83199999999999</v>
          </cell>
          <cell r="BE1585">
            <v>17.120000000000019</v>
          </cell>
          <cell r="BF1585">
            <v>19.33199999999999</v>
          </cell>
          <cell r="BG1585">
            <v>21.320000000000018</v>
          </cell>
        </row>
        <row r="1586">
          <cell r="BA1586">
            <v>7.13</v>
          </cell>
          <cell r="BB1586">
            <v>9.7299999999999969</v>
          </cell>
          <cell r="BC1586">
            <v>12.342999999999989</v>
          </cell>
          <cell r="BD1586">
            <v>14.842999999999989</v>
          </cell>
          <cell r="BE1586">
            <v>17.13000000000002</v>
          </cell>
          <cell r="BF1586">
            <v>19.342999999999989</v>
          </cell>
          <cell r="BG1586">
            <v>21.33000000000002</v>
          </cell>
        </row>
        <row r="1587">
          <cell r="BA1587">
            <v>7.14</v>
          </cell>
          <cell r="BB1587">
            <v>9.7399999999999967</v>
          </cell>
          <cell r="BC1587">
            <v>12.353999999999989</v>
          </cell>
          <cell r="BD1587">
            <v>14.853999999999989</v>
          </cell>
          <cell r="BE1587">
            <v>17.140000000000022</v>
          </cell>
          <cell r="BF1587">
            <v>19.353999999999989</v>
          </cell>
          <cell r="BG1587">
            <v>21.340000000000021</v>
          </cell>
        </row>
        <row r="1588">
          <cell r="BA1588">
            <v>7.15</v>
          </cell>
          <cell r="BB1588">
            <v>9.7499999999999964</v>
          </cell>
          <cell r="BC1588">
            <v>12.364999999999988</v>
          </cell>
          <cell r="BD1588">
            <v>14.864999999999988</v>
          </cell>
          <cell r="BE1588">
            <v>17.150000000000023</v>
          </cell>
          <cell r="BF1588">
            <v>19.364999999999988</v>
          </cell>
          <cell r="BG1588">
            <v>21.350000000000023</v>
          </cell>
        </row>
        <row r="1589">
          <cell r="BA1589">
            <v>7.16</v>
          </cell>
          <cell r="BB1589">
            <v>9.7599999999999962</v>
          </cell>
          <cell r="BC1589">
            <v>12.375999999999987</v>
          </cell>
          <cell r="BD1589">
            <v>14.875999999999987</v>
          </cell>
          <cell r="BE1589">
            <v>17.160000000000025</v>
          </cell>
          <cell r="BF1589">
            <v>19.375999999999987</v>
          </cell>
          <cell r="BG1589">
            <v>21.360000000000024</v>
          </cell>
        </row>
        <row r="1590">
          <cell r="BA1590">
            <v>7.17</v>
          </cell>
          <cell r="BB1590">
            <v>9.769999999999996</v>
          </cell>
          <cell r="BC1590">
            <v>12.386999999999986</v>
          </cell>
          <cell r="BD1590">
            <v>14.886999999999986</v>
          </cell>
          <cell r="BE1590">
            <v>17.170000000000027</v>
          </cell>
          <cell r="BF1590">
            <v>19.386999999999986</v>
          </cell>
          <cell r="BG1590">
            <v>21.370000000000026</v>
          </cell>
        </row>
        <row r="1591">
          <cell r="BA1591">
            <v>7.18</v>
          </cell>
          <cell r="BB1591">
            <v>9.7799999999999958</v>
          </cell>
          <cell r="BC1591">
            <v>12.397999999999985</v>
          </cell>
          <cell r="BD1591">
            <v>14.897999999999985</v>
          </cell>
          <cell r="BE1591">
            <v>17.180000000000028</v>
          </cell>
          <cell r="BF1591">
            <v>19.397999999999985</v>
          </cell>
          <cell r="BG1591">
            <v>21.380000000000027</v>
          </cell>
        </row>
        <row r="1592">
          <cell r="BA1592">
            <v>7.19</v>
          </cell>
          <cell r="BB1592">
            <v>9.7899999999999956</v>
          </cell>
          <cell r="BC1592">
            <v>12.408999999999985</v>
          </cell>
          <cell r="BD1592">
            <v>14.908999999999985</v>
          </cell>
          <cell r="BE1592">
            <v>17.19000000000003</v>
          </cell>
          <cell r="BF1592">
            <v>19.408999999999985</v>
          </cell>
          <cell r="BG1592">
            <v>21.390000000000029</v>
          </cell>
        </row>
        <row r="1593">
          <cell r="BA1593">
            <v>7.2</v>
          </cell>
          <cell r="BB1593">
            <v>9.7999999999999954</v>
          </cell>
          <cell r="BC1593">
            <v>12.419999999999984</v>
          </cell>
          <cell r="BD1593">
            <v>14.919999999999984</v>
          </cell>
          <cell r="BE1593">
            <v>17.200000000000031</v>
          </cell>
          <cell r="BF1593">
            <v>19.419999999999984</v>
          </cell>
          <cell r="BG1593">
            <v>21.400000000000031</v>
          </cell>
        </row>
        <row r="1594">
          <cell r="BA1594">
            <v>7.21</v>
          </cell>
          <cell r="BB1594">
            <v>9.8099999999999952</v>
          </cell>
          <cell r="BC1594">
            <v>12.430999999999983</v>
          </cell>
          <cell r="BD1594">
            <v>14.930999999999983</v>
          </cell>
          <cell r="BE1594">
            <v>17.210000000000033</v>
          </cell>
          <cell r="BF1594">
            <v>19.430999999999983</v>
          </cell>
          <cell r="BG1594">
            <v>21.410000000000032</v>
          </cell>
        </row>
        <row r="1595">
          <cell r="BA1595">
            <v>7.22</v>
          </cell>
          <cell r="BB1595">
            <v>9.819999999999995</v>
          </cell>
          <cell r="BC1595">
            <v>12.441999999999982</v>
          </cell>
          <cell r="BD1595">
            <v>14.941999999999982</v>
          </cell>
          <cell r="BE1595">
            <v>17.220000000000034</v>
          </cell>
          <cell r="BF1595">
            <v>19.441999999999982</v>
          </cell>
          <cell r="BG1595">
            <v>21.420000000000034</v>
          </cell>
        </row>
        <row r="1596">
          <cell r="BA1596">
            <v>7.23</v>
          </cell>
          <cell r="BB1596">
            <v>9.8299999999999947</v>
          </cell>
          <cell r="BC1596">
            <v>12.452999999999982</v>
          </cell>
          <cell r="BD1596">
            <v>14.952999999999982</v>
          </cell>
          <cell r="BE1596">
            <v>17.230000000000036</v>
          </cell>
          <cell r="BF1596">
            <v>19.452999999999982</v>
          </cell>
          <cell r="BG1596">
            <v>21.430000000000035</v>
          </cell>
        </row>
        <row r="1597">
          <cell r="BA1597">
            <v>7.24</v>
          </cell>
          <cell r="BB1597">
            <v>9.8399999999999945</v>
          </cell>
          <cell r="BC1597">
            <v>12.463999999999981</v>
          </cell>
          <cell r="BD1597">
            <v>14.963999999999981</v>
          </cell>
          <cell r="BE1597">
            <v>17.240000000000038</v>
          </cell>
          <cell r="BF1597">
            <v>19.463999999999981</v>
          </cell>
          <cell r="BG1597">
            <v>21.440000000000037</v>
          </cell>
        </row>
        <row r="1598">
          <cell r="BA1598">
            <v>7.25</v>
          </cell>
          <cell r="BB1598">
            <v>9.8499999999999943</v>
          </cell>
          <cell r="BC1598">
            <v>12.47499999999998</v>
          </cell>
          <cell r="BD1598">
            <v>14.97499999999998</v>
          </cell>
          <cell r="BE1598">
            <v>17.250000000000039</v>
          </cell>
          <cell r="BF1598">
            <v>19.47499999999998</v>
          </cell>
          <cell r="BG1598">
            <v>21.450000000000038</v>
          </cell>
        </row>
        <row r="1599">
          <cell r="BA1599">
            <v>7.26</v>
          </cell>
          <cell r="BB1599">
            <v>9.8599999999999941</v>
          </cell>
          <cell r="BC1599">
            <v>12.485999999999979</v>
          </cell>
          <cell r="BD1599">
            <v>14.985999999999979</v>
          </cell>
          <cell r="BE1599">
            <v>17.260000000000041</v>
          </cell>
          <cell r="BF1599">
            <v>19.485999999999979</v>
          </cell>
          <cell r="BG1599">
            <v>21.46000000000004</v>
          </cell>
        </row>
        <row r="1600">
          <cell r="BA1600">
            <v>7.27</v>
          </cell>
          <cell r="BB1600">
            <v>9.8699999999999939</v>
          </cell>
          <cell r="BC1600">
            <v>12.496999999999979</v>
          </cell>
          <cell r="BD1600">
            <v>14.996999999999979</v>
          </cell>
          <cell r="BE1600">
            <v>17.270000000000042</v>
          </cell>
          <cell r="BF1600">
            <v>19.496999999999979</v>
          </cell>
          <cell r="BG1600">
            <v>21.470000000000041</v>
          </cell>
        </row>
        <row r="1601">
          <cell r="BA1601">
            <v>7.28</v>
          </cell>
          <cell r="BB1601">
            <v>9.8799999999999937</v>
          </cell>
          <cell r="BC1601">
            <v>12.507999999999978</v>
          </cell>
          <cell r="BD1601">
            <v>15.007999999999978</v>
          </cell>
          <cell r="BE1601">
            <v>17.280000000000044</v>
          </cell>
          <cell r="BF1601">
            <v>19.507999999999978</v>
          </cell>
          <cell r="BG1601">
            <v>21.480000000000043</v>
          </cell>
        </row>
        <row r="1602">
          <cell r="BA1602">
            <v>7.29</v>
          </cell>
          <cell r="BB1602">
            <v>9.8899999999999935</v>
          </cell>
          <cell r="BC1602">
            <v>12.518999999999977</v>
          </cell>
          <cell r="BD1602">
            <v>15.018999999999977</v>
          </cell>
          <cell r="BE1602">
            <v>17.290000000000045</v>
          </cell>
          <cell r="BF1602">
            <v>19.518999999999977</v>
          </cell>
          <cell r="BG1602">
            <v>21.490000000000045</v>
          </cell>
        </row>
        <row r="1603">
          <cell r="BA1603">
            <v>7.3</v>
          </cell>
          <cell r="BB1603">
            <v>9.8999999999999932</v>
          </cell>
          <cell r="BC1603">
            <v>12.529999999999976</v>
          </cell>
          <cell r="BD1603">
            <v>15.029999999999976</v>
          </cell>
          <cell r="BE1603">
            <v>17.300000000000047</v>
          </cell>
          <cell r="BF1603">
            <v>19.529999999999976</v>
          </cell>
          <cell r="BG1603">
            <v>21.500000000000046</v>
          </cell>
        </row>
        <row r="1604">
          <cell r="BA1604">
            <v>7.31</v>
          </cell>
          <cell r="BB1604">
            <v>9.909999999999993</v>
          </cell>
          <cell r="BC1604">
            <v>12.540999999999976</v>
          </cell>
          <cell r="BD1604">
            <v>15.040999999999976</v>
          </cell>
          <cell r="BE1604">
            <v>17.310000000000048</v>
          </cell>
          <cell r="BF1604">
            <v>19.540999999999976</v>
          </cell>
          <cell r="BG1604">
            <v>21.510000000000048</v>
          </cell>
        </row>
        <row r="1605">
          <cell r="BA1605">
            <v>7.32</v>
          </cell>
          <cell r="BB1605">
            <v>9.9199999999999928</v>
          </cell>
          <cell r="BC1605">
            <v>12.551999999999975</v>
          </cell>
          <cell r="BD1605">
            <v>15.051999999999975</v>
          </cell>
          <cell r="BE1605">
            <v>17.32000000000005</v>
          </cell>
          <cell r="BF1605">
            <v>19.551999999999975</v>
          </cell>
          <cell r="BG1605">
            <v>21.520000000000049</v>
          </cell>
        </row>
        <row r="1606">
          <cell r="BA1606">
            <v>7.33</v>
          </cell>
          <cell r="BB1606">
            <v>9.9299999999999926</v>
          </cell>
          <cell r="BC1606">
            <v>12.562999999999974</v>
          </cell>
          <cell r="BD1606">
            <v>15.062999999999974</v>
          </cell>
          <cell r="BE1606">
            <v>17.330000000000052</v>
          </cell>
          <cell r="BF1606">
            <v>19.562999999999974</v>
          </cell>
          <cell r="BG1606">
            <v>21.530000000000051</v>
          </cell>
        </row>
        <row r="1607">
          <cell r="BA1607">
            <v>7.34</v>
          </cell>
          <cell r="BB1607">
            <v>9.9399999999999924</v>
          </cell>
          <cell r="BC1607">
            <v>12.573999999999973</v>
          </cell>
          <cell r="BD1607">
            <v>15.073999999999973</v>
          </cell>
          <cell r="BE1607">
            <v>17.340000000000053</v>
          </cell>
          <cell r="BF1607">
            <v>19.573999999999973</v>
          </cell>
          <cell r="BG1607">
            <v>21.540000000000052</v>
          </cell>
        </row>
        <row r="1608">
          <cell r="BA1608">
            <v>7.35</v>
          </cell>
          <cell r="BB1608">
            <v>9.9499999999999922</v>
          </cell>
          <cell r="BC1608">
            <v>12.584999999999972</v>
          </cell>
          <cell r="BD1608">
            <v>15.084999999999972</v>
          </cell>
          <cell r="BE1608">
            <v>17.350000000000055</v>
          </cell>
          <cell r="BF1608">
            <v>19.584999999999972</v>
          </cell>
          <cell r="BG1608">
            <v>21.550000000000054</v>
          </cell>
        </row>
        <row r="1609">
          <cell r="BA1609">
            <v>7.36</v>
          </cell>
          <cell r="BB1609">
            <v>9.959999999999992</v>
          </cell>
          <cell r="BC1609">
            <v>12.595999999999972</v>
          </cell>
          <cell r="BD1609">
            <v>15.095999999999972</v>
          </cell>
          <cell r="BE1609">
            <v>17.360000000000056</v>
          </cell>
          <cell r="BF1609">
            <v>19.595999999999972</v>
          </cell>
          <cell r="BG1609">
            <v>21.560000000000056</v>
          </cell>
        </row>
        <row r="1610">
          <cell r="BA1610">
            <v>7.37</v>
          </cell>
          <cell r="BB1610">
            <v>9.9699999999999918</v>
          </cell>
          <cell r="BC1610">
            <v>12.606999999999971</v>
          </cell>
          <cell r="BD1610">
            <v>15.106999999999971</v>
          </cell>
          <cell r="BE1610">
            <v>17.370000000000058</v>
          </cell>
          <cell r="BF1610">
            <v>19.606999999999971</v>
          </cell>
          <cell r="BG1610">
            <v>21.570000000000057</v>
          </cell>
        </row>
        <row r="1611">
          <cell r="BA1611">
            <v>7.38</v>
          </cell>
          <cell r="BB1611">
            <v>9.9799999999999915</v>
          </cell>
          <cell r="BC1611">
            <v>12.61799999999997</v>
          </cell>
          <cell r="BD1611">
            <v>15.11799999999997</v>
          </cell>
          <cell r="BE1611">
            <v>17.380000000000059</v>
          </cell>
          <cell r="BF1611">
            <v>19.61799999999997</v>
          </cell>
          <cell r="BG1611">
            <v>21.580000000000059</v>
          </cell>
        </row>
        <row r="1612">
          <cell r="BA1612">
            <v>7.39</v>
          </cell>
          <cell r="BB1612">
            <v>9.9899999999999913</v>
          </cell>
          <cell r="BC1612">
            <v>12.628999999999969</v>
          </cell>
          <cell r="BD1612">
            <v>15.128999999999969</v>
          </cell>
          <cell r="BE1612">
            <v>17.390000000000061</v>
          </cell>
          <cell r="BF1612">
            <v>19.628999999999969</v>
          </cell>
          <cell r="BG1612">
            <v>21.59000000000006</v>
          </cell>
        </row>
        <row r="1613">
          <cell r="BA1613">
            <v>7.4</v>
          </cell>
          <cell r="BB1613">
            <v>9.9999999999999911</v>
          </cell>
          <cell r="BC1613">
            <v>12.639999999999969</v>
          </cell>
          <cell r="BD1613">
            <v>15.139999999999969</v>
          </cell>
          <cell r="BE1613">
            <v>17.400000000000063</v>
          </cell>
          <cell r="BF1613">
            <v>19.639999999999969</v>
          </cell>
          <cell r="BG1613">
            <v>21.600000000000062</v>
          </cell>
        </row>
        <row r="1614">
          <cell r="BA1614">
            <v>7.41</v>
          </cell>
          <cell r="BB1614">
            <v>10.009999999999991</v>
          </cell>
          <cell r="BC1614">
            <v>12.650999999999968</v>
          </cell>
          <cell r="BD1614">
            <v>15.150999999999968</v>
          </cell>
          <cell r="BE1614">
            <v>17.410000000000064</v>
          </cell>
          <cell r="BF1614">
            <v>19.650999999999968</v>
          </cell>
          <cell r="BG1614">
            <v>21.610000000000063</v>
          </cell>
        </row>
        <row r="1615">
          <cell r="BA1615">
            <v>7.42</v>
          </cell>
          <cell r="BB1615">
            <v>10.019999999999991</v>
          </cell>
          <cell r="BC1615">
            <v>12.661999999999967</v>
          </cell>
          <cell r="BD1615">
            <v>15.161999999999967</v>
          </cell>
          <cell r="BE1615">
            <v>17.420000000000066</v>
          </cell>
          <cell r="BF1615">
            <v>19.661999999999967</v>
          </cell>
          <cell r="BG1615">
            <v>21.620000000000065</v>
          </cell>
        </row>
        <row r="1616">
          <cell r="BA1616">
            <v>7.43</v>
          </cell>
          <cell r="BB1616">
            <v>10.02999999999999</v>
          </cell>
          <cell r="BC1616">
            <v>12.672999999999966</v>
          </cell>
          <cell r="BD1616">
            <v>15.172999999999966</v>
          </cell>
          <cell r="BE1616">
            <v>17.430000000000067</v>
          </cell>
          <cell r="BF1616">
            <v>19.672999999999966</v>
          </cell>
          <cell r="BG1616">
            <v>21.630000000000067</v>
          </cell>
        </row>
        <row r="1617">
          <cell r="BA1617">
            <v>7.44</v>
          </cell>
          <cell r="BB1617">
            <v>10.03999999999999</v>
          </cell>
          <cell r="BC1617">
            <v>12.683999999999966</v>
          </cell>
          <cell r="BD1617">
            <v>15.183999999999966</v>
          </cell>
          <cell r="BE1617">
            <v>17.440000000000069</v>
          </cell>
          <cell r="BF1617">
            <v>19.683999999999966</v>
          </cell>
          <cell r="BG1617">
            <v>21.640000000000068</v>
          </cell>
        </row>
        <row r="1618">
          <cell r="BA1618">
            <v>7.45</v>
          </cell>
          <cell r="BB1618">
            <v>10.04999999999999</v>
          </cell>
          <cell r="BC1618">
            <v>12.694999999999965</v>
          </cell>
          <cell r="BD1618">
            <v>15.194999999999965</v>
          </cell>
          <cell r="BE1618">
            <v>17.45000000000007</v>
          </cell>
          <cell r="BF1618">
            <v>19.694999999999965</v>
          </cell>
          <cell r="BG1618">
            <v>21.65000000000007</v>
          </cell>
        </row>
        <row r="1619">
          <cell r="BA1619">
            <v>7.46</v>
          </cell>
          <cell r="BB1619">
            <v>10.05999999999999</v>
          </cell>
          <cell r="BC1619">
            <v>12.705999999999964</v>
          </cell>
          <cell r="BD1619">
            <v>15.205999999999964</v>
          </cell>
          <cell r="BE1619">
            <v>17.460000000000072</v>
          </cell>
          <cell r="BF1619">
            <v>19.705999999999964</v>
          </cell>
          <cell r="BG1619">
            <v>21.660000000000071</v>
          </cell>
        </row>
        <row r="1620">
          <cell r="BA1620">
            <v>7.47</v>
          </cell>
          <cell r="BB1620">
            <v>10.06999999999999</v>
          </cell>
          <cell r="BC1620">
            <v>12.716999999999963</v>
          </cell>
          <cell r="BD1620">
            <v>15.216999999999963</v>
          </cell>
          <cell r="BE1620">
            <v>17.470000000000073</v>
          </cell>
          <cell r="BF1620">
            <v>19.716999999999963</v>
          </cell>
          <cell r="BG1620">
            <v>21.670000000000073</v>
          </cell>
        </row>
        <row r="1621">
          <cell r="BA1621">
            <v>7.48</v>
          </cell>
          <cell r="BB1621">
            <v>10.079999999999989</v>
          </cell>
          <cell r="BC1621">
            <v>12.727999999999962</v>
          </cell>
          <cell r="BD1621">
            <v>15.227999999999962</v>
          </cell>
          <cell r="BE1621">
            <v>17.480000000000075</v>
          </cell>
          <cell r="BF1621">
            <v>19.727999999999962</v>
          </cell>
          <cell r="BG1621">
            <v>21.680000000000074</v>
          </cell>
        </row>
        <row r="1622">
          <cell r="BA1622">
            <v>7.49</v>
          </cell>
          <cell r="BB1622">
            <v>10.089999999999989</v>
          </cell>
          <cell r="BC1622">
            <v>12.738999999999962</v>
          </cell>
          <cell r="BD1622">
            <v>15.238999999999962</v>
          </cell>
          <cell r="BE1622">
            <v>17.490000000000077</v>
          </cell>
          <cell r="BF1622">
            <v>19.738999999999962</v>
          </cell>
          <cell r="BG1622">
            <v>21.690000000000076</v>
          </cell>
        </row>
        <row r="1623">
          <cell r="BA1623">
            <v>7.5</v>
          </cell>
          <cell r="BB1623">
            <v>10.099999999999989</v>
          </cell>
          <cell r="BC1623">
            <v>12.749999999999961</v>
          </cell>
          <cell r="BD1623">
            <v>15.249999999999961</v>
          </cell>
          <cell r="BE1623">
            <v>17.500000000000078</v>
          </cell>
          <cell r="BF1623">
            <v>19.749999999999961</v>
          </cell>
          <cell r="BG1623">
            <v>21.700000000000077</v>
          </cell>
        </row>
        <row r="1624">
          <cell r="BA1624">
            <v>7.51</v>
          </cell>
          <cell r="BB1624">
            <v>10.109999999999989</v>
          </cell>
          <cell r="BC1624">
            <v>12.76099999999996</v>
          </cell>
          <cell r="BD1624">
            <v>15.26099999999996</v>
          </cell>
          <cell r="BE1624">
            <v>17.51000000000008</v>
          </cell>
          <cell r="BF1624">
            <v>19.76099999999996</v>
          </cell>
          <cell r="BG1624">
            <v>21.710000000000079</v>
          </cell>
        </row>
        <row r="1625">
          <cell r="BA1625">
            <v>7.52</v>
          </cell>
          <cell r="BB1625">
            <v>10.119999999999989</v>
          </cell>
          <cell r="BC1625">
            <v>12.771999999999959</v>
          </cell>
          <cell r="BD1625">
            <v>15.271999999999959</v>
          </cell>
          <cell r="BE1625">
            <v>17.520000000000081</v>
          </cell>
          <cell r="BF1625">
            <v>19.771999999999959</v>
          </cell>
          <cell r="BG1625">
            <v>21.720000000000081</v>
          </cell>
        </row>
        <row r="1626">
          <cell r="BA1626">
            <v>7.53</v>
          </cell>
          <cell r="BB1626">
            <v>10.129999999999988</v>
          </cell>
          <cell r="BC1626">
            <v>12.782999999999959</v>
          </cell>
          <cell r="BD1626">
            <v>15.282999999999959</v>
          </cell>
          <cell r="BE1626">
            <v>17.530000000000083</v>
          </cell>
          <cell r="BF1626">
            <v>19.782999999999959</v>
          </cell>
          <cell r="BG1626">
            <v>21.730000000000082</v>
          </cell>
        </row>
        <row r="1627">
          <cell r="BA1627">
            <v>7.54</v>
          </cell>
          <cell r="BB1627">
            <v>10.139999999999988</v>
          </cell>
          <cell r="BC1627">
            <v>12.793999999999958</v>
          </cell>
          <cell r="BD1627">
            <v>15.293999999999958</v>
          </cell>
          <cell r="BE1627">
            <v>17.540000000000084</v>
          </cell>
          <cell r="BF1627">
            <v>19.793999999999958</v>
          </cell>
          <cell r="BG1627">
            <v>21.740000000000084</v>
          </cell>
        </row>
        <row r="1628">
          <cell r="BA1628">
            <v>7.55</v>
          </cell>
          <cell r="BB1628">
            <v>10.149999999999988</v>
          </cell>
          <cell r="BC1628">
            <v>12.804999999999957</v>
          </cell>
          <cell r="BD1628">
            <v>15.304999999999957</v>
          </cell>
          <cell r="BE1628">
            <v>17.550000000000086</v>
          </cell>
          <cell r="BF1628">
            <v>19.804999999999957</v>
          </cell>
          <cell r="BG1628">
            <v>21.750000000000085</v>
          </cell>
        </row>
        <row r="1629">
          <cell r="BA1629">
            <v>7.56</v>
          </cell>
          <cell r="BB1629">
            <v>10.159999999999988</v>
          </cell>
          <cell r="BC1629">
            <v>12.815999999999956</v>
          </cell>
          <cell r="BD1629">
            <v>15.315999999999956</v>
          </cell>
          <cell r="BE1629">
            <v>17.560000000000088</v>
          </cell>
          <cell r="BF1629">
            <v>19.815999999999956</v>
          </cell>
          <cell r="BG1629">
            <v>21.760000000000087</v>
          </cell>
        </row>
        <row r="1630">
          <cell r="BA1630">
            <v>7.57</v>
          </cell>
          <cell r="BB1630">
            <v>10.169999999999987</v>
          </cell>
          <cell r="BC1630">
            <v>12.826999999999956</v>
          </cell>
          <cell r="BD1630">
            <v>15.326999999999956</v>
          </cell>
          <cell r="BE1630">
            <v>17.570000000000089</v>
          </cell>
          <cell r="BF1630">
            <v>19.826999999999956</v>
          </cell>
          <cell r="BG1630">
            <v>21.770000000000088</v>
          </cell>
        </row>
        <row r="1631">
          <cell r="BA1631">
            <v>7.58</v>
          </cell>
          <cell r="BB1631">
            <v>10.179999999999987</v>
          </cell>
          <cell r="BC1631">
            <v>12.837999999999955</v>
          </cell>
          <cell r="BD1631">
            <v>15.337999999999955</v>
          </cell>
          <cell r="BE1631">
            <v>17.580000000000091</v>
          </cell>
          <cell r="BF1631">
            <v>19.837999999999955</v>
          </cell>
          <cell r="BG1631">
            <v>21.78000000000009</v>
          </cell>
        </row>
        <row r="1632">
          <cell r="BA1632">
            <v>7.59</v>
          </cell>
          <cell r="BB1632">
            <v>10.189999999999987</v>
          </cell>
          <cell r="BC1632">
            <v>12.848999999999954</v>
          </cell>
          <cell r="BD1632">
            <v>15.348999999999954</v>
          </cell>
          <cell r="BE1632">
            <v>17.590000000000092</v>
          </cell>
          <cell r="BF1632">
            <v>19.848999999999954</v>
          </cell>
          <cell r="BG1632">
            <v>21.790000000000092</v>
          </cell>
        </row>
        <row r="1633">
          <cell r="BA1633">
            <v>7.6</v>
          </cell>
          <cell r="BB1633">
            <v>10.199999999999987</v>
          </cell>
          <cell r="BC1633">
            <v>12.859999999999953</v>
          </cell>
          <cell r="BD1633">
            <v>15.359999999999953</v>
          </cell>
          <cell r="BE1633">
            <v>17.600000000000094</v>
          </cell>
          <cell r="BF1633">
            <v>19.859999999999953</v>
          </cell>
          <cell r="BG1633">
            <v>21.800000000000093</v>
          </cell>
        </row>
        <row r="1634">
          <cell r="BA1634">
            <v>7.61</v>
          </cell>
          <cell r="BB1634">
            <v>10.209999999999987</v>
          </cell>
          <cell r="BC1634">
            <v>12.870999999999952</v>
          </cell>
          <cell r="BD1634">
            <v>15.370999999999952</v>
          </cell>
          <cell r="BE1634">
            <v>17.610000000000095</v>
          </cell>
          <cell r="BF1634">
            <v>19.870999999999952</v>
          </cell>
          <cell r="BG1634">
            <v>21.810000000000095</v>
          </cell>
        </row>
        <row r="1635">
          <cell r="BA1635">
            <v>7.62</v>
          </cell>
          <cell r="BB1635">
            <v>10.219999999999986</v>
          </cell>
          <cell r="BC1635">
            <v>12.881999999999952</v>
          </cell>
          <cell r="BD1635">
            <v>15.381999999999952</v>
          </cell>
          <cell r="BE1635">
            <v>17.620000000000097</v>
          </cell>
          <cell r="BF1635">
            <v>19.881999999999952</v>
          </cell>
          <cell r="BG1635">
            <v>21.820000000000096</v>
          </cell>
        </row>
        <row r="1636">
          <cell r="BA1636">
            <v>7.63</v>
          </cell>
          <cell r="BB1636">
            <v>10.229999999999986</v>
          </cell>
          <cell r="BC1636">
            <v>12.892999999999951</v>
          </cell>
          <cell r="BD1636">
            <v>15.392999999999951</v>
          </cell>
          <cell r="BE1636">
            <v>17.630000000000098</v>
          </cell>
          <cell r="BF1636">
            <v>19.892999999999951</v>
          </cell>
          <cell r="BG1636">
            <v>21.830000000000098</v>
          </cell>
        </row>
        <row r="1637">
          <cell r="BA1637">
            <v>7.64</v>
          </cell>
          <cell r="BB1637">
            <v>10.239999999999986</v>
          </cell>
          <cell r="BC1637">
            <v>12.90399999999995</v>
          </cell>
          <cell r="BD1637">
            <v>15.40399999999995</v>
          </cell>
          <cell r="BE1637">
            <v>17.6400000000001</v>
          </cell>
          <cell r="BF1637">
            <v>19.90399999999995</v>
          </cell>
          <cell r="BG1637">
            <v>21.840000000000099</v>
          </cell>
        </row>
        <row r="1638">
          <cell r="BA1638">
            <v>7.65</v>
          </cell>
          <cell r="BB1638">
            <v>10.249999999999986</v>
          </cell>
          <cell r="BC1638">
            <v>12.914999999999949</v>
          </cell>
          <cell r="BD1638">
            <v>15.414999999999949</v>
          </cell>
          <cell r="BE1638">
            <v>17.650000000000102</v>
          </cell>
          <cell r="BF1638">
            <v>19.914999999999949</v>
          </cell>
          <cell r="BG1638">
            <v>21.850000000000101</v>
          </cell>
        </row>
        <row r="1639">
          <cell r="BA1639">
            <v>7.66</v>
          </cell>
          <cell r="BB1639">
            <v>10.259999999999986</v>
          </cell>
          <cell r="BC1639">
            <v>12.925999999999949</v>
          </cell>
          <cell r="BD1639">
            <v>15.425999999999949</v>
          </cell>
          <cell r="BE1639">
            <v>17.660000000000103</v>
          </cell>
          <cell r="BF1639">
            <v>19.925999999999949</v>
          </cell>
          <cell r="BG1639">
            <v>21.860000000000102</v>
          </cell>
        </row>
        <row r="1640">
          <cell r="BA1640">
            <v>7.67</v>
          </cell>
          <cell r="BB1640">
            <v>10.269999999999985</v>
          </cell>
          <cell r="BC1640">
            <v>12.936999999999948</v>
          </cell>
          <cell r="BD1640">
            <v>15.436999999999948</v>
          </cell>
          <cell r="BE1640">
            <v>17.670000000000105</v>
          </cell>
          <cell r="BF1640">
            <v>19.936999999999948</v>
          </cell>
          <cell r="BG1640">
            <v>21.870000000000104</v>
          </cell>
        </row>
        <row r="1641">
          <cell r="BA1641">
            <v>7.68</v>
          </cell>
          <cell r="BB1641">
            <v>10.279999999999985</v>
          </cell>
          <cell r="BC1641">
            <v>12.947999999999947</v>
          </cell>
          <cell r="BD1641">
            <v>15.447999999999947</v>
          </cell>
          <cell r="BE1641">
            <v>17.680000000000106</v>
          </cell>
          <cell r="BF1641">
            <v>19.947999999999947</v>
          </cell>
          <cell r="BG1641">
            <v>21.880000000000106</v>
          </cell>
        </row>
        <row r="1642">
          <cell r="BA1642">
            <v>7.69</v>
          </cell>
          <cell r="BB1642">
            <v>10.289999999999985</v>
          </cell>
          <cell r="BC1642">
            <v>12.958999999999946</v>
          </cell>
          <cell r="BD1642">
            <v>15.458999999999946</v>
          </cell>
          <cell r="BE1642">
            <v>17.690000000000108</v>
          </cell>
          <cell r="BF1642">
            <v>19.958999999999946</v>
          </cell>
          <cell r="BG1642">
            <v>21.890000000000107</v>
          </cell>
        </row>
        <row r="1643">
          <cell r="BA1643">
            <v>7.7</v>
          </cell>
          <cell r="BB1643">
            <v>10.299999999999985</v>
          </cell>
          <cell r="BC1643">
            <v>12.969999999999946</v>
          </cell>
          <cell r="BD1643">
            <v>15.469999999999946</v>
          </cell>
          <cell r="BE1643">
            <v>17.700000000000109</v>
          </cell>
          <cell r="BF1643">
            <v>19.969999999999946</v>
          </cell>
          <cell r="BG1643">
            <v>21.900000000000109</v>
          </cell>
        </row>
        <row r="1644">
          <cell r="BA1644">
            <v>7.71</v>
          </cell>
          <cell r="BB1644">
            <v>10.309999999999985</v>
          </cell>
          <cell r="BC1644">
            <v>12.980999999999945</v>
          </cell>
          <cell r="BD1644">
            <v>15.480999999999945</v>
          </cell>
          <cell r="BE1644">
            <v>17.710000000000111</v>
          </cell>
          <cell r="BF1644">
            <v>19.980999999999945</v>
          </cell>
          <cell r="BG1644">
            <v>21.91000000000011</v>
          </cell>
        </row>
        <row r="1645">
          <cell r="BA1645">
            <v>7.72</v>
          </cell>
          <cell r="BB1645">
            <v>10.319999999999984</v>
          </cell>
          <cell r="BC1645">
            <v>12.991999999999944</v>
          </cell>
          <cell r="BD1645">
            <v>15.491999999999944</v>
          </cell>
          <cell r="BE1645">
            <v>17.720000000000113</v>
          </cell>
          <cell r="BF1645">
            <v>19.991999999999944</v>
          </cell>
          <cell r="BG1645">
            <v>21.920000000000112</v>
          </cell>
        </row>
        <row r="1646">
          <cell r="BA1646">
            <v>7.73</v>
          </cell>
          <cell r="BB1646">
            <v>10.329999999999984</v>
          </cell>
          <cell r="BC1646">
            <v>13.002999999999943</v>
          </cell>
          <cell r="BD1646">
            <v>15.502999999999943</v>
          </cell>
          <cell r="BE1646">
            <v>17.730000000000114</v>
          </cell>
          <cell r="BF1646">
            <v>20.002999999999943</v>
          </cell>
          <cell r="BG1646">
            <v>21.930000000000113</v>
          </cell>
        </row>
        <row r="1647">
          <cell r="BA1647">
            <v>7.74</v>
          </cell>
          <cell r="BB1647">
            <v>10.339999999999984</v>
          </cell>
          <cell r="BC1647">
            <v>13.013999999999943</v>
          </cell>
          <cell r="BD1647">
            <v>15.513999999999943</v>
          </cell>
          <cell r="BE1647">
            <v>17.740000000000116</v>
          </cell>
          <cell r="BF1647">
            <v>20.013999999999943</v>
          </cell>
          <cell r="BG1647">
            <v>21.940000000000115</v>
          </cell>
        </row>
        <row r="1648">
          <cell r="BA1648">
            <v>7.75</v>
          </cell>
          <cell r="BB1648">
            <v>10.349999999999984</v>
          </cell>
          <cell r="BC1648">
            <v>13.024999999999942</v>
          </cell>
          <cell r="BD1648">
            <v>15.524999999999942</v>
          </cell>
          <cell r="BE1648">
            <v>17.750000000000117</v>
          </cell>
          <cell r="BF1648">
            <v>20.024999999999942</v>
          </cell>
          <cell r="BG1648">
            <v>21.950000000000117</v>
          </cell>
        </row>
        <row r="1649">
          <cell r="BA1649">
            <v>7.76</v>
          </cell>
          <cell r="BB1649">
            <v>10.359999999999983</v>
          </cell>
          <cell r="BC1649">
            <v>13.035999999999941</v>
          </cell>
          <cell r="BD1649">
            <v>15.535999999999941</v>
          </cell>
          <cell r="BE1649">
            <v>17.760000000000119</v>
          </cell>
          <cell r="BF1649">
            <v>20.035999999999941</v>
          </cell>
          <cell r="BG1649">
            <v>21.960000000000118</v>
          </cell>
        </row>
        <row r="1650">
          <cell r="BA1650">
            <v>7.77</v>
          </cell>
          <cell r="BB1650">
            <v>10.369999999999983</v>
          </cell>
          <cell r="BC1650">
            <v>13.04699999999994</v>
          </cell>
          <cell r="BD1650">
            <v>15.54699999999994</v>
          </cell>
          <cell r="BE1650">
            <v>17.77000000000012</v>
          </cell>
          <cell r="BF1650">
            <v>20.04699999999994</v>
          </cell>
          <cell r="BG1650">
            <v>21.97000000000012</v>
          </cell>
        </row>
        <row r="1651">
          <cell r="BA1651">
            <v>7.78</v>
          </cell>
          <cell r="BB1651">
            <v>10.379999999999983</v>
          </cell>
          <cell r="BC1651">
            <v>13.057999999999939</v>
          </cell>
          <cell r="BD1651">
            <v>15.557999999999939</v>
          </cell>
          <cell r="BE1651">
            <v>17.780000000000122</v>
          </cell>
          <cell r="BF1651">
            <v>20.057999999999939</v>
          </cell>
          <cell r="BG1651">
            <v>21.980000000000121</v>
          </cell>
        </row>
        <row r="1652">
          <cell r="BA1652">
            <v>7.79</v>
          </cell>
          <cell r="BB1652">
            <v>10.389999999999983</v>
          </cell>
          <cell r="BC1652">
            <v>13.068999999999939</v>
          </cell>
          <cell r="BD1652">
            <v>15.568999999999939</v>
          </cell>
          <cell r="BE1652">
            <v>17.790000000000123</v>
          </cell>
          <cell r="BF1652">
            <v>20.068999999999939</v>
          </cell>
          <cell r="BG1652">
            <v>21.990000000000123</v>
          </cell>
        </row>
        <row r="1653">
          <cell r="BA1653">
            <v>7.8</v>
          </cell>
          <cell r="BB1653">
            <v>10.399999999999983</v>
          </cell>
          <cell r="BC1653">
            <v>13.079999999999938</v>
          </cell>
          <cell r="BD1653">
            <v>15.579999999999938</v>
          </cell>
          <cell r="BE1653">
            <v>17.800000000000125</v>
          </cell>
          <cell r="BF1653">
            <v>20.079999999999938</v>
          </cell>
          <cell r="BG1653">
            <v>22.000000000000124</v>
          </cell>
        </row>
        <row r="1654">
          <cell r="BA1654">
            <v>7.81</v>
          </cell>
          <cell r="BB1654">
            <v>10.409999999999982</v>
          </cell>
          <cell r="BC1654">
            <v>13.090999999999937</v>
          </cell>
          <cell r="BD1654">
            <v>15.590999999999937</v>
          </cell>
          <cell r="BE1654">
            <v>17.810000000000127</v>
          </cell>
          <cell r="BF1654">
            <v>20.090999999999937</v>
          </cell>
          <cell r="BG1654">
            <v>22.010000000000126</v>
          </cell>
        </row>
        <row r="1655">
          <cell r="BA1655">
            <v>7.82</v>
          </cell>
          <cell r="BB1655">
            <v>10.419999999999982</v>
          </cell>
          <cell r="BC1655">
            <v>13.101999999999936</v>
          </cell>
          <cell r="BD1655">
            <v>15.601999999999936</v>
          </cell>
          <cell r="BE1655">
            <v>17.820000000000128</v>
          </cell>
          <cell r="BF1655">
            <v>20.101999999999936</v>
          </cell>
          <cell r="BG1655">
            <v>22.020000000000127</v>
          </cell>
        </row>
        <row r="1656">
          <cell r="BA1656">
            <v>7.83</v>
          </cell>
          <cell r="BB1656">
            <v>10.429999999999982</v>
          </cell>
          <cell r="BC1656">
            <v>13.112999999999936</v>
          </cell>
          <cell r="BD1656">
            <v>15.612999999999936</v>
          </cell>
          <cell r="BE1656">
            <v>17.83000000000013</v>
          </cell>
          <cell r="BF1656">
            <v>20.112999999999936</v>
          </cell>
          <cell r="BG1656">
            <v>22.030000000000129</v>
          </cell>
        </row>
        <row r="1657">
          <cell r="BA1657">
            <v>7.84</v>
          </cell>
          <cell r="BB1657">
            <v>10.439999999999982</v>
          </cell>
          <cell r="BC1657">
            <v>13.123999999999935</v>
          </cell>
          <cell r="BD1657">
            <v>15.623999999999935</v>
          </cell>
          <cell r="BE1657">
            <v>17.840000000000131</v>
          </cell>
          <cell r="BF1657">
            <v>20.123999999999935</v>
          </cell>
          <cell r="BG1657">
            <v>22.040000000000131</v>
          </cell>
        </row>
        <row r="1658">
          <cell r="BA1658">
            <v>7.85</v>
          </cell>
          <cell r="BB1658">
            <v>10.449999999999982</v>
          </cell>
          <cell r="BC1658">
            <v>13.134999999999934</v>
          </cell>
          <cell r="BD1658">
            <v>15.634999999999934</v>
          </cell>
          <cell r="BE1658">
            <v>17.850000000000133</v>
          </cell>
          <cell r="BF1658">
            <v>20.134999999999934</v>
          </cell>
          <cell r="BG1658">
            <v>22.050000000000132</v>
          </cell>
        </row>
        <row r="1659">
          <cell r="BA1659">
            <v>7.86</v>
          </cell>
          <cell r="BB1659">
            <v>10.459999999999981</v>
          </cell>
          <cell r="BC1659">
            <v>13.145999999999933</v>
          </cell>
          <cell r="BD1659">
            <v>15.645999999999933</v>
          </cell>
          <cell r="BE1659">
            <v>17.860000000000134</v>
          </cell>
          <cell r="BF1659">
            <v>20.145999999999933</v>
          </cell>
          <cell r="BG1659">
            <v>22.060000000000134</v>
          </cell>
        </row>
        <row r="1660">
          <cell r="BA1660">
            <v>7.87</v>
          </cell>
          <cell r="BB1660">
            <v>10.469999999999981</v>
          </cell>
          <cell r="BC1660">
            <v>13.156999999999933</v>
          </cell>
          <cell r="BD1660">
            <v>15.656999999999933</v>
          </cell>
          <cell r="BE1660">
            <v>17.870000000000136</v>
          </cell>
          <cell r="BF1660">
            <v>20.156999999999933</v>
          </cell>
          <cell r="BG1660">
            <v>22.070000000000135</v>
          </cell>
        </row>
        <row r="1661">
          <cell r="BA1661">
            <v>7.88</v>
          </cell>
          <cell r="BB1661">
            <v>10.479999999999981</v>
          </cell>
          <cell r="BC1661">
            <v>13.167999999999932</v>
          </cell>
          <cell r="BD1661">
            <v>15.667999999999932</v>
          </cell>
          <cell r="BE1661">
            <v>17.880000000000138</v>
          </cell>
          <cell r="BF1661">
            <v>20.167999999999932</v>
          </cell>
          <cell r="BG1661">
            <v>22.080000000000137</v>
          </cell>
        </row>
        <row r="1662">
          <cell r="BA1662">
            <v>7.89</v>
          </cell>
          <cell r="BB1662">
            <v>10.489999999999981</v>
          </cell>
          <cell r="BC1662">
            <v>13.178999999999931</v>
          </cell>
          <cell r="BD1662">
            <v>15.678999999999931</v>
          </cell>
          <cell r="BE1662">
            <v>17.890000000000139</v>
          </cell>
          <cell r="BF1662">
            <v>20.178999999999931</v>
          </cell>
          <cell r="BG1662">
            <v>22.090000000000138</v>
          </cell>
        </row>
        <row r="1663">
          <cell r="BA1663">
            <v>7.9</v>
          </cell>
          <cell r="BB1663">
            <v>10.49999999999998</v>
          </cell>
          <cell r="BC1663">
            <v>13.18999999999993</v>
          </cell>
          <cell r="BD1663">
            <v>15.68999999999993</v>
          </cell>
          <cell r="BE1663">
            <v>17.900000000000141</v>
          </cell>
          <cell r="BF1663">
            <v>20.18999999999993</v>
          </cell>
          <cell r="BG1663">
            <v>22.10000000000014</v>
          </cell>
        </row>
        <row r="1664">
          <cell r="BA1664">
            <v>7.91</v>
          </cell>
          <cell r="BB1664">
            <v>10.50999999999998</v>
          </cell>
          <cell r="BC1664">
            <v>13.200999999999929</v>
          </cell>
          <cell r="BD1664">
            <v>15.700999999999929</v>
          </cell>
          <cell r="BE1664">
            <v>17.910000000000142</v>
          </cell>
          <cell r="BF1664">
            <v>20.200999999999929</v>
          </cell>
          <cell r="BG1664">
            <v>22.110000000000142</v>
          </cell>
        </row>
        <row r="1665">
          <cell r="BA1665">
            <v>7.92</v>
          </cell>
          <cell r="BB1665">
            <v>10.51999999999998</v>
          </cell>
          <cell r="BC1665">
            <v>13.211999999999929</v>
          </cell>
          <cell r="BD1665">
            <v>15.711999999999929</v>
          </cell>
          <cell r="BE1665">
            <v>17.920000000000144</v>
          </cell>
          <cell r="BF1665">
            <v>20.211999999999929</v>
          </cell>
          <cell r="BG1665">
            <v>22.120000000000143</v>
          </cell>
        </row>
        <row r="1666">
          <cell r="BA1666">
            <v>7.93</v>
          </cell>
          <cell r="BB1666">
            <v>10.52999999999998</v>
          </cell>
          <cell r="BC1666">
            <v>13.222999999999928</v>
          </cell>
          <cell r="BD1666">
            <v>15.722999999999928</v>
          </cell>
          <cell r="BE1666">
            <v>17.930000000000145</v>
          </cell>
          <cell r="BF1666">
            <v>20.222999999999928</v>
          </cell>
          <cell r="BG1666">
            <v>22.130000000000145</v>
          </cell>
        </row>
        <row r="1667">
          <cell r="BA1667">
            <v>7.94</v>
          </cell>
          <cell r="BB1667">
            <v>10.53999999999998</v>
          </cell>
          <cell r="BC1667">
            <v>13.233999999999927</v>
          </cell>
          <cell r="BD1667">
            <v>15.733999999999927</v>
          </cell>
          <cell r="BE1667">
            <v>17.940000000000147</v>
          </cell>
          <cell r="BF1667">
            <v>20.233999999999927</v>
          </cell>
          <cell r="BG1667">
            <v>22.140000000000146</v>
          </cell>
        </row>
        <row r="1668">
          <cell r="BA1668">
            <v>7.95</v>
          </cell>
          <cell r="BB1668">
            <v>10.549999999999979</v>
          </cell>
          <cell r="BC1668">
            <v>13.244999999999926</v>
          </cell>
          <cell r="BD1668">
            <v>15.744999999999926</v>
          </cell>
          <cell r="BE1668">
            <v>17.950000000000149</v>
          </cell>
          <cell r="BF1668">
            <v>20.244999999999926</v>
          </cell>
          <cell r="BG1668">
            <v>22.150000000000148</v>
          </cell>
        </row>
        <row r="1669">
          <cell r="BA1669">
            <v>7.96</v>
          </cell>
          <cell r="BB1669">
            <v>10.559999999999979</v>
          </cell>
          <cell r="BC1669">
            <v>13.255999999999926</v>
          </cell>
          <cell r="BD1669">
            <v>15.755999999999926</v>
          </cell>
          <cell r="BE1669">
            <v>17.96000000000015</v>
          </cell>
          <cell r="BF1669">
            <v>20.255999999999926</v>
          </cell>
          <cell r="BG1669">
            <v>22.160000000000149</v>
          </cell>
        </row>
        <row r="1670">
          <cell r="BA1670">
            <v>7.97</v>
          </cell>
          <cell r="BB1670">
            <v>10.569999999999979</v>
          </cell>
          <cell r="BC1670">
            <v>13.266999999999925</v>
          </cell>
          <cell r="BD1670">
            <v>15.766999999999925</v>
          </cell>
          <cell r="BE1670">
            <v>17.970000000000152</v>
          </cell>
          <cell r="BF1670">
            <v>20.266999999999925</v>
          </cell>
          <cell r="BG1670">
            <v>22.170000000000151</v>
          </cell>
        </row>
        <row r="1671">
          <cell r="BA1671">
            <v>7.98</v>
          </cell>
          <cell r="BB1671">
            <v>10.579999999999979</v>
          </cell>
          <cell r="BC1671">
            <v>13.277999999999924</v>
          </cell>
          <cell r="BD1671">
            <v>15.777999999999924</v>
          </cell>
          <cell r="BE1671">
            <v>17.980000000000153</v>
          </cell>
          <cell r="BF1671">
            <v>20.277999999999924</v>
          </cell>
          <cell r="BG1671">
            <v>22.180000000000152</v>
          </cell>
        </row>
        <row r="1672">
          <cell r="BA1672">
            <v>7.99</v>
          </cell>
          <cell r="BB1672">
            <v>10.589999999999979</v>
          </cell>
          <cell r="BC1672">
            <v>13.288999999999923</v>
          </cell>
          <cell r="BD1672">
            <v>15.788999999999923</v>
          </cell>
          <cell r="BE1672">
            <v>17.990000000000155</v>
          </cell>
          <cell r="BF1672">
            <v>20.288999999999923</v>
          </cell>
          <cell r="BG1672">
            <v>22.190000000000154</v>
          </cell>
        </row>
        <row r="1673">
          <cell r="BA1673">
            <v>8</v>
          </cell>
          <cell r="BB1673">
            <v>10.6</v>
          </cell>
          <cell r="BC1673">
            <v>13.3</v>
          </cell>
          <cell r="BD1673">
            <v>15.8</v>
          </cell>
          <cell r="BE1673">
            <v>18</v>
          </cell>
          <cell r="BF1673">
            <v>20.3</v>
          </cell>
          <cell r="BG1673">
            <v>22.2</v>
          </cell>
        </row>
        <row r="1674">
          <cell r="BA1674">
            <v>8.01</v>
          </cell>
          <cell r="BB1674">
            <v>10.61</v>
          </cell>
          <cell r="BC1674">
            <v>13.31</v>
          </cell>
          <cell r="BD1674">
            <v>15.81</v>
          </cell>
          <cell r="BE1674">
            <v>18.010000000000002</v>
          </cell>
          <cell r="BF1674">
            <v>20.310000000000002</v>
          </cell>
          <cell r="BG1674">
            <v>22.21</v>
          </cell>
        </row>
        <row r="1675">
          <cell r="BA1675">
            <v>8.02</v>
          </cell>
          <cell r="BB1675">
            <v>10.62</v>
          </cell>
          <cell r="BC1675">
            <v>13.32</v>
          </cell>
          <cell r="BD1675">
            <v>15.82</v>
          </cell>
          <cell r="BE1675">
            <v>18.020000000000003</v>
          </cell>
          <cell r="BF1675">
            <v>20.320000000000004</v>
          </cell>
          <cell r="BG1675">
            <v>22.220000000000002</v>
          </cell>
        </row>
        <row r="1676">
          <cell r="BA1676">
            <v>8.0299999999999994</v>
          </cell>
          <cell r="BB1676">
            <v>10.629999999999999</v>
          </cell>
          <cell r="BC1676">
            <v>13.33</v>
          </cell>
          <cell r="BD1676">
            <v>15.83</v>
          </cell>
          <cell r="BE1676">
            <v>18.030000000000005</v>
          </cell>
          <cell r="BF1676">
            <v>20.330000000000005</v>
          </cell>
          <cell r="BG1676">
            <v>22.230000000000004</v>
          </cell>
        </row>
        <row r="1677">
          <cell r="BA1677">
            <v>8.0399999999999991</v>
          </cell>
          <cell r="BB1677">
            <v>10.639999999999999</v>
          </cell>
          <cell r="BC1677">
            <v>13.34</v>
          </cell>
          <cell r="BD1677">
            <v>15.84</v>
          </cell>
          <cell r="BE1677">
            <v>18.040000000000006</v>
          </cell>
          <cell r="BF1677">
            <v>20.340000000000007</v>
          </cell>
          <cell r="BG1677">
            <v>22.240000000000006</v>
          </cell>
        </row>
        <row r="1678">
          <cell r="BA1678">
            <v>8.0500000000000007</v>
          </cell>
          <cell r="BB1678">
            <v>10.649999999999999</v>
          </cell>
          <cell r="BC1678">
            <v>13.35</v>
          </cell>
          <cell r="BD1678">
            <v>15.85</v>
          </cell>
          <cell r="BE1678">
            <v>18.050000000000008</v>
          </cell>
          <cell r="BF1678">
            <v>20.350000000000009</v>
          </cell>
          <cell r="BG1678">
            <v>22.250000000000007</v>
          </cell>
        </row>
        <row r="1679">
          <cell r="BA1679">
            <v>8.06</v>
          </cell>
          <cell r="BB1679">
            <v>10.659999999999998</v>
          </cell>
          <cell r="BC1679">
            <v>13.36</v>
          </cell>
          <cell r="BD1679">
            <v>15.86</v>
          </cell>
          <cell r="BE1679">
            <v>18.060000000000009</v>
          </cell>
          <cell r="BF1679">
            <v>20.36000000000001</v>
          </cell>
          <cell r="BG1679">
            <v>22.260000000000009</v>
          </cell>
        </row>
        <row r="1680">
          <cell r="BA1680">
            <v>8.07</v>
          </cell>
          <cell r="BB1680">
            <v>10.669999999999998</v>
          </cell>
          <cell r="BC1680">
            <v>13.37</v>
          </cell>
          <cell r="BD1680">
            <v>15.87</v>
          </cell>
          <cell r="BE1680">
            <v>18.070000000000011</v>
          </cell>
          <cell r="BF1680">
            <v>20.370000000000012</v>
          </cell>
          <cell r="BG1680">
            <v>22.27000000000001</v>
          </cell>
        </row>
        <row r="1681">
          <cell r="BA1681">
            <v>8.08</v>
          </cell>
          <cell r="BB1681">
            <v>10.679999999999998</v>
          </cell>
          <cell r="BC1681">
            <v>13.379999999999999</v>
          </cell>
          <cell r="BD1681">
            <v>15.879999999999999</v>
          </cell>
          <cell r="BE1681">
            <v>18.080000000000013</v>
          </cell>
          <cell r="BF1681">
            <v>20.380000000000013</v>
          </cell>
          <cell r="BG1681">
            <v>22.280000000000012</v>
          </cell>
        </row>
        <row r="1682">
          <cell r="BA1682">
            <v>8.09</v>
          </cell>
          <cell r="BB1682">
            <v>10.689999999999998</v>
          </cell>
          <cell r="BC1682">
            <v>13.389999999999999</v>
          </cell>
          <cell r="BD1682">
            <v>15.889999999999999</v>
          </cell>
          <cell r="BE1682">
            <v>18.090000000000014</v>
          </cell>
          <cell r="BF1682">
            <v>20.390000000000015</v>
          </cell>
          <cell r="BG1682">
            <v>22.290000000000013</v>
          </cell>
        </row>
        <row r="1683">
          <cell r="BA1683">
            <v>8.1</v>
          </cell>
          <cell r="BB1683">
            <v>10.699999999999998</v>
          </cell>
          <cell r="BC1683">
            <v>13.399999999999999</v>
          </cell>
          <cell r="BD1683">
            <v>15.899999999999999</v>
          </cell>
          <cell r="BE1683">
            <v>18.100000000000016</v>
          </cell>
          <cell r="BF1683">
            <v>20.400000000000016</v>
          </cell>
          <cell r="BG1683">
            <v>22.300000000000015</v>
          </cell>
        </row>
        <row r="1684">
          <cell r="BA1684">
            <v>8.11</v>
          </cell>
          <cell r="BB1684">
            <v>10.709999999999997</v>
          </cell>
          <cell r="BC1684">
            <v>13.409999999999998</v>
          </cell>
          <cell r="BD1684">
            <v>15.909999999999998</v>
          </cell>
          <cell r="BE1684">
            <v>18.110000000000017</v>
          </cell>
          <cell r="BF1684">
            <v>20.410000000000018</v>
          </cell>
          <cell r="BG1684">
            <v>22.310000000000016</v>
          </cell>
        </row>
        <row r="1685">
          <cell r="BA1685">
            <v>8.1199999999999992</v>
          </cell>
          <cell r="BB1685">
            <v>10.719999999999997</v>
          </cell>
          <cell r="BC1685">
            <v>13.419999999999998</v>
          </cell>
          <cell r="BD1685">
            <v>15.919999999999998</v>
          </cell>
          <cell r="BE1685">
            <v>18.120000000000019</v>
          </cell>
          <cell r="BF1685">
            <v>20.420000000000019</v>
          </cell>
          <cell r="BG1685">
            <v>22.320000000000018</v>
          </cell>
        </row>
        <row r="1686">
          <cell r="BA1686">
            <v>8.1300000000000008</v>
          </cell>
          <cell r="BB1686">
            <v>10.729999999999997</v>
          </cell>
          <cell r="BC1686">
            <v>13.429999999999998</v>
          </cell>
          <cell r="BD1686">
            <v>15.929999999999998</v>
          </cell>
          <cell r="BE1686">
            <v>18.13000000000002</v>
          </cell>
          <cell r="BF1686">
            <v>20.430000000000021</v>
          </cell>
          <cell r="BG1686">
            <v>22.33000000000002</v>
          </cell>
        </row>
        <row r="1687">
          <cell r="BA1687">
            <v>8.14</v>
          </cell>
          <cell r="BB1687">
            <v>10.739999999999997</v>
          </cell>
          <cell r="BC1687">
            <v>13.439999999999998</v>
          </cell>
          <cell r="BD1687">
            <v>15.939999999999998</v>
          </cell>
          <cell r="BE1687">
            <v>18.140000000000022</v>
          </cell>
          <cell r="BF1687">
            <v>20.440000000000023</v>
          </cell>
          <cell r="BG1687">
            <v>22.340000000000021</v>
          </cell>
        </row>
        <row r="1688">
          <cell r="BA1688">
            <v>8.15</v>
          </cell>
          <cell r="BB1688">
            <v>10.749999999999996</v>
          </cell>
          <cell r="BC1688">
            <v>13.449999999999998</v>
          </cell>
          <cell r="BD1688">
            <v>15.949999999999998</v>
          </cell>
          <cell r="BE1688">
            <v>18.150000000000023</v>
          </cell>
          <cell r="BF1688">
            <v>20.450000000000024</v>
          </cell>
          <cell r="BG1688">
            <v>22.350000000000023</v>
          </cell>
        </row>
        <row r="1689">
          <cell r="BA1689">
            <v>8.16</v>
          </cell>
          <cell r="BB1689">
            <v>10.759999999999996</v>
          </cell>
          <cell r="BC1689">
            <v>13.459999999999997</v>
          </cell>
          <cell r="BD1689">
            <v>15.959999999999997</v>
          </cell>
          <cell r="BE1689">
            <v>18.160000000000025</v>
          </cell>
          <cell r="BF1689">
            <v>20.460000000000026</v>
          </cell>
          <cell r="BG1689">
            <v>22.360000000000024</v>
          </cell>
        </row>
        <row r="1690">
          <cell r="BA1690">
            <v>8.17</v>
          </cell>
          <cell r="BB1690">
            <v>10.769999999999996</v>
          </cell>
          <cell r="BC1690">
            <v>13.469999999999997</v>
          </cell>
          <cell r="BD1690">
            <v>15.969999999999997</v>
          </cell>
          <cell r="BE1690">
            <v>18.170000000000027</v>
          </cell>
          <cell r="BF1690">
            <v>20.470000000000027</v>
          </cell>
          <cell r="BG1690">
            <v>22.370000000000026</v>
          </cell>
        </row>
        <row r="1691">
          <cell r="BA1691">
            <v>8.18</v>
          </cell>
          <cell r="BB1691">
            <v>10.779999999999996</v>
          </cell>
          <cell r="BC1691">
            <v>13.479999999999997</v>
          </cell>
          <cell r="BD1691">
            <v>15.979999999999997</v>
          </cell>
          <cell r="BE1691">
            <v>18.180000000000028</v>
          </cell>
          <cell r="BF1691">
            <v>20.480000000000029</v>
          </cell>
          <cell r="BG1691">
            <v>22.380000000000027</v>
          </cell>
        </row>
        <row r="1692">
          <cell r="BA1692">
            <v>8.19</v>
          </cell>
          <cell r="BB1692">
            <v>10.789999999999996</v>
          </cell>
          <cell r="BC1692">
            <v>13.489999999999997</v>
          </cell>
          <cell r="BD1692">
            <v>15.989999999999997</v>
          </cell>
          <cell r="BE1692">
            <v>18.19000000000003</v>
          </cell>
          <cell r="BF1692">
            <v>20.49000000000003</v>
          </cell>
          <cell r="BG1692">
            <v>22.390000000000029</v>
          </cell>
        </row>
        <row r="1693">
          <cell r="BA1693">
            <v>8.1999999999999993</v>
          </cell>
          <cell r="BB1693">
            <v>10.799999999999995</v>
          </cell>
          <cell r="BC1693">
            <v>13.499999999999996</v>
          </cell>
          <cell r="BD1693">
            <v>15.999999999999996</v>
          </cell>
          <cell r="BE1693">
            <v>18.200000000000031</v>
          </cell>
          <cell r="BF1693">
            <v>20.500000000000032</v>
          </cell>
          <cell r="BG1693">
            <v>22.400000000000031</v>
          </cell>
        </row>
        <row r="1694">
          <cell r="BA1694">
            <v>8.2100000000000009</v>
          </cell>
          <cell r="BB1694">
            <v>10.809999999999995</v>
          </cell>
          <cell r="BC1694">
            <v>13.509999999999996</v>
          </cell>
          <cell r="BD1694">
            <v>16.009999999999998</v>
          </cell>
          <cell r="BE1694">
            <v>18.210000000000033</v>
          </cell>
          <cell r="BF1694">
            <v>20.510000000000034</v>
          </cell>
          <cell r="BG1694">
            <v>22.410000000000032</v>
          </cell>
        </row>
        <row r="1695">
          <cell r="BA1695">
            <v>8.2200000000000006</v>
          </cell>
          <cell r="BB1695">
            <v>10.819999999999995</v>
          </cell>
          <cell r="BC1695">
            <v>13.519999999999996</v>
          </cell>
          <cell r="BD1695">
            <v>16.02</v>
          </cell>
          <cell r="BE1695">
            <v>18.220000000000034</v>
          </cell>
          <cell r="BF1695">
            <v>20.520000000000035</v>
          </cell>
          <cell r="BG1695">
            <v>22.420000000000034</v>
          </cell>
        </row>
        <row r="1696">
          <cell r="BA1696">
            <v>8.23</v>
          </cell>
          <cell r="BB1696">
            <v>10.829999999999995</v>
          </cell>
          <cell r="BC1696">
            <v>13.529999999999996</v>
          </cell>
          <cell r="BD1696">
            <v>16.03</v>
          </cell>
          <cell r="BE1696">
            <v>18.230000000000036</v>
          </cell>
          <cell r="BF1696">
            <v>20.530000000000037</v>
          </cell>
          <cell r="BG1696">
            <v>22.430000000000035</v>
          </cell>
        </row>
        <row r="1697">
          <cell r="BA1697">
            <v>8.24</v>
          </cell>
          <cell r="BB1697">
            <v>10.839999999999995</v>
          </cell>
          <cell r="BC1697">
            <v>13.539999999999996</v>
          </cell>
          <cell r="BD1697">
            <v>16.040000000000003</v>
          </cell>
          <cell r="BE1697">
            <v>18.240000000000038</v>
          </cell>
          <cell r="BF1697">
            <v>20.540000000000038</v>
          </cell>
          <cell r="BG1697">
            <v>22.440000000000037</v>
          </cell>
        </row>
        <row r="1698">
          <cell r="BA1698">
            <v>8.25</v>
          </cell>
          <cell r="BB1698">
            <v>10.849999999999994</v>
          </cell>
          <cell r="BC1698">
            <v>13.549999999999995</v>
          </cell>
          <cell r="BD1698">
            <v>16.050000000000004</v>
          </cell>
          <cell r="BE1698">
            <v>18.250000000000039</v>
          </cell>
          <cell r="BF1698">
            <v>20.55000000000004</v>
          </cell>
          <cell r="BG1698">
            <v>22.450000000000038</v>
          </cell>
        </row>
        <row r="1699">
          <cell r="BA1699">
            <v>8.26</v>
          </cell>
          <cell r="BB1699">
            <v>10.859999999999994</v>
          </cell>
          <cell r="BC1699">
            <v>13.559999999999995</v>
          </cell>
          <cell r="BD1699">
            <v>16.060000000000006</v>
          </cell>
          <cell r="BE1699">
            <v>18.260000000000041</v>
          </cell>
          <cell r="BF1699">
            <v>20.560000000000041</v>
          </cell>
          <cell r="BG1699">
            <v>22.46000000000004</v>
          </cell>
        </row>
        <row r="1700">
          <cell r="BA1700">
            <v>8.27</v>
          </cell>
          <cell r="BB1700">
            <v>10.869999999999994</v>
          </cell>
          <cell r="BC1700">
            <v>13.569999999999995</v>
          </cell>
          <cell r="BD1700">
            <v>16.070000000000007</v>
          </cell>
          <cell r="BE1700">
            <v>18.270000000000042</v>
          </cell>
          <cell r="BF1700">
            <v>20.570000000000043</v>
          </cell>
          <cell r="BG1700">
            <v>22.470000000000041</v>
          </cell>
        </row>
        <row r="1701">
          <cell r="BA1701">
            <v>8.2799999999999994</v>
          </cell>
          <cell r="BB1701">
            <v>10.879999999999994</v>
          </cell>
          <cell r="BC1701">
            <v>13.579999999999995</v>
          </cell>
          <cell r="BD1701">
            <v>16.080000000000009</v>
          </cell>
          <cell r="BE1701">
            <v>18.280000000000044</v>
          </cell>
          <cell r="BF1701">
            <v>20.580000000000044</v>
          </cell>
          <cell r="BG1701">
            <v>22.480000000000043</v>
          </cell>
        </row>
        <row r="1702">
          <cell r="BA1702">
            <v>8.2899999999999991</v>
          </cell>
          <cell r="BB1702">
            <v>10.889999999999993</v>
          </cell>
          <cell r="BC1702">
            <v>13.589999999999995</v>
          </cell>
          <cell r="BD1702">
            <v>16.090000000000011</v>
          </cell>
          <cell r="BE1702">
            <v>18.290000000000045</v>
          </cell>
          <cell r="BF1702">
            <v>20.590000000000046</v>
          </cell>
          <cell r="BG1702">
            <v>22.490000000000045</v>
          </cell>
        </row>
        <row r="1703">
          <cell r="BA1703">
            <v>8.3000000000000007</v>
          </cell>
          <cell r="BB1703">
            <v>10.899999999999993</v>
          </cell>
          <cell r="BC1703">
            <v>13.599999999999994</v>
          </cell>
          <cell r="BD1703">
            <v>16.100000000000012</v>
          </cell>
          <cell r="BE1703">
            <v>18.300000000000047</v>
          </cell>
          <cell r="BF1703">
            <v>20.600000000000048</v>
          </cell>
          <cell r="BG1703">
            <v>22.500000000000046</v>
          </cell>
        </row>
        <row r="1704">
          <cell r="BA1704">
            <v>8.31</v>
          </cell>
          <cell r="BB1704">
            <v>10.909999999999993</v>
          </cell>
          <cell r="BC1704">
            <v>13.609999999999994</v>
          </cell>
          <cell r="BD1704">
            <v>16.110000000000014</v>
          </cell>
          <cell r="BE1704">
            <v>18.310000000000048</v>
          </cell>
          <cell r="BF1704">
            <v>20.610000000000049</v>
          </cell>
          <cell r="BG1704">
            <v>22.510000000000048</v>
          </cell>
        </row>
        <row r="1705">
          <cell r="BA1705">
            <v>8.32</v>
          </cell>
          <cell r="BB1705">
            <v>10.919999999999993</v>
          </cell>
          <cell r="BC1705">
            <v>13.619999999999994</v>
          </cell>
          <cell r="BD1705">
            <v>16.120000000000015</v>
          </cell>
          <cell r="BE1705">
            <v>18.32000000000005</v>
          </cell>
          <cell r="BF1705">
            <v>20.620000000000051</v>
          </cell>
          <cell r="BG1705">
            <v>22.520000000000049</v>
          </cell>
        </row>
        <row r="1706">
          <cell r="BA1706">
            <v>8.33</v>
          </cell>
          <cell r="BB1706">
            <v>10.929999999999993</v>
          </cell>
          <cell r="BC1706">
            <v>13.629999999999994</v>
          </cell>
          <cell r="BD1706">
            <v>16.130000000000017</v>
          </cell>
          <cell r="BE1706">
            <v>18.330000000000052</v>
          </cell>
          <cell r="BF1706">
            <v>20.630000000000052</v>
          </cell>
          <cell r="BG1706">
            <v>22.530000000000051</v>
          </cell>
        </row>
        <row r="1707">
          <cell r="BA1707">
            <v>8.34</v>
          </cell>
          <cell r="BB1707">
            <v>10.939999999999992</v>
          </cell>
          <cell r="BC1707">
            <v>13.639999999999993</v>
          </cell>
          <cell r="BD1707">
            <v>16.140000000000018</v>
          </cell>
          <cell r="BE1707">
            <v>18.340000000000053</v>
          </cell>
          <cell r="BF1707">
            <v>20.640000000000054</v>
          </cell>
          <cell r="BG1707">
            <v>22.540000000000052</v>
          </cell>
        </row>
        <row r="1708">
          <cell r="BA1708">
            <v>8.35</v>
          </cell>
          <cell r="BB1708">
            <v>10.949999999999992</v>
          </cell>
          <cell r="BC1708">
            <v>13.649999999999993</v>
          </cell>
          <cell r="BD1708">
            <v>16.15000000000002</v>
          </cell>
          <cell r="BE1708">
            <v>18.350000000000055</v>
          </cell>
          <cell r="BF1708">
            <v>20.650000000000055</v>
          </cell>
          <cell r="BG1708">
            <v>22.550000000000054</v>
          </cell>
        </row>
        <row r="1709">
          <cell r="BA1709">
            <v>8.36</v>
          </cell>
          <cell r="BB1709">
            <v>10.959999999999992</v>
          </cell>
          <cell r="BC1709">
            <v>13.659999999999993</v>
          </cell>
          <cell r="BD1709">
            <v>16.160000000000021</v>
          </cell>
          <cell r="BE1709">
            <v>18.360000000000056</v>
          </cell>
          <cell r="BF1709">
            <v>20.660000000000057</v>
          </cell>
          <cell r="BG1709">
            <v>22.560000000000056</v>
          </cell>
        </row>
        <row r="1710">
          <cell r="BA1710">
            <v>8.3699999999999992</v>
          </cell>
          <cell r="BB1710">
            <v>10.969999999999992</v>
          </cell>
          <cell r="BC1710">
            <v>13.669999999999993</v>
          </cell>
          <cell r="BD1710">
            <v>16.170000000000023</v>
          </cell>
          <cell r="BE1710">
            <v>18.370000000000058</v>
          </cell>
          <cell r="BF1710">
            <v>20.670000000000059</v>
          </cell>
          <cell r="BG1710">
            <v>22.570000000000057</v>
          </cell>
        </row>
        <row r="1711">
          <cell r="BA1711">
            <v>8.3800000000000008</v>
          </cell>
          <cell r="BB1711">
            <v>10.979999999999992</v>
          </cell>
          <cell r="BC1711">
            <v>13.679999999999993</v>
          </cell>
          <cell r="BD1711">
            <v>16.180000000000025</v>
          </cell>
          <cell r="BE1711">
            <v>18.380000000000059</v>
          </cell>
          <cell r="BF1711">
            <v>20.68000000000006</v>
          </cell>
          <cell r="BG1711">
            <v>22.580000000000059</v>
          </cell>
        </row>
        <row r="1712">
          <cell r="BA1712">
            <v>8.39</v>
          </cell>
          <cell r="BB1712">
            <v>10.989999999999991</v>
          </cell>
          <cell r="BC1712">
            <v>13.689999999999992</v>
          </cell>
          <cell r="BD1712">
            <v>16.190000000000026</v>
          </cell>
          <cell r="BE1712">
            <v>18.390000000000061</v>
          </cell>
          <cell r="BF1712">
            <v>20.690000000000062</v>
          </cell>
          <cell r="BG1712">
            <v>22.59000000000006</v>
          </cell>
        </row>
        <row r="1713">
          <cell r="BA1713">
            <v>8.4</v>
          </cell>
          <cell r="BB1713">
            <v>10.999999999999991</v>
          </cell>
          <cell r="BC1713">
            <v>13.699999999999992</v>
          </cell>
          <cell r="BD1713">
            <v>16.200000000000028</v>
          </cell>
          <cell r="BE1713">
            <v>18.400000000000063</v>
          </cell>
          <cell r="BF1713">
            <v>20.700000000000063</v>
          </cell>
          <cell r="BG1713">
            <v>22.600000000000062</v>
          </cell>
        </row>
        <row r="1714">
          <cell r="BA1714">
            <v>8.41</v>
          </cell>
          <cell r="BB1714">
            <v>11.009999999999991</v>
          </cell>
          <cell r="BC1714">
            <v>13.709999999999992</v>
          </cell>
          <cell r="BD1714">
            <v>16.210000000000029</v>
          </cell>
          <cell r="BE1714">
            <v>18.410000000000064</v>
          </cell>
          <cell r="BF1714">
            <v>20.710000000000065</v>
          </cell>
          <cell r="BG1714">
            <v>22.610000000000063</v>
          </cell>
        </row>
        <row r="1715">
          <cell r="BA1715">
            <v>8.42</v>
          </cell>
          <cell r="BB1715">
            <v>11.019999999999991</v>
          </cell>
          <cell r="BC1715">
            <v>13.719999999999992</v>
          </cell>
          <cell r="BD1715">
            <v>16.220000000000031</v>
          </cell>
          <cell r="BE1715">
            <v>18.420000000000066</v>
          </cell>
          <cell r="BF1715">
            <v>20.720000000000066</v>
          </cell>
          <cell r="BG1715">
            <v>22.620000000000065</v>
          </cell>
        </row>
        <row r="1716">
          <cell r="BA1716">
            <v>8.43</v>
          </cell>
          <cell r="BB1716">
            <v>11.02999999999999</v>
          </cell>
          <cell r="BC1716">
            <v>13.729999999999992</v>
          </cell>
          <cell r="BD1716">
            <v>16.230000000000032</v>
          </cell>
          <cell r="BE1716">
            <v>18.430000000000067</v>
          </cell>
          <cell r="BF1716">
            <v>20.730000000000068</v>
          </cell>
          <cell r="BG1716">
            <v>22.630000000000067</v>
          </cell>
        </row>
        <row r="1717">
          <cell r="BA1717">
            <v>8.44</v>
          </cell>
          <cell r="BB1717">
            <v>11.03999999999999</v>
          </cell>
          <cell r="BC1717">
            <v>13.739999999999991</v>
          </cell>
          <cell r="BD1717">
            <v>16.240000000000034</v>
          </cell>
          <cell r="BE1717">
            <v>18.440000000000069</v>
          </cell>
          <cell r="BF1717">
            <v>20.740000000000069</v>
          </cell>
          <cell r="BG1717">
            <v>22.640000000000068</v>
          </cell>
        </row>
        <row r="1718">
          <cell r="BA1718">
            <v>8.4499999999999993</v>
          </cell>
          <cell r="BB1718">
            <v>11.04999999999999</v>
          </cell>
          <cell r="BC1718">
            <v>13.749999999999991</v>
          </cell>
          <cell r="BD1718">
            <v>16.250000000000036</v>
          </cell>
          <cell r="BE1718">
            <v>18.45000000000007</v>
          </cell>
          <cell r="BF1718">
            <v>20.750000000000071</v>
          </cell>
          <cell r="BG1718">
            <v>22.65000000000007</v>
          </cell>
        </row>
        <row r="1719">
          <cell r="BA1719">
            <v>8.4600000000000009</v>
          </cell>
          <cell r="BB1719">
            <v>11.05999999999999</v>
          </cell>
          <cell r="BC1719">
            <v>13.759999999999991</v>
          </cell>
          <cell r="BD1719">
            <v>16.260000000000037</v>
          </cell>
          <cell r="BE1719">
            <v>18.460000000000072</v>
          </cell>
          <cell r="BF1719">
            <v>20.760000000000073</v>
          </cell>
          <cell r="BG1719">
            <v>22.660000000000071</v>
          </cell>
        </row>
        <row r="1720">
          <cell r="BA1720">
            <v>8.4700000000000006</v>
          </cell>
          <cell r="BB1720">
            <v>11.06999999999999</v>
          </cell>
          <cell r="BC1720">
            <v>13.769999999999991</v>
          </cell>
          <cell r="BD1720">
            <v>16.270000000000039</v>
          </cell>
          <cell r="BE1720">
            <v>18.470000000000073</v>
          </cell>
          <cell r="BF1720">
            <v>20.770000000000074</v>
          </cell>
          <cell r="BG1720">
            <v>22.670000000000073</v>
          </cell>
        </row>
        <row r="1721">
          <cell r="BA1721">
            <v>8.48</v>
          </cell>
          <cell r="BB1721">
            <v>11.079999999999989</v>
          </cell>
          <cell r="BC1721">
            <v>13.77999999999999</v>
          </cell>
          <cell r="BD1721">
            <v>16.28000000000004</v>
          </cell>
          <cell r="BE1721">
            <v>18.480000000000075</v>
          </cell>
          <cell r="BF1721">
            <v>20.780000000000076</v>
          </cell>
          <cell r="BG1721">
            <v>22.680000000000074</v>
          </cell>
        </row>
        <row r="1722">
          <cell r="BA1722">
            <v>8.49</v>
          </cell>
          <cell r="BB1722">
            <v>11.089999999999989</v>
          </cell>
          <cell r="BC1722">
            <v>13.78999999999999</v>
          </cell>
          <cell r="BD1722">
            <v>16.290000000000042</v>
          </cell>
          <cell r="BE1722">
            <v>18.490000000000077</v>
          </cell>
          <cell r="BF1722">
            <v>20.790000000000077</v>
          </cell>
          <cell r="BG1722">
            <v>22.690000000000076</v>
          </cell>
        </row>
        <row r="1723">
          <cell r="BA1723">
            <v>8.5</v>
          </cell>
          <cell r="BB1723">
            <v>11.099999999999989</v>
          </cell>
          <cell r="BC1723">
            <v>13.79999999999999</v>
          </cell>
          <cell r="BD1723">
            <v>16.300000000000043</v>
          </cell>
          <cell r="BE1723">
            <v>18.500000000000078</v>
          </cell>
          <cell r="BF1723">
            <v>20.800000000000079</v>
          </cell>
          <cell r="BG1723">
            <v>22.700000000000077</v>
          </cell>
        </row>
        <row r="1724">
          <cell r="BA1724">
            <v>8.51</v>
          </cell>
          <cell r="BB1724">
            <v>11.109999999999989</v>
          </cell>
          <cell r="BC1724">
            <v>13.80999999999999</v>
          </cell>
          <cell r="BD1724">
            <v>16.310000000000045</v>
          </cell>
          <cell r="BE1724">
            <v>18.51000000000008</v>
          </cell>
          <cell r="BF1724">
            <v>20.81000000000008</v>
          </cell>
          <cell r="BG1724">
            <v>22.710000000000079</v>
          </cell>
        </row>
        <row r="1725">
          <cell r="BA1725">
            <v>8.52</v>
          </cell>
          <cell r="BB1725">
            <v>11.119999999999989</v>
          </cell>
          <cell r="BC1725">
            <v>13.81999999999999</v>
          </cell>
          <cell r="BD1725">
            <v>16.320000000000046</v>
          </cell>
          <cell r="BE1725">
            <v>18.520000000000081</v>
          </cell>
          <cell r="BF1725">
            <v>20.820000000000082</v>
          </cell>
          <cell r="BG1725">
            <v>22.720000000000081</v>
          </cell>
        </row>
        <row r="1726">
          <cell r="BA1726">
            <v>8.5299999999999994</v>
          </cell>
          <cell r="BB1726">
            <v>11.129999999999988</v>
          </cell>
          <cell r="BC1726">
            <v>13.829999999999989</v>
          </cell>
          <cell r="BD1726">
            <v>16.330000000000048</v>
          </cell>
          <cell r="BE1726">
            <v>18.530000000000083</v>
          </cell>
          <cell r="BF1726">
            <v>20.830000000000084</v>
          </cell>
          <cell r="BG1726">
            <v>22.730000000000082</v>
          </cell>
        </row>
        <row r="1727">
          <cell r="BA1727">
            <v>8.5399999999999991</v>
          </cell>
          <cell r="BB1727">
            <v>11.139999999999988</v>
          </cell>
          <cell r="BC1727">
            <v>13.839999999999989</v>
          </cell>
          <cell r="BD1727">
            <v>16.34000000000005</v>
          </cell>
          <cell r="BE1727">
            <v>18.540000000000084</v>
          </cell>
          <cell r="BF1727">
            <v>20.840000000000085</v>
          </cell>
          <cell r="BG1727">
            <v>22.740000000000084</v>
          </cell>
        </row>
        <row r="1728">
          <cell r="BA1728">
            <v>8.5500000000000007</v>
          </cell>
          <cell r="BB1728">
            <v>11.149999999999988</v>
          </cell>
          <cell r="BC1728">
            <v>13.849999999999989</v>
          </cell>
          <cell r="BD1728">
            <v>16.350000000000051</v>
          </cell>
          <cell r="BE1728">
            <v>18.550000000000086</v>
          </cell>
          <cell r="BF1728">
            <v>20.850000000000087</v>
          </cell>
          <cell r="BG1728">
            <v>22.750000000000085</v>
          </cell>
        </row>
        <row r="1729">
          <cell r="BA1729">
            <v>8.56</v>
          </cell>
          <cell r="BB1729">
            <v>11.159999999999988</v>
          </cell>
          <cell r="BC1729">
            <v>13.859999999999989</v>
          </cell>
          <cell r="BD1729">
            <v>16.360000000000053</v>
          </cell>
          <cell r="BE1729">
            <v>18.560000000000088</v>
          </cell>
          <cell r="BF1729">
            <v>20.860000000000088</v>
          </cell>
          <cell r="BG1729">
            <v>22.760000000000087</v>
          </cell>
        </row>
        <row r="1730">
          <cell r="BA1730">
            <v>8.57</v>
          </cell>
          <cell r="BB1730">
            <v>11.169999999999987</v>
          </cell>
          <cell r="BC1730">
            <v>13.869999999999989</v>
          </cell>
          <cell r="BD1730">
            <v>16.370000000000054</v>
          </cell>
          <cell r="BE1730">
            <v>18.570000000000089</v>
          </cell>
          <cell r="BF1730">
            <v>20.87000000000009</v>
          </cell>
          <cell r="BG1730">
            <v>22.770000000000088</v>
          </cell>
        </row>
        <row r="1731">
          <cell r="BA1731">
            <v>8.58</v>
          </cell>
          <cell r="BB1731">
            <v>11.179999999999987</v>
          </cell>
          <cell r="BC1731">
            <v>13.879999999999988</v>
          </cell>
          <cell r="BD1731">
            <v>16.380000000000056</v>
          </cell>
          <cell r="BE1731">
            <v>18.580000000000091</v>
          </cell>
          <cell r="BF1731">
            <v>20.880000000000091</v>
          </cell>
          <cell r="BG1731">
            <v>22.78000000000009</v>
          </cell>
        </row>
        <row r="1732">
          <cell r="BA1732">
            <v>8.59</v>
          </cell>
          <cell r="BB1732">
            <v>11.189999999999987</v>
          </cell>
          <cell r="BC1732">
            <v>13.889999999999988</v>
          </cell>
          <cell r="BD1732">
            <v>16.390000000000057</v>
          </cell>
          <cell r="BE1732">
            <v>18.590000000000092</v>
          </cell>
          <cell r="BF1732">
            <v>20.890000000000093</v>
          </cell>
          <cell r="BG1732">
            <v>22.790000000000092</v>
          </cell>
        </row>
        <row r="1733">
          <cell r="BA1733">
            <v>8.6</v>
          </cell>
          <cell r="BB1733">
            <v>11.199999999999987</v>
          </cell>
          <cell r="BC1733">
            <v>13.899999999999988</v>
          </cell>
          <cell r="BD1733">
            <v>16.400000000000059</v>
          </cell>
          <cell r="BE1733">
            <v>18.600000000000094</v>
          </cell>
          <cell r="BF1733">
            <v>20.900000000000095</v>
          </cell>
          <cell r="BG1733">
            <v>22.800000000000093</v>
          </cell>
        </row>
        <row r="1734">
          <cell r="BA1734">
            <v>8.61</v>
          </cell>
          <cell r="BB1734">
            <v>11.209999999999987</v>
          </cell>
          <cell r="BC1734">
            <v>13.909999999999988</v>
          </cell>
          <cell r="BD1734">
            <v>16.410000000000061</v>
          </cell>
          <cell r="BE1734">
            <v>18.610000000000095</v>
          </cell>
          <cell r="BF1734">
            <v>20.910000000000096</v>
          </cell>
          <cell r="BG1734">
            <v>22.810000000000095</v>
          </cell>
        </row>
        <row r="1735">
          <cell r="BA1735">
            <v>8.6199999999999992</v>
          </cell>
          <cell r="BB1735">
            <v>11.219999999999986</v>
          </cell>
          <cell r="BC1735">
            <v>13.919999999999987</v>
          </cell>
          <cell r="BD1735">
            <v>16.420000000000062</v>
          </cell>
          <cell r="BE1735">
            <v>18.620000000000097</v>
          </cell>
          <cell r="BF1735">
            <v>20.920000000000098</v>
          </cell>
          <cell r="BG1735">
            <v>22.820000000000096</v>
          </cell>
        </row>
        <row r="1736">
          <cell r="BA1736">
            <v>8.6300000000000008</v>
          </cell>
          <cell r="BB1736">
            <v>11.229999999999986</v>
          </cell>
          <cell r="BC1736">
            <v>13.929999999999987</v>
          </cell>
          <cell r="BD1736">
            <v>16.430000000000064</v>
          </cell>
          <cell r="BE1736">
            <v>18.630000000000098</v>
          </cell>
          <cell r="BF1736">
            <v>20.930000000000099</v>
          </cell>
          <cell r="BG1736">
            <v>22.830000000000098</v>
          </cell>
        </row>
        <row r="1737">
          <cell r="BA1737">
            <v>8.64</v>
          </cell>
          <cell r="BB1737">
            <v>11.239999999999986</v>
          </cell>
          <cell r="BC1737">
            <v>13.939999999999987</v>
          </cell>
          <cell r="BD1737">
            <v>16.440000000000065</v>
          </cell>
          <cell r="BE1737">
            <v>18.6400000000001</v>
          </cell>
          <cell r="BF1737">
            <v>20.940000000000101</v>
          </cell>
          <cell r="BG1737">
            <v>22.840000000000099</v>
          </cell>
        </row>
        <row r="1738">
          <cell r="BA1738">
            <v>8.65</v>
          </cell>
          <cell r="BB1738">
            <v>11.249999999999986</v>
          </cell>
          <cell r="BC1738">
            <v>13.949999999999987</v>
          </cell>
          <cell r="BD1738">
            <v>16.450000000000067</v>
          </cell>
          <cell r="BE1738">
            <v>18.650000000000102</v>
          </cell>
          <cell r="BF1738">
            <v>20.950000000000102</v>
          </cell>
          <cell r="BG1738">
            <v>22.850000000000101</v>
          </cell>
        </row>
        <row r="1739">
          <cell r="BA1739">
            <v>8.66</v>
          </cell>
          <cell r="BB1739">
            <v>11.259999999999986</v>
          </cell>
          <cell r="BC1739">
            <v>13.959999999999987</v>
          </cell>
          <cell r="BD1739">
            <v>16.460000000000068</v>
          </cell>
          <cell r="BE1739">
            <v>18.660000000000103</v>
          </cell>
          <cell r="BF1739">
            <v>20.960000000000104</v>
          </cell>
          <cell r="BG1739">
            <v>22.860000000000102</v>
          </cell>
        </row>
        <row r="1740">
          <cell r="BA1740">
            <v>8.67</v>
          </cell>
          <cell r="BB1740">
            <v>11.269999999999985</v>
          </cell>
          <cell r="BC1740">
            <v>13.969999999999986</v>
          </cell>
          <cell r="BD1740">
            <v>16.47000000000007</v>
          </cell>
          <cell r="BE1740">
            <v>18.670000000000105</v>
          </cell>
          <cell r="BF1740">
            <v>20.970000000000105</v>
          </cell>
          <cell r="BG1740">
            <v>22.870000000000104</v>
          </cell>
        </row>
        <row r="1741">
          <cell r="BA1741">
            <v>8.68</v>
          </cell>
          <cell r="BB1741">
            <v>11.279999999999985</v>
          </cell>
          <cell r="BC1741">
            <v>13.979999999999986</v>
          </cell>
          <cell r="BD1741">
            <v>16.480000000000071</v>
          </cell>
          <cell r="BE1741">
            <v>18.680000000000106</v>
          </cell>
          <cell r="BF1741">
            <v>20.980000000000107</v>
          </cell>
          <cell r="BG1741">
            <v>22.880000000000106</v>
          </cell>
        </row>
        <row r="1742">
          <cell r="BA1742">
            <v>8.69</v>
          </cell>
          <cell r="BB1742">
            <v>11.289999999999985</v>
          </cell>
          <cell r="BC1742">
            <v>13.989999999999986</v>
          </cell>
          <cell r="BD1742">
            <v>16.490000000000073</v>
          </cell>
          <cell r="BE1742">
            <v>18.690000000000108</v>
          </cell>
          <cell r="BF1742">
            <v>20.990000000000109</v>
          </cell>
          <cell r="BG1742">
            <v>22.890000000000107</v>
          </cell>
        </row>
        <row r="1743">
          <cell r="BA1743">
            <v>8.6999999999999993</v>
          </cell>
          <cell r="BB1743">
            <v>11.299999999999985</v>
          </cell>
          <cell r="BC1743">
            <v>13.999999999999986</v>
          </cell>
          <cell r="BD1743">
            <v>16.500000000000075</v>
          </cell>
          <cell r="BE1743">
            <v>18.700000000000109</v>
          </cell>
          <cell r="BF1743">
            <v>21.00000000000011</v>
          </cell>
          <cell r="BG1743">
            <v>22.900000000000109</v>
          </cell>
        </row>
        <row r="1744">
          <cell r="BA1744">
            <v>8.7100000000000009</v>
          </cell>
          <cell r="BB1744">
            <v>11.309999999999985</v>
          </cell>
          <cell r="BC1744">
            <v>14.009999999999986</v>
          </cell>
          <cell r="BD1744">
            <v>16.510000000000076</v>
          </cell>
          <cell r="BE1744">
            <v>18.710000000000111</v>
          </cell>
          <cell r="BF1744">
            <v>21.010000000000112</v>
          </cell>
          <cell r="BG1744">
            <v>22.91000000000011</v>
          </cell>
        </row>
        <row r="1745">
          <cell r="BA1745">
            <v>8.7200000000000006</v>
          </cell>
          <cell r="BB1745">
            <v>11.319999999999984</v>
          </cell>
          <cell r="BC1745">
            <v>14.019999999999985</v>
          </cell>
          <cell r="BD1745">
            <v>16.520000000000078</v>
          </cell>
          <cell r="BE1745">
            <v>18.720000000000113</v>
          </cell>
          <cell r="BF1745">
            <v>21.020000000000113</v>
          </cell>
          <cell r="BG1745">
            <v>22.920000000000112</v>
          </cell>
        </row>
        <row r="1746">
          <cell r="BA1746">
            <v>8.73</v>
          </cell>
          <cell r="BB1746">
            <v>11.329999999999984</v>
          </cell>
          <cell r="BC1746">
            <v>14.029999999999985</v>
          </cell>
          <cell r="BD1746">
            <v>16.530000000000079</v>
          </cell>
          <cell r="BE1746">
            <v>18.730000000000114</v>
          </cell>
          <cell r="BF1746">
            <v>21.030000000000115</v>
          </cell>
          <cell r="BG1746">
            <v>22.930000000000113</v>
          </cell>
        </row>
        <row r="1747">
          <cell r="BA1747">
            <v>8.74</v>
          </cell>
          <cell r="BB1747">
            <v>11.339999999999984</v>
          </cell>
          <cell r="BC1747">
            <v>14.039999999999985</v>
          </cell>
          <cell r="BD1747">
            <v>16.540000000000081</v>
          </cell>
          <cell r="BE1747">
            <v>18.740000000000116</v>
          </cell>
          <cell r="BF1747">
            <v>21.040000000000116</v>
          </cell>
          <cell r="BG1747">
            <v>22.940000000000115</v>
          </cell>
        </row>
        <row r="1748">
          <cell r="BA1748">
            <v>8.75</v>
          </cell>
          <cell r="BB1748">
            <v>11.349999999999984</v>
          </cell>
          <cell r="BC1748">
            <v>14.049999999999985</v>
          </cell>
          <cell r="BD1748">
            <v>16.550000000000082</v>
          </cell>
          <cell r="BE1748">
            <v>18.750000000000117</v>
          </cell>
          <cell r="BF1748">
            <v>21.050000000000118</v>
          </cell>
          <cell r="BG1748">
            <v>22.950000000000117</v>
          </cell>
        </row>
        <row r="1749">
          <cell r="BA1749">
            <v>8.76</v>
          </cell>
          <cell r="BB1749">
            <v>11.359999999999983</v>
          </cell>
          <cell r="BC1749">
            <v>14.059999999999985</v>
          </cell>
          <cell r="BD1749">
            <v>16.560000000000084</v>
          </cell>
          <cell r="BE1749">
            <v>18.760000000000119</v>
          </cell>
          <cell r="BF1749">
            <v>21.06000000000012</v>
          </cell>
          <cell r="BG1749">
            <v>22.960000000000118</v>
          </cell>
        </row>
        <row r="1750">
          <cell r="BA1750">
            <v>8.77</v>
          </cell>
          <cell r="BB1750">
            <v>11.369999999999983</v>
          </cell>
          <cell r="BC1750">
            <v>14.069999999999984</v>
          </cell>
          <cell r="BD1750">
            <v>16.570000000000086</v>
          </cell>
          <cell r="BE1750">
            <v>18.77000000000012</v>
          </cell>
          <cell r="BF1750">
            <v>21.070000000000121</v>
          </cell>
          <cell r="BG1750">
            <v>22.97000000000012</v>
          </cell>
        </row>
        <row r="1751">
          <cell r="BA1751">
            <v>8.7799999999999994</v>
          </cell>
          <cell r="BB1751">
            <v>11.379999999999983</v>
          </cell>
          <cell r="BC1751">
            <v>14.079999999999984</v>
          </cell>
          <cell r="BD1751">
            <v>16.580000000000087</v>
          </cell>
          <cell r="BE1751">
            <v>18.780000000000122</v>
          </cell>
          <cell r="BF1751">
            <v>21.080000000000123</v>
          </cell>
          <cell r="BG1751">
            <v>22.980000000000121</v>
          </cell>
        </row>
        <row r="1752">
          <cell r="BA1752">
            <v>8.7899999999999991</v>
          </cell>
          <cell r="BB1752">
            <v>11.389999999999983</v>
          </cell>
          <cell r="BC1752">
            <v>14.089999999999984</v>
          </cell>
          <cell r="BD1752">
            <v>16.590000000000089</v>
          </cell>
          <cell r="BE1752">
            <v>18.790000000000123</v>
          </cell>
          <cell r="BF1752">
            <v>21.090000000000124</v>
          </cell>
          <cell r="BG1752">
            <v>22.990000000000123</v>
          </cell>
        </row>
        <row r="1753">
          <cell r="BA1753">
            <v>8.8000000000000007</v>
          </cell>
          <cell r="BB1753">
            <v>11.399999999999983</v>
          </cell>
          <cell r="BC1753">
            <v>14.099999999999984</v>
          </cell>
          <cell r="BD1753">
            <v>16.60000000000009</v>
          </cell>
          <cell r="BE1753">
            <v>18.800000000000125</v>
          </cell>
          <cell r="BF1753">
            <v>21.100000000000126</v>
          </cell>
          <cell r="BG1753">
            <v>23.000000000000124</v>
          </cell>
        </row>
        <row r="1754">
          <cell r="BA1754">
            <v>8.81</v>
          </cell>
          <cell r="BB1754">
            <v>11.409999999999982</v>
          </cell>
          <cell r="BC1754">
            <v>14.109999999999983</v>
          </cell>
          <cell r="BD1754">
            <v>16.610000000000092</v>
          </cell>
          <cell r="BE1754">
            <v>18.810000000000127</v>
          </cell>
          <cell r="BF1754">
            <v>21.110000000000127</v>
          </cell>
          <cell r="BG1754">
            <v>23.010000000000126</v>
          </cell>
        </row>
        <row r="1755">
          <cell r="BA1755">
            <v>8.82</v>
          </cell>
          <cell r="BB1755">
            <v>11.419999999999982</v>
          </cell>
          <cell r="BC1755">
            <v>14.119999999999983</v>
          </cell>
          <cell r="BD1755">
            <v>16.620000000000093</v>
          </cell>
          <cell r="BE1755">
            <v>18.820000000000128</v>
          </cell>
          <cell r="BF1755">
            <v>21.120000000000129</v>
          </cell>
          <cell r="BG1755">
            <v>23.020000000000127</v>
          </cell>
        </row>
        <row r="1756">
          <cell r="BA1756">
            <v>8.83</v>
          </cell>
          <cell r="BB1756">
            <v>11.429999999999982</v>
          </cell>
          <cell r="BC1756">
            <v>14.129999999999983</v>
          </cell>
          <cell r="BD1756">
            <v>16.630000000000095</v>
          </cell>
          <cell r="BE1756">
            <v>18.83000000000013</v>
          </cell>
          <cell r="BF1756">
            <v>21.13000000000013</v>
          </cell>
          <cell r="BG1756">
            <v>23.030000000000129</v>
          </cell>
        </row>
        <row r="1757">
          <cell r="BA1757">
            <v>8.84</v>
          </cell>
          <cell r="BB1757">
            <v>11.439999999999982</v>
          </cell>
          <cell r="BC1757">
            <v>14.139999999999983</v>
          </cell>
          <cell r="BD1757">
            <v>16.640000000000096</v>
          </cell>
          <cell r="BE1757">
            <v>18.840000000000131</v>
          </cell>
          <cell r="BF1757">
            <v>21.140000000000132</v>
          </cell>
          <cell r="BG1757">
            <v>23.040000000000131</v>
          </cell>
        </row>
        <row r="1758">
          <cell r="BA1758">
            <v>8.85</v>
          </cell>
          <cell r="BB1758">
            <v>11.449999999999982</v>
          </cell>
          <cell r="BC1758">
            <v>14.149999999999983</v>
          </cell>
          <cell r="BD1758">
            <v>16.650000000000098</v>
          </cell>
          <cell r="BE1758">
            <v>18.850000000000133</v>
          </cell>
          <cell r="BF1758">
            <v>21.150000000000134</v>
          </cell>
          <cell r="BG1758">
            <v>23.050000000000132</v>
          </cell>
        </row>
        <row r="1759">
          <cell r="BA1759">
            <v>8.86</v>
          </cell>
          <cell r="BB1759">
            <v>11.459999999999981</v>
          </cell>
          <cell r="BC1759">
            <v>14.159999999999982</v>
          </cell>
          <cell r="BD1759">
            <v>16.6600000000001</v>
          </cell>
          <cell r="BE1759">
            <v>18.860000000000134</v>
          </cell>
          <cell r="BF1759">
            <v>21.160000000000135</v>
          </cell>
          <cell r="BG1759">
            <v>23.060000000000134</v>
          </cell>
        </row>
        <row r="1760">
          <cell r="BA1760">
            <v>8.8699999999999992</v>
          </cell>
          <cell r="BB1760">
            <v>11.469999999999981</v>
          </cell>
          <cell r="BC1760">
            <v>14.169999999999982</v>
          </cell>
          <cell r="BD1760">
            <v>16.670000000000101</v>
          </cell>
          <cell r="BE1760">
            <v>18.870000000000136</v>
          </cell>
          <cell r="BF1760">
            <v>21.170000000000137</v>
          </cell>
          <cell r="BG1760">
            <v>23.070000000000135</v>
          </cell>
        </row>
        <row r="1761">
          <cell r="BA1761">
            <v>8.8800000000000008</v>
          </cell>
          <cell r="BB1761">
            <v>11.479999999999981</v>
          </cell>
          <cell r="BC1761">
            <v>14.179999999999982</v>
          </cell>
          <cell r="BD1761">
            <v>16.680000000000103</v>
          </cell>
          <cell r="BE1761">
            <v>18.880000000000138</v>
          </cell>
          <cell r="BF1761">
            <v>21.180000000000138</v>
          </cell>
          <cell r="BG1761">
            <v>23.080000000000137</v>
          </cell>
        </row>
        <row r="1762">
          <cell r="BA1762">
            <v>8.89</v>
          </cell>
          <cell r="BB1762">
            <v>11.489999999999981</v>
          </cell>
          <cell r="BC1762">
            <v>14.189999999999982</v>
          </cell>
          <cell r="BD1762">
            <v>16.690000000000104</v>
          </cell>
          <cell r="BE1762">
            <v>18.890000000000139</v>
          </cell>
          <cell r="BF1762">
            <v>21.19000000000014</v>
          </cell>
          <cell r="BG1762">
            <v>23.090000000000138</v>
          </cell>
        </row>
        <row r="1763">
          <cell r="BA1763">
            <v>8.9</v>
          </cell>
          <cell r="BB1763">
            <v>11.49999999999998</v>
          </cell>
          <cell r="BC1763">
            <v>14.199999999999982</v>
          </cell>
          <cell r="BD1763">
            <v>16.700000000000106</v>
          </cell>
          <cell r="BE1763">
            <v>18.900000000000141</v>
          </cell>
          <cell r="BF1763">
            <v>21.200000000000141</v>
          </cell>
          <cell r="BG1763">
            <v>23.10000000000014</v>
          </cell>
        </row>
        <row r="1764">
          <cell r="BA1764">
            <v>8.91</v>
          </cell>
          <cell r="BB1764">
            <v>11.50999999999998</v>
          </cell>
          <cell r="BC1764">
            <v>14.209999999999981</v>
          </cell>
          <cell r="BD1764">
            <v>16.710000000000107</v>
          </cell>
          <cell r="BE1764">
            <v>18.910000000000142</v>
          </cell>
          <cell r="BF1764">
            <v>21.210000000000143</v>
          </cell>
          <cell r="BG1764">
            <v>23.110000000000142</v>
          </cell>
        </row>
        <row r="1765">
          <cell r="BA1765">
            <v>8.92</v>
          </cell>
          <cell r="BB1765">
            <v>11.51999999999998</v>
          </cell>
          <cell r="BC1765">
            <v>14.219999999999981</v>
          </cell>
          <cell r="BD1765">
            <v>16.720000000000109</v>
          </cell>
          <cell r="BE1765">
            <v>18.920000000000144</v>
          </cell>
          <cell r="BF1765">
            <v>21.220000000000145</v>
          </cell>
          <cell r="BG1765">
            <v>23.120000000000143</v>
          </cell>
        </row>
        <row r="1766">
          <cell r="BA1766">
            <v>8.93</v>
          </cell>
          <cell r="BB1766">
            <v>11.52999999999998</v>
          </cell>
          <cell r="BC1766">
            <v>14.229999999999981</v>
          </cell>
          <cell r="BD1766">
            <v>16.730000000000111</v>
          </cell>
          <cell r="BE1766">
            <v>18.930000000000145</v>
          </cell>
          <cell r="BF1766">
            <v>21.230000000000146</v>
          </cell>
          <cell r="BG1766">
            <v>23.130000000000145</v>
          </cell>
        </row>
        <row r="1767">
          <cell r="BA1767">
            <v>8.94</v>
          </cell>
          <cell r="BB1767">
            <v>11.53999999999998</v>
          </cell>
          <cell r="BC1767">
            <v>14.239999999999981</v>
          </cell>
          <cell r="BD1767">
            <v>16.740000000000112</v>
          </cell>
          <cell r="BE1767">
            <v>18.940000000000147</v>
          </cell>
          <cell r="BF1767">
            <v>21.240000000000148</v>
          </cell>
          <cell r="BG1767">
            <v>23.140000000000146</v>
          </cell>
        </row>
        <row r="1768">
          <cell r="BA1768">
            <v>8.9499999999999993</v>
          </cell>
          <cell r="BB1768">
            <v>11.549999999999979</v>
          </cell>
          <cell r="BC1768">
            <v>14.24999999999998</v>
          </cell>
          <cell r="BD1768">
            <v>16.750000000000114</v>
          </cell>
          <cell r="BE1768">
            <v>18.950000000000149</v>
          </cell>
          <cell r="BF1768">
            <v>21.250000000000149</v>
          </cell>
          <cell r="BG1768">
            <v>23.150000000000148</v>
          </cell>
        </row>
        <row r="1769">
          <cell r="BA1769">
            <v>8.9600000000000009</v>
          </cell>
          <cell r="BB1769">
            <v>11.559999999999979</v>
          </cell>
          <cell r="BC1769">
            <v>14.25999999999998</v>
          </cell>
          <cell r="BD1769">
            <v>16.760000000000115</v>
          </cell>
          <cell r="BE1769">
            <v>18.96000000000015</v>
          </cell>
          <cell r="BF1769">
            <v>21.260000000000151</v>
          </cell>
          <cell r="BG1769">
            <v>23.160000000000149</v>
          </cell>
        </row>
        <row r="1770">
          <cell r="BA1770">
            <v>8.9700000000000006</v>
          </cell>
          <cell r="BB1770">
            <v>11.569999999999979</v>
          </cell>
          <cell r="BC1770">
            <v>14.26999999999998</v>
          </cell>
          <cell r="BD1770">
            <v>16.770000000000117</v>
          </cell>
          <cell r="BE1770">
            <v>18.970000000000152</v>
          </cell>
          <cell r="BF1770">
            <v>21.270000000000152</v>
          </cell>
          <cell r="BG1770">
            <v>23.170000000000151</v>
          </cell>
        </row>
        <row r="1771">
          <cell r="BA1771">
            <v>8.98</v>
          </cell>
          <cell r="BB1771">
            <v>11.579999999999979</v>
          </cell>
          <cell r="BC1771">
            <v>14.27999999999998</v>
          </cell>
          <cell r="BD1771">
            <v>16.780000000000118</v>
          </cell>
          <cell r="BE1771">
            <v>18.980000000000153</v>
          </cell>
          <cell r="BF1771">
            <v>21.280000000000154</v>
          </cell>
          <cell r="BG1771">
            <v>23.180000000000152</v>
          </cell>
        </row>
        <row r="1772">
          <cell r="BA1772">
            <v>8.99</v>
          </cell>
          <cell r="BB1772">
            <v>11.589999999999979</v>
          </cell>
          <cell r="BC1772">
            <v>14.28999999999998</v>
          </cell>
          <cell r="BD1772">
            <v>16.79000000000012</v>
          </cell>
          <cell r="BE1772">
            <v>18.990000000000155</v>
          </cell>
          <cell r="BF1772">
            <v>21.290000000000155</v>
          </cell>
          <cell r="BG1772">
            <v>23.190000000000154</v>
          </cell>
        </row>
        <row r="1773">
          <cell r="BA1773">
            <v>9</v>
          </cell>
          <cell r="BB1773">
            <v>11.6</v>
          </cell>
          <cell r="BC1773">
            <v>14.3</v>
          </cell>
          <cell r="BD1773">
            <v>16.8</v>
          </cell>
          <cell r="BE1773">
            <v>19</v>
          </cell>
          <cell r="BF1773">
            <v>21.3</v>
          </cell>
          <cell r="BG1773">
            <v>23.2</v>
          </cell>
        </row>
      </sheetData>
      <sheetData sheetId="3">
        <row r="939">
          <cell r="AD939">
            <v>0.1</v>
          </cell>
          <cell r="AE939">
            <v>0.92500000000000004</v>
          </cell>
          <cell r="AF939">
            <v>0.91500000000000004</v>
          </cell>
          <cell r="AG939">
            <v>0.91</v>
          </cell>
          <cell r="AH939">
            <v>0.90500000000000003</v>
          </cell>
          <cell r="AI939">
            <v>0.9</v>
          </cell>
          <cell r="AJ939">
            <v>0.89</v>
          </cell>
          <cell r="AK939">
            <v>0.88</v>
          </cell>
          <cell r="AL939">
            <v>0.86</v>
          </cell>
        </row>
        <row r="940">
          <cell r="AD940">
            <v>0.11</v>
          </cell>
          <cell r="AE940">
            <v>0.9205000000000001</v>
          </cell>
          <cell r="AF940">
            <v>0.91050000000000009</v>
          </cell>
          <cell r="AG940">
            <v>0.90549999999999997</v>
          </cell>
          <cell r="AH940">
            <v>0.90050000000000008</v>
          </cell>
          <cell r="AI940">
            <v>0.89500000000000002</v>
          </cell>
          <cell r="AJ940">
            <v>0.88500000000000001</v>
          </cell>
          <cell r="AK940">
            <v>0.874</v>
          </cell>
          <cell r="AL940">
            <v>0.85399999999999998</v>
          </cell>
        </row>
        <row r="941">
          <cell r="AD941">
            <v>0.12</v>
          </cell>
          <cell r="AE941">
            <v>0.91600000000000015</v>
          </cell>
          <cell r="AF941">
            <v>0.90600000000000014</v>
          </cell>
          <cell r="AG941">
            <v>0.90100000000000002</v>
          </cell>
          <cell r="AH941">
            <v>0.89600000000000013</v>
          </cell>
          <cell r="AI941">
            <v>0.89</v>
          </cell>
          <cell r="AJ941">
            <v>0.88</v>
          </cell>
          <cell r="AK941">
            <v>0.86799999999999999</v>
          </cell>
          <cell r="AL941">
            <v>0.84799999999999998</v>
          </cell>
        </row>
        <row r="942">
          <cell r="AD942">
            <v>0.13</v>
          </cell>
          <cell r="AE942">
            <v>0.9115000000000002</v>
          </cell>
          <cell r="AF942">
            <v>0.90150000000000019</v>
          </cell>
          <cell r="AG942">
            <v>0.89650000000000007</v>
          </cell>
          <cell r="AH942">
            <v>0.89150000000000018</v>
          </cell>
          <cell r="AI942">
            <v>0.88500000000000001</v>
          </cell>
          <cell r="AJ942">
            <v>0.875</v>
          </cell>
          <cell r="AK942">
            <v>0.86199999999999999</v>
          </cell>
          <cell r="AL942">
            <v>0.84199999999999997</v>
          </cell>
        </row>
        <row r="943">
          <cell r="AD943">
            <v>0.14000000000000001</v>
          </cell>
          <cell r="AE943">
            <v>0.90700000000000025</v>
          </cell>
          <cell r="AF943">
            <v>0.89700000000000024</v>
          </cell>
          <cell r="AG943">
            <v>0.89200000000000013</v>
          </cell>
          <cell r="AH943">
            <v>0.88700000000000023</v>
          </cell>
          <cell r="AI943">
            <v>0.88</v>
          </cell>
          <cell r="AJ943">
            <v>0.87</v>
          </cell>
          <cell r="AK943">
            <v>0.85599999999999998</v>
          </cell>
          <cell r="AL943">
            <v>0.83599999999999997</v>
          </cell>
        </row>
        <row r="944">
          <cell r="AD944">
            <v>0.15</v>
          </cell>
          <cell r="AE944">
            <v>0.9025000000000003</v>
          </cell>
          <cell r="AF944">
            <v>0.89250000000000029</v>
          </cell>
          <cell r="AG944">
            <v>0.88750000000000018</v>
          </cell>
          <cell r="AH944">
            <v>0.88250000000000028</v>
          </cell>
          <cell r="AI944">
            <v>0.875</v>
          </cell>
          <cell r="AJ944">
            <v>0.86499999999999999</v>
          </cell>
          <cell r="AK944">
            <v>0.85</v>
          </cell>
          <cell r="AL944">
            <v>0.83</v>
          </cell>
        </row>
        <row r="945">
          <cell r="AD945">
            <v>0.16</v>
          </cell>
          <cell r="AE945">
            <v>0.89800000000000035</v>
          </cell>
          <cell r="AF945">
            <v>0.88800000000000034</v>
          </cell>
          <cell r="AG945">
            <v>0.88300000000000023</v>
          </cell>
          <cell r="AH945">
            <v>0.87800000000000034</v>
          </cell>
          <cell r="AI945">
            <v>0.87</v>
          </cell>
          <cell r="AJ945">
            <v>0.86</v>
          </cell>
          <cell r="AK945">
            <v>0.84399999999999997</v>
          </cell>
          <cell r="AL945">
            <v>0.82399999999999995</v>
          </cell>
        </row>
        <row r="946">
          <cell r="AD946">
            <v>0.17</v>
          </cell>
          <cell r="AE946">
            <v>0.89350000000000041</v>
          </cell>
          <cell r="AF946">
            <v>0.8835000000000004</v>
          </cell>
          <cell r="AG946">
            <v>0.87850000000000028</v>
          </cell>
          <cell r="AH946">
            <v>0.87350000000000039</v>
          </cell>
          <cell r="AI946">
            <v>0.86499999999999999</v>
          </cell>
          <cell r="AJ946">
            <v>0.85499999999999998</v>
          </cell>
          <cell r="AK946">
            <v>0.83799999999999997</v>
          </cell>
          <cell r="AL946">
            <v>0.81799999999999995</v>
          </cell>
        </row>
        <row r="947">
          <cell r="AD947">
            <v>0.18</v>
          </cell>
          <cell r="AE947">
            <v>0.88900000000000046</v>
          </cell>
          <cell r="AF947">
            <v>0.87900000000000045</v>
          </cell>
          <cell r="AG947">
            <v>0.87400000000000033</v>
          </cell>
          <cell r="AH947">
            <v>0.86900000000000044</v>
          </cell>
          <cell r="AI947">
            <v>0.86</v>
          </cell>
          <cell r="AJ947">
            <v>0.85</v>
          </cell>
          <cell r="AK947">
            <v>0.83199999999999996</v>
          </cell>
          <cell r="AL947">
            <v>0.81199999999999994</v>
          </cell>
        </row>
        <row r="948">
          <cell r="AD948">
            <v>0.19</v>
          </cell>
          <cell r="AE948">
            <v>0.88450000000000051</v>
          </cell>
          <cell r="AF948">
            <v>0.8745000000000005</v>
          </cell>
          <cell r="AG948">
            <v>0.86950000000000038</v>
          </cell>
          <cell r="AH948">
            <v>0.86450000000000049</v>
          </cell>
          <cell r="AI948">
            <v>0.85499999999999998</v>
          </cell>
          <cell r="AJ948">
            <v>0.84499999999999997</v>
          </cell>
          <cell r="AK948">
            <v>0.82599999999999996</v>
          </cell>
          <cell r="AL948">
            <v>0.80599999999999994</v>
          </cell>
        </row>
        <row r="949">
          <cell r="AD949">
            <v>0.2</v>
          </cell>
          <cell r="AE949">
            <v>0.88</v>
          </cell>
          <cell r="AF949">
            <v>0.87</v>
          </cell>
          <cell r="AG949">
            <v>0.86499999999999999</v>
          </cell>
          <cell r="AH949">
            <v>0.86</v>
          </cell>
          <cell r="AI949">
            <v>0.85</v>
          </cell>
          <cell r="AJ949">
            <v>0.84</v>
          </cell>
          <cell r="AK949">
            <v>0.82</v>
          </cell>
          <cell r="AL949">
            <v>0.8</v>
          </cell>
        </row>
        <row r="950">
          <cell r="AD950">
            <v>0.21</v>
          </cell>
          <cell r="AE950">
            <v>0.877</v>
          </cell>
          <cell r="AF950">
            <v>0.86699999999999999</v>
          </cell>
          <cell r="AG950">
            <v>0.86149999999999993</v>
          </cell>
          <cell r="AH950">
            <v>0.85599999999999998</v>
          </cell>
          <cell r="AI950">
            <v>0.84599999999999997</v>
          </cell>
          <cell r="AJ950">
            <v>0.83599999999999997</v>
          </cell>
          <cell r="AK950">
            <v>0.81599999999999995</v>
          </cell>
          <cell r="AL950">
            <v>0.79600000000000004</v>
          </cell>
        </row>
        <row r="951">
          <cell r="AD951">
            <v>0.22</v>
          </cell>
          <cell r="AE951">
            <v>0.874</v>
          </cell>
          <cell r="AF951">
            <v>0.86399999999999999</v>
          </cell>
          <cell r="AG951">
            <v>0.85799999999999987</v>
          </cell>
          <cell r="AH951">
            <v>0.85199999999999998</v>
          </cell>
          <cell r="AI951">
            <v>0.84199999999999997</v>
          </cell>
          <cell r="AJ951">
            <v>0.83199999999999996</v>
          </cell>
          <cell r="AK951">
            <v>0.81199999999999994</v>
          </cell>
          <cell r="AL951">
            <v>0.79200000000000004</v>
          </cell>
        </row>
        <row r="952">
          <cell r="AD952">
            <v>0.23</v>
          </cell>
          <cell r="AE952">
            <v>0.871</v>
          </cell>
          <cell r="AF952">
            <v>0.86099999999999999</v>
          </cell>
          <cell r="AG952">
            <v>0.85449999999999982</v>
          </cell>
          <cell r="AH952">
            <v>0.84799999999999998</v>
          </cell>
          <cell r="AI952">
            <v>0.83799999999999997</v>
          </cell>
          <cell r="AJ952">
            <v>0.82799999999999996</v>
          </cell>
          <cell r="AK952">
            <v>0.80799999999999994</v>
          </cell>
          <cell r="AL952">
            <v>0.78800000000000003</v>
          </cell>
        </row>
        <row r="953">
          <cell r="AD953">
            <v>0.24</v>
          </cell>
          <cell r="AE953">
            <v>0.86799999999999999</v>
          </cell>
          <cell r="AF953">
            <v>0.85799999999999998</v>
          </cell>
          <cell r="AG953">
            <v>0.85099999999999976</v>
          </cell>
          <cell r="AH953">
            <v>0.84399999999999997</v>
          </cell>
          <cell r="AI953">
            <v>0.83399999999999996</v>
          </cell>
          <cell r="AJ953">
            <v>0.82399999999999995</v>
          </cell>
          <cell r="AK953">
            <v>0.80399999999999994</v>
          </cell>
          <cell r="AL953">
            <v>0.78400000000000003</v>
          </cell>
        </row>
        <row r="954">
          <cell r="AD954">
            <v>0.25</v>
          </cell>
          <cell r="AE954">
            <v>0.86499999999999999</v>
          </cell>
          <cell r="AF954">
            <v>0.85499999999999998</v>
          </cell>
          <cell r="AG954">
            <v>0.8474999999999997</v>
          </cell>
          <cell r="AH954">
            <v>0.84</v>
          </cell>
          <cell r="AI954">
            <v>0.83</v>
          </cell>
          <cell r="AJ954">
            <v>0.82</v>
          </cell>
          <cell r="AK954">
            <v>0.79999999999999993</v>
          </cell>
          <cell r="AL954">
            <v>0.78</v>
          </cell>
        </row>
        <row r="955">
          <cell r="AD955">
            <v>0.26</v>
          </cell>
          <cell r="AE955">
            <v>0.86199999999999999</v>
          </cell>
          <cell r="AF955">
            <v>0.85199999999999998</v>
          </cell>
          <cell r="AG955">
            <v>0.84399999999999964</v>
          </cell>
          <cell r="AH955">
            <v>0.83599999999999997</v>
          </cell>
          <cell r="AI955">
            <v>0.82599999999999996</v>
          </cell>
          <cell r="AJ955">
            <v>0.81599999999999995</v>
          </cell>
          <cell r="AK955">
            <v>0.79599999999999993</v>
          </cell>
          <cell r="AL955">
            <v>0.77600000000000002</v>
          </cell>
        </row>
        <row r="956">
          <cell r="AD956">
            <v>0.27</v>
          </cell>
          <cell r="AE956">
            <v>0.85899999999999999</v>
          </cell>
          <cell r="AF956">
            <v>0.84899999999999998</v>
          </cell>
          <cell r="AG956">
            <v>0.84049999999999958</v>
          </cell>
          <cell r="AH956">
            <v>0.83199999999999996</v>
          </cell>
          <cell r="AI956">
            <v>0.82199999999999995</v>
          </cell>
          <cell r="AJ956">
            <v>0.81199999999999994</v>
          </cell>
          <cell r="AK956">
            <v>0.79199999999999993</v>
          </cell>
          <cell r="AL956">
            <v>0.77200000000000002</v>
          </cell>
        </row>
        <row r="957">
          <cell r="AD957">
            <v>0.28000000000000003</v>
          </cell>
          <cell r="AE957">
            <v>0.85599999999999998</v>
          </cell>
          <cell r="AF957">
            <v>0.84599999999999997</v>
          </cell>
          <cell r="AG957">
            <v>0.83699999999999952</v>
          </cell>
          <cell r="AH957">
            <v>0.82799999999999996</v>
          </cell>
          <cell r="AI957">
            <v>0.81799999999999995</v>
          </cell>
          <cell r="AJ957">
            <v>0.80799999999999994</v>
          </cell>
          <cell r="AK957">
            <v>0.78799999999999992</v>
          </cell>
          <cell r="AL957">
            <v>0.76800000000000002</v>
          </cell>
        </row>
        <row r="958">
          <cell r="AD958">
            <v>0.28999999999999998</v>
          </cell>
          <cell r="AE958">
            <v>0.85299999999999998</v>
          </cell>
          <cell r="AF958">
            <v>0.84299999999999997</v>
          </cell>
          <cell r="AG958">
            <v>0.83349999999999946</v>
          </cell>
          <cell r="AH958">
            <v>0.82399999999999995</v>
          </cell>
          <cell r="AI958">
            <v>0.81399999999999995</v>
          </cell>
          <cell r="AJ958">
            <v>0.80399999999999994</v>
          </cell>
          <cell r="AK958">
            <v>0.78399999999999992</v>
          </cell>
          <cell r="AL958">
            <v>0.76400000000000001</v>
          </cell>
        </row>
        <row r="959">
          <cell r="AD959">
            <v>0.3</v>
          </cell>
          <cell r="AE959">
            <v>0.85</v>
          </cell>
          <cell r="AF959">
            <v>0.84</v>
          </cell>
          <cell r="AG959">
            <v>0.83</v>
          </cell>
          <cell r="AH959">
            <v>0.82</v>
          </cell>
          <cell r="AI959">
            <v>0.81</v>
          </cell>
          <cell r="AJ959">
            <v>0.8</v>
          </cell>
          <cell r="AK959">
            <v>0.78</v>
          </cell>
          <cell r="AL959">
            <v>0.76</v>
          </cell>
        </row>
        <row r="960">
          <cell r="AD960">
            <v>0.31</v>
          </cell>
          <cell r="AE960">
            <v>0.84799999999999998</v>
          </cell>
          <cell r="AF960">
            <v>0.83749999999999991</v>
          </cell>
          <cell r="AG960">
            <v>0.82799999999999996</v>
          </cell>
          <cell r="AH960">
            <v>0.81799999999999995</v>
          </cell>
          <cell r="AI960">
            <v>0.8085</v>
          </cell>
          <cell r="AJ960">
            <v>0.79800000000000004</v>
          </cell>
          <cell r="AK960">
            <v>0.77800000000000002</v>
          </cell>
          <cell r="AL960">
            <v>0.75800000000000001</v>
          </cell>
        </row>
        <row r="961">
          <cell r="AD961">
            <v>0.32</v>
          </cell>
          <cell r="AE961">
            <v>0.84599999999999997</v>
          </cell>
          <cell r="AF961">
            <v>0.83499999999999996</v>
          </cell>
          <cell r="AG961">
            <v>0.82599999999999996</v>
          </cell>
          <cell r="AH961">
            <v>0.81599999999999995</v>
          </cell>
          <cell r="AI961">
            <v>0.80699999999999994</v>
          </cell>
          <cell r="AJ961">
            <v>0.79600000000000004</v>
          </cell>
          <cell r="AK961">
            <v>0.77600000000000002</v>
          </cell>
          <cell r="AL961">
            <v>0.75600000000000001</v>
          </cell>
        </row>
        <row r="962">
          <cell r="AD962">
            <v>0.33</v>
          </cell>
          <cell r="AE962">
            <v>0.84399999999999997</v>
          </cell>
          <cell r="AF962">
            <v>0.83250000000000002</v>
          </cell>
          <cell r="AG962">
            <v>0.82399999999999995</v>
          </cell>
          <cell r="AH962">
            <v>0.81399999999999995</v>
          </cell>
          <cell r="AI962">
            <v>0.80549999999999988</v>
          </cell>
          <cell r="AJ962">
            <v>0.79400000000000004</v>
          </cell>
          <cell r="AK962">
            <v>0.77400000000000002</v>
          </cell>
          <cell r="AL962">
            <v>0.754</v>
          </cell>
        </row>
        <row r="963">
          <cell r="AD963">
            <v>0.34</v>
          </cell>
          <cell r="AE963">
            <v>0.84199999999999997</v>
          </cell>
          <cell r="AF963">
            <v>0.83000000000000007</v>
          </cell>
          <cell r="AG963">
            <v>0.82199999999999995</v>
          </cell>
          <cell r="AH963">
            <v>0.81199999999999994</v>
          </cell>
          <cell r="AI963">
            <v>0.80399999999999983</v>
          </cell>
          <cell r="AJ963">
            <v>0.79200000000000004</v>
          </cell>
          <cell r="AK963">
            <v>0.77200000000000002</v>
          </cell>
          <cell r="AL963">
            <v>0.752</v>
          </cell>
        </row>
        <row r="964">
          <cell r="AD964">
            <v>0.35</v>
          </cell>
          <cell r="AE964">
            <v>0.84</v>
          </cell>
          <cell r="AF964">
            <v>0.82750000000000012</v>
          </cell>
          <cell r="AG964">
            <v>0.82</v>
          </cell>
          <cell r="AH964">
            <v>0.80999999999999994</v>
          </cell>
          <cell r="AI964">
            <v>0.80249999999999977</v>
          </cell>
          <cell r="AJ964">
            <v>0.79</v>
          </cell>
          <cell r="AK964">
            <v>0.77</v>
          </cell>
          <cell r="AL964">
            <v>0.75</v>
          </cell>
        </row>
        <row r="965">
          <cell r="AD965">
            <v>0.36</v>
          </cell>
          <cell r="AE965">
            <v>0.83799999999999997</v>
          </cell>
          <cell r="AF965">
            <v>0.82500000000000018</v>
          </cell>
          <cell r="AG965">
            <v>0.81799999999999995</v>
          </cell>
          <cell r="AH965">
            <v>0.80799999999999994</v>
          </cell>
          <cell r="AI965">
            <v>0.80099999999999971</v>
          </cell>
          <cell r="AJ965">
            <v>0.78800000000000003</v>
          </cell>
          <cell r="AK965">
            <v>0.76800000000000002</v>
          </cell>
          <cell r="AL965">
            <v>0.748</v>
          </cell>
        </row>
        <row r="966">
          <cell r="AD966">
            <v>0.37</v>
          </cell>
          <cell r="AE966">
            <v>0.83599999999999997</v>
          </cell>
          <cell r="AF966">
            <v>0.82250000000000023</v>
          </cell>
          <cell r="AG966">
            <v>0.81599999999999995</v>
          </cell>
          <cell r="AH966">
            <v>0.80599999999999994</v>
          </cell>
          <cell r="AI966">
            <v>0.79949999999999966</v>
          </cell>
          <cell r="AJ966">
            <v>0.78600000000000003</v>
          </cell>
          <cell r="AK966">
            <v>0.76600000000000001</v>
          </cell>
          <cell r="AL966">
            <v>0.746</v>
          </cell>
        </row>
        <row r="967">
          <cell r="AD967">
            <v>0.38</v>
          </cell>
          <cell r="AE967">
            <v>0.83399999999999996</v>
          </cell>
          <cell r="AF967">
            <v>0.82000000000000028</v>
          </cell>
          <cell r="AG967">
            <v>0.81399999999999995</v>
          </cell>
          <cell r="AH967">
            <v>0.80399999999999994</v>
          </cell>
          <cell r="AI967">
            <v>0.7979999999999996</v>
          </cell>
          <cell r="AJ967">
            <v>0.78400000000000003</v>
          </cell>
          <cell r="AK967">
            <v>0.76400000000000001</v>
          </cell>
          <cell r="AL967">
            <v>0.74399999999999999</v>
          </cell>
        </row>
        <row r="968">
          <cell r="AD968">
            <v>0.39</v>
          </cell>
          <cell r="AE968">
            <v>0.83199999999999996</v>
          </cell>
          <cell r="AF968">
            <v>0.81750000000000034</v>
          </cell>
          <cell r="AG968">
            <v>0.81199999999999994</v>
          </cell>
          <cell r="AH968">
            <v>0.80199999999999994</v>
          </cell>
          <cell r="AI968">
            <v>0.79649999999999954</v>
          </cell>
          <cell r="AJ968">
            <v>0.78200000000000003</v>
          </cell>
          <cell r="AK968">
            <v>0.76200000000000001</v>
          </cell>
          <cell r="AL968">
            <v>0.74199999999999999</v>
          </cell>
        </row>
        <row r="969">
          <cell r="AD969">
            <v>0.4</v>
          </cell>
          <cell r="AE969">
            <v>0.83</v>
          </cell>
          <cell r="AF969">
            <v>0.81499999999999995</v>
          </cell>
          <cell r="AG969">
            <v>0.81</v>
          </cell>
          <cell r="AH969">
            <v>0.8</v>
          </cell>
          <cell r="AI969">
            <v>0.79500000000000004</v>
          </cell>
          <cell r="AJ969">
            <v>0.78</v>
          </cell>
          <cell r="AK969">
            <v>0.76</v>
          </cell>
          <cell r="AL969">
            <v>0.74</v>
          </cell>
        </row>
        <row r="970">
          <cell r="AD970">
            <v>0.41</v>
          </cell>
          <cell r="AE970">
            <v>0.8294999999999999</v>
          </cell>
          <cell r="AF970">
            <v>0.8145</v>
          </cell>
          <cell r="AG970">
            <v>0.80900000000000005</v>
          </cell>
          <cell r="AH970">
            <v>0.79900000000000004</v>
          </cell>
          <cell r="AI970">
            <v>0.79350000000000009</v>
          </cell>
          <cell r="AJ970">
            <v>0.77800000000000002</v>
          </cell>
          <cell r="AK970">
            <v>0.75800000000000001</v>
          </cell>
          <cell r="AL970">
            <v>0.73699999999999999</v>
          </cell>
        </row>
        <row r="971">
          <cell r="AD971">
            <v>0.42</v>
          </cell>
          <cell r="AE971">
            <v>0.82899999999999996</v>
          </cell>
          <cell r="AF971">
            <v>0.81400000000000006</v>
          </cell>
          <cell r="AG971">
            <v>0.80800000000000005</v>
          </cell>
          <cell r="AH971">
            <v>0.79800000000000004</v>
          </cell>
          <cell r="AI971">
            <v>0.79200000000000004</v>
          </cell>
          <cell r="AJ971">
            <v>0.77600000000000002</v>
          </cell>
          <cell r="AK971">
            <v>0.75600000000000001</v>
          </cell>
          <cell r="AL971">
            <v>0.73399999999999999</v>
          </cell>
        </row>
        <row r="972">
          <cell r="AD972">
            <v>0.43</v>
          </cell>
          <cell r="AE972">
            <v>0.82850000000000001</v>
          </cell>
          <cell r="AF972">
            <v>0.81350000000000011</v>
          </cell>
          <cell r="AG972">
            <v>0.80700000000000005</v>
          </cell>
          <cell r="AH972">
            <v>0.79700000000000004</v>
          </cell>
          <cell r="AI972">
            <v>0.79049999999999998</v>
          </cell>
          <cell r="AJ972">
            <v>0.77400000000000002</v>
          </cell>
          <cell r="AK972">
            <v>0.754</v>
          </cell>
          <cell r="AL972">
            <v>0.73099999999999998</v>
          </cell>
        </row>
        <row r="973">
          <cell r="AD973">
            <v>0.44</v>
          </cell>
          <cell r="AE973">
            <v>0.82800000000000007</v>
          </cell>
          <cell r="AF973">
            <v>0.81300000000000017</v>
          </cell>
          <cell r="AG973">
            <v>0.80600000000000005</v>
          </cell>
          <cell r="AH973">
            <v>0.79600000000000004</v>
          </cell>
          <cell r="AI973">
            <v>0.78899999999999992</v>
          </cell>
          <cell r="AJ973">
            <v>0.77200000000000002</v>
          </cell>
          <cell r="AK973">
            <v>0.752</v>
          </cell>
          <cell r="AL973">
            <v>0.72799999999999998</v>
          </cell>
        </row>
        <row r="974">
          <cell r="AD974">
            <v>0.45</v>
          </cell>
          <cell r="AE974">
            <v>0.82750000000000012</v>
          </cell>
          <cell r="AF974">
            <v>0.81250000000000022</v>
          </cell>
          <cell r="AG974">
            <v>0.80500000000000005</v>
          </cell>
          <cell r="AH974">
            <v>0.79500000000000004</v>
          </cell>
          <cell r="AI974">
            <v>0.78749999999999987</v>
          </cell>
          <cell r="AJ974">
            <v>0.77</v>
          </cell>
          <cell r="AK974">
            <v>0.75</v>
          </cell>
          <cell r="AL974">
            <v>0.72499999999999998</v>
          </cell>
        </row>
        <row r="975">
          <cell r="AD975">
            <v>0.46</v>
          </cell>
          <cell r="AE975">
            <v>0.82700000000000018</v>
          </cell>
          <cell r="AF975">
            <v>0.81200000000000028</v>
          </cell>
          <cell r="AG975">
            <v>0.80400000000000005</v>
          </cell>
          <cell r="AH975">
            <v>0.79400000000000004</v>
          </cell>
          <cell r="AI975">
            <v>0.78599999999999981</v>
          </cell>
          <cell r="AJ975">
            <v>0.76800000000000002</v>
          </cell>
          <cell r="AK975">
            <v>0.748</v>
          </cell>
          <cell r="AL975">
            <v>0.72199999999999998</v>
          </cell>
        </row>
        <row r="976">
          <cell r="AD976">
            <v>0.47</v>
          </cell>
          <cell r="AE976">
            <v>0.82650000000000023</v>
          </cell>
          <cell r="AF976">
            <v>0.81150000000000033</v>
          </cell>
          <cell r="AG976">
            <v>0.80300000000000005</v>
          </cell>
          <cell r="AH976">
            <v>0.79300000000000004</v>
          </cell>
          <cell r="AI976">
            <v>0.78449999999999975</v>
          </cell>
          <cell r="AJ976">
            <v>0.76600000000000001</v>
          </cell>
          <cell r="AK976">
            <v>0.746</v>
          </cell>
          <cell r="AL976">
            <v>0.71899999999999997</v>
          </cell>
        </row>
        <row r="977">
          <cell r="AD977">
            <v>0.48</v>
          </cell>
          <cell r="AE977">
            <v>0.82600000000000029</v>
          </cell>
          <cell r="AF977">
            <v>0.81100000000000039</v>
          </cell>
          <cell r="AG977">
            <v>0.80200000000000005</v>
          </cell>
          <cell r="AH977">
            <v>0.79200000000000004</v>
          </cell>
          <cell r="AI977">
            <v>0.7829999999999997</v>
          </cell>
          <cell r="AJ977">
            <v>0.76400000000000001</v>
          </cell>
          <cell r="AK977">
            <v>0.74399999999999999</v>
          </cell>
          <cell r="AL977">
            <v>0.71599999999999997</v>
          </cell>
        </row>
        <row r="978">
          <cell r="AD978">
            <v>0.49</v>
          </cell>
          <cell r="AE978">
            <v>0.82550000000000034</v>
          </cell>
          <cell r="AF978">
            <v>0.81050000000000044</v>
          </cell>
          <cell r="AG978">
            <v>0.80100000000000005</v>
          </cell>
          <cell r="AH978">
            <v>0.79100000000000004</v>
          </cell>
          <cell r="AI978">
            <v>0.78149999999999964</v>
          </cell>
          <cell r="AJ978">
            <v>0.76200000000000001</v>
          </cell>
          <cell r="AK978">
            <v>0.74199999999999999</v>
          </cell>
          <cell r="AL978">
            <v>0.71299999999999997</v>
          </cell>
        </row>
        <row r="979">
          <cell r="AD979">
            <v>0.5</v>
          </cell>
          <cell r="AE979">
            <v>0.82499999999999996</v>
          </cell>
          <cell r="AF979">
            <v>0.81</v>
          </cell>
          <cell r="AG979">
            <v>0.8</v>
          </cell>
          <cell r="AH979">
            <v>0.79</v>
          </cell>
          <cell r="AI979">
            <v>0.78</v>
          </cell>
          <cell r="AJ979">
            <v>0.76</v>
          </cell>
          <cell r="AK979">
            <v>0.74</v>
          </cell>
          <cell r="AL979">
            <v>0.71</v>
          </cell>
        </row>
        <row r="980">
          <cell r="AD980">
            <v>0.51</v>
          </cell>
          <cell r="AE980">
            <v>0.82519999999999993</v>
          </cell>
          <cell r="AF980">
            <v>0.81</v>
          </cell>
          <cell r="AG980">
            <v>0.79960000000000009</v>
          </cell>
          <cell r="AH980">
            <v>0.78960000000000008</v>
          </cell>
          <cell r="AI980">
            <v>0.7792</v>
          </cell>
          <cell r="AJ980">
            <v>0.75880000000000003</v>
          </cell>
          <cell r="AK980">
            <v>0.73880000000000001</v>
          </cell>
          <cell r="AL980">
            <v>0.70879999999999999</v>
          </cell>
        </row>
        <row r="981">
          <cell r="AD981">
            <v>0.52</v>
          </cell>
          <cell r="AE981">
            <v>0.82539999999999991</v>
          </cell>
          <cell r="AF981">
            <v>0.81</v>
          </cell>
          <cell r="AG981">
            <v>0.79920000000000013</v>
          </cell>
          <cell r="AH981">
            <v>0.78920000000000012</v>
          </cell>
          <cell r="AI981">
            <v>0.77839999999999998</v>
          </cell>
          <cell r="AJ981">
            <v>0.75760000000000005</v>
          </cell>
          <cell r="AK981">
            <v>0.73760000000000003</v>
          </cell>
          <cell r="AL981">
            <v>0.70760000000000001</v>
          </cell>
        </row>
        <row r="982">
          <cell r="AD982">
            <v>0.53</v>
          </cell>
          <cell r="AE982">
            <v>0.82559999999999989</v>
          </cell>
          <cell r="AF982">
            <v>0.81</v>
          </cell>
          <cell r="AG982">
            <v>0.79880000000000018</v>
          </cell>
          <cell r="AH982">
            <v>0.78880000000000017</v>
          </cell>
          <cell r="AI982">
            <v>0.77759999999999996</v>
          </cell>
          <cell r="AJ982">
            <v>0.75640000000000007</v>
          </cell>
          <cell r="AK982">
            <v>0.73640000000000005</v>
          </cell>
          <cell r="AL982">
            <v>0.70640000000000003</v>
          </cell>
        </row>
        <row r="983">
          <cell r="AD983">
            <v>0.54</v>
          </cell>
          <cell r="AE983">
            <v>0.82579999999999987</v>
          </cell>
          <cell r="AF983">
            <v>0.81</v>
          </cell>
          <cell r="AG983">
            <v>0.79840000000000022</v>
          </cell>
          <cell r="AH983">
            <v>0.78840000000000021</v>
          </cell>
          <cell r="AI983">
            <v>0.77679999999999993</v>
          </cell>
          <cell r="AJ983">
            <v>0.75520000000000009</v>
          </cell>
          <cell r="AK983">
            <v>0.73520000000000008</v>
          </cell>
          <cell r="AL983">
            <v>0.70520000000000005</v>
          </cell>
        </row>
        <row r="984">
          <cell r="AD984">
            <v>0.55000000000000004</v>
          </cell>
          <cell r="AE984">
            <v>0.82599999999999985</v>
          </cell>
          <cell r="AF984">
            <v>0.81</v>
          </cell>
          <cell r="AG984">
            <v>0.79800000000000026</v>
          </cell>
          <cell r="AH984">
            <v>0.78800000000000026</v>
          </cell>
          <cell r="AI984">
            <v>0.77599999999999991</v>
          </cell>
          <cell r="AJ984">
            <v>0.75400000000000011</v>
          </cell>
          <cell r="AK984">
            <v>0.7340000000000001</v>
          </cell>
          <cell r="AL984">
            <v>0.70400000000000007</v>
          </cell>
        </row>
        <row r="985">
          <cell r="AD985">
            <v>0.56000000000000005</v>
          </cell>
          <cell r="AE985">
            <v>0.82619999999999982</v>
          </cell>
          <cell r="AF985">
            <v>0.81</v>
          </cell>
          <cell r="AG985">
            <v>0.79760000000000031</v>
          </cell>
          <cell r="AH985">
            <v>0.7876000000000003</v>
          </cell>
          <cell r="AI985">
            <v>0.77519999999999989</v>
          </cell>
          <cell r="AJ985">
            <v>0.75280000000000014</v>
          </cell>
          <cell r="AK985">
            <v>0.73280000000000012</v>
          </cell>
          <cell r="AL985">
            <v>0.70280000000000009</v>
          </cell>
        </row>
        <row r="986">
          <cell r="AD986">
            <v>0.56999999999999995</v>
          </cell>
          <cell r="AE986">
            <v>0.8263999999999998</v>
          </cell>
          <cell r="AF986">
            <v>0.81</v>
          </cell>
          <cell r="AG986">
            <v>0.79720000000000035</v>
          </cell>
          <cell r="AH986">
            <v>0.78720000000000034</v>
          </cell>
          <cell r="AI986">
            <v>0.77439999999999987</v>
          </cell>
          <cell r="AJ986">
            <v>0.75160000000000016</v>
          </cell>
          <cell r="AK986">
            <v>0.73160000000000014</v>
          </cell>
          <cell r="AL986">
            <v>0.70160000000000011</v>
          </cell>
        </row>
        <row r="987">
          <cell r="AD987">
            <v>0.57999999999999996</v>
          </cell>
          <cell r="AE987">
            <v>0.82659999999999978</v>
          </cell>
          <cell r="AF987">
            <v>0.81</v>
          </cell>
          <cell r="AG987">
            <v>0.7968000000000004</v>
          </cell>
          <cell r="AH987">
            <v>0.78680000000000039</v>
          </cell>
          <cell r="AI987">
            <v>0.77359999999999984</v>
          </cell>
          <cell r="AJ987">
            <v>0.75040000000000018</v>
          </cell>
          <cell r="AK987">
            <v>0.73040000000000016</v>
          </cell>
          <cell r="AL987">
            <v>0.70040000000000013</v>
          </cell>
        </row>
        <row r="988">
          <cell r="AD988">
            <v>0.59</v>
          </cell>
          <cell r="AE988">
            <v>0.82679999999999976</v>
          </cell>
          <cell r="AF988">
            <v>0.81</v>
          </cell>
          <cell r="AG988">
            <v>0.79640000000000044</v>
          </cell>
          <cell r="AH988">
            <v>0.78640000000000043</v>
          </cell>
          <cell r="AI988">
            <v>0.77279999999999982</v>
          </cell>
          <cell r="AJ988">
            <v>0.7492000000000002</v>
          </cell>
          <cell r="AK988">
            <v>0.72920000000000018</v>
          </cell>
          <cell r="AL988">
            <v>0.69920000000000015</v>
          </cell>
        </row>
        <row r="989">
          <cell r="AD989">
            <v>0.6</v>
          </cell>
          <cell r="AE989">
            <v>0.82699999999999974</v>
          </cell>
          <cell r="AF989">
            <v>0.81</v>
          </cell>
          <cell r="AG989">
            <v>0.79600000000000048</v>
          </cell>
          <cell r="AH989">
            <v>0.78600000000000048</v>
          </cell>
          <cell r="AI989">
            <v>0.7719999999999998</v>
          </cell>
          <cell r="AJ989">
            <v>0.74800000000000022</v>
          </cell>
          <cell r="AK989">
            <v>0.7280000000000002</v>
          </cell>
          <cell r="AL989">
            <v>0.69800000000000018</v>
          </cell>
        </row>
        <row r="990">
          <cell r="AD990">
            <v>0.61</v>
          </cell>
          <cell r="AE990">
            <v>0.82719999999999971</v>
          </cell>
          <cell r="AF990">
            <v>0.81</v>
          </cell>
          <cell r="AG990">
            <v>0.79560000000000053</v>
          </cell>
          <cell r="AH990">
            <v>0.78560000000000052</v>
          </cell>
          <cell r="AI990">
            <v>0.77119999999999977</v>
          </cell>
          <cell r="AJ990">
            <v>0.74680000000000024</v>
          </cell>
          <cell r="AK990">
            <v>0.72680000000000022</v>
          </cell>
          <cell r="AL990">
            <v>0.6968000000000002</v>
          </cell>
        </row>
        <row r="991">
          <cell r="AD991">
            <v>0.62</v>
          </cell>
          <cell r="AE991">
            <v>0.82739999999999969</v>
          </cell>
          <cell r="AF991">
            <v>0.81</v>
          </cell>
          <cell r="AG991">
            <v>0.79520000000000057</v>
          </cell>
          <cell r="AH991">
            <v>0.78520000000000056</v>
          </cell>
          <cell r="AI991">
            <v>0.77039999999999975</v>
          </cell>
          <cell r="AJ991">
            <v>0.74560000000000026</v>
          </cell>
          <cell r="AK991">
            <v>0.72560000000000024</v>
          </cell>
          <cell r="AL991">
            <v>0.69560000000000022</v>
          </cell>
        </row>
        <row r="992">
          <cell r="AD992">
            <v>0.63</v>
          </cell>
          <cell r="AE992">
            <v>0.82759999999999967</v>
          </cell>
          <cell r="AF992">
            <v>0.81</v>
          </cell>
          <cell r="AG992">
            <v>0.79480000000000062</v>
          </cell>
          <cell r="AH992">
            <v>0.78480000000000061</v>
          </cell>
          <cell r="AI992">
            <v>0.76959999999999973</v>
          </cell>
          <cell r="AJ992">
            <v>0.74440000000000028</v>
          </cell>
          <cell r="AK992">
            <v>0.72440000000000027</v>
          </cell>
          <cell r="AL992">
            <v>0.69440000000000024</v>
          </cell>
        </row>
        <row r="993">
          <cell r="AD993">
            <v>0.64</v>
          </cell>
          <cell r="AE993">
            <v>0.82779999999999965</v>
          </cell>
          <cell r="AF993">
            <v>0.81</v>
          </cell>
          <cell r="AG993">
            <v>0.79440000000000066</v>
          </cell>
          <cell r="AH993">
            <v>0.78440000000000065</v>
          </cell>
          <cell r="AI993">
            <v>0.76879999999999971</v>
          </cell>
          <cell r="AJ993">
            <v>0.7432000000000003</v>
          </cell>
          <cell r="AK993">
            <v>0.72320000000000029</v>
          </cell>
          <cell r="AL993">
            <v>0.69320000000000026</v>
          </cell>
        </row>
        <row r="994">
          <cell r="AD994">
            <v>0.65</v>
          </cell>
          <cell r="AE994">
            <v>0.82799999999999963</v>
          </cell>
          <cell r="AF994">
            <v>0.81</v>
          </cell>
          <cell r="AG994">
            <v>0.79400000000000071</v>
          </cell>
          <cell r="AH994">
            <v>0.7840000000000007</v>
          </cell>
          <cell r="AI994">
            <v>0.76799999999999968</v>
          </cell>
          <cell r="AJ994">
            <v>0.74200000000000033</v>
          </cell>
          <cell r="AK994">
            <v>0.72200000000000031</v>
          </cell>
          <cell r="AL994">
            <v>0.69200000000000028</v>
          </cell>
        </row>
        <row r="995">
          <cell r="AD995">
            <v>0.66</v>
          </cell>
          <cell r="AE995">
            <v>0.8281999999999996</v>
          </cell>
          <cell r="AF995">
            <v>0.81</v>
          </cell>
          <cell r="AG995">
            <v>0.79360000000000075</v>
          </cell>
          <cell r="AH995">
            <v>0.78360000000000074</v>
          </cell>
          <cell r="AI995">
            <v>0.76719999999999966</v>
          </cell>
          <cell r="AJ995">
            <v>0.74080000000000035</v>
          </cell>
          <cell r="AK995">
            <v>0.72080000000000033</v>
          </cell>
          <cell r="AL995">
            <v>0.6908000000000003</v>
          </cell>
        </row>
        <row r="996">
          <cell r="AD996">
            <v>0.67</v>
          </cell>
          <cell r="AE996">
            <v>0.82839999999999958</v>
          </cell>
          <cell r="AF996">
            <v>0.81</v>
          </cell>
          <cell r="AG996">
            <v>0.79320000000000079</v>
          </cell>
          <cell r="AH996">
            <v>0.78320000000000078</v>
          </cell>
          <cell r="AI996">
            <v>0.76639999999999964</v>
          </cell>
          <cell r="AJ996">
            <v>0.73960000000000037</v>
          </cell>
          <cell r="AK996">
            <v>0.71960000000000035</v>
          </cell>
          <cell r="AL996">
            <v>0.68960000000000032</v>
          </cell>
        </row>
        <row r="997">
          <cell r="AD997">
            <v>0.68</v>
          </cell>
          <cell r="AE997">
            <v>0.82859999999999956</v>
          </cell>
          <cell r="AF997">
            <v>0.81</v>
          </cell>
          <cell r="AG997">
            <v>0.79280000000000084</v>
          </cell>
          <cell r="AH997">
            <v>0.78280000000000083</v>
          </cell>
          <cell r="AI997">
            <v>0.76559999999999961</v>
          </cell>
          <cell r="AJ997">
            <v>0.73840000000000039</v>
          </cell>
          <cell r="AK997">
            <v>0.71840000000000037</v>
          </cell>
          <cell r="AL997">
            <v>0.68840000000000034</v>
          </cell>
        </row>
        <row r="998">
          <cell r="AD998">
            <v>0.69</v>
          </cell>
          <cell r="AE998">
            <v>0.82879999999999954</v>
          </cell>
          <cell r="AF998">
            <v>0.81</v>
          </cell>
          <cell r="AG998">
            <v>0.79240000000000088</v>
          </cell>
          <cell r="AH998">
            <v>0.78240000000000087</v>
          </cell>
          <cell r="AI998">
            <v>0.76479999999999959</v>
          </cell>
          <cell r="AJ998">
            <v>0.73720000000000041</v>
          </cell>
          <cell r="AK998">
            <v>0.71720000000000039</v>
          </cell>
          <cell r="AL998">
            <v>0.68720000000000037</v>
          </cell>
        </row>
        <row r="999">
          <cell r="AD999">
            <v>0.7</v>
          </cell>
          <cell r="AE999">
            <v>0.82899999999999952</v>
          </cell>
          <cell r="AF999">
            <v>0.81</v>
          </cell>
          <cell r="AG999">
            <v>0.79200000000000093</v>
          </cell>
          <cell r="AH999">
            <v>0.78200000000000092</v>
          </cell>
          <cell r="AI999">
            <v>0.76399999999999957</v>
          </cell>
          <cell r="AJ999">
            <v>0.73600000000000043</v>
          </cell>
          <cell r="AK999">
            <v>0.71600000000000041</v>
          </cell>
          <cell r="AL999">
            <v>0.68600000000000039</v>
          </cell>
        </row>
        <row r="1000">
          <cell r="AD1000">
            <v>0.71</v>
          </cell>
          <cell r="AE1000">
            <v>0.82919999999999949</v>
          </cell>
          <cell r="AF1000">
            <v>0.81</v>
          </cell>
          <cell r="AG1000">
            <v>0.79160000000000097</v>
          </cell>
          <cell r="AH1000">
            <v>0.78160000000000096</v>
          </cell>
          <cell r="AI1000">
            <v>0.76319999999999955</v>
          </cell>
          <cell r="AJ1000">
            <v>0.73480000000000045</v>
          </cell>
          <cell r="AK1000">
            <v>0.71480000000000044</v>
          </cell>
          <cell r="AL1000">
            <v>0.68480000000000041</v>
          </cell>
        </row>
        <row r="1001">
          <cell r="AD1001">
            <v>0.72</v>
          </cell>
          <cell r="AE1001">
            <v>0.82939999999999947</v>
          </cell>
          <cell r="AF1001">
            <v>0.81</v>
          </cell>
          <cell r="AG1001">
            <v>0.79120000000000101</v>
          </cell>
          <cell r="AH1001">
            <v>0.781200000000001</v>
          </cell>
          <cell r="AI1001">
            <v>0.76239999999999952</v>
          </cell>
          <cell r="AJ1001">
            <v>0.73360000000000047</v>
          </cell>
          <cell r="AK1001">
            <v>0.71360000000000046</v>
          </cell>
          <cell r="AL1001">
            <v>0.68360000000000043</v>
          </cell>
        </row>
        <row r="1002">
          <cell r="AD1002">
            <v>0.73</v>
          </cell>
          <cell r="AE1002">
            <v>0.82959999999999945</v>
          </cell>
          <cell r="AF1002">
            <v>0.81</v>
          </cell>
          <cell r="AG1002">
            <v>0.79080000000000106</v>
          </cell>
          <cell r="AH1002">
            <v>0.78080000000000105</v>
          </cell>
          <cell r="AI1002">
            <v>0.7615999999999995</v>
          </cell>
          <cell r="AJ1002">
            <v>0.7324000000000005</v>
          </cell>
          <cell r="AK1002">
            <v>0.71240000000000048</v>
          </cell>
          <cell r="AL1002">
            <v>0.68240000000000045</v>
          </cell>
        </row>
        <row r="1003">
          <cell r="AD1003">
            <v>0.74</v>
          </cell>
          <cell r="AE1003">
            <v>0.82979999999999943</v>
          </cell>
          <cell r="AF1003">
            <v>0.81</v>
          </cell>
          <cell r="AG1003">
            <v>0.7904000000000011</v>
          </cell>
          <cell r="AH1003">
            <v>0.78040000000000109</v>
          </cell>
          <cell r="AI1003">
            <v>0.76079999999999948</v>
          </cell>
          <cell r="AJ1003">
            <v>0.73120000000000052</v>
          </cell>
          <cell r="AK1003">
            <v>0.7112000000000005</v>
          </cell>
          <cell r="AL1003">
            <v>0.68120000000000047</v>
          </cell>
        </row>
        <row r="1004">
          <cell r="AD1004">
            <v>0.75</v>
          </cell>
          <cell r="AE1004">
            <v>0.83</v>
          </cell>
          <cell r="AF1004">
            <v>0.81</v>
          </cell>
          <cell r="AG1004">
            <v>0.79</v>
          </cell>
          <cell r="AH1004">
            <v>0.78</v>
          </cell>
          <cell r="AI1004">
            <v>0.76</v>
          </cell>
          <cell r="AJ1004">
            <v>0.73</v>
          </cell>
          <cell r="AK1004">
            <v>0.71</v>
          </cell>
          <cell r="AL1004">
            <v>0.68</v>
          </cell>
        </row>
        <row r="1005">
          <cell r="AD1005">
            <v>0.76</v>
          </cell>
          <cell r="AE1005">
            <v>0.83119999999999994</v>
          </cell>
          <cell r="AF1005">
            <v>0.81040000000000001</v>
          </cell>
          <cell r="AG1005">
            <v>0.79039999999999999</v>
          </cell>
          <cell r="AH1005">
            <v>0.78</v>
          </cell>
          <cell r="AI1005">
            <v>0.76</v>
          </cell>
          <cell r="AJ1005">
            <v>0.73</v>
          </cell>
          <cell r="AK1005">
            <v>0.70960000000000001</v>
          </cell>
          <cell r="AL1005">
            <v>0.67960000000000009</v>
          </cell>
        </row>
        <row r="1006">
          <cell r="AD1006">
            <v>0.77</v>
          </cell>
          <cell r="AE1006">
            <v>0.83239999999999992</v>
          </cell>
          <cell r="AF1006">
            <v>0.81079999999999997</v>
          </cell>
          <cell r="AG1006">
            <v>0.79079999999999995</v>
          </cell>
          <cell r="AH1006">
            <v>0.78</v>
          </cell>
          <cell r="AI1006">
            <v>0.76</v>
          </cell>
          <cell r="AJ1006">
            <v>0.73</v>
          </cell>
          <cell r="AK1006">
            <v>0.70920000000000005</v>
          </cell>
          <cell r="AL1006">
            <v>0.67920000000000014</v>
          </cell>
        </row>
        <row r="1007">
          <cell r="AD1007">
            <v>0.78</v>
          </cell>
          <cell r="AE1007">
            <v>0.8335999999999999</v>
          </cell>
          <cell r="AF1007">
            <v>0.81119999999999992</v>
          </cell>
          <cell r="AG1007">
            <v>0.7911999999999999</v>
          </cell>
          <cell r="AH1007">
            <v>0.78</v>
          </cell>
          <cell r="AI1007">
            <v>0.76</v>
          </cell>
          <cell r="AJ1007">
            <v>0.73</v>
          </cell>
          <cell r="AK1007">
            <v>0.7088000000000001</v>
          </cell>
          <cell r="AL1007">
            <v>0.67880000000000018</v>
          </cell>
        </row>
        <row r="1008">
          <cell r="AD1008">
            <v>0.79</v>
          </cell>
          <cell r="AE1008">
            <v>0.83479999999999988</v>
          </cell>
          <cell r="AF1008">
            <v>0.81159999999999988</v>
          </cell>
          <cell r="AG1008">
            <v>0.79159999999999986</v>
          </cell>
          <cell r="AH1008">
            <v>0.78</v>
          </cell>
          <cell r="AI1008">
            <v>0.76</v>
          </cell>
          <cell r="AJ1008">
            <v>0.73</v>
          </cell>
          <cell r="AK1008">
            <v>0.70840000000000014</v>
          </cell>
          <cell r="AL1008">
            <v>0.67840000000000023</v>
          </cell>
        </row>
        <row r="1009">
          <cell r="AD1009">
            <v>0.8</v>
          </cell>
          <cell r="AE1009">
            <v>0.83599999999999985</v>
          </cell>
          <cell r="AF1009">
            <v>0.81199999999999983</v>
          </cell>
          <cell r="AG1009">
            <v>0.79199999999999982</v>
          </cell>
          <cell r="AH1009">
            <v>0.78</v>
          </cell>
          <cell r="AI1009">
            <v>0.76</v>
          </cell>
          <cell r="AJ1009">
            <v>0.73</v>
          </cell>
          <cell r="AK1009">
            <v>0.70800000000000018</v>
          </cell>
          <cell r="AL1009">
            <v>0.67800000000000027</v>
          </cell>
        </row>
        <row r="1010">
          <cell r="AD1010">
            <v>0.81</v>
          </cell>
          <cell r="AE1010">
            <v>0.83719999999999983</v>
          </cell>
          <cell r="AF1010">
            <v>0.81239999999999979</v>
          </cell>
          <cell r="AG1010">
            <v>0.79239999999999977</v>
          </cell>
          <cell r="AH1010">
            <v>0.78</v>
          </cell>
          <cell r="AI1010">
            <v>0.76</v>
          </cell>
          <cell r="AJ1010">
            <v>0.73</v>
          </cell>
          <cell r="AK1010">
            <v>0.70760000000000023</v>
          </cell>
          <cell r="AL1010">
            <v>0.67760000000000031</v>
          </cell>
        </row>
        <row r="1011">
          <cell r="AD1011">
            <v>0.82</v>
          </cell>
          <cell r="AE1011">
            <v>0.83839999999999981</v>
          </cell>
          <cell r="AF1011">
            <v>0.81279999999999974</v>
          </cell>
          <cell r="AG1011">
            <v>0.79279999999999973</v>
          </cell>
          <cell r="AH1011">
            <v>0.78</v>
          </cell>
          <cell r="AI1011">
            <v>0.76</v>
          </cell>
          <cell r="AJ1011">
            <v>0.73</v>
          </cell>
          <cell r="AK1011">
            <v>0.70720000000000027</v>
          </cell>
          <cell r="AL1011">
            <v>0.67720000000000036</v>
          </cell>
        </row>
        <row r="1012">
          <cell r="AD1012">
            <v>0.83</v>
          </cell>
          <cell r="AE1012">
            <v>0.83959999999999979</v>
          </cell>
          <cell r="AF1012">
            <v>0.8131999999999997</v>
          </cell>
          <cell r="AG1012">
            <v>0.79319999999999968</v>
          </cell>
          <cell r="AH1012">
            <v>0.78</v>
          </cell>
          <cell r="AI1012">
            <v>0.76</v>
          </cell>
          <cell r="AJ1012">
            <v>0.73</v>
          </cell>
          <cell r="AK1012">
            <v>0.70680000000000032</v>
          </cell>
          <cell r="AL1012">
            <v>0.6768000000000004</v>
          </cell>
        </row>
        <row r="1013">
          <cell r="AD1013">
            <v>0.84</v>
          </cell>
          <cell r="AE1013">
            <v>0.84079999999999977</v>
          </cell>
          <cell r="AF1013">
            <v>0.81359999999999966</v>
          </cell>
          <cell r="AG1013">
            <v>0.79359999999999964</v>
          </cell>
          <cell r="AH1013">
            <v>0.78</v>
          </cell>
          <cell r="AI1013">
            <v>0.76</v>
          </cell>
          <cell r="AJ1013">
            <v>0.73</v>
          </cell>
          <cell r="AK1013">
            <v>0.70640000000000036</v>
          </cell>
          <cell r="AL1013">
            <v>0.67640000000000045</v>
          </cell>
        </row>
        <row r="1014">
          <cell r="AD1014">
            <v>0.85</v>
          </cell>
          <cell r="AE1014">
            <v>0.84199999999999975</v>
          </cell>
          <cell r="AF1014">
            <v>0.81399999999999961</v>
          </cell>
          <cell r="AG1014">
            <v>0.79399999999999959</v>
          </cell>
          <cell r="AH1014">
            <v>0.78</v>
          </cell>
          <cell r="AI1014">
            <v>0.76</v>
          </cell>
          <cell r="AJ1014">
            <v>0.73</v>
          </cell>
          <cell r="AK1014">
            <v>0.70600000000000041</v>
          </cell>
          <cell r="AL1014">
            <v>0.67600000000000049</v>
          </cell>
        </row>
        <row r="1015">
          <cell r="AD1015">
            <v>0.86</v>
          </cell>
          <cell r="AE1015">
            <v>0.84319999999999973</v>
          </cell>
          <cell r="AF1015">
            <v>0.81439999999999957</v>
          </cell>
          <cell r="AG1015">
            <v>0.79439999999999955</v>
          </cell>
          <cell r="AH1015">
            <v>0.78</v>
          </cell>
          <cell r="AI1015">
            <v>0.76</v>
          </cell>
          <cell r="AJ1015">
            <v>0.73</v>
          </cell>
          <cell r="AK1015">
            <v>0.70560000000000045</v>
          </cell>
          <cell r="AL1015">
            <v>0.67560000000000053</v>
          </cell>
        </row>
        <row r="1016">
          <cell r="AD1016">
            <v>0.87</v>
          </cell>
          <cell r="AE1016">
            <v>0.84439999999999971</v>
          </cell>
          <cell r="AF1016">
            <v>0.81479999999999952</v>
          </cell>
          <cell r="AG1016">
            <v>0.79479999999999951</v>
          </cell>
          <cell r="AH1016">
            <v>0.78</v>
          </cell>
          <cell r="AI1016">
            <v>0.76</v>
          </cell>
          <cell r="AJ1016">
            <v>0.73</v>
          </cell>
          <cell r="AK1016">
            <v>0.70520000000000049</v>
          </cell>
          <cell r="AL1016">
            <v>0.67520000000000058</v>
          </cell>
        </row>
        <row r="1017">
          <cell r="AD1017">
            <v>0.88</v>
          </cell>
          <cell r="AE1017">
            <v>0.84559999999999969</v>
          </cell>
          <cell r="AF1017">
            <v>0.81519999999999948</v>
          </cell>
          <cell r="AG1017">
            <v>0.79519999999999946</v>
          </cell>
          <cell r="AH1017">
            <v>0.78</v>
          </cell>
          <cell r="AI1017">
            <v>0.76</v>
          </cell>
          <cell r="AJ1017">
            <v>0.73</v>
          </cell>
          <cell r="AK1017">
            <v>0.70480000000000054</v>
          </cell>
          <cell r="AL1017">
            <v>0.67480000000000062</v>
          </cell>
        </row>
        <row r="1018">
          <cell r="AD1018">
            <v>0.89</v>
          </cell>
          <cell r="AE1018">
            <v>0.84679999999999966</v>
          </cell>
          <cell r="AF1018">
            <v>0.81559999999999944</v>
          </cell>
          <cell r="AG1018">
            <v>0.79559999999999942</v>
          </cell>
          <cell r="AH1018">
            <v>0.78</v>
          </cell>
          <cell r="AI1018">
            <v>0.76</v>
          </cell>
          <cell r="AJ1018">
            <v>0.73</v>
          </cell>
          <cell r="AK1018">
            <v>0.70440000000000058</v>
          </cell>
          <cell r="AL1018">
            <v>0.67440000000000067</v>
          </cell>
        </row>
        <row r="1019">
          <cell r="AD1019">
            <v>0.9</v>
          </cell>
          <cell r="AE1019">
            <v>0.84799999999999964</v>
          </cell>
          <cell r="AF1019">
            <v>0.81599999999999939</v>
          </cell>
          <cell r="AG1019">
            <v>0.79599999999999937</v>
          </cell>
          <cell r="AH1019">
            <v>0.78</v>
          </cell>
          <cell r="AI1019">
            <v>0.76</v>
          </cell>
          <cell r="AJ1019">
            <v>0.73</v>
          </cell>
          <cell r="AK1019">
            <v>0.70400000000000063</v>
          </cell>
          <cell r="AL1019">
            <v>0.67400000000000071</v>
          </cell>
        </row>
        <row r="1020">
          <cell r="AD1020">
            <v>0.91</v>
          </cell>
          <cell r="AE1020">
            <v>0.84919999999999962</v>
          </cell>
          <cell r="AF1020">
            <v>0.81639999999999935</v>
          </cell>
          <cell r="AG1020">
            <v>0.79639999999999933</v>
          </cell>
          <cell r="AH1020">
            <v>0.78</v>
          </cell>
          <cell r="AI1020">
            <v>0.76</v>
          </cell>
          <cell r="AJ1020">
            <v>0.73</v>
          </cell>
          <cell r="AK1020">
            <v>0.70360000000000067</v>
          </cell>
          <cell r="AL1020">
            <v>0.67360000000000075</v>
          </cell>
        </row>
        <row r="1021">
          <cell r="AD1021">
            <v>0.92</v>
          </cell>
          <cell r="AE1021">
            <v>0.8503999999999996</v>
          </cell>
          <cell r="AF1021">
            <v>0.8167999999999993</v>
          </cell>
          <cell r="AG1021">
            <v>0.79679999999999929</v>
          </cell>
          <cell r="AH1021">
            <v>0.78</v>
          </cell>
          <cell r="AI1021">
            <v>0.76</v>
          </cell>
          <cell r="AJ1021">
            <v>0.73</v>
          </cell>
          <cell r="AK1021">
            <v>0.70320000000000071</v>
          </cell>
          <cell r="AL1021">
            <v>0.6732000000000008</v>
          </cell>
        </row>
        <row r="1022">
          <cell r="AD1022">
            <v>0.93</v>
          </cell>
          <cell r="AE1022">
            <v>0.85159999999999958</v>
          </cell>
          <cell r="AF1022">
            <v>0.81719999999999926</v>
          </cell>
          <cell r="AG1022">
            <v>0.79719999999999924</v>
          </cell>
          <cell r="AH1022">
            <v>0.78</v>
          </cell>
          <cell r="AI1022">
            <v>0.76</v>
          </cell>
          <cell r="AJ1022">
            <v>0.73</v>
          </cell>
          <cell r="AK1022">
            <v>0.70280000000000076</v>
          </cell>
          <cell r="AL1022">
            <v>0.67280000000000084</v>
          </cell>
        </row>
        <row r="1023">
          <cell r="AD1023">
            <v>0.94</v>
          </cell>
          <cell r="AE1023">
            <v>0.85279999999999956</v>
          </cell>
          <cell r="AF1023">
            <v>0.81759999999999922</v>
          </cell>
          <cell r="AG1023">
            <v>0.7975999999999992</v>
          </cell>
          <cell r="AH1023">
            <v>0.78</v>
          </cell>
          <cell r="AI1023">
            <v>0.76</v>
          </cell>
          <cell r="AJ1023">
            <v>0.73</v>
          </cell>
          <cell r="AK1023">
            <v>0.7024000000000008</v>
          </cell>
          <cell r="AL1023">
            <v>0.67240000000000089</v>
          </cell>
        </row>
        <row r="1024">
          <cell r="AD1024">
            <v>0.95</v>
          </cell>
          <cell r="AE1024">
            <v>0.85399999999999954</v>
          </cell>
          <cell r="AF1024">
            <v>0.81799999999999917</v>
          </cell>
          <cell r="AG1024">
            <v>0.79799999999999915</v>
          </cell>
          <cell r="AH1024">
            <v>0.78</v>
          </cell>
          <cell r="AI1024">
            <v>0.76</v>
          </cell>
          <cell r="AJ1024">
            <v>0.73</v>
          </cell>
          <cell r="AK1024">
            <v>0.70200000000000085</v>
          </cell>
          <cell r="AL1024">
            <v>0.67200000000000093</v>
          </cell>
        </row>
        <row r="1025">
          <cell r="AD1025">
            <v>0.96</v>
          </cell>
          <cell r="AE1025">
            <v>0.85519999999999952</v>
          </cell>
          <cell r="AF1025">
            <v>0.81839999999999913</v>
          </cell>
          <cell r="AG1025">
            <v>0.79839999999999911</v>
          </cell>
          <cell r="AH1025">
            <v>0.78</v>
          </cell>
          <cell r="AI1025">
            <v>0.76</v>
          </cell>
          <cell r="AJ1025">
            <v>0.73</v>
          </cell>
          <cell r="AK1025">
            <v>0.70160000000000089</v>
          </cell>
          <cell r="AL1025">
            <v>0.67160000000000097</v>
          </cell>
        </row>
        <row r="1026">
          <cell r="AD1026">
            <v>0.97</v>
          </cell>
          <cell r="AE1026">
            <v>0.85639999999999949</v>
          </cell>
          <cell r="AF1026">
            <v>0.81879999999999908</v>
          </cell>
          <cell r="AG1026">
            <v>0.79879999999999907</v>
          </cell>
          <cell r="AH1026">
            <v>0.78</v>
          </cell>
          <cell r="AI1026">
            <v>0.76</v>
          </cell>
          <cell r="AJ1026">
            <v>0.73</v>
          </cell>
          <cell r="AK1026">
            <v>0.70120000000000093</v>
          </cell>
          <cell r="AL1026">
            <v>0.67120000000000102</v>
          </cell>
        </row>
        <row r="1027">
          <cell r="AD1027">
            <v>0.98</v>
          </cell>
          <cell r="AE1027">
            <v>0.85759999999999947</v>
          </cell>
          <cell r="AF1027">
            <v>0.81919999999999904</v>
          </cell>
          <cell r="AG1027">
            <v>0.79919999999999902</v>
          </cell>
          <cell r="AH1027">
            <v>0.78</v>
          </cell>
          <cell r="AI1027">
            <v>0.76</v>
          </cell>
          <cell r="AJ1027">
            <v>0.73</v>
          </cell>
          <cell r="AK1027">
            <v>0.70080000000000098</v>
          </cell>
          <cell r="AL1027">
            <v>0.67080000000000106</v>
          </cell>
        </row>
        <row r="1028">
          <cell r="AD1028">
            <v>0.99</v>
          </cell>
          <cell r="AE1028">
            <v>0.85879999999999945</v>
          </cell>
          <cell r="AF1028">
            <v>0.819599999999999</v>
          </cell>
          <cell r="AG1028">
            <v>0.79959999999999898</v>
          </cell>
          <cell r="AH1028">
            <v>0.78</v>
          </cell>
          <cell r="AI1028">
            <v>0.76</v>
          </cell>
          <cell r="AJ1028">
            <v>0.73</v>
          </cell>
          <cell r="AK1028">
            <v>0.70040000000000102</v>
          </cell>
          <cell r="AL1028">
            <v>0.67040000000000111</v>
          </cell>
        </row>
        <row r="1029">
          <cell r="AD1029">
            <v>1</v>
          </cell>
          <cell r="AE1029">
            <v>0.86</v>
          </cell>
          <cell r="AF1029">
            <v>0.82</v>
          </cell>
          <cell r="AG1029">
            <v>0.8</v>
          </cell>
          <cell r="AH1029">
            <v>0.78</v>
          </cell>
          <cell r="AI1029">
            <v>0.76</v>
          </cell>
          <cell r="AJ1029">
            <v>0.73</v>
          </cell>
          <cell r="AK1029">
            <v>0.7</v>
          </cell>
          <cell r="AL1029">
            <v>0.67</v>
          </cell>
        </row>
        <row r="1030">
          <cell r="AD1030">
            <v>1.01</v>
          </cell>
          <cell r="AE1030">
            <v>0.86180000000000001</v>
          </cell>
          <cell r="AF1030">
            <v>0.8216</v>
          </cell>
          <cell r="AG1030">
            <v>0.8014</v>
          </cell>
          <cell r="AH1030">
            <v>0.78120000000000001</v>
          </cell>
          <cell r="AI1030">
            <v>0.76100000000000001</v>
          </cell>
          <cell r="AJ1030">
            <v>0.73060000000000003</v>
          </cell>
          <cell r="AK1030">
            <v>0.7006</v>
          </cell>
          <cell r="AL1030">
            <v>0.67060000000000008</v>
          </cell>
        </row>
        <row r="1031">
          <cell r="AD1031">
            <v>1.02</v>
          </cell>
          <cell r="AE1031">
            <v>0.86360000000000003</v>
          </cell>
          <cell r="AF1031">
            <v>0.82320000000000004</v>
          </cell>
          <cell r="AG1031">
            <v>0.80279999999999996</v>
          </cell>
          <cell r="AH1031">
            <v>0.78239999999999998</v>
          </cell>
          <cell r="AI1031">
            <v>0.76200000000000001</v>
          </cell>
          <cell r="AJ1031">
            <v>0.73120000000000007</v>
          </cell>
          <cell r="AK1031">
            <v>0.70120000000000005</v>
          </cell>
          <cell r="AL1031">
            <v>0.67120000000000013</v>
          </cell>
        </row>
        <row r="1032">
          <cell r="AD1032">
            <v>1.03</v>
          </cell>
          <cell r="AE1032">
            <v>0.86540000000000006</v>
          </cell>
          <cell r="AF1032">
            <v>0.82480000000000009</v>
          </cell>
          <cell r="AG1032">
            <v>0.80419999999999991</v>
          </cell>
          <cell r="AH1032">
            <v>0.78359999999999996</v>
          </cell>
          <cell r="AI1032">
            <v>0.76300000000000001</v>
          </cell>
          <cell r="AJ1032">
            <v>0.73180000000000012</v>
          </cell>
          <cell r="AK1032">
            <v>0.70180000000000009</v>
          </cell>
          <cell r="AL1032">
            <v>0.67180000000000017</v>
          </cell>
        </row>
        <row r="1033">
          <cell r="AD1033">
            <v>1.04</v>
          </cell>
          <cell r="AE1033">
            <v>0.86720000000000008</v>
          </cell>
          <cell r="AF1033">
            <v>0.82640000000000013</v>
          </cell>
          <cell r="AG1033">
            <v>0.80559999999999987</v>
          </cell>
          <cell r="AH1033">
            <v>0.78479999999999994</v>
          </cell>
          <cell r="AI1033">
            <v>0.76400000000000001</v>
          </cell>
          <cell r="AJ1033">
            <v>0.73240000000000016</v>
          </cell>
          <cell r="AK1033">
            <v>0.70240000000000014</v>
          </cell>
          <cell r="AL1033">
            <v>0.67240000000000022</v>
          </cell>
        </row>
        <row r="1034">
          <cell r="AD1034">
            <v>1.05</v>
          </cell>
          <cell r="AE1034">
            <v>0.86900000000000011</v>
          </cell>
          <cell r="AF1034">
            <v>0.82800000000000018</v>
          </cell>
          <cell r="AG1034">
            <v>0.80699999999999983</v>
          </cell>
          <cell r="AH1034">
            <v>0.78599999999999992</v>
          </cell>
          <cell r="AI1034">
            <v>0.76500000000000001</v>
          </cell>
          <cell r="AJ1034">
            <v>0.73300000000000021</v>
          </cell>
          <cell r="AK1034">
            <v>0.70300000000000018</v>
          </cell>
          <cell r="AL1034">
            <v>0.67300000000000026</v>
          </cell>
        </row>
        <row r="1035">
          <cell r="AD1035">
            <v>1.06</v>
          </cell>
          <cell r="AE1035">
            <v>0.87080000000000013</v>
          </cell>
          <cell r="AF1035">
            <v>0.82960000000000023</v>
          </cell>
          <cell r="AG1035">
            <v>0.80839999999999979</v>
          </cell>
          <cell r="AH1035">
            <v>0.7871999999999999</v>
          </cell>
          <cell r="AI1035">
            <v>0.76600000000000001</v>
          </cell>
          <cell r="AJ1035">
            <v>0.73360000000000025</v>
          </cell>
          <cell r="AK1035">
            <v>0.70360000000000023</v>
          </cell>
          <cell r="AL1035">
            <v>0.67360000000000031</v>
          </cell>
        </row>
        <row r="1036">
          <cell r="AD1036">
            <v>1.07</v>
          </cell>
          <cell r="AE1036">
            <v>0.87260000000000015</v>
          </cell>
          <cell r="AF1036">
            <v>0.83120000000000027</v>
          </cell>
          <cell r="AG1036">
            <v>0.80979999999999974</v>
          </cell>
          <cell r="AH1036">
            <v>0.78839999999999988</v>
          </cell>
          <cell r="AI1036">
            <v>0.76700000000000002</v>
          </cell>
          <cell r="AJ1036">
            <v>0.7342000000000003</v>
          </cell>
          <cell r="AK1036">
            <v>0.70420000000000027</v>
          </cell>
          <cell r="AL1036">
            <v>0.67420000000000035</v>
          </cell>
        </row>
        <row r="1037">
          <cell r="AD1037">
            <v>1.08</v>
          </cell>
          <cell r="AE1037">
            <v>0.87440000000000018</v>
          </cell>
          <cell r="AF1037">
            <v>0.83280000000000032</v>
          </cell>
          <cell r="AG1037">
            <v>0.8111999999999997</v>
          </cell>
          <cell r="AH1037">
            <v>0.78959999999999986</v>
          </cell>
          <cell r="AI1037">
            <v>0.76800000000000002</v>
          </cell>
          <cell r="AJ1037">
            <v>0.73480000000000034</v>
          </cell>
          <cell r="AK1037">
            <v>0.70480000000000032</v>
          </cell>
          <cell r="AL1037">
            <v>0.6748000000000004</v>
          </cell>
        </row>
        <row r="1038">
          <cell r="AD1038">
            <v>1.0900000000000001</v>
          </cell>
          <cell r="AE1038">
            <v>0.8762000000000002</v>
          </cell>
          <cell r="AF1038">
            <v>0.83440000000000036</v>
          </cell>
          <cell r="AG1038">
            <v>0.81259999999999966</v>
          </cell>
          <cell r="AH1038">
            <v>0.79079999999999984</v>
          </cell>
          <cell r="AI1038">
            <v>0.76900000000000002</v>
          </cell>
          <cell r="AJ1038">
            <v>0.73540000000000039</v>
          </cell>
          <cell r="AK1038">
            <v>0.70540000000000036</v>
          </cell>
          <cell r="AL1038">
            <v>0.67540000000000044</v>
          </cell>
        </row>
        <row r="1039">
          <cell r="AD1039">
            <v>1.1000000000000001</v>
          </cell>
          <cell r="AE1039">
            <v>0.87800000000000022</v>
          </cell>
          <cell r="AF1039">
            <v>0.83600000000000041</v>
          </cell>
          <cell r="AG1039">
            <v>0.81399999999999961</v>
          </cell>
          <cell r="AH1039">
            <v>0.79199999999999982</v>
          </cell>
          <cell r="AI1039">
            <v>0.77</v>
          </cell>
          <cell r="AJ1039">
            <v>0.73600000000000043</v>
          </cell>
          <cell r="AK1039">
            <v>0.70600000000000041</v>
          </cell>
          <cell r="AL1039">
            <v>0.67600000000000049</v>
          </cell>
        </row>
        <row r="1040">
          <cell r="AD1040">
            <v>1.1100000000000001</v>
          </cell>
          <cell r="AE1040">
            <v>0.87980000000000025</v>
          </cell>
          <cell r="AF1040">
            <v>0.83760000000000046</v>
          </cell>
          <cell r="AG1040">
            <v>0.81539999999999957</v>
          </cell>
          <cell r="AH1040">
            <v>0.79319999999999979</v>
          </cell>
          <cell r="AI1040">
            <v>0.77100000000000002</v>
          </cell>
          <cell r="AJ1040">
            <v>0.73660000000000048</v>
          </cell>
          <cell r="AK1040">
            <v>0.70660000000000045</v>
          </cell>
          <cell r="AL1040">
            <v>0.67660000000000053</v>
          </cell>
        </row>
        <row r="1041">
          <cell r="AD1041">
            <v>1.1200000000000001</v>
          </cell>
          <cell r="AE1041">
            <v>0.88160000000000027</v>
          </cell>
          <cell r="AF1041">
            <v>0.8392000000000005</v>
          </cell>
          <cell r="AG1041">
            <v>0.81679999999999953</v>
          </cell>
          <cell r="AH1041">
            <v>0.79439999999999977</v>
          </cell>
          <cell r="AI1041">
            <v>0.77200000000000002</v>
          </cell>
          <cell r="AJ1041">
            <v>0.73720000000000052</v>
          </cell>
          <cell r="AK1041">
            <v>0.70720000000000049</v>
          </cell>
          <cell r="AL1041">
            <v>0.67720000000000058</v>
          </cell>
        </row>
        <row r="1042">
          <cell r="AD1042">
            <v>1.1299999999999999</v>
          </cell>
          <cell r="AE1042">
            <v>0.8834000000000003</v>
          </cell>
          <cell r="AF1042">
            <v>0.84080000000000055</v>
          </cell>
          <cell r="AG1042">
            <v>0.81819999999999948</v>
          </cell>
          <cell r="AH1042">
            <v>0.79559999999999975</v>
          </cell>
          <cell r="AI1042">
            <v>0.77300000000000002</v>
          </cell>
          <cell r="AJ1042">
            <v>0.73780000000000057</v>
          </cell>
          <cell r="AK1042">
            <v>0.70780000000000054</v>
          </cell>
          <cell r="AL1042">
            <v>0.67780000000000062</v>
          </cell>
        </row>
        <row r="1043">
          <cell r="AD1043">
            <v>1.1399999999999999</v>
          </cell>
          <cell r="AE1043">
            <v>0.88520000000000032</v>
          </cell>
          <cell r="AF1043">
            <v>0.84240000000000059</v>
          </cell>
          <cell r="AG1043">
            <v>0.81959999999999944</v>
          </cell>
          <cell r="AH1043">
            <v>0.79679999999999973</v>
          </cell>
          <cell r="AI1043">
            <v>0.77400000000000002</v>
          </cell>
          <cell r="AJ1043">
            <v>0.73840000000000061</v>
          </cell>
          <cell r="AK1043">
            <v>0.70840000000000058</v>
          </cell>
          <cell r="AL1043">
            <v>0.67840000000000067</v>
          </cell>
        </row>
        <row r="1044">
          <cell r="AD1044">
            <v>1.1499999999999999</v>
          </cell>
          <cell r="AE1044">
            <v>0.88700000000000034</v>
          </cell>
          <cell r="AF1044">
            <v>0.84400000000000064</v>
          </cell>
          <cell r="AG1044">
            <v>0.8209999999999994</v>
          </cell>
          <cell r="AH1044">
            <v>0.79799999999999971</v>
          </cell>
          <cell r="AI1044">
            <v>0.77500000000000002</v>
          </cell>
          <cell r="AJ1044">
            <v>0.73900000000000066</v>
          </cell>
          <cell r="AK1044">
            <v>0.70900000000000063</v>
          </cell>
          <cell r="AL1044">
            <v>0.67900000000000071</v>
          </cell>
        </row>
        <row r="1045">
          <cell r="AD1045">
            <v>1.1599999999999999</v>
          </cell>
          <cell r="AE1045">
            <v>0.88880000000000037</v>
          </cell>
          <cell r="AF1045">
            <v>0.84560000000000068</v>
          </cell>
          <cell r="AG1045">
            <v>0.82239999999999935</v>
          </cell>
          <cell r="AH1045">
            <v>0.79919999999999969</v>
          </cell>
          <cell r="AI1045">
            <v>0.77600000000000002</v>
          </cell>
          <cell r="AJ1045">
            <v>0.7396000000000007</v>
          </cell>
          <cell r="AK1045">
            <v>0.70960000000000067</v>
          </cell>
          <cell r="AL1045">
            <v>0.67960000000000076</v>
          </cell>
        </row>
        <row r="1046">
          <cell r="AD1046">
            <v>1.17</v>
          </cell>
          <cell r="AE1046">
            <v>0.89060000000000039</v>
          </cell>
          <cell r="AF1046">
            <v>0.84720000000000073</v>
          </cell>
          <cell r="AG1046">
            <v>0.82379999999999931</v>
          </cell>
          <cell r="AH1046">
            <v>0.80039999999999967</v>
          </cell>
          <cell r="AI1046">
            <v>0.77700000000000002</v>
          </cell>
          <cell r="AJ1046">
            <v>0.74020000000000075</v>
          </cell>
          <cell r="AK1046">
            <v>0.71020000000000072</v>
          </cell>
          <cell r="AL1046">
            <v>0.6802000000000008</v>
          </cell>
        </row>
        <row r="1047">
          <cell r="AD1047">
            <v>1.18</v>
          </cell>
          <cell r="AE1047">
            <v>0.89240000000000042</v>
          </cell>
          <cell r="AF1047">
            <v>0.84880000000000078</v>
          </cell>
          <cell r="AG1047">
            <v>0.82519999999999927</v>
          </cell>
          <cell r="AH1047">
            <v>0.80159999999999965</v>
          </cell>
          <cell r="AI1047">
            <v>0.77800000000000002</v>
          </cell>
          <cell r="AJ1047">
            <v>0.74080000000000079</v>
          </cell>
          <cell r="AK1047">
            <v>0.71080000000000076</v>
          </cell>
          <cell r="AL1047">
            <v>0.68080000000000085</v>
          </cell>
        </row>
        <row r="1048">
          <cell r="AD1048">
            <v>1.19</v>
          </cell>
          <cell r="AE1048">
            <v>0.89420000000000044</v>
          </cell>
          <cell r="AF1048">
            <v>0.85040000000000082</v>
          </cell>
          <cell r="AG1048">
            <v>0.82659999999999922</v>
          </cell>
          <cell r="AH1048">
            <v>0.80279999999999963</v>
          </cell>
          <cell r="AI1048">
            <v>0.77900000000000003</v>
          </cell>
          <cell r="AJ1048">
            <v>0.74140000000000084</v>
          </cell>
          <cell r="AK1048">
            <v>0.71140000000000081</v>
          </cell>
          <cell r="AL1048">
            <v>0.68140000000000089</v>
          </cell>
        </row>
        <row r="1049">
          <cell r="AD1049">
            <v>1.2</v>
          </cell>
          <cell r="AE1049">
            <v>0.89600000000000046</v>
          </cell>
          <cell r="AF1049">
            <v>0.85200000000000087</v>
          </cell>
          <cell r="AG1049">
            <v>0.82799999999999918</v>
          </cell>
          <cell r="AH1049">
            <v>0.8039999999999996</v>
          </cell>
          <cell r="AI1049">
            <v>0.78</v>
          </cell>
          <cell r="AJ1049">
            <v>0.74200000000000088</v>
          </cell>
          <cell r="AK1049">
            <v>0.71200000000000085</v>
          </cell>
          <cell r="AL1049">
            <v>0.68200000000000094</v>
          </cell>
        </row>
        <row r="1050">
          <cell r="AD1050">
            <v>1.21</v>
          </cell>
          <cell r="AE1050">
            <v>0.89780000000000049</v>
          </cell>
          <cell r="AF1050">
            <v>0.85360000000000091</v>
          </cell>
          <cell r="AG1050">
            <v>0.82939999999999914</v>
          </cell>
          <cell r="AH1050">
            <v>0.80519999999999958</v>
          </cell>
          <cell r="AI1050">
            <v>0.78100000000000003</v>
          </cell>
          <cell r="AJ1050">
            <v>0.74260000000000093</v>
          </cell>
          <cell r="AK1050">
            <v>0.7126000000000009</v>
          </cell>
          <cell r="AL1050">
            <v>0.68260000000000098</v>
          </cell>
        </row>
        <row r="1051">
          <cell r="AD1051">
            <v>1.22</v>
          </cell>
          <cell r="AE1051">
            <v>0.89960000000000051</v>
          </cell>
          <cell r="AF1051">
            <v>0.85520000000000096</v>
          </cell>
          <cell r="AG1051">
            <v>0.83079999999999909</v>
          </cell>
          <cell r="AH1051">
            <v>0.80639999999999956</v>
          </cell>
          <cell r="AI1051">
            <v>0.78200000000000003</v>
          </cell>
          <cell r="AJ1051">
            <v>0.74320000000000097</v>
          </cell>
          <cell r="AK1051">
            <v>0.71320000000000094</v>
          </cell>
          <cell r="AL1051">
            <v>0.68320000000000103</v>
          </cell>
        </row>
        <row r="1052">
          <cell r="AD1052">
            <v>1.23</v>
          </cell>
          <cell r="AE1052">
            <v>0.90140000000000053</v>
          </cell>
          <cell r="AF1052">
            <v>0.85680000000000101</v>
          </cell>
          <cell r="AG1052">
            <v>0.83219999999999905</v>
          </cell>
          <cell r="AH1052">
            <v>0.80759999999999954</v>
          </cell>
          <cell r="AI1052">
            <v>0.78300000000000003</v>
          </cell>
          <cell r="AJ1052">
            <v>0.74380000000000102</v>
          </cell>
          <cell r="AK1052">
            <v>0.71380000000000099</v>
          </cell>
          <cell r="AL1052">
            <v>0.68380000000000107</v>
          </cell>
        </row>
        <row r="1053">
          <cell r="AD1053">
            <v>1.24</v>
          </cell>
          <cell r="AE1053">
            <v>0.90320000000000056</v>
          </cell>
          <cell r="AF1053">
            <v>0.85840000000000105</v>
          </cell>
          <cell r="AG1053">
            <v>0.83359999999999901</v>
          </cell>
          <cell r="AH1053">
            <v>0.80879999999999952</v>
          </cell>
          <cell r="AI1053">
            <v>0.78400000000000003</v>
          </cell>
          <cell r="AJ1053">
            <v>0.74440000000000106</v>
          </cell>
          <cell r="AK1053">
            <v>0.71440000000000103</v>
          </cell>
          <cell r="AL1053">
            <v>0.68440000000000112</v>
          </cell>
        </row>
        <row r="1054">
          <cell r="AD1054">
            <v>1.25</v>
          </cell>
          <cell r="AE1054">
            <v>0.90500000000000058</v>
          </cell>
          <cell r="AF1054">
            <v>0.8600000000000011</v>
          </cell>
          <cell r="AG1054">
            <v>0.83499999999999897</v>
          </cell>
          <cell r="AH1054">
            <v>0.8099999999999995</v>
          </cell>
          <cell r="AI1054">
            <v>0.78500000000000003</v>
          </cell>
          <cell r="AJ1054">
            <v>0.74500000000000111</v>
          </cell>
          <cell r="AK1054">
            <v>0.71500000000000108</v>
          </cell>
          <cell r="AL1054">
            <v>0.68500000000000116</v>
          </cell>
        </row>
        <row r="1055">
          <cell r="AD1055">
            <v>1.26</v>
          </cell>
          <cell r="AE1055">
            <v>0.90680000000000061</v>
          </cell>
          <cell r="AF1055">
            <v>0.86160000000000114</v>
          </cell>
          <cell r="AG1055">
            <v>0.83639999999999892</v>
          </cell>
          <cell r="AH1055">
            <v>0.81119999999999948</v>
          </cell>
          <cell r="AI1055">
            <v>0.78600000000000003</v>
          </cell>
          <cell r="AJ1055">
            <v>0.74560000000000115</v>
          </cell>
          <cell r="AK1055">
            <v>0.71560000000000112</v>
          </cell>
          <cell r="AL1055">
            <v>0.68560000000000121</v>
          </cell>
        </row>
        <row r="1056">
          <cell r="AD1056">
            <v>1.27</v>
          </cell>
          <cell r="AE1056">
            <v>0.90860000000000063</v>
          </cell>
          <cell r="AF1056">
            <v>0.86320000000000119</v>
          </cell>
          <cell r="AG1056">
            <v>0.83779999999999888</v>
          </cell>
          <cell r="AH1056">
            <v>0.81239999999999946</v>
          </cell>
          <cell r="AI1056">
            <v>0.78700000000000003</v>
          </cell>
          <cell r="AJ1056">
            <v>0.7462000000000012</v>
          </cell>
          <cell r="AK1056">
            <v>0.71620000000000117</v>
          </cell>
          <cell r="AL1056">
            <v>0.68620000000000125</v>
          </cell>
        </row>
        <row r="1057">
          <cell r="AD1057">
            <v>1.28</v>
          </cell>
          <cell r="AE1057">
            <v>0.91040000000000065</v>
          </cell>
          <cell r="AF1057">
            <v>0.86480000000000123</v>
          </cell>
          <cell r="AG1057">
            <v>0.83919999999999884</v>
          </cell>
          <cell r="AH1057">
            <v>0.81359999999999943</v>
          </cell>
          <cell r="AI1057">
            <v>0.78800000000000003</v>
          </cell>
          <cell r="AJ1057">
            <v>0.74680000000000124</v>
          </cell>
          <cell r="AK1057">
            <v>0.71680000000000121</v>
          </cell>
          <cell r="AL1057">
            <v>0.6868000000000013</v>
          </cell>
        </row>
        <row r="1058">
          <cell r="AD1058">
            <v>1.29</v>
          </cell>
          <cell r="AE1058">
            <v>0.91220000000000068</v>
          </cell>
          <cell r="AF1058">
            <v>0.86640000000000128</v>
          </cell>
          <cell r="AG1058">
            <v>0.84059999999999879</v>
          </cell>
          <cell r="AH1058">
            <v>0.81479999999999941</v>
          </cell>
          <cell r="AI1058">
            <v>0.78900000000000003</v>
          </cell>
          <cell r="AJ1058">
            <v>0.74740000000000129</v>
          </cell>
          <cell r="AK1058">
            <v>0.71740000000000126</v>
          </cell>
          <cell r="AL1058">
            <v>0.68740000000000134</v>
          </cell>
        </row>
        <row r="1059">
          <cell r="AD1059">
            <v>1.3</v>
          </cell>
          <cell r="AE1059">
            <v>0.9140000000000007</v>
          </cell>
          <cell r="AF1059">
            <v>0.86800000000000133</v>
          </cell>
          <cell r="AG1059">
            <v>0.84199999999999875</v>
          </cell>
          <cell r="AH1059">
            <v>0.81599999999999939</v>
          </cell>
          <cell r="AI1059">
            <v>0.79</v>
          </cell>
          <cell r="AJ1059">
            <v>0.74800000000000133</v>
          </cell>
          <cell r="AK1059">
            <v>0.7180000000000013</v>
          </cell>
          <cell r="AL1059">
            <v>0.68800000000000139</v>
          </cell>
        </row>
        <row r="1060">
          <cell r="AD1060">
            <v>1.31</v>
          </cell>
          <cell r="AE1060">
            <v>0.91580000000000072</v>
          </cell>
          <cell r="AF1060">
            <v>0.86960000000000137</v>
          </cell>
          <cell r="AG1060">
            <v>0.84339999999999871</v>
          </cell>
          <cell r="AH1060">
            <v>0.81719999999999937</v>
          </cell>
          <cell r="AI1060">
            <v>0.79100000000000004</v>
          </cell>
          <cell r="AJ1060">
            <v>0.74860000000000138</v>
          </cell>
          <cell r="AK1060">
            <v>0.71860000000000135</v>
          </cell>
          <cell r="AL1060">
            <v>0.68860000000000143</v>
          </cell>
        </row>
        <row r="1061">
          <cell r="AD1061">
            <v>1.32</v>
          </cell>
          <cell r="AE1061">
            <v>0.91760000000000075</v>
          </cell>
          <cell r="AF1061">
            <v>0.87120000000000142</v>
          </cell>
          <cell r="AG1061">
            <v>0.84479999999999866</v>
          </cell>
          <cell r="AH1061">
            <v>0.81839999999999935</v>
          </cell>
          <cell r="AI1061">
            <v>0.79200000000000004</v>
          </cell>
          <cell r="AJ1061">
            <v>0.74920000000000142</v>
          </cell>
          <cell r="AK1061">
            <v>0.71920000000000139</v>
          </cell>
          <cell r="AL1061">
            <v>0.68920000000000148</v>
          </cell>
        </row>
        <row r="1062">
          <cell r="AD1062">
            <v>1.33</v>
          </cell>
          <cell r="AE1062">
            <v>0.91940000000000077</v>
          </cell>
          <cell r="AF1062">
            <v>0.87280000000000146</v>
          </cell>
          <cell r="AG1062">
            <v>0.84619999999999862</v>
          </cell>
          <cell r="AH1062">
            <v>0.81959999999999933</v>
          </cell>
          <cell r="AI1062">
            <v>0.79300000000000004</v>
          </cell>
          <cell r="AJ1062">
            <v>0.74980000000000147</v>
          </cell>
          <cell r="AK1062">
            <v>0.71980000000000144</v>
          </cell>
          <cell r="AL1062">
            <v>0.68980000000000152</v>
          </cell>
        </row>
        <row r="1063">
          <cell r="AD1063">
            <v>1.34</v>
          </cell>
          <cell r="AE1063">
            <v>0.9212000000000008</v>
          </cell>
          <cell r="AF1063">
            <v>0.87440000000000151</v>
          </cell>
          <cell r="AG1063">
            <v>0.84759999999999858</v>
          </cell>
          <cell r="AH1063">
            <v>0.82079999999999931</v>
          </cell>
          <cell r="AI1063">
            <v>0.79400000000000004</v>
          </cell>
          <cell r="AJ1063">
            <v>0.75040000000000151</v>
          </cell>
          <cell r="AK1063">
            <v>0.72040000000000148</v>
          </cell>
          <cell r="AL1063">
            <v>0.69040000000000157</v>
          </cell>
        </row>
        <row r="1064">
          <cell r="AD1064">
            <v>1.35</v>
          </cell>
          <cell r="AE1064">
            <v>0.92300000000000082</v>
          </cell>
          <cell r="AF1064">
            <v>0.87600000000000156</v>
          </cell>
          <cell r="AG1064">
            <v>0.84899999999999853</v>
          </cell>
          <cell r="AH1064">
            <v>0.82199999999999929</v>
          </cell>
          <cell r="AI1064">
            <v>0.79500000000000004</v>
          </cell>
          <cell r="AJ1064">
            <v>0.75100000000000156</v>
          </cell>
          <cell r="AK1064">
            <v>0.72100000000000153</v>
          </cell>
          <cell r="AL1064">
            <v>0.69100000000000161</v>
          </cell>
        </row>
        <row r="1065">
          <cell r="AD1065">
            <v>1.36</v>
          </cell>
          <cell r="AE1065">
            <v>0.92480000000000084</v>
          </cell>
          <cell r="AF1065">
            <v>0.8776000000000016</v>
          </cell>
          <cell r="AG1065">
            <v>0.85039999999999849</v>
          </cell>
          <cell r="AH1065">
            <v>0.82319999999999927</v>
          </cell>
          <cell r="AI1065">
            <v>0.79600000000000004</v>
          </cell>
          <cell r="AJ1065">
            <v>0.7516000000000016</v>
          </cell>
          <cell r="AK1065">
            <v>0.72160000000000157</v>
          </cell>
          <cell r="AL1065">
            <v>0.69160000000000166</v>
          </cell>
        </row>
        <row r="1066">
          <cell r="AD1066">
            <v>1.37</v>
          </cell>
          <cell r="AE1066">
            <v>0.92660000000000087</v>
          </cell>
          <cell r="AF1066">
            <v>0.87920000000000165</v>
          </cell>
          <cell r="AG1066">
            <v>0.85179999999999845</v>
          </cell>
          <cell r="AH1066">
            <v>0.82439999999999924</v>
          </cell>
          <cell r="AI1066">
            <v>0.79700000000000004</v>
          </cell>
          <cell r="AJ1066">
            <v>0.75220000000000165</v>
          </cell>
          <cell r="AK1066">
            <v>0.72220000000000162</v>
          </cell>
          <cell r="AL1066">
            <v>0.6922000000000017</v>
          </cell>
        </row>
        <row r="1067">
          <cell r="AD1067">
            <v>1.38</v>
          </cell>
          <cell r="AE1067">
            <v>0.92840000000000089</v>
          </cell>
          <cell r="AF1067">
            <v>0.88080000000000169</v>
          </cell>
          <cell r="AG1067">
            <v>0.8531999999999984</v>
          </cell>
          <cell r="AH1067">
            <v>0.82559999999999922</v>
          </cell>
          <cell r="AI1067">
            <v>0.79800000000000004</v>
          </cell>
          <cell r="AJ1067">
            <v>0.75280000000000169</v>
          </cell>
          <cell r="AK1067">
            <v>0.72280000000000166</v>
          </cell>
          <cell r="AL1067">
            <v>0.69280000000000175</v>
          </cell>
        </row>
        <row r="1068">
          <cell r="AD1068">
            <v>1.39</v>
          </cell>
          <cell r="AE1068">
            <v>0.93020000000000092</v>
          </cell>
          <cell r="AF1068">
            <v>0.88240000000000174</v>
          </cell>
          <cell r="AG1068">
            <v>0.85459999999999836</v>
          </cell>
          <cell r="AH1068">
            <v>0.8267999999999992</v>
          </cell>
          <cell r="AI1068">
            <v>0.79900000000000004</v>
          </cell>
          <cell r="AJ1068">
            <v>0.75340000000000173</v>
          </cell>
          <cell r="AK1068">
            <v>0.72340000000000171</v>
          </cell>
          <cell r="AL1068">
            <v>0.69340000000000179</v>
          </cell>
        </row>
        <row r="1069">
          <cell r="AD1069">
            <v>1.4</v>
          </cell>
          <cell r="AE1069">
            <v>0.93200000000000094</v>
          </cell>
          <cell r="AF1069">
            <v>0.88400000000000178</v>
          </cell>
          <cell r="AG1069">
            <v>0.85599999999999832</v>
          </cell>
          <cell r="AH1069">
            <v>0.82799999999999918</v>
          </cell>
          <cell r="AI1069">
            <v>0.8</v>
          </cell>
          <cell r="AJ1069">
            <v>0.75400000000000178</v>
          </cell>
          <cell r="AK1069">
            <v>0.72400000000000175</v>
          </cell>
          <cell r="AL1069">
            <v>0.69400000000000184</v>
          </cell>
        </row>
        <row r="1070">
          <cell r="AD1070">
            <v>1.41</v>
          </cell>
          <cell r="AE1070">
            <v>0.93380000000000096</v>
          </cell>
          <cell r="AF1070">
            <v>0.88560000000000183</v>
          </cell>
          <cell r="AG1070">
            <v>0.85739999999999827</v>
          </cell>
          <cell r="AH1070">
            <v>0.82919999999999916</v>
          </cell>
          <cell r="AI1070">
            <v>0.80100000000000005</v>
          </cell>
          <cell r="AJ1070">
            <v>0.75460000000000182</v>
          </cell>
          <cell r="AK1070">
            <v>0.7246000000000018</v>
          </cell>
          <cell r="AL1070">
            <v>0.69460000000000188</v>
          </cell>
        </row>
        <row r="1071">
          <cell r="AD1071">
            <v>1.42</v>
          </cell>
          <cell r="AE1071">
            <v>0.93560000000000099</v>
          </cell>
          <cell r="AF1071">
            <v>0.88720000000000188</v>
          </cell>
          <cell r="AG1071">
            <v>0.85879999999999823</v>
          </cell>
          <cell r="AH1071">
            <v>0.83039999999999914</v>
          </cell>
          <cell r="AI1071">
            <v>0.80200000000000005</v>
          </cell>
          <cell r="AJ1071">
            <v>0.75520000000000187</v>
          </cell>
          <cell r="AK1071">
            <v>0.72520000000000184</v>
          </cell>
          <cell r="AL1071">
            <v>0.69520000000000193</v>
          </cell>
        </row>
        <row r="1072">
          <cell r="AD1072">
            <v>1.43</v>
          </cell>
          <cell r="AE1072">
            <v>0.93740000000000101</v>
          </cell>
          <cell r="AF1072">
            <v>0.88880000000000192</v>
          </cell>
          <cell r="AG1072">
            <v>0.86019999999999819</v>
          </cell>
          <cell r="AH1072">
            <v>0.83159999999999912</v>
          </cell>
          <cell r="AI1072">
            <v>0.80300000000000005</v>
          </cell>
          <cell r="AJ1072">
            <v>0.75580000000000191</v>
          </cell>
          <cell r="AK1072">
            <v>0.72580000000000189</v>
          </cell>
          <cell r="AL1072">
            <v>0.69580000000000197</v>
          </cell>
        </row>
        <row r="1073">
          <cell r="AD1073">
            <v>1.44</v>
          </cell>
          <cell r="AE1073">
            <v>0.93920000000000103</v>
          </cell>
          <cell r="AF1073">
            <v>0.89040000000000197</v>
          </cell>
          <cell r="AG1073">
            <v>0.86159999999999815</v>
          </cell>
          <cell r="AH1073">
            <v>0.8327999999999991</v>
          </cell>
          <cell r="AI1073">
            <v>0.80400000000000005</v>
          </cell>
          <cell r="AJ1073">
            <v>0.75640000000000196</v>
          </cell>
          <cell r="AK1073">
            <v>0.72640000000000193</v>
          </cell>
          <cell r="AL1073">
            <v>0.69640000000000202</v>
          </cell>
        </row>
        <row r="1074">
          <cell r="AD1074">
            <v>1.45</v>
          </cell>
          <cell r="AE1074">
            <v>0.94100000000000106</v>
          </cell>
          <cell r="AF1074">
            <v>0.89200000000000201</v>
          </cell>
          <cell r="AG1074">
            <v>0.8629999999999981</v>
          </cell>
          <cell r="AH1074">
            <v>0.83399999999999908</v>
          </cell>
          <cell r="AI1074">
            <v>0.80500000000000005</v>
          </cell>
          <cell r="AJ1074">
            <v>0.757000000000002</v>
          </cell>
          <cell r="AK1074">
            <v>0.72700000000000198</v>
          </cell>
          <cell r="AL1074">
            <v>0.69700000000000206</v>
          </cell>
        </row>
        <row r="1075">
          <cell r="AD1075">
            <v>1.46</v>
          </cell>
          <cell r="AE1075">
            <v>0.94280000000000108</v>
          </cell>
          <cell r="AF1075">
            <v>0.89360000000000206</v>
          </cell>
          <cell r="AG1075">
            <v>0.86439999999999806</v>
          </cell>
          <cell r="AH1075">
            <v>0.83519999999999905</v>
          </cell>
          <cell r="AI1075">
            <v>0.80600000000000005</v>
          </cell>
          <cell r="AJ1075">
            <v>0.75760000000000205</v>
          </cell>
          <cell r="AK1075">
            <v>0.72760000000000202</v>
          </cell>
          <cell r="AL1075">
            <v>0.69760000000000211</v>
          </cell>
        </row>
        <row r="1076">
          <cell r="AD1076">
            <v>1.47</v>
          </cell>
          <cell r="AE1076">
            <v>0.94460000000000111</v>
          </cell>
          <cell r="AF1076">
            <v>0.89520000000000211</v>
          </cell>
          <cell r="AG1076">
            <v>0.86579999999999802</v>
          </cell>
          <cell r="AH1076">
            <v>0.83639999999999903</v>
          </cell>
          <cell r="AI1076">
            <v>0.80700000000000005</v>
          </cell>
          <cell r="AJ1076">
            <v>0.75820000000000209</v>
          </cell>
          <cell r="AK1076">
            <v>0.72820000000000207</v>
          </cell>
          <cell r="AL1076">
            <v>0.69820000000000215</v>
          </cell>
        </row>
        <row r="1077">
          <cell r="AD1077">
            <v>1.48</v>
          </cell>
          <cell r="AE1077">
            <v>0.94640000000000113</v>
          </cell>
          <cell r="AF1077">
            <v>0.89680000000000215</v>
          </cell>
          <cell r="AG1077">
            <v>0.86719999999999797</v>
          </cell>
          <cell r="AH1077">
            <v>0.83759999999999901</v>
          </cell>
          <cell r="AI1077">
            <v>0.80800000000000005</v>
          </cell>
          <cell r="AJ1077">
            <v>0.75880000000000214</v>
          </cell>
          <cell r="AK1077">
            <v>0.72880000000000211</v>
          </cell>
          <cell r="AL1077">
            <v>0.6988000000000022</v>
          </cell>
        </row>
        <row r="1078">
          <cell r="AD1078">
            <v>1.49</v>
          </cell>
          <cell r="AE1078">
            <v>0.94820000000000115</v>
          </cell>
          <cell r="AF1078">
            <v>0.8984000000000022</v>
          </cell>
          <cell r="AG1078">
            <v>0.86859999999999793</v>
          </cell>
          <cell r="AH1078">
            <v>0.83879999999999899</v>
          </cell>
          <cell r="AI1078">
            <v>0.80900000000000005</v>
          </cell>
          <cell r="AJ1078">
            <v>0.75940000000000218</v>
          </cell>
          <cell r="AK1078">
            <v>0.72940000000000216</v>
          </cell>
          <cell r="AL1078">
            <v>0.69940000000000224</v>
          </cell>
        </row>
        <row r="1079">
          <cell r="AD1079">
            <v>1.5</v>
          </cell>
          <cell r="AE1079">
            <v>0.95</v>
          </cell>
          <cell r="AF1079">
            <v>0.9</v>
          </cell>
          <cell r="AG1079">
            <v>0.87</v>
          </cell>
          <cell r="AH1079">
            <v>0.84</v>
          </cell>
          <cell r="AI1079">
            <v>0.81</v>
          </cell>
          <cell r="AJ1079">
            <v>0.76</v>
          </cell>
          <cell r="AK1079">
            <v>0.73</v>
          </cell>
          <cell r="AL1079">
            <v>0.7</v>
          </cell>
        </row>
        <row r="1080">
          <cell r="AD1080">
            <v>1.51</v>
          </cell>
          <cell r="AE1080">
            <v>0.95179999999999998</v>
          </cell>
          <cell r="AF1080">
            <v>0.90160000000000007</v>
          </cell>
          <cell r="AG1080">
            <v>0.87139999999999995</v>
          </cell>
          <cell r="AH1080">
            <v>0.84139999999999993</v>
          </cell>
          <cell r="AI1080">
            <v>0.81120000000000003</v>
          </cell>
          <cell r="AJ1080">
            <v>0.76119999999999999</v>
          </cell>
          <cell r="AK1080">
            <v>0.73119999999999996</v>
          </cell>
          <cell r="AL1080">
            <v>0.7016</v>
          </cell>
        </row>
        <row r="1081">
          <cell r="AD1081">
            <v>1.52</v>
          </cell>
          <cell r="AE1081">
            <v>0.9536</v>
          </cell>
          <cell r="AF1081">
            <v>0.90320000000000011</v>
          </cell>
          <cell r="AG1081">
            <v>0.87279999999999991</v>
          </cell>
          <cell r="AH1081">
            <v>0.84279999999999988</v>
          </cell>
          <cell r="AI1081">
            <v>0.81240000000000001</v>
          </cell>
          <cell r="AJ1081">
            <v>0.76239999999999997</v>
          </cell>
          <cell r="AK1081">
            <v>0.73239999999999994</v>
          </cell>
          <cell r="AL1081">
            <v>0.70320000000000005</v>
          </cell>
        </row>
        <row r="1082">
          <cell r="AD1082">
            <v>1.53</v>
          </cell>
          <cell r="AE1082">
            <v>0.95540000000000003</v>
          </cell>
          <cell r="AF1082">
            <v>0.90480000000000016</v>
          </cell>
          <cell r="AG1082">
            <v>0.87419999999999987</v>
          </cell>
          <cell r="AH1082">
            <v>0.84419999999999984</v>
          </cell>
          <cell r="AI1082">
            <v>0.81359999999999999</v>
          </cell>
          <cell r="AJ1082">
            <v>0.76359999999999995</v>
          </cell>
          <cell r="AK1082">
            <v>0.73359999999999992</v>
          </cell>
          <cell r="AL1082">
            <v>0.70480000000000009</v>
          </cell>
        </row>
        <row r="1083">
          <cell r="AD1083">
            <v>1.54</v>
          </cell>
          <cell r="AE1083">
            <v>0.95720000000000005</v>
          </cell>
          <cell r="AF1083">
            <v>0.90640000000000021</v>
          </cell>
          <cell r="AG1083">
            <v>0.87559999999999982</v>
          </cell>
          <cell r="AH1083">
            <v>0.8455999999999998</v>
          </cell>
          <cell r="AI1083">
            <v>0.81479999999999997</v>
          </cell>
          <cell r="AJ1083">
            <v>0.76479999999999992</v>
          </cell>
          <cell r="AK1083">
            <v>0.7347999999999999</v>
          </cell>
          <cell r="AL1083">
            <v>0.70640000000000014</v>
          </cell>
        </row>
        <row r="1084">
          <cell r="AD1084">
            <v>1.55</v>
          </cell>
          <cell r="AE1084">
            <v>0.95900000000000007</v>
          </cell>
          <cell r="AF1084">
            <v>0.90800000000000025</v>
          </cell>
          <cell r="AG1084">
            <v>0.87699999999999978</v>
          </cell>
          <cell r="AH1084">
            <v>0.84699999999999975</v>
          </cell>
          <cell r="AI1084">
            <v>0.81599999999999995</v>
          </cell>
          <cell r="AJ1084">
            <v>0.7659999999999999</v>
          </cell>
          <cell r="AK1084">
            <v>0.73599999999999988</v>
          </cell>
          <cell r="AL1084">
            <v>0.70800000000000018</v>
          </cell>
        </row>
        <row r="1085">
          <cell r="AD1085">
            <v>1.56</v>
          </cell>
          <cell r="AE1085">
            <v>0.9608000000000001</v>
          </cell>
          <cell r="AF1085">
            <v>0.9096000000000003</v>
          </cell>
          <cell r="AG1085">
            <v>0.87839999999999974</v>
          </cell>
          <cell r="AH1085">
            <v>0.84839999999999971</v>
          </cell>
          <cell r="AI1085">
            <v>0.81719999999999993</v>
          </cell>
          <cell r="AJ1085">
            <v>0.76719999999999988</v>
          </cell>
          <cell r="AK1085">
            <v>0.73719999999999986</v>
          </cell>
          <cell r="AL1085">
            <v>0.70960000000000023</v>
          </cell>
        </row>
        <row r="1086">
          <cell r="AD1086">
            <v>1.57</v>
          </cell>
          <cell r="AE1086">
            <v>0.96260000000000012</v>
          </cell>
          <cell r="AF1086">
            <v>0.91120000000000034</v>
          </cell>
          <cell r="AG1086">
            <v>0.87979999999999969</v>
          </cell>
          <cell r="AH1086">
            <v>0.84979999999999967</v>
          </cell>
          <cell r="AI1086">
            <v>0.81839999999999991</v>
          </cell>
          <cell r="AJ1086">
            <v>0.76839999999999986</v>
          </cell>
          <cell r="AK1086">
            <v>0.73839999999999983</v>
          </cell>
          <cell r="AL1086">
            <v>0.71120000000000028</v>
          </cell>
        </row>
        <row r="1087">
          <cell r="AD1087">
            <v>1.58</v>
          </cell>
          <cell r="AE1087">
            <v>0.96440000000000015</v>
          </cell>
          <cell r="AF1087">
            <v>0.91280000000000039</v>
          </cell>
          <cell r="AG1087">
            <v>0.88119999999999965</v>
          </cell>
          <cell r="AH1087">
            <v>0.85119999999999962</v>
          </cell>
          <cell r="AI1087">
            <v>0.81959999999999988</v>
          </cell>
          <cell r="AJ1087">
            <v>0.76959999999999984</v>
          </cell>
          <cell r="AK1087">
            <v>0.73959999999999981</v>
          </cell>
          <cell r="AL1087">
            <v>0.71280000000000032</v>
          </cell>
        </row>
        <row r="1088">
          <cell r="AD1088">
            <v>1.59</v>
          </cell>
          <cell r="AE1088">
            <v>0.96620000000000017</v>
          </cell>
          <cell r="AF1088">
            <v>0.91440000000000043</v>
          </cell>
          <cell r="AG1088">
            <v>0.88259999999999961</v>
          </cell>
          <cell r="AH1088">
            <v>0.85259999999999958</v>
          </cell>
          <cell r="AI1088">
            <v>0.82079999999999986</v>
          </cell>
          <cell r="AJ1088">
            <v>0.77079999999999982</v>
          </cell>
          <cell r="AK1088">
            <v>0.74079999999999979</v>
          </cell>
          <cell r="AL1088">
            <v>0.71440000000000037</v>
          </cell>
        </row>
        <row r="1089">
          <cell r="AD1089">
            <v>1.6</v>
          </cell>
          <cell r="AE1089">
            <v>0.96800000000000019</v>
          </cell>
          <cell r="AF1089">
            <v>0.91600000000000048</v>
          </cell>
          <cell r="AG1089">
            <v>0.88399999999999956</v>
          </cell>
          <cell r="AH1089">
            <v>0.85399999999999954</v>
          </cell>
          <cell r="AI1089">
            <v>0.82199999999999984</v>
          </cell>
          <cell r="AJ1089">
            <v>0.7719999999999998</v>
          </cell>
          <cell r="AK1089">
            <v>0.74199999999999977</v>
          </cell>
          <cell r="AL1089">
            <v>0.71600000000000041</v>
          </cell>
        </row>
        <row r="1090">
          <cell r="AD1090">
            <v>1.61</v>
          </cell>
          <cell r="AE1090">
            <v>0.96980000000000022</v>
          </cell>
          <cell r="AF1090">
            <v>0.91760000000000053</v>
          </cell>
          <cell r="AG1090">
            <v>0.88539999999999952</v>
          </cell>
          <cell r="AH1090">
            <v>0.85539999999999949</v>
          </cell>
          <cell r="AI1090">
            <v>0.82319999999999982</v>
          </cell>
          <cell r="AJ1090">
            <v>0.77319999999999978</v>
          </cell>
          <cell r="AK1090">
            <v>0.74319999999999975</v>
          </cell>
          <cell r="AL1090">
            <v>0.71760000000000046</v>
          </cell>
        </row>
        <row r="1091">
          <cell r="AD1091">
            <v>1.62</v>
          </cell>
          <cell r="AE1091">
            <v>0.97160000000000024</v>
          </cell>
          <cell r="AF1091">
            <v>0.91920000000000057</v>
          </cell>
          <cell r="AG1091">
            <v>0.88679999999999948</v>
          </cell>
          <cell r="AH1091">
            <v>0.85679999999999945</v>
          </cell>
          <cell r="AI1091">
            <v>0.8243999999999998</v>
          </cell>
          <cell r="AJ1091">
            <v>0.77439999999999976</v>
          </cell>
          <cell r="AK1091">
            <v>0.74439999999999973</v>
          </cell>
          <cell r="AL1091">
            <v>0.71920000000000051</v>
          </cell>
        </row>
        <row r="1092">
          <cell r="AD1092">
            <v>1.63</v>
          </cell>
          <cell r="AE1092">
            <v>0.97340000000000027</v>
          </cell>
          <cell r="AF1092">
            <v>0.92080000000000062</v>
          </cell>
          <cell r="AG1092">
            <v>0.88819999999999943</v>
          </cell>
          <cell r="AH1092">
            <v>0.85819999999999941</v>
          </cell>
          <cell r="AI1092">
            <v>0.82559999999999978</v>
          </cell>
          <cell r="AJ1092">
            <v>0.77559999999999973</v>
          </cell>
          <cell r="AK1092">
            <v>0.74559999999999971</v>
          </cell>
          <cell r="AL1092">
            <v>0.72080000000000055</v>
          </cell>
        </row>
        <row r="1093">
          <cell r="AD1093">
            <v>1.64</v>
          </cell>
          <cell r="AE1093">
            <v>0.97520000000000029</v>
          </cell>
          <cell r="AF1093">
            <v>0.92240000000000066</v>
          </cell>
          <cell r="AG1093">
            <v>0.88959999999999939</v>
          </cell>
          <cell r="AH1093">
            <v>0.85959999999999936</v>
          </cell>
          <cell r="AI1093">
            <v>0.82679999999999976</v>
          </cell>
          <cell r="AJ1093">
            <v>0.77679999999999971</v>
          </cell>
          <cell r="AK1093">
            <v>0.74679999999999969</v>
          </cell>
          <cell r="AL1093">
            <v>0.7224000000000006</v>
          </cell>
        </row>
        <row r="1094">
          <cell r="AD1094">
            <v>1.65</v>
          </cell>
          <cell r="AE1094">
            <v>0.97700000000000031</v>
          </cell>
          <cell r="AF1094">
            <v>0.92400000000000071</v>
          </cell>
          <cell r="AG1094">
            <v>0.89099999999999935</v>
          </cell>
          <cell r="AH1094">
            <v>0.86099999999999932</v>
          </cell>
          <cell r="AI1094">
            <v>0.82799999999999974</v>
          </cell>
          <cell r="AJ1094">
            <v>0.77799999999999969</v>
          </cell>
          <cell r="AK1094">
            <v>0.74799999999999967</v>
          </cell>
          <cell r="AL1094">
            <v>0.72400000000000064</v>
          </cell>
        </row>
        <row r="1095">
          <cell r="AD1095">
            <v>1.66</v>
          </cell>
          <cell r="AE1095">
            <v>0.97880000000000034</v>
          </cell>
          <cell r="AF1095">
            <v>0.92560000000000076</v>
          </cell>
          <cell r="AG1095">
            <v>0.8923999999999993</v>
          </cell>
          <cell r="AH1095">
            <v>0.86239999999999928</v>
          </cell>
          <cell r="AI1095">
            <v>0.82919999999999972</v>
          </cell>
          <cell r="AJ1095">
            <v>0.77919999999999967</v>
          </cell>
          <cell r="AK1095">
            <v>0.74919999999999964</v>
          </cell>
          <cell r="AL1095">
            <v>0.72560000000000069</v>
          </cell>
        </row>
        <row r="1096">
          <cell r="AD1096">
            <v>1.67</v>
          </cell>
          <cell r="AE1096">
            <v>0.98060000000000036</v>
          </cell>
          <cell r="AF1096">
            <v>0.9272000000000008</v>
          </cell>
          <cell r="AG1096">
            <v>0.89379999999999926</v>
          </cell>
          <cell r="AH1096">
            <v>0.86379999999999924</v>
          </cell>
          <cell r="AI1096">
            <v>0.83039999999999969</v>
          </cell>
          <cell r="AJ1096">
            <v>0.78039999999999965</v>
          </cell>
          <cell r="AK1096">
            <v>0.75039999999999962</v>
          </cell>
          <cell r="AL1096">
            <v>0.72720000000000073</v>
          </cell>
        </row>
        <row r="1097">
          <cell r="AD1097">
            <v>1.68</v>
          </cell>
          <cell r="AE1097">
            <v>0.98240000000000038</v>
          </cell>
          <cell r="AF1097">
            <v>0.92880000000000085</v>
          </cell>
          <cell r="AG1097">
            <v>0.89519999999999922</v>
          </cell>
          <cell r="AH1097">
            <v>0.86519999999999919</v>
          </cell>
          <cell r="AI1097">
            <v>0.83159999999999967</v>
          </cell>
          <cell r="AJ1097">
            <v>0.78159999999999963</v>
          </cell>
          <cell r="AK1097">
            <v>0.7515999999999996</v>
          </cell>
          <cell r="AL1097">
            <v>0.72880000000000078</v>
          </cell>
        </row>
        <row r="1098">
          <cell r="AD1098">
            <v>1.69</v>
          </cell>
          <cell r="AE1098">
            <v>0.98420000000000041</v>
          </cell>
          <cell r="AF1098">
            <v>0.93040000000000089</v>
          </cell>
          <cell r="AG1098">
            <v>0.89659999999999918</v>
          </cell>
          <cell r="AH1098">
            <v>0.86659999999999915</v>
          </cell>
          <cell r="AI1098">
            <v>0.83279999999999965</v>
          </cell>
          <cell r="AJ1098">
            <v>0.78279999999999961</v>
          </cell>
          <cell r="AK1098">
            <v>0.75279999999999958</v>
          </cell>
          <cell r="AL1098">
            <v>0.73040000000000083</v>
          </cell>
        </row>
        <row r="1099">
          <cell r="AD1099">
            <v>1.7</v>
          </cell>
          <cell r="AE1099">
            <v>0.98600000000000043</v>
          </cell>
          <cell r="AF1099">
            <v>0.93200000000000094</v>
          </cell>
          <cell r="AG1099">
            <v>0.89799999999999913</v>
          </cell>
          <cell r="AH1099">
            <v>0.86799999999999911</v>
          </cell>
          <cell r="AI1099">
            <v>0.83399999999999963</v>
          </cell>
          <cell r="AJ1099">
            <v>0.78399999999999959</v>
          </cell>
          <cell r="AK1099">
            <v>0.75399999999999956</v>
          </cell>
          <cell r="AL1099">
            <v>0.73200000000000087</v>
          </cell>
        </row>
        <row r="1100">
          <cell r="AD1100">
            <v>1.71</v>
          </cell>
          <cell r="AE1100">
            <v>0.98780000000000046</v>
          </cell>
          <cell r="AF1100">
            <v>0.93360000000000098</v>
          </cell>
          <cell r="AG1100">
            <v>0.89939999999999909</v>
          </cell>
          <cell r="AH1100">
            <v>0.86939999999999906</v>
          </cell>
          <cell r="AI1100">
            <v>0.83519999999999961</v>
          </cell>
          <cell r="AJ1100">
            <v>0.78519999999999956</v>
          </cell>
          <cell r="AK1100">
            <v>0.75519999999999954</v>
          </cell>
          <cell r="AL1100">
            <v>0.73360000000000092</v>
          </cell>
        </row>
        <row r="1101">
          <cell r="AD1101">
            <v>1.72</v>
          </cell>
          <cell r="AE1101">
            <v>0.98960000000000048</v>
          </cell>
          <cell r="AF1101">
            <v>0.93520000000000103</v>
          </cell>
          <cell r="AG1101">
            <v>0.90079999999999905</v>
          </cell>
          <cell r="AH1101">
            <v>0.87079999999999902</v>
          </cell>
          <cell r="AI1101">
            <v>0.83639999999999959</v>
          </cell>
          <cell r="AJ1101">
            <v>0.78639999999999954</v>
          </cell>
          <cell r="AK1101">
            <v>0.75639999999999952</v>
          </cell>
          <cell r="AL1101">
            <v>0.73520000000000096</v>
          </cell>
        </row>
        <row r="1102">
          <cell r="AD1102">
            <v>1.73</v>
          </cell>
          <cell r="AE1102">
            <v>0.9914000000000005</v>
          </cell>
          <cell r="AF1102">
            <v>0.93680000000000108</v>
          </cell>
          <cell r="AG1102">
            <v>0.902199999999999</v>
          </cell>
          <cell r="AH1102">
            <v>0.87219999999999898</v>
          </cell>
          <cell r="AI1102">
            <v>0.83759999999999957</v>
          </cell>
          <cell r="AJ1102">
            <v>0.78759999999999952</v>
          </cell>
          <cell r="AK1102">
            <v>0.7575999999999995</v>
          </cell>
          <cell r="AL1102">
            <v>0.73680000000000101</v>
          </cell>
        </row>
        <row r="1103">
          <cell r="AD1103">
            <v>1.74</v>
          </cell>
          <cell r="AE1103">
            <v>0.99320000000000053</v>
          </cell>
          <cell r="AF1103">
            <v>0.93840000000000112</v>
          </cell>
          <cell r="AG1103">
            <v>0.90359999999999896</v>
          </cell>
          <cell r="AH1103">
            <v>0.87359999999999893</v>
          </cell>
          <cell r="AI1103">
            <v>0.83879999999999955</v>
          </cell>
          <cell r="AJ1103">
            <v>0.7887999999999995</v>
          </cell>
          <cell r="AK1103">
            <v>0.75879999999999947</v>
          </cell>
          <cell r="AL1103">
            <v>0.73840000000000106</v>
          </cell>
        </row>
        <row r="1104">
          <cell r="AD1104">
            <v>1.75</v>
          </cell>
          <cell r="AE1104">
            <v>0.99500000000000055</v>
          </cell>
          <cell r="AF1104">
            <v>0.94000000000000117</v>
          </cell>
          <cell r="AG1104">
            <v>0.90499999999999892</v>
          </cell>
          <cell r="AH1104">
            <v>0.87499999999999889</v>
          </cell>
          <cell r="AI1104">
            <v>0.83999999999999952</v>
          </cell>
          <cell r="AJ1104">
            <v>0.78999999999999948</v>
          </cell>
          <cell r="AK1104">
            <v>0.75999999999999945</v>
          </cell>
          <cell r="AL1104">
            <v>0.7400000000000011</v>
          </cell>
        </row>
        <row r="1105">
          <cell r="AD1105">
            <v>1.76</v>
          </cell>
          <cell r="AE1105">
            <v>0.99680000000000057</v>
          </cell>
          <cell r="AF1105">
            <v>0.94160000000000121</v>
          </cell>
          <cell r="AG1105">
            <v>0.90639999999999887</v>
          </cell>
          <cell r="AH1105">
            <v>0.87639999999999885</v>
          </cell>
          <cell r="AI1105">
            <v>0.8411999999999995</v>
          </cell>
          <cell r="AJ1105">
            <v>0.79119999999999946</v>
          </cell>
          <cell r="AK1105">
            <v>0.76119999999999943</v>
          </cell>
          <cell r="AL1105">
            <v>0.74160000000000115</v>
          </cell>
        </row>
        <row r="1106">
          <cell r="AD1106">
            <v>1.77</v>
          </cell>
          <cell r="AE1106">
            <v>0.9986000000000006</v>
          </cell>
          <cell r="AF1106">
            <v>0.94320000000000126</v>
          </cell>
          <cell r="AG1106">
            <v>0.90779999999999883</v>
          </cell>
          <cell r="AH1106">
            <v>0.8777999999999988</v>
          </cell>
          <cell r="AI1106">
            <v>0.84239999999999948</v>
          </cell>
          <cell r="AJ1106">
            <v>0.79239999999999944</v>
          </cell>
          <cell r="AK1106">
            <v>0.76239999999999941</v>
          </cell>
          <cell r="AL1106">
            <v>0.74320000000000119</v>
          </cell>
        </row>
        <row r="1107">
          <cell r="AD1107">
            <v>1.78</v>
          </cell>
          <cell r="AE1107">
            <v>1.0004000000000006</v>
          </cell>
          <cell r="AF1107">
            <v>0.94480000000000131</v>
          </cell>
          <cell r="AG1107">
            <v>0.90919999999999879</v>
          </cell>
          <cell r="AH1107">
            <v>0.87919999999999876</v>
          </cell>
          <cell r="AI1107">
            <v>0.84359999999999946</v>
          </cell>
          <cell r="AJ1107">
            <v>0.79359999999999942</v>
          </cell>
          <cell r="AK1107">
            <v>0.76359999999999939</v>
          </cell>
          <cell r="AL1107">
            <v>0.74480000000000124</v>
          </cell>
        </row>
        <row r="1108">
          <cell r="AD1108">
            <v>1.79</v>
          </cell>
          <cell r="AE1108">
            <v>1.0022000000000006</v>
          </cell>
          <cell r="AF1108">
            <v>0.94640000000000135</v>
          </cell>
          <cell r="AG1108">
            <v>0.91059999999999874</v>
          </cell>
          <cell r="AH1108">
            <v>0.88059999999999872</v>
          </cell>
          <cell r="AI1108">
            <v>0.84479999999999944</v>
          </cell>
          <cell r="AJ1108">
            <v>0.7947999999999994</v>
          </cell>
          <cell r="AK1108">
            <v>0.76479999999999937</v>
          </cell>
          <cell r="AL1108">
            <v>0.74640000000000128</v>
          </cell>
        </row>
        <row r="1109">
          <cell r="AD1109">
            <v>1.8</v>
          </cell>
          <cell r="AE1109">
            <v>1.0040000000000007</v>
          </cell>
          <cell r="AF1109">
            <v>0.9480000000000014</v>
          </cell>
          <cell r="AG1109">
            <v>0.9119999999999987</v>
          </cell>
          <cell r="AH1109">
            <v>0.88199999999999867</v>
          </cell>
          <cell r="AI1109">
            <v>0.84599999999999942</v>
          </cell>
          <cell r="AJ1109">
            <v>0.79599999999999937</v>
          </cell>
          <cell r="AK1109">
            <v>0.76599999999999935</v>
          </cell>
          <cell r="AL1109">
            <v>0.74800000000000133</v>
          </cell>
        </row>
        <row r="1110">
          <cell r="AD1110">
            <v>1.81</v>
          </cell>
          <cell r="AE1110">
            <v>1.0058000000000007</v>
          </cell>
          <cell r="AF1110">
            <v>0.94960000000000144</v>
          </cell>
          <cell r="AG1110">
            <v>0.91339999999999866</v>
          </cell>
          <cell r="AH1110">
            <v>0.88339999999999863</v>
          </cell>
          <cell r="AI1110">
            <v>0.8471999999999994</v>
          </cell>
          <cell r="AJ1110">
            <v>0.79719999999999935</v>
          </cell>
          <cell r="AK1110">
            <v>0.76719999999999933</v>
          </cell>
          <cell r="AL1110">
            <v>0.74960000000000138</v>
          </cell>
        </row>
        <row r="1111">
          <cell r="AD1111">
            <v>1.82</v>
          </cell>
          <cell r="AE1111">
            <v>1.0076000000000007</v>
          </cell>
          <cell r="AF1111">
            <v>0.95120000000000149</v>
          </cell>
          <cell r="AG1111">
            <v>0.91479999999999861</v>
          </cell>
          <cell r="AH1111">
            <v>0.88479999999999859</v>
          </cell>
          <cell r="AI1111">
            <v>0.84839999999999938</v>
          </cell>
          <cell r="AJ1111">
            <v>0.79839999999999933</v>
          </cell>
          <cell r="AK1111">
            <v>0.76839999999999931</v>
          </cell>
          <cell r="AL1111">
            <v>0.75120000000000142</v>
          </cell>
        </row>
        <row r="1112">
          <cell r="AD1112">
            <v>1.83</v>
          </cell>
          <cell r="AE1112">
            <v>1.0094000000000007</v>
          </cell>
          <cell r="AF1112">
            <v>0.95280000000000153</v>
          </cell>
          <cell r="AG1112">
            <v>0.91619999999999857</v>
          </cell>
          <cell r="AH1112">
            <v>0.88619999999999854</v>
          </cell>
          <cell r="AI1112">
            <v>0.84959999999999936</v>
          </cell>
          <cell r="AJ1112">
            <v>0.79959999999999931</v>
          </cell>
          <cell r="AK1112">
            <v>0.76959999999999928</v>
          </cell>
          <cell r="AL1112">
            <v>0.75280000000000147</v>
          </cell>
        </row>
        <row r="1113">
          <cell r="AD1113">
            <v>1.84</v>
          </cell>
          <cell r="AE1113">
            <v>1.0112000000000008</v>
          </cell>
          <cell r="AF1113">
            <v>0.95440000000000158</v>
          </cell>
          <cell r="AG1113">
            <v>0.91759999999999853</v>
          </cell>
          <cell r="AH1113">
            <v>0.8875999999999985</v>
          </cell>
          <cell r="AI1113">
            <v>0.85079999999999933</v>
          </cell>
          <cell r="AJ1113">
            <v>0.80079999999999929</v>
          </cell>
          <cell r="AK1113">
            <v>0.77079999999999926</v>
          </cell>
          <cell r="AL1113">
            <v>0.75440000000000151</v>
          </cell>
        </row>
        <row r="1114">
          <cell r="AD1114">
            <v>1.85</v>
          </cell>
          <cell r="AE1114">
            <v>1.0130000000000008</v>
          </cell>
          <cell r="AF1114">
            <v>0.95600000000000163</v>
          </cell>
          <cell r="AG1114">
            <v>0.91899999999999848</v>
          </cell>
          <cell r="AH1114">
            <v>0.88899999999999846</v>
          </cell>
          <cell r="AI1114">
            <v>0.85199999999999931</v>
          </cell>
          <cell r="AJ1114">
            <v>0.80199999999999927</v>
          </cell>
          <cell r="AK1114">
            <v>0.77199999999999924</v>
          </cell>
          <cell r="AL1114">
            <v>0.75600000000000156</v>
          </cell>
        </row>
        <row r="1115">
          <cell r="AD1115">
            <v>1.86</v>
          </cell>
          <cell r="AE1115">
            <v>1.0148000000000008</v>
          </cell>
          <cell r="AF1115">
            <v>0.95760000000000167</v>
          </cell>
          <cell r="AG1115">
            <v>0.92039999999999844</v>
          </cell>
          <cell r="AH1115">
            <v>0.89039999999999841</v>
          </cell>
          <cell r="AI1115">
            <v>0.85319999999999929</v>
          </cell>
          <cell r="AJ1115">
            <v>0.80319999999999925</v>
          </cell>
          <cell r="AK1115">
            <v>0.77319999999999922</v>
          </cell>
          <cell r="AL1115">
            <v>0.75760000000000161</v>
          </cell>
        </row>
        <row r="1116">
          <cell r="AD1116">
            <v>1.87</v>
          </cell>
          <cell r="AE1116">
            <v>1.0166000000000008</v>
          </cell>
          <cell r="AF1116">
            <v>0.95920000000000172</v>
          </cell>
          <cell r="AG1116">
            <v>0.9217999999999984</v>
          </cell>
          <cell r="AH1116">
            <v>0.89179999999999837</v>
          </cell>
          <cell r="AI1116">
            <v>0.85439999999999927</v>
          </cell>
          <cell r="AJ1116">
            <v>0.80439999999999923</v>
          </cell>
          <cell r="AK1116">
            <v>0.7743999999999992</v>
          </cell>
          <cell r="AL1116">
            <v>0.75920000000000165</v>
          </cell>
        </row>
        <row r="1117">
          <cell r="AD1117">
            <v>1.88</v>
          </cell>
          <cell r="AE1117">
            <v>1.0184000000000009</v>
          </cell>
          <cell r="AF1117">
            <v>0.96080000000000176</v>
          </cell>
          <cell r="AG1117">
            <v>0.92319999999999836</v>
          </cell>
          <cell r="AH1117">
            <v>0.89319999999999833</v>
          </cell>
          <cell r="AI1117">
            <v>0.85559999999999925</v>
          </cell>
          <cell r="AJ1117">
            <v>0.80559999999999921</v>
          </cell>
          <cell r="AK1117">
            <v>0.77559999999999918</v>
          </cell>
          <cell r="AL1117">
            <v>0.7608000000000017</v>
          </cell>
        </row>
        <row r="1118">
          <cell r="AD1118">
            <v>1.89</v>
          </cell>
          <cell r="AE1118">
            <v>1.0202000000000009</v>
          </cell>
          <cell r="AF1118">
            <v>0.96240000000000181</v>
          </cell>
          <cell r="AG1118">
            <v>0.92459999999999831</v>
          </cell>
          <cell r="AH1118">
            <v>0.89459999999999829</v>
          </cell>
          <cell r="AI1118">
            <v>0.85679999999999923</v>
          </cell>
          <cell r="AJ1118">
            <v>0.80679999999999918</v>
          </cell>
          <cell r="AK1118">
            <v>0.77679999999999916</v>
          </cell>
          <cell r="AL1118">
            <v>0.76240000000000174</v>
          </cell>
        </row>
        <row r="1119">
          <cell r="AD1119">
            <v>1.9</v>
          </cell>
          <cell r="AE1119">
            <v>1.0220000000000009</v>
          </cell>
          <cell r="AF1119">
            <v>0.96400000000000186</v>
          </cell>
          <cell r="AG1119">
            <v>0.92599999999999827</v>
          </cell>
          <cell r="AH1119">
            <v>0.89599999999999824</v>
          </cell>
          <cell r="AI1119">
            <v>0.85799999999999921</v>
          </cell>
          <cell r="AJ1119">
            <v>0.80799999999999916</v>
          </cell>
          <cell r="AK1119">
            <v>0.77799999999999914</v>
          </cell>
          <cell r="AL1119">
            <v>0.76400000000000179</v>
          </cell>
        </row>
        <row r="1120">
          <cell r="AD1120">
            <v>1.91</v>
          </cell>
          <cell r="AE1120">
            <v>1.0238000000000009</v>
          </cell>
          <cell r="AF1120">
            <v>0.9656000000000019</v>
          </cell>
          <cell r="AG1120">
            <v>0.92739999999999823</v>
          </cell>
          <cell r="AH1120">
            <v>0.8973999999999982</v>
          </cell>
          <cell r="AI1120">
            <v>0.85919999999999919</v>
          </cell>
          <cell r="AJ1120">
            <v>0.80919999999999914</v>
          </cell>
          <cell r="AK1120">
            <v>0.77919999999999912</v>
          </cell>
          <cell r="AL1120">
            <v>0.76560000000000183</v>
          </cell>
        </row>
        <row r="1121">
          <cell r="AD1121">
            <v>1.92</v>
          </cell>
          <cell r="AE1121">
            <v>1.025600000000001</v>
          </cell>
          <cell r="AF1121">
            <v>0.96720000000000195</v>
          </cell>
          <cell r="AG1121">
            <v>0.92879999999999818</v>
          </cell>
          <cell r="AH1121">
            <v>0.89879999999999816</v>
          </cell>
          <cell r="AI1121">
            <v>0.86039999999999917</v>
          </cell>
          <cell r="AJ1121">
            <v>0.81039999999999912</v>
          </cell>
          <cell r="AK1121">
            <v>0.78039999999999909</v>
          </cell>
          <cell r="AL1121">
            <v>0.76720000000000188</v>
          </cell>
        </row>
        <row r="1122">
          <cell r="AD1122">
            <v>1.93</v>
          </cell>
          <cell r="AE1122">
            <v>1.027400000000001</v>
          </cell>
          <cell r="AF1122">
            <v>0.96880000000000199</v>
          </cell>
          <cell r="AG1122">
            <v>0.93019999999999814</v>
          </cell>
          <cell r="AH1122">
            <v>0.90019999999999811</v>
          </cell>
          <cell r="AI1122">
            <v>0.86159999999999914</v>
          </cell>
          <cell r="AJ1122">
            <v>0.8115999999999991</v>
          </cell>
          <cell r="AK1122">
            <v>0.78159999999999907</v>
          </cell>
          <cell r="AL1122">
            <v>0.76880000000000193</v>
          </cell>
        </row>
        <row r="1123">
          <cell r="AD1123">
            <v>1.94</v>
          </cell>
          <cell r="AE1123">
            <v>1.029200000000001</v>
          </cell>
          <cell r="AF1123">
            <v>0.97040000000000204</v>
          </cell>
          <cell r="AG1123">
            <v>0.9315999999999981</v>
          </cell>
          <cell r="AH1123">
            <v>0.90159999999999807</v>
          </cell>
          <cell r="AI1123">
            <v>0.86279999999999912</v>
          </cell>
          <cell r="AJ1123">
            <v>0.81279999999999908</v>
          </cell>
          <cell r="AK1123">
            <v>0.78279999999999905</v>
          </cell>
          <cell r="AL1123">
            <v>0.77040000000000197</v>
          </cell>
        </row>
        <row r="1124">
          <cell r="AD1124">
            <v>1.95</v>
          </cell>
          <cell r="AE1124">
            <v>1.031000000000001</v>
          </cell>
          <cell r="AF1124">
            <v>0.97200000000000208</v>
          </cell>
          <cell r="AG1124">
            <v>0.93299999999999805</v>
          </cell>
          <cell r="AH1124">
            <v>0.90299999999999803</v>
          </cell>
          <cell r="AI1124">
            <v>0.8639999999999991</v>
          </cell>
          <cell r="AJ1124">
            <v>0.81399999999999906</v>
          </cell>
          <cell r="AK1124">
            <v>0.78399999999999903</v>
          </cell>
          <cell r="AL1124">
            <v>0.77200000000000202</v>
          </cell>
        </row>
        <row r="1125">
          <cell r="AD1125">
            <v>1.96</v>
          </cell>
          <cell r="AE1125">
            <v>1.0328000000000011</v>
          </cell>
          <cell r="AF1125">
            <v>0.97360000000000213</v>
          </cell>
          <cell r="AG1125">
            <v>0.93439999999999801</v>
          </cell>
          <cell r="AH1125">
            <v>0.90439999999999798</v>
          </cell>
          <cell r="AI1125">
            <v>0.86519999999999908</v>
          </cell>
          <cell r="AJ1125">
            <v>0.81519999999999904</v>
          </cell>
          <cell r="AK1125">
            <v>0.78519999999999901</v>
          </cell>
          <cell r="AL1125">
            <v>0.77360000000000206</v>
          </cell>
        </row>
        <row r="1126">
          <cell r="AD1126">
            <v>1.97</v>
          </cell>
          <cell r="AE1126">
            <v>1.0346000000000011</v>
          </cell>
          <cell r="AF1126">
            <v>0.97520000000000218</v>
          </cell>
          <cell r="AG1126">
            <v>0.93579999999999797</v>
          </cell>
          <cell r="AH1126">
            <v>0.90579999999999794</v>
          </cell>
          <cell r="AI1126">
            <v>0.86639999999999906</v>
          </cell>
          <cell r="AJ1126">
            <v>0.81639999999999902</v>
          </cell>
          <cell r="AK1126">
            <v>0.78639999999999899</v>
          </cell>
          <cell r="AL1126">
            <v>0.77520000000000211</v>
          </cell>
        </row>
        <row r="1127">
          <cell r="AD1127">
            <v>1.98</v>
          </cell>
          <cell r="AE1127">
            <v>1.0364000000000011</v>
          </cell>
          <cell r="AF1127">
            <v>0.97680000000000222</v>
          </cell>
          <cell r="AG1127">
            <v>0.93719999999999792</v>
          </cell>
          <cell r="AH1127">
            <v>0.9071999999999979</v>
          </cell>
          <cell r="AI1127">
            <v>0.86759999999999904</v>
          </cell>
          <cell r="AJ1127">
            <v>0.81759999999999899</v>
          </cell>
          <cell r="AK1127">
            <v>0.78759999999999897</v>
          </cell>
          <cell r="AL1127">
            <v>0.77680000000000216</v>
          </cell>
        </row>
        <row r="1128">
          <cell r="AD1128">
            <v>1.99</v>
          </cell>
          <cell r="AE1128">
            <v>1.0382000000000011</v>
          </cell>
          <cell r="AF1128">
            <v>0.97840000000000227</v>
          </cell>
          <cell r="AG1128">
            <v>0.93859999999999788</v>
          </cell>
          <cell r="AH1128">
            <v>0.90859999999999785</v>
          </cell>
          <cell r="AI1128">
            <v>0.86879999999999902</v>
          </cell>
          <cell r="AJ1128">
            <v>0.81879999999999897</v>
          </cell>
          <cell r="AK1128">
            <v>0.78879999999999895</v>
          </cell>
          <cell r="AL1128">
            <v>0.7784000000000022</v>
          </cell>
        </row>
        <row r="1129">
          <cell r="AD1129">
            <v>2</v>
          </cell>
          <cell r="AE1129">
            <v>1.04</v>
          </cell>
          <cell r="AF1129">
            <v>0.98</v>
          </cell>
          <cell r="AG1129">
            <v>0.94</v>
          </cell>
          <cell r="AH1129">
            <v>0.91</v>
          </cell>
          <cell r="AI1129">
            <v>0.87</v>
          </cell>
          <cell r="AJ1129">
            <v>0.82</v>
          </cell>
          <cell r="AK1129">
            <v>0.79</v>
          </cell>
          <cell r="AL1129">
            <v>0.78</v>
          </cell>
        </row>
        <row r="1130">
          <cell r="AD1130">
            <v>2.0099999999999998</v>
          </cell>
          <cell r="AE1130">
            <v>1.0422</v>
          </cell>
          <cell r="AF1130">
            <v>0.98209999999999997</v>
          </cell>
          <cell r="AG1130">
            <v>0.94209999999999994</v>
          </cell>
          <cell r="AH1130">
            <v>0.91200000000000003</v>
          </cell>
          <cell r="AI1130">
            <v>0.872</v>
          </cell>
          <cell r="AJ1130">
            <v>0.82179999999999997</v>
          </cell>
          <cell r="AK1130">
            <v>0.79220000000000002</v>
          </cell>
          <cell r="AL1130">
            <v>0.78239999999999998</v>
          </cell>
        </row>
        <row r="1131">
          <cell r="AD1131">
            <v>2.02</v>
          </cell>
          <cell r="AE1131">
            <v>1.0444</v>
          </cell>
          <cell r="AF1131">
            <v>0.98419999999999996</v>
          </cell>
          <cell r="AG1131">
            <v>0.94419999999999993</v>
          </cell>
          <cell r="AH1131">
            <v>0.91400000000000003</v>
          </cell>
          <cell r="AI1131">
            <v>0.874</v>
          </cell>
          <cell r="AJ1131">
            <v>0.8236</v>
          </cell>
          <cell r="AK1131">
            <v>0.7944</v>
          </cell>
          <cell r="AL1131">
            <v>0.78479999999999994</v>
          </cell>
        </row>
        <row r="1132">
          <cell r="AD1132">
            <v>2.0299999999999998</v>
          </cell>
          <cell r="AE1132">
            <v>1.0466</v>
          </cell>
          <cell r="AF1132">
            <v>0.98629999999999995</v>
          </cell>
          <cell r="AG1132">
            <v>0.94629999999999992</v>
          </cell>
          <cell r="AH1132">
            <v>0.91600000000000004</v>
          </cell>
          <cell r="AI1132">
            <v>0.876</v>
          </cell>
          <cell r="AJ1132">
            <v>0.82540000000000002</v>
          </cell>
          <cell r="AK1132">
            <v>0.79659999999999997</v>
          </cell>
          <cell r="AL1132">
            <v>0.7871999999999999</v>
          </cell>
        </row>
        <row r="1133">
          <cell r="AD1133">
            <v>2.04</v>
          </cell>
          <cell r="AE1133">
            <v>1.0488</v>
          </cell>
          <cell r="AF1133">
            <v>0.98839999999999995</v>
          </cell>
          <cell r="AG1133">
            <v>0.94839999999999991</v>
          </cell>
          <cell r="AH1133">
            <v>0.91800000000000004</v>
          </cell>
          <cell r="AI1133">
            <v>0.878</v>
          </cell>
          <cell r="AJ1133">
            <v>0.82720000000000005</v>
          </cell>
          <cell r="AK1133">
            <v>0.79879999999999995</v>
          </cell>
          <cell r="AL1133">
            <v>0.78959999999999986</v>
          </cell>
        </row>
        <row r="1134">
          <cell r="AD1134">
            <v>2.0499999999999998</v>
          </cell>
          <cell r="AE1134">
            <v>1.0509999999999999</v>
          </cell>
          <cell r="AF1134">
            <v>0.99049999999999994</v>
          </cell>
          <cell r="AG1134">
            <v>0.9504999999999999</v>
          </cell>
          <cell r="AH1134">
            <v>0.92</v>
          </cell>
          <cell r="AI1134">
            <v>0.88</v>
          </cell>
          <cell r="AJ1134">
            <v>0.82900000000000007</v>
          </cell>
          <cell r="AK1134">
            <v>0.80099999999999993</v>
          </cell>
          <cell r="AL1134">
            <v>0.79199999999999982</v>
          </cell>
        </row>
        <row r="1135">
          <cell r="AD1135">
            <v>2.06</v>
          </cell>
          <cell r="AE1135">
            <v>1.0531999999999999</v>
          </cell>
          <cell r="AF1135">
            <v>0.99259999999999993</v>
          </cell>
          <cell r="AG1135">
            <v>0.95259999999999989</v>
          </cell>
          <cell r="AH1135">
            <v>0.92200000000000004</v>
          </cell>
          <cell r="AI1135">
            <v>0.88200000000000001</v>
          </cell>
          <cell r="AJ1135">
            <v>0.83080000000000009</v>
          </cell>
          <cell r="AK1135">
            <v>0.80319999999999991</v>
          </cell>
          <cell r="AL1135">
            <v>0.79439999999999977</v>
          </cell>
        </row>
        <row r="1136">
          <cell r="AD1136">
            <v>2.0699999999999998</v>
          </cell>
          <cell r="AE1136">
            <v>1.0553999999999999</v>
          </cell>
          <cell r="AF1136">
            <v>0.99469999999999992</v>
          </cell>
          <cell r="AG1136">
            <v>0.95469999999999988</v>
          </cell>
          <cell r="AH1136">
            <v>0.92400000000000004</v>
          </cell>
          <cell r="AI1136">
            <v>0.88400000000000001</v>
          </cell>
          <cell r="AJ1136">
            <v>0.83260000000000012</v>
          </cell>
          <cell r="AK1136">
            <v>0.80539999999999989</v>
          </cell>
          <cell r="AL1136">
            <v>0.79679999999999973</v>
          </cell>
        </row>
        <row r="1137">
          <cell r="AD1137">
            <v>2.08</v>
          </cell>
          <cell r="AE1137">
            <v>1.0575999999999999</v>
          </cell>
          <cell r="AF1137">
            <v>0.99679999999999991</v>
          </cell>
          <cell r="AG1137">
            <v>0.95679999999999987</v>
          </cell>
          <cell r="AH1137">
            <v>0.92600000000000005</v>
          </cell>
          <cell r="AI1137">
            <v>0.88600000000000001</v>
          </cell>
          <cell r="AJ1137">
            <v>0.83440000000000014</v>
          </cell>
          <cell r="AK1137">
            <v>0.80759999999999987</v>
          </cell>
          <cell r="AL1137">
            <v>0.79919999999999969</v>
          </cell>
        </row>
        <row r="1138">
          <cell r="AD1138">
            <v>2.09</v>
          </cell>
          <cell r="AE1138">
            <v>1.0597999999999999</v>
          </cell>
          <cell r="AF1138">
            <v>0.9988999999999999</v>
          </cell>
          <cell r="AG1138">
            <v>0.95889999999999986</v>
          </cell>
          <cell r="AH1138">
            <v>0.92800000000000005</v>
          </cell>
          <cell r="AI1138">
            <v>0.88800000000000001</v>
          </cell>
          <cell r="AJ1138">
            <v>0.83620000000000017</v>
          </cell>
          <cell r="AK1138">
            <v>0.80979999999999985</v>
          </cell>
          <cell r="AL1138">
            <v>0.80159999999999965</v>
          </cell>
        </row>
        <row r="1139">
          <cell r="AD1139">
            <v>2.1</v>
          </cell>
          <cell r="AE1139">
            <v>1.0619999999999998</v>
          </cell>
          <cell r="AF1139">
            <v>1.0009999999999999</v>
          </cell>
          <cell r="AG1139">
            <v>0.96099999999999985</v>
          </cell>
          <cell r="AH1139">
            <v>0.93</v>
          </cell>
          <cell r="AI1139">
            <v>0.89</v>
          </cell>
          <cell r="AJ1139">
            <v>0.83800000000000019</v>
          </cell>
          <cell r="AK1139">
            <v>0.81199999999999983</v>
          </cell>
          <cell r="AL1139">
            <v>0.8039999999999996</v>
          </cell>
        </row>
        <row r="1140">
          <cell r="AD1140">
            <v>2.11</v>
          </cell>
          <cell r="AE1140">
            <v>1.0641999999999998</v>
          </cell>
          <cell r="AF1140">
            <v>1.0030999999999999</v>
          </cell>
          <cell r="AG1140">
            <v>0.96309999999999985</v>
          </cell>
          <cell r="AH1140">
            <v>0.93200000000000005</v>
          </cell>
          <cell r="AI1140">
            <v>0.89200000000000002</v>
          </cell>
          <cell r="AJ1140">
            <v>0.83980000000000021</v>
          </cell>
          <cell r="AK1140">
            <v>0.81419999999999981</v>
          </cell>
          <cell r="AL1140">
            <v>0.80639999999999956</v>
          </cell>
        </row>
        <row r="1141">
          <cell r="AD1141">
            <v>2.12</v>
          </cell>
          <cell r="AE1141">
            <v>1.0663999999999998</v>
          </cell>
          <cell r="AF1141">
            <v>1.0051999999999999</v>
          </cell>
          <cell r="AG1141">
            <v>0.96519999999999984</v>
          </cell>
          <cell r="AH1141">
            <v>0.93400000000000005</v>
          </cell>
          <cell r="AI1141">
            <v>0.89400000000000002</v>
          </cell>
          <cell r="AJ1141">
            <v>0.84160000000000024</v>
          </cell>
          <cell r="AK1141">
            <v>0.81639999999999979</v>
          </cell>
          <cell r="AL1141">
            <v>0.80879999999999952</v>
          </cell>
        </row>
        <row r="1142">
          <cell r="AD1142">
            <v>2.13</v>
          </cell>
          <cell r="AE1142">
            <v>1.0685999999999998</v>
          </cell>
          <cell r="AF1142">
            <v>1.0072999999999999</v>
          </cell>
          <cell r="AG1142">
            <v>0.96729999999999983</v>
          </cell>
          <cell r="AH1142">
            <v>0.93600000000000005</v>
          </cell>
          <cell r="AI1142">
            <v>0.89600000000000002</v>
          </cell>
          <cell r="AJ1142">
            <v>0.84340000000000026</v>
          </cell>
          <cell r="AK1142">
            <v>0.81859999999999977</v>
          </cell>
          <cell r="AL1142">
            <v>0.81119999999999948</v>
          </cell>
        </row>
        <row r="1143">
          <cell r="AD1143">
            <v>2.14</v>
          </cell>
          <cell r="AE1143">
            <v>1.0707999999999998</v>
          </cell>
          <cell r="AF1143">
            <v>1.0093999999999999</v>
          </cell>
          <cell r="AG1143">
            <v>0.96939999999999982</v>
          </cell>
          <cell r="AH1143">
            <v>0.93800000000000006</v>
          </cell>
          <cell r="AI1143">
            <v>0.89800000000000002</v>
          </cell>
          <cell r="AJ1143">
            <v>0.84520000000000028</v>
          </cell>
          <cell r="AK1143">
            <v>0.82079999999999975</v>
          </cell>
          <cell r="AL1143">
            <v>0.81359999999999943</v>
          </cell>
        </row>
        <row r="1144">
          <cell r="AD1144">
            <v>2.15</v>
          </cell>
          <cell r="AE1144">
            <v>1.0729999999999997</v>
          </cell>
          <cell r="AF1144">
            <v>1.0114999999999998</v>
          </cell>
          <cell r="AG1144">
            <v>0.97149999999999981</v>
          </cell>
          <cell r="AH1144">
            <v>0.94000000000000006</v>
          </cell>
          <cell r="AI1144">
            <v>0.9</v>
          </cell>
          <cell r="AJ1144">
            <v>0.84700000000000031</v>
          </cell>
          <cell r="AK1144">
            <v>0.82299999999999973</v>
          </cell>
          <cell r="AL1144">
            <v>0.81599999999999939</v>
          </cell>
        </row>
        <row r="1145">
          <cell r="AD1145">
            <v>2.16</v>
          </cell>
          <cell r="AE1145">
            <v>1.0751999999999997</v>
          </cell>
          <cell r="AF1145">
            <v>1.0135999999999998</v>
          </cell>
          <cell r="AG1145">
            <v>0.9735999999999998</v>
          </cell>
          <cell r="AH1145">
            <v>0.94200000000000006</v>
          </cell>
          <cell r="AI1145">
            <v>0.90200000000000002</v>
          </cell>
          <cell r="AJ1145">
            <v>0.84880000000000033</v>
          </cell>
          <cell r="AK1145">
            <v>0.82519999999999971</v>
          </cell>
          <cell r="AL1145">
            <v>0.81839999999999935</v>
          </cell>
        </row>
        <row r="1146">
          <cell r="AD1146">
            <v>2.17</v>
          </cell>
          <cell r="AE1146">
            <v>1.0773999999999997</v>
          </cell>
          <cell r="AF1146">
            <v>1.0156999999999998</v>
          </cell>
          <cell r="AG1146">
            <v>0.97569999999999979</v>
          </cell>
          <cell r="AH1146">
            <v>0.94400000000000006</v>
          </cell>
          <cell r="AI1146">
            <v>0.90400000000000003</v>
          </cell>
          <cell r="AJ1146">
            <v>0.85060000000000036</v>
          </cell>
          <cell r="AK1146">
            <v>0.82739999999999969</v>
          </cell>
          <cell r="AL1146">
            <v>0.82079999999999931</v>
          </cell>
        </row>
        <row r="1147">
          <cell r="AD1147">
            <v>2.1800000000000002</v>
          </cell>
          <cell r="AE1147">
            <v>1.0795999999999997</v>
          </cell>
          <cell r="AF1147">
            <v>1.0177999999999998</v>
          </cell>
          <cell r="AG1147">
            <v>0.97779999999999978</v>
          </cell>
          <cell r="AH1147">
            <v>0.94600000000000006</v>
          </cell>
          <cell r="AI1147">
            <v>0.90600000000000003</v>
          </cell>
          <cell r="AJ1147">
            <v>0.85240000000000038</v>
          </cell>
          <cell r="AK1147">
            <v>0.82959999999999967</v>
          </cell>
          <cell r="AL1147">
            <v>0.82319999999999927</v>
          </cell>
        </row>
        <row r="1148">
          <cell r="AD1148">
            <v>2.19</v>
          </cell>
          <cell r="AE1148">
            <v>1.0817999999999997</v>
          </cell>
          <cell r="AF1148">
            <v>1.0198999999999998</v>
          </cell>
          <cell r="AG1148">
            <v>0.97989999999999977</v>
          </cell>
          <cell r="AH1148">
            <v>0.94800000000000006</v>
          </cell>
          <cell r="AI1148">
            <v>0.90800000000000003</v>
          </cell>
          <cell r="AJ1148">
            <v>0.8542000000000004</v>
          </cell>
          <cell r="AK1148">
            <v>0.83179999999999965</v>
          </cell>
          <cell r="AL1148">
            <v>0.82559999999999922</v>
          </cell>
        </row>
        <row r="1149">
          <cell r="AD1149">
            <v>2.2000000000000002</v>
          </cell>
          <cell r="AE1149">
            <v>1.0839999999999996</v>
          </cell>
          <cell r="AF1149">
            <v>1.0219999999999998</v>
          </cell>
          <cell r="AG1149">
            <v>0.98199999999999976</v>
          </cell>
          <cell r="AH1149">
            <v>0.95000000000000007</v>
          </cell>
          <cell r="AI1149">
            <v>0.91</v>
          </cell>
          <cell r="AJ1149">
            <v>0.85600000000000043</v>
          </cell>
          <cell r="AK1149">
            <v>0.83399999999999963</v>
          </cell>
          <cell r="AL1149">
            <v>0.82799999999999918</v>
          </cell>
        </row>
        <row r="1150">
          <cell r="AD1150">
            <v>2.21</v>
          </cell>
          <cell r="AE1150">
            <v>1.0861999999999996</v>
          </cell>
          <cell r="AF1150">
            <v>1.0240999999999998</v>
          </cell>
          <cell r="AG1150">
            <v>0.98409999999999975</v>
          </cell>
          <cell r="AH1150">
            <v>0.95200000000000007</v>
          </cell>
          <cell r="AI1150">
            <v>0.91200000000000003</v>
          </cell>
          <cell r="AJ1150">
            <v>0.85780000000000045</v>
          </cell>
          <cell r="AK1150">
            <v>0.83619999999999961</v>
          </cell>
          <cell r="AL1150">
            <v>0.83039999999999914</v>
          </cell>
        </row>
        <row r="1151">
          <cell r="AD1151">
            <v>2.2200000000000002</v>
          </cell>
          <cell r="AE1151">
            <v>1.0883999999999996</v>
          </cell>
          <cell r="AF1151">
            <v>1.0261999999999998</v>
          </cell>
          <cell r="AG1151">
            <v>0.98619999999999974</v>
          </cell>
          <cell r="AH1151">
            <v>0.95400000000000007</v>
          </cell>
          <cell r="AI1151">
            <v>0.91400000000000003</v>
          </cell>
          <cell r="AJ1151">
            <v>0.85960000000000047</v>
          </cell>
          <cell r="AK1151">
            <v>0.83839999999999959</v>
          </cell>
          <cell r="AL1151">
            <v>0.8327999999999991</v>
          </cell>
        </row>
        <row r="1152">
          <cell r="AD1152">
            <v>2.23</v>
          </cell>
          <cell r="AE1152">
            <v>1.0905999999999996</v>
          </cell>
          <cell r="AF1152">
            <v>1.0282999999999998</v>
          </cell>
          <cell r="AG1152">
            <v>0.98829999999999973</v>
          </cell>
          <cell r="AH1152">
            <v>0.95600000000000007</v>
          </cell>
          <cell r="AI1152">
            <v>0.91600000000000004</v>
          </cell>
          <cell r="AJ1152">
            <v>0.8614000000000005</v>
          </cell>
          <cell r="AK1152">
            <v>0.84059999999999957</v>
          </cell>
          <cell r="AL1152">
            <v>0.83519999999999905</v>
          </cell>
        </row>
        <row r="1153">
          <cell r="AD1153">
            <v>2.2400000000000002</v>
          </cell>
          <cell r="AE1153">
            <v>1.0927999999999995</v>
          </cell>
          <cell r="AF1153">
            <v>1.0303999999999998</v>
          </cell>
          <cell r="AG1153">
            <v>0.99039999999999973</v>
          </cell>
          <cell r="AH1153">
            <v>0.95800000000000007</v>
          </cell>
          <cell r="AI1153">
            <v>0.91800000000000004</v>
          </cell>
          <cell r="AJ1153">
            <v>0.86320000000000052</v>
          </cell>
          <cell r="AK1153">
            <v>0.84279999999999955</v>
          </cell>
          <cell r="AL1153">
            <v>0.83759999999999901</v>
          </cell>
        </row>
        <row r="1154">
          <cell r="AD1154">
            <v>2.25</v>
          </cell>
          <cell r="AE1154">
            <v>1.0949999999999995</v>
          </cell>
          <cell r="AF1154">
            <v>1.0324999999999998</v>
          </cell>
          <cell r="AG1154">
            <v>0.99249999999999972</v>
          </cell>
          <cell r="AH1154">
            <v>0.96000000000000008</v>
          </cell>
          <cell r="AI1154">
            <v>0.92</v>
          </cell>
          <cell r="AJ1154">
            <v>0.86500000000000055</v>
          </cell>
          <cell r="AK1154">
            <v>0.84499999999999953</v>
          </cell>
          <cell r="AL1154">
            <v>0.83999999999999897</v>
          </cell>
        </row>
        <row r="1155">
          <cell r="AD1155">
            <v>2.2599999999999998</v>
          </cell>
          <cell r="AE1155">
            <v>1.0971999999999995</v>
          </cell>
          <cell r="AF1155">
            <v>1.0345999999999997</v>
          </cell>
          <cell r="AG1155">
            <v>0.99459999999999971</v>
          </cell>
          <cell r="AH1155">
            <v>0.96200000000000008</v>
          </cell>
          <cell r="AI1155">
            <v>0.92200000000000004</v>
          </cell>
          <cell r="AJ1155">
            <v>0.86680000000000057</v>
          </cell>
          <cell r="AK1155">
            <v>0.84719999999999951</v>
          </cell>
          <cell r="AL1155">
            <v>0.84239999999999893</v>
          </cell>
        </row>
        <row r="1156">
          <cell r="AD1156">
            <v>2.27</v>
          </cell>
          <cell r="AE1156">
            <v>1.0993999999999995</v>
          </cell>
          <cell r="AF1156">
            <v>1.0366999999999997</v>
          </cell>
          <cell r="AG1156">
            <v>0.9966999999999997</v>
          </cell>
          <cell r="AH1156">
            <v>0.96400000000000008</v>
          </cell>
          <cell r="AI1156">
            <v>0.92400000000000004</v>
          </cell>
          <cell r="AJ1156">
            <v>0.86860000000000059</v>
          </cell>
          <cell r="AK1156">
            <v>0.84939999999999949</v>
          </cell>
          <cell r="AL1156">
            <v>0.84479999999999889</v>
          </cell>
        </row>
        <row r="1157">
          <cell r="AD1157">
            <v>2.2799999999999998</v>
          </cell>
          <cell r="AE1157">
            <v>1.1015999999999995</v>
          </cell>
          <cell r="AF1157">
            <v>1.0387999999999997</v>
          </cell>
          <cell r="AG1157">
            <v>0.99879999999999969</v>
          </cell>
          <cell r="AH1157">
            <v>0.96600000000000008</v>
          </cell>
          <cell r="AI1157">
            <v>0.92600000000000005</v>
          </cell>
          <cell r="AJ1157">
            <v>0.87040000000000062</v>
          </cell>
          <cell r="AK1157">
            <v>0.85159999999999947</v>
          </cell>
          <cell r="AL1157">
            <v>0.84719999999999884</v>
          </cell>
        </row>
        <row r="1158">
          <cell r="AD1158">
            <v>2.29</v>
          </cell>
          <cell r="AE1158">
            <v>1.1037999999999994</v>
          </cell>
          <cell r="AF1158">
            <v>1.0408999999999997</v>
          </cell>
          <cell r="AG1158">
            <v>1.0008999999999997</v>
          </cell>
          <cell r="AH1158">
            <v>0.96800000000000008</v>
          </cell>
          <cell r="AI1158">
            <v>0.92800000000000005</v>
          </cell>
          <cell r="AJ1158">
            <v>0.87220000000000064</v>
          </cell>
          <cell r="AK1158">
            <v>0.85379999999999945</v>
          </cell>
          <cell r="AL1158">
            <v>0.8495999999999988</v>
          </cell>
        </row>
        <row r="1159">
          <cell r="AD1159">
            <v>2.2999999999999998</v>
          </cell>
          <cell r="AE1159">
            <v>1.1059999999999994</v>
          </cell>
          <cell r="AF1159">
            <v>1.0429999999999997</v>
          </cell>
          <cell r="AG1159">
            <v>1.0029999999999997</v>
          </cell>
          <cell r="AH1159">
            <v>0.97000000000000008</v>
          </cell>
          <cell r="AI1159">
            <v>0.93</v>
          </cell>
          <cell r="AJ1159">
            <v>0.87400000000000067</v>
          </cell>
          <cell r="AK1159">
            <v>0.85599999999999943</v>
          </cell>
          <cell r="AL1159">
            <v>0.85199999999999876</v>
          </cell>
        </row>
        <row r="1160">
          <cell r="AD1160">
            <v>2.31</v>
          </cell>
          <cell r="AE1160">
            <v>1.1081999999999994</v>
          </cell>
          <cell r="AF1160">
            <v>1.0450999999999997</v>
          </cell>
          <cell r="AG1160">
            <v>1.0050999999999997</v>
          </cell>
          <cell r="AH1160">
            <v>0.97200000000000009</v>
          </cell>
          <cell r="AI1160">
            <v>0.93200000000000005</v>
          </cell>
          <cell r="AJ1160">
            <v>0.87580000000000069</v>
          </cell>
          <cell r="AK1160">
            <v>0.85819999999999941</v>
          </cell>
          <cell r="AL1160">
            <v>0.85439999999999872</v>
          </cell>
        </row>
        <row r="1161">
          <cell r="AD1161">
            <v>2.3199999999999998</v>
          </cell>
          <cell r="AE1161">
            <v>1.1103999999999994</v>
          </cell>
          <cell r="AF1161">
            <v>1.0471999999999997</v>
          </cell>
          <cell r="AG1161">
            <v>1.0071999999999997</v>
          </cell>
          <cell r="AH1161">
            <v>0.97400000000000009</v>
          </cell>
          <cell r="AI1161">
            <v>0.93400000000000005</v>
          </cell>
          <cell r="AJ1161">
            <v>0.87760000000000071</v>
          </cell>
          <cell r="AK1161">
            <v>0.86039999999999939</v>
          </cell>
          <cell r="AL1161">
            <v>0.85679999999999867</v>
          </cell>
        </row>
        <row r="1162">
          <cell r="AD1162">
            <v>2.33</v>
          </cell>
          <cell r="AE1162">
            <v>1.1125999999999994</v>
          </cell>
          <cell r="AF1162">
            <v>1.0492999999999997</v>
          </cell>
          <cell r="AG1162">
            <v>1.0092999999999996</v>
          </cell>
          <cell r="AH1162">
            <v>0.97600000000000009</v>
          </cell>
          <cell r="AI1162">
            <v>0.93600000000000005</v>
          </cell>
          <cell r="AJ1162">
            <v>0.87940000000000074</v>
          </cell>
          <cell r="AK1162">
            <v>0.86259999999999937</v>
          </cell>
          <cell r="AL1162">
            <v>0.85919999999999863</v>
          </cell>
        </row>
        <row r="1163">
          <cell r="AD1163">
            <v>2.34</v>
          </cell>
          <cell r="AE1163">
            <v>1.1147999999999993</v>
          </cell>
          <cell r="AF1163">
            <v>1.0513999999999997</v>
          </cell>
          <cell r="AG1163">
            <v>1.0113999999999996</v>
          </cell>
          <cell r="AH1163">
            <v>0.97800000000000009</v>
          </cell>
          <cell r="AI1163">
            <v>0.93800000000000006</v>
          </cell>
          <cell r="AJ1163">
            <v>0.88120000000000076</v>
          </cell>
          <cell r="AK1163">
            <v>0.86479999999999935</v>
          </cell>
          <cell r="AL1163">
            <v>0.86159999999999859</v>
          </cell>
        </row>
        <row r="1164">
          <cell r="AD1164">
            <v>2.35</v>
          </cell>
          <cell r="AE1164">
            <v>1.1169999999999993</v>
          </cell>
          <cell r="AF1164">
            <v>1.0534999999999997</v>
          </cell>
          <cell r="AG1164">
            <v>1.0134999999999996</v>
          </cell>
          <cell r="AH1164">
            <v>0.98000000000000009</v>
          </cell>
          <cell r="AI1164">
            <v>0.94000000000000006</v>
          </cell>
          <cell r="AJ1164">
            <v>0.88300000000000078</v>
          </cell>
          <cell r="AK1164">
            <v>0.86699999999999933</v>
          </cell>
          <cell r="AL1164">
            <v>0.86399999999999855</v>
          </cell>
        </row>
        <row r="1165">
          <cell r="AD1165">
            <v>2.36</v>
          </cell>
          <cell r="AE1165">
            <v>1.1191999999999993</v>
          </cell>
          <cell r="AF1165">
            <v>1.0555999999999996</v>
          </cell>
          <cell r="AG1165">
            <v>1.0155999999999996</v>
          </cell>
          <cell r="AH1165">
            <v>0.9820000000000001</v>
          </cell>
          <cell r="AI1165">
            <v>0.94200000000000006</v>
          </cell>
          <cell r="AJ1165">
            <v>0.88480000000000081</v>
          </cell>
          <cell r="AK1165">
            <v>0.86919999999999931</v>
          </cell>
          <cell r="AL1165">
            <v>0.8663999999999985</v>
          </cell>
        </row>
        <row r="1166">
          <cell r="AD1166">
            <v>2.37</v>
          </cell>
          <cell r="AE1166">
            <v>1.1213999999999993</v>
          </cell>
          <cell r="AF1166">
            <v>1.0576999999999996</v>
          </cell>
          <cell r="AG1166">
            <v>1.0176999999999996</v>
          </cell>
          <cell r="AH1166">
            <v>0.9840000000000001</v>
          </cell>
          <cell r="AI1166">
            <v>0.94400000000000006</v>
          </cell>
          <cell r="AJ1166">
            <v>0.88660000000000083</v>
          </cell>
          <cell r="AK1166">
            <v>0.87139999999999929</v>
          </cell>
          <cell r="AL1166">
            <v>0.86879999999999846</v>
          </cell>
        </row>
        <row r="1167">
          <cell r="AD1167">
            <v>2.38</v>
          </cell>
          <cell r="AE1167">
            <v>1.1235999999999993</v>
          </cell>
          <cell r="AF1167">
            <v>1.0597999999999996</v>
          </cell>
          <cell r="AG1167">
            <v>1.0197999999999996</v>
          </cell>
          <cell r="AH1167">
            <v>0.9860000000000001</v>
          </cell>
          <cell r="AI1167">
            <v>0.94600000000000006</v>
          </cell>
          <cell r="AJ1167">
            <v>0.88840000000000086</v>
          </cell>
          <cell r="AK1167">
            <v>0.87359999999999927</v>
          </cell>
          <cell r="AL1167">
            <v>0.87119999999999842</v>
          </cell>
        </row>
        <row r="1168">
          <cell r="AD1168">
            <v>2.39</v>
          </cell>
          <cell r="AE1168">
            <v>1.1257999999999992</v>
          </cell>
          <cell r="AF1168">
            <v>1.0618999999999996</v>
          </cell>
          <cell r="AG1168">
            <v>1.0218999999999996</v>
          </cell>
          <cell r="AH1168">
            <v>0.9880000000000001</v>
          </cell>
          <cell r="AI1168">
            <v>0.94800000000000006</v>
          </cell>
          <cell r="AJ1168">
            <v>0.89020000000000088</v>
          </cell>
          <cell r="AK1168">
            <v>0.87579999999999925</v>
          </cell>
          <cell r="AL1168">
            <v>0.87359999999999838</v>
          </cell>
        </row>
        <row r="1169">
          <cell r="AD1169">
            <v>2.4</v>
          </cell>
          <cell r="AE1169">
            <v>1.1279999999999992</v>
          </cell>
          <cell r="AF1169">
            <v>1.0639999999999996</v>
          </cell>
          <cell r="AG1169">
            <v>1.0239999999999996</v>
          </cell>
          <cell r="AH1169">
            <v>0.9900000000000001</v>
          </cell>
          <cell r="AI1169">
            <v>0.95000000000000007</v>
          </cell>
          <cell r="AJ1169">
            <v>0.8920000000000009</v>
          </cell>
          <cell r="AK1169">
            <v>0.87799999999999923</v>
          </cell>
          <cell r="AL1169">
            <v>0.87599999999999834</v>
          </cell>
        </row>
        <row r="1170">
          <cell r="AD1170">
            <v>2.41</v>
          </cell>
          <cell r="AE1170">
            <v>1.1301999999999992</v>
          </cell>
          <cell r="AF1170">
            <v>1.0660999999999996</v>
          </cell>
          <cell r="AG1170">
            <v>1.0260999999999996</v>
          </cell>
          <cell r="AH1170">
            <v>0.9920000000000001</v>
          </cell>
          <cell r="AI1170">
            <v>0.95200000000000007</v>
          </cell>
          <cell r="AJ1170">
            <v>0.89380000000000093</v>
          </cell>
          <cell r="AK1170">
            <v>0.88019999999999921</v>
          </cell>
          <cell r="AL1170">
            <v>0.87839999999999829</v>
          </cell>
        </row>
        <row r="1171">
          <cell r="AD1171">
            <v>2.42</v>
          </cell>
          <cell r="AE1171">
            <v>1.1323999999999992</v>
          </cell>
          <cell r="AF1171">
            <v>1.0681999999999996</v>
          </cell>
          <cell r="AG1171">
            <v>1.0281999999999996</v>
          </cell>
          <cell r="AH1171">
            <v>0.99400000000000011</v>
          </cell>
          <cell r="AI1171">
            <v>0.95400000000000007</v>
          </cell>
          <cell r="AJ1171">
            <v>0.89560000000000095</v>
          </cell>
          <cell r="AK1171">
            <v>0.88239999999999919</v>
          </cell>
          <cell r="AL1171">
            <v>0.88079999999999825</v>
          </cell>
        </row>
        <row r="1172">
          <cell r="AD1172">
            <v>2.4300000000000002</v>
          </cell>
          <cell r="AE1172">
            <v>1.1345999999999992</v>
          </cell>
          <cell r="AF1172">
            <v>1.0702999999999996</v>
          </cell>
          <cell r="AG1172">
            <v>1.0302999999999995</v>
          </cell>
          <cell r="AH1172">
            <v>0.99600000000000011</v>
          </cell>
          <cell r="AI1172">
            <v>0.95600000000000007</v>
          </cell>
          <cell r="AJ1172">
            <v>0.89740000000000097</v>
          </cell>
          <cell r="AK1172">
            <v>0.88459999999999916</v>
          </cell>
          <cell r="AL1172">
            <v>0.88319999999999821</v>
          </cell>
        </row>
        <row r="1173">
          <cell r="AD1173">
            <v>2.44</v>
          </cell>
          <cell r="AE1173">
            <v>1.1367999999999991</v>
          </cell>
          <cell r="AF1173">
            <v>1.0723999999999996</v>
          </cell>
          <cell r="AG1173">
            <v>1.0323999999999995</v>
          </cell>
          <cell r="AH1173">
            <v>0.99800000000000011</v>
          </cell>
          <cell r="AI1173">
            <v>0.95800000000000007</v>
          </cell>
          <cell r="AJ1173">
            <v>0.899200000000001</v>
          </cell>
          <cell r="AK1173">
            <v>0.88679999999999914</v>
          </cell>
          <cell r="AL1173">
            <v>0.88559999999999817</v>
          </cell>
        </row>
        <row r="1174">
          <cell r="AD1174">
            <v>2.4500000000000002</v>
          </cell>
          <cell r="AE1174">
            <v>1.1389999999999991</v>
          </cell>
          <cell r="AF1174">
            <v>1.0744999999999996</v>
          </cell>
          <cell r="AG1174">
            <v>1.0344999999999995</v>
          </cell>
          <cell r="AH1174">
            <v>1</v>
          </cell>
          <cell r="AI1174">
            <v>0.96000000000000008</v>
          </cell>
          <cell r="AJ1174">
            <v>0.90100000000000102</v>
          </cell>
          <cell r="AK1174">
            <v>0.88899999999999912</v>
          </cell>
          <cell r="AL1174">
            <v>0.88799999999999812</v>
          </cell>
        </row>
        <row r="1175">
          <cell r="AD1175">
            <v>2.46</v>
          </cell>
          <cell r="AE1175">
            <v>1.1411999999999991</v>
          </cell>
          <cell r="AF1175">
            <v>1.0765999999999996</v>
          </cell>
          <cell r="AG1175">
            <v>1.0365999999999995</v>
          </cell>
          <cell r="AH1175">
            <v>1.002</v>
          </cell>
          <cell r="AI1175">
            <v>0.96200000000000008</v>
          </cell>
          <cell r="AJ1175">
            <v>0.90280000000000105</v>
          </cell>
          <cell r="AK1175">
            <v>0.8911999999999991</v>
          </cell>
          <cell r="AL1175">
            <v>0.89039999999999808</v>
          </cell>
        </row>
        <row r="1176">
          <cell r="AD1176">
            <v>2.4700000000000002</v>
          </cell>
          <cell r="AE1176">
            <v>1.1433999999999991</v>
          </cell>
          <cell r="AF1176">
            <v>1.0786999999999995</v>
          </cell>
          <cell r="AG1176">
            <v>1.0386999999999995</v>
          </cell>
          <cell r="AH1176">
            <v>1.004</v>
          </cell>
          <cell r="AI1176">
            <v>0.96400000000000008</v>
          </cell>
          <cell r="AJ1176">
            <v>0.90460000000000107</v>
          </cell>
          <cell r="AK1176">
            <v>0.89339999999999908</v>
          </cell>
          <cell r="AL1176">
            <v>0.89279999999999804</v>
          </cell>
        </row>
        <row r="1177">
          <cell r="AD1177">
            <v>2.48</v>
          </cell>
          <cell r="AE1177">
            <v>1.1455999999999991</v>
          </cell>
          <cell r="AF1177">
            <v>1.0807999999999995</v>
          </cell>
          <cell r="AG1177">
            <v>1.0407999999999995</v>
          </cell>
          <cell r="AH1177">
            <v>1.006</v>
          </cell>
          <cell r="AI1177">
            <v>0.96600000000000008</v>
          </cell>
          <cell r="AJ1177">
            <v>0.90640000000000109</v>
          </cell>
          <cell r="AK1177">
            <v>0.89559999999999906</v>
          </cell>
          <cell r="AL1177">
            <v>0.895199999999998</v>
          </cell>
        </row>
        <row r="1178">
          <cell r="AD1178">
            <v>2.4900000000000002</v>
          </cell>
          <cell r="AE1178">
            <v>1.147799999999999</v>
          </cell>
          <cell r="AF1178">
            <v>1.0828999999999995</v>
          </cell>
          <cell r="AG1178">
            <v>1.0428999999999995</v>
          </cell>
          <cell r="AH1178">
            <v>1.008</v>
          </cell>
          <cell r="AI1178">
            <v>0.96800000000000008</v>
          </cell>
          <cell r="AJ1178">
            <v>0.90820000000000112</v>
          </cell>
          <cell r="AK1178">
            <v>0.89779999999999904</v>
          </cell>
          <cell r="AL1178">
            <v>0.89759999999999796</v>
          </cell>
        </row>
        <row r="1179">
          <cell r="AD1179">
            <v>2.5</v>
          </cell>
          <cell r="AE1179">
            <v>1.149999999999999</v>
          </cell>
          <cell r="AF1179">
            <v>1.0849999999999995</v>
          </cell>
          <cell r="AG1179">
            <v>1.0449999999999995</v>
          </cell>
          <cell r="AH1179">
            <v>1.01</v>
          </cell>
          <cell r="AI1179">
            <v>0.97000000000000008</v>
          </cell>
          <cell r="AJ1179">
            <v>0.91000000000000114</v>
          </cell>
          <cell r="AK1179">
            <v>0.89999999999999902</v>
          </cell>
          <cell r="AL1179">
            <v>0.89999999999999791</v>
          </cell>
        </row>
        <row r="1180">
          <cell r="AD1180">
            <v>2.5099999999999998</v>
          </cell>
          <cell r="AE1180">
            <v>1.152199999999999</v>
          </cell>
          <cell r="AF1180">
            <v>1.0870999999999995</v>
          </cell>
          <cell r="AG1180">
            <v>1.0470999999999995</v>
          </cell>
          <cell r="AH1180">
            <v>1.012</v>
          </cell>
          <cell r="AI1180">
            <v>0.97200000000000009</v>
          </cell>
          <cell r="AJ1180">
            <v>0.91180000000000117</v>
          </cell>
          <cell r="AK1180">
            <v>0.902199999999999</v>
          </cell>
          <cell r="AL1180">
            <v>0.90239999999999787</v>
          </cell>
        </row>
        <row r="1181">
          <cell r="AD1181">
            <v>2.52</v>
          </cell>
          <cell r="AE1181">
            <v>1.154399999999999</v>
          </cell>
          <cell r="AF1181">
            <v>1.0891999999999995</v>
          </cell>
          <cell r="AG1181">
            <v>1.0491999999999995</v>
          </cell>
          <cell r="AH1181">
            <v>1.014</v>
          </cell>
          <cell r="AI1181">
            <v>0.97400000000000009</v>
          </cell>
          <cell r="AJ1181">
            <v>0.91360000000000119</v>
          </cell>
          <cell r="AK1181">
            <v>0.90439999999999898</v>
          </cell>
          <cell r="AL1181">
            <v>0.90479999999999783</v>
          </cell>
        </row>
        <row r="1182">
          <cell r="AD1182">
            <v>2.5299999999999998</v>
          </cell>
          <cell r="AE1182">
            <v>1.156599999999999</v>
          </cell>
          <cell r="AF1182">
            <v>1.0912999999999995</v>
          </cell>
          <cell r="AG1182">
            <v>1.0512999999999995</v>
          </cell>
          <cell r="AH1182">
            <v>1.016</v>
          </cell>
          <cell r="AI1182">
            <v>0.97600000000000009</v>
          </cell>
          <cell r="AJ1182">
            <v>0.91540000000000121</v>
          </cell>
          <cell r="AK1182">
            <v>0.90659999999999896</v>
          </cell>
          <cell r="AL1182">
            <v>0.90719999999999779</v>
          </cell>
        </row>
        <row r="1183">
          <cell r="AD1183">
            <v>2.54</v>
          </cell>
          <cell r="AE1183">
            <v>1.1587999999999989</v>
          </cell>
          <cell r="AF1183">
            <v>1.0933999999999995</v>
          </cell>
          <cell r="AG1183">
            <v>1.0533999999999994</v>
          </cell>
          <cell r="AH1183">
            <v>1.018</v>
          </cell>
          <cell r="AI1183">
            <v>0.97800000000000009</v>
          </cell>
          <cell r="AJ1183">
            <v>0.91720000000000124</v>
          </cell>
          <cell r="AK1183">
            <v>0.90879999999999894</v>
          </cell>
          <cell r="AL1183">
            <v>0.90959999999999774</v>
          </cell>
        </row>
        <row r="1184">
          <cell r="AD1184">
            <v>2.5499999999999998</v>
          </cell>
          <cell r="AE1184">
            <v>1.1609999999999989</v>
          </cell>
          <cell r="AF1184">
            <v>1.0954999999999995</v>
          </cell>
          <cell r="AG1184">
            <v>1.0554999999999994</v>
          </cell>
          <cell r="AH1184">
            <v>1.02</v>
          </cell>
          <cell r="AI1184">
            <v>0.98000000000000009</v>
          </cell>
          <cell r="AJ1184">
            <v>0.91900000000000126</v>
          </cell>
          <cell r="AK1184">
            <v>0.91099999999999892</v>
          </cell>
          <cell r="AL1184">
            <v>0.9119999999999977</v>
          </cell>
        </row>
        <row r="1185">
          <cell r="AD1185">
            <v>2.56</v>
          </cell>
          <cell r="AE1185">
            <v>1.1631999999999989</v>
          </cell>
          <cell r="AF1185">
            <v>1.0975999999999995</v>
          </cell>
          <cell r="AG1185">
            <v>1.0575999999999994</v>
          </cell>
          <cell r="AH1185">
            <v>1.022</v>
          </cell>
          <cell r="AI1185">
            <v>0.9820000000000001</v>
          </cell>
          <cell r="AJ1185">
            <v>0.92080000000000128</v>
          </cell>
          <cell r="AK1185">
            <v>0.9131999999999989</v>
          </cell>
          <cell r="AL1185">
            <v>0.91439999999999766</v>
          </cell>
        </row>
        <row r="1186">
          <cell r="AD1186">
            <v>2.57</v>
          </cell>
          <cell r="AE1186">
            <v>1.1653999999999989</v>
          </cell>
          <cell r="AF1186">
            <v>1.0996999999999995</v>
          </cell>
          <cell r="AG1186">
            <v>1.0596999999999994</v>
          </cell>
          <cell r="AH1186">
            <v>1.024</v>
          </cell>
          <cell r="AI1186">
            <v>0.9840000000000001</v>
          </cell>
          <cell r="AJ1186">
            <v>0.92260000000000131</v>
          </cell>
          <cell r="AK1186">
            <v>0.91539999999999888</v>
          </cell>
          <cell r="AL1186">
            <v>0.91679999999999762</v>
          </cell>
        </row>
        <row r="1187">
          <cell r="AD1187">
            <v>2.58</v>
          </cell>
          <cell r="AE1187">
            <v>1.1675999999999989</v>
          </cell>
          <cell r="AF1187">
            <v>1.1017999999999994</v>
          </cell>
          <cell r="AG1187">
            <v>1.0617999999999994</v>
          </cell>
          <cell r="AH1187">
            <v>1.026</v>
          </cell>
          <cell r="AI1187">
            <v>0.9860000000000001</v>
          </cell>
          <cell r="AJ1187">
            <v>0.92440000000000133</v>
          </cell>
          <cell r="AK1187">
            <v>0.91759999999999886</v>
          </cell>
          <cell r="AL1187">
            <v>0.91919999999999757</v>
          </cell>
        </row>
        <row r="1188">
          <cell r="AD1188">
            <v>2.59</v>
          </cell>
          <cell r="AE1188">
            <v>1.1697999999999988</v>
          </cell>
          <cell r="AF1188">
            <v>1.1038999999999994</v>
          </cell>
          <cell r="AG1188">
            <v>1.0638999999999994</v>
          </cell>
          <cell r="AH1188">
            <v>1.028</v>
          </cell>
          <cell r="AI1188">
            <v>0.9880000000000001</v>
          </cell>
          <cell r="AJ1188">
            <v>0.92620000000000136</v>
          </cell>
          <cell r="AK1188">
            <v>0.91979999999999884</v>
          </cell>
          <cell r="AL1188">
            <v>0.92159999999999753</v>
          </cell>
        </row>
        <row r="1189">
          <cell r="AD1189">
            <v>2.6</v>
          </cell>
          <cell r="AE1189">
            <v>1.1719999999999988</v>
          </cell>
          <cell r="AF1189">
            <v>1.1059999999999994</v>
          </cell>
          <cell r="AG1189">
            <v>1.0659999999999994</v>
          </cell>
          <cell r="AH1189">
            <v>1.03</v>
          </cell>
          <cell r="AI1189">
            <v>0.9900000000000001</v>
          </cell>
          <cell r="AJ1189">
            <v>0.92800000000000138</v>
          </cell>
          <cell r="AK1189">
            <v>0.92199999999999882</v>
          </cell>
          <cell r="AL1189">
            <v>0.92399999999999749</v>
          </cell>
        </row>
        <row r="1190">
          <cell r="AD1190">
            <v>2.61</v>
          </cell>
          <cell r="AE1190">
            <v>1.1741999999999988</v>
          </cell>
          <cell r="AF1190">
            <v>1.1080999999999994</v>
          </cell>
          <cell r="AG1190">
            <v>1.0680999999999994</v>
          </cell>
          <cell r="AH1190">
            <v>1.032</v>
          </cell>
          <cell r="AI1190">
            <v>0.9920000000000001</v>
          </cell>
          <cell r="AJ1190">
            <v>0.9298000000000014</v>
          </cell>
          <cell r="AK1190">
            <v>0.9241999999999988</v>
          </cell>
          <cell r="AL1190">
            <v>0.92639999999999745</v>
          </cell>
        </row>
        <row r="1191">
          <cell r="AD1191">
            <v>2.62</v>
          </cell>
          <cell r="AE1191">
            <v>1.1763999999999988</v>
          </cell>
          <cell r="AF1191">
            <v>1.1101999999999994</v>
          </cell>
          <cell r="AG1191">
            <v>1.0701999999999994</v>
          </cell>
          <cell r="AH1191">
            <v>1.034</v>
          </cell>
          <cell r="AI1191">
            <v>0.99400000000000011</v>
          </cell>
          <cell r="AJ1191">
            <v>0.93160000000000143</v>
          </cell>
          <cell r="AK1191">
            <v>0.92639999999999878</v>
          </cell>
          <cell r="AL1191">
            <v>0.92879999999999741</v>
          </cell>
        </row>
        <row r="1192">
          <cell r="AD1192">
            <v>2.63</v>
          </cell>
          <cell r="AE1192">
            <v>1.1785999999999988</v>
          </cell>
          <cell r="AF1192">
            <v>1.1122999999999994</v>
          </cell>
          <cell r="AG1192">
            <v>1.0722999999999994</v>
          </cell>
          <cell r="AH1192">
            <v>1.036</v>
          </cell>
          <cell r="AI1192">
            <v>0.99600000000000011</v>
          </cell>
          <cell r="AJ1192">
            <v>0.93340000000000145</v>
          </cell>
          <cell r="AK1192">
            <v>0.92859999999999876</v>
          </cell>
          <cell r="AL1192">
            <v>0.93119999999999736</v>
          </cell>
        </row>
        <row r="1193">
          <cell r="AD1193">
            <v>2.64</v>
          </cell>
          <cell r="AE1193">
            <v>1.1807999999999987</v>
          </cell>
          <cell r="AF1193">
            <v>1.1143999999999994</v>
          </cell>
          <cell r="AG1193">
            <v>1.0743999999999994</v>
          </cell>
          <cell r="AH1193">
            <v>1.038</v>
          </cell>
          <cell r="AI1193">
            <v>0.99800000000000011</v>
          </cell>
          <cell r="AJ1193">
            <v>0.93520000000000147</v>
          </cell>
          <cell r="AK1193">
            <v>0.93079999999999874</v>
          </cell>
          <cell r="AL1193">
            <v>0.93359999999999732</v>
          </cell>
        </row>
        <row r="1194">
          <cell r="AD1194">
            <v>2.65</v>
          </cell>
          <cell r="AE1194">
            <v>1.1829999999999987</v>
          </cell>
          <cell r="AF1194">
            <v>1.1164999999999994</v>
          </cell>
          <cell r="AG1194">
            <v>1.0764999999999993</v>
          </cell>
          <cell r="AH1194">
            <v>1.04</v>
          </cell>
          <cell r="AI1194">
            <v>1</v>
          </cell>
          <cell r="AJ1194">
            <v>0.9370000000000015</v>
          </cell>
          <cell r="AK1194">
            <v>0.93299999999999872</v>
          </cell>
          <cell r="AL1194">
            <v>0.93599999999999728</v>
          </cell>
        </row>
        <row r="1195">
          <cell r="AD1195">
            <v>2.66</v>
          </cell>
          <cell r="AE1195">
            <v>1.1851999999999987</v>
          </cell>
          <cell r="AF1195">
            <v>1.1185999999999994</v>
          </cell>
          <cell r="AG1195">
            <v>1.0785999999999993</v>
          </cell>
          <cell r="AH1195">
            <v>1.042</v>
          </cell>
          <cell r="AI1195">
            <v>1.002</v>
          </cell>
          <cell r="AJ1195">
            <v>0.93880000000000152</v>
          </cell>
          <cell r="AK1195">
            <v>0.9351999999999987</v>
          </cell>
          <cell r="AL1195">
            <v>0.93839999999999724</v>
          </cell>
        </row>
        <row r="1196">
          <cell r="AD1196">
            <v>2.67</v>
          </cell>
          <cell r="AE1196">
            <v>1.1873999999999987</v>
          </cell>
          <cell r="AF1196">
            <v>1.1206999999999994</v>
          </cell>
          <cell r="AG1196">
            <v>1.0806999999999993</v>
          </cell>
          <cell r="AH1196">
            <v>1.044</v>
          </cell>
          <cell r="AI1196">
            <v>1.004</v>
          </cell>
          <cell r="AJ1196">
            <v>0.94060000000000155</v>
          </cell>
          <cell r="AK1196">
            <v>0.93739999999999868</v>
          </cell>
          <cell r="AL1196">
            <v>0.94079999999999719</v>
          </cell>
        </row>
        <row r="1197">
          <cell r="AD1197">
            <v>2.68</v>
          </cell>
          <cell r="AE1197">
            <v>1.1895999999999987</v>
          </cell>
          <cell r="AF1197">
            <v>1.1227999999999994</v>
          </cell>
          <cell r="AG1197">
            <v>1.0827999999999993</v>
          </cell>
          <cell r="AH1197">
            <v>1.046</v>
          </cell>
          <cell r="AI1197">
            <v>1.006</v>
          </cell>
          <cell r="AJ1197">
            <v>0.94240000000000157</v>
          </cell>
          <cell r="AK1197">
            <v>0.93959999999999866</v>
          </cell>
          <cell r="AL1197">
            <v>0.94319999999999715</v>
          </cell>
        </row>
        <row r="1198">
          <cell r="AD1198">
            <v>2.69</v>
          </cell>
          <cell r="AE1198">
            <v>1.1917999999999986</v>
          </cell>
          <cell r="AF1198">
            <v>1.1248999999999993</v>
          </cell>
          <cell r="AG1198">
            <v>1.0848999999999993</v>
          </cell>
          <cell r="AH1198">
            <v>1.048</v>
          </cell>
          <cell r="AI1198">
            <v>1.008</v>
          </cell>
          <cell r="AJ1198">
            <v>0.94420000000000159</v>
          </cell>
          <cell r="AK1198">
            <v>0.94179999999999864</v>
          </cell>
          <cell r="AL1198">
            <v>0.94559999999999711</v>
          </cell>
        </row>
        <row r="1199">
          <cell r="AD1199">
            <v>2.7</v>
          </cell>
          <cell r="AE1199">
            <v>1.1939999999999986</v>
          </cell>
          <cell r="AF1199">
            <v>1.1269999999999993</v>
          </cell>
          <cell r="AG1199">
            <v>1.0869999999999993</v>
          </cell>
          <cell r="AH1199">
            <v>1.05</v>
          </cell>
          <cell r="AI1199">
            <v>1.01</v>
          </cell>
          <cell r="AJ1199">
            <v>0.94600000000000162</v>
          </cell>
          <cell r="AK1199">
            <v>0.94399999999999862</v>
          </cell>
          <cell r="AL1199">
            <v>0.94799999999999707</v>
          </cell>
        </row>
        <row r="1200">
          <cell r="AD1200">
            <v>2.71</v>
          </cell>
          <cell r="AE1200">
            <v>1.1961999999999986</v>
          </cell>
          <cell r="AF1200">
            <v>1.1290999999999993</v>
          </cell>
          <cell r="AG1200">
            <v>1.0890999999999993</v>
          </cell>
          <cell r="AH1200">
            <v>1.052</v>
          </cell>
          <cell r="AI1200">
            <v>1.012</v>
          </cell>
          <cell r="AJ1200">
            <v>0.94780000000000164</v>
          </cell>
          <cell r="AK1200">
            <v>0.9461999999999986</v>
          </cell>
          <cell r="AL1200">
            <v>0.95039999999999702</v>
          </cell>
        </row>
        <row r="1201">
          <cell r="AD1201">
            <v>2.72</v>
          </cell>
          <cell r="AE1201">
            <v>1.1983999999999986</v>
          </cell>
          <cell r="AF1201">
            <v>1.1311999999999993</v>
          </cell>
          <cell r="AG1201">
            <v>1.0911999999999993</v>
          </cell>
          <cell r="AH1201">
            <v>1.054</v>
          </cell>
          <cell r="AI1201">
            <v>1.014</v>
          </cell>
          <cell r="AJ1201">
            <v>0.94960000000000166</v>
          </cell>
          <cell r="AK1201">
            <v>0.94839999999999858</v>
          </cell>
          <cell r="AL1201">
            <v>0.95279999999999698</v>
          </cell>
        </row>
        <row r="1202">
          <cell r="AD1202">
            <v>2.73</v>
          </cell>
          <cell r="AE1202">
            <v>1.2005999999999986</v>
          </cell>
          <cell r="AF1202">
            <v>1.1332999999999993</v>
          </cell>
          <cell r="AG1202">
            <v>1.0932999999999993</v>
          </cell>
          <cell r="AH1202">
            <v>1.056</v>
          </cell>
          <cell r="AI1202">
            <v>1.016</v>
          </cell>
          <cell r="AJ1202">
            <v>0.95140000000000169</v>
          </cell>
          <cell r="AK1202">
            <v>0.95059999999999856</v>
          </cell>
          <cell r="AL1202">
            <v>0.95519999999999694</v>
          </cell>
        </row>
        <row r="1203">
          <cell r="AD1203">
            <v>2.74</v>
          </cell>
          <cell r="AE1203">
            <v>1.2027999999999985</v>
          </cell>
          <cell r="AF1203">
            <v>1.1353999999999993</v>
          </cell>
          <cell r="AG1203">
            <v>1.0953999999999993</v>
          </cell>
          <cell r="AH1203">
            <v>1.0580000000000001</v>
          </cell>
          <cell r="AI1203">
            <v>1.018</v>
          </cell>
          <cell r="AJ1203">
            <v>0.95320000000000171</v>
          </cell>
          <cell r="AK1203">
            <v>0.95279999999999854</v>
          </cell>
          <cell r="AL1203">
            <v>0.9575999999999969</v>
          </cell>
        </row>
        <row r="1204">
          <cell r="AD1204">
            <v>2.75</v>
          </cell>
          <cell r="AE1204">
            <v>1.2049999999999985</v>
          </cell>
          <cell r="AF1204">
            <v>1.1374999999999993</v>
          </cell>
          <cell r="AG1204">
            <v>1.0974999999999993</v>
          </cell>
          <cell r="AH1204">
            <v>1.06</v>
          </cell>
          <cell r="AI1204">
            <v>1.02</v>
          </cell>
          <cell r="AJ1204">
            <v>0.95500000000000174</v>
          </cell>
          <cell r="AK1204">
            <v>0.95499999999999852</v>
          </cell>
          <cell r="AL1204">
            <v>0.95999999999999686</v>
          </cell>
        </row>
        <row r="1205">
          <cell r="AD1205">
            <v>2.76</v>
          </cell>
          <cell r="AE1205">
            <v>1.2071999999999985</v>
          </cell>
          <cell r="AF1205">
            <v>1.1395999999999993</v>
          </cell>
          <cell r="AG1205">
            <v>1.0995999999999992</v>
          </cell>
          <cell r="AH1205">
            <v>1.0620000000000001</v>
          </cell>
          <cell r="AI1205">
            <v>1.022</v>
          </cell>
          <cell r="AJ1205">
            <v>0.95680000000000176</v>
          </cell>
          <cell r="AK1205">
            <v>0.9571999999999985</v>
          </cell>
          <cell r="AL1205">
            <v>0.96239999999999681</v>
          </cell>
        </row>
        <row r="1206">
          <cell r="AD1206">
            <v>2.77</v>
          </cell>
          <cell r="AE1206">
            <v>1.2093999999999985</v>
          </cell>
          <cell r="AF1206">
            <v>1.1416999999999993</v>
          </cell>
          <cell r="AG1206">
            <v>1.1016999999999992</v>
          </cell>
          <cell r="AH1206">
            <v>1.0640000000000001</v>
          </cell>
          <cell r="AI1206">
            <v>1.024</v>
          </cell>
          <cell r="AJ1206">
            <v>0.95860000000000178</v>
          </cell>
          <cell r="AK1206">
            <v>0.95939999999999848</v>
          </cell>
          <cell r="AL1206">
            <v>0.96479999999999677</v>
          </cell>
        </row>
        <row r="1207">
          <cell r="AD1207">
            <v>2.78</v>
          </cell>
          <cell r="AE1207">
            <v>1.2115999999999985</v>
          </cell>
          <cell r="AF1207">
            <v>1.1437999999999993</v>
          </cell>
          <cell r="AG1207">
            <v>1.1037999999999992</v>
          </cell>
          <cell r="AH1207">
            <v>1.0660000000000001</v>
          </cell>
          <cell r="AI1207">
            <v>1.026</v>
          </cell>
          <cell r="AJ1207">
            <v>0.96040000000000181</v>
          </cell>
          <cell r="AK1207">
            <v>0.96159999999999846</v>
          </cell>
          <cell r="AL1207">
            <v>0.96719999999999673</v>
          </cell>
        </row>
        <row r="1208">
          <cell r="AD1208">
            <v>2.79</v>
          </cell>
          <cell r="AE1208">
            <v>1.2137999999999984</v>
          </cell>
          <cell r="AF1208">
            <v>1.1458999999999993</v>
          </cell>
          <cell r="AG1208">
            <v>1.1058999999999992</v>
          </cell>
          <cell r="AH1208">
            <v>1.0680000000000001</v>
          </cell>
          <cell r="AI1208">
            <v>1.028</v>
          </cell>
          <cell r="AJ1208">
            <v>0.96220000000000183</v>
          </cell>
          <cell r="AK1208">
            <v>0.96379999999999844</v>
          </cell>
          <cell r="AL1208">
            <v>0.96959999999999669</v>
          </cell>
        </row>
        <row r="1209">
          <cell r="AD1209">
            <v>2.8</v>
          </cell>
          <cell r="AE1209">
            <v>1.2159999999999984</v>
          </cell>
          <cell r="AF1209">
            <v>1.1479999999999992</v>
          </cell>
          <cell r="AG1209">
            <v>1.1079999999999992</v>
          </cell>
          <cell r="AH1209">
            <v>1.07</v>
          </cell>
          <cell r="AI1209">
            <v>1.03</v>
          </cell>
          <cell r="AJ1209">
            <v>0.96400000000000186</v>
          </cell>
          <cell r="AK1209">
            <v>0.96599999999999842</v>
          </cell>
          <cell r="AL1209">
            <v>0.97199999999999664</v>
          </cell>
        </row>
        <row r="1210">
          <cell r="AD1210">
            <v>2.81</v>
          </cell>
          <cell r="AE1210">
            <v>1.2181999999999984</v>
          </cell>
          <cell r="AF1210">
            <v>1.1500999999999992</v>
          </cell>
          <cell r="AG1210">
            <v>1.1100999999999992</v>
          </cell>
          <cell r="AH1210">
            <v>1.0720000000000001</v>
          </cell>
          <cell r="AI1210">
            <v>1.032</v>
          </cell>
          <cell r="AJ1210">
            <v>0.96580000000000188</v>
          </cell>
          <cell r="AK1210">
            <v>0.9681999999999984</v>
          </cell>
          <cell r="AL1210">
            <v>0.9743999999999966</v>
          </cell>
        </row>
        <row r="1211">
          <cell r="AD1211">
            <v>2.82</v>
          </cell>
          <cell r="AE1211">
            <v>1.2203999999999984</v>
          </cell>
          <cell r="AF1211">
            <v>1.1521999999999992</v>
          </cell>
          <cell r="AG1211">
            <v>1.1121999999999992</v>
          </cell>
          <cell r="AH1211">
            <v>1.0740000000000001</v>
          </cell>
          <cell r="AI1211">
            <v>1.034</v>
          </cell>
          <cell r="AJ1211">
            <v>0.9676000000000019</v>
          </cell>
          <cell r="AK1211">
            <v>0.97039999999999837</v>
          </cell>
          <cell r="AL1211">
            <v>0.97679999999999656</v>
          </cell>
        </row>
        <row r="1212">
          <cell r="AD1212">
            <v>2.83</v>
          </cell>
          <cell r="AE1212">
            <v>1.2225999999999984</v>
          </cell>
          <cell r="AF1212">
            <v>1.1542999999999992</v>
          </cell>
          <cell r="AG1212">
            <v>1.1142999999999992</v>
          </cell>
          <cell r="AH1212">
            <v>1.0760000000000001</v>
          </cell>
          <cell r="AI1212">
            <v>1.036</v>
          </cell>
          <cell r="AJ1212">
            <v>0.96940000000000193</v>
          </cell>
          <cell r="AK1212">
            <v>0.97259999999999835</v>
          </cell>
          <cell r="AL1212">
            <v>0.97919999999999652</v>
          </cell>
        </row>
        <row r="1213">
          <cell r="AD1213">
            <v>2.84</v>
          </cell>
          <cell r="AE1213">
            <v>1.2247999999999983</v>
          </cell>
          <cell r="AF1213">
            <v>1.1563999999999992</v>
          </cell>
          <cell r="AG1213">
            <v>1.1163999999999992</v>
          </cell>
          <cell r="AH1213">
            <v>1.0780000000000001</v>
          </cell>
          <cell r="AI1213">
            <v>1.038</v>
          </cell>
          <cell r="AJ1213">
            <v>0.97120000000000195</v>
          </cell>
          <cell r="AK1213">
            <v>0.97479999999999833</v>
          </cell>
          <cell r="AL1213">
            <v>0.98159999999999648</v>
          </cell>
        </row>
        <row r="1214">
          <cell r="AD1214">
            <v>2.85</v>
          </cell>
          <cell r="AE1214">
            <v>1.2269999999999983</v>
          </cell>
          <cell r="AF1214">
            <v>1.1584999999999992</v>
          </cell>
          <cell r="AG1214">
            <v>1.1184999999999992</v>
          </cell>
          <cell r="AH1214">
            <v>1.08</v>
          </cell>
          <cell r="AI1214">
            <v>1.04</v>
          </cell>
          <cell r="AJ1214">
            <v>0.97300000000000197</v>
          </cell>
          <cell r="AK1214">
            <v>0.97699999999999831</v>
          </cell>
          <cell r="AL1214">
            <v>0.98399999999999643</v>
          </cell>
        </row>
        <row r="1215">
          <cell r="AD1215">
            <v>2.86</v>
          </cell>
          <cell r="AE1215">
            <v>1.2291999999999983</v>
          </cell>
          <cell r="AF1215">
            <v>1.1605999999999992</v>
          </cell>
          <cell r="AG1215">
            <v>1.1205999999999992</v>
          </cell>
          <cell r="AH1215">
            <v>1.0820000000000001</v>
          </cell>
          <cell r="AI1215">
            <v>1.042</v>
          </cell>
          <cell r="AJ1215">
            <v>0.974800000000002</v>
          </cell>
          <cell r="AK1215">
            <v>0.97919999999999829</v>
          </cell>
          <cell r="AL1215">
            <v>0.98639999999999639</v>
          </cell>
        </row>
        <row r="1216">
          <cell r="AD1216">
            <v>2.87</v>
          </cell>
          <cell r="AE1216">
            <v>1.2313999999999983</v>
          </cell>
          <cell r="AF1216">
            <v>1.1626999999999992</v>
          </cell>
          <cell r="AG1216">
            <v>1.1226999999999991</v>
          </cell>
          <cell r="AH1216">
            <v>1.0840000000000001</v>
          </cell>
          <cell r="AI1216">
            <v>1.044</v>
          </cell>
          <cell r="AJ1216">
            <v>0.97660000000000202</v>
          </cell>
          <cell r="AK1216">
            <v>0.98139999999999827</v>
          </cell>
          <cell r="AL1216">
            <v>0.98879999999999635</v>
          </cell>
        </row>
        <row r="1217">
          <cell r="AD1217">
            <v>2.88</v>
          </cell>
          <cell r="AE1217">
            <v>1.2335999999999983</v>
          </cell>
          <cell r="AF1217">
            <v>1.1647999999999992</v>
          </cell>
          <cell r="AG1217">
            <v>1.1247999999999991</v>
          </cell>
          <cell r="AH1217">
            <v>1.0860000000000001</v>
          </cell>
          <cell r="AI1217">
            <v>1.046</v>
          </cell>
          <cell r="AJ1217">
            <v>0.97840000000000205</v>
          </cell>
          <cell r="AK1217">
            <v>0.98359999999999825</v>
          </cell>
          <cell r="AL1217">
            <v>0.99119999999999631</v>
          </cell>
        </row>
        <row r="1218">
          <cell r="AD1218">
            <v>2.89</v>
          </cell>
          <cell r="AE1218">
            <v>1.2357999999999982</v>
          </cell>
          <cell r="AF1218">
            <v>1.1668999999999992</v>
          </cell>
          <cell r="AG1218">
            <v>1.1268999999999991</v>
          </cell>
          <cell r="AH1218">
            <v>1.0880000000000001</v>
          </cell>
          <cell r="AI1218">
            <v>1.048</v>
          </cell>
          <cell r="AJ1218">
            <v>0.98020000000000207</v>
          </cell>
          <cell r="AK1218">
            <v>0.98579999999999823</v>
          </cell>
          <cell r="AL1218">
            <v>0.99359999999999626</v>
          </cell>
        </row>
        <row r="1219">
          <cell r="AD1219">
            <v>2.9</v>
          </cell>
          <cell r="AE1219">
            <v>1.2379999999999982</v>
          </cell>
          <cell r="AF1219">
            <v>1.1689999999999992</v>
          </cell>
          <cell r="AG1219">
            <v>1.1289999999999991</v>
          </cell>
          <cell r="AH1219">
            <v>1.0900000000000001</v>
          </cell>
          <cell r="AI1219">
            <v>1.05</v>
          </cell>
          <cell r="AJ1219">
            <v>0.98200000000000209</v>
          </cell>
          <cell r="AK1219">
            <v>0.98799999999999821</v>
          </cell>
          <cell r="AL1219">
            <v>0.99599999999999622</v>
          </cell>
        </row>
        <row r="1220">
          <cell r="AD1220">
            <v>2.91</v>
          </cell>
          <cell r="AE1220">
            <v>1.2401999999999982</v>
          </cell>
          <cell r="AF1220">
            <v>1.1710999999999991</v>
          </cell>
          <cell r="AG1220">
            <v>1.1310999999999991</v>
          </cell>
          <cell r="AH1220">
            <v>1.0920000000000001</v>
          </cell>
          <cell r="AI1220">
            <v>1.052</v>
          </cell>
          <cell r="AJ1220">
            <v>0.98380000000000212</v>
          </cell>
          <cell r="AK1220">
            <v>0.99019999999999819</v>
          </cell>
          <cell r="AL1220">
            <v>0.99839999999999618</v>
          </cell>
        </row>
        <row r="1221">
          <cell r="AD1221">
            <v>2.92</v>
          </cell>
          <cell r="AE1221">
            <v>1.2423999999999982</v>
          </cell>
          <cell r="AF1221">
            <v>1.1731999999999991</v>
          </cell>
          <cell r="AG1221">
            <v>1.1331999999999991</v>
          </cell>
          <cell r="AH1221">
            <v>1.0940000000000001</v>
          </cell>
          <cell r="AI1221">
            <v>1.054</v>
          </cell>
          <cell r="AJ1221">
            <v>0.98560000000000214</v>
          </cell>
          <cell r="AK1221">
            <v>0.99239999999999817</v>
          </cell>
          <cell r="AL1221">
            <v>1.0007999999999961</v>
          </cell>
        </row>
        <row r="1222">
          <cell r="AD1222">
            <v>2.93</v>
          </cell>
          <cell r="AE1222">
            <v>1.2445999999999982</v>
          </cell>
          <cell r="AF1222">
            <v>1.1752999999999991</v>
          </cell>
          <cell r="AG1222">
            <v>1.1352999999999991</v>
          </cell>
          <cell r="AH1222">
            <v>1.0960000000000001</v>
          </cell>
          <cell r="AI1222">
            <v>1.056</v>
          </cell>
          <cell r="AJ1222">
            <v>0.98740000000000216</v>
          </cell>
          <cell r="AK1222">
            <v>0.99459999999999815</v>
          </cell>
          <cell r="AL1222">
            <v>1.0031999999999961</v>
          </cell>
        </row>
        <row r="1223">
          <cell r="AD1223">
            <v>2.94</v>
          </cell>
          <cell r="AE1223">
            <v>1.2467999999999981</v>
          </cell>
          <cell r="AF1223">
            <v>1.1773999999999991</v>
          </cell>
          <cell r="AG1223">
            <v>1.1373999999999991</v>
          </cell>
          <cell r="AH1223">
            <v>1.0980000000000001</v>
          </cell>
          <cell r="AI1223">
            <v>1.0580000000000001</v>
          </cell>
          <cell r="AJ1223">
            <v>0.98920000000000219</v>
          </cell>
          <cell r="AK1223">
            <v>0.99679999999999813</v>
          </cell>
          <cell r="AL1223">
            <v>1.0055999999999961</v>
          </cell>
        </row>
        <row r="1224">
          <cell r="AD1224">
            <v>2.95</v>
          </cell>
          <cell r="AE1224">
            <v>1.2489999999999981</v>
          </cell>
          <cell r="AF1224">
            <v>1.1794999999999991</v>
          </cell>
          <cell r="AG1224">
            <v>1.1394999999999991</v>
          </cell>
          <cell r="AH1224">
            <v>1.1000000000000001</v>
          </cell>
          <cell r="AI1224">
            <v>1.06</v>
          </cell>
          <cell r="AJ1224">
            <v>0.99100000000000221</v>
          </cell>
          <cell r="AK1224">
            <v>0.99899999999999811</v>
          </cell>
          <cell r="AL1224">
            <v>1.007999999999996</v>
          </cell>
        </row>
        <row r="1225">
          <cell r="AD1225">
            <v>2.96</v>
          </cell>
          <cell r="AE1225">
            <v>1.2511999999999981</v>
          </cell>
          <cell r="AF1225">
            <v>1.1815999999999991</v>
          </cell>
          <cell r="AG1225">
            <v>1.1415999999999991</v>
          </cell>
          <cell r="AH1225">
            <v>1.1020000000000001</v>
          </cell>
          <cell r="AI1225">
            <v>1.0620000000000001</v>
          </cell>
          <cell r="AJ1225">
            <v>0.99280000000000224</v>
          </cell>
          <cell r="AK1225">
            <v>1.0011999999999981</v>
          </cell>
          <cell r="AL1225">
            <v>1.010399999999996</v>
          </cell>
        </row>
        <row r="1226">
          <cell r="AD1226">
            <v>2.97</v>
          </cell>
          <cell r="AE1226">
            <v>1.2533999999999981</v>
          </cell>
          <cell r="AF1226">
            <v>1.1836999999999991</v>
          </cell>
          <cell r="AG1226">
            <v>1.1436999999999991</v>
          </cell>
          <cell r="AH1226">
            <v>1.1040000000000001</v>
          </cell>
          <cell r="AI1226">
            <v>1.0640000000000001</v>
          </cell>
          <cell r="AJ1226">
            <v>0.99460000000000226</v>
          </cell>
          <cell r="AK1226">
            <v>1.0033999999999981</v>
          </cell>
          <cell r="AL1226">
            <v>1.0127999999999959</v>
          </cell>
        </row>
        <row r="1227">
          <cell r="AD1227">
            <v>2.98</v>
          </cell>
          <cell r="AE1227">
            <v>1.2555999999999981</v>
          </cell>
          <cell r="AF1227">
            <v>1.1857999999999991</v>
          </cell>
          <cell r="AG1227">
            <v>1.145799999999999</v>
          </cell>
          <cell r="AH1227">
            <v>1.1060000000000001</v>
          </cell>
          <cell r="AI1227">
            <v>1.0660000000000001</v>
          </cell>
          <cell r="AJ1227">
            <v>0.99640000000000228</v>
          </cell>
          <cell r="AK1227">
            <v>1.0055999999999981</v>
          </cell>
          <cell r="AL1227">
            <v>1.0151999999999959</v>
          </cell>
        </row>
        <row r="1228">
          <cell r="AD1228">
            <v>2.99</v>
          </cell>
          <cell r="AE1228">
            <v>1.257799999999998</v>
          </cell>
          <cell r="AF1228">
            <v>1.1878999999999991</v>
          </cell>
          <cell r="AG1228">
            <v>1.147899999999999</v>
          </cell>
          <cell r="AH1228">
            <v>1.1080000000000001</v>
          </cell>
          <cell r="AI1228">
            <v>1.0680000000000001</v>
          </cell>
          <cell r="AJ1228">
            <v>0.99820000000000231</v>
          </cell>
          <cell r="AK1228">
            <v>1.007799999999998</v>
          </cell>
          <cell r="AL1228">
            <v>1.0175999999999958</v>
          </cell>
        </row>
        <row r="1229">
          <cell r="AD1229">
            <v>3</v>
          </cell>
          <cell r="AE1229">
            <v>1.26</v>
          </cell>
          <cell r="AF1229">
            <v>1.19</v>
          </cell>
          <cell r="AG1229">
            <v>1.1499999999999999</v>
          </cell>
          <cell r="AH1229">
            <v>1.1100000000000001</v>
          </cell>
          <cell r="AI1229">
            <v>1.07</v>
          </cell>
          <cell r="AJ1229">
            <v>1</v>
          </cell>
          <cell r="AK1229">
            <v>1.01</v>
          </cell>
          <cell r="AL1229">
            <v>1.02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s>
    <sheetDataSet>
      <sheetData sheetId="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1 (2)"/>
      <sheetName val="Sheet2"/>
      <sheetName val="Khoi luong"/>
      <sheetName val="TH_Phanchia"/>
      <sheetName val="Equp. (lam tron)"/>
      <sheetName val="vat-lieu"/>
      <sheetName val="Equp."/>
      <sheetName val="Bill (2)"/>
      <sheetName val="Don gia 1(Lamtron)"/>
      <sheetName val="Don gia 2 (Lamtron)"/>
      <sheetName val="Don gia 2"/>
      <sheetName val="Bill TH  (2)"/>
      <sheetName val="Bill TH  (3)"/>
      <sheetName val="PA(2)"/>
      <sheetName val="Phanchia"/>
      <sheetName val="TH"/>
      <sheetName val="BT tru"/>
      <sheetName val="DongiaTH"/>
      <sheetName val="Cap phoi"/>
      <sheetName val="Duong"/>
      <sheetName val="Dam"/>
      <sheetName val="Dat"/>
      <sheetName val="Coc"/>
      <sheetName val="Mo"/>
      <sheetName val="Tru"/>
      <sheetName val="PT-Motru"/>
      <sheetName val="Cong"/>
      <sheetName val="VL"/>
      <sheetName val="NC"/>
      <sheetName val="M"/>
      <sheetName val="Sheet1(3)"/>
      <sheetName val="Sheet1"/>
      <sheetName val="Bill TH "/>
      <sheetName val="Bill"/>
      <sheetName val="PA"/>
      <sheetName val="Tong hop"/>
      <sheetName val="#REF"/>
      <sheetName val="Backup of Giahopd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SL"/>
      <sheetName val="A"/>
      <sheetName val="soil"/>
      <sheetName val="eq"/>
      <sheetName val="Combine"/>
      <sheetName val="sumazy"/>
      <sheetName val="Body"/>
      <sheetName val="coc "/>
      <sheetName val="Bangtra"/>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k5"/>
      <sheetName val="damk5"/>
      <sheetName val="sanh2"/>
      <sheetName val="cotsanh2"/>
      <sheetName val="sanh1"/>
      <sheetName val="Circle Column"/>
      <sheetName val="Rec Column-k5khoibien"/>
      <sheetName val="Beam-k5khoibien"/>
      <sheetName val="dammanh"/>
      <sheetName val="Huong dan"/>
      <sheetName val="Cau tao cot dai"/>
      <sheetName val="TCVN5574_91"/>
      <sheetName val="XL4Popp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s>
    <sheetDataSet>
      <sheetData sheetId="0" refreshError="1">
        <row r="45">
          <cell r="E45">
            <v>450000</v>
          </cell>
        </row>
        <row r="47">
          <cell r="E47">
            <v>575000</v>
          </cell>
        </row>
        <row r="52">
          <cell r="E52">
            <v>60000</v>
          </cell>
        </row>
        <row r="53">
          <cell r="E53">
            <v>135000</v>
          </cell>
        </row>
        <row r="55">
          <cell r="E55">
            <v>3500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2"/>
      <sheetName val="D.2"/>
      <sheetName val="Lg .2"/>
      <sheetName val="SL.2"/>
      <sheetName val="AnbaoSai"/>
      <sheetName val="AnbaoSai (3)"/>
      <sheetName val="AnbaoSai (2)"/>
      <sheetName val="LUYKE-CONG"/>
      <sheetName val="OmT2.KT2"/>
      <sheetName val="ThancucT1kt2"/>
    </sheetNames>
    <sheetDataSet>
      <sheetData sheetId="0" refreshError="1"/>
      <sheetData sheetId="1" refreshError="1"/>
      <sheetData sheetId="2" refreshError="1">
        <row r="10">
          <cell r="Z10">
            <v>0</v>
          </cell>
        </row>
        <row r="11">
          <cell r="A11">
            <v>1</v>
          </cell>
          <cell r="D11">
            <v>4.24</v>
          </cell>
          <cell r="G11">
            <v>1286939.4332148298</v>
          </cell>
          <cell r="I11">
            <v>0</v>
          </cell>
          <cell r="K11">
            <v>0</v>
          </cell>
          <cell r="M11">
            <v>0</v>
          </cell>
          <cell r="N11">
            <v>3</v>
          </cell>
          <cell r="O11">
            <v>102738.46153846153</v>
          </cell>
          <cell r="Q11">
            <v>0</v>
          </cell>
        </row>
        <row r="12">
          <cell r="A12">
            <v>2</v>
          </cell>
          <cell r="D12">
            <v>3.01</v>
          </cell>
          <cell r="G12">
            <v>0</v>
          </cell>
          <cell r="I12">
            <v>0</v>
          </cell>
          <cell r="K12">
            <v>0</v>
          </cell>
          <cell r="M12">
            <v>0</v>
          </cell>
          <cell r="N12">
            <v>3</v>
          </cell>
          <cell r="O12">
            <v>72934.615384615376</v>
          </cell>
          <cell r="Q12">
            <v>0</v>
          </cell>
        </row>
        <row r="13">
          <cell r="A13">
            <v>3</v>
          </cell>
          <cell r="D13">
            <v>4.24</v>
          </cell>
          <cell r="G13">
            <v>3083292.3920771964</v>
          </cell>
          <cell r="I13">
            <v>0</v>
          </cell>
          <cell r="K13">
            <v>0</v>
          </cell>
          <cell r="M13">
            <v>0</v>
          </cell>
          <cell r="N13">
            <v>3</v>
          </cell>
          <cell r="O13">
            <v>102738.46153846153</v>
          </cell>
          <cell r="Q13">
            <v>0</v>
          </cell>
        </row>
        <row r="14">
          <cell r="A14">
            <v>4</v>
          </cell>
          <cell r="D14">
            <v>3.01</v>
          </cell>
          <cell r="G14">
            <v>2171710.2935500252</v>
          </cell>
          <cell r="I14">
            <v>0</v>
          </cell>
          <cell r="K14">
            <v>0</v>
          </cell>
          <cell r="M14">
            <v>0</v>
          </cell>
          <cell r="N14">
            <v>3</v>
          </cell>
          <cell r="O14">
            <v>72934.615384615376</v>
          </cell>
          <cell r="Q14">
            <v>0</v>
          </cell>
        </row>
        <row r="15">
          <cell r="A15">
            <v>5</v>
          </cell>
          <cell r="D15">
            <v>2.04</v>
          </cell>
          <cell r="G15">
            <v>2597338.6998476386</v>
          </cell>
          <cell r="I15">
            <v>0</v>
          </cell>
          <cell r="K15">
            <v>0</v>
          </cell>
          <cell r="M15">
            <v>0</v>
          </cell>
          <cell r="N15">
            <v>3</v>
          </cell>
          <cell r="O15">
            <v>49430.769230769234</v>
          </cell>
          <cell r="Q15">
            <v>0</v>
          </cell>
        </row>
        <row r="16">
          <cell r="A16">
            <v>6</v>
          </cell>
          <cell r="D16">
            <v>3.01</v>
          </cell>
          <cell r="G16">
            <v>965204.57491112244</v>
          </cell>
          <cell r="I16">
            <v>0</v>
          </cell>
          <cell r="K16">
            <v>0</v>
          </cell>
          <cell r="M16">
            <v>0</v>
          </cell>
          <cell r="N16">
            <v>3</v>
          </cell>
          <cell r="O16">
            <v>72934.615384615376</v>
          </cell>
          <cell r="Q16">
            <v>0</v>
          </cell>
        </row>
        <row r="17">
          <cell r="A17">
            <v>7</v>
          </cell>
          <cell r="D17">
            <v>3.01</v>
          </cell>
          <cell r="G17">
            <v>3351404.7739969529</v>
          </cell>
          <cell r="I17">
            <v>0</v>
          </cell>
          <cell r="K17">
            <v>0</v>
          </cell>
          <cell r="M17">
            <v>0</v>
          </cell>
          <cell r="N17">
            <v>3</v>
          </cell>
          <cell r="O17">
            <v>72934.615384615376</v>
          </cell>
          <cell r="Q17">
            <v>0</v>
          </cell>
        </row>
        <row r="18">
          <cell r="A18">
            <v>8</v>
          </cell>
          <cell r="D18">
            <v>3.58</v>
          </cell>
          <cell r="G18">
            <v>3083292.3920771964</v>
          </cell>
          <cell r="I18">
            <v>0</v>
          </cell>
          <cell r="K18">
            <v>0</v>
          </cell>
          <cell r="M18">
            <v>0</v>
          </cell>
          <cell r="N18">
            <v>3</v>
          </cell>
          <cell r="O18">
            <v>86746.153846153844</v>
          </cell>
          <cell r="Q18">
            <v>0</v>
          </cell>
        </row>
        <row r="19">
          <cell r="A19">
            <v>9</v>
          </cell>
          <cell r="D19">
            <v>3.58</v>
          </cell>
          <cell r="G19">
            <v>2654312.5810055868</v>
          </cell>
          <cell r="I19">
            <v>0</v>
          </cell>
          <cell r="K19">
            <v>0</v>
          </cell>
          <cell r="M19">
            <v>0</v>
          </cell>
          <cell r="N19">
            <v>3</v>
          </cell>
          <cell r="O19">
            <v>86746.153846153844</v>
          </cell>
          <cell r="Q19">
            <v>0</v>
          </cell>
        </row>
        <row r="20">
          <cell r="A20">
            <v>10</v>
          </cell>
          <cell r="D20">
            <v>3.58</v>
          </cell>
          <cell r="G20">
            <v>603252.8593194515</v>
          </cell>
          <cell r="I20">
            <v>0</v>
          </cell>
          <cell r="K20">
            <v>0</v>
          </cell>
          <cell r="M20">
            <v>0</v>
          </cell>
          <cell r="N20">
            <v>3</v>
          </cell>
          <cell r="O20">
            <v>86746.153846153844</v>
          </cell>
          <cell r="Q20">
            <v>0</v>
          </cell>
        </row>
        <row r="21">
          <cell r="G21">
            <v>1492.344504125798</v>
          </cell>
        </row>
        <row r="22">
          <cell r="G22">
            <v>8268263.0000000009</v>
          </cell>
          <cell r="H22">
            <v>0</v>
          </cell>
          <cell r="I22">
            <v>0</v>
          </cell>
          <cell r="J22">
            <v>0</v>
          </cell>
          <cell r="K22">
            <v>0</v>
          </cell>
          <cell r="L22">
            <v>0</v>
          </cell>
          <cell r="M22">
            <v>0</v>
          </cell>
          <cell r="N22">
            <v>27</v>
          </cell>
          <cell r="O22">
            <v>583476.92307692312</v>
          </cell>
          <cell r="P22">
            <v>0</v>
          </cell>
          <cell r="Q22">
            <v>0</v>
          </cell>
          <cell r="X22">
            <v>0</v>
          </cell>
          <cell r="Y22">
            <v>0</v>
          </cell>
          <cell r="Z22">
            <v>0</v>
          </cell>
        </row>
        <row r="23">
          <cell r="A23">
            <v>11</v>
          </cell>
          <cell r="D23">
            <v>1.62</v>
          </cell>
          <cell r="G23">
            <v>671555.02685660915</v>
          </cell>
          <cell r="I23">
            <v>0</v>
          </cell>
          <cell r="K23">
            <v>0</v>
          </cell>
          <cell r="M23">
            <v>0</v>
          </cell>
          <cell r="N23">
            <v>3</v>
          </cell>
          <cell r="O23">
            <v>39253.846153846156</v>
          </cell>
          <cell r="Q23">
            <v>0</v>
          </cell>
        </row>
        <row r="24">
          <cell r="A24">
            <v>12</v>
          </cell>
          <cell r="D24">
            <v>3.01</v>
          </cell>
          <cell r="G24">
            <v>1196937.8016503192</v>
          </cell>
          <cell r="I24">
            <v>0</v>
          </cell>
          <cell r="K24">
            <v>0</v>
          </cell>
          <cell r="M24">
            <v>0</v>
          </cell>
          <cell r="N24">
            <v>3</v>
          </cell>
          <cell r="O24">
            <v>72934.615384615376</v>
          </cell>
          <cell r="Q24">
            <v>0</v>
          </cell>
        </row>
        <row r="25">
          <cell r="A25">
            <v>13</v>
          </cell>
          <cell r="D25">
            <v>3.01</v>
          </cell>
          <cell r="G25">
            <v>1095380.8660283359</v>
          </cell>
          <cell r="I25">
            <v>0</v>
          </cell>
          <cell r="K25">
            <v>0</v>
          </cell>
          <cell r="M25">
            <v>0</v>
          </cell>
          <cell r="N25">
            <v>3</v>
          </cell>
          <cell r="O25">
            <v>72934.615384615376</v>
          </cell>
          <cell r="Q25">
            <v>0</v>
          </cell>
        </row>
        <row r="26">
          <cell r="A26">
            <v>14</v>
          </cell>
          <cell r="D26">
            <v>3.58</v>
          </cell>
          <cell r="G26">
            <v>893914.35797135299</v>
          </cell>
          <cell r="I26">
            <v>0</v>
          </cell>
          <cell r="K26">
            <v>0</v>
          </cell>
          <cell r="M26">
            <v>0</v>
          </cell>
          <cell r="N26">
            <v>3</v>
          </cell>
          <cell r="O26">
            <v>86746.153846153844</v>
          </cell>
          <cell r="Q26">
            <v>0</v>
          </cell>
        </row>
        <row r="27">
          <cell r="A27">
            <v>15</v>
          </cell>
          <cell r="D27">
            <v>3.01</v>
          </cell>
          <cell r="G27">
            <v>1152089.9571851161</v>
          </cell>
          <cell r="I27">
            <v>0</v>
          </cell>
          <cell r="K27">
            <v>0</v>
          </cell>
          <cell r="M27">
            <v>0</v>
          </cell>
          <cell r="N27">
            <v>3</v>
          </cell>
          <cell r="O27">
            <v>72934.615384615376</v>
          </cell>
          <cell r="Q27">
            <v>0</v>
          </cell>
        </row>
        <row r="28">
          <cell r="A28">
            <v>16</v>
          </cell>
          <cell r="D28">
            <v>2.2799999999999998</v>
          </cell>
          <cell r="G28">
            <v>1043745.7461855831</v>
          </cell>
          <cell r="I28">
            <v>0</v>
          </cell>
          <cell r="K28">
            <v>0</v>
          </cell>
          <cell r="M28">
            <v>0</v>
          </cell>
          <cell r="N28">
            <v>3</v>
          </cell>
          <cell r="O28">
            <v>55246.153846153844</v>
          </cell>
          <cell r="Q28">
            <v>0</v>
          </cell>
        </row>
        <row r="29">
          <cell r="A29">
            <v>17</v>
          </cell>
          <cell r="D29">
            <v>2.2799999999999998</v>
          </cell>
          <cell r="G29">
            <v>144757.4169002024</v>
          </cell>
          <cell r="I29">
            <v>0</v>
          </cell>
          <cell r="K29">
            <v>0</v>
          </cell>
          <cell r="M29">
            <v>0</v>
          </cell>
          <cell r="N29">
            <v>3</v>
          </cell>
          <cell r="O29">
            <v>55246.153846153844</v>
          </cell>
          <cell r="Q29">
            <v>0</v>
          </cell>
        </row>
        <row r="30">
          <cell r="A30">
            <v>18</v>
          </cell>
          <cell r="D30">
            <v>2.2799999999999998</v>
          </cell>
          <cell r="G30">
            <v>922268.90354974323</v>
          </cell>
          <cell r="I30">
            <v>0</v>
          </cell>
          <cell r="K30">
            <v>0</v>
          </cell>
          <cell r="M30">
            <v>0</v>
          </cell>
          <cell r="N30">
            <v>3</v>
          </cell>
          <cell r="O30">
            <v>55246.153846153844</v>
          </cell>
          <cell r="Q30">
            <v>0</v>
          </cell>
        </row>
        <row r="31">
          <cell r="A31">
            <v>19</v>
          </cell>
          <cell r="D31">
            <v>3.01</v>
          </cell>
          <cell r="G31">
            <v>1147612.9236727387</v>
          </cell>
          <cell r="I31">
            <v>0</v>
          </cell>
          <cell r="K31">
            <v>0</v>
          </cell>
          <cell r="M31">
            <v>0</v>
          </cell>
          <cell r="N31">
            <v>3</v>
          </cell>
          <cell r="O31">
            <v>72934.615384615376</v>
          </cell>
          <cell r="Q31">
            <v>0</v>
          </cell>
        </row>
        <row r="32">
          <cell r="G32">
            <v>2716.9399945183213</v>
          </cell>
        </row>
        <row r="33">
          <cell r="G33">
            <v>26097023.729346834</v>
          </cell>
          <cell r="H33">
            <v>0</v>
          </cell>
          <cell r="I33">
            <v>0</v>
          </cell>
          <cell r="J33">
            <v>0</v>
          </cell>
          <cell r="K33">
            <v>0</v>
          </cell>
          <cell r="L33">
            <v>0</v>
          </cell>
          <cell r="M33">
            <v>0</v>
          </cell>
          <cell r="N33">
            <v>57</v>
          </cell>
          <cell r="O33">
            <v>868673.07692307688</v>
          </cell>
          <cell r="P33">
            <v>0</v>
          </cell>
          <cell r="Q33">
            <v>0</v>
          </cell>
          <cell r="X33">
            <v>0</v>
          </cell>
          <cell r="Y33">
            <v>0</v>
          </cell>
          <cell r="Z33">
            <v>0</v>
          </cell>
        </row>
        <row r="34">
          <cell r="A34">
            <v>20</v>
          </cell>
          <cell r="D34">
            <v>1.83</v>
          </cell>
          <cell r="G34">
            <v>0</v>
          </cell>
          <cell r="I34">
            <v>0</v>
          </cell>
          <cell r="K34">
            <v>0</v>
          </cell>
          <cell r="M34">
            <v>0</v>
          </cell>
          <cell r="O34">
            <v>0</v>
          </cell>
          <cell r="Q34">
            <v>0</v>
          </cell>
        </row>
        <row r="35">
          <cell r="A35">
            <v>21</v>
          </cell>
          <cell r="D35">
            <v>2.04</v>
          </cell>
          <cell r="G35">
            <v>1931744.3361025264</v>
          </cell>
          <cell r="I35">
            <v>0</v>
          </cell>
          <cell r="K35">
            <v>0</v>
          </cell>
          <cell r="M35">
            <v>0</v>
          </cell>
          <cell r="N35">
            <v>3</v>
          </cell>
          <cell r="O35">
            <v>49430.769230769234</v>
          </cell>
          <cell r="Q35">
            <v>0</v>
          </cell>
        </row>
        <row r="36">
          <cell r="A36">
            <v>22</v>
          </cell>
          <cell r="D36">
            <v>1.83</v>
          </cell>
          <cell r="G36">
            <v>1421231.3111325339</v>
          </cell>
          <cell r="I36">
            <v>0</v>
          </cell>
          <cell r="K36">
            <v>0</v>
          </cell>
          <cell r="M36">
            <v>0</v>
          </cell>
          <cell r="N36">
            <v>3</v>
          </cell>
          <cell r="O36">
            <v>44342.307692307688</v>
          </cell>
          <cell r="Q36">
            <v>0</v>
          </cell>
        </row>
        <row r="37">
          <cell r="A37">
            <v>23</v>
          </cell>
          <cell r="D37">
            <v>1.83</v>
          </cell>
          <cell r="G37">
            <v>1211483.5435557193</v>
          </cell>
          <cell r="I37">
            <v>0</v>
          </cell>
          <cell r="K37">
            <v>0</v>
          </cell>
          <cell r="M37">
            <v>0</v>
          </cell>
          <cell r="N37">
            <v>3</v>
          </cell>
          <cell r="O37">
            <v>44342.307692307688</v>
          </cell>
          <cell r="Q37">
            <v>0</v>
          </cell>
        </row>
        <row r="38">
          <cell r="A38">
            <v>24</v>
          </cell>
          <cell r="D38">
            <v>2.04</v>
          </cell>
          <cell r="G38">
            <v>639024.2867107091</v>
          </cell>
          <cell r="I38">
            <v>0</v>
          </cell>
          <cell r="K38">
            <v>0</v>
          </cell>
          <cell r="M38">
            <v>0</v>
          </cell>
          <cell r="N38">
            <v>3</v>
          </cell>
          <cell r="O38">
            <v>49430.769230769234</v>
          </cell>
          <cell r="Q38">
            <v>0</v>
          </cell>
        </row>
        <row r="39">
          <cell r="A39">
            <v>25</v>
          </cell>
          <cell r="D39">
            <v>1.83</v>
          </cell>
          <cell r="G39">
            <v>1363903.8772481973</v>
          </cell>
          <cell r="I39">
            <v>0</v>
          </cell>
          <cell r="K39">
            <v>0</v>
          </cell>
          <cell r="M39">
            <v>0</v>
          </cell>
          <cell r="N39">
            <v>3</v>
          </cell>
          <cell r="O39">
            <v>44342.307692307688</v>
          </cell>
          <cell r="Q39">
            <v>0</v>
          </cell>
        </row>
        <row r="40">
          <cell r="A40">
            <v>26</v>
          </cell>
          <cell r="D40">
            <v>1.83</v>
          </cell>
          <cell r="G40">
            <v>1366620.8172427157</v>
          </cell>
          <cell r="I40">
            <v>0</v>
          </cell>
          <cell r="K40">
            <v>0</v>
          </cell>
          <cell r="M40">
            <v>0</v>
          </cell>
          <cell r="N40">
            <v>3</v>
          </cell>
          <cell r="O40">
            <v>44342.307692307688</v>
          </cell>
          <cell r="Q40">
            <v>0</v>
          </cell>
        </row>
        <row r="41">
          <cell r="A41">
            <v>27</v>
          </cell>
          <cell r="D41">
            <v>1.83</v>
          </cell>
          <cell r="G41">
            <v>1429110.4371166371</v>
          </cell>
          <cell r="I41">
            <v>0</v>
          </cell>
          <cell r="K41">
            <v>0</v>
          </cell>
          <cell r="M41">
            <v>0</v>
          </cell>
          <cell r="N41">
            <v>3</v>
          </cell>
          <cell r="O41">
            <v>44342.307692307688</v>
          </cell>
          <cell r="Q41">
            <v>0</v>
          </cell>
        </row>
        <row r="42">
          <cell r="A42">
            <v>28</v>
          </cell>
          <cell r="D42">
            <v>1.83</v>
          </cell>
          <cell r="G42">
            <v>1146276.9836872797</v>
          </cell>
          <cell r="I42">
            <v>0</v>
          </cell>
          <cell r="K42">
            <v>0</v>
          </cell>
          <cell r="M42">
            <v>0</v>
          </cell>
          <cell r="N42">
            <v>3</v>
          </cell>
          <cell r="O42">
            <v>44342.307692307688</v>
          </cell>
          <cell r="Q42">
            <v>0</v>
          </cell>
        </row>
        <row r="43">
          <cell r="A43">
            <v>29</v>
          </cell>
          <cell r="D43">
            <v>1.83</v>
          </cell>
          <cell r="G43">
            <v>1728788.9185120082</v>
          </cell>
          <cell r="I43">
            <v>0</v>
          </cell>
          <cell r="K43">
            <v>0</v>
          </cell>
          <cell r="M43">
            <v>0</v>
          </cell>
          <cell r="N43">
            <v>3</v>
          </cell>
          <cell r="O43">
            <v>44342.307692307688</v>
          </cell>
          <cell r="Q43">
            <v>0</v>
          </cell>
        </row>
        <row r="47">
          <cell r="G47">
            <v>40303195.511308327</v>
          </cell>
          <cell r="H47">
            <v>0</v>
          </cell>
          <cell r="I47">
            <v>0</v>
          </cell>
          <cell r="J47">
            <v>0</v>
          </cell>
          <cell r="K47">
            <v>0</v>
          </cell>
          <cell r="L47">
            <v>0</v>
          </cell>
          <cell r="M47">
            <v>0</v>
          </cell>
          <cell r="N47">
            <v>84</v>
          </cell>
          <cell r="O47">
            <v>1799619.2307692308</v>
          </cell>
          <cell r="P47">
            <v>0</v>
          </cell>
          <cell r="Q47">
            <v>0</v>
          </cell>
          <cell r="X47">
            <v>0</v>
          </cell>
          <cell r="Y47">
            <v>0</v>
          </cell>
          <cell r="Z47">
            <v>0</v>
          </cell>
        </row>
        <row r="48">
          <cell r="G48">
            <v>40303195.511308327</v>
          </cell>
          <cell r="H48">
            <v>0</v>
          </cell>
          <cell r="I48">
            <v>0</v>
          </cell>
          <cell r="J48">
            <v>0</v>
          </cell>
          <cell r="K48">
            <v>0</v>
          </cell>
          <cell r="L48">
            <v>0</v>
          </cell>
          <cell r="M48">
            <v>0</v>
          </cell>
          <cell r="N48">
            <v>84</v>
          </cell>
          <cell r="O48">
            <v>1799619.2307692308</v>
          </cell>
          <cell r="P48">
            <v>0</v>
          </cell>
          <cell r="Q48">
            <v>0</v>
          </cell>
          <cell r="X48">
            <v>0</v>
          </cell>
          <cell r="Y48">
            <v>0</v>
          </cell>
          <cell r="Z48">
            <v>0</v>
          </cell>
        </row>
        <row r="49">
          <cell r="A49">
            <v>30</v>
          </cell>
          <cell r="D49">
            <v>1.83</v>
          </cell>
          <cell r="G49">
            <v>1470951.3130322194</v>
          </cell>
          <cell r="I49">
            <v>0</v>
          </cell>
          <cell r="K49">
            <v>0</v>
          </cell>
          <cell r="M49">
            <v>0</v>
          </cell>
          <cell r="N49">
            <v>3</v>
          </cell>
          <cell r="O49">
            <v>44342.307692307688</v>
          </cell>
          <cell r="Q49">
            <v>0</v>
          </cell>
        </row>
        <row r="50">
          <cell r="A50">
            <v>31</v>
          </cell>
          <cell r="D50">
            <v>1.83</v>
          </cell>
          <cell r="G50">
            <v>1687219.7365958774</v>
          </cell>
          <cell r="I50">
            <v>0</v>
          </cell>
          <cell r="K50">
            <v>0</v>
          </cell>
          <cell r="M50">
            <v>0</v>
          </cell>
          <cell r="N50">
            <v>3</v>
          </cell>
          <cell r="O50">
            <v>44342.307692307688</v>
          </cell>
          <cell r="Q50">
            <v>0</v>
          </cell>
        </row>
        <row r="51">
          <cell r="A51">
            <v>32</v>
          </cell>
          <cell r="D51">
            <v>1.83</v>
          </cell>
          <cell r="G51">
            <v>1181868.8976154698</v>
          </cell>
          <cell r="I51">
            <v>0</v>
          </cell>
          <cell r="K51">
            <v>0</v>
          </cell>
          <cell r="M51">
            <v>0</v>
          </cell>
          <cell r="N51">
            <v>3</v>
          </cell>
          <cell r="O51">
            <v>44342.307692307688</v>
          </cell>
          <cell r="Q51">
            <v>0</v>
          </cell>
        </row>
        <row r="52">
          <cell r="A52">
            <v>33</v>
          </cell>
          <cell r="D52">
            <v>1.83</v>
          </cell>
          <cell r="G52">
            <v>1415254.0431445937</v>
          </cell>
          <cell r="I52">
            <v>0</v>
          </cell>
          <cell r="K52">
            <v>0</v>
          </cell>
          <cell r="M52">
            <v>0</v>
          </cell>
          <cell r="N52">
            <v>3</v>
          </cell>
          <cell r="O52">
            <v>44342.307692307688</v>
          </cell>
          <cell r="Q52">
            <v>0</v>
          </cell>
        </row>
        <row r="53">
          <cell r="A53">
            <v>34</v>
          </cell>
          <cell r="D53">
            <v>1.83</v>
          </cell>
          <cell r="G53">
            <v>1286471.0874044253</v>
          </cell>
          <cell r="I53">
            <v>0</v>
          </cell>
          <cell r="K53">
            <v>0</v>
          </cell>
          <cell r="M53">
            <v>0</v>
          </cell>
          <cell r="N53">
            <v>3</v>
          </cell>
          <cell r="O53">
            <v>44342.307692307688</v>
          </cell>
          <cell r="Q53">
            <v>0</v>
          </cell>
        </row>
        <row r="54">
          <cell r="A54">
            <v>35</v>
          </cell>
          <cell r="D54">
            <v>1.83</v>
          </cell>
          <cell r="G54">
            <v>1307663.2193616682</v>
          </cell>
          <cell r="I54">
            <v>0</v>
          </cell>
          <cell r="K54">
            <v>0</v>
          </cell>
          <cell r="M54">
            <v>0</v>
          </cell>
          <cell r="N54">
            <v>3</v>
          </cell>
          <cell r="O54">
            <v>44342.307692307688</v>
          </cell>
          <cell r="Q54">
            <v>0</v>
          </cell>
        </row>
        <row r="55">
          <cell r="A55">
            <v>36</v>
          </cell>
          <cell r="D55">
            <v>1.83</v>
          </cell>
          <cell r="G55">
            <v>1814644.222338787</v>
          </cell>
          <cell r="I55">
            <v>0</v>
          </cell>
          <cell r="K55">
            <v>0</v>
          </cell>
          <cell r="M55">
            <v>0</v>
          </cell>
          <cell r="N55">
            <v>3</v>
          </cell>
          <cell r="O55">
            <v>44342.307692307688</v>
          </cell>
          <cell r="Q55">
            <v>0</v>
          </cell>
        </row>
        <row r="56">
          <cell r="A56">
            <v>37</v>
          </cell>
          <cell r="D56">
            <v>2.4900000000000002</v>
          </cell>
          <cell r="G56">
            <v>1687219.7365958774</v>
          </cell>
          <cell r="I56">
            <v>0</v>
          </cell>
          <cell r="K56">
            <v>0</v>
          </cell>
          <cell r="M56">
            <v>0</v>
          </cell>
          <cell r="N56">
            <v>3</v>
          </cell>
          <cell r="O56">
            <v>60334.61538461539</v>
          </cell>
          <cell r="Q56">
            <v>0</v>
          </cell>
        </row>
        <row r="57">
          <cell r="A57">
            <v>38</v>
          </cell>
          <cell r="D57">
            <v>1.83</v>
          </cell>
          <cell r="G57">
            <v>646360.02469590865</v>
          </cell>
          <cell r="I57">
            <v>0</v>
          </cell>
          <cell r="K57">
            <v>0</v>
          </cell>
          <cell r="M57">
            <v>0</v>
          </cell>
          <cell r="N57">
            <v>3</v>
          </cell>
          <cell r="O57">
            <v>44342.307692307688</v>
          </cell>
          <cell r="Q57">
            <v>0</v>
          </cell>
        </row>
        <row r="58">
          <cell r="A58">
            <v>39</v>
          </cell>
          <cell r="D58">
            <v>1.83</v>
          </cell>
          <cell r="G58">
            <v>1361186.9372536789</v>
          </cell>
          <cell r="I58">
            <v>0</v>
          </cell>
          <cell r="K58">
            <v>0</v>
          </cell>
          <cell r="M58">
            <v>0</v>
          </cell>
          <cell r="N58">
            <v>3</v>
          </cell>
          <cell r="O58">
            <v>44342.307692307688</v>
          </cell>
          <cell r="Q58">
            <v>0</v>
          </cell>
        </row>
        <row r="59">
          <cell r="A59">
            <v>40</v>
          </cell>
          <cell r="D59">
            <v>1.83</v>
          </cell>
          <cell r="G59">
            <v>1323149.7773304225</v>
          </cell>
          <cell r="I59">
            <v>0</v>
          </cell>
          <cell r="K59">
            <v>0</v>
          </cell>
          <cell r="M59">
            <v>0</v>
          </cell>
          <cell r="N59">
            <v>3</v>
          </cell>
          <cell r="O59">
            <v>44342.307692307688</v>
          </cell>
          <cell r="Q59">
            <v>0</v>
          </cell>
        </row>
        <row r="60">
          <cell r="A60">
            <v>41</v>
          </cell>
          <cell r="D60">
            <v>1.83</v>
          </cell>
          <cell r="G60">
            <v>1326953.4933227485</v>
          </cell>
          <cell r="I60">
            <v>0</v>
          </cell>
          <cell r="K60">
            <v>0</v>
          </cell>
          <cell r="M60">
            <v>0</v>
          </cell>
          <cell r="N60">
            <v>3</v>
          </cell>
          <cell r="O60">
            <v>44342.307692307688</v>
          </cell>
          <cell r="Q60">
            <v>0</v>
          </cell>
        </row>
        <row r="61">
          <cell r="G61" t="e">
            <v>#REF!</v>
          </cell>
        </row>
        <row r="62">
          <cell r="G62" t="e">
            <v>#REF!</v>
          </cell>
          <cell r="H62">
            <v>0</v>
          </cell>
          <cell r="I62" t="e">
            <v>#REF!</v>
          </cell>
          <cell r="J62">
            <v>0</v>
          </cell>
          <cell r="K62" t="e">
            <v>#REF!</v>
          </cell>
          <cell r="L62">
            <v>0</v>
          </cell>
          <cell r="M62" t="e">
            <v>#REF!</v>
          </cell>
          <cell r="N62">
            <v>69</v>
          </cell>
          <cell r="O62" t="e">
            <v>#REF!</v>
          </cell>
          <cell r="P62">
            <v>0</v>
          </cell>
          <cell r="Q62" t="e">
            <v>#REF!</v>
          </cell>
          <cell r="X62">
            <v>0</v>
          </cell>
          <cell r="Y62">
            <v>0</v>
          </cell>
          <cell r="Z62">
            <v>0</v>
          </cell>
        </row>
        <row r="63">
          <cell r="A63">
            <v>42</v>
          </cell>
          <cell r="D63" t="e">
            <v>#REF!</v>
          </cell>
          <cell r="G63" t="e">
            <v>#REF!</v>
          </cell>
          <cell r="I63" t="e">
            <v>#REF!</v>
          </cell>
          <cell r="K63" t="e">
            <v>#REF!</v>
          </cell>
          <cell r="M63" t="e">
            <v>#REF!</v>
          </cell>
          <cell r="O63" t="e">
            <v>#REF!</v>
          </cell>
          <cell r="Q63" t="e">
            <v>#REF!</v>
          </cell>
        </row>
        <row r="64">
          <cell r="A64">
            <v>43</v>
          </cell>
          <cell r="D64">
            <v>3.01</v>
          </cell>
          <cell r="G64" t="e">
            <v>#REF!</v>
          </cell>
          <cell r="I64">
            <v>0</v>
          </cell>
          <cell r="K64">
            <v>0</v>
          </cell>
          <cell r="M64">
            <v>0</v>
          </cell>
          <cell r="N64">
            <v>3</v>
          </cell>
          <cell r="O64">
            <v>72934.615384615376</v>
          </cell>
          <cell r="Q64">
            <v>0</v>
          </cell>
        </row>
        <row r="65">
          <cell r="A65">
            <v>44</v>
          </cell>
          <cell r="D65">
            <v>3.58</v>
          </cell>
          <cell r="G65" t="e">
            <v>#REF!</v>
          </cell>
          <cell r="I65">
            <v>0</v>
          </cell>
          <cell r="K65">
            <v>0</v>
          </cell>
          <cell r="M65">
            <v>0</v>
          </cell>
          <cell r="N65">
            <v>3</v>
          </cell>
          <cell r="O65">
            <v>86746.153846153844</v>
          </cell>
          <cell r="Q65">
            <v>0</v>
          </cell>
        </row>
        <row r="66">
          <cell r="A66">
            <v>45</v>
          </cell>
          <cell r="D66">
            <v>3.01</v>
          </cell>
          <cell r="G66" t="e">
            <v>#REF!</v>
          </cell>
          <cell r="I66">
            <v>0</v>
          </cell>
          <cell r="K66">
            <v>0</v>
          </cell>
          <cell r="M66">
            <v>0</v>
          </cell>
          <cell r="N66">
            <v>3</v>
          </cell>
          <cell r="O66">
            <v>72934.615384615376</v>
          </cell>
          <cell r="Q66">
            <v>0</v>
          </cell>
        </row>
        <row r="67">
          <cell r="A67">
            <v>46</v>
          </cell>
          <cell r="D67">
            <v>3.01</v>
          </cell>
          <cell r="G67" t="e">
            <v>#REF!</v>
          </cell>
          <cell r="I67">
            <v>0</v>
          </cell>
          <cell r="K67">
            <v>0</v>
          </cell>
          <cell r="M67">
            <v>0</v>
          </cell>
          <cell r="N67">
            <v>3</v>
          </cell>
          <cell r="O67">
            <v>72934.615384615376</v>
          </cell>
          <cell r="Q67">
            <v>0</v>
          </cell>
        </row>
        <row r="68">
          <cell r="A68">
            <v>47</v>
          </cell>
          <cell r="D68">
            <v>3.01</v>
          </cell>
          <cell r="G68" t="e">
            <v>#REF!</v>
          </cell>
          <cell r="I68">
            <v>0</v>
          </cell>
          <cell r="K68">
            <v>0</v>
          </cell>
          <cell r="M68">
            <v>0</v>
          </cell>
          <cell r="N68">
            <v>3</v>
          </cell>
          <cell r="O68">
            <v>72934.615384615376</v>
          </cell>
          <cell r="Q68">
            <v>0</v>
          </cell>
        </row>
        <row r="69">
          <cell r="A69">
            <v>48</v>
          </cell>
          <cell r="D69" t="e">
            <v>#REF!</v>
          </cell>
          <cell r="G69" t="e">
            <v>#REF!</v>
          </cell>
          <cell r="I69" t="e">
            <v>#REF!</v>
          </cell>
          <cell r="K69" t="e">
            <v>#REF!</v>
          </cell>
          <cell r="M69" t="e">
            <v>#REF!</v>
          </cell>
          <cell r="O69" t="e">
            <v>#REF!</v>
          </cell>
          <cell r="Q69" t="e">
            <v>#REF!</v>
          </cell>
        </row>
        <row r="70">
          <cell r="A70">
            <v>49</v>
          </cell>
          <cell r="D70">
            <v>2.2799999999999998</v>
          </cell>
          <cell r="G70" t="e">
            <v>#REF!</v>
          </cell>
          <cell r="I70">
            <v>0</v>
          </cell>
          <cell r="K70">
            <v>0</v>
          </cell>
          <cell r="M70">
            <v>0</v>
          </cell>
          <cell r="N70">
            <v>3</v>
          </cell>
          <cell r="O70">
            <v>55246.153846153844</v>
          </cell>
          <cell r="Q70">
            <v>0</v>
          </cell>
        </row>
        <row r="71">
          <cell r="A71">
            <v>50</v>
          </cell>
          <cell r="D71">
            <v>3.01</v>
          </cell>
          <cell r="G71" t="e">
            <v>#REF!</v>
          </cell>
          <cell r="I71">
            <v>0</v>
          </cell>
          <cell r="K71">
            <v>0</v>
          </cell>
          <cell r="M71">
            <v>0</v>
          </cell>
          <cell r="N71">
            <v>3</v>
          </cell>
          <cell r="O71">
            <v>72934.615384615376</v>
          </cell>
          <cell r="Q71">
            <v>0</v>
          </cell>
        </row>
        <row r="72">
          <cell r="A72">
            <v>51</v>
          </cell>
          <cell r="D72">
            <v>3.01</v>
          </cell>
          <cell r="G72" t="e">
            <v>#REF!</v>
          </cell>
          <cell r="I72">
            <v>0</v>
          </cell>
          <cell r="K72">
            <v>0</v>
          </cell>
          <cell r="M72">
            <v>0</v>
          </cell>
          <cell r="N72">
            <v>3</v>
          </cell>
          <cell r="O72">
            <v>72934.615384615376</v>
          </cell>
          <cell r="Q72">
            <v>0</v>
          </cell>
        </row>
        <row r="73">
          <cell r="A73">
            <v>52</v>
          </cell>
          <cell r="D73">
            <v>3.01</v>
          </cell>
          <cell r="G73" t="e">
            <v>#REF!</v>
          </cell>
          <cell r="I73">
            <v>0</v>
          </cell>
          <cell r="K73">
            <v>0</v>
          </cell>
          <cell r="M73">
            <v>0</v>
          </cell>
          <cell r="N73">
            <v>3</v>
          </cell>
          <cell r="O73">
            <v>72934.615384615376</v>
          </cell>
          <cell r="Q73">
            <v>0</v>
          </cell>
        </row>
        <row r="74">
          <cell r="A74">
            <v>53</v>
          </cell>
          <cell r="D74">
            <v>3.01</v>
          </cell>
          <cell r="G74" t="e">
            <v>#REF!</v>
          </cell>
          <cell r="I74">
            <v>0</v>
          </cell>
          <cell r="K74">
            <v>0</v>
          </cell>
          <cell r="M74">
            <v>0</v>
          </cell>
          <cell r="N74">
            <v>3</v>
          </cell>
          <cell r="O74">
            <v>72934.615384615376</v>
          </cell>
          <cell r="Q74">
            <v>0</v>
          </cell>
        </row>
        <row r="75">
          <cell r="A75">
            <v>54</v>
          </cell>
          <cell r="D75">
            <v>3.58</v>
          </cell>
          <cell r="G75" t="e">
            <v>#REF!</v>
          </cell>
          <cell r="I75">
            <v>0</v>
          </cell>
          <cell r="K75">
            <v>0</v>
          </cell>
          <cell r="M75">
            <v>0</v>
          </cell>
          <cell r="N75">
            <v>3</v>
          </cell>
          <cell r="O75">
            <v>86746.153846153844</v>
          </cell>
          <cell r="Q75">
            <v>0</v>
          </cell>
        </row>
        <row r="76">
          <cell r="A76">
            <v>55</v>
          </cell>
          <cell r="D76">
            <v>3.01</v>
          </cell>
          <cell r="G76" t="e">
            <v>#REF!</v>
          </cell>
          <cell r="I76">
            <v>0</v>
          </cell>
          <cell r="K76">
            <v>0</v>
          </cell>
          <cell r="M76">
            <v>0</v>
          </cell>
          <cell r="N76">
            <v>3</v>
          </cell>
          <cell r="O76">
            <v>72934.615384615376</v>
          </cell>
          <cell r="Q76">
            <v>0</v>
          </cell>
        </row>
        <row r="77">
          <cell r="A77">
            <v>56</v>
          </cell>
          <cell r="D77">
            <v>3.01</v>
          </cell>
          <cell r="G77" t="e">
            <v>#REF!</v>
          </cell>
          <cell r="I77">
            <v>0</v>
          </cell>
          <cell r="K77">
            <v>0</v>
          </cell>
          <cell r="M77">
            <v>0</v>
          </cell>
          <cell r="N77">
            <v>3</v>
          </cell>
          <cell r="O77">
            <v>72934.615384615376</v>
          </cell>
          <cell r="Q77">
            <v>0</v>
          </cell>
        </row>
        <row r="78">
          <cell r="A78">
            <v>57</v>
          </cell>
          <cell r="D78">
            <v>2.2799999999999998</v>
          </cell>
          <cell r="G78" t="e">
            <v>#REF!</v>
          </cell>
          <cell r="I78">
            <v>0</v>
          </cell>
          <cell r="K78">
            <v>0</v>
          </cell>
          <cell r="M78">
            <v>0</v>
          </cell>
          <cell r="N78">
            <v>3</v>
          </cell>
          <cell r="O78">
            <v>55246.153846153844</v>
          </cell>
          <cell r="Q78">
            <v>0</v>
          </cell>
        </row>
        <row r="79">
          <cell r="A79">
            <v>58</v>
          </cell>
          <cell r="D79">
            <v>3.01</v>
          </cell>
          <cell r="G79" t="e">
            <v>#REF!</v>
          </cell>
          <cell r="I79">
            <v>0</v>
          </cell>
          <cell r="K79">
            <v>0</v>
          </cell>
          <cell r="M79">
            <v>0</v>
          </cell>
          <cell r="N79">
            <v>3</v>
          </cell>
          <cell r="O79">
            <v>72934.615384615376</v>
          </cell>
          <cell r="Q79">
            <v>0</v>
          </cell>
        </row>
        <row r="80">
          <cell r="A80">
            <v>59</v>
          </cell>
          <cell r="D80">
            <v>2.2799999999999998</v>
          </cell>
          <cell r="G80" t="e">
            <v>#REF!</v>
          </cell>
          <cell r="I80">
            <v>0</v>
          </cell>
          <cell r="K80">
            <v>0</v>
          </cell>
          <cell r="M80">
            <v>0</v>
          </cell>
          <cell r="N80">
            <v>3</v>
          </cell>
          <cell r="O80">
            <v>55246.153846153844</v>
          </cell>
          <cell r="Q80">
            <v>0</v>
          </cell>
        </row>
        <row r="81">
          <cell r="A81">
            <v>60</v>
          </cell>
          <cell r="D81">
            <v>3.01</v>
          </cell>
          <cell r="G81" t="e">
            <v>#REF!</v>
          </cell>
          <cell r="I81">
            <v>0</v>
          </cell>
          <cell r="K81">
            <v>0</v>
          </cell>
          <cell r="M81">
            <v>0</v>
          </cell>
          <cell r="N81">
            <v>3</v>
          </cell>
          <cell r="O81">
            <v>72934.615384615376</v>
          </cell>
          <cell r="Q81">
            <v>0</v>
          </cell>
        </row>
        <row r="83">
          <cell r="G83" t="e">
            <v>#REF!</v>
          </cell>
          <cell r="H83">
            <v>0</v>
          </cell>
          <cell r="I83" t="e">
            <v>#REF!</v>
          </cell>
          <cell r="J83">
            <v>0</v>
          </cell>
          <cell r="K83" t="e">
            <v>#REF!</v>
          </cell>
          <cell r="L83">
            <v>0</v>
          </cell>
          <cell r="M83" t="e">
            <v>#REF!</v>
          </cell>
          <cell r="N83">
            <v>171</v>
          </cell>
          <cell r="O83" t="e">
            <v>#REF!</v>
          </cell>
          <cell r="P83">
            <v>0</v>
          </cell>
          <cell r="Q83" t="e">
            <v>#REF!</v>
          </cell>
          <cell r="X83">
            <v>0</v>
          </cell>
          <cell r="Y83">
            <v>0</v>
          </cell>
          <cell r="Z83">
            <v>0</v>
          </cell>
        </row>
        <row r="84">
          <cell r="G84" t="e">
            <v>#REF!</v>
          </cell>
          <cell r="H84">
            <v>0</v>
          </cell>
          <cell r="I84" t="e">
            <v>#REF!</v>
          </cell>
          <cell r="J84">
            <v>0</v>
          </cell>
          <cell r="K84" t="e">
            <v>#REF!</v>
          </cell>
          <cell r="L84">
            <v>0</v>
          </cell>
          <cell r="M84" t="e">
            <v>#REF!</v>
          </cell>
          <cell r="N84">
            <v>171</v>
          </cell>
          <cell r="O84" t="e">
            <v>#REF!</v>
          </cell>
          <cell r="P84">
            <v>0</v>
          </cell>
          <cell r="Q84" t="e">
            <v>#REF!</v>
          </cell>
          <cell r="X84">
            <v>0</v>
          </cell>
          <cell r="Y84">
            <v>0</v>
          </cell>
          <cell r="Z84">
            <v>0</v>
          </cell>
        </row>
        <row r="85">
          <cell r="A85">
            <v>61</v>
          </cell>
          <cell r="D85">
            <v>3.01</v>
          </cell>
          <cell r="G85" t="e">
            <v>#REF!</v>
          </cell>
          <cell r="I85">
            <v>0</v>
          </cell>
          <cell r="K85">
            <v>0</v>
          </cell>
          <cell r="M85">
            <v>0</v>
          </cell>
          <cell r="N85">
            <v>3</v>
          </cell>
          <cell r="O85">
            <v>72934.615384615376</v>
          </cell>
          <cell r="Q85">
            <v>0</v>
          </cell>
        </row>
        <row r="86">
          <cell r="A86">
            <v>62</v>
          </cell>
          <cell r="D86">
            <v>3.01</v>
          </cell>
          <cell r="G86" t="e">
            <v>#REF!</v>
          </cell>
          <cell r="I86">
            <v>0</v>
          </cell>
          <cell r="K86">
            <v>0</v>
          </cell>
          <cell r="M86">
            <v>0</v>
          </cell>
          <cell r="N86">
            <v>3</v>
          </cell>
          <cell r="O86">
            <v>72934.615384615376</v>
          </cell>
          <cell r="Q86">
            <v>0</v>
          </cell>
        </row>
        <row r="87">
          <cell r="A87">
            <v>63</v>
          </cell>
          <cell r="D87">
            <v>3.01</v>
          </cell>
          <cell r="G87" t="e">
            <v>#REF!</v>
          </cell>
          <cell r="I87">
            <v>0</v>
          </cell>
          <cell r="K87">
            <v>0</v>
          </cell>
          <cell r="M87">
            <v>0</v>
          </cell>
          <cell r="N87">
            <v>3</v>
          </cell>
          <cell r="O87">
            <v>72934.615384615376</v>
          </cell>
          <cell r="Q87">
            <v>0</v>
          </cell>
        </row>
        <row r="88">
          <cell r="A88">
            <v>64</v>
          </cell>
          <cell r="D88">
            <v>3.01</v>
          </cell>
          <cell r="G88" t="e">
            <v>#REF!</v>
          </cell>
          <cell r="I88">
            <v>0</v>
          </cell>
          <cell r="K88">
            <v>0</v>
          </cell>
          <cell r="M88">
            <v>0</v>
          </cell>
          <cell r="N88">
            <v>3</v>
          </cell>
          <cell r="O88">
            <v>72934.615384615376</v>
          </cell>
          <cell r="Q88">
            <v>0</v>
          </cell>
        </row>
        <row r="89">
          <cell r="A89">
            <v>65</v>
          </cell>
          <cell r="D89">
            <v>3.01</v>
          </cell>
          <cell r="G89" t="e">
            <v>#REF!</v>
          </cell>
          <cell r="I89">
            <v>0</v>
          </cell>
          <cell r="K89">
            <v>0</v>
          </cell>
          <cell r="M89">
            <v>0</v>
          </cell>
          <cell r="O89">
            <v>0</v>
          </cell>
          <cell r="Q89">
            <v>0</v>
          </cell>
        </row>
        <row r="90">
          <cell r="A90">
            <v>66</v>
          </cell>
          <cell r="D90">
            <v>3.01</v>
          </cell>
          <cell r="G90" t="e">
            <v>#REF!</v>
          </cell>
          <cell r="I90">
            <v>0</v>
          </cell>
          <cell r="K90">
            <v>0</v>
          </cell>
          <cell r="M90">
            <v>0</v>
          </cell>
          <cell r="N90">
            <v>3</v>
          </cell>
          <cell r="O90">
            <v>72934.615384615376</v>
          </cell>
          <cell r="Q90">
            <v>0</v>
          </cell>
        </row>
        <row r="91">
          <cell r="A91">
            <v>67</v>
          </cell>
          <cell r="D91">
            <v>3.58</v>
          </cell>
          <cell r="G91" t="e">
            <v>#REF!</v>
          </cell>
          <cell r="I91">
            <v>0</v>
          </cell>
          <cell r="K91">
            <v>0</v>
          </cell>
          <cell r="M91">
            <v>0</v>
          </cell>
          <cell r="N91">
            <v>3</v>
          </cell>
          <cell r="O91">
            <v>86746.153846153844</v>
          </cell>
          <cell r="Q91">
            <v>0</v>
          </cell>
        </row>
        <row r="92">
          <cell r="A92">
            <v>68</v>
          </cell>
          <cell r="D92">
            <v>0</v>
          </cell>
          <cell r="G92" t="e">
            <v>#REF!</v>
          </cell>
          <cell r="I92">
            <v>0</v>
          </cell>
          <cell r="K92">
            <v>0</v>
          </cell>
          <cell r="M92">
            <v>0</v>
          </cell>
          <cell r="O92">
            <v>0</v>
          </cell>
          <cell r="Q92">
            <v>0</v>
          </cell>
        </row>
        <row r="93">
          <cell r="A93">
            <v>69</v>
          </cell>
          <cell r="D93">
            <v>0</v>
          </cell>
          <cell r="G93" t="e">
            <v>#REF!</v>
          </cell>
          <cell r="I93">
            <v>0</v>
          </cell>
          <cell r="K93">
            <v>0</v>
          </cell>
          <cell r="M93">
            <v>0</v>
          </cell>
          <cell r="O93">
            <v>0</v>
          </cell>
          <cell r="Q93">
            <v>0</v>
          </cell>
        </row>
        <row r="94">
          <cell r="G94" t="e">
            <v>#REF!</v>
          </cell>
          <cell r="H94">
            <v>0</v>
          </cell>
          <cell r="I94">
            <v>0</v>
          </cell>
          <cell r="J94">
            <v>0</v>
          </cell>
          <cell r="K94" t="e">
            <v>#REF!</v>
          </cell>
          <cell r="L94">
            <v>0</v>
          </cell>
          <cell r="M94">
            <v>0</v>
          </cell>
          <cell r="N94">
            <v>81</v>
          </cell>
          <cell r="O94" t="e">
            <v>#REF!</v>
          </cell>
          <cell r="P94">
            <v>0</v>
          </cell>
          <cell r="Q94" t="e">
            <v>#REF!</v>
          </cell>
          <cell r="X94">
            <v>0</v>
          </cell>
          <cell r="Y94">
            <v>0</v>
          </cell>
          <cell r="Z94">
            <v>0</v>
          </cell>
        </row>
        <row r="95">
          <cell r="A95">
            <v>70</v>
          </cell>
          <cell r="D95">
            <v>3.58</v>
          </cell>
          <cell r="G95" t="e">
            <v>#REF!</v>
          </cell>
          <cell r="I95">
            <v>0</v>
          </cell>
          <cell r="K95">
            <v>0</v>
          </cell>
          <cell r="M95">
            <v>0</v>
          </cell>
          <cell r="O95">
            <v>0</v>
          </cell>
          <cell r="Q95">
            <v>0</v>
          </cell>
        </row>
        <row r="96">
          <cell r="A96">
            <v>71</v>
          </cell>
          <cell r="D96">
            <v>3.58</v>
          </cell>
          <cell r="G96" t="e">
            <v>#REF!</v>
          </cell>
          <cell r="I96">
            <v>0</v>
          </cell>
          <cell r="K96">
            <v>0</v>
          </cell>
          <cell r="M96">
            <v>0</v>
          </cell>
          <cell r="N96">
            <v>3</v>
          </cell>
          <cell r="O96">
            <v>86746.153846153844</v>
          </cell>
          <cell r="Q96">
            <v>0</v>
          </cell>
        </row>
        <row r="97">
          <cell r="A97">
            <v>72</v>
          </cell>
          <cell r="D97">
            <v>3.58</v>
          </cell>
          <cell r="G97" t="e">
            <v>#REF!</v>
          </cell>
          <cell r="I97">
            <v>0</v>
          </cell>
          <cell r="K97">
            <v>0</v>
          </cell>
          <cell r="M97">
            <v>0</v>
          </cell>
          <cell r="N97">
            <v>3</v>
          </cell>
          <cell r="O97">
            <v>86746.153846153844</v>
          </cell>
          <cell r="Q97">
            <v>0</v>
          </cell>
        </row>
        <row r="98">
          <cell r="A98">
            <v>73</v>
          </cell>
          <cell r="D98">
            <v>2.2799999999999998</v>
          </cell>
          <cell r="G98" t="e">
            <v>#REF!</v>
          </cell>
          <cell r="I98">
            <v>0</v>
          </cell>
          <cell r="K98">
            <v>0</v>
          </cell>
          <cell r="M98">
            <v>0</v>
          </cell>
          <cell r="N98">
            <v>3</v>
          </cell>
          <cell r="O98">
            <v>55246.153846153844</v>
          </cell>
          <cell r="Q98">
            <v>0</v>
          </cell>
        </row>
        <row r="99">
          <cell r="A99">
            <v>74</v>
          </cell>
          <cell r="D99">
            <v>2.2799999999999998</v>
          </cell>
          <cell r="G99" t="e">
            <v>#REF!</v>
          </cell>
          <cell r="I99">
            <v>0</v>
          </cell>
          <cell r="K99">
            <v>0</v>
          </cell>
          <cell r="M99">
            <v>0</v>
          </cell>
          <cell r="N99">
            <v>3</v>
          </cell>
          <cell r="O99">
            <v>55246.153846153844</v>
          </cell>
          <cell r="Q99">
            <v>0</v>
          </cell>
        </row>
        <row r="100">
          <cell r="A100">
            <v>75</v>
          </cell>
          <cell r="D100">
            <v>3.01</v>
          </cell>
          <cell r="G100" t="e">
            <v>#REF!</v>
          </cell>
          <cell r="I100">
            <v>0</v>
          </cell>
          <cell r="K100">
            <v>0</v>
          </cell>
          <cell r="M100">
            <v>0</v>
          </cell>
          <cell r="N100">
            <v>3</v>
          </cell>
          <cell r="O100">
            <v>72934.615384615376</v>
          </cell>
          <cell r="Q100">
            <v>0</v>
          </cell>
        </row>
        <row r="101">
          <cell r="A101">
            <v>76</v>
          </cell>
          <cell r="D101">
            <v>3.58</v>
          </cell>
          <cell r="G101" t="e">
            <v>#REF!</v>
          </cell>
          <cell r="I101">
            <v>0</v>
          </cell>
          <cell r="K101">
            <v>0</v>
          </cell>
          <cell r="M101">
            <v>0</v>
          </cell>
          <cell r="N101">
            <v>3</v>
          </cell>
          <cell r="O101">
            <v>86746.153846153844</v>
          </cell>
          <cell r="Q101">
            <v>0</v>
          </cell>
        </row>
        <row r="102">
          <cell r="A102">
            <v>77</v>
          </cell>
          <cell r="D102">
            <v>3.01</v>
          </cell>
          <cell r="G102" t="e">
            <v>#REF!</v>
          </cell>
          <cell r="I102">
            <v>0</v>
          </cell>
          <cell r="K102">
            <v>0</v>
          </cell>
          <cell r="M102">
            <v>0</v>
          </cell>
          <cell r="O102">
            <v>0</v>
          </cell>
          <cell r="Q102">
            <v>0</v>
          </cell>
        </row>
        <row r="103">
          <cell r="A103">
            <v>78</v>
          </cell>
          <cell r="D103">
            <v>3.01</v>
          </cell>
          <cell r="G103" t="e">
            <v>#REF!</v>
          </cell>
          <cell r="I103">
            <v>0</v>
          </cell>
          <cell r="K103">
            <v>0</v>
          </cell>
          <cell r="M103">
            <v>0</v>
          </cell>
          <cell r="N103">
            <v>3</v>
          </cell>
          <cell r="O103">
            <v>72934.615384615376</v>
          </cell>
          <cell r="Q103">
            <v>0</v>
          </cell>
        </row>
        <row r="104">
          <cell r="A104">
            <v>79</v>
          </cell>
          <cell r="D104">
            <v>2.2799999999999998</v>
          </cell>
          <cell r="G104" t="e">
            <v>#REF!</v>
          </cell>
          <cell r="I104">
            <v>0</v>
          </cell>
          <cell r="K104">
            <v>0</v>
          </cell>
          <cell r="M104">
            <v>0</v>
          </cell>
          <cell r="N104">
            <v>3</v>
          </cell>
          <cell r="O104">
            <v>55246.153846153844</v>
          </cell>
          <cell r="Q104">
            <v>0</v>
          </cell>
        </row>
        <row r="105">
          <cell r="A105">
            <v>80</v>
          </cell>
          <cell r="D105">
            <v>3.01</v>
          </cell>
          <cell r="G105" t="e">
            <v>#REF!</v>
          </cell>
          <cell r="I105">
            <v>0</v>
          </cell>
          <cell r="K105">
            <v>0</v>
          </cell>
          <cell r="M105">
            <v>0</v>
          </cell>
          <cell r="N105">
            <v>3</v>
          </cell>
          <cell r="O105">
            <v>72934.615384615376</v>
          </cell>
          <cell r="Q105">
            <v>0</v>
          </cell>
        </row>
        <row r="106">
          <cell r="A106">
            <v>81</v>
          </cell>
          <cell r="D106">
            <v>3.01</v>
          </cell>
          <cell r="G106" t="e">
            <v>#REF!</v>
          </cell>
          <cell r="I106">
            <v>0</v>
          </cell>
          <cell r="K106">
            <v>0</v>
          </cell>
          <cell r="M106">
            <v>0</v>
          </cell>
          <cell r="N106">
            <v>3</v>
          </cell>
          <cell r="O106">
            <v>72934.615384615376</v>
          </cell>
          <cell r="Q106">
            <v>0</v>
          </cell>
        </row>
        <row r="107">
          <cell r="A107">
            <v>82</v>
          </cell>
          <cell r="D107">
            <v>3.01</v>
          </cell>
          <cell r="G107" t="e">
            <v>#REF!</v>
          </cell>
          <cell r="I107">
            <v>0</v>
          </cell>
          <cell r="K107">
            <v>0</v>
          </cell>
          <cell r="M107">
            <v>0</v>
          </cell>
          <cell r="N107">
            <v>3</v>
          </cell>
          <cell r="O107">
            <v>72934.615384615376</v>
          </cell>
          <cell r="Q107">
            <v>0</v>
          </cell>
        </row>
        <row r="108">
          <cell r="A108">
            <v>83</v>
          </cell>
          <cell r="D108">
            <v>3.01</v>
          </cell>
          <cell r="G108" t="e">
            <v>#REF!</v>
          </cell>
          <cell r="I108">
            <v>0</v>
          </cell>
          <cell r="K108">
            <v>0</v>
          </cell>
          <cell r="M108">
            <v>0</v>
          </cell>
          <cell r="N108">
            <v>3</v>
          </cell>
          <cell r="O108">
            <v>72934.615384615376</v>
          </cell>
          <cell r="Q108">
            <v>0</v>
          </cell>
        </row>
        <row r="109">
          <cell r="A109">
            <v>84</v>
          </cell>
          <cell r="D109">
            <v>3.01</v>
          </cell>
          <cell r="G109" t="e">
            <v>#REF!</v>
          </cell>
          <cell r="I109">
            <v>0</v>
          </cell>
          <cell r="K109">
            <v>0</v>
          </cell>
          <cell r="M109">
            <v>0</v>
          </cell>
          <cell r="N109">
            <v>3</v>
          </cell>
          <cell r="O109">
            <v>72934.615384615376</v>
          </cell>
          <cell r="Q109">
            <v>0</v>
          </cell>
        </row>
        <row r="110">
          <cell r="A110">
            <v>85</v>
          </cell>
          <cell r="D110">
            <v>3.01</v>
          </cell>
          <cell r="G110" t="e">
            <v>#REF!</v>
          </cell>
          <cell r="I110">
            <v>0</v>
          </cell>
          <cell r="K110">
            <v>0</v>
          </cell>
          <cell r="M110">
            <v>0</v>
          </cell>
          <cell r="N110">
            <v>3</v>
          </cell>
          <cell r="O110">
            <v>72934.615384615376</v>
          </cell>
          <cell r="Q110">
            <v>0</v>
          </cell>
        </row>
        <row r="111">
          <cell r="A111">
            <v>86</v>
          </cell>
          <cell r="D111">
            <v>3.01</v>
          </cell>
          <cell r="G111" t="e">
            <v>#REF!</v>
          </cell>
          <cell r="I111">
            <v>0</v>
          </cell>
          <cell r="K111">
            <v>0</v>
          </cell>
          <cell r="M111">
            <v>0</v>
          </cell>
          <cell r="N111">
            <v>3</v>
          </cell>
          <cell r="O111">
            <v>72934.615384615376</v>
          </cell>
          <cell r="Q111">
            <v>0</v>
          </cell>
        </row>
        <row r="113">
          <cell r="G113" t="e">
            <v>#REF!</v>
          </cell>
          <cell r="H113">
            <v>0</v>
          </cell>
          <cell r="I113" t="e">
            <v>#REF!</v>
          </cell>
          <cell r="J113">
            <v>0</v>
          </cell>
          <cell r="K113" t="e">
            <v>#REF!</v>
          </cell>
          <cell r="L113">
            <v>0</v>
          </cell>
          <cell r="M113" t="e">
            <v>#REF!</v>
          </cell>
          <cell r="N113">
            <v>234</v>
          </cell>
          <cell r="O113" t="e">
            <v>#REF!</v>
          </cell>
          <cell r="P113">
            <v>0</v>
          </cell>
          <cell r="Q113" t="e">
            <v>#REF!</v>
          </cell>
          <cell r="X113">
            <v>0</v>
          </cell>
          <cell r="Y113">
            <v>0</v>
          </cell>
          <cell r="Z113">
            <v>0</v>
          </cell>
        </row>
        <row r="114">
          <cell r="G114" t="e">
            <v>#REF!</v>
          </cell>
          <cell r="H114">
            <v>0</v>
          </cell>
          <cell r="I114" t="e">
            <v>#REF!</v>
          </cell>
          <cell r="J114">
            <v>0</v>
          </cell>
          <cell r="K114" t="e">
            <v>#REF!</v>
          </cell>
          <cell r="L114">
            <v>0</v>
          </cell>
          <cell r="M114" t="e">
            <v>#REF!</v>
          </cell>
          <cell r="N114">
            <v>234</v>
          </cell>
          <cell r="O114" t="e">
            <v>#REF!</v>
          </cell>
          <cell r="P114">
            <v>0</v>
          </cell>
          <cell r="Q114" t="e">
            <v>#REF!</v>
          </cell>
          <cell r="X114">
            <v>0</v>
          </cell>
          <cell r="Y114">
            <v>0</v>
          </cell>
          <cell r="Z114">
            <v>0</v>
          </cell>
        </row>
        <row r="115">
          <cell r="A115">
            <v>87</v>
          </cell>
          <cell r="D115">
            <v>3.01</v>
          </cell>
          <cell r="G115" t="e">
            <v>#REF!</v>
          </cell>
          <cell r="I115">
            <v>0</v>
          </cell>
          <cell r="K115">
            <v>0</v>
          </cell>
          <cell r="M115">
            <v>0</v>
          </cell>
          <cell r="N115">
            <v>3</v>
          </cell>
          <cell r="O115">
            <v>72934.615384615376</v>
          </cell>
          <cell r="Q115">
            <v>0</v>
          </cell>
        </row>
        <row r="116">
          <cell r="A116">
            <v>88</v>
          </cell>
          <cell r="D116">
            <v>3.01</v>
          </cell>
          <cell r="G116" t="e">
            <v>#REF!</v>
          </cell>
          <cell r="I116">
            <v>0</v>
          </cell>
          <cell r="K116">
            <v>0</v>
          </cell>
          <cell r="M116">
            <v>0</v>
          </cell>
          <cell r="N116">
            <v>3</v>
          </cell>
          <cell r="O116">
            <v>72934.615384615376</v>
          </cell>
          <cell r="Q116">
            <v>0</v>
          </cell>
        </row>
        <row r="117">
          <cell r="A117">
            <v>89</v>
          </cell>
          <cell r="D117">
            <v>3.01</v>
          </cell>
          <cell r="G117" t="e">
            <v>#REF!</v>
          </cell>
          <cell r="I117">
            <v>0</v>
          </cell>
          <cell r="K117">
            <v>0</v>
          </cell>
          <cell r="M117">
            <v>0</v>
          </cell>
          <cell r="N117">
            <v>3</v>
          </cell>
          <cell r="O117">
            <v>72934.615384615376</v>
          </cell>
          <cell r="Q117">
            <v>0</v>
          </cell>
        </row>
        <row r="118">
          <cell r="A118">
            <v>90</v>
          </cell>
          <cell r="D118" t="e">
            <v>#REF!</v>
          </cell>
          <cell r="G118" t="e">
            <v>#REF!</v>
          </cell>
          <cell r="I118">
            <v>0</v>
          </cell>
          <cell r="K118" t="e">
            <v>#REF!</v>
          </cell>
          <cell r="M118">
            <v>0</v>
          </cell>
          <cell r="O118" t="e">
            <v>#REF!</v>
          </cell>
          <cell r="Q118" t="e">
            <v>#REF!</v>
          </cell>
        </row>
        <row r="119">
          <cell r="A119">
            <v>91</v>
          </cell>
          <cell r="D119">
            <v>3.58</v>
          </cell>
          <cell r="G119" t="e">
            <v>#REF!</v>
          </cell>
          <cell r="I119">
            <v>0</v>
          </cell>
          <cell r="K119">
            <v>0</v>
          </cell>
          <cell r="M119">
            <v>0</v>
          </cell>
          <cell r="N119">
            <v>3</v>
          </cell>
          <cell r="O119">
            <v>86746.153846153844</v>
          </cell>
          <cell r="Q119">
            <v>0</v>
          </cell>
        </row>
        <row r="120">
          <cell r="A120">
            <v>92</v>
          </cell>
          <cell r="D120">
            <v>3.01</v>
          </cell>
          <cell r="G120" t="e">
            <v>#REF!</v>
          </cell>
          <cell r="I120">
            <v>0</v>
          </cell>
          <cell r="K120">
            <v>0</v>
          </cell>
          <cell r="M120">
            <v>0</v>
          </cell>
          <cell r="N120">
            <v>3</v>
          </cell>
          <cell r="O120">
            <v>72934.615384615376</v>
          </cell>
          <cell r="Q120">
            <v>0</v>
          </cell>
        </row>
        <row r="121">
          <cell r="A121">
            <v>93</v>
          </cell>
          <cell r="D121">
            <v>3.01</v>
          </cell>
          <cell r="G121" t="e">
            <v>#REF!</v>
          </cell>
          <cell r="I121">
            <v>0</v>
          </cell>
          <cell r="K121">
            <v>0</v>
          </cell>
          <cell r="M121">
            <v>0</v>
          </cell>
          <cell r="N121">
            <v>3</v>
          </cell>
          <cell r="O121">
            <v>72934.615384615376</v>
          </cell>
          <cell r="Q121">
            <v>0</v>
          </cell>
        </row>
        <row r="122">
          <cell r="A122">
            <v>94</v>
          </cell>
          <cell r="D122">
            <v>3.01</v>
          </cell>
          <cell r="G122" t="e">
            <v>#REF!</v>
          </cell>
          <cell r="I122">
            <v>0</v>
          </cell>
          <cell r="K122">
            <v>0</v>
          </cell>
          <cell r="M122">
            <v>0</v>
          </cell>
          <cell r="N122">
            <v>3</v>
          </cell>
          <cell r="O122">
            <v>72934.615384615376</v>
          </cell>
          <cell r="Q122">
            <v>0</v>
          </cell>
        </row>
        <row r="123">
          <cell r="A123">
            <v>95</v>
          </cell>
          <cell r="D123">
            <v>3.01</v>
          </cell>
          <cell r="G123" t="e">
            <v>#REF!</v>
          </cell>
          <cell r="I123">
            <v>0</v>
          </cell>
          <cell r="K123">
            <v>0</v>
          </cell>
          <cell r="M123">
            <v>0</v>
          </cell>
          <cell r="N123">
            <v>3</v>
          </cell>
          <cell r="O123">
            <v>72934.615384615376</v>
          </cell>
          <cell r="Q123">
            <v>0</v>
          </cell>
        </row>
        <row r="124">
          <cell r="A124">
            <v>96</v>
          </cell>
          <cell r="D124">
            <v>3.01</v>
          </cell>
          <cell r="G124" t="e">
            <v>#REF!</v>
          </cell>
          <cell r="I124">
            <v>0</v>
          </cell>
          <cell r="K124">
            <v>0</v>
          </cell>
          <cell r="M124">
            <v>0</v>
          </cell>
          <cell r="N124">
            <v>3</v>
          </cell>
          <cell r="O124">
            <v>72934.615384615376</v>
          </cell>
          <cell r="Q124">
            <v>0</v>
          </cell>
        </row>
        <row r="125">
          <cell r="A125">
            <v>97</v>
          </cell>
          <cell r="D125">
            <v>3.01</v>
          </cell>
          <cell r="G125" t="e">
            <v>#REF!</v>
          </cell>
          <cell r="I125">
            <v>0</v>
          </cell>
          <cell r="K125">
            <v>0</v>
          </cell>
          <cell r="M125">
            <v>0</v>
          </cell>
          <cell r="N125">
            <v>3</v>
          </cell>
          <cell r="O125">
            <v>72934.615384615376</v>
          </cell>
          <cell r="Q125">
            <v>0</v>
          </cell>
        </row>
        <row r="126">
          <cell r="A126">
            <v>98</v>
          </cell>
          <cell r="D126">
            <v>3.01</v>
          </cell>
          <cell r="G126" t="e">
            <v>#REF!</v>
          </cell>
          <cell r="I126">
            <v>0</v>
          </cell>
          <cell r="K126">
            <v>0</v>
          </cell>
          <cell r="M126">
            <v>0</v>
          </cell>
          <cell r="N126">
            <v>3</v>
          </cell>
          <cell r="O126">
            <v>72934.615384615376</v>
          </cell>
          <cell r="Q126">
            <v>0</v>
          </cell>
        </row>
        <row r="127">
          <cell r="A127">
            <v>99</v>
          </cell>
          <cell r="D127">
            <v>3.01</v>
          </cell>
          <cell r="G127" t="e">
            <v>#REF!</v>
          </cell>
          <cell r="I127">
            <v>0</v>
          </cell>
          <cell r="K127">
            <v>0</v>
          </cell>
          <cell r="M127">
            <v>0</v>
          </cell>
          <cell r="N127">
            <v>3</v>
          </cell>
          <cell r="O127">
            <v>72934.615384615376</v>
          </cell>
          <cell r="Q127">
            <v>0</v>
          </cell>
        </row>
        <row r="128">
          <cell r="G128" t="e">
            <v>#REF!</v>
          </cell>
        </row>
        <row r="129">
          <cell r="G129" t="e">
            <v>#REF!</v>
          </cell>
          <cell r="H129">
            <v>0</v>
          </cell>
          <cell r="I129">
            <v>0</v>
          </cell>
          <cell r="J129">
            <v>0</v>
          </cell>
          <cell r="K129">
            <v>0</v>
          </cell>
          <cell r="L129">
            <v>0</v>
          </cell>
          <cell r="M129">
            <v>0</v>
          </cell>
          <cell r="N129">
            <v>66</v>
          </cell>
          <cell r="O129">
            <v>1683553.846153846</v>
          </cell>
          <cell r="P129">
            <v>0</v>
          </cell>
          <cell r="Q129">
            <v>0</v>
          </cell>
          <cell r="X129">
            <v>0</v>
          </cell>
          <cell r="Y129">
            <v>0</v>
          </cell>
          <cell r="Z129">
            <v>0</v>
          </cell>
        </row>
        <row r="130">
          <cell r="A130">
            <v>100</v>
          </cell>
          <cell r="D130">
            <v>3.58</v>
          </cell>
          <cell r="G130" t="e">
            <v>#REF!</v>
          </cell>
          <cell r="I130">
            <v>0</v>
          </cell>
          <cell r="K130">
            <v>0</v>
          </cell>
          <cell r="M130">
            <v>0</v>
          </cell>
          <cell r="N130">
            <v>3</v>
          </cell>
          <cell r="O130">
            <v>86746.153846153844</v>
          </cell>
          <cell r="Q130">
            <v>0</v>
          </cell>
        </row>
        <row r="131">
          <cell r="A131">
            <v>101</v>
          </cell>
          <cell r="D131">
            <v>3.01</v>
          </cell>
          <cell r="G131" t="e">
            <v>#REF!</v>
          </cell>
          <cell r="I131">
            <v>0</v>
          </cell>
          <cell r="K131">
            <v>0</v>
          </cell>
          <cell r="M131">
            <v>0</v>
          </cell>
          <cell r="N131">
            <v>3</v>
          </cell>
          <cell r="O131">
            <v>72934.615384615376</v>
          </cell>
          <cell r="Q131">
            <v>0</v>
          </cell>
        </row>
        <row r="132">
          <cell r="A132">
            <v>102</v>
          </cell>
          <cell r="D132">
            <v>3.58</v>
          </cell>
          <cell r="G132" t="e">
            <v>#REF!</v>
          </cell>
          <cell r="I132">
            <v>0</v>
          </cell>
          <cell r="K132">
            <v>0</v>
          </cell>
          <cell r="M132">
            <v>0</v>
          </cell>
          <cell r="N132">
            <v>3</v>
          </cell>
          <cell r="O132">
            <v>86746.153846153844</v>
          </cell>
          <cell r="Q132">
            <v>0</v>
          </cell>
        </row>
        <row r="133">
          <cell r="A133">
            <v>103</v>
          </cell>
          <cell r="D133">
            <v>3.58</v>
          </cell>
          <cell r="G133" t="e">
            <v>#REF!</v>
          </cell>
          <cell r="I133">
            <v>0</v>
          </cell>
          <cell r="K133">
            <v>0</v>
          </cell>
          <cell r="M133">
            <v>0</v>
          </cell>
          <cell r="N133">
            <v>3</v>
          </cell>
          <cell r="O133">
            <v>86746.153846153844</v>
          </cell>
          <cell r="Q133">
            <v>0</v>
          </cell>
        </row>
        <row r="134">
          <cell r="A134">
            <v>104</v>
          </cell>
          <cell r="D134">
            <v>3.01</v>
          </cell>
          <cell r="G134" t="e">
            <v>#REF!</v>
          </cell>
          <cell r="I134">
            <v>0</v>
          </cell>
          <cell r="K134">
            <v>0</v>
          </cell>
          <cell r="M134">
            <v>0</v>
          </cell>
          <cell r="N134">
            <v>3</v>
          </cell>
          <cell r="O134">
            <v>72934.615384615376</v>
          </cell>
          <cell r="Q134">
            <v>0</v>
          </cell>
        </row>
        <row r="135">
          <cell r="A135">
            <v>105</v>
          </cell>
          <cell r="D135">
            <v>3.01</v>
          </cell>
          <cell r="G135" t="e">
            <v>#REF!</v>
          </cell>
          <cell r="I135">
            <v>0</v>
          </cell>
          <cell r="K135">
            <v>0</v>
          </cell>
          <cell r="M135">
            <v>0</v>
          </cell>
          <cell r="N135">
            <v>3</v>
          </cell>
          <cell r="O135">
            <v>72934.615384615376</v>
          </cell>
          <cell r="Q135">
            <v>0</v>
          </cell>
        </row>
        <row r="136">
          <cell r="A136">
            <v>106</v>
          </cell>
          <cell r="D136">
            <v>3.01</v>
          </cell>
          <cell r="G136" t="e">
            <v>#REF!</v>
          </cell>
          <cell r="I136">
            <v>0</v>
          </cell>
          <cell r="K136">
            <v>0</v>
          </cell>
          <cell r="M136">
            <v>0</v>
          </cell>
          <cell r="N136">
            <v>3</v>
          </cell>
          <cell r="O136">
            <v>72934.615384615376</v>
          </cell>
          <cell r="Q136">
            <v>0</v>
          </cell>
        </row>
        <row r="137">
          <cell r="A137">
            <v>107</v>
          </cell>
          <cell r="D137">
            <v>3.01</v>
          </cell>
          <cell r="G137" t="e">
            <v>#REF!</v>
          </cell>
          <cell r="I137">
            <v>0</v>
          </cell>
          <cell r="K137">
            <v>0</v>
          </cell>
          <cell r="M137">
            <v>0</v>
          </cell>
          <cell r="N137">
            <v>3</v>
          </cell>
          <cell r="O137">
            <v>72934.615384615376</v>
          </cell>
          <cell r="Q137">
            <v>0</v>
          </cell>
        </row>
        <row r="138">
          <cell r="A138">
            <v>108</v>
          </cell>
          <cell r="D138">
            <v>3.01</v>
          </cell>
          <cell r="G138" t="e">
            <v>#REF!</v>
          </cell>
          <cell r="I138">
            <v>0</v>
          </cell>
          <cell r="K138">
            <v>0</v>
          </cell>
          <cell r="M138">
            <v>0</v>
          </cell>
          <cell r="N138">
            <v>3</v>
          </cell>
          <cell r="O138">
            <v>72934.615384615376</v>
          </cell>
          <cell r="Q138">
            <v>0</v>
          </cell>
        </row>
        <row r="139">
          <cell r="A139">
            <v>109</v>
          </cell>
          <cell r="D139">
            <v>3.01</v>
          </cell>
          <cell r="G139" t="e">
            <v>#REF!</v>
          </cell>
          <cell r="I139">
            <v>0</v>
          </cell>
          <cell r="K139">
            <v>0</v>
          </cell>
          <cell r="M139">
            <v>0</v>
          </cell>
          <cell r="O139">
            <v>0</v>
          </cell>
          <cell r="Q139">
            <v>0</v>
          </cell>
        </row>
        <row r="140">
          <cell r="A140">
            <v>110</v>
          </cell>
          <cell r="D140">
            <v>3.01</v>
          </cell>
          <cell r="G140" t="e">
            <v>#REF!</v>
          </cell>
          <cell r="I140">
            <v>0</v>
          </cell>
          <cell r="K140">
            <v>0</v>
          </cell>
          <cell r="M140">
            <v>0</v>
          </cell>
          <cell r="N140">
            <v>3</v>
          </cell>
          <cell r="O140">
            <v>72934.615384615376</v>
          </cell>
          <cell r="Q140">
            <v>0</v>
          </cell>
        </row>
        <row r="141">
          <cell r="A141">
            <v>111</v>
          </cell>
          <cell r="D141">
            <v>3.01</v>
          </cell>
          <cell r="G141" t="e">
            <v>#REF!</v>
          </cell>
          <cell r="I141">
            <v>0</v>
          </cell>
          <cell r="K141">
            <v>0</v>
          </cell>
          <cell r="M141">
            <v>0</v>
          </cell>
          <cell r="N141">
            <v>3</v>
          </cell>
          <cell r="O141">
            <v>72934.615384615376</v>
          </cell>
          <cell r="Q141">
            <v>0</v>
          </cell>
        </row>
        <row r="142">
          <cell r="A142">
            <v>112</v>
          </cell>
          <cell r="D142">
            <v>3.58</v>
          </cell>
          <cell r="G142" t="e">
            <v>#REF!</v>
          </cell>
          <cell r="I142">
            <v>0</v>
          </cell>
          <cell r="K142">
            <v>0</v>
          </cell>
          <cell r="M142">
            <v>0</v>
          </cell>
          <cell r="N142">
            <v>3</v>
          </cell>
          <cell r="O142">
            <v>86746.153846153844</v>
          </cell>
          <cell r="Q142">
            <v>0</v>
          </cell>
        </row>
        <row r="143">
          <cell r="A143">
            <v>113</v>
          </cell>
          <cell r="D143">
            <v>3.01</v>
          </cell>
          <cell r="G143" t="e">
            <v>#REF!</v>
          </cell>
          <cell r="I143">
            <v>0</v>
          </cell>
          <cell r="K143">
            <v>0</v>
          </cell>
          <cell r="M143">
            <v>0</v>
          </cell>
          <cell r="N143">
            <v>3</v>
          </cell>
          <cell r="O143">
            <v>72934.615384615376</v>
          </cell>
          <cell r="Q143">
            <v>0</v>
          </cell>
        </row>
        <row r="144">
          <cell r="A144">
            <v>114</v>
          </cell>
          <cell r="D144">
            <v>3.01</v>
          </cell>
          <cell r="G144" t="e">
            <v>#REF!</v>
          </cell>
          <cell r="I144">
            <v>0</v>
          </cell>
          <cell r="K144">
            <v>0</v>
          </cell>
          <cell r="M144">
            <v>0</v>
          </cell>
          <cell r="N144">
            <v>3</v>
          </cell>
          <cell r="O144">
            <v>72934.615384615376</v>
          </cell>
          <cell r="Q144">
            <v>0</v>
          </cell>
        </row>
        <row r="145">
          <cell r="G145" t="e">
            <v>#REF!</v>
          </cell>
          <cell r="H145">
            <v>0</v>
          </cell>
          <cell r="I145" t="e">
            <v>#REF!</v>
          </cell>
          <cell r="J145">
            <v>0</v>
          </cell>
          <cell r="K145" t="e">
            <v>#REF!</v>
          </cell>
          <cell r="L145">
            <v>0</v>
          </cell>
          <cell r="M145" t="e">
            <v>#REF!</v>
          </cell>
          <cell r="N145">
            <v>312</v>
          </cell>
          <cell r="O145" t="e">
            <v>#REF!</v>
          </cell>
          <cell r="P145">
            <v>0</v>
          </cell>
          <cell r="Q145" t="e">
            <v>#REF!</v>
          </cell>
          <cell r="X145">
            <v>0</v>
          </cell>
          <cell r="Y145">
            <v>0</v>
          </cell>
          <cell r="Z145">
            <v>0</v>
          </cell>
        </row>
        <row r="146">
          <cell r="G146" t="e">
            <v>#REF!</v>
          </cell>
          <cell r="H146">
            <v>0</v>
          </cell>
          <cell r="I146" t="e">
            <v>#REF!</v>
          </cell>
          <cell r="J146">
            <v>0</v>
          </cell>
          <cell r="K146" t="e">
            <v>#REF!</v>
          </cell>
          <cell r="L146">
            <v>0</v>
          </cell>
          <cell r="M146" t="e">
            <v>#REF!</v>
          </cell>
          <cell r="N146">
            <v>312</v>
          </cell>
          <cell r="O146" t="e">
            <v>#REF!</v>
          </cell>
          <cell r="P146">
            <v>0</v>
          </cell>
          <cell r="Q146" t="e">
            <v>#REF!</v>
          </cell>
          <cell r="X146">
            <v>0</v>
          </cell>
          <cell r="Y146">
            <v>0</v>
          </cell>
          <cell r="Z146">
            <v>0</v>
          </cell>
        </row>
        <row r="147">
          <cell r="A147">
            <v>115</v>
          </cell>
          <cell r="D147">
            <v>3.58</v>
          </cell>
          <cell r="G147" t="e">
            <v>#REF!</v>
          </cell>
          <cell r="I147">
            <v>0</v>
          </cell>
          <cell r="K147">
            <v>0</v>
          </cell>
          <cell r="M147">
            <v>0</v>
          </cell>
          <cell r="N147">
            <v>3</v>
          </cell>
          <cell r="O147">
            <v>86746.153846153844</v>
          </cell>
          <cell r="Q147">
            <v>0</v>
          </cell>
        </row>
        <row r="148">
          <cell r="A148">
            <v>116</v>
          </cell>
          <cell r="D148">
            <v>3.58</v>
          </cell>
          <cell r="G148" t="e">
            <v>#REF!</v>
          </cell>
          <cell r="I148">
            <v>0</v>
          </cell>
          <cell r="K148">
            <v>0</v>
          </cell>
          <cell r="M148">
            <v>0</v>
          </cell>
          <cell r="N148">
            <v>3</v>
          </cell>
          <cell r="O148">
            <v>86746.153846153844</v>
          </cell>
          <cell r="Q148">
            <v>0</v>
          </cell>
        </row>
        <row r="149">
          <cell r="A149">
            <v>117</v>
          </cell>
          <cell r="D149">
            <v>3.58</v>
          </cell>
          <cell r="G149" t="e">
            <v>#REF!</v>
          </cell>
          <cell r="I149">
            <v>0</v>
          </cell>
          <cell r="K149">
            <v>0</v>
          </cell>
          <cell r="M149">
            <v>0</v>
          </cell>
          <cell r="N149">
            <v>3</v>
          </cell>
          <cell r="O149">
            <v>86746.153846153844</v>
          </cell>
          <cell r="Q149">
            <v>0</v>
          </cell>
        </row>
        <row r="150">
          <cell r="A150">
            <v>118</v>
          </cell>
          <cell r="D150">
            <v>3.01</v>
          </cell>
          <cell r="G150" t="e">
            <v>#REF!</v>
          </cell>
          <cell r="I150">
            <v>0</v>
          </cell>
          <cell r="K150">
            <v>0</v>
          </cell>
          <cell r="M150">
            <v>0</v>
          </cell>
          <cell r="N150">
            <v>3</v>
          </cell>
          <cell r="O150">
            <v>72934.615384615376</v>
          </cell>
          <cell r="Q150">
            <v>0</v>
          </cell>
        </row>
        <row r="151">
          <cell r="A151">
            <v>119</v>
          </cell>
          <cell r="D151">
            <v>2.2799999999999998</v>
          </cell>
          <cell r="G151" t="e">
            <v>#REF!</v>
          </cell>
          <cell r="I151">
            <v>0</v>
          </cell>
          <cell r="K151">
            <v>0</v>
          </cell>
          <cell r="M151">
            <v>0</v>
          </cell>
          <cell r="N151">
            <v>3</v>
          </cell>
          <cell r="O151">
            <v>55246.153846153844</v>
          </cell>
          <cell r="Q151">
            <v>0</v>
          </cell>
        </row>
        <row r="152">
          <cell r="A152">
            <v>120</v>
          </cell>
          <cell r="D152">
            <v>3.01</v>
          </cell>
          <cell r="G152" t="e">
            <v>#REF!</v>
          </cell>
          <cell r="I152">
            <v>0</v>
          </cell>
          <cell r="K152">
            <v>0</v>
          </cell>
          <cell r="M152">
            <v>0</v>
          </cell>
          <cell r="N152">
            <v>3</v>
          </cell>
          <cell r="O152">
            <v>72934.615384615376</v>
          </cell>
          <cell r="Q152">
            <v>0</v>
          </cell>
        </row>
        <row r="153">
          <cell r="A153">
            <v>121</v>
          </cell>
          <cell r="D153">
            <v>3.01</v>
          </cell>
          <cell r="G153" t="e">
            <v>#REF!</v>
          </cell>
          <cell r="I153">
            <v>0</v>
          </cell>
          <cell r="K153">
            <v>0</v>
          </cell>
          <cell r="M153">
            <v>0</v>
          </cell>
          <cell r="N153">
            <v>3</v>
          </cell>
          <cell r="O153">
            <v>72934.615384615376</v>
          </cell>
          <cell r="Q153">
            <v>0</v>
          </cell>
        </row>
        <row r="154">
          <cell r="A154">
            <v>122</v>
          </cell>
          <cell r="D154">
            <v>3.01</v>
          </cell>
          <cell r="G154" t="e">
            <v>#REF!</v>
          </cell>
          <cell r="I154">
            <v>0</v>
          </cell>
          <cell r="K154">
            <v>0</v>
          </cell>
          <cell r="M154">
            <v>0</v>
          </cell>
          <cell r="N154">
            <v>3</v>
          </cell>
          <cell r="O154">
            <v>72934.615384615376</v>
          </cell>
          <cell r="Q154">
            <v>0</v>
          </cell>
        </row>
        <row r="155">
          <cell r="A155">
            <v>123</v>
          </cell>
          <cell r="D155">
            <v>0</v>
          </cell>
          <cell r="G155" t="e">
            <v>#REF!</v>
          </cell>
          <cell r="I155">
            <v>0</v>
          </cell>
          <cell r="K155">
            <v>0</v>
          </cell>
          <cell r="M155">
            <v>0</v>
          </cell>
          <cell r="O155">
            <v>0</v>
          </cell>
        </row>
        <row r="156">
          <cell r="A156">
            <v>124</v>
          </cell>
          <cell r="D156">
            <v>0</v>
          </cell>
          <cell r="G156" t="e">
            <v>#REF!</v>
          </cell>
          <cell r="I156">
            <v>0</v>
          </cell>
          <cell r="K156">
            <v>0</v>
          </cell>
          <cell r="M156">
            <v>0</v>
          </cell>
          <cell r="O156">
            <v>0</v>
          </cell>
        </row>
        <row r="157">
          <cell r="A157">
            <v>125</v>
          </cell>
          <cell r="D157">
            <v>0</v>
          </cell>
          <cell r="G157" t="e">
            <v>#REF!</v>
          </cell>
        </row>
        <row r="158">
          <cell r="A158">
            <v>126</v>
          </cell>
          <cell r="D158">
            <v>3.58</v>
          </cell>
          <cell r="G158" t="e">
            <v>#REF!</v>
          </cell>
        </row>
        <row r="159">
          <cell r="A159">
            <v>127</v>
          </cell>
          <cell r="D159">
            <v>3.58</v>
          </cell>
          <cell r="G159" t="e">
            <v>#REF!</v>
          </cell>
        </row>
        <row r="160">
          <cell r="A160">
            <v>128</v>
          </cell>
          <cell r="D160">
            <v>3.58</v>
          </cell>
          <cell r="G160" t="e">
            <v>#REF!</v>
          </cell>
        </row>
        <row r="161">
          <cell r="A161">
            <v>129</v>
          </cell>
          <cell r="D161" t="e">
            <v>#REF!</v>
          </cell>
          <cell r="G161" t="e">
            <v>#REF!</v>
          </cell>
        </row>
        <row r="162">
          <cell r="A162">
            <v>130</v>
          </cell>
          <cell r="D162">
            <v>3.01</v>
          </cell>
          <cell r="G162" t="e">
            <v>#REF!</v>
          </cell>
        </row>
        <row r="163">
          <cell r="A163">
            <v>131</v>
          </cell>
          <cell r="D163">
            <v>3.58</v>
          </cell>
          <cell r="G163" t="e">
            <v>#REF!</v>
          </cell>
        </row>
        <row r="164">
          <cell r="A164">
            <v>132</v>
          </cell>
          <cell r="D164">
            <v>3.01</v>
          </cell>
          <cell r="G164" t="e">
            <v>#REF!</v>
          </cell>
        </row>
        <row r="165">
          <cell r="A165">
            <v>133</v>
          </cell>
          <cell r="D165">
            <v>3.01</v>
          </cell>
          <cell r="G165" t="e">
            <v>#REF!</v>
          </cell>
        </row>
        <row r="166">
          <cell r="A166">
            <v>134</v>
          </cell>
          <cell r="D166">
            <v>3.58</v>
          </cell>
          <cell r="G166" t="e">
            <v>#REF!</v>
          </cell>
        </row>
        <row r="167">
          <cell r="A167">
            <v>135</v>
          </cell>
          <cell r="D167" t="e">
            <v>#REF!</v>
          </cell>
          <cell r="G167" t="e">
            <v>#REF!</v>
          </cell>
        </row>
        <row r="168">
          <cell r="A168">
            <v>136</v>
          </cell>
          <cell r="D168" t="e">
            <v>#REF!</v>
          </cell>
          <cell r="G168" t="e">
            <v>#REF!</v>
          </cell>
        </row>
        <row r="169">
          <cell r="A169">
            <v>137</v>
          </cell>
          <cell r="D169">
            <v>3.01</v>
          </cell>
          <cell r="G169" t="e">
            <v>#REF!</v>
          </cell>
        </row>
        <row r="170">
          <cell r="A170">
            <v>138</v>
          </cell>
          <cell r="D170">
            <v>3.01</v>
          </cell>
          <cell r="G170" t="e">
            <v>#REF!</v>
          </cell>
        </row>
        <row r="171">
          <cell r="A171">
            <v>139</v>
          </cell>
          <cell r="D171">
            <v>2.2799999999999998</v>
          </cell>
          <cell r="G171" t="e">
            <v>#REF!</v>
          </cell>
        </row>
        <row r="172">
          <cell r="A172">
            <v>140</v>
          </cell>
          <cell r="D172">
            <v>3.58</v>
          </cell>
          <cell r="G172" t="e">
            <v>#REF!</v>
          </cell>
        </row>
        <row r="173">
          <cell r="A173">
            <v>141</v>
          </cell>
          <cell r="D173">
            <v>3.01</v>
          </cell>
          <cell r="G173" t="e">
            <v>#REF!</v>
          </cell>
        </row>
        <row r="174">
          <cell r="A174">
            <v>142</v>
          </cell>
          <cell r="D174">
            <v>3.01</v>
          </cell>
          <cell r="G174" t="e">
            <v>#REF!</v>
          </cell>
        </row>
        <row r="175">
          <cell r="A175">
            <v>143</v>
          </cell>
          <cell r="D175">
            <v>3.01</v>
          </cell>
          <cell r="G175" t="e">
            <v>#REF!</v>
          </cell>
        </row>
        <row r="176">
          <cell r="G176" t="e">
            <v>#REF!</v>
          </cell>
          <cell r="H176">
            <v>0</v>
          </cell>
          <cell r="I176" t="e">
            <v>#REF!</v>
          </cell>
          <cell r="J176">
            <v>0</v>
          </cell>
          <cell r="K176" t="e">
            <v>#REF!</v>
          </cell>
          <cell r="L176">
            <v>0</v>
          </cell>
          <cell r="M176" t="e">
            <v>#REF!</v>
          </cell>
          <cell r="N176">
            <v>336</v>
          </cell>
          <cell r="O176" t="e">
            <v>#REF!</v>
          </cell>
          <cell r="P176">
            <v>0</v>
          </cell>
          <cell r="Q176" t="e">
            <v>#REF!</v>
          </cell>
          <cell r="X176">
            <v>0</v>
          </cell>
          <cell r="Y176">
            <v>0</v>
          </cell>
          <cell r="Z176">
            <v>0</v>
          </cell>
        </row>
        <row r="177">
          <cell r="G177" t="e">
            <v>#REF!</v>
          </cell>
          <cell r="H177">
            <v>0</v>
          </cell>
          <cell r="I177" t="e">
            <v>#REF!</v>
          </cell>
          <cell r="J177">
            <v>0</v>
          </cell>
          <cell r="K177" t="e">
            <v>#REF!</v>
          </cell>
          <cell r="L177">
            <v>0</v>
          </cell>
          <cell r="M177" t="e">
            <v>#REF!</v>
          </cell>
          <cell r="N177">
            <v>336</v>
          </cell>
          <cell r="O177" t="e">
            <v>#REF!</v>
          </cell>
          <cell r="P177">
            <v>0</v>
          </cell>
          <cell r="Q177" t="e">
            <v>#REF!</v>
          </cell>
          <cell r="X177">
            <v>0</v>
          </cell>
          <cell r="Y177">
            <v>0</v>
          </cell>
          <cell r="Z177">
            <v>0</v>
          </cell>
        </row>
        <row r="178">
          <cell r="A178">
            <v>144</v>
          </cell>
          <cell r="D178">
            <v>3.01</v>
          </cell>
          <cell r="G178" t="e">
            <v>#REF!</v>
          </cell>
        </row>
        <row r="179">
          <cell r="A179">
            <v>145</v>
          </cell>
          <cell r="D179">
            <v>3.01</v>
          </cell>
          <cell r="G179" t="e">
            <v>#REF!</v>
          </cell>
        </row>
        <row r="180">
          <cell r="A180">
            <v>146</v>
          </cell>
          <cell r="D180">
            <v>3.01</v>
          </cell>
          <cell r="G180" t="e">
            <v>#REF!</v>
          </cell>
        </row>
        <row r="181">
          <cell r="A181">
            <v>147</v>
          </cell>
          <cell r="D181">
            <v>2.2799999999999998</v>
          </cell>
          <cell r="G181" t="e">
            <v>#REF!</v>
          </cell>
        </row>
        <row r="182">
          <cell r="A182">
            <v>148</v>
          </cell>
          <cell r="D182">
            <v>3.01</v>
          </cell>
          <cell r="G182" t="e">
            <v>#REF!</v>
          </cell>
        </row>
        <row r="183">
          <cell r="A183">
            <v>149</v>
          </cell>
          <cell r="D183" t="e">
            <v>#REF!</v>
          </cell>
          <cell r="G183" t="e">
            <v>#REF!</v>
          </cell>
        </row>
        <row r="184">
          <cell r="A184">
            <v>150</v>
          </cell>
          <cell r="D184">
            <v>3.01</v>
          </cell>
          <cell r="G184" t="e">
            <v>#REF!</v>
          </cell>
        </row>
        <row r="185">
          <cell r="A185">
            <v>151</v>
          </cell>
          <cell r="D185">
            <v>3.01</v>
          </cell>
          <cell r="G185" t="e">
            <v>#REF!</v>
          </cell>
        </row>
        <row r="186">
          <cell r="A186">
            <v>152</v>
          </cell>
          <cell r="D186">
            <v>3.01</v>
          </cell>
          <cell r="G186" t="e">
            <v>#REF!</v>
          </cell>
        </row>
        <row r="187">
          <cell r="A187">
            <v>153</v>
          </cell>
          <cell r="D187">
            <v>3.01</v>
          </cell>
          <cell r="G187" t="e">
            <v>#REF!</v>
          </cell>
        </row>
        <row r="188">
          <cell r="A188">
            <v>154</v>
          </cell>
          <cell r="D188">
            <v>3.58</v>
          </cell>
          <cell r="G188" t="e">
            <v>#REF!</v>
          </cell>
        </row>
        <row r="189">
          <cell r="A189">
            <v>155</v>
          </cell>
          <cell r="D189">
            <v>3.01</v>
          </cell>
          <cell r="G189" t="e">
            <v>#REF!</v>
          </cell>
        </row>
        <row r="190">
          <cell r="A190">
            <v>156</v>
          </cell>
          <cell r="D190">
            <v>4.24</v>
          </cell>
          <cell r="G190" t="e">
            <v>#REF!</v>
          </cell>
        </row>
        <row r="191">
          <cell r="A191">
            <v>157</v>
          </cell>
          <cell r="D191">
            <v>2.2799999999999998</v>
          </cell>
          <cell r="G191" t="e">
            <v>#REF!</v>
          </cell>
        </row>
        <row r="192">
          <cell r="A192">
            <v>158</v>
          </cell>
          <cell r="D192">
            <v>3.01</v>
          </cell>
          <cell r="G192" t="e">
            <v>#REF!</v>
          </cell>
        </row>
        <row r="193">
          <cell r="A193">
            <v>159</v>
          </cell>
          <cell r="D193">
            <v>2.2799999999999998</v>
          </cell>
          <cell r="G193" t="e">
            <v>#REF!</v>
          </cell>
        </row>
        <row r="194">
          <cell r="A194">
            <v>160</v>
          </cell>
          <cell r="D194">
            <v>3.58</v>
          </cell>
          <cell r="G194" t="e">
            <v>#REF!</v>
          </cell>
        </row>
        <row r="196">
          <cell r="G196" t="e">
            <v>#REF!</v>
          </cell>
          <cell r="H196">
            <v>0</v>
          </cell>
          <cell r="I196">
            <v>0</v>
          </cell>
          <cell r="J196">
            <v>0</v>
          </cell>
          <cell r="K196">
            <v>0</v>
          </cell>
          <cell r="L196">
            <v>0</v>
          </cell>
          <cell r="M196">
            <v>0</v>
          </cell>
          <cell r="N196">
            <v>123</v>
          </cell>
          <cell r="O196">
            <v>3024484.615384616</v>
          </cell>
          <cell r="P196">
            <v>0</v>
          </cell>
          <cell r="Q196">
            <v>0</v>
          </cell>
          <cell r="X196">
            <v>0</v>
          </cell>
          <cell r="Y196">
            <v>0</v>
          </cell>
          <cell r="Z196">
            <v>0</v>
          </cell>
        </row>
        <row r="197">
          <cell r="A197">
            <v>161</v>
          </cell>
          <cell r="D197">
            <v>3.58</v>
          </cell>
          <cell r="G197" t="e">
            <v>#REF!</v>
          </cell>
          <cell r="I197">
            <v>0</v>
          </cell>
          <cell r="K197">
            <v>0</v>
          </cell>
          <cell r="M197">
            <v>0</v>
          </cell>
          <cell r="N197">
            <v>3</v>
          </cell>
          <cell r="O197">
            <v>86746.153846153844</v>
          </cell>
          <cell r="Q197">
            <v>0</v>
          </cell>
        </row>
        <row r="198">
          <cell r="A198">
            <v>162</v>
          </cell>
          <cell r="D198">
            <v>3.58</v>
          </cell>
          <cell r="G198" t="e">
            <v>#REF!</v>
          </cell>
          <cell r="I198">
            <v>0</v>
          </cell>
          <cell r="K198">
            <v>0</v>
          </cell>
          <cell r="M198">
            <v>0</v>
          </cell>
          <cell r="N198">
            <v>3</v>
          </cell>
          <cell r="O198">
            <v>86746.153846153844</v>
          </cell>
          <cell r="Q198">
            <v>0</v>
          </cell>
        </row>
        <row r="199">
          <cell r="A199">
            <v>163</v>
          </cell>
          <cell r="D199">
            <v>3.58</v>
          </cell>
          <cell r="G199" t="e">
            <v>#REF!</v>
          </cell>
          <cell r="I199">
            <v>0</v>
          </cell>
          <cell r="K199">
            <v>0</v>
          </cell>
          <cell r="M199">
            <v>0</v>
          </cell>
          <cell r="N199">
            <v>3</v>
          </cell>
          <cell r="O199">
            <v>86746.153846153844</v>
          </cell>
          <cell r="Q199">
            <v>0</v>
          </cell>
        </row>
        <row r="200">
          <cell r="A200">
            <v>164</v>
          </cell>
          <cell r="D200">
            <v>3.01</v>
          </cell>
          <cell r="G200" t="e">
            <v>#REF!</v>
          </cell>
          <cell r="I200">
            <v>0</v>
          </cell>
          <cell r="K200">
            <v>0</v>
          </cell>
          <cell r="M200">
            <v>0</v>
          </cell>
          <cell r="N200">
            <v>3</v>
          </cell>
          <cell r="O200">
            <v>72934.615384615376</v>
          </cell>
          <cell r="Q200">
            <v>0</v>
          </cell>
        </row>
        <row r="201">
          <cell r="A201">
            <v>165</v>
          </cell>
          <cell r="D201">
            <v>3.01</v>
          </cell>
          <cell r="G201" t="e">
            <v>#REF!</v>
          </cell>
          <cell r="I201">
            <v>0</v>
          </cell>
          <cell r="K201">
            <v>0</v>
          </cell>
          <cell r="M201">
            <v>0</v>
          </cell>
          <cell r="N201">
            <v>3</v>
          </cell>
          <cell r="O201">
            <v>72934.615384615376</v>
          </cell>
          <cell r="Q201">
            <v>0</v>
          </cell>
        </row>
        <row r="202">
          <cell r="A202">
            <v>166</v>
          </cell>
          <cell r="D202">
            <v>3.58</v>
          </cell>
          <cell r="G202" t="e">
            <v>#REF!</v>
          </cell>
          <cell r="I202">
            <v>0</v>
          </cell>
          <cell r="K202">
            <v>0</v>
          </cell>
          <cell r="M202">
            <v>0</v>
          </cell>
          <cell r="N202">
            <v>3</v>
          </cell>
          <cell r="O202">
            <v>86746.153846153844</v>
          </cell>
          <cell r="Q202">
            <v>0</v>
          </cell>
        </row>
        <row r="203">
          <cell r="A203">
            <v>167</v>
          </cell>
          <cell r="D203">
            <v>3.01</v>
          </cell>
          <cell r="G203" t="e">
            <v>#REF!</v>
          </cell>
          <cell r="I203">
            <v>0</v>
          </cell>
          <cell r="K203">
            <v>0</v>
          </cell>
          <cell r="M203">
            <v>0</v>
          </cell>
          <cell r="N203">
            <v>3</v>
          </cell>
          <cell r="O203">
            <v>72934.615384615376</v>
          </cell>
          <cell r="Q203">
            <v>0</v>
          </cell>
        </row>
        <row r="204">
          <cell r="A204">
            <v>168</v>
          </cell>
          <cell r="D204">
            <v>3.01</v>
          </cell>
          <cell r="G204" t="e">
            <v>#REF!</v>
          </cell>
          <cell r="I204">
            <v>0</v>
          </cell>
          <cell r="K204">
            <v>0</v>
          </cell>
          <cell r="M204">
            <v>0</v>
          </cell>
          <cell r="N204">
            <v>3</v>
          </cell>
          <cell r="O204">
            <v>72934.615384615376</v>
          </cell>
          <cell r="Q204">
            <v>0</v>
          </cell>
        </row>
        <row r="205">
          <cell r="A205">
            <v>169</v>
          </cell>
          <cell r="D205">
            <v>3.58</v>
          </cell>
          <cell r="G205" t="e">
            <v>#REF!</v>
          </cell>
          <cell r="I205">
            <v>0</v>
          </cell>
          <cell r="K205">
            <v>0</v>
          </cell>
          <cell r="M205">
            <v>0</v>
          </cell>
          <cell r="N205">
            <v>3</v>
          </cell>
          <cell r="O205">
            <v>86746.153846153844</v>
          </cell>
          <cell r="Q205">
            <v>0</v>
          </cell>
        </row>
        <row r="206">
          <cell r="A206">
            <v>170</v>
          </cell>
          <cell r="D206">
            <v>3.01</v>
          </cell>
          <cell r="G206" t="e">
            <v>#REF!</v>
          </cell>
          <cell r="I206">
            <v>0</v>
          </cell>
          <cell r="K206">
            <v>0</v>
          </cell>
          <cell r="M206">
            <v>0</v>
          </cell>
          <cell r="O206">
            <v>0</v>
          </cell>
          <cell r="Q206">
            <v>0</v>
          </cell>
        </row>
        <row r="207">
          <cell r="A207">
            <v>171</v>
          </cell>
          <cell r="D207">
            <v>3.01</v>
          </cell>
          <cell r="G207" t="e">
            <v>#REF!</v>
          </cell>
          <cell r="I207">
            <v>0</v>
          </cell>
          <cell r="K207">
            <v>0</v>
          </cell>
          <cell r="M207">
            <v>0</v>
          </cell>
          <cell r="O207">
            <v>0</v>
          </cell>
          <cell r="Q207">
            <v>0</v>
          </cell>
        </row>
        <row r="208">
          <cell r="A208">
            <v>172</v>
          </cell>
          <cell r="D208">
            <v>3.01</v>
          </cell>
          <cell r="G208" t="e">
            <v>#REF!</v>
          </cell>
          <cell r="I208">
            <v>0</v>
          </cell>
          <cell r="K208">
            <v>0</v>
          </cell>
          <cell r="M208">
            <v>0</v>
          </cell>
          <cell r="N208">
            <v>3</v>
          </cell>
          <cell r="O208">
            <v>72934.615384615376</v>
          </cell>
          <cell r="Q208">
            <v>0</v>
          </cell>
        </row>
        <row r="209">
          <cell r="A209">
            <v>173</v>
          </cell>
          <cell r="D209">
            <v>3.01</v>
          </cell>
          <cell r="G209" t="e">
            <v>#REF!</v>
          </cell>
          <cell r="I209">
            <v>0</v>
          </cell>
          <cell r="K209">
            <v>0</v>
          </cell>
          <cell r="M209">
            <v>0</v>
          </cell>
          <cell r="N209">
            <v>3</v>
          </cell>
          <cell r="O209">
            <v>72934.615384615376</v>
          </cell>
          <cell r="Q209">
            <v>0</v>
          </cell>
        </row>
        <row r="210">
          <cell r="A210">
            <v>174</v>
          </cell>
          <cell r="D210">
            <v>2.2799999999999998</v>
          </cell>
          <cell r="G210" t="e">
            <v>#REF!</v>
          </cell>
          <cell r="I210">
            <v>0</v>
          </cell>
          <cell r="K210">
            <v>0</v>
          </cell>
          <cell r="M210">
            <v>0</v>
          </cell>
          <cell r="N210">
            <v>3</v>
          </cell>
          <cell r="O210">
            <v>55246.153846153844</v>
          </cell>
          <cell r="Q210">
            <v>0</v>
          </cell>
        </row>
        <row r="211">
          <cell r="A211">
            <v>175</v>
          </cell>
          <cell r="D211">
            <v>3.58</v>
          </cell>
          <cell r="G211" t="e">
            <v>#REF!</v>
          </cell>
          <cell r="I211">
            <v>0</v>
          </cell>
          <cell r="K211">
            <v>0</v>
          </cell>
          <cell r="M211">
            <v>0</v>
          </cell>
          <cell r="N211">
            <v>3</v>
          </cell>
          <cell r="O211">
            <v>86746.153846153844</v>
          </cell>
          <cell r="Q211">
            <v>0</v>
          </cell>
        </row>
        <row r="212">
          <cell r="A212">
            <v>176</v>
          </cell>
          <cell r="D212">
            <v>3.01</v>
          </cell>
          <cell r="G212" t="e">
            <v>#REF!</v>
          </cell>
          <cell r="I212">
            <v>0</v>
          </cell>
          <cell r="K212">
            <v>0</v>
          </cell>
          <cell r="M212">
            <v>0</v>
          </cell>
          <cell r="N212">
            <v>3</v>
          </cell>
          <cell r="O212">
            <v>72934.615384615376</v>
          </cell>
          <cell r="Q212">
            <v>0</v>
          </cell>
        </row>
        <row r="213">
          <cell r="A213">
            <v>177</v>
          </cell>
          <cell r="D213">
            <v>3.01</v>
          </cell>
          <cell r="G213" t="e">
            <v>#REF!</v>
          </cell>
          <cell r="I213">
            <v>0</v>
          </cell>
          <cell r="K213">
            <v>0</v>
          </cell>
          <cell r="M213">
            <v>0</v>
          </cell>
          <cell r="N213">
            <v>3</v>
          </cell>
          <cell r="O213">
            <v>72934.615384615376</v>
          </cell>
          <cell r="Q213">
            <v>0</v>
          </cell>
        </row>
        <row r="214">
          <cell r="A214">
            <v>178</v>
          </cell>
          <cell r="D214">
            <v>3.01</v>
          </cell>
          <cell r="G214" t="e">
            <v>#REF!</v>
          </cell>
          <cell r="I214">
            <v>0</v>
          </cell>
          <cell r="K214">
            <v>0</v>
          </cell>
          <cell r="M214">
            <v>0</v>
          </cell>
          <cell r="N214">
            <v>3</v>
          </cell>
          <cell r="O214">
            <v>72934.615384615376</v>
          </cell>
          <cell r="Q214">
            <v>0</v>
          </cell>
        </row>
        <row r="215">
          <cell r="A215">
            <v>179</v>
          </cell>
          <cell r="D215">
            <v>3.01</v>
          </cell>
          <cell r="G215" t="e">
            <v>#REF!</v>
          </cell>
          <cell r="I215">
            <v>0</v>
          </cell>
          <cell r="K215">
            <v>0</v>
          </cell>
          <cell r="M215">
            <v>0</v>
          </cell>
          <cell r="N215">
            <v>3</v>
          </cell>
          <cell r="O215">
            <v>72934.615384615376</v>
          </cell>
          <cell r="Q215">
            <v>0</v>
          </cell>
        </row>
        <row r="217">
          <cell r="G217" t="e">
            <v>#REF!</v>
          </cell>
          <cell r="H217">
            <v>0</v>
          </cell>
          <cell r="I217" t="e">
            <v>#REF!</v>
          </cell>
          <cell r="J217">
            <v>0</v>
          </cell>
          <cell r="K217" t="e">
            <v>#REF!</v>
          </cell>
          <cell r="L217">
            <v>0</v>
          </cell>
          <cell r="M217" t="e">
            <v>#REF!</v>
          </cell>
          <cell r="N217">
            <v>387</v>
          </cell>
          <cell r="O217" t="e">
            <v>#REF!</v>
          </cell>
          <cell r="P217">
            <v>0</v>
          </cell>
          <cell r="Q217" t="e">
            <v>#REF!</v>
          </cell>
          <cell r="X217">
            <v>0</v>
          </cell>
          <cell r="Y217">
            <v>0</v>
          </cell>
          <cell r="Z217">
            <v>0</v>
          </cell>
        </row>
        <row r="218">
          <cell r="G218" t="e">
            <v>#REF!</v>
          </cell>
          <cell r="H218">
            <v>0</v>
          </cell>
          <cell r="I218" t="e">
            <v>#REF!</v>
          </cell>
          <cell r="J218">
            <v>0</v>
          </cell>
          <cell r="K218" t="e">
            <v>#REF!</v>
          </cell>
          <cell r="L218">
            <v>0</v>
          </cell>
          <cell r="M218" t="e">
            <v>#REF!</v>
          </cell>
          <cell r="N218">
            <v>387</v>
          </cell>
          <cell r="O218" t="e">
            <v>#REF!</v>
          </cell>
          <cell r="P218">
            <v>0</v>
          </cell>
          <cell r="Q218" t="e">
            <v>#REF!</v>
          </cell>
          <cell r="X218">
            <v>0</v>
          </cell>
          <cell r="Y218">
            <v>0</v>
          </cell>
          <cell r="Z218">
            <v>0</v>
          </cell>
        </row>
        <row r="219">
          <cell r="A219">
            <v>180</v>
          </cell>
          <cell r="D219">
            <v>3.01</v>
          </cell>
          <cell r="G219" t="e">
            <v>#REF!</v>
          </cell>
          <cell r="I219">
            <v>0</v>
          </cell>
          <cell r="K219">
            <v>0</v>
          </cell>
          <cell r="M219">
            <v>0</v>
          </cell>
          <cell r="N219">
            <v>3</v>
          </cell>
          <cell r="O219">
            <v>72934.615384615376</v>
          </cell>
          <cell r="Q219">
            <v>0</v>
          </cell>
        </row>
        <row r="220">
          <cell r="A220">
            <v>181</v>
          </cell>
          <cell r="D220">
            <v>3.01</v>
          </cell>
          <cell r="G220" t="e">
            <v>#REF!</v>
          </cell>
          <cell r="I220">
            <v>0</v>
          </cell>
          <cell r="K220">
            <v>0</v>
          </cell>
          <cell r="M220">
            <v>0</v>
          </cell>
          <cell r="N220">
            <v>3</v>
          </cell>
          <cell r="O220">
            <v>72934.615384615376</v>
          </cell>
          <cell r="Q220">
            <v>0</v>
          </cell>
        </row>
        <row r="221">
          <cell r="A221">
            <v>182</v>
          </cell>
          <cell r="D221">
            <v>2.2799999999999998</v>
          </cell>
          <cell r="G221" t="e">
            <v>#REF!</v>
          </cell>
          <cell r="I221">
            <v>0</v>
          </cell>
          <cell r="K221">
            <v>0</v>
          </cell>
          <cell r="M221">
            <v>0</v>
          </cell>
          <cell r="N221">
            <v>3</v>
          </cell>
          <cell r="O221">
            <v>55246.153846153844</v>
          </cell>
          <cell r="Q221">
            <v>0</v>
          </cell>
        </row>
        <row r="222">
          <cell r="A222">
            <v>183</v>
          </cell>
          <cell r="D222">
            <v>3.01</v>
          </cell>
          <cell r="G222" t="e">
            <v>#REF!</v>
          </cell>
          <cell r="I222">
            <v>0</v>
          </cell>
          <cell r="K222">
            <v>0</v>
          </cell>
          <cell r="M222">
            <v>0</v>
          </cell>
          <cell r="N222">
            <v>3</v>
          </cell>
          <cell r="O222">
            <v>72934.615384615376</v>
          </cell>
          <cell r="Q222">
            <v>0</v>
          </cell>
        </row>
        <row r="223">
          <cell r="A223">
            <v>184</v>
          </cell>
          <cell r="D223">
            <v>2.2799999999999998</v>
          </cell>
          <cell r="G223" t="e">
            <v>#REF!</v>
          </cell>
          <cell r="I223">
            <v>0</v>
          </cell>
          <cell r="K223">
            <v>0</v>
          </cell>
          <cell r="M223">
            <v>0</v>
          </cell>
          <cell r="N223">
            <v>3</v>
          </cell>
          <cell r="O223">
            <v>55246.153846153844</v>
          </cell>
          <cell r="Q223">
            <v>0</v>
          </cell>
        </row>
        <row r="224">
          <cell r="A224">
            <v>185</v>
          </cell>
          <cell r="D224">
            <v>3.01</v>
          </cell>
          <cell r="G224" t="e">
            <v>#REF!</v>
          </cell>
          <cell r="I224">
            <v>0</v>
          </cell>
          <cell r="K224">
            <v>0</v>
          </cell>
          <cell r="M224">
            <v>0</v>
          </cell>
          <cell r="N224">
            <v>3</v>
          </cell>
          <cell r="O224">
            <v>72934.615384615376</v>
          </cell>
          <cell r="Q224">
            <v>0</v>
          </cell>
        </row>
        <row r="225">
          <cell r="A225">
            <v>186</v>
          </cell>
          <cell r="D225">
            <v>3.01</v>
          </cell>
          <cell r="G225" t="e">
            <v>#REF!</v>
          </cell>
          <cell r="I225">
            <v>0</v>
          </cell>
          <cell r="K225">
            <v>0</v>
          </cell>
          <cell r="M225">
            <v>0</v>
          </cell>
          <cell r="N225">
            <v>3</v>
          </cell>
          <cell r="O225">
            <v>72934.615384615376</v>
          </cell>
          <cell r="Q225">
            <v>0</v>
          </cell>
        </row>
        <row r="226">
          <cell r="A226">
            <v>187</v>
          </cell>
          <cell r="D226">
            <v>3.01</v>
          </cell>
          <cell r="G226" t="e">
            <v>#REF!</v>
          </cell>
          <cell r="I226">
            <v>0</v>
          </cell>
          <cell r="K226">
            <v>0</v>
          </cell>
          <cell r="M226">
            <v>0</v>
          </cell>
          <cell r="N226">
            <v>3</v>
          </cell>
          <cell r="O226">
            <v>72934.615384615376</v>
          </cell>
          <cell r="Q226">
            <v>0</v>
          </cell>
        </row>
        <row r="227">
          <cell r="A227">
            <v>188</v>
          </cell>
          <cell r="D227">
            <v>3.01</v>
          </cell>
          <cell r="G227" t="e">
            <v>#REF!</v>
          </cell>
          <cell r="I227">
            <v>0</v>
          </cell>
          <cell r="K227">
            <v>0</v>
          </cell>
          <cell r="M227">
            <v>0</v>
          </cell>
          <cell r="N227">
            <v>3</v>
          </cell>
          <cell r="O227">
            <v>72934.615384615376</v>
          </cell>
          <cell r="Q227">
            <v>0</v>
          </cell>
        </row>
        <row r="228">
          <cell r="A228">
            <v>189</v>
          </cell>
          <cell r="D228">
            <v>3.58</v>
          </cell>
          <cell r="G228" t="e">
            <v>#REF!</v>
          </cell>
          <cell r="I228">
            <v>0</v>
          </cell>
          <cell r="K228">
            <v>0</v>
          </cell>
          <cell r="M228">
            <v>0</v>
          </cell>
          <cell r="N228">
            <v>3</v>
          </cell>
          <cell r="O228">
            <v>86746.153846153844</v>
          </cell>
          <cell r="Q228">
            <v>0</v>
          </cell>
        </row>
        <row r="229">
          <cell r="A229">
            <v>190</v>
          </cell>
          <cell r="D229">
            <v>3.01</v>
          </cell>
          <cell r="G229" t="e">
            <v>#REF!</v>
          </cell>
          <cell r="I229">
            <v>0</v>
          </cell>
          <cell r="K229">
            <v>0</v>
          </cell>
          <cell r="M229">
            <v>0</v>
          </cell>
          <cell r="N229">
            <v>3</v>
          </cell>
          <cell r="O229">
            <v>72934.615384615376</v>
          </cell>
          <cell r="Q229">
            <v>0</v>
          </cell>
        </row>
        <row r="230">
          <cell r="A230">
            <v>191</v>
          </cell>
          <cell r="D230">
            <v>4.24</v>
          </cell>
          <cell r="G230" t="e">
            <v>#REF!</v>
          </cell>
          <cell r="K230">
            <v>0</v>
          </cell>
          <cell r="N230">
            <v>3</v>
          </cell>
          <cell r="O230">
            <v>102738.46153846153</v>
          </cell>
          <cell r="Q230">
            <v>0</v>
          </cell>
        </row>
        <row r="231">
          <cell r="A231">
            <v>192</v>
          </cell>
          <cell r="D231">
            <v>3.01</v>
          </cell>
          <cell r="G231" t="e">
            <v>#REF!</v>
          </cell>
          <cell r="K231">
            <v>0</v>
          </cell>
          <cell r="O231">
            <v>0</v>
          </cell>
          <cell r="Q231">
            <v>0</v>
          </cell>
        </row>
        <row r="232">
          <cell r="A232">
            <v>193</v>
          </cell>
          <cell r="D232">
            <v>2.2799999999999998</v>
          </cell>
          <cell r="G232" t="e">
            <v>#REF!</v>
          </cell>
          <cell r="I232">
            <v>0</v>
          </cell>
          <cell r="K232">
            <v>0</v>
          </cell>
          <cell r="M232">
            <v>0</v>
          </cell>
          <cell r="N232">
            <v>3</v>
          </cell>
          <cell r="O232">
            <v>55246.153846153844</v>
          </cell>
          <cell r="Q232">
            <v>0</v>
          </cell>
        </row>
        <row r="233">
          <cell r="A233">
            <v>194</v>
          </cell>
          <cell r="D233">
            <v>3.01</v>
          </cell>
          <cell r="G233" t="e">
            <v>#REF!</v>
          </cell>
          <cell r="I233">
            <v>0</v>
          </cell>
          <cell r="K233">
            <v>0</v>
          </cell>
          <cell r="M233">
            <v>0</v>
          </cell>
          <cell r="N233">
            <v>3</v>
          </cell>
          <cell r="O233">
            <v>72934.615384615376</v>
          </cell>
          <cell r="Q233">
            <v>0</v>
          </cell>
        </row>
        <row r="234">
          <cell r="A234">
            <v>195</v>
          </cell>
          <cell r="D234">
            <v>2.2799999999999998</v>
          </cell>
          <cell r="G234" t="e">
            <v>#REF!</v>
          </cell>
          <cell r="I234">
            <v>0</v>
          </cell>
          <cell r="K234">
            <v>0</v>
          </cell>
          <cell r="M234">
            <v>0</v>
          </cell>
          <cell r="N234">
            <v>3</v>
          </cell>
          <cell r="O234">
            <v>55246.153846153844</v>
          </cell>
          <cell r="Q234">
            <v>0</v>
          </cell>
        </row>
        <row r="235">
          <cell r="A235">
            <v>196</v>
          </cell>
          <cell r="D235">
            <v>3.58</v>
          </cell>
          <cell r="G235" t="e">
            <v>#REF!</v>
          </cell>
          <cell r="I235">
            <v>0</v>
          </cell>
          <cell r="K235">
            <v>0</v>
          </cell>
          <cell r="M235">
            <v>0</v>
          </cell>
          <cell r="N235">
            <v>3</v>
          </cell>
          <cell r="O235">
            <v>86746.153846153844</v>
          </cell>
          <cell r="Q235">
            <v>0</v>
          </cell>
        </row>
        <row r="236">
          <cell r="A236">
            <v>197</v>
          </cell>
          <cell r="D236">
            <v>3.01</v>
          </cell>
          <cell r="G236" t="e">
            <v>#REF!</v>
          </cell>
          <cell r="I236">
            <v>0</v>
          </cell>
          <cell r="K236">
            <v>0</v>
          </cell>
          <cell r="M236">
            <v>0</v>
          </cell>
          <cell r="N236">
            <v>3</v>
          </cell>
          <cell r="O236">
            <v>72934.615384615376</v>
          </cell>
          <cell r="Q236">
            <v>0</v>
          </cell>
        </row>
        <row r="237">
          <cell r="A237">
            <v>198</v>
          </cell>
          <cell r="D237">
            <v>3.01</v>
          </cell>
          <cell r="G237" t="e">
            <v>#REF!</v>
          </cell>
          <cell r="I237">
            <v>0</v>
          </cell>
          <cell r="K237">
            <v>0</v>
          </cell>
          <cell r="M237">
            <v>0</v>
          </cell>
          <cell r="N237">
            <v>3</v>
          </cell>
          <cell r="O237">
            <v>72934.615384615376</v>
          </cell>
          <cell r="Q237">
            <v>0</v>
          </cell>
        </row>
        <row r="238">
          <cell r="A238">
            <v>199</v>
          </cell>
          <cell r="D238">
            <v>3.01</v>
          </cell>
          <cell r="G238" t="e">
            <v>#REF!</v>
          </cell>
          <cell r="N238">
            <v>3</v>
          </cell>
          <cell r="O238">
            <v>72934.615384615376</v>
          </cell>
          <cell r="Q238">
            <v>0</v>
          </cell>
        </row>
        <row r="239">
          <cell r="A239">
            <v>200</v>
          </cell>
          <cell r="D239">
            <v>2.2799999999999998</v>
          </cell>
          <cell r="G239" t="e">
            <v>#REF!</v>
          </cell>
          <cell r="I239">
            <v>0</v>
          </cell>
          <cell r="K239">
            <v>0</v>
          </cell>
          <cell r="M239">
            <v>0</v>
          </cell>
          <cell r="N239">
            <v>3</v>
          </cell>
          <cell r="O239">
            <v>55246.153846153844</v>
          </cell>
          <cell r="Q239">
            <v>0</v>
          </cell>
        </row>
        <row r="240">
          <cell r="A240">
            <v>201</v>
          </cell>
          <cell r="D240">
            <v>3.01</v>
          </cell>
          <cell r="G240" t="e">
            <v>#REF!</v>
          </cell>
          <cell r="I240">
            <v>0</v>
          </cell>
          <cell r="K240">
            <v>0</v>
          </cell>
          <cell r="M240">
            <v>0</v>
          </cell>
          <cell r="O240">
            <v>0</v>
          </cell>
          <cell r="Q240">
            <v>0</v>
          </cell>
        </row>
        <row r="241">
          <cell r="A241">
            <v>202</v>
          </cell>
          <cell r="D241">
            <v>3.01</v>
          </cell>
          <cell r="G241" t="e">
            <v>#REF!</v>
          </cell>
          <cell r="I241">
            <v>0</v>
          </cell>
          <cell r="K241">
            <v>0</v>
          </cell>
          <cell r="M241">
            <v>0</v>
          </cell>
          <cell r="O241">
            <v>0</v>
          </cell>
          <cell r="Q241">
            <v>0</v>
          </cell>
        </row>
        <row r="242">
          <cell r="A242">
            <v>203</v>
          </cell>
          <cell r="D242">
            <v>3.01</v>
          </cell>
          <cell r="G242" t="e">
            <v>#REF!</v>
          </cell>
          <cell r="I242">
            <v>0</v>
          </cell>
          <cell r="K242">
            <v>0</v>
          </cell>
          <cell r="M242">
            <v>0</v>
          </cell>
          <cell r="N242">
            <v>3</v>
          </cell>
          <cell r="O242">
            <v>72934.615384615376</v>
          </cell>
          <cell r="Q242">
            <v>0</v>
          </cell>
        </row>
        <row r="243">
          <cell r="A243">
            <v>204</v>
          </cell>
          <cell r="D243">
            <v>3.01</v>
          </cell>
          <cell r="G243" t="e">
            <v>#REF!</v>
          </cell>
          <cell r="I243">
            <v>0</v>
          </cell>
          <cell r="K243">
            <v>0</v>
          </cell>
          <cell r="M243">
            <v>0</v>
          </cell>
          <cell r="N243">
            <v>3</v>
          </cell>
          <cell r="O243">
            <v>72934.615384615376</v>
          </cell>
          <cell r="Q243">
            <v>0</v>
          </cell>
        </row>
        <row r="244">
          <cell r="A244">
            <v>205</v>
          </cell>
          <cell r="D244">
            <v>3.01</v>
          </cell>
          <cell r="G244" t="e">
            <v>#REF!</v>
          </cell>
          <cell r="I244">
            <v>0</v>
          </cell>
          <cell r="K244">
            <v>0</v>
          </cell>
          <cell r="M244">
            <v>0</v>
          </cell>
          <cell r="N244">
            <v>3</v>
          </cell>
          <cell r="O244">
            <v>72934.615384615376</v>
          </cell>
          <cell r="Q244">
            <v>0</v>
          </cell>
        </row>
        <row r="245">
          <cell r="A245">
            <v>206</v>
          </cell>
          <cell r="D245">
            <v>3.01</v>
          </cell>
          <cell r="G245" t="e">
            <v>#REF!</v>
          </cell>
          <cell r="I245">
            <v>0</v>
          </cell>
          <cell r="K245">
            <v>0</v>
          </cell>
          <cell r="M245">
            <v>0</v>
          </cell>
          <cell r="N245">
            <v>3</v>
          </cell>
          <cell r="O245">
            <v>72934.615384615376</v>
          </cell>
          <cell r="Q245">
            <v>0</v>
          </cell>
        </row>
        <row r="246">
          <cell r="A246">
            <v>207</v>
          </cell>
          <cell r="D246">
            <v>3.01</v>
          </cell>
          <cell r="G246" t="e">
            <v>#REF!</v>
          </cell>
          <cell r="I246">
            <v>0</v>
          </cell>
          <cell r="K246">
            <v>0</v>
          </cell>
          <cell r="M246">
            <v>0</v>
          </cell>
          <cell r="O246">
            <v>0</v>
          </cell>
          <cell r="Q246">
            <v>0</v>
          </cell>
        </row>
        <row r="247">
          <cell r="A247">
            <v>208</v>
          </cell>
          <cell r="D247">
            <v>1.83</v>
          </cell>
          <cell r="G247" t="e">
            <v>#REF!</v>
          </cell>
          <cell r="I247">
            <v>0</v>
          </cell>
          <cell r="K247">
            <v>0</v>
          </cell>
          <cell r="M247">
            <v>0</v>
          </cell>
          <cell r="O247">
            <v>0</v>
          </cell>
          <cell r="Q247">
            <v>0</v>
          </cell>
        </row>
        <row r="248">
          <cell r="A248">
            <v>209</v>
          </cell>
          <cell r="D248">
            <v>3.01</v>
          </cell>
          <cell r="G248" t="e">
            <v>#REF!</v>
          </cell>
          <cell r="I248">
            <v>0</v>
          </cell>
          <cell r="K248">
            <v>0</v>
          </cell>
          <cell r="M248">
            <v>0</v>
          </cell>
          <cell r="O248">
            <v>0</v>
          </cell>
          <cell r="Q248">
            <v>0</v>
          </cell>
        </row>
        <row r="250">
          <cell r="G250" t="e">
            <v>#REF!</v>
          </cell>
          <cell r="H250">
            <v>0</v>
          </cell>
          <cell r="I250" t="e">
            <v>#REF!</v>
          </cell>
          <cell r="J250">
            <v>0</v>
          </cell>
          <cell r="K250" t="e">
            <v>#REF!</v>
          </cell>
          <cell r="L250">
            <v>0</v>
          </cell>
          <cell r="M250" t="e">
            <v>#REF!</v>
          </cell>
          <cell r="N250">
            <v>459</v>
          </cell>
          <cell r="O250" t="e">
            <v>#REF!</v>
          </cell>
          <cell r="P250">
            <v>0</v>
          </cell>
          <cell r="Q250" t="e">
            <v>#REF!</v>
          </cell>
          <cell r="X250">
            <v>0</v>
          </cell>
          <cell r="Y250">
            <v>0</v>
          </cell>
          <cell r="Z250">
            <v>0</v>
          </cell>
        </row>
        <row r="251">
          <cell r="G251" t="e">
            <v>#REF!</v>
          </cell>
          <cell r="H251">
            <v>0</v>
          </cell>
          <cell r="I251" t="e">
            <v>#REF!</v>
          </cell>
          <cell r="J251">
            <v>0</v>
          </cell>
          <cell r="K251" t="e">
            <v>#REF!</v>
          </cell>
          <cell r="L251">
            <v>0</v>
          </cell>
          <cell r="M251" t="e">
            <v>#REF!</v>
          </cell>
          <cell r="N251">
            <v>459</v>
          </cell>
          <cell r="O251" t="e">
            <v>#REF!</v>
          </cell>
          <cell r="P251">
            <v>0</v>
          </cell>
          <cell r="Q251" t="e">
            <v>#REF!</v>
          </cell>
          <cell r="X251">
            <v>0</v>
          </cell>
          <cell r="Y251">
            <v>0</v>
          </cell>
          <cell r="Z251">
            <v>0</v>
          </cell>
        </row>
        <row r="252">
          <cell r="A252">
            <v>210</v>
          </cell>
          <cell r="D252">
            <v>3.01</v>
          </cell>
          <cell r="G252" t="e">
            <v>#REF!</v>
          </cell>
          <cell r="I252">
            <v>0</v>
          </cell>
          <cell r="K252">
            <v>0</v>
          </cell>
          <cell r="M252">
            <v>0</v>
          </cell>
          <cell r="O252">
            <v>0</v>
          </cell>
          <cell r="Q252">
            <v>0</v>
          </cell>
        </row>
        <row r="253">
          <cell r="A253">
            <v>211</v>
          </cell>
          <cell r="D253">
            <v>3.01</v>
          </cell>
          <cell r="G253" t="e">
            <v>#REF!</v>
          </cell>
          <cell r="I253">
            <v>0</v>
          </cell>
          <cell r="K253">
            <v>0</v>
          </cell>
          <cell r="M253">
            <v>0</v>
          </cell>
          <cell r="O253">
            <v>0</v>
          </cell>
          <cell r="Q253">
            <v>0</v>
          </cell>
        </row>
        <row r="254">
          <cell r="A254">
            <v>212</v>
          </cell>
          <cell r="D254">
            <v>3.01</v>
          </cell>
          <cell r="G254" t="e">
            <v>#REF!</v>
          </cell>
          <cell r="I254">
            <v>0</v>
          </cell>
          <cell r="K254">
            <v>0</v>
          </cell>
          <cell r="M254">
            <v>0</v>
          </cell>
          <cell r="O254">
            <v>0</v>
          </cell>
          <cell r="Q254">
            <v>0</v>
          </cell>
        </row>
        <row r="255">
          <cell r="A255">
            <v>213</v>
          </cell>
          <cell r="D255">
            <v>3.01</v>
          </cell>
          <cell r="G255" t="e">
            <v>#REF!</v>
          </cell>
          <cell r="I255">
            <v>0</v>
          </cell>
          <cell r="K255">
            <v>0</v>
          </cell>
          <cell r="M255">
            <v>0</v>
          </cell>
          <cell r="O255">
            <v>0</v>
          </cell>
          <cell r="P255">
            <v>0</v>
          </cell>
          <cell r="Q255">
            <v>0</v>
          </cell>
        </row>
        <row r="256">
          <cell r="G256">
            <v>0</v>
          </cell>
          <cell r="Y256">
            <v>0</v>
          </cell>
          <cell r="Z256">
            <v>0</v>
          </cell>
        </row>
        <row r="257">
          <cell r="D257">
            <v>0</v>
          </cell>
        </row>
        <row r="258">
          <cell r="D258">
            <v>0</v>
          </cell>
        </row>
        <row r="259">
          <cell r="D259">
            <v>0</v>
          </cell>
        </row>
        <row r="263">
          <cell r="G263" t="e">
            <v>#REF!</v>
          </cell>
          <cell r="H263">
            <v>0</v>
          </cell>
          <cell r="I263" t="e">
            <v>#REF!</v>
          </cell>
          <cell r="J263">
            <v>0</v>
          </cell>
          <cell r="K263" t="e">
            <v>#REF!</v>
          </cell>
          <cell r="L263">
            <v>0</v>
          </cell>
          <cell r="M263" t="e">
            <v>#REF!</v>
          </cell>
          <cell r="N263">
            <v>459</v>
          </cell>
          <cell r="O263" t="e">
            <v>#REF!</v>
          </cell>
          <cell r="P263">
            <v>0</v>
          </cell>
          <cell r="Q263" t="e">
            <v>#REF!</v>
          </cell>
          <cell r="X263">
            <v>0</v>
          </cell>
          <cell r="Y263">
            <v>0</v>
          </cell>
          <cell r="Z263">
            <v>0</v>
          </cell>
        </row>
        <row r="265">
          <cell r="A265" t="str">
            <v xml:space="preserve">           Ng­êi lËp                               qu¶n ®èc ph©n x­ëng                                              phßng tcl®                                                                  phßng kÕ to¸n                      gi¸m ®èc xÝ nghiÖp</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Thang 1-06"/>
      <sheetName val="Sheet2"/>
      <sheetName val="Sheet3"/>
      <sheetName val="XL4Test5"/>
      <sheetName val="bia"/>
      <sheetName val="THKP"/>
      <sheetName val="Xaydung"/>
      <sheetName val="TKL"/>
      <sheetName val="Sheet1"/>
      <sheetName val="00000000"/>
      <sheetName val="vtthoh2"/>
      <sheetName val="shee49"/>
      <sheetName val="CTNC"/>
      <sheetName val="CTVL"/>
      <sheetName val="BK04"/>
      <sheetName val="BLuong"/>
      <sheetName val="TKP"/>
      <sheetName val="_DZNHADA.XLS䁝thopdtoan"/>
      <sheetName val="Thaîg 1-06"/>
      <sheetName val="vvthoh2"/>
      <sheetName val="VL,NC,MTC"/>
      <sheetName val="CHITIET-DZ04"/>
      <sheetName val="Ctinh 10kV"/>
      <sheetName val="ESTI."/>
      <sheetName val="DI-ESTI"/>
      <sheetName val="_DZNHADA.XLS_thopdtoan"/>
      <sheetName val="PNT-QUOT-#3"/>
      <sheetName val="COAT&amp;WRAP-QIOT-#3"/>
      <sheetName val="6tthoh2"/>
      <sheetName val="gvl"/>
      <sheetName val="[DZNHADA.XLS䁝thopdtoan"/>
      <sheetName val="[DZNHADA.XLS?thopdtoan"/>
      <sheetName val="_DZNHADA.XLS?thopdtoan"/>
      <sheetName val="VCDD_TBA"/>
      <sheetName val="chiet tinh"/>
      <sheetName val="KKKKKKKK"/>
      <sheetName val="gtrinh"/>
      <sheetName val="LKVL-CK-HT-GD1"/>
      <sheetName val="TONGKE-HT"/>
      <sheetName val="Section"/>
      <sheetName val="Giai trinh"/>
      <sheetName val="TTDZ22"/>
      <sheetName val="Comb"/>
      <sheetName val="g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 don vi"/>
      <sheetName val="Phieu_tra_luong"/>
      <sheetName val="Bang cham cong"/>
      <sheetName val="Bang Luong"/>
      <sheetName val="So luong DN"/>
      <sheetName val="00000000"/>
      <sheetName val="XL4Poppy"/>
    </sheetNames>
    <sheetDataSet>
      <sheetData sheetId="0"/>
      <sheetData sheetId="1"/>
      <sheetData sheetId="2"/>
      <sheetData sheetId="3"/>
      <sheetData sheetId="4"/>
      <sheetData sheetId="5"/>
      <sheetData sheetId="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luong"/>
      <sheetName val="chamcong"/>
      <sheetName val="Dgia luong "/>
    </sheetNames>
    <sheetDataSet>
      <sheetData sheetId="0">
        <row r="10">
          <cell r="D10">
            <v>1</v>
          </cell>
          <cell r="H10">
            <v>0</v>
          </cell>
          <cell r="I10">
            <v>600000</v>
          </cell>
          <cell r="K10">
            <v>0</v>
          </cell>
          <cell r="L10">
            <v>0</v>
          </cell>
          <cell r="M10">
            <v>53846</v>
          </cell>
          <cell r="N10">
            <v>45231</v>
          </cell>
          <cell r="O10">
            <v>53846</v>
          </cell>
          <cell r="P10">
            <v>0</v>
          </cell>
          <cell r="Q10">
            <v>54795</v>
          </cell>
          <cell r="R10">
            <v>413000</v>
          </cell>
          <cell r="S10">
            <v>63000</v>
          </cell>
          <cell r="T10">
            <v>350000</v>
          </cell>
          <cell r="U10">
            <v>0</v>
          </cell>
          <cell r="V10">
            <v>0</v>
          </cell>
          <cell r="Y10">
            <v>1220718</v>
          </cell>
          <cell r="AA10">
            <v>50050</v>
          </cell>
          <cell r="AB10">
            <v>10010</v>
          </cell>
          <cell r="AF10">
            <v>1160658</v>
          </cell>
        </row>
        <row r="11">
          <cell r="D11">
            <v>2</v>
          </cell>
          <cell r="H11">
            <v>0</v>
          </cell>
          <cell r="I11">
            <v>937500</v>
          </cell>
          <cell r="K11">
            <v>0</v>
          </cell>
          <cell r="L11">
            <v>0</v>
          </cell>
          <cell r="M11">
            <v>0</v>
          </cell>
          <cell r="N11">
            <v>0</v>
          </cell>
          <cell r="O11">
            <v>24038</v>
          </cell>
          <cell r="P11">
            <v>7212</v>
          </cell>
          <cell r="Q11">
            <v>239726</v>
          </cell>
          <cell r="R11">
            <v>180288</v>
          </cell>
          <cell r="S11">
            <v>0</v>
          </cell>
          <cell r="T11">
            <v>180288</v>
          </cell>
          <cell r="U11">
            <v>0</v>
          </cell>
          <cell r="V11">
            <v>0</v>
          </cell>
          <cell r="Y11">
            <v>1388764</v>
          </cell>
          <cell r="AA11">
            <v>35264</v>
          </cell>
          <cell r="AB11">
            <v>7053</v>
          </cell>
          <cell r="AF11">
            <v>1346447</v>
          </cell>
        </row>
        <row r="12">
          <cell r="D12">
            <v>3</v>
          </cell>
          <cell r="H12">
            <v>0</v>
          </cell>
          <cell r="I12">
            <v>562500</v>
          </cell>
          <cell r="K12">
            <v>0</v>
          </cell>
          <cell r="L12">
            <v>0</v>
          </cell>
          <cell r="M12">
            <v>0</v>
          </cell>
          <cell r="N12">
            <v>0</v>
          </cell>
          <cell r="O12">
            <v>55385</v>
          </cell>
          <cell r="P12">
            <v>0</v>
          </cell>
          <cell r="Q12">
            <v>205479</v>
          </cell>
          <cell r="R12">
            <v>149538</v>
          </cell>
          <cell r="S12">
            <v>0</v>
          </cell>
          <cell r="T12">
            <v>149538</v>
          </cell>
          <cell r="U12">
            <v>0</v>
          </cell>
          <cell r="V12">
            <v>0</v>
          </cell>
          <cell r="Y12">
            <v>972902</v>
          </cell>
          <cell r="AA12">
            <v>27637</v>
          </cell>
          <cell r="AB12">
            <v>5527</v>
          </cell>
          <cell r="AF12">
            <v>939738</v>
          </cell>
        </row>
        <row r="13">
          <cell r="D13">
            <v>4</v>
          </cell>
          <cell r="H13" t="e">
            <v>#N/A</v>
          </cell>
          <cell r="I13" t="e">
            <v>#N/A</v>
          </cell>
          <cell r="K13">
            <v>0</v>
          </cell>
          <cell r="L13">
            <v>0</v>
          </cell>
          <cell r="M13">
            <v>0</v>
          </cell>
          <cell r="N13">
            <v>0</v>
          </cell>
          <cell r="O13">
            <v>0</v>
          </cell>
          <cell r="P13">
            <v>0</v>
          </cell>
          <cell r="Q13">
            <v>0</v>
          </cell>
          <cell r="R13">
            <v>0</v>
          </cell>
          <cell r="S13">
            <v>0</v>
          </cell>
          <cell r="T13">
            <v>0</v>
          </cell>
          <cell r="U13">
            <v>0</v>
          </cell>
          <cell r="V13">
            <v>0</v>
          </cell>
          <cell r="Y13" t="e">
            <v>#N/A</v>
          </cell>
          <cell r="AA13">
            <v>0</v>
          </cell>
          <cell r="AB13">
            <v>0</v>
          </cell>
          <cell r="AF13" t="e">
            <v>#N/A</v>
          </cell>
        </row>
        <row r="14">
          <cell r="D14">
            <v>5</v>
          </cell>
          <cell r="H14" t="e">
            <v>#N/A</v>
          </cell>
          <cell r="I14" t="e">
            <v>#N/A</v>
          </cell>
          <cell r="K14">
            <v>0</v>
          </cell>
          <cell r="L14">
            <v>0</v>
          </cell>
          <cell r="M14">
            <v>0</v>
          </cell>
          <cell r="N14">
            <v>0</v>
          </cell>
          <cell r="O14">
            <v>0</v>
          </cell>
          <cell r="P14">
            <v>0</v>
          </cell>
          <cell r="Q14">
            <v>0</v>
          </cell>
          <cell r="R14">
            <v>0</v>
          </cell>
          <cell r="S14">
            <v>0</v>
          </cell>
          <cell r="T14">
            <v>0</v>
          </cell>
          <cell r="U14">
            <v>0</v>
          </cell>
          <cell r="V14">
            <v>0</v>
          </cell>
          <cell r="Y14" t="e">
            <v>#N/A</v>
          </cell>
          <cell r="AA14">
            <v>0</v>
          </cell>
          <cell r="AB14">
            <v>0</v>
          </cell>
          <cell r="AF14" t="e">
            <v>#N/A</v>
          </cell>
        </row>
        <row r="15">
          <cell r="H15" t="e">
            <v>#N/A</v>
          </cell>
          <cell r="I15" t="e">
            <v>#N/A</v>
          </cell>
          <cell r="K15" t="e">
            <v>#N/A</v>
          </cell>
          <cell r="L15" t="e">
            <v>#N/A</v>
          </cell>
          <cell r="M15" t="e">
            <v>#N/A</v>
          </cell>
          <cell r="N15" t="e">
            <v>#N/A</v>
          </cell>
          <cell r="O15" t="e">
            <v>#N/A</v>
          </cell>
          <cell r="P15" t="e">
            <v>#N/A</v>
          </cell>
          <cell r="Q15" t="e">
            <v>#N/A</v>
          </cell>
          <cell r="R15" t="e">
            <v>#N/A</v>
          </cell>
          <cell r="S15" t="e">
            <v>#N/A</v>
          </cell>
          <cell r="T15" t="e">
            <v>#N/A</v>
          </cell>
          <cell r="U15" t="e">
            <v>#N/A</v>
          </cell>
          <cell r="V15" t="e">
            <v>#N/A</v>
          </cell>
          <cell r="Y15" t="e">
            <v>#N/A</v>
          </cell>
          <cell r="AA15" t="e">
            <v>#N/A</v>
          </cell>
          <cell r="AB15" t="e">
            <v>#N/A</v>
          </cell>
          <cell r="AF15" t="e">
            <v>#N/A</v>
          </cell>
        </row>
        <row r="16">
          <cell r="H16" t="e">
            <v>#N/A</v>
          </cell>
          <cell r="I16" t="e">
            <v>#N/A</v>
          </cell>
          <cell r="K16" t="e">
            <v>#N/A</v>
          </cell>
          <cell r="L16" t="e">
            <v>#N/A</v>
          </cell>
          <cell r="M16" t="e">
            <v>#N/A</v>
          </cell>
          <cell r="N16" t="e">
            <v>#N/A</v>
          </cell>
          <cell r="O16" t="e">
            <v>#N/A</v>
          </cell>
          <cell r="P16" t="e">
            <v>#N/A</v>
          </cell>
          <cell r="Q16" t="e">
            <v>#N/A</v>
          </cell>
          <cell r="R16" t="e">
            <v>#N/A</v>
          </cell>
          <cell r="S16" t="e">
            <v>#N/A</v>
          </cell>
          <cell r="T16" t="e">
            <v>#N/A</v>
          </cell>
          <cell r="U16" t="e">
            <v>#N/A</v>
          </cell>
          <cell r="V16" t="e">
            <v>#N/A</v>
          </cell>
          <cell r="Y16" t="e">
            <v>#N/A</v>
          </cell>
          <cell r="AA16" t="e">
            <v>#N/A</v>
          </cell>
          <cell r="AB16" t="e">
            <v>#N/A</v>
          </cell>
          <cell r="AF16" t="e">
            <v>#N/A</v>
          </cell>
        </row>
        <row r="17">
          <cell r="H17" t="e">
            <v>#N/A</v>
          </cell>
          <cell r="I17" t="e">
            <v>#N/A</v>
          </cell>
          <cell r="K17" t="e">
            <v>#N/A</v>
          </cell>
          <cell r="L17" t="e">
            <v>#N/A</v>
          </cell>
          <cell r="M17" t="e">
            <v>#N/A</v>
          </cell>
          <cell r="N17" t="e">
            <v>#N/A</v>
          </cell>
          <cell r="O17" t="e">
            <v>#N/A</v>
          </cell>
          <cell r="P17" t="e">
            <v>#N/A</v>
          </cell>
          <cell r="Q17" t="e">
            <v>#N/A</v>
          </cell>
          <cell r="R17" t="e">
            <v>#N/A</v>
          </cell>
          <cell r="S17" t="e">
            <v>#N/A</v>
          </cell>
          <cell r="T17" t="e">
            <v>#N/A</v>
          </cell>
          <cell r="U17" t="e">
            <v>#N/A</v>
          </cell>
          <cell r="V17" t="e">
            <v>#N/A</v>
          </cell>
          <cell r="Y17" t="e">
            <v>#N/A</v>
          </cell>
          <cell r="AA17" t="e">
            <v>#N/A</v>
          </cell>
          <cell r="AB17" t="e">
            <v>#N/A</v>
          </cell>
          <cell r="AF17" t="e">
            <v>#N/A</v>
          </cell>
        </row>
        <row r="18">
          <cell r="H18" t="e">
            <v>#N/A</v>
          </cell>
          <cell r="I18" t="e">
            <v>#N/A</v>
          </cell>
          <cell r="K18" t="e">
            <v>#N/A</v>
          </cell>
          <cell r="L18" t="e">
            <v>#N/A</v>
          </cell>
          <cell r="M18" t="e">
            <v>#N/A</v>
          </cell>
          <cell r="N18" t="e">
            <v>#N/A</v>
          </cell>
          <cell r="O18" t="e">
            <v>#N/A</v>
          </cell>
          <cell r="P18" t="e">
            <v>#N/A</v>
          </cell>
          <cell r="Q18" t="e">
            <v>#N/A</v>
          </cell>
          <cell r="R18" t="e">
            <v>#N/A</v>
          </cell>
          <cell r="S18" t="e">
            <v>#N/A</v>
          </cell>
          <cell r="T18" t="e">
            <v>#N/A</v>
          </cell>
          <cell r="U18" t="e">
            <v>#N/A</v>
          </cell>
          <cell r="V18" t="e">
            <v>#N/A</v>
          </cell>
          <cell r="Y18" t="e">
            <v>#N/A</v>
          </cell>
          <cell r="AA18" t="e">
            <v>#N/A</v>
          </cell>
          <cell r="AB18" t="e">
            <v>#N/A</v>
          </cell>
          <cell r="AF18" t="e">
            <v>#N/A</v>
          </cell>
        </row>
        <row r="19">
          <cell r="H19" t="e">
            <v>#N/A</v>
          </cell>
          <cell r="I19" t="e">
            <v>#N/A</v>
          </cell>
          <cell r="K19" t="e">
            <v>#N/A</v>
          </cell>
          <cell r="L19" t="e">
            <v>#N/A</v>
          </cell>
          <cell r="M19" t="e">
            <v>#N/A</v>
          </cell>
          <cell r="N19" t="e">
            <v>#N/A</v>
          </cell>
          <cell r="O19" t="e">
            <v>#N/A</v>
          </cell>
          <cell r="P19" t="e">
            <v>#N/A</v>
          </cell>
          <cell r="Q19" t="e">
            <v>#N/A</v>
          </cell>
          <cell r="R19" t="e">
            <v>#N/A</v>
          </cell>
          <cell r="S19" t="e">
            <v>#N/A</v>
          </cell>
          <cell r="T19" t="e">
            <v>#N/A</v>
          </cell>
          <cell r="U19" t="e">
            <v>#N/A</v>
          </cell>
          <cell r="V19" t="e">
            <v>#N/A</v>
          </cell>
          <cell r="Y19" t="e">
            <v>#N/A</v>
          </cell>
          <cell r="AA19" t="e">
            <v>#N/A</v>
          </cell>
          <cell r="AB19" t="e">
            <v>#N/A</v>
          </cell>
          <cell r="AF19" t="e">
            <v>#N/A</v>
          </cell>
        </row>
        <row r="20">
          <cell r="H20" t="e">
            <v>#N/A</v>
          </cell>
          <cell r="I20" t="e">
            <v>#N/A</v>
          </cell>
          <cell r="K20" t="e">
            <v>#N/A</v>
          </cell>
          <cell r="L20" t="e">
            <v>#N/A</v>
          </cell>
          <cell r="M20" t="e">
            <v>#N/A</v>
          </cell>
          <cell r="N20" t="e">
            <v>#N/A</v>
          </cell>
          <cell r="O20" t="e">
            <v>#N/A</v>
          </cell>
          <cell r="P20" t="e">
            <v>#N/A</v>
          </cell>
          <cell r="Q20" t="e">
            <v>#N/A</v>
          </cell>
          <cell r="R20" t="e">
            <v>#N/A</v>
          </cell>
          <cell r="S20" t="e">
            <v>#N/A</v>
          </cell>
          <cell r="T20" t="e">
            <v>#N/A</v>
          </cell>
          <cell r="U20" t="e">
            <v>#N/A</v>
          </cell>
          <cell r="V20" t="e">
            <v>#N/A</v>
          </cell>
          <cell r="Y20" t="e">
            <v>#N/A</v>
          </cell>
          <cell r="AA20" t="e">
            <v>#N/A</v>
          </cell>
          <cell r="AB20" t="e">
            <v>#N/A</v>
          </cell>
          <cell r="AF20" t="e">
            <v>#N/A</v>
          </cell>
        </row>
        <row r="21">
          <cell r="H21" t="e">
            <v>#N/A</v>
          </cell>
          <cell r="I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Y21" t="e">
            <v>#N/A</v>
          </cell>
          <cell r="AA21" t="e">
            <v>#N/A</v>
          </cell>
          <cell r="AB21" t="e">
            <v>#N/A</v>
          </cell>
          <cell r="AF21" t="e">
            <v>#N/A</v>
          </cell>
        </row>
        <row r="22">
          <cell r="H22" t="e">
            <v>#N/A</v>
          </cell>
          <cell r="I22" t="e">
            <v>#N/A</v>
          </cell>
          <cell r="K22" t="e">
            <v>#N/A</v>
          </cell>
          <cell r="L22" t="e">
            <v>#N/A</v>
          </cell>
          <cell r="M22" t="e">
            <v>#N/A</v>
          </cell>
          <cell r="N22" t="e">
            <v>#N/A</v>
          </cell>
          <cell r="O22" t="e">
            <v>#N/A</v>
          </cell>
          <cell r="P22" t="e">
            <v>#N/A</v>
          </cell>
          <cell r="Q22" t="e">
            <v>#N/A</v>
          </cell>
          <cell r="R22" t="e">
            <v>#N/A</v>
          </cell>
          <cell r="S22" t="e">
            <v>#N/A</v>
          </cell>
          <cell r="T22" t="e">
            <v>#N/A</v>
          </cell>
          <cell r="U22" t="e">
            <v>#N/A</v>
          </cell>
          <cell r="V22" t="e">
            <v>#N/A</v>
          </cell>
          <cell r="Y22" t="e">
            <v>#N/A</v>
          </cell>
          <cell r="AA22" t="e">
            <v>#N/A</v>
          </cell>
          <cell r="AB22" t="e">
            <v>#N/A</v>
          </cell>
          <cell r="AF22" t="e">
            <v>#N/A</v>
          </cell>
        </row>
        <row r="23">
          <cell r="H23" t="e">
            <v>#N/A</v>
          </cell>
          <cell r="I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Y23" t="e">
            <v>#N/A</v>
          </cell>
          <cell r="AA23" t="e">
            <v>#N/A</v>
          </cell>
          <cell r="AB23" t="e">
            <v>#N/A</v>
          </cell>
          <cell r="AF23" t="e">
            <v>#N/A</v>
          </cell>
        </row>
        <row r="24">
          <cell r="H24" t="e">
            <v>#N/A</v>
          </cell>
          <cell r="I24" t="e">
            <v>#N/A</v>
          </cell>
          <cell r="K24" t="e">
            <v>#N/A</v>
          </cell>
          <cell r="L24" t="e">
            <v>#N/A</v>
          </cell>
          <cell r="M24" t="e">
            <v>#N/A</v>
          </cell>
          <cell r="N24" t="e">
            <v>#N/A</v>
          </cell>
          <cell r="O24" t="e">
            <v>#N/A</v>
          </cell>
          <cell r="P24" t="e">
            <v>#N/A</v>
          </cell>
          <cell r="Q24" t="e">
            <v>#N/A</v>
          </cell>
          <cell r="R24" t="e">
            <v>#N/A</v>
          </cell>
          <cell r="S24" t="e">
            <v>#N/A</v>
          </cell>
          <cell r="T24" t="e">
            <v>#N/A</v>
          </cell>
          <cell r="U24" t="e">
            <v>#N/A</v>
          </cell>
          <cell r="V24" t="e">
            <v>#N/A</v>
          </cell>
          <cell r="Y24" t="e">
            <v>#N/A</v>
          </cell>
          <cell r="AA24" t="e">
            <v>#N/A</v>
          </cell>
          <cell r="AB24" t="e">
            <v>#N/A</v>
          </cell>
          <cell r="AF24" t="e">
            <v>#N/A</v>
          </cell>
        </row>
        <row r="25">
          <cell r="H25" t="e">
            <v>#N/A</v>
          </cell>
          <cell r="I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Y25" t="e">
            <v>#N/A</v>
          </cell>
          <cell r="AA25" t="e">
            <v>#N/A</v>
          </cell>
          <cell r="AB25" t="e">
            <v>#N/A</v>
          </cell>
          <cell r="AF25" t="e">
            <v>#N/A</v>
          </cell>
        </row>
        <row r="26">
          <cell r="H26" t="e">
            <v>#N/A</v>
          </cell>
          <cell r="I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Y26" t="e">
            <v>#N/A</v>
          </cell>
          <cell r="AA26" t="e">
            <v>#N/A</v>
          </cell>
          <cell r="AB26" t="e">
            <v>#N/A</v>
          </cell>
          <cell r="AF26" t="e">
            <v>#N/A</v>
          </cell>
        </row>
        <row r="27">
          <cell r="H27" t="e">
            <v>#N/A</v>
          </cell>
          <cell r="I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Y27" t="e">
            <v>#N/A</v>
          </cell>
          <cell r="AA27" t="e">
            <v>#N/A</v>
          </cell>
          <cell r="AB27" t="e">
            <v>#N/A</v>
          </cell>
          <cell r="AF27" t="e">
            <v>#N/A</v>
          </cell>
        </row>
        <row r="28">
          <cell r="H28" t="e">
            <v>#N/A</v>
          </cell>
          <cell r="I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Y28" t="e">
            <v>#N/A</v>
          </cell>
          <cell r="AA28" t="e">
            <v>#N/A</v>
          </cell>
          <cell r="AB28" t="e">
            <v>#N/A</v>
          </cell>
          <cell r="AF28" t="e">
            <v>#N/A</v>
          </cell>
        </row>
        <row r="29">
          <cell r="H29" t="e">
            <v>#N/A</v>
          </cell>
          <cell r="I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Y29" t="e">
            <v>#N/A</v>
          </cell>
          <cell r="AA29" t="e">
            <v>#N/A</v>
          </cell>
          <cell r="AB29" t="e">
            <v>#N/A</v>
          </cell>
          <cell r="AF29" t="e">
            <v>#N/A</v>
          </cell>
        </row>
        <row r="30">
          <cell r="H30" t="e">
            <v>#N/A</v>
          </cell>
          <cell r="I30" t="e">
            <v>#N/A</v>
          </cell>
          <cell r="K30" t="e">
            <v>#N/A</v>
          </cell>
          <cell r="L30" t="e">
            <v>#N/A</v>
          </cell>
          <cell r="M30" t="e">
            <v>#N/A</v>
          </cell>
          <cell r="N30" t="e">
            <v>#N/A</v>
          </cell>
          <cell r="O30" t="e">
            <v>#N/A</v>
          </cell>
          <cell r="P30" t="e">
            <v>#N/A</v>
          </cell>
          <cell r="Q30" t="e">
            <v>#N/A</v>
          </cell>
          <cell r="R30" t="e">
            <v>#N/A</v>
          </cell>
          <cell r="S30" t="e">
            <v>#N/A</v>
          </cell>
          <cell r="T30" t="e">
            <v>#N/A</v>
          </cell>
          <cell r="U30" t="e">
            <v>#N/A</v>
          </cell>
          <cell r="V30" t="e">
            <v>#N/A</v>
          </cell>
          <cell r="Y30" t="e">
            <v>#N/A</v>
          </cell>
          <cell r="AA30" t="e">
            <v>#N/A</v>
          </cell>
          <cell r="AB30" t="e">
            <v>#N/A</v>
          </cell>
          <cell r="AF30" t="e">
            <v>#N/A</v>
          </cell>
        </row>
        <row r="31">
          <cell r="H31" t="e">
            <v>#N/A</v>
          </cell>
          <cell r="I31" t="e">
            <v>#N/A</v>
          </cell>
          <cell r="K31" t="e">
            <v>#N/A</v>
          </cell>
          <cell r="L31" t="e">
            <v>#N/A</v>
          </cell>
          <cell r="M31" t="e">
            <v>#N/A</v>
          </cell>
          <cell r="N31" t="e">
            <v>#N/A</v>
          </cell>
          <cell r="O31" t="e">
            <v>#N/A</v>
          </cell>
          <cell r="P31" t="e">
            <v>#N/A</v>
          </cell>
          <cell r="Q31" t="e">
            <v>#N/A</v>
          </cell>
          <cell r="R31" t="e">
            <v>#N/A</v>
          </cell>
          <cell r="S31" t="e">
            <v>#N/A</v>
          </cell>
          <cell r="T31" t="e">
            <v>#N/A</v>
          </cell>
          <cell r="U31" t="e">
            <v>#N/A</v>
          </cell>
          <cell r="V31" t="e">
            <v>#N/A</v>
          </cell>
          <cell r="Y31" t="e">
            <v>#N/A</v>
          </cell>
          <cell r="AA31" t="e">
            <v>#N/A</v>
          </cell>
          <cell r="AB31" t="e">
            <v>#N/A</v>
          </cell>
          <cell r="AF31" t="e">
            <v>#N/A</v>
          </cell>
        </row>
        <row r="32">
          <cell r="H32" t="e">
            <v>#N/A</v>
          </cell>
          <cell r="I32" t="e">
            <v>#N/A</v>
          </cell>
          <cell r="K32" t="e">
            <v>#N/A</v>
          </cell>
          <cell r="L32" t="e">
            <v>#N/A</v>
          </cell>
          <cell r="M32" t="e">
            <v>#N/A</v>
          </cell>
          <cell r="N32" t="e">
            <v>#N/A</v>
          </cell>
          <cell r="O32" t="e">
            <v>#N/A</v>
          </cell>
          <cell r="P32" t="e">
            <v>#N/A</v>
          </cell>
          <cell r="Q32" t="e">
            <v>#N/A</v>
          </cell>
          <cell r="R32" t="e">
            <v>#N/A</v>
          </cell>
          <cell r="S32" t="e">
            <v>#N/A</v>
          </cell>
          <cell r="T32" t="e">
            <v>#N/A</v>
          </cell>
          <cell r="U32" t="e">
            <v>#N/A</v>
          </cell>
          <cell r="V32" t="e">
            <v>#N/A</v>
          </cell>
          <cell r="Y32" t="e">
            <v>#N/A</v>
          </cell>
          <cell r="AA32" t="e">
            <v>#N/A</v>
          </cell>
          <cell r="AB32" t="e">
            <v>#N/A</v>
          </cell>
          <cell r="AF32" t="e">
            <v>#N/A</v>
          </cell>
        </row>
        <row r="33">
          <cell r="H33" t="e">
            <v>#N/A</v>
          </cell>
          <cell r="I33" t="e">
            <v>#N/A</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Y33" t="e">
            <v>#N/A</v>
          </cell>
          <cell r="AA33" t="e">
            <v>#N/A</v>
          </cell>
          <cell r="AB33" t="e">
            <v>#N/A</v>
          </cell>
          <cell r="AF33" t="e">
            <v>#N/A</v>
          </cell>
        </row>
        <row r="34">
          <cell r="H34" t="e">
            <v>#N/A</v>
          </cell>
          <cell r="I34" t="e">
            <v>#N/A</v>
          </cell>
          <cell r="K34" t="e">
            <v>#N/A</v>
          </cell>
          <cell r="L34" t="e">
            <v>#N/A</v>
          </cell>
          <cell r="M34" t="e">
            <v>#N/A</v>
          </cell>
          <cell r="N34" t="e">
            <v>#N/A</v>
          </cell>
          <cell r="O34" t="e">
            <v>#N/A</v>
          </cell>
          <cell r="P34" t="e">
            <v>#N/A</v>
          </cell>
          <cell r="Q34" t="e">
            <v>#N/A</v>
          </cell>
          <cell r="R34" t="e">
            <v>#N/A</v>
          </cell>
          <cell r="S34" t="e">
            <v>#N/A</v>
          </cell>
          <cell r="T34" t="e">
            <v>#N/A</v>
          </cell>
          <cell r="U34" t="e">
            <v>#N/A</v>
          </cell>
          <cell r="V34" t="e">
            <v>#N/A</v>
          </cell>
          <cell r="Y34" t="e">
            <v>#N/A</v>
          </cell>
          <cell r="AA34" t="e">
            <v>#N/A</v>
          </cell>
          <cell r="AB34" t="e">
            <v>#N/A</v>
          </cell>
          <cell r="AF34" t="e">
            <v>#N/A</v>
          </cell>
        </row>
        <row r="35">
          <cell r="H35" t="e">
            <v>#N/A</v>
          </cell>
          <cell r="I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Y35" t="e">
            <v>#N/A</v>
          </cell>
          <cell r="AA35" t="e">
            <v>#N/A</v>
          </cell>
          <cell r="AB35" t="e">
            <v>#N/A</v>
          </cell>
          <cell r="AF35" t="e">
            <v>#N/A</v>
          </cell>
        </row>
        <row r="36">
          <cell r="H36" t="e">
            <v>#N/A</v>
          </cell>
          <cell r="I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Y36" t="e">
            <v>#N/A</v>
          </cell>
          <cell r="AA36" t="e">
            <v>#N/A</v>
          </cell>
          <cell r="AB36" t="e">
            <v>#N/A</v>
          </cell>
          <cell r="AF36" t="e">
            <v>#N/A</v>
          </cell>
        </row>
        <row r="37">
          <cell r="H37" t="e">
            <v>#N/A</v>
          </cell>
          <cell r="I37" t="e">
            <v>#N/A</v>
          </cell>
          <cell r="K37" t="e">
            <v>#N/A</v>
          </cell>
          <cell r="L37" t="e">
            <v>#N/A</v>
          </cell>
          <cell r="M37" t="e">
            <v>#N/A</v>
          </cell>
          <cell r="N37" t="e">
            <v>#N/A</v>
          </cell>
          <cell r="O37" t="e">
            <v>#N/A</v>
          </cell>
          <cell r="P37" t="e">
            <v>#N/A</v>
          </cell>
          <cell r="Q37" t="e">
            <v>#N/A</v>
          </cell>
          <cell r="R37" t="e">
            <v>#N/A</v>
          </cell>
          <cell r="S37" t="e">
            <v>#N/A</v>
          </cell>
          <cell r="T37" t="e">
            <v>#N/A</v>
          </cell>
          <cell r="U37" t="e">
            <v>#N/A</v>
          </cell>
          <cell r="V37" t="e">
            <v>#N/A</v>
          </cell>
          <cell r="Y37" t="e">
            <v>#N/A</v>
          </cell>
          <cell r="AA37" t="e">
            <v>#N/A</v>
          </cell>
          <cell r="AB37" t="e">
            <v>#N/A</v>
          </cell>
          <cell r="AF37" t="e">
            <v>#N/A</v>
          </cell>
        </row>
        <row r="38">
          <cell r="H38" t="e">
            <v>#N/A</v>
          </cell>
          <cell r="I38" t="e">
            <v>#N/A</v>
          </cell>
          <cell r="K38" t="e">
            <v>#N/A</v>
          </cell>
          <cell r="L38" t="e">
            <v>#N/A</v>
          </cell>
          <cell r="M38" t="e">
            <v>#N/A</v>
          </cell>
          <cell r="N38" t="e">
            <v>#N/A</v>
          </cell>
          <cell r="O38" t="e">
            <v>#N/A</v>
          </cell>
          <cell r="P38" t="e">
            <v>#N/A</v>
          </cell>
          <cell r="Q38" t="e">
            <v>#N/A</v>
          </cell>
          <cell r="R38" t="e">
            <v>#N/A</v>
          </cell>
          <cell r="S38" t="e">
            <v>#N/A</v>
          </cell>
          <cell r="T38" t="e">
            <v>#N/A</v>
          </cell>
          <cell r="U38" t="e">
            <v>#N/A</v>
          </cell>
          <cell r="V38" t="e">
            <v>#N/A</v>
          </cell>
          <cell r="Y38" t="e">
            <v>#N/A</v>
          </cell>
          <cell r="AA38" t="e">
            <v>#N/A</v>
          </cell>
          <cell r="AB38" t="e">
            <v>#N/A</v>
          </cell>
          <cell r="AF38" t="e">
            <v>#N/A</v>
          </cell>
        </row>
        <row r="39">
          <cell r="H39" t="e">
            <v>#N/A</v>
          </cell>
          <cell r="I39" t="e">
            <v>#N/A</v>
          </cell>
          <cell r="K39" t="e">
            <v>#N/A</v>
          </cell>
          <cell r="L39" t="e">
            <v>#N/A</v>
          </cell>
          <cell r="M39" t="e">
            <v>#N/A</v>
          </cell>
          <cell r="N39" t="e">
            <v>#N/A</v>
          </cell>
          <cell r="O39" t="e">
            <v>#N/A</v>
          </cell>
          <cell r="P39" t="e">
            <v>#N/A</v>
          </cell>
          <cell r="Q39" t="e">
            <v>#N/A</v>
          </cell>
          <cell r="R39" t="e">
            <v>#N/A</v>
          </cell>
          <cell r="S39" t="e">
            <v>#N/A</v>
          </cell>
          <cell r="T39" t="e">
            <v>#N/A</v>
          </cell>
          <cell r="U39" t="e">
            <v>#N/A</v>
          </cell>
          <cell r="V39" t="e">
            <v>#N/A</v>
          </cell>
          <cell r="Y39" t="e">
            <v>#N/A</v>
          </cell>
          <cell r="AA39" t="e">
            <v>#N/A</v>
          </cell>
          <cell r="AB39" t="e">
            <v>#N/A</v>
          </cell>
          <cell r="AF39" t="e">
            <v>#N/A</v>
          </cell>
        </row>
        <row r="40">
          <cell r="H40" t="e">
            <v>#N/A</v>
          </cell>
          <cell r="I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Y40" t="e">
            <v>#N/A</v>
          </cell>
          <cell r="AA40" t="e">
            <v>#N/A</v>
          </cell>
          <cell r="AB40" t="e">
            <v>#N/A</v>
          </cell>
          <cell r="AF40" t="e">
            <v>#N/A</v>
          </cell>
        </row>
        <row r="41">
          <cell r="H41" t="e">
            <v>#N/A</v>
          </cell>
          <cell r="I41" t="e">
            <v>#N/A</v>
          </cell>
          <cell r="K41" t="e">
            <v>#N/A</v>
          </cell>
          <cell r="L41" t="e">
            <v>#N/A</v>
          </cell>
          <cell r="M41" t="e">
            <v>#N/A</v>
          </cell>
          <cell r="N41" t="e">
            <v>#N/A</v>
          </cell>
          <cell r="O41" t="e">
            <v>#N/A</v>
          </cell>
          <cell r="P41" t="e">
            <v>#N/A</v>
          </cell>
          <cell r="Q41" t="e">
            <v>#N/A</v>
          </cell>
          <cell r="R41" t="e">
            <v>#N/A</v>
          </cell>
          <cell r="S41" t="e">
            <v>#N/A</v>
          </cell>
          <cell r="T41" t="e">
            <v>#N/A</v>
          </cell>
          <cell r="U41" t="e">
            <v>#N/A</v>
          </cell>
          <cell r="V41" t="e">
            <v>#N/A</v>
          </cell>
          <cell r="Y41" t="e">
            <v>#N/A</v>
          </cell>
          <cell r="AA41" t="e">
            <v>#N/A</v>
          </cell>
          <cell r="AB41" t="e">
            <v>#N/A</v>
          </cell>
          <cell r="AF41" t="e">
            <v>#N/A</v>
          </cell>
        </row>
        <row r="42">
          <cell r="H42" t="e">
            <v>#N/A</v>
          </cell>
          <cell r="I42" t="e">
            <v>#N/A</v>
          </cell>
          <cell r="K42" t="e">
            <v>#N/A</v>
          </cell>
          <cell r="L42" t="e">
            <v>#N/A</v>
          </cell>
          <cell r="M42" t="e">
            <v>#N/A</v>
          </cell>
          <cell r="N42" t="e">
            <v>#N/A</v>
          </cell>
          <cell r="O42" t="e">
            <v>#N/A</v>
          </cell>
          <cell r="P42" t="e">
            <v>#N/A</v>
          </cell>
          <cell r="Q42" t="e">
            <v>#N/A</v>
          </cell>
          <cell r="R42" t="e">
            <v>#N/A</v>
          </cell>
          <cell r="S42" t="e">
            <v>#N/A</v>
          </cell>
          <cell r="T42" t="e">
            <v>#N/A</v>
          </cell>
          <cell r="U42" t="e">
            <v>#N/A</v>
          </cell>
          <cell r="V42" t="e">
            <v>#N/A</v>
          </cell>
          <cell r="Y42" t="e">
            <v>#N/A</v>
          </cell>
          <cell r="AA42" t="e">
            <v>#N/A</v>
          </cell>
          <cell r="AB42" t="e">
            <v>#N/A</v>
          </cell>
          <cell r="AF42" t="e">
            <v>#N/A</v>
          </cell>
        </row>
        <row r="43">
          <cell r="H43" t="e">
            <v>#N/A</v>
          </cell>
          <cell r="I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Y43" t="e">
            <v>#N/A</v>
          </cell>
          <cell r="AA43" t="e">
            <v>#N/A</v>
          </cell>
          <cell r="AB43" t="e">
            <v>#N/A</v>
          </cell>
          <cell r="AF43" t="e">
            <v>#N/A</v>
          </cell>
        </row>
        <row r="44">
          <cell r="H44" t="e">
            <v>#N/A</v>
          </cell>
          <cell r="I44" t="e">
            <v>#N/A</v>
          </cell>
          <cell r="K44" t="e">
            <v>#N/A</v>
          </cell>
          <cell r="L44" t="e">
            <v>#N/A</v>
          </cell>
          <cell r="M44" t="e">
            <v>#N/A</v>
          </cell>
          <cell r="N44" t="e">
            <v>#N/A</v>
          </cell>
          <cell r="O44" t="e">
            <v>#N/A</v>
          </cell>
          <cell r="P44" t="e">
            <v>#N/A</v>
          </cell>
          <cell r="Q44" t="e">
            <v>#N/A</v>
          </cell>
          <cell r="R44" t="e">
            <v>#N/A</v>
          </cell>
          <cell r="S44" t="e">
            <v>#N/A</v>
          </cell>
          <cell r="T44" t="e">
            <v>#N/A</v>
          </cell>
          <cell r="U44" t="e">
            <v>#N/A</v>
          </cell>
          <cell r="V44" t="e">
            <v>#N/A</v>
          </cell>
          <cell r="Y44" t="e">
            <v>#N/A</v>
          </cell>
          <cell r="AA44" t="e">
            <v>#N/A</v>
          </cell>
          <cell r="AB44" t="e">
            <v>#N/A</v>
          </cell>
          <cell r="AF44" t="e">
            <v>#N/A</v>
          </cell>
        </row>
        <row r="45">
          <cell r="H45" t="e">
            <v>#N/A</v>
          </cell>
          <cell r="I45" t="e">
            <v>#N/A</v>
          </cell>
          <cell r="K45" t="e">
            <v>#N/A</v>
          </cell>
          <cell r="L45" t="e">
            <v>#N/A</v>
          </cell>
          <cell r="M45" t="e">
            <v>#N/A</v>
          </cell>
          <cell r="N45" t="e">
            <v>#N/A</v>
          </cell>
          <cell r="O45" t="e">
            <v>#N/A</v>
          </cell>
          <cell r="P45" t="e">
            <v>#N/A</v>
          </cell>
          <cell r="Q45" t="e">
            <v>#N/A</v>
          </cell>
          <cell r="R45" t="e">
            <v>#N/A</v>
          </cell>
          <cell r="S45" t="e">
            <v>#N/A</v>
          </cell>
          <cell r="T45" t="e">
            <v>#N/A</v>
          </cell>
          <cell r="U45" t="e">
            <v>#N/A</v>
          </cell>
          <cell r="V45" t="e">
            <v>#N/A</v>
          </cell>
          <cell r="Y45" t="e">
            <v>#N/A</v>
          </cell>
          <cell r="AA45" t="e">
            <v>#N/A</v>
          </cell>
          <cell r="AB45" t="e">
            <v>#N/A</v>
          </cell>
          <cell r="AF45" t="e">
            <v>#N/A</v>
          </cell>
        </row>
        <row r="46">
          <cell r="H46" t="e">
            <v>#N/A</v>
          </cell>
          <cell r="I46" t="e">
            <v>#N/A</v>
          </cell>
          <cell r="K46" t="e">
            <v>#N/A</v>
          </cell>
          <cell r="L46" t="e">
            <v>#N/A</v>
          </cell>
          <cell r="M46" t="e">
            <v>#N/A</v>
          </cell>
          <cell r="N46" t="e">
            <v>#N/A</v>
          </cell>
          <cell r="O46" t="e">
            <v>#N/A</v>
          </cell>
          <cell r="P46" t="e">
            <v>#N/A</v>
          </cell>
          <cell r="Q46" t="e">
            <v>#N/A</v>
          </cell>
          <cell r="R46" t="e">
            <v>#N/A</v>
          </cell>
          <cell r="S46" t="e">
            <v>#N/A</v>
          </cell>
          <cell r="T46" t="e">
            <v>#N/A</v>
          </cell>
          <cell r="U46" t="e">
            <v>#N/A</v>
          </cell>
          <cell r="V46" t="e">
            <v>#N/A</v>
          </cell>
          <cell r="Y46" t="e">
            <v>#N/A</v>
          </cell>
          <cell r="AA46" t="e">
            <v>#N/A</v>
          </cell>
          <cell r="AB46" t="e">
            <v>#N/A</v>
          </cell>
          <cell r="AF46" t="e">
            <v>#N/A</v>
          </cell>
        </row>
        <row r="47">
          <cell r="H47" t="e">
            <v>#N/A</v>
          </cell>
          <cell r="I47" t="e">
            <v>#N/A</v>
          </cell>
          <cell r="K47" t="e">
            <v>#N/A</v>
          </cell>
          <cell r="L47" t="e">
            <v>#N/A</v>
          </cell>
          <cell r="M47" t="e">
            <v>#N/A</v>
          </cell>
          <cell r="N47" t="e">
            <v>#N/A</v>
          </cell>
          <cell r="O47" t="e">
            <v>#N/A</v>
          </cell>
          <cell r="P47" t="e">
            <v>#N/A</v>
          </cell>
          <cell r="Q47" t="e">
            <v>#N/A</v>
          </cell>
          <cell r="R47" t="e">
            <v>#N/A</v>
          </cell>
          <cell r="S47" t="e">
            <v>#N/A</v>
          </cell>
          <cell r="T47" t="e">
            <v>#N/A</v>
          </cell>
          <cell r="U47" t="e">
            <v>#N/A</v>
          </cell>
          <cell r="V47" t="e">
            <v>#N/A</v>
          </cell>
          <cell r="Y47" t="e">
            <v>#N/A</v>
          </cell>
          <cell r="AA47" t="e">
            <v>#N/A</v>
          </cell>
          <cell r="AB47" t="e">
            <v>#N/A</v>
          </cell>
          <cell r="AF47" t="e">
            <v>#N/A</v>
          </cell>
        </row>
        <row r="48">
          <cell r="H48" t="e">
            <v>#N/A</v>
          </cell>
          <cell r="I48" t="e">
            <v>#N/A</v>
          </cell>
          <cell r="K48" t="e">
            <v>#N/A</v>
          </cell>
          <cell r="L48" t="e">
            <v>#N/A</v>
          </cell>
          <cell r="M48" t="e">
            <v>#N/A</v>
          </cell>
          <cell r="N48" t="e">
            <v>#N/A</v>
          </cell>
          <cell r="O48" t="e">
            <v>#N/A</v>
          </cell>
          <cell r="P48" t="e">
            <v>#N/A</v>
          </cell>
          <cell r="Q48" t="e">
            <v>#N/A</v>
          </cell>
          <cell r="R48" t="e">
            <v>#N/A</v>
          </cell>
          <cell r="S48" t="e">
            <v>#N/A</v>
          </cell>
          <cell r="T48" t="e">
            <v>#N/A</v>
          </cell>
          <cell r="U48" t="e">
            <v>#N/A</v>
          </cell>
          <cell r="V48" t="e">
            <v>#N/A</v>
          </cell>
          <cell r="Y48" t="e">
            <v>#N/A</v>
          </cell>
          <cell r="AA48" t="e">
            <v>#N/A</v>
          </cell>
          <cell r="AB48" t="e">
            <v>#N/A</v>
          </cell>
          <cell r="AF48" t="e">
            <v>#N/A</v>
          </cell>
        </row>
        <row r="49">
          <cell r="H49" t="e">
            <v>#N/A</v>
          </cell>
          <cell r="I49" t="e">
            <v>#N/A</v>
          </cell>
          <cell r="K49" t="e">
            <v>#N/A</v>
          </cell>
          <cell r="L49" t="e">
            <v>#N/A</v>
          </cell>
          <cell r="M49" t="e">
            <v>#N/A</v>
          </cell>
          <cell r="N49" t="e">
            <v>#N/A</v>
          </cell>
          <cell r="O49" t="e">
            <v>#N/A</v>
          </cell>
          <cell r="P49" t="e">
            <v>#N/A</v>
          </cell>
          <cell r="Q49" t="e">
            <v>#N/A</v>
          </cell>
          <cell r="R49" t="e">
            <v>#N/A</v>
          </cell>
          <cell r="S49" t="e">
            <v>#N/A</v>
          </cell>
          <cell r="T49" t="e">
            <v>#N/A</v>
          </cell>
          <cell r="U49" t="e">
            <v>#N/A</v>
          </cell>
          <cell r="V49" t="e">
            <v>#N/A</v>
          </cell>
          <cell r="Y49" t="e">
            <v>#N/A</v>
          </cell>
          <cell r="AA49" t="e">
            <v>#N/A</v>
          </cell>
          <cell r="AB49" t="e">
            <v>#N/A</v>
          </cell>
          <cell r="AF49" t="e">
            <v>#N/A</v>
          </cell>
        </row>
        <row r="50">
          <cell r="H50" t="e">
            <v>#N/A</v>
          </cell>
          <cell r="I50" t="e">
            <v>#N/A</v>
          </cell>
          <cell r="K50" t="e">
            <v>#N/A</v>
          </cell>
          <cell r="L50" t="e">
            <v>#N/A</v>
          </cell>
          <cell r="M50" t="e">
            <v>#N/A</v>
          </cell>
          <cell r="N50" t="e">
            <v>#N/A</v>
          </cell>
          <cell r="O50" t="e">
            <v>#N/A</v>
          </cell>
          <cell r="P50" t="e">
            <v>#N/A</v>
          </cell>
          <cell r="Q50" t="e">
            <v>#N/A</v>
          </cell>
          <cell r="R50" t="e">
            <v>#N/A</v>
          </cell>
          <cell r="S50" t="e">
            <v>#N/A</v>
          </cell>
          <cell r="T50" t="e">
            <v>#N/A</v>
          </cell>
          <cell r="U50" t="e">
            <v>#N/A</v>
          </cell>
          <cell r="V50" t="e">
            <v>#N/A</v>
          </cell>
          <cell r="Y50" t="e">
            <v>#N/A</v>
          </cell>
          <cell r="AA50" t="e">
            <v>#N/A</v>
          </cell>
          <cell r="AB50" t="e">
            <v>#N/A</v>
          </cell>
          <cell r="AF50" t="e">
            <v>#N/A</v>
          </cell>
        </row>
        <row r="51">
          <cell r="H51" t="e">
            <v>#N/A</v>
          </cell>
          <cell r="I51" t="e">
            <v>#N/A</v>
          </cell>
          <cell r="K51" t="e">
            <v>#N/A</v>
          </cell>
          <cell r="L51" t="e">
            <v>#N/A</v>
          </cell>
          <cell r="M51" t="e">
            <v>#N/A</v>
          </cell>
          <cell r="N51" t="e">
            <v>#N/A</v>
          </cell>
          <cell r="O51" t="e">
            <v>#N/A</v>
          </cell>
          <cell r="P51" t="e">
            <v>#N/A</v>
          </cell>
          <cell r="Q51" t="e">
            <v>#N/A</v>
          </cell>
          <cell r="R51" t="e">
            <v>#N/A</v>
          </cell>
          <cell r="S51" t="e">
            <v>#N/A</v>
          </cell>
          <cell r="T51" t="e">
            <v>#N/A</v>
          </cell>
          <cell r="U51" t="e">
            <v>#N/A</v>
          </cell>
          <cell r="V51" t="e">
            <v>#N/A</v>
          </cell>
          <cell r="Y51" t="e">
            <v>#N/A</v>
          </cell>
          <cell r="AA51" t="e">
            <v>#N/A</v>
          </cell>
          <cell r="AB51" t="e">
            <v>#N/A</v>
          </cell>
          <cell r="AF51" t="e">
            <v>#N/A</v>
          </cell>
        </row>
        <row r="52">
          <cell r="H52" t="e">
            <v>#N/A</v>
          </cell>
          <cell r="I52" t="e">
            <v>#N/A</v>
          </cell>
          <cell r="K52" t="e">
            <v>#N/A</v>
          </cell>
          <cell r="L52" t="e">
            <v>#N/A</v>
          </cell>
          <cell r="M52" t="e">
            <v>#N/A</v>
          </cell>
          <cell r="N52" t="e">
            <v>#N/A</v>
          </cell>
          <cell r="O52" t="e">
            <v>#N/A</v>
          </cell>
          <cell r="P52" t="e">
            <v>#N/A</v>
          </cell>
          <cell r="Q52" t="e">
            <v>#N/A</v>
          </cell>
          <cell r="R52" t="e">
            <v>#N/A</v>
          </cell>
          <cell r="S52" t="e">
            <v>#N/A</v>
          </cell>
          <cell r="T52" t="e">
            <v>#N/A</v>
          </cell>
          <cell r="U52" t="e">
            <v>#N/A</v>
          </cell>
          <cell r="V52" t="e">
            <v>#N/A</v>
          </cell>
          <cell r="Y52" t="e">
            <v>#N/A</v>
          </cell>
          <cell r="AA52" t="e">
            <v>#N/A</v>
          </cell>
          <cell r="AB52" t="e">
            <v>#N/A</v>
          </cell>
          <cell r="AF52" t="e">
            <v>#N/A</v>
          </cell>
        </row>
        <row r="53">
          <cell r="H53" t="e">
            <v>#N/A</v>
          </cell>
          <cell r="I53" t="e">
            <v>#N/A</v>
          </cell>
          <cell r="K53" t="e">
            <v>#N/A</v>
          </cell>
          <cell r="L53" t="e">
            <v>#N/A</v>
          </cell>
          <cell r="M53" t="e">
            <v>#N/A</v>
          </cell>
          <cell r="N53" t="e">
            <v>#N/A</v>
          </cell>
          <cell r="O53" t="e">
            <v>#N/A</v>
          </cell>
          <cell r="P53" t="e">
            <v>#N/A</v>
          </cell>
          <cell r="Q53" t="e">
            <v>#N/A</v>
          </cell>
          <cell r="R53" t="e">
            <v>#N/A</v>
          </cell>
          <cell r="S53" t="e">
            <v>#N/A</v>
          </cell>
          <cell r="T53" t="e">
            <v>#N/A</v>
          </cell>
          <cell r="U53" t="e">
            <v>#N/A</v>
          </cell>
          <cell r="V53" t="e">
            <v>#N/A</v>
          </cell>
          <cell r="Y53" t="e">
            <v>#N/A</v>
          </cell>
          <cell r="AA53" t="e">
            <v>#N/A</v>
          </cell>
          <cell r="AB53" t="e">
            <v>#N/A</v>
          </cell>
          <cell r="AF53" t="e">
            <v>#N/A</v>
          </cell>
        </row>
        <row r="54">
          <cell r="H54" t="e">
            <v>#N/A</v>
          </cell>
          <cell r="I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#N/A</v>
          </cell>
          <cell r="Y54" t="e">
            <v>#N/A</v>
          </cell>
          <cell r="AA54" t="e">
            <v>#N/A</v>
          </cell>
          <cell r="AB54" t="e">
            <v>#N/A</v>
          </cell>
          <cell r="AF54" t="e">
            <v>#N/A</v>
          </cell>
        </row>
        <row r="55">
          <cell r="H55" t="e">
            <v>#N/A</v>
          </cell>
          <cell r="I55" t="e">
            <v>#N/A</v>
          </cell>
          <cell r="K55" t="e">
            <v>#N/A</v>
          </cell>
          <cell r="L55" t="e">
            <v>#N/A</v>
          </cell>
          <cell r="M55" t="e">
            <v>#N/A</v>
          </cell>
          <cell r="N55" t="e">
            <v>#N/A</v>
          </cell>
          <cell r="O55" t="e">
            <v>#N/A</v>
          </cell>
          <cell r="P55" t="e">
            <v>#N/A</v>
          </cell>
          <cell r="Q55" t="e">
            <v>#N/A</v>
          </cell>
          <cell r="R55" t="e">
            <v>#N/A</v>
          </cell>
          <cell r="S55" t="e">
            <v>#N/A</v>
          </cell>
          <cell r="T55" t="e">
            <v>#N/A</v>
          </cell>
          <cell r="U55" t="e">
            <v>#N/A</v>
          </cell>
          <cell r="V55" t="e">
            <v>#N/A</v>
          </cell>
          <cell r="Y55" t="e">
            <v>#N/A</v>
          </cell>
          <cell r="AA55" t="e">
            <v>#N/A</v>
          </cell>
          <cell r="AB55" t="e">
            <v>#N/A</v>
          </cell>
          <cell r="AF55" t="e">
            <v>#N/A</v>
          </cell>
        </row>
        <row r="56">
          <cell r="H56" t="e">
            <v>#N/A</v>
          </cell>
          <cell r="I56" t="e">
            <v>#N/A</v>
          </cell>
          <cell r="K56" t="e">
            <v>#N/A</v>
          </cell>
          <cell r="L56" t="e">
            <v>#N/A</v>
          </cell>
          <cell r="M56" t="e">
            <v>#N/A</v>
          </cell>
          <cell r="N56" t="e">
            <v>#N/A</v>
          </cell>
          <cell r="O56" t="e">
            <v>#N/A</v>
          </cell>
          <cell r="P56" t="e">
            <v>#N/A</v>
          </cell>
          <cell r="Q56" t="e">
            <v>#N/A</v>
          </cell>
          <cell r="R56" t="e">
            <v>#N/A</v>
          </cell>
          <cell r="S56" t="e">
            <v>#N/A</v>
          </cell>
          <cell r="T56" t="e">
            <v>#N/A</v>
          </cell>
          <cell r="U56" t="e">
            <v>#N/A</v>
          </cell>
          <cell r="V56" t="e">
            <v>#N/A</v>
          </cell>
          <cell r="Y56" t="e">
            <v>#N/A</v>
          </cell>
          <cell r="AA56" t="e">
            <v>#N/A</v>
          </cell>
          <cell r="AB56" t="e">
            <v>#N/A</v>
          </cell>
          <cell r="AF56" t="e">
            <v>#N/A</v>
          </cell>
        </row>
        <row r="57">
          <cell r="H57" t="e">
            <v>#N/A</v>
          </cell>
          <cell r="I57" t="e">
            <v>#N/A</v>
          </cell>
          <cell r="K57" t="e">
            <v>#N/A</v>
          </cell>
          <cell r="L57" t="e">
            <v>#N/A</v>
          </cell>
          <cell r="M57" t="e">
            <v>#N/A</v>
          </cell>
          <cell r="N57" t="e">
            <v>#N/A</v>
          </cell>
          <cell r="O57" t="e">
            <v>#N/A</v>
          </cell>
          <cell r="P57" t="e">
            <v>#N/A</v>
          </cell>
          <cell r="Q57" t="e">
            <v>#N/A</v>
          </cell>
          <cell r="R57" t="e">
            <v>#N/A</v>
          </cell>
          <cell r="S57" t="e">
            <v>#N/A</v>
          </cell>
          <cell r="T57" t="e">
            <v>#N/A</v>
          </cell>
          <cell r="U57" t="e">
            <v>#N/A</v>
          </cell>
          <cell r="V57" t="e">
            <v>#N/A</v>
          </cell>
          <cell r="Y57" t="e">
            <v>#N/A</v>
          </cell>
          <cell r="AA57" t="e">
            <v>#N/A</v>
          </cell>
          <cell r="AB57" t="e">
            <v>#N/A</v>
          </cell>
          <cell r="AF57" t="e">
            <v>#N/A</v>
          </cell>
        </row>
        <row r="58">
          <cell r="H58" t="e">
            <v>#N/A</v>
          </cell>
          <cell r="I58" t="e">
            <v>#N/A</v>
          </cell>
          <cell r="K58" t="e">
            <v>#N/A</v>
          </cell>
          <cell r="L58" t="e">
            <v>#N/A</v>
          </cell>
          <cell r="M58" t="e">
            <v>#N/A</v>
          </cell>
          <cell r="N58" t="e">
            <v>#N/A</v>
          </cell>
          <cell r="O58" t="e">
            <v>#N/A</v>
          </cell>
          <cell r="P58" t="e">
            <v>#N/A</v>
          </cell>
          <cell r="Q58" t="e">
            <v>#N/A</v>
          </cell>
          <cell r="R58" t="e">
            <v>#N/A</v>
          </cell>
          <cell r="S58" t="e">
            <v>#N/A</v>
          </cell>
          <cell r="T58" t="e">
            <v>#N/A</v>
          </cell>
          <cell r="U58" t="e">
            <v>#N/A</v>
          </cell>
          <cell r="V58" t="e">
            <v>#N/A</v>
          </cell>
          <cell r="Y58" t="e">
            <v>#N/A</v>
          </cell>
          <cell r="AA58" t="e">
            <v>#N/A</v>
          </cell>
          <cell r="AB58" t="e">
            <v>#N/A</v>
          </cell>
          <cell r="AF58" t="e">
            <v>#N/A</v>
          </cell>
        </row>
        <row r="59">
          <cell r="H59" t="e">
            <v>#N/A</v>
          </cell>
          <cell r="I59" t="e">
            <v>#N/A</v>
          </cell>
          <cell r="K59" t="e">
            <v>#N/A</v>
          </cell>
          <cell r="L59" t="e">
            <v>#N/A</v>
          </cell>
          <cell r="M59" t="e">
            <v>#N/A</v>
          </cell>
          <cell r="N59" t="e">
            <v>#N/A</v>
          </cell>
          <cell r="O59" t="e">
            <v>#N/A</v>
          </cell>
          <cell r="P59" t="e">
            <v>#N/A</v>
          </cell>
          <cell r="Q59" t="e">
            <v>#N/A</v>
          </cell>
          <cell r="R59" t="e">
            <v>#N/A</v>
          </cell>
          <cell r="S59" t="e">
            <v>#N/A</v>
          </cell>
          <cell r="T59" t="e">
            <v>#N/A</v>
          </cell>
          <cell r="U59" t="e">
            <v>#N/A</v>
          </cell>
          <cell r="V59" t="e">
            <v>#N/A</v>
          </cell>
          <cell r="Y59" t="e">
            <v>#N/A</v>
          </cell>
          <cell r="AA59" t="e">
            <v>#N/A</v>
          </cell>
          <cell r="AB59" t="e">
            <v>#N/A</v>
          </cell>
          <cell r="AF59" t="e">
            <v>#N/A</v>
          </cell>
        </row>
        <row r="60">
          <cell r="H60" t="e">
            <v>#N/A</v>
          </cell>
          <cell r="I60" t="e">
            <v>#N/A</v>
          </cell>
          <cell r="K60" t="e">
            <v>#N/A</v>
          </cell>
          <cell r="L60" t="e">
            <v>#N/A</v>
          </cell>
          <cell r="M60" t="e">
            <v>#N/A</v>
          </cell>
          <cell r="N60" t="e">
            <v>#N/A</v>
          </cell>
          <cell r="O60" t="e">
            <v>#N/A</v>
          </cell>
          <cell r="P60" t="e">
            <v>#N/A</v>
          </cell>
          <cell r="Q60" t="e">
            <v>#N/A</v>
          </cell>
          <cell r="R60" t="e">
            <v>#N/A</v>
          </cell>
          <cell r="S60" t="e">
            <v>#N/A</v>
          </cell>
          <cell r="T60" t="e">
            <v>#N/A</v>
          </cell>
          <cell r="U60" t="e">
            <v>#N/A</v>
          </cell>
          <cell r="V60" t="e">
            <v>#N/A</v>
          </cell>
          <cell r="Y60" t="e">
            <v>#N/A</v>
          </cell>
          <cell r="AA60" t="e">
            <v>#N/A</v>
          </cell>
          <cell r="AB60" t="e">
            <v>#N/A</v>
          </cell>
          <cell r="AF60" t="e">
            <v>#N/A</v>
          </cell>
        </row>
        <row r="61">
          <cell r="H61" t="e">
            <v>#N/A</v>
          </cell>
          <cell r="I61" t="e">
            <v>#N/A</v>
          </cell>
          <cell r="K61" t="e">
            <v>#N/A</v>
          </cell>
          <cell r="L61" t="e">
            <v>#N/A</v>
          </cell>
          <cell r="M61" t="e">
            <v>#N/A</v>
          </cell>
          <cell r="N61" t="e">
            <v>#N/A</v>
          </cell>
          <cell r="O61" t="e">
            <v>#N/A</v>
          </cell>
          <cell r="P61" t="e">
            <v>#N/A</v>
          </cell>
          <cell r="Q61" t="e">
            <v>#N/A</v>
          </cell>
          <cell r="R61" t="e">
            <v>#N/A</v>
          </cell>
          <cell r="S61" t="e">
            <v>#N/A</v>
          </cell>
          <cell r="T61" t="e">
            <v>#N/A</v>
          </cell>
          <cell r="U61" t="e">
            <v>#N/A</v>
          </cell>
          <cell r="V61" t="e">
            <v>#N/A</v>
          </cell>
          <cell r="Y61" t="e">
            <v>#N/A</v>
          </cell>
          <cell r="AA61" t="e">
            <v>#N/A</v>
          </cell>
          <cell r="AB61" t="e">
            <v>#N/A</v>
          </cell>
          <cell r="AF61" t="e">
            <v>#N/A</v>
          </cell>
        </row>
        <row r="62">
          <cell r="H62" t="e">
            <v>#N/A</v>
          </cell>
          <cell r="I62" t="e">
            <v>#N/A</v>
          </cell>
          <cell r="K62" t="e">
            <v>#N/A</v>
          </cell>
          <cell r="L62" t="e">
            <v>#N/A</v>
          </cell>
          <cell r="M62" t="e">
            <v>#N/A</v>
          </cell>
          <cell r="N62" t="e">
            <v>#N/A</v>
          </cell>
          <cell r="O62" t="e">
            <v>#N/A</v>
          </cell>
          <cell r="P62" t="e">
            <v>#N/A</v>
          </cell>
          <cell r="Q62" t="e">
            <v>#N/A</v>
          </cell>
          <cell r="R62" t="e">
            <v>#N/A</v>
          </cell>
          <cell r="S62" t="e">
            <v>#N/A</v>
          </cell>
          <cell r="T62" t="e">
            <v>#N/A</v>
          </cell>
          <cell r="U62" t="e">
            <v>#N/A</v>
          </cell>
          <cell r="V62" t="e">
            <v>#N/A</v>
          </cell>
          <cell r="Y62" t="e">
            <v>#N/A</v>
          </cell>
          <cell r="AA62" t="e">
            <v>#N/A</v>
          </cell>
          <cell r="AB62" t="e">
            <v>#N/A</v>
          </cell>
          <cell r="AF62" t="e">
            <v>#N/A</v>
          </cell>
        </row>
        <row r="63">
          <cell r="H63" t="e">
            <v>#N/A</v>
          </cell>
          <cell r="I63" t="e">
            <v>#N/A</v>
          </cell>
          <cell r="K63" t="e">
            <v>#N/A</v>
          </cell>
          <cell r="L63" t="e">
            <v>#N/A</v>
          </cell>
          <cell r="M63" t="e">
            <v>#N/A</v>
          </cell>
          <cell r="N63" t="e">
            <v>#N/A</v>
          </cell>
          <cell r="O63" t="e">
            <v>#N/A</v>
          </cell>
          <cell r="P63" t="e">
            <v>#N/A</v>
          </cell>
          <cell r="Q63" t="e">
            <v>#N/A</v>
          </cell>
          <cell r="R63" t="e">
            <v>#N/A</v>
          </cell>
          <cell r="S63" t="e">
            <v>#N/A</v>
          </cell>
          <cell r="T63" t="e">
            <v>#N/A</v>
          </cell>
          <cell r="U63" t="e">
            <v>#N/A</v>
          </cell>
          <cell r="V63" t="e">
            <v>#N/A</v>
          </cell>
          <cell r="Y63" t="e">
            <v>#N/A</v>
          </cell>
          <cell r="AA63" t="e">
            <v>#N/A</v>
          </cell>
          <cell r="AB63" t="e">
            <v>#N/A</v>
          </cell>
          <cell r="AF63" t="e">
            <v>#N/A</v>
          </cell>
        </row>
        <row r="64">
          <cell r="H64" t="e">
            <v>#N/A</v>
          </cell>
          <cell r="I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Y64" t="e">
            <v>#N/A</v>
          </cell>
          <cell r="AA64" t="e">
            <v>#N/A</v>
          </cell>
          <cell r="AB64" t="e">
            <v>#N/A</v>
          </cell>
          <cell r="AF64" t="e">
            <v>#N/A</v>
          </cell>
        </row>
        <row r="65">
          <cell r="H65" t="e">
            <v>#N/A</v>
          </cell>
          <cell r="I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Y65" t="e">
            <v>#N/A</v>
          </cell>
          <cell r="AA65" t="e">
            <v>#N/A</v>
          </cell>
          <cell r="AB65" t="e">
            <v>#N/A</v>
          </cell>
          <cell r="AF65" t="e">
            <v>#N/A</v>
          </cell>
        </row>
        <row r="66">
          <cell r="H66" t="e">
            <v>#N/A</v>
          </cell>
          <cell r="I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Y66" t="e">
            <v>#N/A</v>
          </cell>
          <cell r="AA66" t="e">
            <v>#N/A</v>
          </cell>
          <cell r="AB66" t="e">
            <v>#N/A</v>
          </cell>
          <cell r="AF66" t="e">
            <v>#N/A</v>
          </cell>
        </row>
        <row r="67">
          <cell r="H67" t="e">
            <v>#N/A</v>
          </cell>
          <cell r="I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Y67" t="e">
            <v>#N/A</v>
          </cell>
          <cell r="AA67" t="e">
            <v>#N/A</v>
          </cell>
          <cell r="AB67" t="e">
            <v>#N/A</v>
          </cell>
          <cell r="AF67" t="e">
            <v>#N/A</v>
          </cell>
        </row>
        <row r="68">
          <cell r="H68" t="e">
            <v>#N/A</v>
          </cell>
          <cell r="I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Y68" t="e">
            <v>#N/A</v>
          </cell>
          <cell r="AA68" t="e">
            <v>#N/A</v>
          </cell>
          <cell r="AB68" t="e">
            <v>#N/A</v>
          </cell>
          <cell r="AF68" t="e">
            <v>#N/A</v>
          </cell>
        </row>
        <row r="69">
          <cell r="H69" t="e">
            <v>#N/A</v>
          </cell>
          <cell r="I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Y69" t="e">
            <v>#N/A</v>
          </cell>
          <cell r="AA69" t="e">
            <v>#N/A</v>
          </cell>
          <cell r="AB69" t="e">
            <v>#N/A</v>
          </cell>
          <cell r="AF69" t="e">
            <v>#N/A</v>
          </cell>
        </row>
        <row r="70">
          <cell r="H70" t="e">
            <v>#N/A</v>
          </cell>
          <cell r="I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Y70" t="e">
            <v>#N/A</v>
          </cell>
          <cell r="AA70" t="e">
            <v>#N/A</v>
          </cell>
          <cell r="AB70" t="e">
            <v>#N/A</v>
          </cell>
          <cell r="AF70" t="e">
            <v>#N/A</v>
          </cell>
        </row>
        <row r="71">
          <cell r="H71" t="e">
            <v>#N/A</v>
          </cell>
          <cell r="I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Y71" t="e">
            <v>#N/A</v>
          </cell>
          <cell r="AA71" t="e">
            <v>#N/A</v>
          </cell>
          <cell r="AB71" t="e">
            <v>#N/A</v>
          </cell>
          <cell r="AF71" t="e">
            <v>#N/A</v>
          </cell>
        </row>
        <row r="72">
          <cell r="H72" t="e">
            <v>#N/A</v>
          </cell>
          <cell r="I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Y72" t="e">
            <v>#N/A</v>
          </cell>
          <cell r="AA72" t="e">
            <v>#N/A</v>
          </cell>
          <cell r="AB72" t="e">
            <v>#N/A</v>
          </cell>
          <cell r="AF72" t="e">
            <v>#N/A</v>
          </cell>
        </row>
        <row r="73">
          <cell r="H73" t="e">
            <v>#N/A</v>
          </cell>
          <cell r="I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Y73" t="e">
            <v>#N/A</v>
          </cell>
          <cell r="AA73" t="e">
            <v>#N/A</v>
          </cell>
          <cell r="AB73" t="e">
            <v>#N/A</v>
          </cell>
          <cell r="AF73" t="e">
            <v>#N/A</v>
          </cell>
        </row>
        <row r="74">
          <cell r="H74" t="e">
            <v>#N/A</v>
          </cell>
          <cell r="I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Y74" t="e">
            <v>#N/A</v>
          </cell>
          <cell r="AA74" t="e">
            <v>#N/A</v>
          </cell>
          <cell r="AB74" t="e">
            <v>#N/A</v>
          </cell>
          <cell r="AF74" t="e">
            <v>#N/A</v>
          </cell>
        </row>
        <row r="75">
          <cell r="H75" t="e">
            <v>#N/A</v>
          </cell>
          <cell r="I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Y75" t="e">
            <v>#N/A</v>
          </cell>
          <cell r="AA75" t="e">
            <v>#N/A</v>
          </cell>
          <cell r="AB75" t="e">
            <v>#N/A</v>
          </cell>
          <cell r="AF75" t="e">
            <v>#N/A</v>
          </cell>
        </row>
        <row r="76">
          <cell r="H76" t="e">
            <v>#N/A</v>
          </cell>
          <cell r="I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Y76" t="e">
            <v>#N/A</v>
          </cell>
          <cell r="AA76" t="e">
            <v>#N/A</v>
          </cell>
          <cell r="AB76" t="e">
            <v>#N/A</v>
          </cell>
          <cell r="AF76" t="e">
            <v>#N/A</v>
          </cell>
        </row>
        <row r="77">
          <cell r="H77" t="e">
            <v>#N/A</v>
          </cell>
          <cell r="I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Y77" t="e">
            <v>#N/A</v>
          </cell>
          <cell r="AA77" t="e">
            <v>#N/A</v>
          </cell>
          <cell r="AB77" t="e">
            <v>#N/A</v>
          </cell>
          <cell r="AF77" t="e">
            <v>#N/A</v>
          </cell>
        </row>
        <row r="78">
          <cell r="H78" t="e">
            <v>#N/A</v>
          </cell>
          <cell r="I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Y78" t="e">
            <v>#N/A</v>
          </cell>
          <cell r="AA78" t="e">
            <v>#N/A</v>
          </cell>
          <cell r="AB78" t="e">
            <v>#N/A</v>
          </cell>
          <cell r="AF78" t="e">
            <v>#N/A</v>
          </cell>
        </row>
        <row r="79">
          <cell r="H79" t="e">
            <v>#N/A</v>
          </cell>
          <cell r="I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Y79" t="e">
            <v>#N/A</v>
          </cell>
          <cell r="AA79" t="e">
            <v>#N/A</v>
          </cell>
          <cell r="AB79" t="e">
            <v>#N/A</v>
          </cell>
          <cell r="AF79" t="e">
            <v>#N/A</v>
          </cell>
        </row>
        <row r="80">
          <cell r="H80" t="e">
            <v>#N/A</v>
          </cell>
          <cell r="I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Y80" t="e">
            <v>#N/A</v>
          </cell>
          <cell r="AA80" t="e">
            <v>#N/A</v>
          </cell>
          <cell r="AB80" t="e">
            <v>#N/A</v>
          </cell>
          <cell r="AF80" t="e">
            <v>#N/A</v>
          </cell>
        </row>
        <row r="81">
          <cell r="H81" t="e">
            <v>#N/A</v>
          </cell>
          <cell r="I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Y81" t="e">
            <v>#N/A</v>
          </cell>
          <cell r="AA81" t="e">
            <v>#N/A</v>
          </cell>
          <cell r="AB81" t="e">
            <v>#N/A</v>
          </cell>
          <cell r="AF81" t="e">
            <v>#N/A</v>
          </cell>
        </row>
        <row r="82">
          <cell r="H82" t="e">
            <v>#N/A</v>
          </cell>
          <cell r="I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Y82" t="e">
            <v>#N/A</v>
          </cell>
          <cell r="AA82" t="e">
            <v>#N/A</v>
          </cell>
          <cell r="AB82" t="e">
            <v>#N/A</v>
          </cell>
          <cell r="AF82" t="e">
            <v>#N/A</v>
          </cell>
        </row>
        <row r="83">
          <cell r="H83" t="e">
            <v>#N/A</v>
          </cell>
          <cell r="I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Y83" t="e">
            <v>#N/A</v>
          </cell>
          <cell r="AA83" t="e">
            <v>#N/A</v>
          </cell>
          <cell r="AB83" t="e">
            <v>#N/A</v>
          </cell>
          <cell r="AF83" t="e">
            <v>#N/A</v>
          </cell>
        </row>
        <row r="84">
          <cell r="H84" t="e">
            <v>#N/A</v>
          </cell>
          <cell r="I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Y84" t="e">
            <v>#N/A</v>
          </cell>
          <cell r="AA84" t="e">
            <v>#N/A</v>
          </cell>
          <cell r="AB84" t="e">
            <v>#N/A</v>
          </cell>
          <cell r="AF84" t="e">
            <v>#N/A</v>
          </cell>
        </row>
        <row r="85">
          <cell r="H85" t="e">
            <v>#N/A</v>
          </cell>
          <cell r="I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Y85" t="e">
            <v>#N/A</v>
          </cell>
          <cell r="AA85" t="e">
            <v>#N/A</v>
          </cell>
          <cell r="AB85" t="e">
            <v>#N/A</v>
          </cell>
          <cell r="AF85" t="e">
            <v>#N/A</v>
          </cell>
        </row>
        <row r="86">
          <cell r="H86" t="e">
            <v>#N/A</v>
          </cell>
          <cell r="I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Y86" t="e">
            <v>#N/A</v>
          </cell>
          <cell r="AA86" t="e">
            <v>#N/A</v>
          </cell>
          <cell r="AB86" t="e">
            <v>#N/A</v>
          </cell>
          <cell r="AF86" t="e">
            <v>#N/A</v>
          </cell>
        </row>
        <row r="87">
          <cell r="H87" t="e">
            <v>#N/A</v>
          </cell>
          <cell r="I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Y87" t="e">
            <v>#N/A</v>
          </cell>
          <cell r="AA87" t="e">
            <v>#N/A</v>
          </cell>
          <cell r="AB87" t="e">
            <v>#N/A</v>
          </cell>
          <cell r="AF87" t="e">
            <v>#N/A</v>
          </cell>
        </row>
        <row r="88">
          <cell r="H88" t="e">
            <v>#N/A</v>
          </cell>
          <cell r="I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Y88" t="e">
            <v>#N/A</v>
          </cell>
          <cell r="AA88" t="e">
            <v>#N/A</v>
          </cell>
          <cell r="AB88" t="e">
            <v>#N/A</v>
          </cell>
          <cell r="AF88" t="e">
            <v>#N/A</v>
          </cell>
        </row>
        <row r="89">
          <cell r="H89" t="e">
            <v>#N/A</v>
          </cell>
          <cell r="I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Y89" t="e">
            <v>#N/A</v>
          </cell>
          <cell r="AA89" t="e">
            <v>#N/A</v>
          </cell>
          <cell r="AB89" t="e">
            <v>#N/A</v>
          </cell>
          <cell r="AF89" t="e">
            <v>#N/A</v>
          </cell>
        </row>
        <row r="90">
          <cell r="H90" t="e">
            <v>#N/A</v>
          </cell>
          <cell r="I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Y90" t="e">
            <v>#N/A</v>
          </cell>
          <cell r="AA90" t="e">
            <v>#N/A</v>
          </cell>
          <cell r="AB90" t="e">
            <v>#N/A</v>
          </cell>
          <cell r="AF90" t="e">
            <v>#N/A</v>
          </cell>
        </row>
        <row r="91">
          <cell r="H91" t="e">
            <v>#N/A</v>
          </cell>
          <cell r="I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Y91" t="e">
            <v>#N/A</v>
          </cell>
          <cell r="AA91" t="e">
            <v>#N/A</v>
          </cell>
          <cell r="AB91" t="e">
            <v>#N/A</v>
          </cell>
          <cell r="AF91" t="e">
            <v>#N/A</v>
          </cell>
        </row>
        <row r="92">
          <cell r="H92" t="e">
            <v>#N/A</v>
          </cell>
          <cell r="I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Y92" t="e">
            <v>#N/A</v>
          </cell>
          <cell r="AA92" t="e">
            <v>#N/A</v>
          </cell>
          <cell r="AB92" t="e">
            <v>#N/A</v>
          </cell>
          <cell r="AF92" t="e">
            <v>#N/A</v>
          </cell>
        </row>
        <row r="93">
          <cell r="H93" t="e">
            <v>#N/A</v>
          </cell>
          <cell r="I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Y93" t="e">
            <v>#N/A</v>
          </cell>
          <cell r="AA93" t="e">
            <v>#N/A</v>
          </cell>
          <cell r="AB93" t="e">
            <v>#N/A</v>
          </cell>
          <cell r="AF93" t="e">
            <v>#N/A</v>
          </cell>
        </row>
        <row r="94">
          <cell r="H94" t="e">
            <v>#N/A</v>
          </cell>
          <cell r="I94" t="e">
            <v>#N/A</v>
          </cell>
          <cell r="K94" t="e">
            <v>#N/A</v>
          </cell>
          <cell r="L94" t="e">
            <v>#N/A</v>
          </cell>
          <cell r="M94" t="e">
            <v>#N/A</v>
          </cell>
          <cell r="N94" t="e">
            <v>#N/A</v>
          </cell>
          <cell r="O94" t="e">
            <v>#N/A</v>
          </cell>
          <cell r="P94" t="e">
            <v>#N/A</v>
          </cell>
          <cell r="Q94" t="e">
            <v>#N/A</v>
          </cell>
          <cell r="R94" t="e">
            <v>#N/A</v>
          </cell>
          <cell r="S94" t="e">
            <v>#N/A</v>
          </cell>
          <cell r="T94" t="e">
            <v>#N/A</v>
          </cell>
          <cell r="U94" t="e">
            <v>#N/A</v>
          </cell>
          <cell r="V94" t="e">
            <v>#N/A</v>
          </cell>
          <cell r="Y94" t="e">
            <v>#N/A</v>
          </cell>
          <cell r="AA94" t="e">
            <v>#N/A</v>
          </cell>
          <cell r="AB94" t="e">
            <v>#N/A</v>
          </cell>
          <cell r="AF94" t="e">
            <v>#N/A</v>
          </cell>
        </row>
        <row r="95">
          <cell r="H95" t="e">
            <v>#N/A</v>
          </cell>
          <cell r="I95" t="e">
            <v>#N/A</v>
          </cell>
          <cell r="K95" t="e">
            <v>#N/A</v>
          </cell>
          <cell r="L95" t="e">
            <v>#N/A</v>
          </cell>
          <cell r="M95" t="e">
            <v>#N/A</v>
          </cell>
          <cell r="N95" t="e">
            <v>#N/A</v>
          </cell>
          <cell r="O95" t="e">
            <v>#N/A</v>
          </cell>
          <cell r="P95" t="e">
            <v>#N/A</v>
          </cell>
          <cell r="Q95" t="e">
            <v>#N/A</v>
          </cell>
          <cell r="R95" t="e">
            <v>#N/A</v>
          </cell>
          <cell r="S95" t="e">
            <v>#N/A</v>
          </cell>
          <cell r="T95" t="e">
            <v>#N/A</v>
          </cell>
          <cell r="U95" t="e">
            <v>#N/A</v>
          </cell>
          <cell r="V95" t="e">
            <v>#N/A</v>
          </cell>
          <cell r="Y95" t="e">
            <v>#N/A</v>
          </cell>
          <cell r="AA95" t="e">
            <v>#N/A</v>
          </cell>
          <cell r="AB95" t="e">
            <v>#N/A</v>
          </cell>
          <cell r="AF95" t="e">
            <v>#N/A</v>
          </cell>
        </row>
        <row r="96">
          <cell r="H96" t="e">
            <v>#N/A</v>
          </cell>
          <cell r="I96" t="e">
            <v>#N/A</v>
          </cell>
          <cell r="K96" t="e">
            <v>#N/A</v>
          </cell>
          <cell r="L96" t="e">
            <v>#N/A</v>
          </cell>
          <cell r="M96" t="e">
            <v>#N/A</v>
          </cell>
          <cell r="N96" t="e">
            <v>#N/A</v>
          </cell>
          <cell r="O96" t="e">
            <v>#N/A</v>
          </cell>
          <cell r="P96" t="e">
            <v>#N/A</v>
          </cell>
          <cell r="Q96" t="e">
            <v>#N/A</v>
          </cell>
          <cell r="R96" t="e">
            <v>#N/A</v>
          </cell>
          <cell r="S96" t="e">
            <v>#N/A</v>
          </cell>
          <cell r="T96" t="e">
            <v>#N/A</v>
          </cell>
          <cell r="U96" t="e">
            <v>#N/A</v>
          </cell>
          <cell r="V96" t="e">
            <v>#N/A</v>
          </cell>
          <cell r="Y96" t="e">
            <v>#N/A</v>
          </cell>
          <cell r="AA96" t="e">
            <v>#N/A</v>
          </cell>
          <cell r="AB96" t="e">
            <v>#N/A</v>
          </cell>
          <cell r="AF96" t="e">
            <v>#N/A</v>
          </cell>
        </row>
        <row r="97">
          <cell r="H97" t="e">
            <v>#N/A</v>
          </cell>
          <cell r="I97" t="e">
            <v>#N/A</v>
          </cell>
          <cell r="K97" t="e">
            <v>#N/A</v>
          </cell>
          <cell r="L97" t="e">
            <v>#N/A</v>
          </cell>
          <cell r="M97" t="e">
            <v>#N/A</v>
          </cell>
          <cell r="N97" t="e">
            <v>#N/A</v>
          </cell>
          <cell r="O97" t="e">
            <v>#N/A</v>
          </cell>
          <cell r="P97" t="e">
            <v>#N/A</v>
          </cell>
          <cell r="Q97" t="e">
            <v>#N/A</v>
          </cell>
          <cell r="R97" t="e">
            <v>#N/A</v>
          </cell>
          <cell r="S97" t="e">
            <v>#N/A</v>
          </cell>
          <cell r="T97" t="e">
            <v>#N/A</v>
          </cell>
          <cell r="U97" t="e">
            <v>#N/A</v>
          </cell>
          <cell r="V97" t="e">
            <v>#N/A</v>
          </cell>
          <cell r="Y97" t="e">
            <v>#N/A</v>
          </cell>
          <cell r="AA97" t="e">
            <v>#N/A</v>
          </cell>
          <cell r="AB97" t="e">
            <v>#N/A</v>
          </cell>
          <cell r="AF97" t="e">
            <v>#N/A</v>
          </cell>
        </row>
        <row r="98">
          <cell r="H98" t="e">
            <v>#N/A</v>
          </cell>
          <cell r="I98" t="e">
            <v>#N/A</v>
          </cell>
          <cell r="K98" t="e">
            <v>#N/A</v>
          </cell>
          <cell r="L98" t="e">
            <v>#N/A</v>
          </cell>
          <cell r="M98" t="e">
            <v>#N/A</v>
          </cell>
          <cell r="N98" t="e">
            <v>#N/A</v>
          </cell>
          <cell r="O98" t="e">
            <v>#N/A</v>
          </cell>
          <cell r="P98" t="e">
            <v>#N/A</v>
          </cell>
          <cell r="Q98" t="e">
            <v>#N/A</v>
          </cell>
          <cell r="R98" t="e">
            <v>#N/A</v>
          </cell>
          <cell r="S98" t="e">
            <v>#N/A</v>
          </cell>
          <cell r="T98" t="e">
            <v>#N/A</v>
          </cell>
          <cell r="U98" t="e">
            <v>#N/A</v>
          </cell>
          <cell r="V98" t="e">
            <v>#N/A</v>
          </cell>
          <cell r="Y98" t="e">
            <v>#N/A</v>
          </cell>
          <cell r="AA98" t="e">
            <v>#N/A</v>
          </cell>
          <cell r="AB98" t="e">
            <v>#N/A</v>
          </cell>
          <cell r="AF98" t="e">
            <v>#N/A</v>
          </cell>
        </row>
        <row r="99">
          <cell r="H99" t="e">
            <v>#N/A</v>
          </cell>
          <cell r="I99" t="e">
            <v>#N/A</v>
          </cell>
          <cell r="K99" t="e">
            <v>#N/A</v>
          </cell>
          <cell r="L99" t="e">
            <v>#N/A</v>
          </cell>
          <cell r="M99" t="e">
            <v>#N/A</v>
          </cell>
          <cell r="N99" t="e">
            <v>#N/A</v>
          </cell>
          <cell r="O99" t="e">
            <v>#N/A</v>
          </cell>
          <cell r="P99" t="e">
            <v>#N/A</v>
          </cell>
          <cell r="Q99" t="e">
            <v>#N/A</v>
          </cell>
          <cell r="R99" t="e">
            <v>#N/A</v>
          </cell>
          <cell r="S99" t="e">
            <v>#N/A</v>
          </cell>
          <cell r="T99" t="e">
            <v>#N/A</v>
          </cell>
          <cell r="U99" t="e">
            <v>#N/A</v>
          </cell>
          <cell r="V99" t="e">
            <v>#N/A</v>
          </cell>
          <cell r="Y99" t="e">
            <v>#N/A</v>
          </cell>
          <cell r="AA99" t="e">
            <v>#N/A</v>
          </cell>
          <cell r="AB99" t="e">
            <v>#N/A</v>
          </cell>
          <cell r="AF99" t="e">
            <v>#N/A</v>
          </cell>
        </row>
        <row r="100">
          <cell r="H100" t="e">
            <v>#N/A</v>
          </cell>
          <cell r="I100" t="e">
            <v>#N/A</v>
          </cell>
          <cell r="K100" t="e">
            <v>#N/A</v>
          </cell>
          <cell r="L100" t="e">
            <v>#N/A</v>
          </cell>
          <cell r="M100" t="e">
            <v>#N/A</v>
          </cell>
          <cell r="N100" t="e">
            <v>#N/A</v>
          </cell>
          <cell r="O100" t="e">
            <v>#N/A</v>
          </cell>
          <cell r="P100" t="e">
            <v>#N/A</v>
          </cell>
          <cell r="Q100" t="e">
            <v>#N/A</v>
          </cell>
          <cell r="R100" t="e">
            <v>#N/A</v>
          </cell>
          <cell r="S100" t="e">
            <v>#N/A</v>
          </cell>
          <cell r="T100" t="e">
            <v>#N/A</v>
          </cell>
          <cell r="U100" t="e">
            <v>#N/A</v>
          </cell>
          <cell r="V100" t="e">
            <v>#N/A</v>
          </cell>
          <cell r="Y100" t="e">
            <v>#N/A</v>
          </cell>
          <cell r="AA100" t="e">
            <v>#N/A</v>
          </cell>
          <cell r="AB100" t="e">
            <v>#N/A</v>
          </cell>
          <cell r="AF100" t="e">
            <v>#N/A</v>
          </cell>
        </row>
        <row r="101">
          <cell r="H101" t="e">
            <v>#N/A</v>
          </cell>
          <cell r="I101" t="e">
            <v>#N/A</v>
          </cell>
          <cell r="K101" t="e">
            <v>#N/A</v>
          </cell>
          <cell r="L101" t="e">
            <v>#N/A</v>
          </cell>
          <cell r="M101" t="e">
            <v>#N/A</v>
          </cell>
          <cell r="N101" t="e">
            <v>#N/A</v>
          </cell>
          <cell r="O101" t="e">
            <v>#N/A</v>
          </cell>
          <cell r="P101" t="e">
            <v>#N/A</v>
          </cell>
          <cell r="Q101" t="e">
            <v>#N/A</v>
          </cell>
          <cell r="R101" t="e">
            <v>#N/A</v>
          </cell>
          <cell r="S101" t="e">
            <v>#N/A</v>
          </cell>
          <cell r="T101" t="e">
            <v>#N/A</v>
          </cell>
          <cell r="U101" t="e">
            <v>#N/A</v>
          </cell>
          <cell r="V101" t="e">
            <v>#N/A</v>
          </cell>
          <cell r="Y101" t="e">
            <v>#N/A</v>
          </cell>
          <cell r="AA101" t="e">
            <v>#N/A</v>
          </cell>
          <cell r="AB101" t="e">
            <v>#N/A</v>
          </cell>
          <cell r="AF101" t="e">
            <v>#N/A</v>
          </cell>
        </row>
        <row r="102">
          <cell r="H102" t="e">
            <v>#N/A</v>
          </cell>
          <cell r="I102" t="e">
            <v>#N/A</v>
          </cell>
          <cell r="K102" t="e">
            <v>#N/A</v>
          </cell>
          <cell r="L102" t="e">
            <v>#N/A</v>
          </cell>
          <cell r="M102" t="e">
            <v>#N/A</v>
          </cell>
          <cell r="N102" t="e">
            <v>#N/A</v>
          </cell>
          <cell r="O102" t="e">
            <v>#N/A</v>
          </cell>
          <cell r="P102" t="e">
            <v>#N/A</v>
          </cell>
          <cell r="Q102" t="e">
            <v>#N/A</v>
          </cell>
          <cell r="R102" t="e">
            <v>#N/A</v>
          </cell>
          <cell r="S102" t="e">
            <v>#N/A</v>
          </cell>
          <cell r="T102" t="e">
            <v>#N/A</v>
          </cell>
          <cell r="U102" t="e">
            <v>#N/A</v>
          </cell>
          <cell r="V102" t="e">
            <v>#N/A</v>
          </cell>
          <cell r="Y102" t="e">
            <v>#N/A</v>
          </cell>
          <cell r="AA102" t="e">
            <v>#N/A</v>
          </cell>
          <cell r="AB102" t="e">
            <v>#N/A</v>
          </cell>
          <cell r="AF102" t="e">
            <v>#N/A</v>
          </cell>
        </row>
        <row r="103">
          <cell r="H103" t="e">
            <v>#N/A</v>
          </cell>
          <cell r="I103" t="e">
            <v>#N/A</v>
          </cell>
          <cell r="K103" t="e">
            <v>#N/A</v>
          </cell>
          <cell r="L103" t="e">
            <v>#N/A</v>
          </cell>
          <cell r="M103" t="e">
            <v>#N/A</v>
          </cell>
          <cell r="N103" t="e">
            <v>#N/A</v>
          </cell>
          <cell r="O103" t="e">
            <v>#N/A</v>
          </cell>
          <cell r="P103" t="e">
            <v>#N/A</v>
          </cell>
          <cell r="Q103" t="e">
            <v>#N/A</v>
          </cell>
          <cell r="R103" t="e">
            <v>#N/A</v>
          </cell>
          <cell r="S103" t="e">
            <v>#N/A</v>
          </cell>
          <cell r="T103" t="e">
            <v>#N/A</v>
          </cell>
          <cell r="U103" t="e">
            <v>#N/A</v>
          </cell>
          <cell r="V103" t="e">
            <v>#N/A</v>
          </cell>
          <cell r="Y103" t="e">
            <v>#N/A</v>
          </cell>
          <cell r="AA103" t="e">
            <v>#N/A</v>
          </cell>
          <cell r="AB103" t="e">
            <v>#N/A</v>
          </cell>
          <cell r="AF103" t="e">
            <v>#N/A</v>
          </cell>
        </row>
        <row r="104">
          <cell r="H104" t="e">
            <v>#N/A</v>
          </cell>
          <cell r="I104" t="e">
            <v>#N/A</v>
          </cell>
          <cell r="K104" t="e">
            <v>#N/A</v>
          </cell>
          <cell r="L104" t="e">
            <v>#N/A</v>
          </cell>
          <cell r="M104" t="e">
            <v>#N/A</v>
          </cell>
          <cell r="N104" t="e">
            <v>#N/A</v>
          </cell>
          <cell r="O104" t="e">
            <v>#N/A</v>
          </cell>
          <cell r="P104" t="e">
            <v>#N/A</v>
          </cell>
          <cell r="Q104" t="e">
            <v>#N/A</v>
          </cell>
          <cell r="R104" t="e">
            <v>#N/A</v>
          </cell>
          <cell r="S104" t="e">
            <v>#N/A</v>
          </cell>
          <cell r="T104" t="e">
            <v>#N/A</v>
          </cell>
          <cell r="U104" t="e">
            <v>#N/A</v>
          </cell>
          <cell r="V104" t="e">
            <v>#N/A</v>
          </cell>
          <cell r="Y104" t="e">
            <v>#N/A</v>
          </cell>
          <cell r="AA104" t="e">
            <v>#N/A</v>
          </cell>
          <cell r="AB104" t="e">
            <v>#N/A</v>
          </cell>
          <cell r="AF104" t="e">
            <v>#N/A</v>
          </cell>
        </row>
        <row r="105">
          <cell r="H105" t="e">
            <v>#N/A</v>
          </cell>
          <cell r="I105" t="e">
            <v>#N/A</v>
          </cell>
          <cell r="K105" t="e">
            <v>#N/A</v>
          </cell>
          <cell r="L105" t="e">
            <v>#N/A</v>
          </cell>
          <cell r="M105" t="e">
            <v>#N/A</v>
          </cell>
          <cell r="N105" t="e">
            <v>#N/A</v>
          </cell>
          <cell r="O105" t="e">
            <v>#N/A</v>
          </cell>
          <cell r="P105" t="e">
            <v>#N/A</v>
          </cell>
          <cell r="Q105" t="e">
            <v>#N/A</v>
          </cell>
          <cell r="R105" t="e">
            <v>#N/A</v>
          </cell>
          <cell r="S105" t="e">
            <v>#N/A</v>
          </cell>
          <cell r="T105" t="e">
            <v>#N/A</v>
          </cell>
          <cell r="U105" t="e">
            <v>#N/A</v>
          </cell>
          <cell r="V105" t="e">
            <v>#N/A</v>
          </cell>
          <cell r="Y105" t="e">
            <v>#N/A</v>
          </cell>
          <cell r="AA105" t="e">
            <v>#N/A</v>
          </cell>
          <cell r="AB105" t="e">
            <v>#N/A</v>
          </cell>
          <cell r="AF105" t="e">
            <v>#N/A</v>
          </cell>
        </row>
        <row r="106">
          <cell r="H106" t="e">
            <v>#N/A</v>
          </cell>
          <cell r="I106" t="e">
            <v>#N/A</v>
          </cell>
          <cell r="K106" t="e">
            <v>#N/A</v>
          </cell>
          <cell r="L106" t="e">
            <v>#N/A</v>
          </cell>
          <cell r="M106" t="e">
            <v>#N/A</v>
          </cell>
          <cell r="N106" t="e">
            <v>#N/A</v>
          </cell>
          <cell r="O106" t="e">
            <v>#N/A</v>
          </cell>
          <cell r="P106" t="e">
            <v>#N/A</v>
          </cell>
          <cell r="Q106" t="e">
            <v>#N/A</v>
          </cell>
          <cell r="R106" t="e">
            <v>#N/A</v>
          </cell>
          <cell r="S106" t="e">
            <v>#N/A</v>
          </cell>
          <cell r="T106" t="e">
            <v>#N/A</v>
          </cell>
          <cell r="U106" t="e">
            <v>#N/A</v>
          </cell>
          <cell r="V106" t="e">
            <v>#N/A</v>
          </cell>
          <cell r="Y106" t="e">
            <v>#N/A</v>
          </cell>
          <cell r="AA106" t="e">
            <v>#N/A</v>
          </cell>
          <cell r="AB106" t="e">
            <v>#N/A</v>
          </cell>
          <cell r="AF106" t="e">
            <v>#N/A</v>
          </cell>
        </row>
        <row r="107">
          <cell r="H107" t="e">
            <v>#N/A</v>
          </cell>
          <cell r="I107" t="e">
            <v>#N/A</v>
          </cell>
          <cell r="K107" t="e">
            <v>#N/A</v>
          </cell>
          <cell r="L107" t="e">
            <v>#N/A</v>
          </cell>
          <cell r="M107" t="e">
            <v>#N/A</v>
          </cell>
          <cell r="N107" t="e">
            <v>#N/A</v>
          </cell>
          <cell r="O107" t="e">
            <v>#N/A</v>
          </cell>
          <cell r="P107" t="e">
            <v>#N/A</v>
          </cell>
          <cell r="Q107" t="e">
            <v>#N/A</v>
          </cell>
          <cell r="R107" t="e">
            <v>#N/A</v>
          </cell>
          <cell r="S107" t="e">
            <v>#N/A</v>
          </cell>
          <cell r="T107" t="e">
            <v>#N/A</v>
          </cell>
          <cell r="U107" t="e">
            <v>#N/A</v>
          </cell>
          <cell r="V107" t="e">
            <v>#N/A</v>
          </cell>
          <cell r="Y107" t="e">
            <v>#N/A</v>
          </cell>
          <cell r="AA107" t="e">
            <v>#N/A</v>
          </cell>
          <cell r="AB107" t="e">
            <v>#N/A</v>
          </cell>
          <cell r="AF107" t="e">
            <v>#N/A</v>
          </cell>
        </row>
        <row r="108">
          <cell r="H108" t="e">
            <v>#N/A</v>
          </cell>
          <cell r="I108" t="e">
            <v>#N/A</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Y108" t="e">
            <v>#N/A</v>
          </cell>
          <cell r="AA108" t="e">
            <v>#N/A</v>
          </cell>
          <cell r="AB108" t="e">
            <v>#N/A</v>
          </cell>
          <cell r="AF108" t="e">
            <v>#N/A</v>
          </cell>
        </row>
        <row r="109">
          <cell r="H109" t="e">
            <v>#N/A</v>
          </cell>
          <cell r="I109" t="e">
            <v>#N/A</v>
          </cell>
          <cell r="K109" t="e">
            <v>#N/A</v>
          </cell>
          <cell r="L109" t="e">
            <v>#N/A</v>
          </cell>
          <cell r="M109" t="e">
            <v>#N/A</v>
          </cell>
          <cell r="N109" t="e">
            <v>#N/A</v>
          </cell>
          <cell r="O109" t="e">
            <v>#N/A</v>
          </cell>
          <cell r="P109" t="e">
            <v>#N/A</v>
          </cell>
          <cell r="Q109" t="e">
            <v>#N/A</v>
          </cell>
          <cell r="R109" t="e">
            <v>#N/A</v>
          </cell>
          <cell r="S109" t="e">
            <v>#N/A</v>
          </cell>
          <cell r="T109" t="e">
            <v>#N/A</v>
          </cell>
          <cell r="U109" t="e">
            <v>#N/A</v>
          </cell>
          <cell r="V109" t="e">
            <v>#N/A</v>
          </cell>
          <cell r="Y109" t="e">
            <v>#N/A</v>
          </cell>
          <cell r="AA109" t="e">
            <v>#N/A</v>
          </cell>
          <cell r="AB109" t="e">
            <v>#N/A</v>
          </cell>
          <cell r="AF109" t="e">
            <v>#N/A</v>
          </cell>
        </row>
        <row r="110">
          <cell r="H110" t="e">
            <v>#N/A</v>
          </cell>
          <cell r="I110" t="e">
            <v>#N/A</v>
          </cell>
          <cell r="K110" t="e">
            <v>#N/A</v>
          </cell>
          <cell r="L110" t="e">
            <v>#N/A</v>
          </cell>
          <cell r="M110" t="e">
            <v>#N/A</v>
          </cell>
          <cell r="N110" t="e">
            <v>#N/A</v>
          </cell>
          <cell r="O110" t="e">
            <v>#N/A</v>
          </cell>
          <cell r="P110" t="e">
            <v>#N/A</v>
          </cell>
          <cell r="Q110" t="e">
            <v>#N/A</v>
          </cell>
          <cell r="R110" t="e">
            <v>#N/A</v>
          </cell>
          <cell r="S110" t="e">
            <v>#N/A</v>
          </cell>
          <cell r="T110" t="e">
            <v>#N/A</v>
          </cell>
          <cell r="U110" t="e">
            <v>#N/A</v>
          </cell>
          <cell r="V110" t="e">
            <v>#N/A</v>
          </cell>
          <cell r="Y110" t="e">
            <v>#N/A</v>
          </cell>
          <cell r="AA110" t="e">
            <v>#N/A</v>
          </cell>
          <cell r="AB110" t="e">
            <v>#N/A</v>
          </cell>
          <cell r="AF110" t="e">
            <v>#N/A</v>
          </cell>
        </row>
        <row r="111">
          <cell r="H111" t="e">
            <v>#N/A</v>
          </cell>
          <cell r="I111" t="e">
            <v>#N/A</v>
          </cell>
          <cell r="K111" t="e">
            <v>#N/A</v>
          </cell>
          <cell r="L111" t="e">
            <v>#N/A</v>
          </cell>
          <cell r="M111" t="e">
            <v>#N/A</v>
          </cell>
          <cell r="N111" t="e">
            <v>#N/A</v>
          </cell>
          <cell r="O111" t="e">
            <v>#N/A</v>
          </cell>
          <cell r="P111" t="e">
            <v>#N/A</v>
          </cell>
          <cell r="Q111" t="e">
            <v>#N/A</v>
          </cell>
          <cell r="R111" t="e">
            <v>#N/A</v>
          </cell>
          <cell r="S111" t="e">
            <v>#N/A</v>
          </cell>
          <cell r="T111" t="e">
            <v>#N/A</v>
          </cell>
          <cell r="U111" t="e">
            <v>#N/A</v>
          </cell>
          <cell r="V111" t="e">
            <v>#N/A</v>
          </cell>
          <cell r="Y111" t="e">
            <v>#N/A</v>
          </cell>
          <cell r="AA111" t="e">
            <v>#N/A</v>
          </cell>
          <cell r="AB111" t="e">
            <v>#N/A</v>
          </cell>
          <cell r="AF111" t="e">
            <v>#N/A</v>
          </cell>
        </row>
        <row r="112">
          <cell r="H112" t="e">
            <v>#N/A</v>
          </cell>
          <cell r="I112" t="e">
            <v>#N/A</v>
          </cell>
          <cell r="K112" t="e">
            <v>#N/A</v>
          </cell>
          <cell r="L112" t="e">
            <v>#N/A</v>
          </cell>
          <cell r="M112" t="e">
            <v>#N/A</v>
          </cell>
          <cell r="N112" t="e">
            <v>#N/A</v>
          </cell>
          <cell r="O112" t="e">
            <v>#N/A</v>
          </cell>
          <cell r="P112" t="e">
            <v>#N/A</v>
          </cell>
          <cell r="Q112" t="e">
            <v>#N/A</v>
          </cell>
          <cell r="R112" t="e">
            <v>#N/A</v>
          </cell>
          <cell r="S112" t="e">
            <v>#N/A</v>
          </cell>
          <cell r="T112" t="e">
            <v>#N/A</v>
          </cell>
          <cell r="U112" t="e">
            <v>#N/A</v>
          </cell>
          <cell r="V112" t="e">
            <v>#N/A</v>
          </cell>
          <cell r="Y112" t="e">
            <v>#N/A</v>
          </cell>
          <cell r="AA112" t="e">
            <v>#N/A</v>
          </cell>
          <cell r="AB112" t="e">
            <v>#N/A</v>
          </cell>
          <cell r="AF112" t="e">
            <v>#N/A</v>
          </cell>
        </row>
        <row r="113">
          <cell r="H113" t="e">
            <v>#N/A</v>
          </cell>
          <cell r="I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Y113" t="e">
            <v>#N/A</v>
          </cell>
          <cell r="AA113" t="e">
            <v>#N/A</v>
          </cell>
          <cell r="AB113" t="e">
            <v>#N/A</v>
          </cell>
          <cell r="AF113" t="e">
            <v>#N/A</v>
          </cell>
        </row>
        <row r="114">
          <cell r="H114" t="e">
            <v>#N/A</v>
          </cell>
          <cell r="I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Y114" t="e">
            <v>#N/A</v>
          </cell>
          <cell r="AA114" t="e">
            <v>#N/A</v>
          </cell>
          <cell r="AB114" t="e">
            <v>#N/A</v>
          </cell>
          <cell r="AF114" t="e">
            <v>#N/A</v>
          </cell>
        </row>
        <row r="115">
          <cell r="H115" t="e">
            <v>#N/A</v>
          </cell>
          <cell r="I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Y115" t="e">
            <v>#N/A</v>
          </cell>
          <cell r="AA115" t="e">
            <v>#N/A</v>
          </cell>
          <cell r="AB115" t="e">
            <v>#N/A</v>
          </cell>
          <cell r="AF115" t="e">
            <v>#N/A</v>
          </cell>
        </row>
        <row r="116">
          <cell r="H116" t="e">
            <v>#N/A</v>
          </cell>
          <cell r="I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Y116" t="e">
            <v>#N/A</v>
          </cell>
          <cell r="AA116" t="e">
            <v>#N/A</v>
          </cell>
          <cell r="AB116" t="e">
            <v>#N/A</v>
          </cell>
          <cell r="AF116" t="e">
            <v>#N/A</v>
          </cell>
        </row>
        <row r="117">
          <cell r="H117" t="e">
            <v>#N/A</v>
          </cell>
          <cell r="I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Y117" t="e">
            <v>#N/A</v>
          </cell>
          <cell r="AA117" t="e">
            <v>#N/A</v>
          </cell>
          <cell r="AB117" t="e">
            <v>#N/A</v>
          </cell>
          <cell r="AF117" t="e">
            <v>#N/A</v>
          </cell>
        </row>
        <row r="118">
          <cell r="H118" t="e">
            <v>#N/A</v>
          </cell>
          <cell r="I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Y118" t="e">
            <v>#N/A</v>
          </cell>
          <cell r="AA118" t="e">
            <v>#N/A</v>
          </cell>
          <cell r="AB118" t="e">
            <v>#N/A</v>
          </cell>
          <cell r="AF118" t="e">
            <v>#N/A</v>
          </cell>
        </row>
        <row r="119">
          <cell r="H119" t="e">
            <v>#N/A</v>
          </cell>
          <cell r="I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Y119" t="e">
            <v>#N/A</v>
          </cell>
          <cell r="AA119" t="e">
            <v>#N/A</v>
          </cell>
          <cell r="AB119" t="e">
            <v>#N/A</v>
          </cell>
          <cell r="AF119" t="e">
            <v>#N/A</v>
          </cell>
        </row>
        <row r="120">
          <cell r="H120" t="e">
            <v>#N/A</v>
          </cell>
          <cell r="I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Y120" t="e">
            <v>#N/A</v>
          </cell>
          <cell r="AA120" t="e">
            <v>#N/A</v>
          </cell>
          <cell r="AB120" t="e">
            <v>#N/A</v>
          </cell>
          <cell r="AF120" t="e">
            <v>#N/A</v>
          </cell>
        </row>
        <row r="121">
          <cell r="H121" t="e">
            <v>#N/A</v>
          </cell>
          <cell r="I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Y121" t="e">
            <v>#N/A</v>
          </cell>
          <cell r="AA121" t="e">
            <v>#N/A</v>
          </cell>
          <cell r="AB121" t="e">
            <v>#N/A</v>
          </cell>
          <cell r="AF121" t="e">
            <v>#N/A</v>
          </cell>
        </row>
        <row r="122">
          <cell r="H122" t="e">
            <v>#N/A</v>
          </cell>
          <cell r="I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Y122" t="e">
            <v>#N/A</v>
          </cell>
          <cell r="AA122" t="e">
            <v>#N/A</v>
          </cell>
          <cell r="AB122" t="e">
            <v>#N/A</v>
          </cell>
          <cell r="AF122" t="e">
            <v>#N/A</v>
          </cell>
        </row>
        <row r="123">
          <cell r="H123" t="e">
            <v>#N/A</v>
          </cell>
          <cell r="I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Y123" t="e">
            <v>#N/A</v>
          </cell>
          <cell r="AA123" t="e">
            <v>#N/A</v>
          </cell>
          <cell r="AB123" t="e">
            <v>#N/A</v>
          </cell>
          <cell r="AF123" t="e">
            <v>#N/A</v>
          </cell>
        </row>
        <row r="124">
          <cell r="H124" t="e">
            <v>#N/A</v>
          </cell>
          <cell r="I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Y124" t="e">
            <v>#N/A</v>
          </cell>
          <cell r="AA124" t="e">
            <v>#N/A</v>
          </cell>
          <cell r="AB124" t="e">
            <v>#N/A</v>
          </cell>
          <cell r="AF124" t="e">
            <v>#N/A</v>
          </cell>
        </row>
        <row r="125">
          <cell r="H125" t="e">
            <v>#N/A</v>
          </cell>
          <cell r="I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Y125" t="e">
            <v>#N/A</v>
          </cell>
          <cell r="AA125" t="e">
            <v>#N/A</v>
          </cell>
          <cell r="AB125" t="e">
            <v>#N/A</v>
          </cell>
          <cell r="AF125" t="e">
            <v>#N/A</v>
          </cell>
        </row>
        <row r="126">
          <cell r="H126" t="e">
            <v>#N/A</v>
          </cell>
          <cell r="I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Y126" t="e">
            <v>#N/A</v>
          </cell>
          <cell r="AA126" t="e">
            <v>#N/A</v>
          </cell>
          <cell r="AB126" t="e">
            <v>#N/A</v>
          </cell>
          <cell r="AF126" t="e">
            <v>#N/A</v>
          </cell>
        </row>
        <row r="127">
          <cell r="H127" t="e">
            <v>#N/A</v>
          </cell>
          <cell r="I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Y127" t="e">
            <v>#N/A</v>
          </cell>
          <cell r="AA127" t="e">
            <v>#N/A</v>
          </cell>
          <cell r="AB127" t="e">
            <v>#N/A</v>
          </cell>
          <cell r="AF127" t="e">
            <v>#N/A</v>
          </cell>
        </row>
        <row r="128">
          <cell r="H128" t="e">
            <v>#N/A</v>
          </cell>
          <cell r="I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Y128" t="e">
            <v>#N/A</v>
          </cell>
          <cell r="AA128" t="e">
            <v>#N/A</v>
          </cell>
          <cell r="AB128" t="e">
            <v>#N/A</v>
          </cell>
          <cell r="AF128" t="e">
            <v>#N/A</v>
          </cell>
        </row>
        <row r="129">
          <cell r="H129" t="e">
            <v>#N/A</v>
          </cell>
          <cell r="I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Y129" t="e">
            <v>#N/A</v>
          </cell>
          <cell r="AA129" t="e">
            <v>#N/A</v>
          </cell>
          <cell r="AB129" t="e">
            <v>#N/A</v>
          </cell>
          <cell r="AF129" t="e">
            <v>#N/A</v>
          </cell>
        </row>
        <row r="130">
          <cell r="H130" t="e">
            <v>#N/A</v>
          </cell>
          <cell r="I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Y130" t="e">
            <v>#N/A</v>
          </cell>
          <cell r="AA130" t="e">
            <v>#N/A</v>
          </cell>
          <cell r="AB130" t="e">
            <v>#N/A</v>
          </cell>
          <cell r="AF130" t="e">
            <v>#N/A</v>
          </cell>
        </row>
        <row r="131">
          <cell r="H131" t="e">
            <v>#N/A</v>
          </cell>
          <cell r="I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Y131" t="e">
            <v>#N/A</v>
          </cell>
          <cell r="AA131" t="e">
            <v>#N/A</v>
          </cell>
          <cell r="AB131" t="e">
            <v>#N/A</v>
          </cell>
          <cell r="AF131" t="e">
            <v>#N/A</v>
          </cell>
        </row>
        <row r="132">
          <cell r="H132" t="e">
            <v>#N/A</v>
          </cell>
          <cell r="I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Y132" t="e">
            <v>#N/A</v>
          </cell>
          <cell r="AA132" t="e">
            <v>#N/A</v>
          </cell>
          <cell r="AB132" t="e">
            <v>#N/A</v>
          </cell>
          <cell r="AF132" t="e">
            <v>#N/A</v>
          </cell>
        </row>
        <row r="133">
          <cell r="H133" t="e">
            <v>#N/A</v>
          </cell>
          <cell r="I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Y133" t="e">
            <v>#N/A</v>
          </cell>
          <cell r="AA133" t="e">
            <v>#N/A</v>
          </cell>
          <cell r="AB133" t="e">
            <v>#N/A</v>
          </cell>
          <cell r="AF133" t="e">
            <v>#N/A</v>
          </cell>
        </row>
        <row r="134">
          <cell r="H134" t="e">
            <v>#N/A</v>
          </cell>
          <cell r="I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Y134" t="e">
            <v>#N/A</v>
          </cell>
          <cell r="AA134" t="e">
            <v>#N/A</v>
          </cell>
          <cell r="AB134" t="e">
            <v>#N/A</v>
          </cell>
          <cell r="AF134" t="e">
            <v>#N/A</v>
          </cell>
        </row>
        <row r="135">
          <cell r="H135" t="e">
            <v>#N/A</v>
          </cell>
          <cell r="I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Y135" t="e">
            <v>#N/A</v>
          </cell>
          <cell r="AA135" t="e">
            <v>#N/A</v>
          </cell>
          <cell r="AB135" t="e">
            <v>#N/A</v>
          </cell>
          <cell r="AF135" t="e">
            <v>#N/A</v>
          </cell>
        </row>
        <row r="136">
          <cell r="H136" t="e">
            <v>#N/A</v>
          </cell>
          <cell r="I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Y136" t="e">
            <v>#N/A</v>
          </cell>
          <cell r="AA136" t="e">
            <v>#N/A</v>
          </cell>
          <cell r="AB136" t="e">
            <v>#N/A</v>
          </cell>
          <cell r="AF136" t="e">
            <v>#N/A</v>
          </cell>
        </row>
        <row r="137">
          <cell r="H137" t="e">
            <v>#N/A</v>
          </cell>
          <cell r="I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Y137" t="e">
            <v>#N/A</v>
          </cell>
          <cell r="AA137" t="e">
            <v>#N/A</v>
          </cell>
          <cell r="AB137" t="e">
            <v>#N/A</v>
          </cell>
          <cell r="AF137" t="e">
            <v>#N/A</v>
          </cell>
        </row>
        <row r="138">
          <cell r="H138" t="e">
            <v>#N/A</v>
          </cell>
          <cell r="I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Y138" t="e">
            <v>#N/A</v>
          </cell>
          <cell r="AA138" t="e">
            <v>#N/A</v>
          </cell>
          <cell r="AB138" t="e">
            <v>#N/A</v>
          </cell>
          <cell r="AF138" t="e">
            <v>#N/A</v>
          </cell>
        </row>
        <row r="139">
          <cell r="H139" t="e">
            <v>#N/A</v>
          </cell>
          <cell r="I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Y139" t="e">
            <v>#N/A</v>
          </cell>
          <cell r="AA139" t="e">
            <v>#N/A</v>
          </cell>
          <cell r="AB139" t="e">
            <v>#N/A</v>
          </cell>
          <cell r="AF139" t="e">
            <v>#N/A</v>
          </cell>
        </row>
        <row r="140">
          <cell r="H140" t="e">
            <v>#N/A</v>
          </cell>
          <cell r="I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Y140" t="e">
            <v>#N/A</v>
          </cell>
          <cell r="AA140" t="e">
            <v>#N/A</v>
          </cell>
          <cell r="AB140" t="e">
            <v>#N/A</v>
          </cell>
          <cell r="AF140" t="e">
            <v>#N/A</v>
          </cell>
        </row>
        <row r="141">
          <cell r="H141" t="e">
            <v>#N/A</v>
          </cell>
          <cell r="I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Y141" t="e">
            <v>#N/A</v>
          </cell>
          <cell r="AA141" t="e">
            <v>#N/A</v>
          </cell>
          <cell r="AB141" t="e">
            <v>#N/A</v>
          </cell>
          <cell r="AF141" t="e">
            <v>#N/A</v>
          </cell>
        </row>
        <row r="142">
          <cell r="H142" t="e">
            <v>#N/A</v>
          </cell>
          <cell r="I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Y142" t="e">
            <v>#N/A</v>
          </cell>
          <cell r="AA142" t="e">
            <v>#N/A</v>
          </cell>
          <cell r="AB142" t="e">
            <v>#N/A</v>
          </cell>
          <cell r="AF142" t="e">
            <v>#N/A</v>
          </cell>
        </row>
        <row r="143">
          <cell r="H143" t="e">
            <v>#N/A</v>
          </cell>
          <cell r="I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Y143" t="e">
            <v>#N/A</v>
          </cell>
          <cell r="AA143" t="e">
            <v>#N/A</v>
          </cell>
          <cell r="AB143" t="e">
            <v>#N/A</v>
          </cell>
          <cell r="AF143" t="e">
            <v>#N/A</v>
          </cell>
        </row>
        <row r="144">
          <cell r="H144" t="e">
            <v>#N/A</v>
          </cell>
          <cell r="I144" t="e">
            <v>#N/A</v>
          </cell>
          <cell r="K144" t="e">
            <v>#N/A</v>
          </cell>
          <cell r="L144" t="e">
            <v>#N/A</v>
          </cell>
          <cell r="M144" t="e">
            <v>#N/A</v>
          </cell>
          <cell r="N144" t="e">
            <v>#N/A</v>
          </cell>
          <cell r="O144" t="e">
            <v>#N/A</v>
          </cell>
          <cell r="P144" t="e">
            <v>#N/A</v>
          </cell>
          <cell r="Q144" t="e">
            <v>#N/A</v>
          </cell>
          <cell r="R144" t="e">
            <v>#N/A</v>
          </cell>
          <cell r="S144" t="e">
            <v>#N/A</v>
          </cell>
          <cell r="T144" t="e">
            <v>#N/A</v>
          </cell>
          <cell r="U144" t="e">
            <v>#N/A</v>
          </cell>
          <cell r="V144" t="e">
            <v>#N/A</v>
          </cell>
          <cell r="Y144" t="e">
            <v>#N/A</v>
          </cell>
          <cell r="AA144" t="e">
            <v>#N/A</v>
          </cell>
          <cell r="AB144" t="e">
            <v>#N/A</v>
          </cell>
          <cell r="AF144" t="e">
            <v>#N/A</v>
          </cell>
        </row>
        <row r="145">
          <cell r="H145" t="e">
            <v>#N/A</v>
          </cell>
          <cell r="I145" t="e">
            <v>#N/A</v>
          </cell>
          <cell r="K145" t="e">
            <v>#N/A</v>
          </cell>
          <cell r="L145" t="e">
            <v>#N/A</v>
          </cell>
          <cell r="M145" t="e">
            <v>#N/A</v>
          </cell>
          <cell r="N145" t="e">
            <v>#N/A</v>
          </cell>
          <cell r="O145" t="e">
            <v>#N/A</v>
          </cell>
          <cell r="P145" t="e">
            <v>#N/A</v>
          </cell>
          <cell r="Q145" t="e">
            <v>#N/A</v>
          </cell>
          <cell r="R145" t="e">
            <v>#N/A</v>
          </cell>
          <cell r="S145" t="e">
            <v>#N/A</v>
          </cell>
          <cell r="T145" t="e">
            <v>#N/A</v>
          </cell>
          <cell r="U145" t="e">
            <v>#N/A</v>
          </cell>
          <cell r="V145" t="e">
            <v>#N/A</v>
          </cell>
          <cell r="Y145" t="e">
            <v>#N/A</v>
          </cell>
          <cell r="AA145" t="e">
            <v>#N/A</v>
          </cell>
          <cell r="AB145" t="e">
            <v>#N/A</v>
          </cell>
          <cell r="AF145" t="e">
            <v>#N/A</v>
          </cell>
        </row>
        <row r="146">
          <cell r="H146" t="e">
            <v>#N/A</v>
          </cell>
          <cell r="I146" t="e">
            <v>#N/A</v>
          </cell>
          <cell r="K146" t="e">
            <v>#N/A</v>
          </cell>
          <cell r="L146" t="e">
            <v>#N/A</v>
          </cell>
          <cell r="M146" t="e">
            <v>#N/A</v>
          </cell>
          <cell r="N146" t="e">
            <v>#N/A</v>
          </cell>
          <cell r="O146" t="e">
            <v>#N/A</v>
          </cell>
          <cell r="P146" t="e">
            <v>#N/A</v>
          </cell>
          <cell r="Q146" t="e">
            <v>#N/A</v>
          </cell>
          <cell r="R146" t="e">
            <v>#N/A</v>
          </cell>
          <cell r="S146" t="e">
            <v>#N/A</v>
          </cell>
          <cell r="T146" t="e">
            <v>#N/A</v>
          </cell>
          <cell r="U146" t="e">
            <v>#N/A</v>
          </cell>
          <cell r="V146" t="e">
            <v>#N/A</v>
          </cell>
          <cell r="Y146" t="e">
            <v>#N/A</v>
          </cell>
          <cell r="AA146" t="e">
            <v>#N/A</v>
          </cell>
          <cell r="AB146" t="e">
            <v>#N/A</v>
          </cell>
          <cell r="AF146" t="e">
            <v>#N/A</v>
          </cell>
        </row>
        <row r="147">
          <cell r="H147" t="e">
            <v>#N/A</v>
          </cell>
          <cell r="I147" t="e">
            <v>#N/A</v>
          </cell>
          <cell r="K147" t="e">
            <v>#N/A</v>
          </cell>
          <cell r="L147" t="e">
            <v>#N/A</v>
          </cell>
          <cell r="M147" t="e">
            <v>#N/A</v>
          </cell>
          <cell r="N147" t="e">
            <v>#N/A</v>
          </cell>
          <cell r="O147" t="e">
            <v>#N/A</v>
          </cell>
          <cell r="P147" t="e">
            <v>#N/A</v>
          </cell>
          <cell r="Q147" t="e">
            <v>#N/A</v>
          </cell>
          <cell r="R147" t="e">
            <v>#N/A</v>
          </cell>
          <cell r="S147" t="e">
            <v>#N/A</v>
          </cell>
          <cell r="T147" t="e">
            <v>#N/A</v>
          </cell>
          <cell r="U147" t="e">
            <v>#N/A</v>
          </cell>
          <cell r="V147" t="e">
            <v>#N/A</v>
          </cell>
          <cell r="Y147" t="e">
            <v>#N/A</v>
          </cell>
          <cell r="AA147" t="e">
            <v>#N/A</v>
          </cell>
          <cell r="AB147" t="e">
            <v>#N/A</v>
          </cell>
          <cell r="AF147" t="e">
            <v>#N/A</v>
          </cell>
        </row>
        <row r="148">
          <cell r="H148" t="e">
            <v>#N/A</v>
          </cell>
          <cell r="I148" t="e">
            <v>#N/A</v>
          </cell>
          <cell r="K148" t="e">
            <v>#N/A</v>
          </cell>
          <cell r="L148" t="e">
            <v>#N/A</v>
          </cell>
          <cell r="M148" t="e">
            <v>#N/A</v>
          </cell>
          <cell r="N148" t="e">
            <v>#N/A</v>
          </cell>
          <cell r="O148" t="e">
            <v>#N/A</v>
          </cell>
          <cell r="P148" t="e">
            <v>#N/A</v>
          </cell>
          <cell r="Q148" t="e">
            <v>#N/A</v>
          </cell>
          <cell r="R148" t="e">
            <v>#N/A</v>
          </cell>
          <cell r="S148" t="e">
            <v>#N/A</v>
          </cell>
          <cell r="T148" t="e">
            <v>#N/A</v>
          </cell>
          <cell r="U148" t="e">
            <v>#N/A</v>
          </cell>
          <cell r="V148" t="e">
            <v>#N/A</v>
          </cell>
          <cell r="Y148" t="e">
            <v>#N/A</v>
          </cell>
          <cell r="AA148" t="e">
            <v>#N/A</v>
          </cell>
          <cell r="AB148" t="e">
            <v>#N/A</v>
          </cell>
          <cell r="AF148" t="e">
            <v>#N/A</v>
          </cell>
        </row>
        <row r="149">
          <cell r="H149" t="e">
            <v>#N/A</v>
          </cell>
          <cell r="I149" t="e">
            <v>#N/A</v>
          </cell>
          <cell r="K149" t="e">
            <v>#N/A</v>
          </cell>
          <cell r="L149" t="e">
            <v>#N/A</v>
          </cell>
          <cell r="M149" t="e">
            <v>#N/A</v>
          </cell>
          <cell r="N149" t="e">
            <v>#N/A</v>
          </cell>
          <cell r="O149" t="e">
            <v>#N/A</v>
          </cell>
          <cell r="P149" t="e">
            <v>#N/A</v>
          </cell>
          <cell r="Q149" t="e">
            <v>#N/A</v>
          </cell>
          <cell r="R149" t="e">
            <v>#N/A</v>
          </cell>
          <cell r="S149" t="e">
            <v>#N/A</v>
          </cell>
          <cell r="T149" t="e">
            <v>#N/A</v>
          </cell>
          <cell r="U149" t="e">
            <v>#N/A</v>
          </cell>
          <cell r="V149" t="e">
            <v>#N/A</v>
          </cell>
          <cell r="Y149" t="e">
            <v>#N/A</v>
          </cell>
          <cell r="AA149" t="e">
            <v>#N/A</v>
          </cell>
          <cell r="AB149" t="e">
            <v>#N/A</v>
          </cell>
          <cell r="AF149" t="e">
            <v>#N/A</v>
          </cell>
        </row>
        <row r="150">
          <cell r="H150" t="e">
            <v>#N/A</v>
          </cell>
          <cell r="I150" t="e">
            <v>#N/A</v>
          </cell>
          <cell r="K150" t="e">
            <v>#N/A</v>
          </cell>
          <cell r="L150" t="e">
            <v>#N/A</v>
          </cell>
          <cell r="M150" t="e">
            <v>#N/A</v>
          </cell>
          <cell r="N150" t="e">
            <v>#N/A</v>
          </cell>
          <cell r="O150" t="e">
            <v>#N/A</v>
          </cell>
          <cell r="P150" t="e">
            <v>#N/A</v>
          </cell>
          <cell r="Q150" t="e">
            <v>#N/A</v>
          </cell>
          <cell r="R150" t="e">
            <v>#N/A</v>
          </cell>
          <cell r="S150" t="e">
            <v>#N/A</v>
          </cell>
          <cell r="T150" t="e">
            <v>#N/A</v>
          </cell>
          <cell r="U150" t="e">
            <v>#N/A</v>
          </cell>
          <cell r="V150" t="e">
            <v>#N/A</v>
          </cell>
          <cell r="Y150" t="e">
            <v>#N/A</v>
          </cell>
          <cell r="AA150" t="e">
            <v>#N/A</v>
          </cell>
          <cell r="AB150" t="e">
            <v>#N/A</v>
          </cell>
          <cell r="AF150" t="e">
            <v>#N/A</v>
          </cell>
        </row>
        <row r="151">
          <cell r="H151" t="e">
            <v>#N/A</v>
          </cell>
          <cell r="I151" t="e">
            <v>#N/A</v>
          </cell>
          <cell r="K151" t="e">
            <v>#N/A</v>
          </cell>
          <cell r="L151" t="e">
            <v>#N/A</v>
          </cell>
          <cell r="M151" t="e">
            <v>#N/A</v>
          </cell>
          <cell r="N151" t="e">
            <v>#N/A</v>
          </cell>
          <cell r="O151" t="e">
            <v>#N/A</v>
          </cell>
          <cell r="P151" t="e">
            <v>#N/A</v>
          </cell>
          <cell r="Q151" t="e">
            <v>#N/A</v>
          </cell>
          <cell r="R151" t="e">
            <v>#N/A</v>
          </cell>
          <cell r="S151" t="e">
            <v>#N/A</v>
          </cell>
          <cell r="T151" t="e">
            <v>#N/A</v>
          </cell>
          <cell r="U151" t="e">
            <v>#N/A</v>
          </cell>
          <cell r="V151" t="e">
            <v>#N/A</v>
          </cell>
          <cell r="Y151" t="e">
            <v>#N/A</v>
          </cell>
          <cell r="AA151" t="e">
            <v>#N/A</v>
          </cell>
          <cell r="AB151" t="e">
            <v>#N/A</v>
          </cell>
          <cell r="AF151" t="e">
            <v>#N/A</v>
          </cell>
        </row>
        <row r="152">
          <cell r="H152" t="e">
            <v>#N/A</v>
          </cell>
          <cell r="I152" t="e">
            <v>#N/A</v>
          </cell>
          <cell r="K152" t="e">
            <v>#N/A</v>
          </cell>
          <cell r="L152" t="e">
            <v>#N/A</v>
          </cell>
          <cell r="M152" t="e">
            <v>#N/A</v>
          </cell>
          <cell r="N152" t="e">
            <v>#N/A</v>
          </cell>
          <cell r="O152" t="e">
            <v>#N/A</v>
          </cell>
          <cell r="P152" t="e">
            <v>#N/A</v>
          </cell>
          <cell r="Q152" t="e">
            <v>#N/A</v>
          </cell>
          <cell r="R152" t="e">
            <v>#N/A</v>
          </cell>
          <cell r="S152" t="e">
            <v>#N/A</v>
          </cell>
          <cell r="T152" t="e">
            <v>#N/A</v>
          </cell>
          <cell r="U152" t="e">
            <v>#N/A</v>
          </cell>
          <cell r="V152" t="e">
            <v>#N/A</v>
          </cell>
          <cell r="Y152" t="e">
            <v>#N/A</v>
          </cell>
          <cell r="AA152" t="e">
            <v>#N/A</v>
          </cell>
          <cell r="AB152" t="e">
            <v>#N/A</v>
          </cell>
          <cell r="AF152" t="e">
            <v>#N/A</v>
          </cell>
        </row>
        <row r="153">
          <cell r="H153" t="e">
            <v>#N/A</v>
          </cell>
          <cell r="I153" t="e">
            <v>#N/A</v>
          </cell>
          <cell r="K153" t="e">
            <v>#N/A</v>
          </cell>
          <cell r="L153" t="e">
            <v>#N/A</v>
          </cell>
          <cell r="M153" t="e">
            <v>#N/A</v>
          </cell>
          <cell r="N153" t="e">
            <v>#N/A</v>
          </cell>
          <cell r="O153" t="e">
            <v>#N/A</v>
          </cell>
          <cell r="P153" t="e">
            <v>#N/A</v>
          </cell>
          <cell r="Q153" t="e">
            <v>#N/A</v>
          </cell>
          <cell r="R153" t="e">
            <v>#N/A</v>
          </cell>
          <cell r="S153" t="e">
            <v>#N/A</v>
          </cell>
          <cell r="T153" t="e">
            <v>#N/A</v>
          </cell>
          <cell r="U153" t="e">
            <v>#N/A</v>
          </cell>
          <cell r="V153" t="e">
            <v>#N/A</v>
          </cell>
          <cell r="Y153" t="e">
            <v>#N/A</v>
          </cell>
          <cell r="AA153" t="e">
            <v>#N/A</v>
          </cell>
          <cell r="AB153" t="e">
            <v>#N/A</v>
          </cell>
          <cell r="AF153" t="e">
            <v>#N/A</v>
          </cell>
        </row>
        <row r="154">
          <cell r="H154" t="e">
            <v>#N/A</v>
          </cell>
          <cell r="I154" t="e">
            <v>#N/A</v>
          </cell>
          <cell r="K154" t="e">
            <v>#N/A</v>
          </cell>
          <cell r="L154" t="e">
            <v>#N/A</v>
          </cell>
          <cell r="M154" t="e">
            <v>#N/A</v>
          </cell>
          <cell r="N154" t="e">
            <v>#N/A</v>
          </cell>
          <cell r="O154" t="e">
            <v>#N/A</v>
          </cell>
          <cell r="P154" t="e">
            <v>#N/A</v>
          </cell>
          <cell r="Q154" t="e">
            <v>#N/A</v>
          </cell>
          <cell r="R154" t="e">
            <v>#N/A</v>
          </cell>
          <cell r="S154" t="e">
            <v>#N/A</v>
          </cell>
          <cell r="T154" t="e">
            <v>#N/A</v>
          </cell>
          <cell r="U154" t="e">
            <v>#N/A</v>
          </cell>
          <cell r="V154" t="e">
            <v>#N/A</v>
          </cell>
          <cell r="Y154" t="e">
            <v>#N/A</v>
          </cell>
          <cell r="AA154" t="e">
            <v>#N/A</v>
          </cell>
          <cell r="AB154" t="e">
            <v>#N/A</v>
          </cell>
          <cell r="AF154" t="e">
            <v>#N/A</v>
          </cell>
        </row>
        <row r="155">
          <cell r="H155" t="e">
            <v>#N/A</v>
          </cell>
          <cell r="I155" t="e">
            <v>#N/A</v>
          </cell>
          <cell r="K155" t="e">
            <v>#N/A</v>
          </cell>
          <cell r="L155" t="e">
            <v>#N/A</v>
          </cell>
          <cell r="M155" t="e">
            <v>#N/A</v>
          </cell>
          <cell r="N155" t="e">
            <v>#N/A</v>
          </cell>
          <cell r="O155" t="e">
            <v>#N/A</v>
          </cell>
          <cell r="P155" t="e">
            <v>#N/A</v>
          </cell>
          <cell r="Q155" t="e">
            <v>#N/A</v>
          </cell>
          <cell r="R155" t="e">
            <v>#N/A</v>
          </cell>
          <cell r="S155" t="e">
            <v>#N/A</v>
          </cell>
          <cell r="T155" t="e">
            <v>#N/A</v>
          </cell>
          <cell r="U155" t="e">
            <v>#N/A</v>
          </cell>
          <cell r="V155" t="e">
            <v>#N/A</v>
          </cell>
          <cell r="Y155" t="e">
            <v>#N/A</v>
          </cell>
          <cell r="AA155" t="e">
            <v>#N/A</v>
          </cell>
          <cell r="AB155" t="e">
            <v>#N/A</v>
          </cell>
          <cell r="AF155" t="e">
            <v>#N/A</v>
          </cell>
        </row>
        <row r="156">
          <cell r="H156" t="e">
            <v>#N/A</v>
          </cell>
          <cell r="I156" t="e">
            <v>#N/A</v>
          </cell>
          <cell r="K156" t="e">
            <v>#N/A</v>
          </cell>
          <cell r="L156" t="e">
            <v>#N/A</v>
          </cell>
          <cell r="M156" t="e">
            <v>#N/A</v>
          </cell>
          <cell r="N156" t="e">
            <v>#N/A</v>
          </cell>
          <cell r="O156" t="e">
            <v>#N/A</v>
          </cell>
          <cell r="P156" t="e">
            <v>#N/A</v>
          </cell>
          <cell r="Q156" t="e">
            <v>#N/A</v>
          </cell>
          <cell r="R156" t="e">
            <v>#N/A</v>
          </cell>
          <cell r="S156" t="e">
            <v>#N/A</v>
          </cell>
          <cell r="T156" t="e">
            <v>#N/A</v>
          </cell>
          <cell r="U156" t="e">
            <v>#N/A</v>
          </cell>
          <cell r="V156" t="e">
            <v>#N/A</v>
          </cell>
          <cell r="Y156" t="e">
            <v>#N/A</v>
          </cell>
          <cell r="AA156" t="e">
            <v>#N/A</v>
          </cell>
          <cell r="AB156" t="e">
            <v>#N/A</v>
          </cell>
          <cell r="AF156" t="e">
            <v>#N/A</v>
          </cell>
        </row>
        <row r="157">
          <cell r="H157" t="e">
            <v>#N/A</v>
          </cell>
          <cell r="I157" t="e">
            <v>#N/A</v>
          </cell>
          <cell r="K157" t="e">
            <v>#N/A</v>
          </cell>
          <cell r="L157" t="e">
            <v>#N/A</v>
          </cell>
          <cell r="M157" t="e">
            <v>#N/A</v>
          </cell>
          <cell r="N157" t="e">
            <v>#N/A</v>
          </cell>
          <cell r="O157" t="e">
            <v>#N/A</v>
          </cell>
          <cell r="P157" t="e">
            <v>#N/A</v>
          </cell>
          <cell r="Q157" t="e">
            <v>#N/A</v>
          </cell>
          <cell r="R157" t="e">
            <v>#N/A</v>
          </cell>
          <cell r="S157" t="e">
            <v>#N/A</v>
          </cell>
          <cell r="T157" t="e">
            <v>#N/A</v>
          </cell>
          <cell r="U157" t="e">
            <v>#N/A</v>
          </cell>
          <cell r="V157" t="e">
            <v>#N/A</v>
          </cell>
          <cell r="Y157" t="e">
            <v>#N/A</v>
          </cell>
          <cell r="AA157" t="e">
            <v>#N/A</v>
          </cell>
          <cell r="AB157" t="e">
            <v>#N/A</v>
          </cell>
          <cell r="AF157" t="e">
            <v>#N/A</v>
          </cell>
        </row>
        <row r="158">
          <cell r="H158" t="e">
            <v>#N/A</v>
          </cell>
          <cell r="I158" t="e">
            <v>#N/A</v>
          </cell>
          <cell r="K158" t="e">
            <v>#N/A</v>
          </cell>
          <cell r="L158" t="e">
            <v>#N/A</v>
          </cell>
          <cell r="M158" t="e">
            <v>#N/A</v>
          </cell>
          <cell r="N158" t="e">
            <v>#N/A</v>
          </cell>
          <cell r="O158" t="e">
            <v>#N/A</v>
          </cell>
          <cell r="P158" t="e">
            <v>#N/A</v>
          </cell>
          <cell r="Q158" t="e">
            <v>#N/A</v>
          </cell>
          <cell r="R158" t="e">
            <v>#N/A</v>
          </cell>
          <cell r="S158" t="e">
            <v>#N/A</v>
          </cell>
          <cell r="T158" t="e">
            <v>#N/A</v>
          </cell>
          <cell r="U158" t="e">
            <v>#N/A</v>
          </cell>
          <cell r="V158" t="e">
            <v>#N/A</v>
          </cell>
          <cell r="Y158" t="e">
            <v>#N/A</v>
          </cell>
          <cell r="AA158" t="e">
            <v>#N/A</v>
          </cell>
          <cell r="AB158" t="e">
            <v>#N/A</v>
          </cell>
          <cell r="AF158" t="e">
            <v>#N/A</v>
          </cell>
        </row>
        <row r="159">
          <cell r="H159" t="e">
            <v>#N/A</v>
          </cell>
          <cell r="I159" t="e">
            <v>#N/A</v>
          </cell>
          <cell r="K159" t="e">
            <v>#N/A</v>
          </cell>
          <cell r="L159" t="e">
            <v>#N/A</v>
          </cell>
          <cell r="M159" t="e">
            <v>#N/A</v>
          </cell>
          <cell r="N159" t="e">
            <v>#N/A</v>
          </cell>
          <cell r="O159" t="e">
            <v>#N/A</v>
          </cell>
          <cell r="P159" t="e">
            <v>#N/A</v>
          </cell>
          <cell r="Q159" t="e">
            <v>#N/A</v>
          </cell>
          <cell r="R159" t="e">
            <v>#N/A</v>
          </cell>
          <cell r="S159" t="e">
            <v>#N/A</v>
          </cell>
          <cell r="T159" t="e">
            <v>#N/A</v>
          </cell>
          <cell r="U159" t="e">
            <v>#N/A</v>
          </cell>
          <cell r="V159" t="e">
            <v>#N/A</v>
          </cell>
          <cell r="Y159" t="e">
            <v>#N/A</v>
          </cell>
          <cell r="AA159" t="e">
            <v>#N/A</v>
          </cell>
          <cell r="AB159" t="e">
            <v>#N/A</v>
          </cell>
          <cell r="AF159" t="e">
            <v>#N/A</v>
          </cell>
        </row>
        <row r="160">
          <cell r="H160" t="e">
            <v>#N/A</v>
          </cell>
          <cell r="I160" t="e">
            <v>#N/A</v>
          </cell>
          <cell r="K160" t="e">
            <v>#N/A</v>
          </cell>
          <cell r="L160" t="e">
            <v>#N/A</v>
          </cell>
          <cell r="M160" t="e">
            <v>#N/A</v>
          </cell>
          <cell r="N160" t="e">
            <v>#N/A</v>
          </cell>
          <cell r="O160" t="e">
            <v>#N/A</v>
          </cell>
          <cell r="P160" t="e">
            <v>#N/A</v>
          </cell>
          <cell r="Q160" t="e">
            <v>#N/A</v>
          </cell>
          <cell r="R160" t="e">
            <v>#N/A</v>
          </cell>
          <cell r="S160" t="e">
            <v>#N/A</v>
          </cell>
          <cell r="T160" t="e">
            <v>#N/A</v>
          </cell>
          <cell r="U160" t="e">
            <v>#N/A</v>
          </cell>
          <cell r="V160" t="e">
            <v>#N/A</v>
          </cell>
          <cell r="Y160" t="e">
            <v>#N/A</v>
          </cell>
          <cell r="AA160" t="e">
            <v>#N/A</v>
          </cell>
          <cell r="AB160" t="e">
            <v>#N/A</v>
          </cell>
          <cell r="AF160" t="e">
            <v>#N/A</v>
          </cell>
        </row>
        <row r="161">
          <cell r="H161" t="e">
            <v>#N/A</v>
          </cell>
          <cell r="I161" t="e">
            <v>#N/A</v>
          </cell>
          <cell r="K161" t="e">
            <v>#N/A</v>
          </cell>
          <cell r="L161" t="e">
            <v>#N/A</v>
          </cell>
          <cell r="M161" t="e">
            <v>#N/A</v>
          </cell>
          <cell r="N161" t="e">
            <v>#N/A</v>
          </cell>
          <cell r="O161" t="e">
            <v>#N/A</v>
          </cell>
          <cell r="P161" t="e">
            <v>#N/A</v>
          </cell>
          <cell r="Q161" t="e">
            <v>#N/A</v>
          </cell>
          <cell r="R161" t="e">
            <v>#N/A</v>
          </cell>
          <cell r="S161" t="e">
            <v>#N/A</v>
          </cell>
          <cell r="T161" t="e">
            <v>#N/A</v>
          </cell>
          <cell r="U161" t="e">
            <v>#N/A</v>
          </cell>
          <cell r="V161" t="e">
            <v>#N/A</v>
          </cell>
          <cell r="Y161" t="e">
            <v>#N/A</v>
          </cell>
          <cell r="AA161" t="e">
            <v>#N/A</v>
          </cell>
          <cell r="AB161" t="e">
            <v>#N/A</v>
          </cell>
          <cell r="AF161" t="e">
            <v>#N/A</v>
          </cell>
        </row>
        <row r="162">
          <cell r="H162" t="e">
            <v>#N/A</v>
          </cell>
          <cell r="I162" t="e">
            <v>#N/A</v>
          </cell>
          <cell r="K162" t="e">
            <v>#N/A</v>
          </cell>
          <cell r="L162" t="e">
            <v>#N/A</v>
          </cell>
          <cell r="M162" t="e">
            <v>#N/A</v>
          </cell>
          <cell r="N162" t="e">
            <v>#N/A</v>
          </cell>
          <cell r="O162" t="e">
            <v>#N/A</v>
          </cell>
          <cell r="P162" t="e">
            <v>#N/A</v>
          </cell>
          <cell r="Q162" t="e">
            <v>#N/A</v>
          </cell>
          <cell r="R162" t="e">
            <v>#N/A</v>
          </cell>
          <cell r="S162" t="e">
            <v>#N/A</v>
          </cell>
          <cell r="T162" t="e">
            <v>#N/A</v>
          </cell>
          <cell r="U162" t="e">
            <v>#N/A</v>
          </cell>
          <cell r="V162" t="e">
            <v>#N/A</v>
          </cell>
          <cell r="Y162" t="e">
            <v>#N/A</v>
          </cell>
          <cell r="AA162" t="e">
            <v>#N/A</v>
          </cell>
          <cell r="AB162" t="e">
            <v>#N/A</v>
          </cell>
          <cell r="AF162" t="e">
            <v>#N/A</v>
          </cell>
        </row>
        <row r="163">
          <cell r="H163" t="e">
            <v>#N/A</v>
          </cell>
          <cell r="I163" t="e">
            <v>#N/A</v>
          </cell>
          <cell r="K163" t="e">
            <v>#N/A</v>
          </cell>
          <cell r="L163" t="e">
            <v>#N/A</v>
          </cell>
          <cell r="M163" t="e">
            <v>#N/A</v>
          </cell>
          <cell r="N163" t="e">
            <v>#N/A</v>
          </cell>
          <cell r="O163" t="e">
            <v>#N/A</v>
          </cell>
          <cell r="P163" t="e">
            <v>#N/A</v>
          </cell>
          <cell r="Q163" t="e">
            <v>#N/A</v>
          </cell>
          <cell r="R163" t="e">
            <v>#N/A</v>
          </cell>
          <cell r="S163" t="e">
            <v>#N/A</v>
          </cell>
          <cell r="T163" t="e">
            <v>#N/A</v>
          </cell>
          <cell r="U163" t="e">
            <v>#N/A</v>
          </cell>
          <cell r="V163" t="e">
            <v>#N/A</v>
          </cell>
          <cell r="Y163" t="e">
            <v>#N/A</v>
          </cell>
          <cell r="AA163" t="e">
            <v>#N/A</v>
          </cell>
          <cell r="AB163" t="e">
            <v>#N/A</v>
          </cell>
          <cell r="AF163" t="e">
            <v>#N/A</v>
          </cell>
        </row>
        <row r="164">
          <cell r="H164" t="e">
            <v>#N/A</v>
          </cell>
          <cell r="I164" t="e">
            <v>#N/A</v>
          </cell>
          <cell r="K164" t="e">
            <v>#N/A</v>
          </cell>
          <cell r="L164" t="e">
            <v>#N/A</v>
          </cell>
          <cell r="M164" t="e">
            <v>#N/A</v>
          </cell>
          <cell r="N164" t="e">
            <v>#N/A</v>
          </cell>
          <cell r="O164" t="e">
            <v>#N/A</v>
          </cell>
          <cell r="P164" t="e">
            <v>#N/A</v>
          </cell>
          <cell r="Q164" t="e">
            <v>#N/A</v>
          </cell>
          <cell r="R164" t="e">
            <v>#N/A</v>
          </cell>
          <cell r="S164" t="e">
            <v>#N/A</v>
          </cell>
          <cell r="T164" t="e">
            <v>#N/A</v>
          </cell>
          <cell r="U164" t="e">
            <v>#N/A</v>
          </cell>
          <cell r="V164" t="e">
            <v>#N/A</v>
          </cell>
          <cell r="Y164" t="e">
            <v>#N/A</v>
          </cell>
          <cell r="AA164" t="e">
            <v>#N/A</v>
          </cell>
          <cell r="AB164" t="e">
            <v>#N/A</v>
          </cell>
          <cell r="AF164" t="e">
            <v>#N/A</v>
          </cell>
        </row>
        <row r="165">
          <cell r="H165" t="e">
            <v>#N/A</v>
          </cell>
          <cell r="I165" t="e">
            <v>#N/A</v>
          </cell>
          <cell r="K165" t="e">
            <v>#N/A</v>
          </cell>
          <cell r="L165" t="e">
            <v>#N/A</v>
          </cell>
          <cell r="M165" t="e">
            <v>#N/A</v>
          </cell>
          <cell r="N165" t="e">
            <v>#N/A</v>
          </cell>
          <cell r="O165" t="e">
            <v>#N/A</v>
          </cell>
          <cell r="P165" t="e">
            <v>#N/A</v>
          </cell>
          <cell r="Q165" t="e">
            <v>#N/A</v>
          </cell>
          <cell r="R165" t="e">
            <v>#N/A</v>
          </cell>
          <cell r="S165" t="e">
            <v>#N/A</v>
          </cell>
          <cell r="T165" t="e">
            <v>#N/A</v>
          </cell>
          <cell r="U165" t="e">
            <v>#N/A</v>
          </cell>
          <cell r="V165" t="e">
            <v>#N/A</v>
          </cell>
          <cell r="Y165" t="e">
            <v>#N/A</v>
          </cell>
          <cell r="AA165" t="e">
            <v>#N/A</v>
          </cell>
          <cell r="AB165" t="e">
            <v>#N/A</v>
          </cell>
          <cell r="AF165" t="e">
            <v>#N/A</v>
          </cell>
        </row>
        <row r="166">
          <cell r="H166" t="e">
            <v>#N/A</v>
          </cell>
          <cell r="I166" t="e">
            <v>#N/A</v>
          </cell>
          <cell r="K166" t="e">
            <v>#N/A</v>
          </cell>
          <cell r="L166" t="e">
            <v>#N/A</v>
          </cell>
          <cell r="M166" t="e">
            <v>#N/A</v>
          </cell>
          <cell r="N166" t="e">
            <v>#N/A</v>
          </cell>
          <cell r="O166" t="e">
            <v>#N/A</v>
          </cell>
          <cell r="P166" t="e">
            <v>#N/A</v>
          </cell>
          <cell r="Q166" t="e">
            <v>#N/A</v>
          </cell>
          <cell r="R166" t="e">
            <v>#N/A</v>
          </cell>
          <cell r="S166" t="e">
            <v>#N/A</v>
          </cell>
          <cell r="T166" t="e">
            <v>#N/A</v>
          </cell>
          <cell r="U166" t="e">
            <v>#N/A</v>
          </cell>
          <cell r="V166" t="e">
            <v>#N/A</v>
          </cell>
          <cell r="Y166" t="e">
            <v>#N/A</v>
          </cell>
          <cell r="AA166" t="e">
            <v>#N/A</v>
          </cell>
          <cell r="AB166" t="e">
            <v>#N/A</v>
          </cell>
          <cell r="AF166" t="e">
            <v>#N/A</v>
          </cell>
        </row>
        <row r="167">
          <cell r="H167" t="e">
            <v>#N/A</v>
          </cell>
          <cell r="I167" t="e">
            <v>#N/A</v>
          </cell>
          <cell r="K167" t="e">
            <v>#N/A</v>
          </cell>
          <cell r="L167" t="e">
            <v>#N/A</v>
          </cell>
          <cell r="M167" t="e">
            <v>#N/A</v>
          </cell>
          <cell r="N167" t="e">
            <v>#N/A</v>
          </cell>
          <cell r="O167" t="e">
            <v>#N/A</v>
          </cell>
          <cell r="P167" t="e">
            <v>#N/A</v>
          </cell>
          <cell r="Q167" t="e">
            <v>#N/A</v>
          </cell>
          <cell r="R167" t="e">
            <v>#N/A</v>
          </cell>
          <cell r="S167" t="e">
            <v>#N/A</v>
          </cell>
          <cell r="T167" t="e">
            <v>#N/A</v>
          </cell>
          <cell r="U167" t="e">
            <v>#N/A</v>
          </cell>
          <cell r="V167" t="e">
            <v>#N/A</v>
          </cell>
          <cell r="Y167" t="e">
            <v>#N/A</v>
          </cell>
          <cell r="AA167" t="e">
            <v>#N/A</v>
          </cell>
          <cell r="AB167" t="e">
            <v>#N/A</v>
          </cell>
          <cell r="AF167" t="e">
            <v>#N/A</v>
          </cell>
        </row>
        <row r="168">
          <cell r="H168" t="e">
            <v>#N/A</v>
          </cell>
          <cell r="I168" t="e">
            <v>#N/A</v>
          </cell>
          <cell r="K168" t="e">
            <v>#N/A</v>
          </cell>
          <cell r="L168" t="e">
            <v>#N/A</v>
          </cell>
          <cell r="M168" t="e">
            <v>#N/A</v>
          </cell>
          <cell r="N168" t="e">
            <v>#N/A</v>
          </cell>
          <cell r="O168" t="e">
            <v>#N/A</v>
          </cell>
          <cell r="P168" t="e">
            <v>#N/A</v>
          </cell>
          <cell r="Q168" t="e">
            <v>#N/A</v>
          </cell>
          <cell r="R168" t="e">
            <v>#N/A</v>
          </cell>
          <cell r="S168" t="e">
            <v>#N/A</v>
          </cell>
          <cell r="T168" t="e">
            <v>#N/A</v>
          </cell>
          <cell r="U168" t="e">
            <v>#N/A</v>
          </cell>
          <cell r="V168" t="e">
            <v>#N/A</v>
          </cell>
          <cell r="Y168" t="e">
            <v>#N/A</v>
          </cell>
          <cell r="AA168" t="e">
            <v>#N/A</v>
          </cell>
          <cell r="AB168" t="e">
            <v>#N/A</v>
          </cell>
          <cell r="AF168" t="e">
            <v>#N/A</v>
          </cell>
        </row>
        <row r="169">
          <cell r="H169" t="e">
            <v>#N/A</v>
          </cell>
          <cell r="I169" t="e">
            <v>#N/A</v>
          </cell>
          <cell r="K169" t="e">
            <v>#N/A</v>
          </cell>
          <cell r="L169" t="e">
            <v>#N/A</v>
          </cell>
          <cell r="M169" t="e">
            <v>#N/A</v>
          </cell>
          <cell r="N169" t="e">
            <v>#N/A</v>
          </cell>
          <cell r="O169" t="e">
            <v>#N/A</v>
          </cell>
          <cell r="P169" t="e">
            <v>#N/A</v>
          </cell>
          <cell r="Q169" t="e">
            <v>#N/A</v>
          </cell>
          <cell r="R169" t="e">
            <v>#N/A</v>
          </cell>
          <cell r="S169" t="e">
            <v>#N/A</v>
          </cell>
          <cell r="T169" t="e">
            <v>#N/A</v>
          </cell>
          <cell r="U169" t="e">
            <v>#N/A</v>
          </cell>
          <cell r="V169" t="e">
            <v>#N/A</v>
          </cell>
          <cell r="Y169" t="e">
            <v>#N/A</v>
          </cell>
          <cell r="AA169" t="e">
            <v>#N/A</v>
          </cell>
          <cell r="AB169" t="e">
            <v>#N/A</v>
          </cell>
          <cell r="AF169" t="e">
            <v>#N/A</v>
          </cell>
        </row>
        <row r="170">
          <cell r="H170" t="e">
            <v>#N/A</v>
          </cell>
          <cell r="I170" t="e">
            <v>#N/A</v>
          </cell>
          <cell r="K170" t="e">
            <v>#N/A</v>
          </cell>
          <cell r="L170" t="e">
            <v>#N/A</v>
          </cell>
          <cell r="M170" t="e">
            <v>#N/A</v>
          </cell>
          <cell r="N170" t="e">
            <v>#N/A</v>
          </cell>
          <cell r="O170" t="e">
            <v>#N/A</v>
          </cell>
          <cell r="P170" t="e">
            <v>#N/A</v>
          </cell>
          <cell r="Q170" t="e">
            <v>#N/A</v>
          </cell>
          <cell r="R170" t="e">
            <v>#N/A</v>
          </cell>
          <cell r="S170" t="e">
            <v>#N/A</v>
          </cell>
          <cell r="T170" t="e">
            <v>#N/A</v>
          </cell>
          <cell r="U170" t="e">
            <v>#N/A</v>
          </cell>
          <cell r="V170" t="e">
            <v>#N/A</v>
          </cell>
          <cell r="Y170" t="e">
            <v>#N/A</v>
          </cell>
          <cell r="AA170" t="e">
            <v>#N/A</v>
          </cell>
          <cell r="AB170" t="e">
            <v>#N/A</v>
          </cell>
          <cell r="AF170" t="e">
            <v>#N/A</v>
          </cell>
        </row>
        <row r="171">
          <cell r="H171" t="e">
            <v>#N/A</v>
          </cell>
          <cell r="I171" t="e">
            <v>#N/A</v>
          </cell>
          <cell r="K171" t="e">
            <v>#N/A</v>
          </cell>
          <cell r="L171" t="e">
            <v>#N/A</v>
          </cell>
          <cell r="M171" t="e">
            <v>#N/A</v>
          </cell>
          <cell r="N171" t="e">
            <v>#N/A</v>
          </cell>
          <cell r="O171" t="e">
            <v>#N/A</v>
          </cell>
          <cell r="P171" t="e">
            <v>#N/A</v>
          </cell>
          <cell r="Q171" t="e">
            <v>#N/A</v>
          </cell>
          <cell r="R171" t="e">
            <v>#N/A</v>
          </cell>
          <cell r="S171" t="e">
            <v>#N/A</v>
          </cell>
          <cell r="T171" t="e">
            <v>#N/A</v>
          </cell>
          <cell r="U171" t="e">
            <v>#N/A</v>
          </cell>
          <cell r="V171" t="e">
            <v>#N/A</v>
          </cell>
          <cell r="Y171" t="e">
            <v>#N/A</v>
          </cell>
          <cell r="AA171" t="e">
            <v>#N/A</v>
          </cell>
          <cell r="AB171" t="e">
            <v>#N/A</v>
          </cell>
          <cell r="AF171" t="e">
            <v>#N/A</v>
          </cell>
        </row>
        <row r="172">
          <cell r="H172" t="e">
            <v>#N/A</v>
          </cell>
          <cell r="I172" t="e">
            <v>#N/A</v>
          </cell>
          <cell r="K172" t="e">
            <v>#N/A</v>
          </cell>
          <cell r="L172" t="e">
            <v>#N/A</v>
          </cell>
          <cell r="M172" t="e">
            <v>#N/A</v>
          </cell>
          <cell r="N172" t="e">
            <v>#N/A</v>
          </cell>
          <cell r="O172" t="e">
            <v>#N/A</v>
          </cell>
          <cell r="P172" t="e">
            <v>#N/A</v>
          </cell>
          <cell r="Q172" t="e">
            <v>#N/A</v>
          </cell>
          <cell r="R172" t="e">
            <v>#N/A</v>
          </cell>
          <cell r="S172" t="e">
            <v>#N/A</v>
          </cell>
          <cell r="T172" t="e">
            <v>#N/A</v>
          </cell>
          <cell r="U172" t="e">
            <v>#N/A</v>
          </cell>
          <cell r="V172" t="e">
            <v>#N/A</v>
          </cell>
          <cell r="Y172" t="e">
            <v>#N/A</v>
          </cell>
          <cell r="AA172" t="e">
            <v>#N/A</v>
          </cell>
          <cell r="AB172" t="e">
            <v>#N/A</v>
          </cell>
          <cell r="AF172" t="e">
            <v>#N/A</v>
          </cell>
        </row>
        <row r="173">
          <cell r="H173" t="e">
            <v>#N/A</v>
          </cell>
          <cell r="I173" t="e">
            <v>#N/A</v>
          </cell>
          <cell r="K173" t="e">
            <v>#N/A</v>
          </cell>
          <cell r="L173" t="e">
            <v>#N/A</v>
          </cell>
          <cell r="M173" t="e">
            <v>#N/A</v>
          </cell>
          <cell r="N173" t="e">
            <v>#N/A</v>
          </cell>
          <cell r="O173" t="e">
            <v>#N/A</v>
          </cell>
          <cell r="P173" t="e">
            <v>#N/A</v>
          </cell>
          <cell r="Q173" t="e">
            <v>#N/A</v>
          </cell>
          <cell r="R173" t="e">
            <v>#N/A</v>
          </cell>
          <cell r="S173" t="e">
            <v>#N/A</v>
          </cell>
          <cell r="T173" t="e">
            <v>#N/A</v>
          </cell>
          <cell r="U173" t="e">
            <v>#N/A</v>
          </cell>
          <cell r="V173" t="e">
            <v>#N/A</v>
          </cell>
          <cell r="Y173" t="e">
            <v>#N/A</v>
          </cell>
          <cell r="AA173" t="e">
            <v>#N/A</v>
          </cell>
          <cell r="AB173" t="e">
            <v>#N/A</v>
          </cell>
          <cell r="AF173" t="e">
            <v>#N/A</v>
          </cell>
        </row>
        <row r="174">
          <cell r="H174" t="e">
            <v>#N/A</v>
          </cell>
          <cell r="I174" t="e">
            <v>#N/A</v>
          </cell>
          <cell r="K174" t="e">
            <v>#N/A</v>
          </cell>
          <cell r="L174" t="e">
            <v>#N/A</v>
          </cell>
          <cell r="M174" t="e">
            <v>#N/A</v>
          </cell>
          <cell r="N174" t="e">
            <v>#N/A</v>
          </cell>
          <cell r="O174" t="e">
            <v>#N/A</v>
          </cell>
          <cell r="P174" t="e">
            <v>#N/A</v>
          </cell>
          <cell r="Q174" t="e">
            <v>#N/A</v>
          </cell>
          <cell r="R174" t="e">
            <v>#N/A</v>
          </cell>
          <cell r="S174" t="e">
            <v>#N/A</v>
          </cell>
          <cell r="T174" t="e">
            <v>#N/A</v>
          </cell>
          <cell r="U174" t="e">
            <v>#N/A</v>
          </cell>
          <cell r="V174" t="e">
            <v>#N/A</v>
          </cell>
          <cell r="Y174" t="e">
            <v>#N/A</v>
          </cell>
          <cell r="AA174" t="e">
            <v>#N/A</v>
          </cell>
          <cell r="AB174" t="e">
            <v>#N/A</v>
          </cell>
          <cell r="AF174" t="e">
            <v>#N/A</v>
          </cell>
        </row>
        <row r="175">
          <cell r="H175" t="e">
            <v>#N/A</v>
          </cell>
          <cell r="I175" t="e">
            <v>#N/A</v>
          </cell>
          <cell r="K175" t="e">
            <v>#N/A</v>
          </cell>
          <cell r="L175" t="e">
            <v>#N/A</v>
          </cell>
          <cell r="M175" t="e">
            <v>#N/A</v>
          </cell>
          <cell r="N175" t="e">
            <v>#N/A</v>
          </cell>
          <cell r="O175" t="e">
            <v>#N/A</v>
          </cell>
          <cell r="P175" t="e">
            <v>#N/A</v>
          </cell>
          <cell r="Q175" t="e">
            <v>#N/A</v>
          </cell>
          <cell r="R175" t="e">
            <v>#N/A</v>
          </cell>
          <cell r="S175" t="e">
            <v>#N/A</v>
          </cell>
          <cell r="T175" t="e">
            <v>#N/A</v>
          </cell>
          <cell r="U175" t="e">
            <v>#N/A</v>
          </cell>
          <cell r="V175" t="e">
            <v>#N/A</v>
          </cell>
          <cell r="Y175" t="e">
            <v>#N/A</v>
          </cell>
          <cell r="AA175" t="e">
            <v>#N/A</v>
          </cell>
          <cell r="AB175" t="e">
            <v>#N/A</v>
          </cell>
          <cell r="AF175" t="e">
            <v>#N/A</v>
          </cell>
        </row>
        <row r="176">
          <cell r="H176" t="e">
            <v>#N/A</v>
          </cell>
          <cell r="I176" t="e">
            <v>#N/A</v>
          </cell>
          <cell r="K176" t="e">
            <v>#N/A</v>
          </cell>
          <cell r="L176" t="e">
            <v>#N/A</v>
          </cell>
          <cell r="M176" t="e">
            <v>#N/A</v>
          </cell>
          <cell r="N176" t="e">
            <v>#N/A</v>
          </cell>
          <cell r="O176" t="e">
            <v>#N/A</v>
          </cell>
          <cell r="P176" t="e">
            <v>#N/A</v>
          </cell>
          <cell r="Q176" t="e">
            <v>#N/A</v>
          </cell>
          <cell r="R176" t="e">
            <v>#N/A</v>
          </cell>
          <cell r="S176" t="e">
            <v>#N/A</v>
          </cell>
          <cell r="T176" t="e">
            <v>#N/A</v>
          </cell>
          <cell r="U176" t="e">
            <v>#N/A</v>
          </cell>
          <cell r="V176" t="e">
            <v>#N/A</v>
          </cell>
          <cell r="Y176" t="e">
            <v>#N/A</v>
          </cell>
          <cell r="AA176" t="e">
            <v>#N/A</v>
          </cell>
          <cell r="AB176" t="e">
            <v>#N/A</v>
          </cell>
          <cell r="AF176" t="e">
            <v>#N/A</v>
          </cell>
        </row>
        <row r="177">
          <cell r="H177" t="e">
            <v>#N/A</v>
          </cell>
          <cell r="I177" t="e">
            <v>#N/A</v>
          </cell>
          <cell r="K177" t="e">
            <v>#N/A</v>
          </cell>
          <cell r="L177" t="e">
            <v>#N/A</v>
          </cell>
          <cell r="M177" t="e">
            <v>#N/A</v>
          </cell>
          <cell r="N177" t="e">
            <v>#N/A</v>
          </cell>
          <cell r="O177" t="e">
            <v>#N/A</v>
          </cell>
          <cell r="P177" t="e">
            <v>#N/A</v>
          </cell>
          <cell r="Q177" t="e">
            <v>#N/A</v>
          </cell>
          <cell r="R177" t="e">
            <v>#N/A</v>
          </cell>
          <cell r="S177" t="e">
            <v>#N/A</v>
          </cell>
          <cell r="T177" t="e">
            <v>#N/A</v>
          </cell>
          <cell r="U177" t="e">
            <v>#N/A</v>
          </cell>
          <cell r="V177" t="e">
            <v>#N/A</v>
          </cell>
          <cell r="Y177" t="e">
            <v>#N/A</v>
          </cell>
          <cell r="AA177" t="e">
            <v>#N/A</v>
          </cell>
          <cell r="AB177" t="e">
            <v>#N/A</v>
          </cell>
          <cell r="AF177" t="e">
            <v>#N/A</v>
          </cell>
        </row>
        <row r="178">
          <cell r="H178" t="e">
            <v>#N/A</v>
          </cell>
          <cell r="I178" t="e">
            <v>#N/A</v>
          </cell>
          <cell r="K178" t="e">
            <v>#N/A</v>
          </cell>
          <cell r="L178" t="e">
            <v>#N/A</v>
          </cell>
          <cell r="M178" t="e">
            <v>#N/A</v>
          </cell>
          <cell r="N178" t="e">
            <v>#N/A</v>
          </cell>
          <cell r="O178" t="e">
            <v>#N/A</v>
          </cell>
          <cell r="P178" t="e">
            <v>#N/A</v>
          </cell>
          <cell r="Q178" t="e">
            <v>#N/A</v>
          </cell>
          <cell r="R178" t="e">
            <v>#N/A</v>
          </cell>
          <cell r="S178" t="e">
            <v>#N/A</v>
          </cell>
          <cell r="T178" t="e">
            <v>#N/A</v>
          </cell>
          <cell r="U178" t="e">
            <v>#N/A</v>
          </cell>
          <cell r="V178" t="e">
            <v>#N/A</v>
          </cell>
          <cell r="Y178" t="e">
            <v>#N/A</v>
          </cell>
          <cell r="AA178" t="e">
            <v>#N/A</v>
          </cell>
          <cell r="AB178" t="e">
            <v>#N/A</v>
          </cell>
          <cell r="AF178" t="e">
            <v>#N/A</v>
          </cell>
        </row>
        <row r="179">
          <cell r="H179" t="e">
            <v>#N/A</v>
          </cell>
          <cell r="I179" t="e">
            <v>#N/A</v>
          </cell>
          <cell r="K179" t="e">
            <v>#N/A</v>
          </cell>
          <cell r="L179" t="e">
            <v>#N/A</v>
          </cell>
          <cell r="M179" t="e">
            <v>#N/A</v>
          </cell>
          <cell r="N179" t="e">
            <v>#N/A</v>
          </cell>
          <cell r="O179" t="e">
            <v>#N/A</v>
          </cell>
          <cell r="P179" t="e">
            <v>#N/A</v>
          </cell>
          <cell r="Q179" t="e">
            <v>#N/A</v>
          </cell>
          <cell r="R179" t="e">
            <v>#N/A</v>
          </cell>
          <cell r="S179" t="e">
            <v>#N/A</v>
          </cell>
          <cell r="T179" t="e">
            <v>#N/A</v>
          </cell>
          <cell r="U179" t="e">
            <v>#N/A</v>
          </cell>
          <cell r="V179" t="e">
            <v>#N/A</v>
          </cell>
          <cell r="Y179" t="e">
            <v>#N/A</v>
          </cell>
          <cell r="AA179" t="e">
            <v>#N/A</v>
          </cell>
          <cell r="AB179" t="e">
            <v>#N/A</v>
          </cell>
          <cell r="AF179" t="e">
            <v>#N/A</v>
          </cell>
        </row>
        <row r="180">
          <cell r="H180" t="e">
            <v>#N/A</v>
          </cell>
          <cell r="I180" t="e">
            <v>#N/A</v>
          </cell>
          <cell r="K180" t="e">
            <v>#N/A</v>
          </cell>
          <cell r="L180" t="e">
            <v>#N/A</v>
          </cell>
          <cell r="M180" t="e">
            <v>#N/A</v>
          </cell>
          <cell r="N180" t="e">
            <v>#N/A</v>
          </cell>
          <cell r="O180" t="e">
            <v>#N/A</v>
          </cell>
          <cell r="P180" t="e">
            <v>#N/A</v>
          </cell>
          <cell r="Q180" t="e">
            <v>#N/A</v>
          </cell>
          <cell r="R180" t="e">
            <v>#N/A</v>
          </cell>
          <cell r="S180" t="e">
            <v>#N/A</v>
          </cell>
          <cell r="T180" t="e">
            <v>#N/A</v>
          </cell>
          <cell r="U180" t="e">
            <v>#N/A</v>
          </cell>
          <cell r="V180" t="e">
            <v>#N/A</v>
          </cell>
          <cell r="Y180" t="e">
            <v>#N/A</v>
          </cell>
          <cell r="AA180" t="e">
            <v>#N/A</v>
          </cell>
          <cell r="AB180" t="e">
            <v>#N/A</v>
          </cell>
          <cell r="AF180" t="e">
            <v>#N/A</v>
          </cell>
        </row>
        <row r="181">
          <cell r="H181" t="e">
            <v>#N/A</v>
          </cell>
          <cell r="I181" t="e">
            <v>#N/A</v>
          </cell>
          <cell r="K181" t="e">
            <v>#N/A</v>
          </cell>
          <cell r="L181" t="e">
            <v>#N/A</v>
          </cell>
          <cell r="M181" t="e">
            <v>#N/A</v>
          </cell>
          <cell r="N181" t="e">
            <v>#N/A</v>
          </cell>
          <cell r="O181" t="e">
            <v>#N/A</v>
          </cell>
          <cell r="P181" t="e">
            <v>#N/A</v>
          </cell>
          <cell r="Q181" t="e">
            <v>#N/A</v>
          </cell>
          <cell r="R181" t="e">
            <v>#N/A</v>
          </cell>
          <cell r="S181" t="e">
            <v>#N/A</v>
          </cell>
          <cell r="T181" t="e">
            <v>#N/A</v>
          </cell>
          <cell r="U181" t="e">
            <v>#N/A</v>
          </cell>
          <cell r="V181" t="e">
            <v>#N/A</v>
          </cell>
          <cell r="Y181" t="e">
            <v>#N/A</v>
          </cell>
          <cell r="AA181" t="e">
            <v>#N/A</v>
          </cell>
          <cell r="AB181" t="e">
            <v>#N/A</v>
          </cell>
          <cell r="AF181" t="e">
            <v>#N/A</v>
          </cell>
        </row>
        <row r="182">
          <cell r="H182" t="e">
            <v>#N/A</v>
          </cell>
          <cell r="I182" t="e">
            <v>#N/A</v>
          </cell>
          <cell r="K182" t="e">
            <v>#N/A</v>
          </cell>
          <cell r="L182" t="e">
            <v>#N/A</v>
          </cell>
          <cell r="M182" t="e">
            <v>#N/A</v>
          </cell>
          <cell r="N182" t="e">
            <v>#N/A</v>
          </cell>
          <cell r="O182" t="e">
            <v>#N/A</v>
          </cell>
          <cell r="P182" t="e">
            <v>#N/A</v>
          </cell>
          <cell r="Q182" t="e">
            <v>#N/A</v>
          </cell>
          <cell r="R182" t="e">
            <v>#N/A</v>
          </cell>
          <cell r="S182" t="e">
            <v>#N/A</v>
          </cell>
          <cell r="T182" t="e">
            <v>#N/A</v>
          </cell>
          <cell r="U182" t="e">
            <v>#N/A</v>
          </cell>
          <cell r="V182" t="e">
            <v>#N/A</v>
          </cell>
          <cell r="Y182" t="e">
            <v>#N/A</v>
          </cell>
          <cell r="AA182" t="e">
            <v>#N/A</v>
          </cell>
          <cell r="AB182" t="e">
            <v>#N/A</v>
          </cell>
          <cell r="AF182" t="e">
            <v>#N/A</v>
          </cell>
        </row>
        <row r="183">
          <cell r="H183" t="e">
            <v>#N/A</v>
          </cell>
          <cell r="I183" t="e">
            <v>#N/A</v>
          </cell>
          <cell r="K183" t="e">
            <v>#N/A</v>
          </cell>
          <cell r="L183" t="e">
            <v>#N/A</v>
          </cell>
          <cell r="M183" t="e">
            <v>#N/A</v>
          </cell>
          <cell r="N183" t="e">
            <v>#N/A</v>
          </cell>
          <cell r="O183" t="e">
            <v>#N/A</v>
          </cell>
          <cell r="P183" t="e">
            <v>#N/A</v>
          </cell>
          <cell r="Q183" t="e">
            <v>#N/A</v>
          </cell>
          <cell r="R183" t="e">
            <v>#N/A</v>
          </cell>
          <cell r="S183" t="e">
            <v>#N/A</v>
          </cell>
          <cell r="T183" t="e">
            <v>#N/A</v>
          </cell>
          <cell r="U183" t="e">
            <v>#N/A</v>
          </cell>
          <cell r="V183" t="e">
            <v>#N/A</v>
          </cell>
          <cell r="Y183" t="e">
            <v>#N/A</v>
          </cell>
          <cell r="AA183" t="e">
            <v>#N/A</v>
          </cell>
          <cell r="AB183" t="e">
            <v>#N/A</v>
          </cell>
          <cell r="AF183" t="e">
            <v>#N/A</v>
          </cell>
        </row>
        <row r="184">
          <cell r="H184" t="e">
            <v>#N/A</v>
          </cell>
          <cell r="I184" t="e">
            <v>#N/A</v>
          </cell>
          <cell r="K184" t="e">
            <v>#N/A</v>
          </cell>
          <cell r="L184" t="e">
            <v>#N/A</v>
          </cell>
          <cell r="M184" t="e">
            <v>#N/A</v>
          </cell>
          <cell r="N184" t="e">
            <v>#N/A</v>
          </cell>
          <cell r="O184" t="e">
            <v>#N/A</v>
          </cell>
          <cell r="P184" t="e">
            <v>#N/A</v>
          </cell>
          <cell r="Q184" t="e">
            <v>#N/A</v>
          </cell>
          <cell r="R184" t="e">
            <v>#N/A</v>
          </cell>
          <cell r="S184" t="e">
            <v>#N/A</v>
          </cell>
          <cell r="T184" t="e">
            <v>#N/A</v>
          </cell>
          <cell r="U184" t="e">
            <v>#N/A</v>
          </cell>
          <cell r="V184" t="e">
            <v>#N/A</v>
          </cell>
          <cell r="Y184" t="e">
            <v>#N/A</v>
          </cell>
          <cell r="AA184" t="e">
            <v>#N/A</v>
          </cell>
          <cell r="AB184" t="e">
            <v>#N/A</v>
          </cell>
          <cell r="AF184" t="e">
            <v>#N/A</v>
          </cell>
        </row>
        <row r="185">
          <cell r="H185" t="e">
            <v>#N/A</v>
          </cell>
          <cell r="I185" t="e">
            <v>#N/A</v>
          </cell>
          <cell r="K185" t="e">
            <v>#N/A</v>
          </cell>
          <cell r="L185" t="e">
            <v>#N/A</v>
          </cell>
          <cell r="M185" t="e">
            <v>#N/A</v>
          </cell>
          <cell r="N185" t="e">
            <v>#N/A</v>
          </cell>
          <cell r="O185" t="e">
            <v>#N/A</v>
          </cell>
          <cell r="P185" t="e">
            <v>#N/A</v>
          </cell>
          <cell r="Q185" t="e">
            <v>#N/A</v>
          </cell>
          <cell r="R185" t="e">
            <v>#N/A</v>
          </cell>
          <cell r="S185" t="e">
            <v>#N/A</v>
          </cell>
          <cell r="T185" t="e">
            <v>#N/A</v>
          </cell>
          <cell r="U185" t="e">
            <v>#N/A</v>
          </cell>
          <cell r="V185" t="e">
            <v>#N/A</v>
          </cell>
          <cell r="Y185" t="e">
            <v>#N/A</v>
          </cell>
          <cell r="AA185" t="e">
            <v>#N/A</v>
          </cell>
          <cell r="AB185" t="e">
            <v>#N/A</v>
          </cell>
          <cell r="AF185" t="e">
            <v>#N/A</v>
          </cell>
        </row>
        <row r="186">
          <cell r="H186" t="e">
            <v>#N/A</v>
          </cell>
          <cell r="I186" t="e">
            <v>#N/A</v>
          </cell>
          <cell r="K186" t="e">
            <v>#N/A</v>
          </cell>
          <cell r="L186" t="e">
            <v>#N/A</v>
          </cell>
          <cell r="M186" t="e">
            <v>#N/A</v>
          </cell>
          <cell r="N186" t="e">
            <v>#N/A</v>
          </cell>
          <cell r="O186" t="e">
            <v>#N/A</v>
          </cell>
          <cell r="P186" t="e">
            <v>#N/A</v>
          </cell>
          <cell r="Q186" t="e">
            <v>#N/A</v>
          </cell>
          <cell r="R186" t="e">
            <v>#N/A</v>
          </cell>
          <cell r="S186" t="e">
            <v>#N/A</v>
          </cell>
          <cell r="T186" t="e">
            <v>#N/A</v>
          </cell>
          <cell r="U186" t="e">
            <v>#N/A</v>
          </cell>
          <cell r="V186" t="e">
            <v>#N/A</v>
          </cell>
          <cell r="Y186" t="e">
            <v>#N/A</v>
          </cell>
          <cell r="AA186" t="e">
            <v>#N/A</v>
          </cell>
          <cell r="AB186" t="e">
            <v>#N/A</v>
          </cell>
          <cell r="AF186" t="e">
            <v>#N/A</v>
          </cell>
        </row>
        <row r="187">
          <cell r="H187" t="e">
            <v>#N/A</v>
          </cell>
          <cell r="I187" t="e">
            <v>#N/A</v>
          </cell>
          <cell r="K187" t="e">
            <v>#N/A</v>
          </cell>
          <cell r="L187" t="e">
            <v>#N/A</v>
          </cell>
          <cell r="M187" t="e">
            <v>#N/A</v>
          </cell>
          <cell r="N187" t="e">
            <v>#N/A</v>
          </cell>
          <cell r="O187" t="e">
            <v>#N/A</v>
          </cell>
          <cell r="P187" t="e">
            <v>#N/A</v>
          </cell>
          <cell r="Q187" t="e">
            <v>#N/A</v>
          </cell>
          <cell r="R187" t="e">
            <v>#N/A</v>
          </cell>
          <cell r="S187" t="e">
            <v>#N/A</v>
          </cell>
          <cell r="T187" t="e">
            <v>#N/A</v>
          </cell>
          <cell r="U187" t="e">
            <v>#N/A</v>
          </cell>
          <cell r="V187" t="e">
            <v>#N/A</v>
          </cell>
          <cell r="Y187" t="e">
            <v>#N/A</v>
          </cell>
          <cell r="AA187" t="e">
            <v>#N/A</v>
          </cell>
          <cell r="AB187" t="e">
            <v>#N/A</v>
          </cell>
          <cell r="AF187" t="e">
            <v>#N/A</v>
          </cell>
        </row>
        <row r="188">
          <cell r="H188" t="e">
            <v>#N/A</v>
          </cell>
          <cell r="I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Y188" t="e">
            <v>#N/A</v>
          </cell>
          <cell r="AA188" t="e">
            <v>#N/A</v>
          </cell>
          <cell r="AB188" t="e">
            <v>#N/A</v>
          </cell>
          <cell r="AF188" t="e">
            <v>#N/A</v>
          </cell>
        </row>
        <row r="189">
          <cell r="H189" t="e">
            <v>#N/A</v>
          </cell>
          <cell r="I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Y189" t="e">
            <v>#N/A</v>
          </cell>
          <cell r="AA189" t="e">
            <v>#N/A</v>
          </cell>
          <cell r="AB189" t="e">
            <v>#N/A</v>
          </cell>
          <cell r="AF189" t="e">
            <v>#N/A</v>
          </cell>
        </row>
        <row r="190">
          <cell r="H190" t="e">
            <v>#N/A</v>
          </cell>
          <cell r="I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Y190" t="e">
            <v>#N/A</v>
          </cell>
          <cell r="AA190" t="e">
            <v>#N/A</v>
          </cell>
          <cell r="AB190" t="e">
            <v>#N/A</v>
          </cell>
          <cell r="AF190" t="e">
            <v>#N/A</v>
          </cell>
        </row>
        <row r="191">
          <cell r="H191" t="e">
            <v>#N/A</v>
          </cell>
          <cell r="I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Y191" t="e">
            <v>#N/A</v>
          </cell>
          <cell r="AA191" t="e">
            <v>#N/A</v>
          </cell>
          <cell r="AB191" t="e">
            <v>#N/A</v>
          </cell>
          <cell r="AF191" t="e">
            <v>#N/A</v>
          </cell>
        </row>
        <row r="192">
          <cell r="H192" t="e">
            <v>#N/A</v>
          </cell>
          <cell r="I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Y192" t="e">
            <v>#N/A</v>
          </cell>
          <cell r="AA192" t="e">
            <v>#N/A</v>
          </cell>
          <cell r="AB192" t="e">
            <v>#N/A</v>
          </cell>
          <cell r="AF192" t="e">
            <v>#N/A</v>
          </cell>
        </row>
        <row r="193">
          <cell r="H193" t="e">
            <v>#N/A</v>
          </cell>
          <cell r="I193" t="e">
            <v>#N/A</v>
          </cell>
          <cell r="K193" t="e">
            <v>#N/A</v>
          </cell>
          <cell r="L193" t="e">
            <v>#N/A</v>
          </cell>
          <cell r="M193" t="e">
            <v>#N/A</v>
          </cell>
          <cell r="N193" t="e">
            <v>#N/A</v>
          </cell>
          <cell r="O193" t="e">
            <v>#N/A</v>
          </cell>
          <cell r="P193" t="e">
            <v>#N/A</v>
          </cell>
          <cell r="Q193" t="e">
            <v>#N/A</v>
          </cell>
          <cell r="R193" t="e">
            <v>#N/A</v>
          </cell>
          <cell r="S193" t="e">
            <v>#N/A</v>
          </cell>
          <cell r="T193" t="e">
            <v>#N/A</v>
          </cell>
          <cell r="U193" t="e">
            <v>#N/A</v>
          </cell>
          <cell r="V193" t="e">
            <v>#N/A</v>
          </cell>
          <cell r="Y193" t="e">
            <v>#N/A</v>
          </cell>
          <cell r="AA193" t="e">
            <v>#N/A</v>
          </cell>
          <cell r="AB193" t="e">
            <v>#N/A</v>
          </cell>
          <cell r="AF193" t="e">
            <v>#N/A</v>
          </cell>
        </row>
        <row r="194">
          <cell r="H194" t="e">
            <v>#N/A</v>
          </cell>
          <cell r="I194" t="e">
            <v>#N/A</v>
          </cell>
          <cell r="K194" t="e">
            <v>#N/A</v>
          </cell>
          <cell r="L194" t="e">
            <v>#N/A</v>
          </cell>
          <cell r="M194" t="e">
            <v>#N/A</v>
          </cell>
          <cell r="N194" t="e">
            <v>#N/A</v>
          </cell>
          <cell r="O194" t="e">
            <v>#N/A</v>
          </cell>
          <cell r="P194" t="e">
            <v>#N/A</v>
          </cell>
          <cell r="Q194" t="e">
            <v>#N/A</v>
          </cell>
          <cell r="R194" t="e">
            <v>#N/A</v>
          </cell>
          <cell r="S194" t="e">
            <v>#N/A</v>
          </cell>
          <cell r="T194" t="e">
            <v>#N/A</v>
          </cell>
          <cell r="U194" t="e">
            <v>#N/A</v>
          </cell>
          <cell r="V194" t="e">
            <v>#N/A</v>
          </cell>
          <cell r="Y194" t="e">
            <v>#N/A</v>
          </cell>
          <cell r="AA194" t="e">
            <v>#N/A</v>
          </cell>
          <cell r="AB194" t="e">
            <v>#N/A</v>
          </cell>
          <cell r="AF194" t="e">
            <v>#N/A</v>
          </cell>
        </row>
        <row r="195">
          <cell r="H195" t="e">
            <v>#N/A</v>
          </cell>
          <cell r="I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Y195" t="e">
            <v>#N/A</v>
          </cell>
          <cell r="AA195" t="e">
            <v>#N/A</v>
          </cell>
          <cell r="AB195" t="e">
            <v>#N/A</v>
          </cell>
          <cell r="AF195" t="e">
            <v>#N/A</v>
          </cell>
        </row>
        <row r="196">
          <cell r="H196" t="e">
            <v>#N/A</v>
          </cell>
          <cell r="I196" t="e">
            <v>#N/A</v>
          </cell>
          <cell r="K196" t="e">
            <v>#N/A</v>
          </cell>
          <cell r="L196" t="e">
            <v>#N/A</v>
          </cell>
          <cell r="M196" t="e">
            <v>#N/A</v>
          </cell>
          <cell r="N196" t="e">
            <v>#N/A</v>
          </cell>
          <cell r="O196" t="e">
            <v>#N/A</v>
          </cell>
          <cell r="P196" t="e">
            <v>#N/A</v>
          </cell>
          <cell r="Q196" t="e">
            <v>#N/A</v>
          </cell>
          <cell r="R196" t="e">
            <v>#N/A</v>
          </cell>
          <cell r="S196" t="e">
            <v>#N/A</v>
          </cell>
          <cell r="T196" t="e">
            <v>#N/A</v>
          </cell>
          <cell r="U196" t="e">
            <v>#N/A</v>
          </cell>
          <cell r="V196" t="e">
            <v>#N/A</v>
          </cell>
          <cell r="Y196" t="e">
            <v>#N/A</v>
          </cell>
          <cell r="AA196" t="e">
            <v>#N/A</v>
          </cell>
          <cell r="AB196" t="e">
            <v>#N/A</v>
          </cell>
          <cell r="AF196" t="e">
            <v>#N/A</v>
          </cell>
        </row>
        <row r="197">
          <cell r="H197" t="e">
            <v>#N/A</v>
          </cell>
          <cell r="I197" t="e">
            <v>#N/A</v>
          </cell>
          <cell r="K197" t="e">
            <v>#N/A</v>
          </cell>
          <cell r="L197" t="e">
            <v>#N/A</v>
          </cell>
          <cell r="M197" t="e">
            <v>#N/A</v>
          </cell>
          <cell r="N197" t="e">
            <v>#N/A</v>
          </cell>
          <cell r="O197" t="e">
            <v>#N/A</v>
          </cell>
          <cell r="P197" t="e">
            <v>#N/A</v>
          </cell>
          <cell r="Q197" t="e">
            <v>#N/A</v>
          </cell>
          <cell r="R197" t="e">
            <v>#N/A</v>
          </cell>
          <cell r="S197" t="e">
            <v>#N/A</v>
          </cell>
          <cell r="T197" t="e">
            <v>#N/A</v>
          </cell>
          <cell r="U197" t="e">
            <v>#N/A</v>
          </cell>
          <cell r="V197" t="e">
            <v>#N/A</v>
          </cell>
          <cell r="Y197" t="e">
            <v>#N/A</v>
          </cell>
          <cell r="AA197" t="e">
            <v>#N/A</v>
          </cell>
          <cell r="AB197" t="e">
            <v>#N/A</v>
          </cell>
          <cell r="AF197" t="e">
            <v>#N/A</v>
          </cell>
        </row>
        <row r="198">
          <cell r="H198" t="e">
            <v>#N/A</v>
          </cell>
          <cell r="I198" t="e">
            <v>#N/A</v>
          </cell>
          <cell r="K198" t="e">
            <v>#N/A</v>
          </cell>
          <cell r="L198" t="e">
            <v>#N/A</v>
          </cell>
          <cell r="M198" t="e">
            <v>#N/A</v>
          </cell>
          <cell r="N198" t="e">
            <v>#N/A</v>
          </cell>
          <cell r="O198" t="e">
            <v>#N/A</v>
          </cell>
          <cell r="P198" t="e">
            <v>#N/A</v>
          </cell>
          <cell r="Q198" t="e">
            <v>#N/A</v>
          </cell>
          <cell r="R198" t="e">
            <v>#N/A</v>
          </cell>
          <cell r="S198" t="e">
            <v>#N/A</v>
          </cell>
          <cell r="T198" t="e">
            <v>#N/A</v>
          </cell>
          <cell r="U198" t="e">
            <v>#N/A</v>
          </cell>
          <cell r="V198" t="e">
            <v>#N/A</v>
          </cell>
          <cell r="Y198" t="e">
            <v>#N/A</v>
          </cell>
          <cell r="AA198" t="e">
            <v>#N/A</v>
          </cell>
          <cell r="AB198" t="e">
            <v>#N/A</v>
          </cell>
          <cell r="AF198" t="e">
            <v>#N/A</v>
          </cell>
        </row>
        <row r="199">
          <cell r="H199" t="e">
            <v>#N/A</v>
          </cell>
          <cell r="I199" t="e">
            <v>#N/A</v>
          </cell>
          <cell r="K199" t="e">
            <v>#N/A</v>
          </cell>
          <cell r="L199" t="e">
            <v>#N/A</v>
          </cell>
          <cell r="M199" t="e">
            <v>#N/A</v>
          </cell>
          <cell r="N199" t="e">
            <v>#N/A</v>
          </cell>
          <cell r="O199" t="e">
            <v>#N/A</v>
          </cell>
          <cell r="P199" t="e">
            <v>#N/A</v>
          </cell>
          <cell r="Q199" t="e">
            <v>#N/A</v>
          </cell>
          <cell r="R199" t="e">
            <v>#N/A</v>
          </cell>
          <cell r="S199" t="e">
            <v>#N/A</v>
          </cell>
          <cell r="T199" t="e">
            <v>#N/A</v>
          </cell>
          <cell r="U199" t="e">
            <v>#N/A</v>
          </cell>
          <cell r="V199" t="e">
            <v>#N/A</v>
          </cell>
          <cell r="Y199" t="e">
            <v>#N/A</v>
          </cell>
          <cell r="AA199" t="e">
            <v>#N/A</v>
          </cell>
          <cell r="AB199" t="e">
            <v>#N/A</v>
          </cell>
          <cell r="AF199" t="e">
            <v>#N/A</v>
          </cell>
        </row>
        <row r="200">
          <cell r="H200" t="e">
            <v>#N/A</v>
          </cell>
          <cell r="I200" t="e">
            <v>#N/A</v>
          </cell>
          <cell r="K200" t="e">
            <v>#N/A</v>
          </cell>
          <cell r="L200" t="e">
            <v>#N/A</v>
          </cell>
          <cell r="M200" t="e">
            <v>#N/A</v>
          </cell>
          <cell r="N200" t="e">
            <v>#N/A</v>
          </cell>
          <cell r="O200" t="e">
            <v>#N/A</v>
          </cell>
          <cell r="P200" t="e">
            <v>#N/A</v>
          </cell>
          <cell r="Q200" t="e">
            <v>#N/A</v>
          </cell>
          <cell r="R200" t="e">
            <v>#N/A</v>
          </cell>
          <cell r="S200" t="e">
            <v>#N/A</v>
          </cell>
          <cell r="T200" t="e">
            <v>#N/A</v>
          </cell>
          <cell r="U200" t="e">
            <v>#N/A</v>
          </cell>
          <cell r="V200" t="e">
            <v>#N/A</v>
          </cell>
          <cell r="Y200" t="e">
            <v>#N/A</v>
          </cell>
          <cell r="AA200" t="e">
            <v>#N/A</v>
          </cell>
          <cell r="AB200" t="e">
            <v>#N/A</v>
          </cell>
          <cell r="AF200" t="e">
            <v>#N/A</v>
          </cell>
        </row>
        <row r="201">
          <cell r="H201" t="e">
            <v>#N/A</v>
          </cell>
          <cell r="I201" t="e">
            <v>#N/A</v>
          </cell>
          <cell r="K201" t="e">
            <v>#N/A</v>
          </cell>
          <cell r="L201" t="e">
            <v>#N/A</v>
          </cell>
          <cell r="M201" t="e">
            <v>#N/A</v>
          </cell>
          <cell r="N201" t="e">
            <v>#N/A</v>
          </cell>
          <cell r="O201" t="e">
            <v>#N/A</v>
          </cell>
          <cell r="P201" t="e">
            <v>#N/A</v>
          </cell>
          <cell r="Q201" t="e">
            <v>#N/A</v>
          </cell>
          <cell r="R201" t="e">
            <v>#N/A</v>
          </cell>
          <cell r="S201" t="e">
            <v>#N/A</v>
          </cell>
          <cell r="T201" t="e">
            <v>#N/A</v>
          </cell>
          <cell r="U201" t="e">
            <v>#N/A</v>
          </cell>
          <cell r="V201" t="e">
            <v>#N/A</v>
          </cell>
          <cell r="Y201" t="e">
            <v>#N/A</v>
          </cell>
          <cell r="AA201" t="e">
            <v>#N/A</v>
          </cell>
          <cell r="AB201" t="e">
            <v>#N/A</v>
          </cell>
          <cell r="AF201" t="e">
            <v>#N/A</v>
          </cell>
        </row>
        <row r="202">
          <cell r="H202" t="e">
            <v>#N/A</v>
          </cell>
          <cell r="I202" t="e">
            <v>#N/A</v>
          </cell>
          <cell r="K202" t="e">
            <v>#N/A</v>
          </cell>
          <cell r="L202" t="e">
            <v>#N/A</v>
          </cell>
          <cell r="M202" t="e">
            <v>#N/A</v>
          </cell>
          <cell r="N202" t="e">
            <v>#N/A</v>
          </cell>
          <cell r="O202" t="e">
            <v>#N/A</v>
          </cell>
          <cell r="P202" t="e">
            <v>#N/A</v>
          </cell>
          <cell r="Q202" t="e">
            <v>#N/A</v>
          </cell>
          <cell r="R202" t="e">
            <v>#N/A</v>
          </cell>
          <cell r="S202" t="e">
            <v>#N/A</v>
          </cell>
          <cell r="T202" t="e">
            <v>#N/A</v>
          </cell>
          <cell r="U202" t="e">
            <v>#N/A</v>
          </cell>
          <cell r="V202" t="e">
            <v>#N/A</v>
          </cell>
          <cell r="Y202" t="e">
            <v>#N/A</v>
          </cell>
          <cell r="AA202" t="e">
            <v>#N/A</v>
          </cell>
          <cell r="AB202" t="e">
            <v>#N/A</v>
          </cell>
          <cell r="AF202" t="e">
            <v>#N/A</v>
          </cell>
        </row>
        <row r="203">
          <cell r="H203" t="e">
            <v>#N/A</v>
          </cell>
          <cell r="I203" t="e">
            <v>#N/A</v>
          </cell>
          <cell r="K203" t="e">
            <v>#N/A</v>
          </cell>
          <cell r="L203" t="e">
            <v>#N/A</v>
          </cell>
          <cell r="M203" t="e">
            <v>#N/A</v>
          </cell>
          <cell r="N203" t="e">
            <v>#N/A</v>
          </cell>
          <cell r="O203" t="e">
            <v>#N/A</v>
          </cell>
          <cell r="P203" t="e">
            <v>#N/A</v>
          </cell>
          <cell r="Q203" t="e">
            <v>#N/A</v>
          </cell>
          <cell r="R203" t="e">
            <v>#N/A</v>
          </cell>
          <cell r="S203" t="e">
            <v>#N/A</v>
          </cell>
          <cell r="T203" t="e">
            <v>#N/A</v>
          </cell>
          <cell r="U203" t="e">
            <v>#N/A</v>
          </cell>
          <cell r="V203" t="e">
            <v>#N/A</v>
          </cell>
          <cell r="Y203" t="e">
            <v>#N/A</v>
          </cell>
          <cell r="AA203" t="e">
            <v>#N/A</v>
          </cell>
          <cell r="AB203" t="e">
            <v>#N/A</v>
          </cell>
          <cell r="AF203" t="e">
            <v>#N/A</v>
          </cell>
        </row>
        <row r="204">
          <cell r="H204" t="e">
            <v>#N/A</v>
          </cell>
          <cell r="I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Y204" t="e">
            <v>#N/A</v>
          </cell>
          <cell r="AA204" t="e">
            <v>#N/A</v>
          </cell>
          <cell r="AB204" t="e">
            <v>#N/A</v>
          </cell>
          <cell r="AF204" t="e">
            <v>#N/A</v>
          </cell>
        </row>
        <row r="205">
          <cell r="H205" t="e">
            <v>#N/A</v>
          </cell>
          <cell r="I205" t="e">
            <v>#N/A</v>
          </cell>
          <cell r="K205" t="e">
            <v>#N/A</v>
          </cell>
          <cell r="L205" t="e">
            <v>#N/A</v>
          </cell>
          <cell r="M205" t="e">
            <v>#N/A</v>
          </cell>
          <cell r="N205" t="e">
            <v>#N/A</v>
          </cell>
          <cell r="O205" t="e">
            <v>#N/A</v>
          </cell>
          <cell r="P205" t="e">
            <v>#N/A</v>
          </cell>
          <cell r="Q205" t="e">
            <v>#N/A</v>
          </cell>
          <cell r="R205" t="e">
            <v>#N/A</v>
          </cell>
          <cell r="S205" t="e">
            <v>#N/A</v>
          </cell>
          <cell r="T205" t="e">
            <v>#N/A</v>
          </cell>
          <cell r="U205" t="e">
            <v>#N/A</v>
          </cell>
          <cell r="V205" t="e">
            <v>#N/A</v>
          </cell>
          <cell r="Y205" t="e">
            <v>#N/A</v>
          </cell>
          <cell r="AA205" t="e">
            <v>#N/A</v>
          </cell>
          <cell r="AB205" t="e">
            <v>#N/A</v>
          </cell>
          <cell r="AF205" t="e">
            <v>#N/A</v>
          </cell>
        </row>
        <row r="206">
          <cell r="H206" t="e">
            <v>#N/A</v>
          </cell>
          <cell r="I206" t="e">
            <v>#N/A</v>
          </cell>
          <cell r="K206" t="e">
            <v>#N/A</v>
          </cell>
          <cell r="L206" t="e">
            <v>#N/A</v>
          </cell>
          <cell r="M206" t="e">
            <v>#N/A</v>
          </cell>
          <cell r="N206" t="e">
            <v>#N/A</v>
          </cell>
          <cell r="O206" t="e">
            <v>#N/A</v>
          </cell>
          <cell r="P206" t="e">
            <v>#N/A</v>
          </cell>
          <cell r="Q206" t="e">
            <v>#N/A</v>
          </cell>
          <cell r="R206" t="e">
            <v>#N/A</v>
          </cell>
          <cell r="S206" t="e">
            <v>#N/A</v>
          </cell>
          <cell r="T206" t="e">
            <v>#N/A</v>
          </cell>
          <cell r="U206" t="e">
            <v>#N/A</v>
          </cell>
          <cell r="V206" t="e">
            <v>#N/A</v>
          </cell>
          <cell r="Y206" t="e">
            <v>#N/A</v>
          </cell>
          <cell r="AA206" t="e">
            <v>#N/A</v>
          </cell>
          <cell r="AB206" t="e">
            <v>#N/A</v>
          </cell>
          <cell r="AF206" t="e">
            <v>#N/A</v>
          </cell>
        </row>
        <row r="207">
          <cell r="H207" t="e">
            <v>#N/A</v>
          </cell>
          <cell r="I207" t="e">
            <v>#N/A</v>
          </cell>
          <cell r="K207" t="e">
            <v>#N/A</v>
          </cell>
          <cell r="L207" t="e">
            <v>#N/A</v>
          </cell>
          <cell r="M207" t="e">
            <v>#N/A</v>
          </cell>
          <cell r="N207" t="e">
            <v>#N/A</v>
          </cell>
          <cell r="O207" t="e">
            <v>#N/A</v>
          </cell>
          <cell r="P207" t="e">
            <v>#N/A</v>
          </cell>
          <cell r="Q207" t="e">
            <v>#N/A</v>
          </cell>
          <cell r="R207" t="e">
            <v>#N/A</v>
          </cell>
          <cell r="S207" t="e">
            <v>#N/A</v>
          </cell>
          <cell r="T207" t="e">
            <v>#N/A</v>
          </cell>
          <cell r="U207" t="e">
            <v>#N/A</v>
          </cell>
          <cell r="V207" t="e">
            <v>#N/A</v>
          </cell>
          <cell r="Y207" t="e">
            <v>#N/A</v>
          </cell>
          <cell r="AA207" t="e">
            <v>#N/A</v>
          </cell>
          <cell r="AB207" t="e">
            <v>#N/A</v>
          </cell>
          <cell r="AF207" t="e">
            <v>#N/A</v>
          </cell>
        </row>
        <row r="208">
          <cell r="H208" t="e">
            <v>#N/A</v>
          </cell>
          <cell r="I208" t="e">
            <v>#N/A</v>
          </cell>
          <cell r="K208" t="e">
            <v>#N/A</v>
          </cell>
          <cell r="L208" t="e">
            <v>#N/A</v>
          </cell>
          <cell r="M208" t="e">
            <v>#N/A</v>
          </cell>
          <cell r="N208" t="e">
            <v>#N/A</v>
          </cell>
          <cell r="O208" t="e">
            <v>#N/A</v>
          </cell>
          <cell r="P208" t="e">
            <v>#N/A</v>
          </cell>
          <cell r="Q208" t="e">
            <v>#N/A</v>
          </cell>
          <cell r="R208" t="e">
            <v>#N/A</v>
          </cell>
          <cell r="S208" t="e">
            <v>#N/A</v>
          </cell>
          <cell r="T208" t="e">
            <v>#N/A</v>
          </cell>
          <cell r="U208" t="e">
            <v>#N/A</v>
          </cell>
          <cell r="V208" t="e">
            <v>#N/A</v>
          </cell>
          <cell r="Y208" t="e">
            <v>#N/A</v>
          </cell>
          <cell r="AA208" t="e">
            <v>#N/A</v>
          </cell>
          <cell r="AB208" t="e">
            <v>#N/A</v>
          </cell>
          <cell r="AF208" t="e">
            <v>#N/A</v>
          </cell>
        </row>
        <row r="209">
          <cell r="H209" t="e">
            <v>#N/A</v>
          </cell>
          <cell r="I209" t="e">
            <v>#N/A</v>
          </cell>
          <cell r="K209" t="e">
            <v>#N/A</v>
          </cell>
          <cell r="L209" t="e">
            <v>#N/A</v>
          </cell>
          <cell r="M209" t="e">
            <v>#N/A</v>
          </cell>
          <cell r="N209" t="e">
            <v>#N/A</v>
          </cell>
          <cell r="O209" t="e">
            <v>#N/A</v>
          </cell>
          <cell r="P209" t="e">
            <v>#N/A</v>
          </cell>
          <cell r="Q209" t="e">
            <v>#N/A</v>
          </cell>
          <cell r="R209" t="e">
            <v>#N/A</v>
          </cell>
          <cell r="S209" t="e">
            <v>#N/A</v>
          </cell>
          <cell r="T209" t="e">
            <v>#N/A</v>
          </cell>
          <cell r="U209" t="e">
            <v>#N/A</v>
          </cell>
          <cell r="V209" t="e">
            <v>#N/A</v>
          </cell>
          <cell r="Y209" t="e">
            <v>#N/A</v>
          </cell>
          <cell r="AA209" t="e">
            <v>#N/A</v>
          </cell>
          <cell r="AB209" t="e">
            <v>#N/A</v>
          </cell>
          <cell r="AF209" t="e">
            <v>#N/A</v>
          </cell>
        </row>
        <row r="210">
          <cell r="H210" t="e">
            <v>#N/A</v>
          </cell>
          <cell r="I210" t="e">
            <v>#N/A</v>
          </cell>
          <cell r="K210" t="e">
            <v>#N/A</v>
          </cell>
          <cell r="L210" t="e">
            <v>#N/A</v>
          </cell>
          <cell r="M210" t="e">
            <v>#N/A</v>
          </cell>
          <cell r="N210" t="e">
            <v>#N/A</v>
          </cell>
          <cell r="O210" t="e">
            <v>#N/A</v>
          </cell>
          <cell r="P210" t="e">
            <v>#N/A</v>
          </cell>
          <cell r="Q210" t="e">
            <v>#N/A</v>
          </cell>
          <cell r="R210" t="e">
            <v>#N/A</v>
          </cell>
          <cell r="S210" t="e">
            <v>#N/A</v>
          </cell>
          <cell r="T210" t="e">
            <v>#N/A</v>
          </cell>
          <cell r="U210" t="e">
            <v>#N/A</v>
          </cell>
          <cell r="V210" t="e">
            <v>#N/A</v>
          </cell>
          <cell r="Y210" t="e">
            <v>#N/A</v>
          </cell>
          <cell r="AA210" t="e">
            <v>#N/A</v>
          </cell>
          <cell r="AB210" t="e">
            <v>#N/A</v>
          </cell>
          <cell r="AF210" t="e">
            <v>#N/A</v>
          </cell>
        </row>
        <row r="211">
          <cell r="H211" t="e">
            <v>#N/A</v>
          </cell>
          <cell r="I211" t="e">
            <v>#N/A</v>
          </cell>
          <cell r="K211" t="e">
            <v>#N/A</v>
          </cell>
          <cell r="L211" t="e">
            <v>#N/A</v>
          </cell>
          <cell r="M211" t="e">
            <v>#N/A</v>
          </cell>
          <cell r="N211" t="e">
            <v>#N/A</v>
          </cell>
          <cell r="O211" t="e">
            <v>#N/A</v>
          </cell>
          <cell r="P211" t="e">
            <v>#N/A</v>
          </cell>
          <cell r="Q211" t="e">
            <v>#N/A</v>
          </cell>
          <cell r="R211" t="e">
            <v>#N/A</v>
          </cell>
          <cell r="S211" t="e">
            <v>#N/A</v>
          </cell>
          <cell r="T211" t="e">
            <v>#N/A</v>
          </cell>
          <cell r="U211" t="e">
            <v>#N/A</v>
          </cell>
          <cell r="V211" t="e">
            <v>#N/A</v>
          </cell>
          <cell r="Y211" t="e">
            <v>#N/A</v>
          </cell>
          <cell r="AA211" t="e">
            <v>#N/A</v>
          </cell>
          <cell r="AB211" t="e">
            <v>#N/A</v>
          </cell>
          <cell r="AF211" t="e">
            <v>#N/A</v>
          </cell>
        </row>
        <row r="212">
          <cell r="H212" t="e">
            <v>#N/A</v>
          </cell>
          <cell r="I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Y212" t="e">
            <v>#N/A</v>
          </cell>
          <cell r="AA212" t="e">
            <v>#N/A</v>
          </cell>
          <cell r="AB212" t="e">
            <v>#N/A</v>
          </cell>
          <cell r="AF212" t="e">
            <v>#N/A</v>
          </cell>
        </row>
        <row r="213">
          <cell r="H213" t="e">
            <v>#N/A</v>
          </cell>
          <cell r="I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Y213" t="e">
            <v>#N/A</v>
          </cell>
          <cell r="AA213" t="e">
            <v>#N/A</v>
          </cell>
          <cell r="AB213" t="e">
            <v>#N/A</v>
          </cell>
          <cell r="AF213" t="e">
            <v>#N/A</v>
          </cell>
        </row>
        <row r="214">
          <cell r="H214" t="e">
            <v>#N/A</v>
          </cell>
          <cell r="I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Y214" t="e">
            <v>#N/A</v>
          </cell>
          <cell r="AA214" t="e">
            <v>#N/A</v>
          </cell>
          <cell r="AB214" t="e">
            <v>#N/A</v>
          </cell>
          <cell r="AF214" t="e">
            <v>#N/A</v>
          </cell>
        </row>
        <row r="215">
          <cell r="H215" t="e">
            <v>#N/A</v>
          </cell>
          <cell r="I215" t="e">
            <v>#N/A</v>
          </cell>
          <cell r="K215" t="e">
            <v>#N/A</v>
          </cell>
          <cell r="L215" t="e">
            <v>#N/A</v>
          </cell>
          <cell r="M215" t="e">
            <v>#N/A</v>
          </cell>
          <cell r="N215" t="e">
            <v>#N/A</v>
          </cell>
          <cell r="O215" t="e">
            <v>#N/A</v>
          </cell>
          <cell r="P215" t="e">
            <v>#N/A</v>
          </cell>
          <cell r="Q215" t="e">
            <v>#N/A</v>
          </cell>
          <cell r="R215" t="e">
            <v>#N/A</v>
          </cell>
          <cell r="S215" t="e">
            <v>#N/A</v>
          </cell>
          <cell r="T215" t="e">
            <v>#N/A</v>
          </cell>
          <cell r="U215" t="e">
            <v>#N/A</v>
          </cell>
          <cell r="V215" t="e">
            <v>#N/A</v>
          </cell>
          <cell r="Y215" t="e">
            <v>#N/A</v>
          </cell>
          <cell r="AA215" t="e">
            <v>#N/A</v>
          </cell>
          <cell r="AB215" t="e">
            <v>#N/A</v>
          </cell>
          <cell r="AF215" t="e">
            <v>#N/A</v>
          </cell>
        </row>
        <row r="216">
          <cell r="H216" t="e">
            <v>#N/A</v>
          </cell>
          <cell r="I216" t="e">
            <v>#N/A</v>
          </cell>
          <cell r="K216" t="e">
            <v>#N/A</v>
          </cell>
          <cell r="L216" t="e">
            <v>#N/A</v>
          </cell>
          <cell r="M216" t="e">
            <v>#N/A</v>
          </cell>
          <cell r="N216" t="e">
            <v>#N/A</v>
          </cell>
          <cell r="O216" t="e">
            <v>#N/A</v>
          </cell>
          <cell r="P216" t="e">
            <v>#N/A</v>
          </cell>
          <cell r="Q216" t="e">
            <v>#N/A</v>
          </cell>
          <cell r="R216" t="e">
            <v>#N/A</v>
          </cell>
          <cell r="S216" t="e">
            <v>#N/A</v>
          </cell>
          <cell r="T216" t="e">
            <v>#N/A</v>
          </cell>
          <cell r="U216" t="e">
            <v>#N/A</v>
          </cell>
          <cell r="V216" t="e">
            <v>#N/A</v>
          </cell>
          <cell r="Y216" t="e">
            <v>#N/A</v>
          </cell>
          <cell r="AA216" t="e">
            <v>#N/A</v>
          </cell>
          <cell r="AB216" t="e">
            <v>#N/A</v>
          </cell>
          <cell r="AF216" t="e">
            <v>#N/A</v>
          </cell>
        </row>
        <row r="217">
          <cell r="H217" t="e">
            <v>#N/A</v>
          </cell>
          <cell r="I217" t="e">
            <v>#N/A</v>
          </cell>
          <cell r="K217" t="e">
            <v>#N/A</v>
          </cell>
          <cell r="L217" t="e">
            <v>#N/A</v>
          </cell>
          <cell r="M217" t="e">
            <v>#N/A</v>
          </cell>
          <cell r="N217" t="e">
            <v>#N/A</v>
          </cell>
          <cell r="O217" t="e">
            <v>#N/A</v>
          </cell>
          <cell r="P217" t="e">
            <v>#N/A</v>
          </cell>
          <cell r="Q217" t="e">
            <v>#N/A</v>
          </cell>
          <cell r="R217" t="e">
            <v>#N/A</v>
          </cell>
          <cell r="S217" t="e">
            <v>#N/A</v>
          </cell>
          <cell r="T217" t="e">
            <v>#N/A</v>
          </cell>
          <cell r="U217" t="e">
            <v>#N/A</v>
          </cell>
          <cell r="V217" t="e">
            <v>#N/A</v>
          </cell>
          <cell r="Y217" t="e">
            <v>#N/A</v>
          </cell>
          <cell r="AA217" t="e">
            <v>#N/A</v>
          </cell>
          <cell r="AB217" t="e">
            <v>#N/A</v>
          </cell>
          <cell r="AF217" t="e">
            <v>#N/A</v>
          </cell>
        </row>
        <row r="218">
          <cell r="H218" t="e">
            <v>#N/A</v>
          </cell>
          <cell r="I218" t="e">
            <v>#N/A</v>
          </cell>
          <cell r="K218" t="e">
            <v>#N/A</v>
          </cell>
          <cell r="L218" t="e">
            <v>#N/A</v>
          </cell>
          <cell r="M218" t="e">
            <v>#N/A</v>
          </cell>
          <cell r="N218" t="e">
            <v>#N/A</v>
          </cell>
          <cell r="O218" t="e">
            <v>#N/A</v>
          </cell>
          <cell r="P218" t="e">
            <v>#N/A</v>
          </cell>
          <cell r="Q218" t="e">
            <v>#N/A</v>
          </cell>
          <cell r="R218" t="e">
            <v>#N/A</v>
          </cell>
          <cell r="S218" t="e">
            <v>#N/A</v>
          </cell>
          <cell r="T218" t="e">
            <v>#N/A</v>
          </cell>
          <cell r="U218" t="e">
            <v>#N/A</v>
          </cell>
          <cell r="V218" t="e">
            <v>#N/A</v>
          </cell>
          <cell r="Y218" t="e">
            <v>#N/A</v>
          </cell>
          <cell r="AA218" t="e">
            <v>#N/A</v>
          </cell>
          <cell r="AB218" t="e">
            <v>#N/A</v>
          </cell>
          <cell r="AF218" t="e">
            <v>#N/A</v>
          </cell>
        </row>
        <row r="219">
          <cell r="H219" t="e">
            <v>#N/A</v>
          </cell>
          <cell r="I219" t="e">
            <v>#N/A</v>
          </cell>
          <cell r="K219" t="e">
            <v>#N/A</v>
          </cell>
          <cell r="L219" t="e">
            <v>#N/A</v>
          </cell>
          <cell r="M219" t="e">
            <v>#N/A</v>
          </cell>
          <cell r="N219" t="e">
            <v>#N/A</v>
          </cell>
          <cell r="O219" t="e">
            <v>#N/A</v>
          </cell>
          <cell r="P219" t="e">
            <v>#N/A</v>
          </cell>
          <cell r="Q219" t="e">
            <v>#N/A</v>
          </cell>
          <cell r="R219" t="e">
            <v>#N/A</v>
          </cell>
          <cell r="S219" t="e">
            <v>#N/A</v>
          </cell>
          <cell r="T219" t="e">
            <v>#N/A</v>
          </cell>
          <cell r="U219" t="e">
            <v>#N/A</v>
          </cell>
          <cell r="V219" t="e">
            <v>#N/A</v>
          </cell>
          <cell r="Y219" t="e">
            <v>#N/A</v>
          </cell>
          <cell r="AA219" t="e">
            <v>#N/A</v>
          </cell>
          <cell r="AB219" t="e">
            <v>#N/A</v>
          </cell>
          <cell r="AF219" t="e">
            <v>#N/A</v>
          </cell>
        </row>
        <row r="220">
          <cell r="H220" t="e">
            <v>#N/A</v>
          </cell>
          <cell r="I220" t="e">
            <v>#N/A</v>
          </cell>
          <cell r="K220" t="e">
            <v>#N/A</v>
          </cell>
          <cell r="L220" t="e">
            <v>#N/A</v>
          </cell>
          <cell r="M220" t="e">
            <v>#N/A</v>
          </cell>
          <cell r="N220" t="e">
            <v>#N/A</v>
          </cell>
          <cell r="O220" t="e">
            <v>#N/A</v>
          </cell>
          <cell r="P220" t="e">
            <v>#N/A</v>
          </cell>
          <cell r="Q220" t="e">
            <v>#N/A</v>
          </cell>
          <cell r="R220" t="e">
            <v>#N/A</v>
          </cell>
          <cell r="S220" t="e">
            <v>#N/A</v>
          </cell>
          <cell r="T220" t="e">
            <v>#N/A</v>
          </cell>
          <cell r="U220" t="e">
            <v>#N/A</v>
          </cell>
          <cell r="V220" t="e">
            <v>#N/A</v>
          </cell>
          <cell r="Y220" t="e">
            <v>#N/A</v>
          </cell>
          <cell r="AA220" t="e">
            <v>#N/A</v>
          </cell>
          <cell r="AB220" t="e">
            <v>#N/A</v>
          </cell>
          <cell r="AF220" t="e">
            <v>#N/A</v>
          </cell>
        </row>
        <row r="221">
          <cell r="H221" t="e">
            <v>#N/A</v>
          </cell>
          <cell r="I221" t="e">
            <v>#N/A</v>
          </cell>
          <cell r="K221" t="e">
            <v>#N/A</v>
          </cell>
          <cell r="L221" t="e">
            <v>#N/A</v>
          </cell>
          <cell r="M221" t="e">
            <v>#N/A</v>
          </cell>
          <cell r="N221" t="e">
            <v>#N/A</v>
          </cell>
          <cell r="O221" t="e">
            <v>#N/A</v>
          </cell>
          <cell r="P221" t="e">
            <v>#N/A</v>
          </cell>
          <cell r="Q221" t="e">
            <v>#N/A</v>
          </cell>
          <cell r="R221" t="e">
            <v>#N/A</v>
          </cell>
          <cell r="S221" t="e">
            <v>#N/A</v>
          </cell>
          <cell r="T221" t="e">
            <v>#N/A</v>
          </cell>
          <cell r="U221" t="e">
            <v>#N/A</v>
          </cell>
          <cell r="V221" t="e">
            <v>#N/A</v>
          </cell>
          <cell r="Y221" t="e">
            <v>#N/A</v>
          </cell>
          <cell r="AA221" t="e">
            <v>#N/A</v>
          </cell>
          <cell r="AB221" t="e">
            <v>#N/A</v>
          </cell>
          <cell r="AF221" t="e">
            <v>#N/A</v>
          </cell>
        </row>
        <row r="222">
          <cell r="H222" t="e">
            <v>#N/A</v>
          </cell>
          <cell r="I222" t="e">
            <v>#N/A</v>
          </cell>
          <cell r="K222" t="e">
            <v>#N/A</v>
          </cell>
          <cell r="L222" t="e">
            <v>#N/A</v>
          </cell>
          <cell r="M222" t="e">
            <v>#N/A</v>
          </cell>
          <cell r="N222" t="e">
            <v>#N/A</v>
          </cell>
          <cell r="O222" t="e">
            <v>#N/A</v>
          </cell>
          <cell r="P222" t="e">
            <v>#N/A</v>
          </cell>
          <cell r="Q222" t="e">
            <v>#N/A</v>
          </cell>
          <cell r="R222" t="e">
            <v>#N/A</v>
          </cell>
          <cell r="S222" t="e">
            <v>#N/A</v>
          </cell>
          <cell r="T222" t="e">
            <v>#N/A</v>
          </cell>
          <cell r="U222" t="e">
            <v>#N/A</v>
          </cell>
          <cell r="V222" t="e">
            <v>#N/A</v>
          </cell>
          <cell r="Y222" t="e">
            <v>#N/A</v>
          </cell>
          <cell r="AA222" t="e">
            <v>#N/A</v>
          </cell>
          <cell r="AB222" t="e">
            <v>#N/A</v>
          </cell>
          <cell r="AF222" t="e">
            <v>#N/A</v>
          </cell>
        </row>
        <row r="223">
          <cell r="H223" t="e">
            <v>#N/A</v>
          </cell>
          <cell r="I223" t="e">
            <v>#N/A</v>
          </cell>
          <cell r="K223" t="e">
            <v>#N/A</v>
          </cell>
          <cell r="L223" t="e">
            <v>#N/A</v>
          </cell>
          <cell r="M223" t="e">
            <v>#N/A</v>
          </cell>
          <cell r="N223" t="e">
            <v>#N/A</v>
          </cell>
          <cell r="O223" t="e">
            <v>#N/A</v>
          </cell>
          <cell r="P223" t="e">
            <v>#N/A</v>
          </cell>
          <cell r="Q223" t="e">
            <v>#N/A</v>
          </cell>
          <cell r="R223" t="e">
            <v>#N/A</v>
          </cell>
          <cell r="S223" t="e">
            <v>#N/A</v>
          </cell>
          <cell r="T223" t="e">
            <v>#N/A</v>
          </cell>
          <cell r="U223" t="e">
            <v>#N/A</v>
          </cell>
          <cell r="V223" t="e">
            <v>#N/A</v>
          </cell>
          <cell r="Y223" t="e">
            <v>#N/A</v>
          </cell>
          <cell r="AA223" t="e">
            <v>#N/A</v>
          </cell>
          <cell r="AB223" t="e">
            <v>#N/A</v>
          </cell>
          <cell r="AF223" t="e">
            <v>#N/A</v>
          </cell>
        </row>
        <row r="224">
          <cell r="H224" t="e">
            <v>#N/A</v>
          </cell>
          <cell r="I224" t="e">
            <v>#N/A</v>
          </cell>
          <cell r="K224" t="e">
            <v>#N/A</v>
          </cell>
          <cell r="L224" t="e">
            <v>#N/A</v>
          </cell>
          <cell r="M224" t="e">
            <v>#N/A</v>
          </cell>
          <cell r="N224" t="e">
            <v>#N/A</v>
          </cell>
          <cell r="O224" t="e">
            <v>#N/A</v>
          </cell>
          <cell r="P224" t="e">
            <v>#N/A</v>
          </cell>
          <cell r="Q224" t="e">
            <v>#N/A</v>
          </cell>
          <cell r="R224" t="e">
            <v>#N/A</v>
          </cell>
          <cell r="S224" t="e">
            <v>#N/A</v>
          </cell>
          <cell r="T224" t="e">
            <v>#N/A</v>
          </cell>
          <cell r="U224" t="e">
            <v>#N/A</v>
          </cell>
          <cell r="V224" t="e">
            <v>#N/A</v>
          </cell>
          <cell r="Y224" t="e">
            <v>#N/A</v>
          </cell>
          <cell r="AA224" t="e">
            <v>#N/A</v>
          </cell>
          <cell r="AB224" t="e">
            <v>#N/A</v>
          </cell>
          <cell r="AF224" t="e">
            <v>#N/A</v>
          </cell>
        </row>
        <row r="225">
          <cell r="H225" t="e">
            <v>#N/A</v>
          </cell>
          <cell r="I225" t="e">
            <v>#N/A</v>
          </cell>
          <cell r="K225" t="e">
            <v>#N/A</v>
          </cell>
          <cell r="L225" t="e">
            <v>#N/A</v>
          </cell>
          <cell r="M225" t="e">
            <v>#N/A</v>
          </cell>
          <cell r="N225" t="e">
            <v>#N/A</v>
          </cell>
          <cell r="O225" t="e">
            <v>#N/A</v>
          </cell>
          <cell r="P225" t="e">
            <v>#N/A</v>
          </cell>
          <cell r="Q225" t="e">
            <v>#N/A</v>
          </cell>
          <cell r="R225" t="e">
            <v>#N/A</v>
          </cell>
          <cell r="S225" t="e">
            <v>#N/A</v>
          </cell>
          <cell r="T225" t="e">
            <v>#N/A</v>
          </cell>
          <cell r="U225" t="e">
            <v>#N/A</v>
          </cell>
          <cell r="V225" t="e">
            <v>#N/A</v>
          </cell>
          <cell r="Y225" t="e">
            <v>#N/A</v>
          </cell>
          <cell r="AA225" t="e">
            <v>#N/A</v>
          </cell>
          <cell r="AB225" t="e">
            <v>#N/A</v>
          </cell>
          <cell r="AF225" t="e">
            <v>#N/A</v>
          </cell>
        </row>
        <row r="226">
          <cell r="H226" t="e">
            <v>#N/A</v>
          </cell>
          <cell r="I226" t="e">
            <v>#N/A</v>
          </cell>
          <cell r="K226" t="e">
            <v>#N/A</v>
          </cell>
          <cell r="L226" t="e">
            <v>#N/A</v>
          </cell>
          <cell r="M226" t="e">
            <v>#N/A</v>
          </cell>
          <cell r="N226" t="e">
            <v>#N/A</v>
          </cell>
          <cell r="O226" t="e">
            <v>#N/A</v>
          </cell>
          <cell r="P226" t="e">
            <v>#N/A</v>
          </cell>
          <cell r="Q226" t="e">
            <v>#N/A</v>
          </cell>
          <cell r="R226" t="e">
            <v>#N/A</v>
          </cell>
          <cell r="S226" t="e">
            <v>#N/A</v>
          </cell>
          <cell r="T226" t="e">
            <v>#N/A</v>
          </cell>
          <cell r="U226" t="e">
            <v>#N/A</v>
          </cell>
          <cell r="V226" t="e">
            <v>#N/A</v>
          </cell>
          <cell r="Y226" t="e">
            <v>#N/A</v>
          </cell>
          <cell r="AA226" t="e">
            <v>#N/A</v>
          </cell>
          <cell r="AB226" t="e">
            <v>#N/A</v>
          </cell>
          <cell r="AF226" t="e">
            <v>#N/A</v>
          </cell>
        </row>
        <row r="227">
          <cell r="H227" t="e">
            <v>#N/A</v>
          </cell>
          <cell r="I227" t="e">
            <v>#N/A</v>
          </cell>
          <cell r="K227" t="e">
            <v>#N/A</v>
          </cell>
          <cell r="L227" t="e">
            <v>#N/A</v>
          </cell>
          <cell r="M227" t="e">
            <v>#N/A</v>
          </cell>
          <cell r="N227" t="e">
            <v>#N/A</v>
          </cell>
          <cell r="O227" t="e">
            <v>#N/A</v>
          </cell>
          <cell r="P227" t="e">
            <v>#N/A</v>
          </cell>
          <cell r="Q227" t="e">
            <v>#N/A</v>
          </cell>
          <cell r="R227" t="e">
            <v>#N/A</v>
          </cell>
          <cell r="S227" t="e">
            <v>#N/A</v>
          </cell>
          <cell r="T227" t="e">
            <v>#N/A</v>
          </cell>
          <cell r="U227" t="e">
            <v>#N/A</v>
          </cell>
          <cell r="V227" t="e">
            <v>#N/A</v>
          </cell>
          <cell r="Y227" t="e">
            <v>#N/A</v>
          </cell>
          <cell r="AA227" t="e">
            <v>#N/A</v>
          </cell>
          <cell r="AB227" t="e">
            <v>#N/A</v>
          </cell>
          <cell r="AF227" t="e">
            <v>#N/A</v>
          </cell>
        </row>
        <row r="228">
          <cell r="H228" t="e">
            <v>#N/A</v>
          </cell>
          <cell r="I228" t="e">
            <v>#N/A</v>
          </cell>
          <cell r="K228" t="e">
            <v>#N/A</v>
          </cell>
          <cell r="L228" t="e">
            <v>#N/A</v>
          </cell>
          <cell r="M228" t="e">
            <v>#N/A</v>
          </cell>
          <cell r="N228" t="e">
            <v>#N/A</v>
          </cell>
          <cell r="O228" t="e">
            <v>#N/A</v>
          </cell>
          <cell r="P228" t="e">
            <v>#N/A</v>
          </cell>
          <cell r="Q228" t="e">
            <v>#N/A</v>
          </cell>
          <cell r="R228" t="e">
            <v>#N/A</v>
          </cell>
          <cell r="S228" t="e">
            <v>#N/A</v>
          </cell>
          <cell r="T228" t="e">
            <v>#N/A</v>
          </cell>
          <cell r="U228" t="e">
            <v>#N/A</v>
          </cell>
          <cell r="V228" t="e">
            <v>#N/A</v>
          </cell>
          <cell r="Y228" t="e">
            <v>#N/A</v>
          </cell>
          <cell r="AA228" t="e">
            <v>#N/A</v>
          </cell>
          <cell r="AB228" t="e">
            <v>#N/A</v>
          </cell>
          <cell r="AF228" t="e">
            <v>#N/A</v>
          </cell>
        </row>
        <row r="229">
          <cell r="H229" t="e">
            <v>#N/A</v>
          </cell>
          <cell r="I229" t="e">
            <v>#N/A</v>
          </cell>
          <cell r="K229" t="e">
            <v>#N/A</v>
          </cell>
          <cell r="L229" t="e">
            <v>#N/A</v>
          </cell>
          <cell r="M229" t="e">
            <v>#N/A</v>
          </cell>
          <cell r="N229" t="e">
            <v>#N/A</v>
          </cell>
          <cell r="O229" t="e">
            <v>#N/A</v>
          </cell>
          <cell r="P229" t="e">
            <v>#N/A</v>
          </cell>
          <cell r="Q229" t="e">
            <v>#N/A</v>
          </cell>
          <cell r="R229" t="e">
            <v>#N/A</v>
          </cell>
          <cell r="S229" t="e">
            <v>#N/A</v>
          </cell>
          <cell r="T229" t="e">
            <v>#N/A</v>
          </cell>
          <cell r="U229" t="e">
            <v>#N/A</v>
          </cell>
          <cell r="V229" t="e">
            <v>#N/A</v>
          </cell>
          <cell r="Y229" t="e">
            <v>#N/A</v>
          </cell>
          <cell r="AA229" t="e">
            <v>#N/A</v>
          </cell>
          <cell r="AB229" t="e">
            <v>#N/A</v>
          </cell>
          <cell r="AF229" t="e">
            <v>#N/A</v>
          </cell>
        </row>
        <row r="230">
          <cell r="H230" t="e">
            <v>#N/A</v>
          </cell>
          <cell r="I230" t="e">
            <v>#N/A</v>
          </cell>
          <cell r="K230" t="e">
            <v>#N/A</v>
          </cell>
          <cell r="L230" t="e">
            <v>#N/A</v>
          </cell>
          <cell r="M230" t="e">
            <v>#N/A</v>
          </cell>
          <cell r="N230" t="e">
            <v>#N/A</v>
          </cell>
          <cell r="O230" t="e">
            <v>#N/A</v>
          </cell>
          <cell r="P230" t="e">
            <v>#N/A</v>
          </cell>
          <cell r="Q230" t="e">
            <v>#N/A</v>
          </cell>
          <cell r="R230" t="e">
            <v>#N/A</v>
          </cell>
          <cell r="S230" t="e">
            <v>#N/A</v>
          </cell>
          <cell r="T230" t="e">
            <v>#N/A</v>
          </cell>
          <cell r="U230" t="e">
            <v>#N/A</v>
          </cell>
          <cell r="V230" t="e">
            <v>#N/A</v>
          </cell>
          <cell r="Y230" t="e">
            <v>#N/A</v>
          </cell>
          <cell r="AA230" t="e">
            <v>#N/A</v>
          </cell>
          <cell r="AB230" t="e">
            <v>#N/A</v>
          </cell>
          <cell r="AF230" t="e">
            <v>#N/A</v>
          </cell>
        </row>
        <row r="231">
          <cell r="H231" t="e">
            <v>#N/A</v>
          </cell>
          <cell r="I231" t="e">
            <v>#N/A</v>
          </cell>
          <cell r="K231" t="e">
            <v>#N/A</v>
          </cell>
          <cell r="L231" t="e">
            <v>#N/A</v>
          </cell>
          <cell r="M231" t="e">
            <v>#N/A</v>
          </cell>
          <cell r="N231" t="e">
            <v>#N/A</v>
          </cell>
          <cell r="O231" t="e">
            <v>#N/A</v>
          </cell>
          <cell r="P231" t="e">
            <v>#N/A</v>
          </cell>
          <cell r="Q231" t="e">
            <v>#N/A</v>
          </cell>
          <cell r="R231" t="e">
            <v>#N/A</v>
          </cell>
          <cell r="S231" t="e">
            <v>#N/A</v>
          </cell>
          <cell r="T231" t="e">
            <v>#N/A</v>
          </cell>
          <cell r="U231" t="e">
            <v>#N/A</v>
          </cell>
          <cell r="V231" t="e">
            <v>#N/A</v>
          </cell>
          <cell r="Y231" t="e">
            <v>#N/A</v>
          </cell>
          <cell r="AA231" t="e">
            <v>#N/A</v>
          </cell>
          <cell r="AB231" t="e">
            <v>#N/A</v>
          </cell>
          <cell r="AF231" t="e">
            <v>#N/A</v>
          </cell>
        </row>
        <row r="232">
          <cell r="H232" t="e">
            <v>#N/A</v>
          </cell>
          <cell r="I232" t="e">
            <v>#N/A</v>
          </cell>
          <cell r="K232" t="e">
            <v>#N/A</v>
          </cell>
          <cell r="L232" t="e">
            <v>#N/A</v>
          </cell>
          <cell r="M232" t="e">
            <v>#N/A</v>
          </cell>
          <cell r="N232" t="e">
            <v>#N/A</v>
          </cell>
          <cell r="O232" t="e">
            <v>#N/A</v>
          </cell>
          <cell r="P232" t="e">
            <v>#N/A</v>
          </cell>
          <cell r="Q232" t="e">
            <v>#N/A</v>
          </cell>
          <cell r="R232" t="e">
            <v>#N/A</v>
          </cell>
          <cell r="S232" t="e">
            <v>#N/A</v>
          </cell>
          <cell r="T232" t="e">
            <v>#N/A</v>
          </cell>
          <cell r="U232" t="e">
            <v>#N/A</v>
          </cell>
          <cell r="V232" t="e">
            <v>#N/A</v>
          </cell>
          <cell r="Y232" t="e">
            <v>#N/A</v>
          </cell>
          <cell r="AA232" t="e">
            <v>#N/A</v>
          </cell>
          <cell r="AB232" t="e">
            <v>#N/A</v>
          </cell>
          <cell r="AF232" t="e">
            <v>#N/A</v>
          </cell>
        </row>
        <row r="233">
          <cell r="H233" t="e">
            <v>#N/A</v>
          </cell>
          <cell r="I233" t="e">
            <v>#N/A</v>
          </cell>
          <cell r="K233" t="e">
            <v>#N/A</v>
          </cell>
          <cell r="L233" t="e">
            <v>#N/A</v>
          </cell>
          <cell r="M233" t="e">
            <v>#N/A</v>
          </cell>
          <cell r="N233" t="e">
            <v>#N/A</v>
          </cell>
          <cell r="O233" t="e">
            <v>#N/A</v>
          </cell>
          <cell r="P233" t="e">
            <v>#N/A</v>
          </cell>
          <cell r="Q233" t="e">
            <v>#N/A</v>
          </cell>
          <cell r="R233" t="e">
            <v>#N/A</v>
          </cell>
          <cell r="S233" t="e">
            <v>#N/A</v>
          </cell>
          <cell r="T233" t="e">
            <v>#N/A</v>
          </cell>
          <cell r="U233" t="e">
            <v>#N/A</v>
          </cell>
          <cell r="V233" t="e">
            <v>#N/A</v>
          </cell>
          <cell r="Y233" t="e">
            <v>#N/A</v>
          </cell>
          <cell r="AA233" t="e">
            <v>#N/A</v>
          </cell>
          <cell r="AB233" t="e">
            <v>#N/A</v>
          </cell>
          <cell r="AF233" t="e">
            <v>#N/A</v>
          </cell>
        </row>
        <row r="234">
          <cell r="H234" t="e">
            <v>#N/A</v>
          </cell>
          <cell r="I234" t="e">
            <v>#N/A</v>
          </cell>
          <cell r="K234" t="e">
            <v>#N/A</v>
          </cell>
          <cell r="L234" t="e">
            <v>#N/A</v>
          </cell>
          <cell r="M234" t="e">
            <v>#N/A</v>
          </cell>
          <cell r="N234" t="e">
            <v>#N/A</v>
          </cell>
          <cell r="O234" t="e">
            <v>#N/A</v>
          </cell>
          <cell r="P234" t="e">
            <v>#N/A</v>
          </cell>
          <cell r="Q234" t="e">
            <v>#N/A</v>
          </cell>
          <cell r="R234" t="e">
            <v>#N/A</v>
          </cell>
          <cell r="S234" t="e">
            <v>#N/A</v>
          </cell>
          <cell r="T234" t="e">
            <v>#N/A</v>
          </cell>
          <cell r="U234" t="e">
            <v>#N/A</v>
          </cell>
          <cell r="V234" t="e">
            <v>#N/A</v>
          </cell>
          <cell r="Y234" t="e">
            <v>#N/A</v>
          </cell>
          <cell r="AA234" t="e">
            <v>#N/A</v>
          </cell>
          <cell r="AB234" t="e">
            <v>#N/A</v>
          </cell>
          <cell r="AF234" t="e">
            <v>#N/A</v>
          </cell>
        </row>
        <row r="235">
          <cell r="H235" t="e">
            <v>#N/A</v>
          </cell>
          <cell r="I235" t="e">
            <v>#N/A</v>
          </cell>
          <cell r="K235" t="e">
            <v>#N/A</v>
          </cell>
          <cell r="L235" t="e">
            <v>#N/A</v>
          </cell>
          <cell r="M235" t="e">
            <v>#N/A</v>
          </cell>
          <cell r="N235" t="e">
            <v>#N/A</v>
          </cell>
          <cell r="O235" t="e">
            <v>#N/A</v>
          </cell>
          <cell r="P235" t="e">
            <v>#N/A</v>
          </cell>
          <cell r="Q235" t="e">
            <v>#N/A</v>
          </cell>
          <cell r="R235" t="e">
            <v>#N/A</v>
          </cell>
          <cell r="S235" t="e">
            <v>#N/A</v>
          </cell>
          <cell r="T235" t="e">
            <v>#N/A</v>
          </cell>
          <cell r="U235" t="e">
            <v>#N/A</v>
          </cell>
          <cell r="V235" t="e">
            <v>#N/A</v>
          </cell>
          <cell r="Y235" t="e">
            <v>#N/A</v>
          </cell>
          <cell r="AA235" t="e">
            <v>#N/A</v>
          </cell>
          <cell r="AB235" t="e">
            <v>#N/A</v>
          </cell>
          <cell r="AF235" t="e">
            <v>#N/A</v>
          </cell>
        </row>
        <row r="236">
          <cell r="H236" t="e">
            <v>#N/A</v>
          </cell>
          <cell r="I236" t="e">
            <v>#N/A</v>
          </cell>
          <cell r="K236" t="e">
            <v>#N/A</v>
          </cell>
          <cell r="L236" t="e">
            <v>#N/A</v>
          </cell>
          <cell r="M236" t="e">
            <v>#N/A</v>
          </cell>
          <cell r="N236" t="e">
            <v>#N/A</v>
          </cell>
          <cell r="O236" t="e">
            <v>#N/A</v>
          </cell>
          <cell r="P236" t="e">
            <v>#N/A</v>
          </cell>
          <cell r="Q236" t="e">
            <v>#N/A</v>
          </cell>
          <cell r="R236" t="e">
            <v>#N/A</v>
          </cell>
          <cell r="S236" t="e">
            <v>#N/A</v>
          </cell>
          <cell r="T236" t="e">
            <v>#N/A</v>
          </cell>
          <cell r="U236" t="e">
            <v>#N/A</v>
          </cell>
          <cell r="V236" t="e">
            <v>#N/A</v>
          </cell>
          <cell r="Y236" t="e">
            <v>#N/A</v>
          </cell>
          <cell r="AA236" t="e">
            <v>#N/A</v>
          </cell>
          <cell r="AB236" t="e">
            <v>#N/A</v>
          </cell>
          <cell r="AF236" t="e">
            <v>#N/A</v>
          </cell>
        </row>
        <row r="237">
          <cell r="H237" t="e">
            <v>#N/A</v>
          </cell>
          <cell r="I237" t="e">
            <v>#N/A</v>
          </cell>
          <cell r="K237" t="e">
            <v>#N/A</v>
          </cell>
          <cell r="L237" t="e">
            <v>#N/A</v>
          </cell>
          <cell r="M237" t="e">
            <v>#N/A</v>
          </cell>
          <cell r="N237" t="e">
            <v>#N/A</v>
          </cell>
          <cell r="O237" t="e">
            <v>#N/A</v>
          </cell>
          <cell r="P237" t="e">
            <v>#N/A</v>
          </cell>
          <cell r="Q237" t="e">
            <v>#N/A</v>
          </cell>
          <cell r="R237" t="e">
            <v>#N/A</v>
          </cell>
          <cell r="S237" t="e">
            <v>#N/A</v>
          </cell>
          <cell r="T237" t="e">
            <v>#N/A</v>
          </cell>
          <cell r="U237" t="e">
            <v>#N/A</v>
          </cell>
          <cell r="V237" t="e">
            <v>#N/A</v>
          </cell>
          <cell r="Y237" t="e">
            <v>#N/A</v>
          </cell>
          <cell r="AA237" t="e">
            <v>#N/A</v>
          </cell>
          <cell r="AB237" t="e">
            <v>#N/A</v>
          </cell>
          <cell r="AF237" t="e">
            <v>#N/A</v>
          </cell>
        </row>
        <row r="238">
          <cell r="H238" t="e">
            <v>#N/A</v>
          </cell>
          <cell r="I238" t="e">
            <v>#N/A</v>
          </cell>
          <cell r="K238" t="e">
            <v>#N/A</v>
          </cell>
          <cell r="L238" t="e">
            <v>#N/A</v>
          </cell>
          <cell r="M238" t="e">
            <v>#N/A</v>
          </cell>
          <cell r="N238" t="e">
            <v>#N/A</v>
          </cell>
          <cell r="O238" t="e">
            <v>#N/A</v>
          </cell>
          <cell r="P238" t="e">
            <v>#N/A</v>
          </cell>
          <cell r="Q238" t="e">
            <v>#N/A</v>
          </cell>
          <cell r="R238" t="e">
            <v>#N/A</v>
          </cell>
          <cell r="S238" t="e">
            <v>#N/A</v>
          </cell>
          <cell r="T238" t="e">
            <v>#N/A</v>
          </cell>
          <cell r="U238" t="e">
            <v>#N/A</v>
          </cell>
          <cell r="V238" t="e">
            <v>#N/A</v>
          </cell>
          <cell r="Y238" t="e">
            <v>#N/A</v>
          </cell>
          <cell r="AA238" t="e">
            <v>#N/A</v>
          </cell>
          <cell r="AB238" t="e">
            <v>#N/A</v>
          </cell>
          <cell r="AF238" t="e">
            <v>#N/A</v>
          </cell>
        </row>
        <row r="239">
          <cell r="H239" t="e">
            <v>#N/A</v>
          </cell>
          <cell r="I239" t="e">
            <v>#N/A</v>
          </cell>
          <cell r="K239" t="e">
            <v>#N/A</v>
          </cell>
          <cell r="L239" t="e">
            <v>#N/A</v>
          </cell>
          <cell r="M239" t="e">
            <v>#N/A</v>
          </cell>
          <cell r="N239" t="e">
            <v>#N/A</v>
          </cell>
          <cell r="O239" t="e">
            <v>#N/A</v>
          </cell>
          <cell r="P239" t="e">
            <v>#N/A</v>
          </cell>
          <cell r="Q239" t="e">
            <v>#N/A</v>
          </cell>
          <cell r="R239" t="e">
            <v>#N/A</v>
          </cell>
          <cell r="S239" t="e">
            <v>#N/A</v>
          </cell>
          <cell r="T239" t="e">
            <v>#N/A</v>
          </cell>
          <cell r="U239" t="e">
            <v>#N/A</v>
          </cell>
          <cell r="V239" t="e">
            <v>#N/A</v>
          </cell>
          <cell r="Y239" t="e">
            <v>#N/A</v>
          </cell>
          <cell r="AA239" t="e">
            <v>#N/A</v>
          </cell>
          <cell r="AB239" t="e">
            <v>#N/A</v>
          </cell>
          <cell r="AF239" t="e">
            <v>#N/A</v>
          </cell>
        </row>
        <row r="240">
          <cell r="H240" t="e">
            <v>#N/A</v>
          </cell>
          <cell r="I240" t="e">
            <v>#N/A</v>
          </cell>
          <cell r="K240" t="e">
            <v>#N/A</v>
          </cell>
          <cell r="L240" t="e">
            <v>#N/A</v>
          </cell>
          <cell r="M240" t="e">
            <v>#N/A</v>
          </cell>
          <cell r="N240" t="e">
            <v>#N/A</v>
          </cell>
          <cell r="O240" t="e">
            <v>#N/A</v>
          </cell>
          <cell r="P240" t="e">
            <v>#N/A</v>
          </cell>
          <cell r="Q240" t="e">
            <v>#N/A</v>
          </cell>
          <cell r="R240" t="e">
            <v>#N/A</v>
          </cell>
          <cell r="S240" t="e">
            <v>#N/A</v>
          </cell>
          <cell r="T240" t="e">
            <v>#N/A</v>
          </cell>
          <cell r="U240" t="e">
            <v>#N/A</v>
          </cell>
          <cell r="V240" t="e">
            <v>#N/A</v>
          </cell>
          <cell r="Y240" t="e">
            <v>#N/A</v>
          </cell>
          <cell r="AA240" t="e">
            <v>#N/A</v>
          </cell>
          <cell r="AB240" t="e">
            <v>#N/A</v>
          </cell>
          <cell r="AF240" t="e">
            <v>#N/A</v>
          </cell>
        </row>
        <row r="241">
          <cell r="H241" t="e">
            <v>#N/A</v>
          </cell>
          <cell r="I241" t="e">
            <v>#N/A</v>
          </cell>
          <cell r="K241" t="e">
            <v>#N/A</v>
          </cell>
          <cell r="L241" t="e">
            <v>#N/A</v>
          </cell>
          <cell r="M241" t="e">
            <v>#N/A</v>
          </cell>
          <cell r="N241" t="e">
            <v>#N/A</v>
          </cell>
          <cell r="O241" t="e">
            <v>#N/A</v>
          </cell>
          <cell r="P241" t="e">
            <v>#N/A</v>
          </cell>
          <cell r="Q241" t="e">
            <v>#N/A</v>
          </cell>
          <cell r="R241" t="e">
            <v>#N/A</v>
          </cell>
          <cell r="S241" t="e">
            <v>#N/A</v>
          </cell>
          <cell r="T241" t="e">
            <v>#N/A</v>
          </cell>
          <cell r="U241" t="e">
            <v>#N/A</v>
          </cell>
          <cell r="V241" t="e">
            <v>#N/A</v>
          </cell>
          <cell r="Y241" t="e">
            <v>#N/A</v>
          </cell>
          <cell r="AA241" t="e">
            <v>#N/A</v>
          </cell>
          <cell r="AB241" t="e">
            <v>#N/A</v>
          </cell>
          <cell r="AF241" t="e">
            <v>#N/A</v>
          </cell>
        </row>
        <row r="242">
          <cell r="H242" t="e">
            <v>#N/A</v>
          </cell>
          <cell r="I242" t="e">
            <v>#N/A</v>
          </cell>
          <cell r="K242" t="e">
            <v>#N/A</v>
          </cell>
          <cell r="L242" t="e">
            <v>#N/A</v>
          </cell>
          <cell r="M242" t="e">
            <v>#N/A</v>
          </cell>
          <cell r="N242" t="e">
            <v>#N/A</v>
          </cell>
          <cell r="O242" t="e">
            <v>#N/A</v>
          </cell>
          <cell r="P242" t="e">
            <v>#N/A</v>
          </cell>
          <cell r="Q242" t="e">
            <v>#N/A</v>
          </cell>
          <cell r="R242" t="e">
            <v>#N/A</v>
          </cell>
          <cell r="S242" t="e">
            <v>#N/A</v>
          </cell>
          <cell r="T242" t="e">
            <v>#N/A</v>
          </cell>
          <cell r="U242" t="e">
            <v>#N/A</v>
          </cell>
          <cell r="V242" t="e">
            <v>#N/A</v>
          </cell>
          <cell r="Y242" t="e">
            <v>#N/A</v>
          </cell>
          <cell r="AA242" t="e">
            <v>#N/A</v>
          </cell>
          <cell r="AB242" t="e">
            <v>#N/A</v>
          </cell>
          <cell r="AF242" t="e">
            <v>#N/A</v>
          </cell>
        </row>
        <row r="243">
          <cell r="H243" t="e">
            <v>#N/A</v>
          </cell>
          <cell r="I243" t="e">
            <v>#N/A</v>
          </cell>
          <cell r="K243" t="e">
            <v>#N/A</v>
          </cell>
          <cell r="L243" t="e">
            <v>#N/A</v>
          </cell>
          <cell r="M243" t="e">
            <v>#N/A</v>
          </cell>
          <cell r="N243" t="e">
            <v>#N/A</v>
          </cell>
          <cell r="O243" t="e">
            <v>#N/A</v>
          </cell>
          <cell r="P243" t="e">
            <v>#N/A</v>
          </cell>
          <cell r="Q243" t="e">
            <v>#N/A</v>
          </cell>
          <cell r="R243" t="e">
            <v>#N/A</v>
          </cell>
          <cell r="S243" t="e">
            <v>#N/A</v>
          </cell>
          <cell r="T243" t="e">
            <v>#N/A</v>
          </cell>
          <cell r="U243" t="e">
            <v>#N/A</v>
          </cell>
          <cell r="V243" t="e">
            <v>#N/A</v>
          </cell>
          <cell r="Y243" t="e">
            <v>#N/A</v>
          </cell>
          <cell r="AA243" t="e">
            <v>#N/A</v>
          </cell>
          <cell r="AB243" t="e">
            <v>#N/A</v>
          </cell>
          <cell r="AF243" t="e">
            <v>#N/A</v>
          </cell>
        </row>
        <row r="244">
          <cell r="H244" t="e">
            <v>#N/A</v>
          </cell>
          <cell r="I244" t="e">
            <v>#N/A</v>
          </cell>
          <cell r="K244" t="e">
            <v>#N/A</v>
          </cell>
          <cell r="L244" t="e">
            <v>#N/A</v>
          </cell>
          <cell r="M244" t="e">
            <v>#N/A</v>
          </cell>
          <cell r="N244" t="e">
            <v>#N/A</v>
          </cell>
          <cell r="O244" t="e">
            <v>#N/A</v>
          </cell>
          <cell r="P244" t="e">
            <v>#N/A</v>
          </cell>
          <cell r="Q244" t="e">
            <v>#N/A</v>
          </cell>
          <cell r="R244" t="e">
            <v>#N/A</v>
          </cell>
          <cell r="S244" t="e">
            <v>#N/A</v>
          </cell>
          <cell r="T244" t="e">
            <v>#N/A</v>
          </cell>
          <cell r="U244" t="e">
            <v>#N/A</v>
          </cell>
          <cell r="V244" t="e">
            <v>#N/A</v>
          </cell>
          <cell r="Y244" t="e">
            <v>#N/A</v>
          </cell>
          <cell r="AA244" t="e">
            <v>#N/A</v>
          </cell>
          <cell r="AB244" t="e">
            <v>#N/A</v>
          </cell>
          <cell r="AF244" t="e">
            <v>#N/A</v>
          </cell>
        </row>
        <row r="245">
          <cell r="H245" t="e">
            <v>#N/A</v>
          </cell>
          <cell r="I245" t="e">
            <v>#N/A</v>
          </cell>
          <cell r="K245" t="e">
            <v>#N/A</v>
          </cell>
          <cell r="L245" t="e">
            <v>#N/A</v>
          </cell>
          <cell r="M245" t="e">
            <v>#N/A</v>
          </cell>
          <cell r="N245" t="e">
            <v>#N/A</v>
          </cell>
          <cell r="O245" t="e">
            <v>#N/A</v>
          </cell>
          <cell r="P245" t="e">
            <v>#N/A</v>
          </cell>
          <cell r="Q245" t="e">
            <v>#N/A</v>
          </cell>
          <cell r="R245" t="e">
            <v>#N/A</v>
          </cell>
          <cell r="S245" t="e">
            <v>#N/A</v>
          </cell>
          <cell r="T245" t="e">
            <v>#N/A</v>
          </cell>
          <cell r="U245" t="e">
            <v>#N/A</v>
          </cell>
          <cell r="V245" t="e">
            <v>#N/A</v>
          </cell>
          <cell r="Y245" t="e">
            <v>#N/A</v>
          </cell>
          <cell r="AA245" t="e">
            <v>#N/A</v>
          </cell>
          <cell r="AB245" t="e">
            <v>#N/A</v>
          </cell>
          <cell r="AF245" t="e">
            <v>#N/A</v>
          </cell>
        </row>
        <row r="246">
          <cell r="H246" t="e">
            <v>#N/A</v>
          </cell>
          <cell r="I246" t="e">
            <v>#N/A</v>
          </cell>
          <cell r="K246" t="e">
            <v>#N/A</v>
          </cell>
          <cell r="L246" t="e">
            <v>#N/A</v>
          </cell>
          <cell r="M246" t="e">
            <v>#N/A</v>
          </cell>
          <cell r="N246" t="e">
            <v>#N/A</v>
          </cell>
          <cell r="O246" t="e">
            <v>#N/A</v>
          </cell>
          <cell r="P246" t="e">
            <v>#N/A</v>
          </cell>
          <cell r="Q246" t="e">
            <v>#N/A</v>
          </cell>
          <cell r="R246" t="e">
            <v>#N/A</v>
          </cell>
          <cell r="S246" t="e">
            <v>#N/A</v>
          </cell>
          <cell r="T246" t="e">
            <v>#N/A</v>
          </cell>
          <cell r="U246" t="e">
            <v>#N/A</v>
          </cell>
          <cell r="V246" t="e">
            <v>#N/A</v>
          </cell>
          <cell r="Y246" t="e">
            <v>#N/A</v>
          </cell>
          <cell r="AA246" t="e">
            <v>#N/A</v>
          </cell>
          <cell r="AB246" t="e">
            <v>#N/A</v>
          </cell>
          <cell r="AF246" t="e">
            <v>#N/A</v>
          </cell>
        </row>
        <row r="247">
          <cell r="H247" t="e">
            <v>#N/A</v>
          </cell>
          <cell r="I247" t="e">
            <v>#N/A</v>
          </cell>
          <cell r="K247" t="e">
            <v>#N/A</v>
          </cell>
          <cell r="L247" t="e">
            <v>#N/A</v>
          </cell>
          <cell r="M247" t="e">
            <v>#N/A</v>
          </cell>
          <cell r="N247" t="e">
            <v>#N/A</v>
          </cell>
          <cell r="O247" t="e">
            <v>#N/A</v>
          </cell>
          <cell r="P247" t="e">
            <v>#N/A</v>
          </cell>
          <cell r="Q247" t="e">
            <v>#N/A</v>
          </cell>
          <cell r="R247" t="e">
            <v>#N/A</v>
          </cell>
          <cell r="S247" t="e">
            <v>#N/A</v>
          </cell>
          <cell r="T247" t="e">
            <v>#N/A</v>
          </cell>
          <cell r="U247" t="e">
            <v>#N/A</v>
          </cell>
          <cell r="V247" t="e">
            <v>#N/A</v>
          </cell>
          <cell r="Y247" t="e">
            <v>#N/A</v>
          </cell>
          <cell r="AA247" t="e">
            <v>#N/A</v>
          </cell>
          <cell r="AB247" t="e">
            <v>#N/A</v>
          </cell>
          <cell r="AF247" t="e">
            <v>#N/A</v>
          </cell>
        </row>
        <row r="248">
          <cell r="H248" t="e">
            <v>#N/A</v>
          </cell>
          <cell r="I248" t="e">
            <v>#N/A</v>
          </cell>
          <cell r="K248" t="e">
            <v>#N/A</v>
          </cell>
          <cell r="L248" t="e">
            <v>#N/A</v>
          </cell>
          <cell r="M248" t="e">
            <v>#N/A</v>
          </cell>
          <cell r="N248" t="e">
            <v>#N/A</v>
          </cell>
          <cell r="O248" t="e">
            <v>#N/A</v>
          </cell>
          <cell r="P248" t="e">
            <v>#N/A</v>
          </cell>
          <cell r="Q248" t="e">
            <v>#N/A</v>
          </cell>
          <cell r="R248" t="e">
            <v>#N/A</v>
          </cell>
          <cell r="S248" t="e">
            <v>#N/A</v>
          </cell>
          <cell r="T248" t="e">
            <v>#N/A</v>
          </cell>
          <cell r="U248" t="e">
            <v>#N/A</v>
          </cell>
          <cell r="V248" t="e">
            <v>#N/A</v>
          </cell>
          <cell r="Y248" t="e">
            <v>#N/A</v>
          </cell>
          <cell r="AA248" t="e">
            <v>#N/A</v>
          </cell>
          <cell r="AB248" t="e">
            <v>#N/A</v>
          </cell>
          <cell r="AF248" t="e">
            <v>#N/A</v>
          </cell>
        </row>
        <row r="249">
          <cell r="H249" t="e">
            <v>#N/A</v>
          </cell>
          <cell r="I249" t="e">
            <v>#N/A</v>
          </cell>
          <cell r="K249" t="e">
            <v>#N/A</v>
          </cell>
          <cell r="L249" t="e">
            <v>#N/A</v>
          </cell>
          <cell r="M249" t="e">
            <v>#N/A</v>
          </cell>
          <cell r="N249" t="e">
            <v>#N/A</v>
          </cell>
          <cell r="O249" t="e">
            <v>#N/A</v>
          </cell>
          <cell r="P249" t="e">
            <v>#N/A</v>
          </cell>
          <cell r="Q249" t="e">
            <v>#N/A</v>
          </cell>
          <cell r="R249" t="e">
            <v>#N/A</v>
          </cell>
          <cell r="S249" t="e">
            <v>#N/A</v>
          </cell>
          <cell r="T249" t="e">
            <v>#N/A</v>
          </cell>
          <cell r="U249" t="e">
            <v>#N/A</v>
          </cell>
          <cell r="V249" t="e">
            <v>#N/A</v>
          </cell>
          <cell r="Y249" t="e">
            <v>#N/A</v>
          </cell>
          <cell r="AA249" t="e">
            <v>#N/A</v>
          </cell>
          <cell r="AB249" t="e">
            <v>#N/A</v>
          </cell>
          <cell r="AF249" t="e">
            <v>#N/A</v>
          </cell>
        </row>
        <row r="250">
          <cell r="H250" t="e">
            <v>#N/A</v>
          </cell>
          <cell r="I250" t="e">
            <v>#N/A</v>
          </cell>
          <cell r="K250" t="e">
            <v>#N/A</v>
          </cell>
          <cell r="L250" t="e">
            <v>#N/A</v>
          </cell>
          <cell r="M250" t="e">
            <v>#N/A</v>
          </cell>
          <cell r="N250" t="e">
            <v>#N/A</v>
          </cell>
          <cell r="O250" t="e">
            <v>#N/A</v>
          </cell>
          <cell r="P250" t="e">
            <v>#N/A</v>
          </cell>
          <cell r="Q250" t="e">
            <v>#N/A</v>
          </cell>
          <cell r="R250" t="e">
            <v>#N/A</v>
          </cell>
          <cell r="S250" t="e">
            <v>#N/A</v>
          </cell>
          <cell r="T250" t="e">
            <v>#N/A</v>
          </cell>
          <cell r="U250" t="e">
            <v>#N/A</v>
          </cell>
          <cell r="V250" t="e">
            <v>#N/A</v>
          </cell>
          <cell r="Y250" t="e">
            <v>#N/A</v>
          </cell>
          <cell r="AA250" t="e">
            <v>#N/A</v>
          </cell>
          <cell r="AB250" t="e">
            <v>#N/A</v>
          </cell>
          <cell r="AF250" t="e">
            <v>#N/A</v>
          </cell>
        </row>
      </sheetData>
      <sheetData sheetId="1">
        <row r="9">
          <cell r="B9" t="str">
            <v>Ph¹m ThÞ Lóa</v>
          </cell>
          <cell r="D9">
            <v>1</v>
          </cell>
          <cell r="L9">
            <v>100</v>
          </cell>
          <cell r="P9">
            <v>26</v>
          </cell>
          <cell r="S9">
            <v>2</v>
          </cell>
          <cell r="T9">
            <v>2</v>
          </cell>
          <cell r="U9">
            <v>2</v>
          </cell>
        </row>
        <row r="10">
          <cell r="B10" t="str">
            <v>NguyÔn ThÝ Mªnh</v>
          </cell>
          <cell r="D10">
            <v>2</v>
          </cell>
          <cell r="L10">
            <v>250</v>
          </cell>
          <cell r="P10">
            <v>25</v>
          </cell>
          <cell r="U10">
            <v>1</v>
          </cell>
        </row>
        <row r="11">
          <cell r="B11" t="str">
            <v>TrÇn ThÞ BiÓn</v>
          </cell>
          <cell r="D11">
            <v>3</v>
          </cell>
          <cell r="L11">
            <v>150</v>
          </cell>
          <cell r="P11">
            <v>27</v>
          </cell>
          <cell r="U11">
            <v>3</v>
          </cell>
        </row>
        <row r="12">
          <cell r="B12" t="str">
            <v>PhÝ ThÞ Mªnh</v>
          </cell>
          <cell r="D12">
            <v>4</v>
          </cell>
        </row>
        <row r="13">
          <cell r="B13" t="str">
            <v>NguyÔn v¨n M«ng</v>
          </cell>
          <cell r="D13">
            <v>5</v>
          </cell>
        </row>
        <row r="14">
          <cell r="B14" t="str">
            <v>§oµn V¨n M«ng</v>
          </cell>
          <cell r="D14">
            <v>6</v>
          </cell>
        </row>
        <row r="15">
          <cell r="B15" t="str">
            <v>T« V¨n N¾ng</v>
          </cell>
        </row>
        <row r="16">
          <cell r="B16" t="str">
            <v>D­¬ng ThÞ Xanh</v>
          </cell>
        </row>
        <row r="17">
          <cell r="B17" t="str">
            <v>Bïi V¨n Ng¾t</v>
          </cell>
        </row>
        <row r="18">
          <cell r="B18" t="str">
            <v>Mai ThÞ Trêi</v>
          </cell>
        </row>
        <row r="19">
          <cell r="B19" t="str">
            <v>Ph­¬ng ThÞ M©y</v>
          </cell>
        </row>
        <row r="20">
          <cell r="B20" t="str">
            <v>D­¬ng V¨n Xanh</v>
          </cell>
        </row>
        <row r="21">
          <cell r="B21" t="str">
            <v>To Huy Ng¾t</v>
          </cell>
        </row>
        <row r="22">
          <cell r="B22" t="str">
            <v>Lª V¨n §ång</v>
          </cell>
        </row>
      </sheetData>
      <sheetData sheetId="2">
        <row r="10">
          <cell r="B10" t="str">
            <v>Tæ 1</v>
          </cell>
          <cell r="C10">
            <v>1</v>
          </cell>
        </row>
        <row r="11">
          <cell r="C11">
            <v>2</v>
          </cell>
        </row>
        <row r="12">
          <cell r="C12">
            <v>3</v>
          </cell>
        </row>
        <row r="13">
          <cell r="C13">
            <v>4</v>
          </cell>
        </row>
        <row r="14">
          <cell r="C14">
            <v>5</v>
          </cell>
        </row>
        <row r="15">
          <cell r="C15">
            <v>6</v>
          </cell>
        </row>
        <row r="16">
          <cell r="C16">
            <v>7</v>
          </cell>
        </row>
        <row r="17">
          <cell r="B17" t="str">
            <v>Ph©n x­ëng8</v>
          </cell>
          <cell r="C17">
            <v>8</v>
          </cell>
        </row>
        <row r="18">
          <cell r="B18" t="str">
            <v>Ph©n x­ëng9</v>
          </cell>
          <cell r="C18">
            <v>9</v>
          </cell>
        </row>
        <row r="19">
          <cell r="B19" t="str">
            <v>Ph©n x­ëng10</v>
          </cell>
          <cell r="C19">
            <v>10</v>
          </cell>
        </row>
        <row r="20">
          <cell r="B20" t="str">
            <v>Ph©n x­ëng11</v>
          </cell>
          <cell r="C20">
            <v>11</v>
          </cell>
        </row>
        <row r="21">
          <cell r="B21" t="str">
            <v>Ph©n x­ëng12</v>
          </cell>
          <cell r="C21">
            <v>12</v>
          </cell>
        </row>
        <row r="22">
          <cell r="B22" t="str">
            <v>Ph©n x­ëng13</v>
          </cell>
          <cell r="C22">
            <v>13</v>
          </cell>
        </row>
        <row r="23">
          <cell r="B23" t="str">
            <v>Ph©n x­ëng14</v>
          </cell>
          <cell r="C23">
            <v>14</v>
          </cell>
        </row>
        <row r="24">
          <cell r="B24" t="str">
            <v>Ph©n x­ëng15</v>
          </cell>
          <cell r="C24">
            <v>15</v>
          </cell>
        </row>
        <row r="25">
          <cell r="B25" t="str">
            <v>Ph©n x­ëng16</v>
          </cell>
          <cell r="C25">
            <v>16</v>
          </cell>
        </row>
        <row r="26">
          <cell r="B26" t="str">
            <v>Ph©n x­ëng17</v>
          </cell>
          <cell r="C26">
            <v>17</v>
          </cell>
        </row>
        <row r="27">
          <cell r="B27" t="str">
            <v>Ph©n x­ëng18</v>
          </cell>
          <cell r="C27">
            <v>18</v>
          </cell>
        </row>
        <row r="28">
          <cell r="B28" t="str">
            <v>Ph©n x­ëng19</v>
          </cell>
          <cell r="C28">
            <v>19</v>
          </cell>
        </row>
        <row r="29">
          <cell r="B29" t="str">
            <v>Ph©n x­ëng20</v>
          </cell>
          <cell r="C29">
            <v>20</v>
          </cell>
        </row>
        <row r="30">
          <cell r="B30" t="str">
            <v>Ph©n x­ëng21</v>
          </cell>
          <cell r="C30">
            <v>21</v>
          </cell>
        </row>
        <row r="31">
          <cell r="B31" t="str">
            <v>Ph©n x­ëng22</v>
          </cell>
          <cell r="C31">
            <v>22</v>
          </cell>
        </row>
        <row r="32">
          <cell r="B32" t="str">
            <v>Ph©n x­ëng23</v>
          </cell>
          <cell r="C32">
            <v>23</v>
          </cell>
        </row>
        <row r="33">
          <cell r="B33" t="str">
            <v>Ph©n x­ëng24</v>
          </cell>
          <cell r="C33">
            <v>24</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Congty"/>
      <sheetName val="VPPN"/>
      <sheetName val="XN74"/>
      <sheetName val="XN54"/>
      <sheetName val="XN33"/>
      <sheetName val="NK96"/>
      <sheetName val="XL4Test5"/>
      <sheetName val="Gia VL"/>
      <sheetName val="Bang gia ca may"/>
      <sheetName val="Bang luong CB"/>
      <sheetName val="Bang P.tich CT"/>
      <sheetName val="D.toan chi tiet"/>
      <sheetName val="Bang TH Dtoan"/>
      <sheetName val="XXXXXXXX"/>
      <sheetName val="Dong Dau"/>
      <sheetName val="Sau dong"/>
      <sheetName val="Ma xa"/>
      <sheetName val="Me tri"/>
      <sheetName val="My dinh"/>
      <sheetName val="Tong cong"/>
      <sheetName val="Sheet4"/>
      <sheetName val="Sheet5"/>
      <sheetName val="moma o 7+9"/>
      <sheetName val="Sheet2"/>
      <sheetName val="Sheet3"/>
      <sheetName val="Do K"/>
      <sheetName val="G hop"/>
      <sheetName val="DCTC"/>
      <sheetName val="T hop"/>
      <sheetName val="Sheet1"/>
      <sheetName val="TPHcat"/>
      <sheetName val="TPH da"/>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BR"/>
      <sheetName val="du tru di BT,TV,BPhuoc1"/>
      <sheetName val="Quang Tri"/>
      <sheetName val="TTHue"/>
      <sheetName val="Da Nang"/>
      <sheetName val="Quang Nam"/>
      <sheetName val="Quang Ngai"/>
      <sheetName val="TH DH-QN"/>
      <sheetName val="KP HD"/>
      <sheetName val="DB HD"/>
      <sheetName val="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L kenh Hon Cut"/>
      <sheetName val="Hon Soi"/>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tong hop"/>
      <sheetName val="phan tich DG"/>
      <sheetName val="gia vat lieu"/>
      <sheetName val="gia xe may"/>
      <sheetName val="gia nhan cong"/>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TK331A"/>
      <sheetName val="TK131B"/>
      <sheetName val="TK131A"/>
      <sheetName val="TK 331c1"/>
      <sheetName val="TK331C"/>
      <sheetName val="CT331-2003"/>
      <sheetName val="CT 331"/>
      <sheetName val="CT131-2003"/>
      <sheetName val="CT 131"/>
      <sheetName val="TK331B"/>
      <sheetName val="KHNN"/>
      <sheetName val="DPRRtm"/>
      <sheetName val="CT"/>
      <sheetName val="CLVL"/>
      <sheetName val="DG"/>
      <sheetName val="BTH"/>
      <sheetName val="VLQI-2005"/>
      <sheetName val="00000003"/>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h28-10"/>
      <sheetName val="[99Q3299(REV.0).xlsÝK253 AC"/>
      <sheetName val="MTO REV_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Ha Thanh"/>
      <sheetName val="K243 K98"/>
      <sheetName val="_x000b_255"/>
      <sheetName val="Quang T2i"/>
      <sheetName val="Quang Ngaa"/>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Duong cong_x0000_vu hcm (7;) (2)"/>
      <sheetName val="km341+1077 -km341+!177.61"/>
      <sheetName val="BD52"/>
      <sheetName val="Coc 52"/>
      <sheetName val="BD225"/>
      <sheetName val="Coc 225"/>
      <sheetName val="ၨt 24-11"/>
      <sheetName val="DSKH HN"/>
      <sheetName val="NKY "/>
      <sheetName val="DS-TT"/>
      <sheetName val=" HN NHAP"/>
      <sheetName val="KHO HN"/>
      <sheetName val="CNO "/>
      <sheetName val=""/>
      <sheetName val="VAY"/>
      <sheetName val="Bom"/>
      <sheetName val="Chart1"/>
      <sheetName val="thang1"/>
      <sheetName val="D_x0003_TC"/>
      <sheetName val="99Q3299(REV.0)"/>
      <sheetName val="Cham cong (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 bdca3"/>
      <sheetName val=" BDA3"/>
      <sheetName val="tde"/>
      <sheetName val="tong"/>
      <sheetName val="DT"/>
      <sheetName val="CHAM CONG  nam2004"/>
      <sheetName val="CA 3 &amp; DOC HAI 04"/>
      <sheetName val=" BVCQ"/>
      <sheetName val=" BVBH"/>
      <sheetName val=" BVPXL"/>
      <sheetName val="H-QN_x0000__x0000__x0000__x0000__x0000__x0000__x0000__x0000__x0000__x0000__x0000_줔Ư_x0000__x0004__x0000__x0000__x0000__x0000__x0000__x0000_圌Ư_x0000__x0000__x0000__x0000_"/>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P ÿÿ"/>
      <sheetName val="Y_x0000__x0004_HD"/>
      <sheetName val="SD12_x0000_(2)"/>
      <sheetName val="CP"/>
      <sheetName val="BCT6"/>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CL-1"/>
      <sheetName val="QT-1"/>
      <sheetName val="THKP1"/>
      <sheetName val="THKP2"/>
      <sheetName val="QT-2"/>
      <sheetName val="CL-3"/>
      <sheetName val="THKP3"/>
      <sheetName val="QT-3"/>
      <sheetName val="QT-4"/>
      <sheetName val="CL-4"/>
      <sheetName val="THKP4"/>
      <sheetName val="CL-5"/>
      <sheetName val="THKP5"/>
      <sheetName val="QT-5"/>
      <sheetName val="thu"/>
      <sheetName val="chi"/>
      <sheetName val="tra"/>
      <sheetName val="CATHODIC PROTEATION"/>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h 10-11"/>
      <sheetName val="Lamson"/>
      <sheetName val="luongson"/>
      <sheetName val="phuoctien"/>
      <sheetName val="phuoc dai"/>
      <sheetName val="phuocthang"/>
      <sheetName val="phuocthanh"/>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05_"/>
      <sheetName val="_99Q3299(REV.0).xlsÝK253 AC"/>
      <sheetName val="Duong cong"/>
      <sheetName val="Y_x0004_HD"/>
      <sheetName val="Duong cong vu hcm (9_x001b_) (2)"/>
      <sheetName val="gtrinh"/>
      <sheetName val="Sheet_x0011_4"/>
      <sheetName val="chamcong"/>
      <sheetName val="bang luong"/>
      <sheetName val="Dgia luong "/>
      <sheetName val="km346£}0-km346+240 (2)"/>
      <sheetName val="THUTHAU6Tџ2000"/>
      <sheetName val="CUOC HAQUANG"/>
      <sheetName val="CUOC207"/>
      <sheetName val="CUOCBAO LAM"/>
      <sheetName val="CUOCPHUCHOA"/>
      <sheetName val="CUOC COC PHAT"/>
      <sheetName val="CUOC VC BO "/>
      <sheetName val="CUOC PAC DA"/>
      <sheetName val="Cuoc VC"/>
      <sheetName val="THQToan"/>
      <sheetName val="PTICH BS"/>
      <sheetName val="PHAN TICH KL"/>
      <sheetName val="BUgia"/>
      <sheetName val="THOP KP"/>
      <sheetName val="BO SUNG PS"/>
      <sheetName val="DU TOAN PS TNHAT"/>
      <sheetName val="NA LOA"/>
      <sheetName val="COC PHAT"/>
      <sheetName val="207-QT"/>
      <sheetName val="kࡨ24-11"/>
      <sheetName val="T Uøò"/>
      <sheetName val="_x0000__x0000_2 AC"/>
      <sheetName val="khd"/>
      <sheetName val="t1003-t104"/>
      <sheetName val="03"/>
      <sheetName val="02"/>
      <sheetName val="MTL$-INTER"/>
      <sheetName val="My dɩnh"/>
      <sheetName val="Sheed10"/>
      <sheetName val="S`eet7"/>
      <sheetName val="Sheet_x0016_"/>
      <sheetName val="DTCT-tuyen chinh"/>
      <sheetName val="Phuong My"/>
      <sheetName val="TERMINA_x0000_ KIT"/>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A2" t="str">
            <v>PRICE BREAKDOWN FOR ELECTRICAL INSTALLATION WORK</v>
          </cell>
          <cell r="B2" t="str">
            <v>東鼎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cell r="Q2">
            <v>0</v>
          </cell>
        </row>
        <row r="3">
          <cell r="B3" t="str">
            <v>LOCATION: 桃園 觀塘工業區</v>
          </cell>
          <cell r="C3">
            <v>0</v>
          </cell>
          <cell r="D3">
            <v>0</v>
          </cell>
          <cell r="E3">
            <v>0</v>
          </cell>
          <cell r="F3">
            <v>0</v>
          </cell>
          <cell r="G3" t="str">
            <v/>
          </cell>
          <cell r="H3">
            <v>0</v>
          </cell>
          <cell r="I3" t="str">
            <v>CTCI Q. NO. : 99Q3299</v>
          </cell>
          <cell r="J3">
            <v>0</v>
          </cell>
          <cell r="K3">
            <v>0</v>
          </cell>
          <cell r="L3">
            <v>0</v>
          </cell>
          <cell r="M3">
            <v>0</v>
          </cell>
          <cell r="N3">
            <v>0</v>
          </cell>
          <cell r="O3">
            <v>0</v>
          </cell>
          <cell r="P3" t="str">
            <v>CTCI Q. NO. : 99Q3299</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A5">
            <v>0</v>
          </cell>
          <cell r="B5">
            <v>0</v>
          </cell>
          <cell r="C5">
            <v>0</v>
          </cell>
          <cell r="D5">
            <v>0</v>
          </cell>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cell r="Q5">
            <v>0</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cell r="Q7" t="str">
            <v>REMARK</v>
          </cell>
        </row>
        <row r="8">
          <cell r="A8" t="str">
            <v>NO.</v>
          </cell>
          <cell r="B8" t="str">
            <v>DESCRIPTION</v>
          </cell>
          <cell r="C8" t="str">
            <v>Q'TY</v>
          </cell>
          <cell r="D8" t="str">
            <v>UNIT</v>
          </cell>
          <cell r="E8" t="str">
            <v>U/P</v>
          </cell>
          <cell r="F8" t="str">
            <v>TOTAL</v>
          </cell>
          <cell r="G8" t="str">
            <v>U/P</v>
          </cell>
          <cell r="H8" t="str">
            <v>TOTAL</v>
          </cell>
          <cell r="I8" t="str">
            <v>U/P</v>
          </cell>
          <cell r="J8">
            <v>238</v>
          </cell>
          <cell r="K8" t="str">
            <v>U/P</v>
          </cell>
          <cell r="L8" t="str">
            <v>TOTAL</v>
          </cell>
          <cell r="M8" t="str">
            <v>U/P</v>
          </cell>
          <cell r="N8" t="str">
            <v>TOTAL</v>
          </cell>
          <cell r="O8" t="str">
            <v>U/P</v>
          </cell>
          <cell r="P8" t="str">
            <v>TOTAL</v>
          </cell>
        </row>
        <row r="9">
          <cell r="A9" t="str">
            <v>ALT-1</v>
          </cell>
          <cell r="B9" t="str">
            <v xml:space="preserve">         PRICE SUMMARY</v>
          </cell>
          <cell r="C9">
            <v>0</v>
          </cell>
          <cell r="D9">
            <v>0</v>
          </cell>
          <cell r="J9">
            <v>238</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A26" t="str">
            <v>H.</v>
          </cell>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v>0</v>
          </cell>
          <cell r="D32">
            <v>0</v>
          </cell>
          <cell r="E32">
            <v>0</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造價分析</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cell r="Q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cell r="Q53">
            <v>0</v>
          </cell>
        </row>
        <row r="54">
          <cell r="A54">
            <v>6</v>
          </cell>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A55">
            <v>7</v>
          </cell>
          <cell r="B55" t="str">
            <v>MISCELLANEOUS</v>
          </cell>
          <cell r="C55">
            <v>1</v>
          </cell>
          <cell r="D55" t="str">
            <v>LOT</v>
          </cell>
          <cell r="E55">
            <v>-708.6</v>
          </cell>
          <cell r="F55">
            <v>-709</v>
          </cell>
          <cell r="G55">
            <v>0</v>
          </cell>
          <cell r="H55">
            <v>0</v>
          </cell>
          <cell r="I55">
            <v>0.31715698242186791</v>
          </cell>
          <cell r="J55">
            <v>98</v>
          </cell>
          <cell r="K55">
            <v>232</v>
          </cell>
          <cell r="L55">
            <v>69600</v>
          </cell>
          <cell r="M55">
            <v>0</v>
          </cell>
          <cell r="N55">
            <v>0</v>
          </cell>
          <cell r="O55">
            <v>91</v>
          </cell>
          <cell r="P55">
            <v>27300</v>
          </cell>
        </row>
        <row r="56">
          <cell r="A56" t="str">
            <v>ALT-3</v>
          </cell>
          <cell r="B56" t="str">
            <v>SUB-TOTAL : (ALT-1)</v>
          </cell>
          <cell r="C56">
            <v>0</v>
          </cell>
          <cell r="D56">
            <v>0</v>
          </cell>
          <cell r="E56">
            <v>0</v>
          </cell>
          <cell r="F56">
            <v>-539149</v>
          </cell>
          <cell r="G56">
            <v>0</v>
          </cell>
          <cell r="H56">
            <v>0</v>
          </cell>
          <cell r="I56">
            <v>0</v>
          </cell>
          <cell r="J56">
            <v>-221</v>
          </cell>
          <cell r="K56">
            <v>0</v>
          </cell>
          <cell r="L56">
            <v>-539149</v>
          </cell>
          <cell r="M56">
            <v>0</v>
          </cell>
          <cell r="N56">
            <v>0</v>
          </cell>
          <cell r="O56">
            <v>0</v>
          </cell>
          <cell r="P56">
            <v>-61804</v>
          </cell>
          <cell r="Q56">
            <v>-221</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cell r="Q65">
            <v>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cell r="Q66">
            <v>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cell r="Q77">
            <v>0</v>
          </cell>
        </row>
        <row r="78">
          <cell r="A78">
            <v>19</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A79">
            <v>20</v>
          </cell>
          <cell r="B79" t="str">
            <v>MISCELLANEOUS</v>
          </cell>
          <cell r="C79">
            <v>1</v>
          </cell>
          <cell r="D79" t="str">
            <v>LOT</v>
          </cell>
          <cell r="E79">
            <v>31995.239999999998</v>
          </cell>
          <cell r="F79">
            <v>31995</v>
          </cell>
          <cell r="G79">
            <v>0</v>
          </cell>
          <cell r="H79">
            <v>0</v>
          </cell>
          <cell r="I79">
            <v>32.85</v>
          </cell>
          <cell r="J79">
            <v>33</v>
          </cell>
          <cell r="K79">
            <v>31995</v>
          </cell>
          <cell r="L79">
            <v>31995</v>
          </cell>
          <cell r="M79">
            <v>0</v>
          </cell>
          <cell r="N79">
            <v>0</v>
          </cell>
          <cell r="O79">
            <v>9198</v>
          </cell>
          <cell r="P79">
            <v>9198</v>
          </cell>
        </row>
        <row r="80">
          <cell r="B80" t="str">
            <v>SUB-TOTAL : (ALT-2)</v>
          </cell>
          <cell r="C80">
            <v>0</v>
          </cell>
          <cell r="D80">
            <v>0</v>
          </cell>
          <cell r="E80">
            <v>0</v>
          </cell>
          <cell r="F80">
            <v>0</v>
          </cell>
          <cell r="G80">
            <v>0</v>
          </cell>
          <cell r="H80">
            <v>0</v>
          </cell>
          <cell r="I80">
            <v>0</v>
          </cell>
          <cell r="J80">
            <v>2052</v>
          </cell>
          <cell r="K80">
            <v>0</v>
          </cell>
          <cell r="L80">
            <v>7206503</v>
          </cell>
          <cell r="M80">
            <v>0</v>
          </cell>
          <cell r="N80">
            <v>0</v>
          </cell>
          <cell r="O80">
            <v>0</v>
          </cell>
          <cell r="P80">
            <v>1030498</v>
          </cell>
          <cell r="Q80">
            <v>2052</v>
          </cell>
        </row>
        <row r="81">
          <cell r="F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(公共設施)</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(場區)</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(碼頭區)</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A141" t="str">
            <v>A.7.2</v>
          </cell>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SYSTEM(全廠區建築物間之管線)</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熱縮絕緣套管理(含熱溶膠)</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A480">
            <v>19</v>
          </cell>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cell r="Q480">
            <v>0</v>
          </cell>
        </row>
        <row r="481">
          <cell r="A481">
            <v>2</v>
          </cell>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v>
          </cell>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4</v>
          </cell>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A503">
            <v>13</v>
          </cell>
          <cell r="B503" t="str">
            <v>PVC黑色被覆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A505">
            <v>15</v>
          </cell>
          <cell r="B505" t="str">
            <v>PVC黑色被覆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A507">
            <v>16</v>
          </cell>
          <cell r="B507" t="str">
            <v>PVC黑色被覆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A509">
            <v>17</v>
          </cell>
          <cell r="B509" t="str">
            <v>PVC黑色被覆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A511">
            <v>18</v>
          </cell>
          <cell r="B511" t="str">
            <v>PVC黑色被覆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A513">
            <v>19</v>
          </cell>
          <cell r="B513" t="str">
            <v>PVC黑色被覆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A515">
            <v>20</v>
          </cell>
          <cell r="B515" t="str">
            <v>黑色被覆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300V信號電纜,PVC絕緣,麥拉遮蔽(OVERALL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A517">
            <v>21</v>
          </cell>
          <cell r="B517" t="str">
            <v>黑色被覆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A519">
            <v>22</v>
          </cell>
          <cell r="B519" t="str">
            <v>黑色被覆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A529">
            <v>30</v>
          </cell>
          <cell r="B529" t="str">
            <v>附基礎</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A533">
            <v>33</v>
          </cell>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35</v>
          </cell>
          <cell r="B535" t="str">
            <v>MISCELLANEOUS</v>
          </cell>
          <cell r="C535">
            <v>1</v>
          </cell>
          <cell r="D535" t="str">
            <v>LOT</v>
          </cell>
          <cell r="E535">
            <v>743902.5</v>
          </cell>
          <cell r="F535">
            <v>743903</v>
          </cell>
          <cell r="G535">
            <v>0</v>
          </cell>
          <cell r="H535">
            <v>0</v>
          </cell>
          <cell r="I535">
            <v>646.55000000000007</v>
          </cell>
          <cell r="J535">
            <v>647</v>
          </cell>
          <cell r="K535">
            <v>743903</v>
          </cell>
          <cell r="L535">
            <v>743903</v>
          </cell>
          <cell r="M535">
            <v>0</v>
          </cell>
          <cell r="N535">
            <v>0</v>
          </cell>
          <cell r="O535">
            <v>181034</v>
          </cell>
          <cell r="P535">
            <v>181034</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cell r="G537">
            <v>0</v>
          </cell>
          <cell r="H537">
            <v>0</v>
          </cell>
          <cell r="I537">
            <v>0</v>
          </cell>
          <cell r="J537">
            <v>0</v>
          </cell>
          <cell r="K537">
            <v>0</v>
          </cell>
          <cell r="L537">
            <v>0</v>
          </cell>
          <cell r="M537">
            <v>0</v>
          </cell>
          <cell r="N537">
            <v>0</v>
          </cell>
          <cell r="O537">
            <v>0</v>
          </cell>
          <cell r="P537">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cell r="Q547">
            <v>6089</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A553" t="str">
            <v>J.1.14</v>
          </cell>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sheetData sheetId="472"/>
      <sheetData sheetId="473"/>
      <sheetData sheetId="474"/>
      <sheetData sheetId="475"/>
      <sheetData sheetId="476"/>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sheetData sheetId="515"/>
      <sheetData sheetId="516" refreshError="1"/>
      <sheetData sheetId="517"/>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refreshError="1"/>
      <sheetData sheetId="735"/>
      <sheetData sheetId="736"/>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sheetData sheetId="765"/>
      <sheetData sheetId="766"/>
      <sheetData sheetId="767"/>
      <sheetData sheetId="768"/>
      <sheetData sheetId="769" refreshError="1"/>
      <sheetData sheetId="770"/>
      <sheetData sheetId="771" refreshError="1"/>
      <sheetData sheetId="772" refreshError="1"/>
      <sheetData sheetId="773" refreshError="1"/>
      <sheetData sheetId="774"/>
      <sheetData sheetId="775"/>
      <sheetData sheetId="77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ON"/>
      <sheetName val="OFFGRID"/>
      <sheetName val="WTP"/>
      <sheetName val="CALC"/>
      <sheetName val="SUMMARY"/>
      <sheetName val="GRID"/>
      <sheetName val="Von"/>
      <sheetName val="THD"/>
      <sheetName val="TH-TN"/>
      <sheetName val="TN"/>
      <sheetName val="KS"/>
      <sheetName val="KS-Cto"/>
      <sheetName val="XL-35"/>
      <sheetName val="VT35NK"/>
      <sheetName val="TH_35"/>
      <sheetName val="CT_DD35"/>
      <sheetName val="VC"/>
      <sheetName val="VCtram"/>
      <sheetName val="VCBT-35"/>
      <sheetName val="XL-tr"/>
      <sheetName val="CT_BT"/>
      <sheetName val="Tr-NK"/>
      <sheetName val="CT-TR"/>
      <sheetName val="TRam"/>
      <sheetName val="XL-0,4"/>
      <sheetName val="VT0,4NK"/>
      <sheetName val="TH-0,4"/>
      <sheetName val="VCBT-0,4"/>
      <sheetName val="CT-0,4UB"/>
      <sheetName val="XL-cto"/>
      <sheetName val="XL-Cto-D"/>
      <sheetName val="CTo-NK"/>
      <sheetName val="CT-CTo"/>
      <sheetName val="CTO"/>
      <sheetName val="KL-X-Cat-Da"/>
      <sheetName val="KL-DB"/>
      <sheetName val="KHO"/>
      <sheetName val="DENBU"/>
      <sheetName val="PTTC1"/>
      <sheetName val="PACS"/>
      <sheetName val="PAV"/>
      <sheetName val="PANL"/>
      <sheetName val="PAV_NL"/>
      <sheetName val="DGKS"/>
      <sheetName val="KStr"/>
      <sheetName val="Tong tien"/>
      <sheetName val="Don gia"/>
      <sheetName val="Pcap"/>
      <sheetName val="CT"/>
      <sheetName val="XL4Poppy"/>
    </sheetNames>
    <sheetDataSet>
      <sheetData sheetId="0">
        <row r="15">
          <cell r="C15">
            <v>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VL"/>
      <sheetName val="DGiaT"/>
      <sheetName val="TK"/>
      <sheetName val="MACV"/>
      <sheetName val="DGIA"/>
      <sheetName val="TT"/>
      <sheetName val="DGiaTN"/>
      <sheetName val="NCTr"/>
      <sheetName val="NCDZ"/>
      <sheetName val="TLThep"/>
      <sheetName val="CaMay"/>
      <sheetName val="DGiaDZ (2)"/>
      <sheetName val="DGiaDZ"/>
      <sheetName val="Buolon"/>
      <sheetName val="HS"/>
      <sheetName val="THDT"/>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H 02-05"/>
      <sheetName val="CHI PHI T 2"/>
      <sheetName val="TIEN MAT"/>
      <sheetName val="LUONG"/>
      <sheetName val="Dinh Muc VT"/>
      <sheetName val="Tien Luong"/>
      <sheetName val="MTO REV.0"/>
      <sheetName val="seller"/>
      <sheetName val="DLDTLN"/>
      <sheetName val="CHITIET VL-NC-TT -1p"/>
      <sheetName val="CHITIET VL-NC-TT-3p"/>
      <sheetName val="DM"/>
      <sheetName val="DGiaP"/>
      <sheetName val="kinh phí XD"/>
      <sheetName val="DI-ESTI"/>
      <sheetName val="vc"/>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TNHC"/>
      <sheetName val="Formulas"/>
      <sheetName val="TGCDKT"/>
      <sheetName val="SONKC"/>
      <sheetName val="GVL"/>
      <sheetName val="Sheet5"/>
      <sheetName val="Sheet3"/>
      <sheetName val="Tke"/>
      <sheetName val="ESTI."/>
      <sheetName val="CHITIET VL-NC"/>
      <sheetName val="t-h HA THE"/>
      <sheetName val="BM"/>
      <sheetName val="BCDTK"/>
      <sheetName val="CHITIET_VL-NC-TT_-1p"/>
      <sheetName val="CHITIET_VL-NC-TT-3p"/>
      <sheetName val="DGiaDZ_(2)1"/>
      <sheetName val="CHITIET_VL-NC-TT_-1p1"/>
      <sheetName val="CHITIET_VL-NC-TT-3p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kinh_phí_XD"/>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DONGIA"/>
      <sheetName val="chitiet"/>
      <sheetName val="V.c noi bo"/>
      <sheetName val="PARTS"/>
      <sheetName val="DGiaDZ _2_"/>
      <sheetName val="BGD_KT_TC"/>
      <sheetName val="CHITIET VL_NC_TT _1p"/>
      <sheetName val="CHITIET VL_NC_TT_3p"/>
      <sheetName val="TH 02_05"/>
      <sheetName val="MTO REV_0"/>
      <sheetName val="DI_ESTI"/>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G_x0009_A"/>
      <sheetName val="DG A"/>
    </sheetNames>
    <sheetDataSet>
      <sheetData sheetId="0"/>
      <sheetData sheetId="1"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m3</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v>20000</v>
          </cell>
          <cell r="F7">
            <v>345797</v>
          </cell>
          <cell r="G7">
            <v>436891</v>
          </cell>
          <cell r="H7">
            <v>1353120</v>
          </cell>
          <cell r="I7">
            <v>705203</v>
          </cell>
          <cell r="J7">
            <v>2841011</v>
          </cell>
        </row>
        <row r="8">
          <cell r="B8" t="str">
            <v>01.1124</v>
          </cell>
          <cell r="C8" t="str">
            <v>Laép MBA 110/35/22;(15); (10); (6)kV, 16MVA</v>
          </cell>
          <cell r="D8" t="str">
            <v>maùy</v>
          </cell>
          <cell r="E8">
            <v>2000000</v>
          </cell>
          <cell r="F8">
            <v>320419</v>
          </cell>
          <cell r="G8">
            <v>411797</v>
          </cell>
          <cell r="H8">
            <v>1116324</v>
          </cell>
          <cell r="I8">
            <v>510514</v>
          </cell>
          <cell r="J8">
            <v>2359054</v>
          </cell>
        </row>
        <row r="9">
          <cell r="B9" t="str">
            <v>01.1125</v>
          </cell>
          <cell r="C9" t="str">
            <v>Laép MBA 110/35/22;(15); (10); (6)kV, 11MVA</v>
          </cell>
          <cell r="D9" t="str">
            <v>maùy</v>
          </cell>
          <cell r="E9">
            <v>30000000</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v>100000</v>
          </cell>
          <cell r="F13">
            <v>282154</v>
          </cell>
          <cell r="G13">
            <v>432356</v>
          </cell>
          <cell r="H13">
            <v>456678</v>
          </cell>
          <cell r="I13">
            <v>448058</v>
          </cell>
          <cell r="J13">
            <v>1619246</v>
          </cell>
        </row>
        <row r="14">
          <cell r="B14" t="str">
            <v>01.1135</v>
          </cell>
          <cell r="C14" t="str">
            <v>Laép MBA 35/22kV, &lt;=7500KVA</v>
          </cell>
          <cell r="D14" t="str">
            <v>maùy</v>
          </cell>
          <cell r="E14">
            <v>40000</v>
          </cell>
          <cell r="F14">
            <v>282154</v>
          </cell>
          <cell r="G14">
            <v>432356</v>
          </cell>
          <cell r="H14">
            <v>493212</v>
          </cell>
          <cell r="I14">
            <v>448058</v>
          </cell>
          <cell r="J14">
            <v>1655780</v>
          </cell>
        </row>
        <row r="15">
          <cell r="B15" t="str">
            <v>01.1151</v>
          </cell>
          <cell r="C15" t="str">
            <v>Laép MBA 6-10-15/0,4 kV, &lt;=30KVA</v>
          </cell>
          <cell r="D15" t="str">
            <v>maùy</v>
          </cell>
          <cell r="E15">
            <v>270000</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v>100000</v>
          </cell>
          <cell r="F17">
            <v>482055</v>
          </cell>
          <cell r="G17">
            <v>772443</v>
          </cell>
          <cell r="H17">
            <v>65119</v>
          </cell>
          <cell r="I17">
            <v>107252</v>
          </cell>
          <cell r="J17">
            <v>1426869</v>
          </cell>
        </row>
        <row r="18">
          <cell r="B18" t="str">
            <v>01.1141</v>
          </cell>
          <cell r="C18" t="str">
            <v>Laép MBA 22-35/0,4 kV, &lt;=30KVA</v>
          </cell>
          <cell r="D18" t="str">
            <v>maùy</v>
          </cell>
          <cell r="E18">
            <v>100000</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v>130000</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v>130000</v>
          </cell>
          <cell r="F22">
            <v>486441</v>
          </cell>
          <cell r="G22">
            <v>776207</v>
          </cell>
          <cell r="H22">
            <v>98270</v>
          </cell>
          <cell r="I22">
            <v>127832</v>
          </cell>
          <cell r="J22">
            <v>1488750</v>
          </cell>
        </row>
        <row r="23">
          <cell r="B23" t="str">
            <v>01.1146</v>
          </cell>
          <cell r="C23" t="str">
            <v>Laép MBA 22-35/0,4 kV, &lt;=560kVA</v>
          </cell>
          <cell r="D23" t="str">
            <v>maùy</v>
          </cell>
          <cell r="E23">
            <v>245455</v>
          </cell>
          <cell r="F23">
            <v>486441</v>
          </cell>
          <cell r="G23">
            <v>776829</v>
          </cell>
          <cell r="H23">
            <v>117214</v>
          </cell>
          <cell r="I23">
            <v>127832</v>
          </cell>
          <cell r="J23">
            <v>1508316</v>
          </cell>
        </row>
        <row r="24">
          <cell r="B24" t="str">
            <v>01.1147</v>
          </cell>
          <cell r="C24" t="str">
            <v>Laép MBA 22-35/0,4 kV, &lt;=750kVA</v>
          </cell>
          <cell r="D24" t="str">
            <v>maùy</v>
          </cell>
          <cell r="E24">
            <v>300000</v>
          </cell>
          <cell r="F24">
            <v>486441</v>
          </cell>
          <cell r="G24">
            <v>776829</v>
          </cell>
          <cell r="H24">
            <v>136158</v>
          </cell>
          <cell r="I24">
            <v>145471</v>
          </cell>
          <cell r="J24">
            <v>1544899</v>
          </cell>
        </row>
        <row r="25">
          <cell r="B25" t="str">
            <v>01.1161</v>
          </cell>
          <cell r="C25" t="str">
            <v>Laép MBA 6-10-15/0,24 kV, &lt;=30KVA</v>
          </cell>
          <cell r="D25" t="str">
            <v>maùy</v>
          </cell>
          <cell r="E25">
            <v>1600000</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Boä</v>
          </cell>
          <cell r="E29">
            <v>5318000</v>
          </cell>
          <cell r="F29">
            <v>4462</v>
          </cell>
          <cell r="G29">
            <v>1292174</v>
          </cell>
          <cell r="H29">
            <v>1807099</v>
          </cell>
        </row>
        <row r="30">
          <cell r="B30" t="str">
            <v>01.2121</v>
          </cell>
          <cell r="C30" t="str">
            <v>Saáy MBA 110/35/22;(15); (10); (6)kV, 63MVA</v>
          </cell>
          <cell r="D30" t="str">
            <v>maùy</v>
          </cell>
          <cell r="E30">
            <v>8471000</v>
          </cell>
          <cell r="F30">
            <v>853807</v>
          </cell>
          <cell r="G30">
            <v>850657</v>
          </cell>
          <cell r="H30">
            <v>1380942</v>
          </cell>
          <cell r="J30">
            <v>3085406</v>
          </cell>
        </row>
        <row r="31">
          <cell r="B31" t="str">
            <v>01.2122</v>
          </cell>
          <cell r="C31" t="str">
            <v>Saáy MBA 110/35/22;(15); (10); (6)kV, 40MVA</v>
          </cell>
          <cell r="D31" t="str">
            <v>maùy</v>
          </cell>
          <cell r="E31">
            <v>17583000</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v>2300</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v>5000</v>
          </cell>
          <cell r="F38">
            <v>261672</v>
          </cell>
          <cell r="G38">
            <v>259872</v>
          </cell>
          <cell r="H38">
            <v>498674</v>
          </cell>
          <cell r="J38">
            <v>1020218</v>
          </cell>
        </row>
        <row r="39">
          <cell r="B39" t="str">
            <v>01.2135</v>
          </cell>
          <cell r="C39" t="str">
            <v>Saáy MBA 35/22, (15), (10)/6 kV, &gt;=7500KVA</v>
          </cell>
          <cell r="D39" t="str">
            <v>maùy</v>
          </cell>
          <cell r="E39">
            <v>5000</v>
          </cell>
          <cell r="F39">
            <v>300729</v>
          </cell>
          <cell r="G39">
            <v>298729</v>
          </cell>
          <cell r="H39">
            <v>537033</v>
          </cell>
          <cell r="J39">
            <v>1136491</v>
          </cell>
        </row>
        <row r="40">
          <cell r="B40" t="str">
            <v>01.2141</v>
          </cell>
          <cell r="C40" t="str">
            <v>Saáy MBA 6-35/0,4 kV, &lt;=30KVA</v>
          </cell>
          <cell r="D40" t="str">
            <v>maùy</v>
          </cell>
          <cell r="E40">
            <v>4000</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v>2500</v>
          </cell>
          <cell r="F43">
            <v>99556</v>
          </cell>
          <cell r="G43">
            <v>98656</v>
          </cell>
          <cell r="H43">
            <v>153438</v>
          </cell>
          <cell r="J43">
            <v>351650</v>
          </cell>
        </row>
        <row r="44">
          <cell r="B44" t="str">
            <v>01.2145</v>
          </cell>
          <cell r="C44" t="str">
            <v>Saáy MBA 6-35/0,4 kV, &lt;=320KVA</v>
          </cell>
          <cell r="D44" t="str">
            <v>maùy</v>
          </cell>
          <cell r="E44">
            <v>10000</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kg</v>
          </cell>
          <cell r="E47">
            <v>10500</v>
          </cell>
          <cell r="F47">
            <v>7392</v>
          </cell>
          <cell r="G47">
            <v>127762</v>
          </cell>
          <cell r="H47">
            <v>224836</v>
          </cell>
        </row>
        <row r="48">
          <cell r="B48" t="str">
            <v>01.3136</v>
          </cell>
          <cell r="C48" t="str">
            <v>Loïc daàu MBA tröôùc khi loïc 35kV sau khi loïc 45kV baèng maùy eùp thoâng thöôøng</v>
          </cell>
          <cell r="D48" t="str">
            <v>taán</v>
          </cell>
          <cell r="E48">
            <v>22408.703999999998</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v>1000</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v>10500</v>
          </cell>
          <cell r="F51">
            <v>152500</v>
          </cell>
          <cell r="G51">
            <v>152500</v>
          </cell>
          <cell r="H51">
            <v>30688</v>
          </cell>
          <cell r="J51">
            <v>335688</v>
          </cell>
        </row>
        <row r="52">
          <cell r="B52" t="str">
            <v>BL24100</v>
          </cell>
          <cell r="C52" t="str">
            <v>LAÉP BIEÁN ÑIEÄN AÙP</v>
          </cell>
          <cell r="D52" t="str">
            <v>kg</v>
          </cell>
          <cell r="E52">
            <v>10500</v>
          </cell>
          <cell r="F52">
            <v>8870</v>
          </cell>
          <cell r="G52">
            <v>159702</v>
          </cell>
          <cell r="H52">
            <v>108064</v>
          </cell>
        </row>
        <row r="53">
          <cell r="B53" t="str">
            <v>02.1113</v>
          </cell>
          <cell r="C53" t="str">
            <v>Laép TU 1Pha &lt;=110kV</v>
          </cell>
          <cell r="D53" t="str">
            <v>boä</v>
          </cell>
          <cell r="E53">
            <v>10500</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v>10500</v>
          </cell>
          <cell r="F55">
            <v>9741</v>
          </cell>
          <cell r="G55">
            <v>9657</v>
          </cell>
          <cell r="H55">
            <v>36825</v>
          </cell>
          <cell r="I55">
            <v>66502</v>
          </cell>
          <cell r="J55">
            <v>122725</v>
          </cell>
        </row>
        <row r="56">
          <cell r="B56" t="str">
            <v>02.1116</v>
          </cell>
          <cell r="C56" t="str">
            <v>Laép TU 3Pha &lt;=35kV</v>
          </cell>
          <cell r="D56" t="str">
            <v>boä</v>
          </cell>
          <cell r="E56">
            <v>10500</v>
          </cell>
          <cell r="F56">
            <v>18113</v>
          </cell>
          <cell r="G56">
            <v>18398</v>
          </cell>
          <cell r="H56">
            <v>36825</v>
          </cell>
          <cell r="I56">
            <v>56424</v>
          </cell>
          <cell r="J56">
            <v>129760</v>
          </cell>
        </row>
        <row r="57">
          <cell r="B57" t="str">
            <v>02.1117</v>
          </cell>
          <cell r="C57" t="str">
            <v>Laép TU 3Pha &lt;=10kV</v>
          </cell>
          <cell r="D57" t="str">
            <v>boä</v>
          </cell>
          <cell r="E57">
            <v>10500</v>
          </cell>
          <cell r="F57">
            <v>7793</v>
          </cell>
          <cell r="G57">
            <v>7726</v>
          </cell>
          <cell r="H57">
            <v>29460</v>
          </cell>
          <cell r="I57">
            <v>50262</v>
          </cell>
          <cell r="J57">
            <v>95241</v>
          </cell>
        </row>
        <row r="58">
          <cell r="B58" t="str">
            <v>PUMP2</v>
          </cell>
          <cell r="C58" t="str">
            <v>LAÉP BIEÁN DOØNG</v>
          </cell>
          <cell r="D58" t="str">
            <v>Boä</v>
          </cell>
          <cell r="E58">
            <v>2000000</v>
          </cell>
          <cell r="F58">
            <v>10000</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v>6000000</v>
          </cell>
          <cell r="F60">
            <v>22642</v>
          </cell>
          <cell r="G60">
            <v>26278</v>
          </cell>
          <cell r="H60">
            <v>115079</v>
          </cell>
          <cell r="I60">
            <v>129706</v>
          </cell>
          <cell r="J60">
            <v>293705</v>
          </cell>
        </row>
        <row r="61">
          <cell r="B61" t="str">
            <v>02.1124</v>
          </cell>
          <cell r="C61" t="str">
            <v>Laép TI &lt;=35kV</v>
          </cell>
          <cell r="D61" t="str">
            <v>boä</v>
          </cell>
          <cell r="E61">
            <v>52500</v>
          </cell>
          <cell r="F61">
            <v>22642</v>
          </cell>
          <cell r="G61">
            <v>22997</v>
          </cell>
          <cell r="H61">
            <v>46031</v>
          </cell>
          <cell r="I61">
            <v>74206</v>
          </cell>
          <cell r="J61">
            <v>165876</v>
          </cell>
        </row>
        <row r="62">
          <cell r="B62" t="str">
            <v>02.1125</v>
          </cell>
          <cell r="C62" t="str">
            <v>Laép TI &lt;=10kV</v>
          </cell>
          <cell r="D62" t="str">
            <v>boä</v>
          </cell>
          <cell r="E62">
            <v>35000</v>
          </cell>
          <cell r="F62">
            <v>9741</v>
          </cell>
          <cell r="G62">
            <v>9657</v>
          </cell>
          <cell r="H62">
            <v>36825</v>
          </cell>
          <cell r="I62">
            <v>66502</v>
          </cell>
          <cell r="J62">
            <v>122725</v>
          </cell>
        </row>
        <row r="63">
          <cell r="B63" t="str">
            <v>MAIB</v>
          </cell>
          <cell r="C63" t="str">
            <v>LAÉP MAÙY CAÉT</v>
          </cell>
          <cell r="D63" t="str">
            <v>caùi</v>
          </cell>
          <cell r="E63">
            <v>125000</v>
          </cell>
          <cell r="F63">
            <v>52500</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v>5700</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v>125000</v>
          </cell>
          <cell r="F67">
            <v>118358</v>
          </cell>
          <cell r="G67">
            <v>117024</v>
          </cell>
          <cell r="H67">
            <v>314431</v>
          </cell>
          <cell r="I67">
            <v>156115</v>
          </cell>
          <cell r="J67">
            <v>705928</v>
          </cell>
        </row>
        <row r="68">
          <cell r="B68" t="str">
            <v>02.2123</v>
          </cell>
          <cell r="C68" t="str">
            <v>Laép maùy caét FS6 &lt;=110kV ngoaøi trôøi</v>
          </cell>
          <cell r="D68" t="str">
            <v>maùy</v>
          </cell>
          <cell r="E68">
            <v>87000</v>
          </cell>
          <cell r="F68">
            <v>118358</v>
          </cell>
          <cell r="G68">
            <v>175561</v>
          </cell>
          <cell r="H68">
            <v>351642</v>
          </cell>
          <cell r="I68">
            <v>231685</v>
          </cell>
          <cell r="J68">
            <v>877246</v>
          </cell>
        </row>
        <row r="69">
          <cell r="B69" t="str">
            <v>02.2124</v>
          </cell>
          <cell r="C69" t="str">
            <v>Laép maùy caét FS6 &lt;=35kV ngoaøi trôøi</v>
          </cell>
          <cell r="D69" t="str">
            <v>maùy</v>
          </cell>
          <cell r="E69">
            <v>100000</v>
          </cell>
          <cell r="F69">
            <v>118358</v>
          </cell>
          <cell r="G69">
            <v>117024</v>
          </cell>
          <cell r="H69">
            <v>169309</v>
          </cell>
          <cell r="I69">
            <v>97316</v>
          </cell>
          <cell r="J69">
            <v>502007</v>
          </cell>
        </row>
        <row r="70">
          <cell r="B70" t="str">
            <v>CB1-30A</v>
          </cell>
          <cell r="C70" t="str">
            <v>LAÉP DAO CAÙCH LY</v>
          </cell>
          <cell r="D70" t="str">
            <v>caùi</v>
          </cell>
          <cell r="E70">
            <v>20000</v>
          </cell>
        </row>
        <row r="71">
          <cell r="B71" t="str">
            <v>02.3113a</v>
          </cell>
          <cell r="C71" t="str">
            <v>Laép DCL &lt;=110kV 1p ngoaøi trôøi  khoâng tieát ñaát</v>
          </cell>
          <cell r="D71" t="str">
            <v>boä</v>
          </cell>
          <cell r="E71">
            <v>285000</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v>100000</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v>5000000</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v>35000</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v>40000</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v>50000</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v>1470500</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v>7550000</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v>17727300</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v>24545500</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v>37727300</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v>40909100</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v>50000</v>
          </cell>
          <cell r="F88">
            <v>47384</v>
          </cell>
          <cell r="G88">
            <v>48724</v>
          </cell>
          <cell r="H88">
            <v>142078</v>
          </cell>
          <cell r="I88">
            <v>19043</v>
          </cell>
          <cell r="J88">
            <v>257229</v>
          </cell>
        </row>
        <row r="89">
          <cell r="B89" t="str">
            <v>GACT</v>
          </cell>
          <cell r="C89" t="str">
            <v xml:space="preserve">Laép DCL &lt;35kV 3p trong nhaø </v>
          </cell>
          <cell r="D89" t="str">
            <v>m</v>
          </cell>
          <cell r="E89">
            <v>8500</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v>3875</v>
          </cell>
          <cell r="F93">
            <v>10430</v>
          </cell>
          <cell r="G93">
            <v>10430</v>
          </cell>
          <cell r="H93">
            <v>7672</v>
          </cell>
          <cell r="J93">
            <v>28532</v>
          </cell>
        </row>
        <row r="94">
          <cell r="B94" t="str">
            <v>02.3142</v>
          </cell>
          <cell r="C94" t="str">
            <v>Laép ñaët caàu dao haï theá &lt;=200A</v>
          </cell>
          <cell r="D94" t="str">
            <v>boä</v>
          </cell>
          <cell r="E94">
            <v>22500</v>
          </cell>
          <cell r="F94">
            <v>10430</v>
          </cell>
          <cell r="G94">
            <v>10430</v>
          </cell>
          <cell r="H94">
            <v>10741</v>
          </cell>
          <cell r="J94">
            <v>31601</v>
          </cell>
        </row>
        <row r="95">
          <cell r="B95" t="str">
            <v>02.3143</v>
          </cell>
          <cell r="C95" t="str">
            <v>Laép ñaët caàu dao haï theá &lt;=400A</v>
          </cell>
          <cell r="D95" t="str">
            <v>boä</v>
          </cell>
          <cell r="E95">
            <v>2400000</v>
          </cell>
          <cell r="F95">
            <v>10780</v>
          </cell>
          <cell r="G95">
            <v>10780</v>
          </cell>
          <cell r="H95">
            <v>15344</v>
          </cell>
          <cell r="J95">
            <v>36904</v>
          </cell>
        </row>
        <row r="96">
          <cell r="B96" t="str">
            <v>02.3144</v>
          </cell>
          <cell r="C96" t="str">
            <v>Laép ñaët caàu dao haï theá &lt;=600A</v>
          </cell>
          <cell r="D96" t="str">
            <v>boä</v>
          </cell>
          <cell r="E96">
            <v>2000</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v>15000</v>
          </cell>
          <cell r="F98">
            <v>32715</v>
          </cell>
          <cell r="G98">
            <v>35646</v>
          </cell>
          <cell r="H98">
            <v>36825</v>
          </cell>
          <cell r="J98">
            <v>105186</v>
          </cell>
        </row>
        <row r="99">
          <cell r="B99" t="str">
            <v>02.3152</v>
          </cell>
          <cell r="C99" t="str">
            <v>Laép ñaët caàu chì &lt;10kV</v>
          </cell>
          <cell r="D99" t="str">
            <v>boä</v>
          </cell>
          <cell r="E99">
            <v>5000</v>
          </cell>
          <cell r="F99">
            <v>32715</v>
          </cell>
          <cell r="G99">
            <v>35646</v>
          </cell>
          <cell r="H99">
            <v>27619</v>
          </cell>
          <cell r="J99">
            <v>95980</v>
          </cell>
        </row>
        <row r="100">
          <cell r="B100" t="str">
            <v>02.3154</v>
          </cell>
          <cell r="C100" t="str">
            <v>Laép ñaët caàu chì töï rôi &lt;15kV</v>
          </cell>
          <cell r="D100" t="str">
            <v>boä</v>
          </cell>
          <cell r="E100">
            <v>11760</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v>1000000</v>
          </cell>
          <cell r="F102">
            <v>0</v>
          </cell>
          <cell r="G102">
            <v>25780</v>
          </cell>
          <cell r="H102">
            <v>36825</v>
          </cell>
          <cell r="J102">
            <v>62605</v>
          </cell>
        </row>
        <row r="103">
          <cell r="B103" t="str">
            <v>02.5113</v>
          </cell>
          <cell r="C103" t="str">
            <v>Laép choáng seùt van &lt;110kV</v>
          </cell>
          <cell r="D103" t="str">
            <v>boä</v>
          </cell>
          <cell r="E103">
            <v>4000000</v>
          </cell>
          <cell r="F103">
            <v>28310</v>
          </cell>
          <cell r="G103">
            <v>30079</v>
          </cell>
          <cell r="H103">
            <v>128888</v>
          </cell>
          <cell r="I103">
            <v>123642</v>
          </cell>
          <cell r="J103">
            <v>310919</v>
          </cell>
        </row>
        <row r="104">
          <cell r="B104" t="str">
            <v>02.5114/1P</v>
          </cell>
          <cell r="C104" t="str">
            <v>Laép choáng seùt van &lt;35kV (1 pha)</v>
          </cell>
          <cell r="D104" t="str">
            <v>boä</v>
          </cell>
          <cell r="E104">
            <v>396260</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kg</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v>15976</v>
          </cell>
          <cell r="F109">
            <v>692.3</v>
          </cell>
          <cell r="G109">
            <v>692.3</v>
          </cell>
          <cell r="H109">
            <v>1928.7</v>
          </cell>
          <cell r="I109">
            <v>427.7</v>
          </cell>
          <cell r="J109">
            <v>3741</v>
          </cell>
        </row>
        <row r="110">
          <cell r="B110" t="str">
            <v>02.7113</v>
          </cell>
          <cell r="C110" t="str">
            <v>Laép daây caùi</v>
          </cell>
          <cell r="D110" t="str">
            <v>m</v>
          </cell>
          <cell r="E110">
            <v>30000000</v>
          </cell>
          <cell r="F110">
            <v>3661.6</v>
          </cell>
          <cell r="G110">
            <v>3582.4</v>
          </cell>
          <cell r="H110">
            <v>3652.8</v>
          </cell>
          <cell r="J110">
            <v>10896.8</v>
          </cell>
        </row>
        <row r="111">
          <cell r="B111" t="str">
            <v>02.7121</v>
          </cell>
          <cell r="C111" t="str">
            <v>Laép  accu ñaõ toå hôïp</v>
          </cell>
          <cell r="D111" t="str">
            <v>bình</v>
          </cell>
          <cell r="E111">
            <v>300000</v>
          </cell>
          <cell r="F111">
            <v>4472.3</v>
          </cell>
          <cell r="G111">
            <v>4554</v>
          </cell>
          <cell r="H111">
            <v>7027.5</v>
          </cell>
          <cell r="J111">
            <v>16053.8</v>
          </cell>
        </row>
        <row r="112">
          <cell r="B112" t="str">
            <v>02.7122</v>
          </cell>
          <cell r="C112" t="str">
            <v>Laép  accu rôøi</v>
          </cell>
          <cell r="D112" t="str">
            <v>bình</v>
          </cell>
          <cell r="E112">
            <v>30000</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v>91000</v>
          </cell>
          <cell r="F114">
            <v>9208</v>
          </cell>
          <cell r="G114">
            <v>10433</v>
          </cell>
          <cell r="H114">
            <v>51785</v>
          </cell>
          <cell r="I114">
            <v>8553</v>
          </cell>
          <cell r="J114">
            <v>79979</v>
          </cell>
        </row>
        <row r="115">
          <cell r="B115" t="str">
            <v>02.7131</v>
          </cell>
          <cell r="C115" t="str">
            <v>Laép maùy laïnh 1 cuïc 1,5CV</v>
          </cell>
          <cell r="D115" t="str">
            <v>maùy</v>
          </cell>
          <cell r="E115">
            <v>153000</v>
          </cell>
          <cell r="F115">
            <v>87675</v>
          </cell>
          <cell r="G115">
            <v>87675</v>
          </cell>
          <cell r="H115">
            <v>11689</v>
          </cell>
          <cell r="J115">
            <v>187039</v>
          </cell>
        </row>
        <row r="116">
          <cell r="B116" t="str">
            <v>02.7132</v>
          </cell>
          <cell r="C116" t="str">
            <v>Laép maùy laïnh 1 cuïc 3CV</v>
          </cell>
          <cell r="D116" t="str">
            <v>maùy</v>
          </cell>
          <cell r="E116">
            <v>1500</v>
          </cell>
          <cell r="F116">
            <v>87675</v>
          </cell>
          <cell r="G116">
            <v>87675</v>
          </cell>
          <cell r="H116">
            <v>14611</v>
          </cell>
          <cell r="J116">
            <v>189961</v>
          </cell>
        </row>
        <row r="117">
          <cell r="B117" t="str">
            <v>02.7133</v>
          </cell>
          <cell r="C117" t="str">
            <v>Laép maùy laïnh 1 cuïc 5CV</v>
          </cell>
          <cell r="D117" t="str">
            <v>maùy</v>
          </cell>
          <cell r="E117">
            <v>1500</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v>750000</v>
          </cell>
          <cell r="F119">
            <v>11000</v>
          </cell>
          <cell r="G119">
            <v>11000</v>
          </cell>
          <cell r="H119">
            <v>5552</v>
          </cell>
          <cell r="J119">
            <v>27552</v>
          </cell>
        </row>
        <row r="120">
          <cell r="B120" t="str">
            <v>02.7142</v>
          </cell>
          <cell r="C120" t="str">
            <v>Laép quaït huùt gioù vaø thoâng gioù &lt;600mm</v>
          </cell>
          <cell r="D120" t="str">
            <v>maùy</v>
          </cell>
          <cell r="E120">
            <v>525000</v>
          </cell>
          <cell r="F120">
            <v>11000</v>
          </cell>
          <cell r="G120">
            <v>11000</v>
          </cell>
          <cell r="H120">
            <v>9205</v>
          </cell>
          <cell r="J120">
            <v>31205</v>
          </cell>
        </row>
        <row r="121">
          <cell r="B121" t="str">
            <v>02.7143</v>
          </cell>
          <cell r="C121" t="str">
            <v>Laép quaït huùt gioù vaø thoâng gioù &lt;800mm</v>
          </cell>
          <cell r="D121" t="str">
            <v>maùy</v>
          </cell>
          <cell r="E121">
            <v>630000</v>
          </cell>
          <cell r="F121">
            <v>11000</v>
          </cell>
          <cell r="G121">
            <v>11000</v>
          </cell>
          <cell r="H121">
            <v>11397</v>
          </cell>
          <cell r="J121">
            <v>33397</v>
          </cell>
        </row>
        <row r="122">
          <cell r="B122" t="str">
            <v>02.8101</v>
          </cell>
          <cell r="C122" t="str">
            <v>Laép ñaët toå maùyphaùt ñieän</v>
          </cell>
          <cell r="D122" t="str">
            <v>taán</v>
          </cell>
          <cell r="E122">
            <v>200000</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m2</v>
          </cell>
          <cell r="E124">
            <v>230000</v>
          </cell>
          <cell r="F124">
            <v>3716</v>
          </cell>
          <cell r="G124">
            <v>0</v>
          </cell>
          <cell r="H124">
            <v>34339.599999999999</v>
          </cell>
        </row>
        <row r="125">
          <cell r="B125" t="str">
            <v>02.8401-75</v>
          </cell>
          <cell r="C125" t="str">
            <v>Laép ñaët KÑT, aptomat &lt;=75A</v>
          </cell>
          <cell r="D125" t="str">
            <v>caùi</v>
          </cell>
          <cell r="E125">
            <v>220000</v>
          </cell>
          <cell r="F125">
            <v>24819</v>
          </cell>
          <cell r="G125">
            <v>24819</v>
          </cell>
          <cell r="H125">
            <v>26852</v>
          </cell>
          <cell r="J125">
            <v>76490</v>
          </cell>
        </row>
        <row r="126">
          <cell r="B126" t="str">
            <v>CSATKSO</v>
          </cell>
          <cell r="C126" t="str">
            <v>Laép ñaët KÑT, aptomat 100A</v>
          </cell>
          <cell r="D126" t="str">
            <v>caùi</v>
          </cell>
          <cell r="E126">
            <v>220000</v>
          </cell>
          <cell r="F126">
            <v>12796</v>
          </cell>
          <cell r="G126">
            <v>12796</v>
          </cell>
          <cell r="H126">
            <v>8951</v>
          </cell>
          <cell r="J126">
            <v>34543</v>
          </cell>
        </row>
        <row r="127">
          <cell r="B127" t="str">
            <v>SATKGIO</v>
          </cell>
          <cell r="C127" t="str">
            <v>Laép ñaët KÑT, aptomat 150A</v>
          </cell>
          <cell r="D127" t="str">
            <v>caùi</v>
          </cell>
          <cell r="E127">
            <v>100000</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v>100000</v>
          </cell>
          <cell r="F129">
            <v>24379</v>
          </cell>
          <cell r="G129">
            <v>24819</v>
          </cell>
          <cell r="H129">
            <v>38360</v>
          </cell>
          <cell r="J129">
            <v>87558</v>
          </cell>
        </row>
        <row r="130">
          <cell r="B130" t="str">
            <v>02.8402</v>
          </cell>
          <cell r="C130" t="str">
            <v>Laép ñaët KÑT, aptomat &lt;=400A</v>
          </cell>
          <cell r="D130" t="str">
            <v>caùi</v>
          </cell>
          <cell r="E130">
            <v>90000</v>
          </cell>
          <cell r="F130">
            <v>6899</v>
          </cell>
          <cell r="G130">
            <v>25299</v>
          </cell>
          <cell r="H130">
            <v>53703</v>
          </cell>
          <cell r="J130">
            <v>79002</v>
          </cell>
        </row>
        <row r="131">
          <cell r="B131" t="str">
            <v>02.8403</v>
          </cell>
          <cell r="C131" t="str">
            <v>Laép ñaët KÑT, aptomat &lt;=600A</v>
          </cell>
          <cell r="D131" t="str">
            <v>caùi</v>
          </cell>
          <cell r="E131">
            <v>650000</v>
          </cell>
          <cell r="F131">
            <v>5519</v>
          </cell>
          <cell r="G131">
            <v>27848</v>
          </cell>
          <cell r="H131">
            <v>61375</v>
          </cell>
          <cell r="J131">
            <v>89223</v>
          </cell>
        </row>
        <row r="132">
          <cell r="B132" t="str">
            <v>02.8404</v>
          </cell>
          <cell r="C132" t="str">
            <v>Laép ñaët KÑT, aptomat &lt;=1000A</v>
          </cell>
          <cell r="D132" t="str">
            <v>caùi</v>
          </cell>
          <cell r="E132">
            <v>350000</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v>70000</v>
          </cell>
          <cell r="F134">
            <v>5187</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I282">
            <v>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2"/>
      <sheetData sheetId="3"/>
      <sheetData sheetId="4"/>
      <sheetData sheetId="5"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6"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7"/>
      <sheetData sheetId="8"/>
      <sheetData sheetId="9"/>
      <sheetData sheetId="10"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PCD"/>
      <sheetName val="THKL"/>
      <sheetName val="DTCT"/>
      <sheetName val="DGCT"/>
      <sheetName val="BGVL"/>
      <sheetName val="NC"/>
      <sheetName val="XM"/>
      <sheetName val="XL4Poppy"/>
    </sheetNames>
    <sheetDataSet>
      <sheetData sheetId="0"/>
      <sheetData sheetId="1"/>
      <sheetData sheetId="2"/>
      <sheetData sheetId="3"/>
      <sheetData sheetId="4"/>
      <sheetData sheetId="5"/>
      <sheetData sheetId="6">
        <row r="5">
          <cell r="B5" t="str">
            <v>Baäc thôï</v>
          </cell>
          <cell r="C5" t="str">
            <v>Tieàn löông caàu</v>
          </cell>
        </row>
        <row r="6">
          <cell r="B6">
            <v>2</v>
          </cell>
          <cell r="C6">
            <v>12552</v>
          </cell>
        </row>
        <row r="7">
          <cell r="B7">
            <v>2.1</v>
          </cell>
          <cell r="C7">
            <v>12685</v>
          </cell>
        </row>
        <row r="8">
          <cell r="B8">
            <v>2.2000000000000002</v>
          </cell>
          <cell r="C8">
            <v>12818</v>
          </cell>
        </row>
        <row r="9">
          <cell r="B9">
            <v>2.2999999999999998</v>
          </cell>
          <cell r="C9">
            <v>12950</v>
          </cell>
        </row>
        <row r="10">
          <cell r="B10">
            <v>2.4</v>
          </cell>
          <cell r="C10">
            <v>13083</v>
          </cell>
        </row>
        <row r="11">
          <cell r="B11">
            <v>2.5</v>
          </cell>
          <cell r="C11">
            <v>13215</v>
          </cell>
        </row>
        <row r="12">
          <cell r="B12">
            <v>2.6</v>
          </cell>
          <cell r="C12">
            <v>13348</v>
          </cell>
        </row>
        <row r="13">
          <cell r="B13">
            <v>2.7</v>
          </cell>
          <cell r="C13">
            <v>13481</v>
          </cell>
        </row>
        <row r="14">
          <cell r="B14">
            <v>2.8</v>
          </cell>
          <cell r="C14">
            <v>13613</v>
          </cell>
        </row>
        <row r="15">
          <cell r="B15">
            <v>2.9</v>
          </cell>
          <cell r="C15">
            <v>13746</v>
          </cell>
        </row>
        <row r="16">
          <cell r="B16">
            <v>3</v>
          </cell>
          <cell r="C16">
            <v>13878</v>
          </cell>
        </row>
        <row r="17">
          <cell r="B17">
            <v>3.1</v>
          </cell>
          <cell r="C17">
            <v>14025</v>
          </cell>
        </row>
        <row r="18">
          <cell r="B18">
            <v>3.2</v>
          </cell>
          <cell r="C18">
            <v>14171</v>
          </cell>
        </row>
        <row r="19">
          <cell r="B19">
            <v>3.3</v>
          </cell>
          <cell r="C19">
            <v>14318</v>
          </cell>
        </row>
        <row r="20">
          <cell r="B20">
            <v>3.4</v>
          </cell>
          <cell r="C20">
            <v>14464</v>
          </cell>
        </row>
        <row r="21">
          <cell r="B21">
            <v>3.5</v>
          </cell>
          <cell r="C21">
            <v>14611</v>
          </cell>
        </row>
        <row r="22">
          <cell r="B22">
            <v>3.6</v>
          </cell>
          <cell r="C22">
            <v>14758</v>
          </cell>
        </row>
        <row r="23">
          <cell r="B23">
            <v>3.7</v>
          </cell>
          <cell r="C23">
            <v>14904</v>
          </cell>
        </row>
        <row r="24">
          <cell r="B24">
            <v>3.8</v>
          </cell>
          <cell r="C24">
            <v>15051</v>
          </cell>
        </row>
        <row r="25">
          <cell r="B25">
            <v>3.9</v>
          </cell>
          <cell r="C25">
            <v>15197</v>
          </cell>
        </row>
        <row r="26">
          <cell r="B26">
            <v>4</v>
          </cell>
          <cell r="C26">
            <v>15344</v>
          </cell>
        </row>
        <row r="27">
          <cell r="B27">
            <v>4.0999999999999996</v>
          </cell>
          <cell r="C27">
            <v>15658</v>
          </cell>
        </row>
        <row r="28">
          <cell r="B28">
            <v>4.2</v>
          </cell>
          <cell r="C28">
            <v>15972</v>
          </cell>
        </row>
        <row r="29">
          <cell r="B29">
            <v>4.3</v>
          </cell>
          <cell r="C29">
            <v>16286</v>
          </cell>
        </row>
        <row r="30">
          <cell r="B30">
            <v>4.4000000000000004</v>
          </cell>
          <cell r="C30">
            <v>16600</v>
          </cell>
        </row>
        <row r="31">
          <cell r="B31">
            <v>4.5</v>
          </cell>
          <cell r="C31">
            <v>16914</v>
          </cell>
        </row>
        <row r="32">
          <cell r="B32">
            <v>4.5999999999999996</v>
          </cell>
          <cell r="C32">
            <v>17228</v>
          </cell>
        </row>
        <row r="33">
          <cell r="B33">
            <v>4.7</v>
          </cell>
          <cell r="C33">
            <v>17542</v>
          </cell>
        </row>
        <row r="34">
          <cell r="B34">
            <v>4.8</v>
          </cell>
          <cell r="C34">
            <v>17856</v>
          </cell>
        </row>
        <row r="35">
          <cell r="B35">
            <v>4.9000000000000004</v>
          </cell>
          <cell r="C35">
            <v>18240</v>
          </cell>
        </row>
        <row r="36">
          <cell r="B36">
            <v>5</v>
          </cell>
          <cell r="C36">
            <v>18484</v>
          </cell>
        </row>
        <row r="37">
          <cell r="B37">
            <v>5.0999999999999996</v>
          </cell>
          <cell r="C37">
            <v>18875</v>
          </cell>
        </row>
        <row r="38">
          <cell r="B38">
            <v>5.2</v>
          </cell>
          <cell r="C38">
            <v>19266</v>
          </cell>
        </row>
        <row r="39">
          <cell r="B39">
            <v>5.3</v>
          </cell>
          <cell r="C39">
            <v>19656</v>
          </cell>
        </row>
        <row r="40">
          <cell r="B40">
            <v>5.4</v>
          </cell>
          <cell r="C40">
            <v>20047</v>
          </cell>
        </row>
        <row r="41">
          <cell r="B41">
            <v>5.5</v>
          </cell>
          <cell r="C41">
            <v>20438</v>
          </cell>
        </row>
        <row r="42">
          <cell r="B42">
            <v>5.6</v>
          </cell>
          <cell r="C42">
            <v>20829</v>
          </cell>
        </row>
        <row r="43">
          <cell r="B43">
            <v>5.7</v>
          </cell>
          <cell r="C43">
            <v>21220</v>
          </cell>
        </row>
        <row r="44">
          <cell r="B44">
            <v>5.8</v>
          </cell>
          <cell r="C44">
            <v>21610</v>
          </cell>
        </row>
        <row r="45">
          <cell r="B45">
            <v>5.9</v>
          </cell>
          <cell r="C45">
            <v>22001</v>
          </cell>
        </row>
        <row r="46">
          <cell r="B46">
            <v>6</v>
          </cell>
          <cell r="C46">
            <v>22392</v>
          </cell>
        </row>
        <row r="47">
          <cell r="B47">
            <v>6.1</v>
          </cell>
          <cell r="C47">
            <v>22867</v>
          </cell>
        </row>
        <row r="48">
          <cell r="B48">
            <v>6.2</v>
          </cell>
          <cell r="C48">
            <v>23341</v>
          </cell>
        </row>
        <row r="49">
          <cell r="B49">
            <v>6.3</v>
          </cell>
          <cell r="C49">
            <v>23816</v>
          </cell>
        </row>
        <row r="50">
          <cell r="B50">
            <v>6.4</v>
          </cell>
          <cell r="C50">
            <v>24290</v>
          </cell>
        </row>
        <row r="51">
          <cell r="B51">
            <v>6.5</v>
          </cell>
          <cell r="C51">
            <v>24765</v>
          </cell>
        </row>
        <row r="52">
          <cell r="B52">
            <v>6.6</v>
          </cell>
          <cell r="C52">
            <v>25239</v>
          </cell>
        </row>
        <row r="53">
          <cell r="B53">
            <v>6.7</v>
          </cell>
          <cell r="C53">
            <v>25714</v>
          </cell>
        </row>
        <row r="54">
          <cell r="B54">
            <v>6.8</v>
          </cell>
          <cell r="C54">
            <v>26188</v>
          </cell>
        </row>
        <row r="55">
          <cell r="B55">
            <v>6.9</v>
          </cell>
          <cell r="C55">
            <v>26663</v>
          </cell>
        </row>
        <row r="56">
          <cell r="B56">
            <v>7</v>
          </cell>
          <cell r="C56">
            <v>27137</v>
          </cell>
        </row>
      </sheetData>
      <sheetData sheetId="7"/>
      <sheetData sheetId="8"/>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 val="NC"/>
      <sheetName val="MTP"/>
      <sheetName val="MTP1"/>
      <sheetName val="mau-04"/>
      <sheetName val="mau-05"/>
      <sheetName val="Sheet2"/>
      <sheetName val="Sheet3"/>
      <sheetName val="Sheet4"/>
      <sheetName val="XL4Poppy"/>
      <sheetName val="phulu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chieu dai vai dia"/>
      <sheetName val="Khoi luong GDP+coc cat"/>
      <sheetName val="Binh"/>
      <sheetName val="thanh binh"/>
      <sheetName val="CT5 "/>
      <sheetName val="Cat + dat dap"/>
      <sheetName val="XL4Poppq"/>
      <sheetName val="Tra KS"/>
      <sheetName val="Sheet1"/>
      <sheetName val="Solieu"/>
      <sheetName val="gV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Test5"/>
      <sheetName val="Bang luong A1"/>
      <sheetName val="D.LIEU"/>
      <sheetName val="Input Data___________⠰֘__x0004_______"/>
      <sheetName val="A6"/>
      <sheetName val=""/>
      <sheetName val="chieu dai vai daa"/>
      <sheetName val="Input Data_⠰֘__x0004__Ⓚ֘_⡬֘__x0003___x001b__BTINH"/>
      <sheetName val="Input Data_______________x0004_______"/>
      <sheetName val="Input Data_____x0004_________x0003___x001b__BTINH"/>
      <sheetName val="현관"/>
      <sheetName val="_BTINHT4S.XLSÝSheet1"/>
      <sheetName val="Gioi thieu"/>
      <sheetName val="XL4@oppq"/>
      <sheetName val="CUOC89"/>
      <sheetName val="Input Data_x0000__x0000__x0000__x0000__x0000__x0000__x0000__x0000__x0000__x0000__x0000_⠰֘_x0000__x0004__x0000__x0000__x0000__x0000__x0000__x0000_"/>
      <sheetName val="Input Data???????????⠰֘?_x0004_??????"/>
      <sheetName val="Input Data_x0000_⠰֘_x0000__x0004__x0000_Ⓚ֘_x0000_⡬֘_x0000__x0003__x0000__x001b_[BTINH"/>
      <sheetName val="_x0000__x0000__x0000__x0000__x0000__x0000__x0000__x0000_"/>
      <sheetName val="_x0000__x0000__x0000__x0000__x0000__x0000__x0000__x0000_??_x0000__x0004__x0000__x0000__x0000__x0000__x0000__x0000_??_x0000__x0000__x0000__x0000__x0000__x0000__x0000__x0000_??_x0000_"/>
      <sheetName val="Input Data?⠰֘?_x0004_?Ⓚ֘?⡬֘?_x0003_?_x001b_[BTINH"/>
      <sheetName val="Input Data_x0000_??_x0000__x0004__x0000_??_x0000_??_x0000__x0003__x0000__x001b_[BTINH"/>
      <sheetName val="Input Data_x0000__x0000__x0000__x0000__x0000__x0000__x0000__x0000__x0000__x0000__x0000_??_x0000__x0004__x0000__x0000__x0000__x0000__x0000__x0000_"/>
      <sheetName val="Input Data??????????????_x0004_??????"/>
      <sheetName val="Input Data????_x0004_???????_x0003_?_x001b_[BTINH"/>
      <sheetName val="[BTINHT4S.XLSÝSheet1"/>
      <sheetName val="Input_Data____________________2"/>
      <sheetName val="Input_Data____________________3"/>
      <sheetName val="??_x0004_????"/>
      <sheetName val="Input Data??_x0004_????_x0003__x001b_[BTINH"/>
      <sheetName val="Input Data??_x0004_"/>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1.2002"/>
      <sheetName val="d1.2002"/>
      <sheetName val="PTL"/>
      <sheetName val="BL1.2002"/>
      <sheetName val="SL1.2002"/>
      <sheetName val="cong#1.2002"/>
      <sheetName val="tut5"/>
      <sheetName val="qtt"/>
      <sheetName val="kt5"/>
      <sheetName val="XL4Poppy"/>
      <sheetName val="00000000"/>
      <sheetName val="Sheet1"/>
      <sheetName val="TH"/>
      <sheetName val="CTBQ"/>
      <sheetName val="10%"/>
      <sheetName val="LuongDHT12-02"/>
      <sheetName val="V-Nganh4-03"/>
      <sheetName val="TLT12-02"/>
      <sheetName val="LDHT1-03"/>
      <sheetName val="LT2-03"/>
      <sheetName val="LT3-03TD"/>
      <sheetName val="LT3-03"/>
      <sheetName val="LT4-03"/>
      <sheetName val="LT4-03TD"/>
      <sheetName val="Sheet12"/>
      <sheetName val="Sheet13"/>
      <sheetName val="Sheet14"/>
      <sheetName val="00000001"/>
      <sheetName val="00000002"/>
      <sheetName val="00000003"/>
      <sheetName val="00000004"/>
      <sheetName val="00000005"/>
      <sheetName val="00000006"/>
    </sheetNames>
    <sheetDataSet>
      <sheetData sheetId="0" refreshError="1"/>
      <sheetData sheetId="1" refreshError="1"/>
      <sheetData sheetId="2" refreshError="1"/>
      <sheetData sheetId="3" refreshError="1">
        <row r="9">
          <cell r="H9">
            <v>2195</v>
          </cell>
          <cell r="M9">
            <v>0</v>
          </cell>
          <cell r="O9">
            <v>0</v>
          </cell>
          <cell r="Q9">
            <v>0</v>
          </cell>
        </row>
        <row r="10">
          <cell r="H10">
            <v>1842</v>
          </cell>
          <cell r="M10">
            <v>0</v>
          </cell>
          <cell r="O10">
            <v>0</v>
          </cell>
          <cell r="Q10">
            <v>0</v>
          </cell>
        </row>
        <row r="11">
          <cell r="H11">
            <v>2099</v>
          </cell>
          <cell r="M11">
            <v>0</v>
          </cell>
          <cell r="O11">
            <v>0</v>
          </cell>
          <cell r="Q11">
            <v>0</v>
          </cell>
        </row>
        <row r="12">
          <cell r="H12">
            <v>1869</v>
          </cell>
          <cell r="M12">
            <v>0</v>
          </cell>
          <cell r="O12">
            <v>0</v>
          </cell>
          <cell r="P12">
            <v>6</v>
          </cell>
          <cell r="Q12">
            <v>52047.692307692305</v>
          </cell>
        </row>
        <row r="13">
          <cell r="H13">
            <v>1425</v>
          </cell>
          <cell r="M13">
            <v>0</v>
          </cell>
          <cell r="O13">
            <v>0</v>
          </cell>
          <cell r="P13">
            <v>6</v>
          </cell>
          <cell r="Q13">
            <v>43760.769230769234</v>
          </cell>
        </row>
        <row r="14">
          <cell r="H14">
            <v>1356</v>
          </cell>
          <cell r="M14">
            <v>0</v>
          </cell>
          <cell r="O14">
            <v>0</v>
          </cell>
          <cell r="P14">
            <v>7</v>
          </cell>
          <cell r="Q14">
            <v>51054.230769230766</v>
          </cell>
        </row>
        <row r="15">
          <cell r="H15">
            <v>1861</v>
          </cell>
          <cell r="M15">
            <v>0</v>
          </cell>
          <cell r="O15">
            <v>0</v>
          </cell>
          <cell r="P15">
            <v>15</v>
          </cell>
          <cell r="Q15">
            <v>130119.23076923077</v>
          </cell>
        </row>
        <row r="16">
          <cell r="H16">
            <v>1719</v>
          </cell>
          <cell r="M16">
            <v>0</v>
          </cell>
          <cell r="O16">
            <v>0</v>
          </cell>
          <cell r="Q16">
            <v>0</v>
          </cell>
        </row>
        <row r="17">
          <cell r="H17">
            <v>12301</v>
          </cell>
          <cell r="L17">
            <v>0</v>
          </cell>
          <cell r="M17">
            <v>0</v>
          </cell>
          <cell r="N17">
            <v>0</v>
          </cell>
          <cell r="O17">
            <v>0</v>
          </cell>
          <cell r="P17">
            <v>58</v>
          </cell>
          <cell r="Q17">
            <v>499129.61538461543</v>
          </cell>
        </row>
        <row r="18">
          <cell r="H18">
            <v>1780</v>
          </cell>
          <cell r="M18">
            <v>0</v>
          </cell>
          <cell r="O18">
            <v>0</v>
          </cell>
          <cell r="Q18">
            <v>0</v>
          </cell>
        </row>
        <row r="19">
          <cell r="H19">
            <v>1128</v>
          </cell>
          <cell r="M19">
            <v>0</v>
          </cell>
          <cell r="O19">
            <v>0</v>
          </cell>
          <cell r="P19">
            <v>6</v>
          </cell>
          <cell r="Q19">
            <v>43760.769230769234</v>
          </cell>
        </row>
        <row r="20">
          <cell r="H20">
            <v>1380</v>
          </cell>
          <cell r="M20">
            <v>0</v>
          </cell>
          <cell r="O20">
            <v>0</v>
          </cell>
          <cell r="Q20">
            <v>0</v>
          </cell>
        </row>
        <row r="21">
          <cell r="H21">
            <v>1067</v>
          </cell>
          <cell r="M21">
            <v>0</v>
          </cell>
          <cell r="O21">
            <v>0</v>
          </cell>
          <cell r="P21">
            <v>11</v>
          </cell>
          <cell r="Q21">
            <v>80228.076923076922</v>
          </cell>
        </row>
        <row r="22">
          <cell r="H22">
            <v>1188</v>
          </cell>
          <cell r="M22">
            <v>0</v>
          </cell>
          <cell r="O22">
            <v>0</v>
          </cell>
          <cell r="Q22">
            <v>0</v>
          </cell>
        </row>
        <row r="23">
          <cell r="H23">
            <v>1253</v>
          </cell>
          <cell r="M23">
            <v>0</v>
          </cell>
          <cell r="O23">
            <v>0</v>
          </cell>
          <cell r="P23">
            <v>15</v>
          </cell>
          <cell r="Q23">
            <v>154107.69230769231</v>
          </cell>
        </row>
        <row r="24">
          <cell r="H24">
            <v>1127</v>
          </cell>
          <cell r="M24">
            <v>0</v>
          </cell>
          <cell r="O24">
            <v>0</v>
          </cell>
          <cell r="P24">
            <v>11</v>
          </cell>
          <cell r="Q24">
            <v>95420.769230769234</v>
          </cell>
        </row>
        <row r="25">
          <cell r="H25">
            <v>1183</v>
          </cell>
          <cell r="M25">
            <v>0</v>
          </cell>
          <cell r="O25">
            <v>0</v>
          </cell>
          <cell r="P25">
            <v>6</v>
          </cell>
          <cell r="Q25">
            <v>33147.692307692305</v>
          </cell>
        </row>
        <row r="26">
          <cell r="H26">
            <v>1067</v>
          </cell>
          <cell r="M26">
            <v>0</v>
          </cell>
          <cell r="O26">
            <v>0</v>
          </cell>
          <cell r="Q26">
            <v>0</v>
          </cell>
        </row>
        <row r="27">
          <cell r="H27">
            <v>1128</v>
          </cell>
          <cell r="M27">
            <v>0</v>
          </cell>
          <cell r="O27">
            <v>0</v>
          </cell>
          <cell r="P27">
            <v>9</v>
          </cell>
          <cell r="Q27">
            <v>92464.61538461539</v>
          </cell>
        </row>
        <row r="28">
          <cell r="H28">
            <v>0</v>
          </cell>
          <cell r="L28">
            <v>8</v>
          </cell>
          <cell r="M28">
            <v>213015.38461538462</v>
          </cell>
          <cell r="N28">
            <v>0</v>
          </cell>
          <cell r="O28">
            <v>0</v>
          </cell>
          <cell r="P28">
            <v>0</v>
          </cell>
          <cell r="Q28">
            <v>0</v>
          </cell>
        </row>
        <row r="29">
          <cell r="H29">
            <v>0</v>
          </cell>
          <cell r="L29">
            <v>8</v>
          </cell>
          <cell r="M29">
            <v>213015.38461538462</v>
          </cell>
          <cell r="O29">
            <v>0</v>
          </cell>
          <cell r="Q29">
            <v>0</v>
          </cell>
        </row>
        <row r="30">
          <cell r="H30">
            <v>27284</v>
          </cell>
          <cell r="L30">
            <v>0</v>
          </cell>
          <cell r="M30">
            <v>0</v>
          </cell>
          <cell r="N30">
            <v>21</v>
          </cell>
          <cell r="O30">
            <v>310396.15384615381</v>
          </cell>
          <cell r="P30">
            <v>151</v>
          </cell>
          <cell r="Q30">
            <v>683307.69230769249</v>
          </cell>
        </row>
        <row r="31">
          <cell r="H31">
            <v>1053</v>
          </cell>
          <cell r="M31">
            <v>0</v>
          </cell>
          <cell r="O31">
            <v>0</v>
          </cell>
          <cell r="Q31">
            <v>0</v>
          </cell>
        </row>
        <row r="32">
          <cell r="H32">
            <v>1093</v>
          </cell>
          <cell r="M32">
            <v>0</v>
          </cell>
          <cell r="O32">
            <v>0</v>
          </cell>
          <cell r="P32">
            <v>6</v>
          </cell>
          <cell r="Q32">
            <v>26605.384615384617</v>
          </cell>
        </row>
        <row r="33">
          <cell r="H33">
            <v>1036</v>
          </cell>
          <cell r="M33">
            <v>0</v>
          </cell>
          <cell r="O33">
            <v>0</v>
          </cell>
          <cell r="P33">
            <v>7</v>
          </cell>
          <cell r="Q33">
            <v>31039.615384615383</v>
          </cell>
        </row>
        <row r="34">
          <cell r="H34">
            <v>1341</v>
          </cell>
          <cell r="M34">
            <v>0</v>
          </cell>
          <cell r="O34">
            <v>0</v>
          </cell>
          <cell r="P34">
            <v>6</v>
          </cell>
          <cell r="Q34">
            <v>26605.384615384617</v>
          </cell>
        </row>
        <row r="35">
          <cell r="H35">
            <v>31190</v>
          </cell>
          <cell r="L35">
            <v>8</v>
          </cell>
          <cell r="M35">
            <v>213015.38461538462</v>
          </cell>
          <cell r="N35">
            <v>0</v>
          </cell>
          <cell r="O35">
            <v>0</v>
          </cell>
          <cell r="P35">
            <v>111</v>
          </cell>
          <cell r="Q35">
            <v>860361.92307692301</v>
          </cell>
        </row>
        <row r="36">
          <cell r="H36">
            <v>31190</v>
          </cell>
          <cell r="L36">
            <v>8</v>
          </cell>
          <cell r="M36">
            <v>213015.38461538462</v>
          </cell>
          <cell r="N36">
            <v>0</v>
          </cell>
          <cell r="O36">
            <v>0</v>
          </cell>
          <cell r="P36">
            <v>111</v>
          </cell>
          <cell r="Q36">
            <v>860361.92307692301</v>
          </cell>
        </row>
        <row r="37">
          <cell r="H37">
            <v>1256</v>
          </cell>
          <cell r="M37">
            <v>0</v>
          </cell>
          <cell r="O37">
            <v>0</v>
          </cell>
          <cell r="P37">
            <v>11</v>
          </cell>
          <cell r="Q37">
            <v>54373.846153846156</v>
          </cell>
        </row>
        <row r="38">
          <cell r="H38">
            <v>1341</v>
          </cell>
          <cell r="M38">
            <v>0</v>
          </cell>
          <cell r="O38">
            <v>0</v>
          </cell>
          <cell r="P38">
            <v>10</v>
          </cell>
          <cell r="Q38">
            <v>49430.769230769234</v>
          </cell>
        </row>
        <row r="39">
          <cell r="H39">
            <v>0</v>
          </cell>
          <cell r="M39">
            <v>0</v>
          </cell>
          <cell r="O39">
            <v>0</v>
          </cell>
          <cell r="Q39">
            <v>0</v>
          </cell>
        </row>
        <row r="40">
          <cell r="H40">
            <v>1085</v>
          </cell>
          <cell r="M40">
            <v>0</v>
          </cell>
          <cell r="O40">
            <v>0</v>
          </cell>
          <cell r="P40">
            <v>5</v>
          </cell>
          <cell r="Q40">
            <v>24715.384615384617</v>
          </cell>
        </row>
        <row r="41">
          <cell r="H41">
            <v>190</v>
          </cell>
          <cell r="M41">
            <v>0</v>
          </cell>
          <cell r="O41">
            <v>0</v>
          </cell>
          <cell r="P41">
            <v>1</v>
          </cell>
          <cell r="Q41">
            <v>4943.0769230769229</v>
          </cell>
        </row>
        <row r="42">
          <cell r="H42">
            <v>1107</v>
          </cell>
          <cell r="M42">
            <v>0</v>
          </cell>
          <cell r="O42">
            <v>0</v>
          </cell>
          <cell r="P42">
            <v>6</v>
          </cell>
          <cell r="Q42">
            <v>26605.384615384617</v>
          </cell>
        </row>
        <row r="43">
          <cell r="H43">
            <v>1166</v>
          </cell>
          <cell r="M43">
            <v>0</v>
          </cell>
          <cell r="O43">
            <v>0</v>
          </cell>
          <cell r="P43">
            <v>11</v>
          </cell>
          <cell r="Q43">
            <v>48776.538461538461</v>
          </cell>
        </row>
        <row r="44">
          <cell r="H44">
            <v>1100</v>
          </cell>
          <cell r="M44">
            <v>0</v>
          </cell>
          <cell r="O44">
            <v>0</v>
          </cell>
          <cell r="P44">
            <v>9</v>
          </cell>
          <cell r="Q44">
            <v>39908.076923076922</v>
          </cell>
        </row>
        <row r="45">
          <cell r="H45">
            <v>1129</v>
          </cell>
          <cell r="M45">
            <v>0</v>
          </cell>
          <cell r="O45">
            <v>0</v>
          </cell>
          <cell r="P45">
            <v>9</v>
          </cell>
          <cell r="Q45">
            <v>39908.076923076922</v>
          </cell>
        </row>
        <row r="46">
          <cell r="H46">
            <v>0</v>
          </cell>
          <cell r="M46">
            <v>0</v>
          </cell>
          <cell r="N46">
            <v>14</v>
          </cell>
          <cell r="O46">
            <v>206930.76923076922</v>
          </cell>
          <cell r="Q46">
            <v>0</v>
          </cell>
        </row>
        <row r="47">
          <cell r="H47">
            <v>634</v>
          </cell>
          <cell r="M47">
            <v>0</v>
          </cell>
          <cell r="O47">
            <v>0</v>
          </cell>
          <cell r="Q47">
            <v>0</v>
          </cell>
        </row>
        <row r="48">
          <cell r="H48">
            <v>1088</v>
          </cell>
          <cell r="M48">
            <v>0</v>
          </cell>
          <cell r="O48">
            <v>0</v>
          </cell>
          <cell r="P48">
            <v>8</v>
          </cell>
          <cell r="Q48">
            <v>35473.846153846156</v>
          </cell>
        </row>
        <row r="49">
          <cell r="H49">
            <v>1203</v>
          </cell>
          <cell r="M49">
            <v>0</v>
          </cell>
          <cell r="O49">
            <v>0</v>
          </cell>
          <cell r="P49">
            <v>10</v>
          </cell>
          <cell r="Q49">
            <v>44342.307692307695</v>
          </cell>
        </row>
        <row r="50">
          <cell r="H50">
            <v>1006</v>
          </cell>
          <cell r="M50">
            <v>0</v>
          </cell>
          <cell r="O50">
            <v>0</v>
          </cell>
          <cell r="Q50">
            <v>0</v>
          </cell>
        </row>
        <row r="51">
          <cell r="H51">
            <v>698</v>
          </cell>
          <cell r="M51">
            <v>0</v>
          </cell>
          <cell r="N51">
            <v>7</v>
          </cell>
          <cell r="O51">
            <v>103465.38461538461</v>
          </cell>
          <cell r="Q51">
            <v>0</v>
          </cell>
        </row>
        <row r="52">
          <cell r="H52">
            <v>1024</v>
          </cell>
          <cell r="M52">
            <v>0</v>
          </cell>
          <cell r="O52">
            <v>0</v>
          </cell>
          <cell r="P52">
            <v>6</v>
          </cell>
          <cell r="Q52">
            <v>26605.384615384617</v>
          </cell>
        </row>
        <row r="53">
          <cell r="H53">
            <v>1130</v>
          </cell>
          <cell r="M53">
            <v>0</v>
          </cell>
          <cell r="O53">
            <v>0</v>
          </cell>
          <cell r="P53">
            <v>1</v>
          </cell>
          <cell r="Q53">
            <v>4434.2307692307695</v>
          </cell>
        </row>
        <row r="54">
          <cell r="H54">
            <v>1000</v>
          </cell>
          <cell r="M54">
            <v>0</v>
          </cell>
          <cell r="O54">
            <v>0</v>
          </cell>
          <cell r="P54">
            <v>5</v>
          </cell>
          <cell r="Q54">
            <v>22171.153846153848</v>
          </cell>
        </row>
        <row r="55">
          <cell r="H55">
            <v>1088</v>
          </cell>
          <cell r="M55">
            <v>0</v>
          </cell>
          <cell r="O55">
            <v>0</v>
          </cell>
          <cell r="P55">
            <v>5</v>
          </cell>
          <cell r="Q55">
            <v>22171.153846153848</v>
          </cell>
        </row>
        <row r="56">
          <cell r="H56">
            <v>920</v>
          </cell>
          <cell r="M56">
            <v>0</v>
          </cell>
          <cell r="O56">
            <v>0</v>
          </cell>
          <cell r="P56">
            <v>9</v>
          </cell>
          <cell r="Q56">
            <v>39908.076923076922</v>
          </cell>
        </row>
        <row r="57">
          <cell r="H57">
            <v>1149</v>
          </cell>
          <cell r="M57">
            <v>0</v>
          </cell>
          <cell r="O57">
            <v>0</v>
          </cell>
          <cell r="P57">
            <v>10</v>
          </cell>
          <cell r="Q57">
            <v>44342.307692307695</v>
          </cell>
        </row>
        <row r="58">
          <cell r="H58">
            <v>1019</v>
          </cell>
          <cell r="M58">
            <v>0</v>
          </cell>
          <cell r="O58">
            <v>0</v>
          </cell>
          <cell r="P58">
            <v>10</v>
          </cell>
          <cell r="Q58">
            <v>44342.307692307695</v>
          </cell>
        </row>
        <row r="59">
          <cell r="H59">
            <v>1243</v>
          </cell>
          <cell r="M59">
            <v>0</v>
          </cell>
          <cell r="O59">
            <v>0</v>
          </cell>
          <cell r="P59">
            <v>4</v>
          </cell>
          <cell r="Q59">
            <v>17736.923076923078</v>
          </cell>
        </row>
        <row r="60">
          <cell r="H60">
            <v>1185</v>
          </cell>
          <cell r="M60">
            <v>0</v>
          </cell>
          <cell r="O60">
            <v>0</v>
          </cell>
          <cell r="P60">
            <v>2</v>
          </cell>
          <cell r="Q60">
            <v>8868.461538461539</v>
          </cell>
        </row>
        <row r="61">
          <cell r="H61">
            <v>137532</v>
          </cell>
          <cell r="L61">
            <v>0</v>
          </cell>
          <cell r="M61">
            <v>0</v>
          </cell>
          <cell r="N61">
            <v>52</v>
          </cell>
          <cell r="O61">
            <v>1240938.4615384615</v>
          </cell>
          <cell r="P61">
            <v>745</v>
          </cell>
          <cell r="Q61">
            <v>5340364.6153846169</v>
          </cell>
        </row>
        <row r="62">
          <cell r="H62">
            <v>1922</v>
          </cell>
          <cell r="M62">
            <v>0</v>
          </cell>
          <cell r="O62">
            <v>0</v>
          </cell>
          <cell r="P62">
            <v>6</v>
          </cell>
          <cell r="Q62">
            <v>52047.692307692305</v>
          </cell>
        </row>
        <row r="63">
          <cell r="H63">
            <v>965</v>
          </cell>
          <cell r="M63">
            <v>0</v>
          </cell>
          <cell r="O63">
            <v>0</v>
          </cell>
          <cell r="P63">
            <v>5</v>
          </cell>
          <cell r="Q63">
            <v>27623.076923076918</v>
          </cell>
        </row>
        <row r="64">
          <cell r="H64">
            <v>1502</v>
          </cell>
          <cell r="M64">
            <v>0</v>
          </cell>
          <cell r="O64">
            <v>0</v>
          </cell>
          <cell r="P64">
            <v>6</v>
          </cell>
          <cell r="Q64">
            <v>43760.769230769234</v>
          </cell>
        </row>
        <row r="65">
          <cell r="H65">
            <v>1264</v>
          </cell>
          <cell r="M65">
            <v>0</v>
          </cell>
          <cell r="O65">
            <v>0</v>
          </cell>
          <cell r="P65">
            <v>6</v>
          </cell>
          <cell r="Q65">
            <v>43760.769230769234</v>
          </cell>
        </row>
        <row r="66">
          <cell r="H66">
            <v>1361</v>
          </cell>
          <cell r="M66">
            <v>0</v>
          </cell>
          <cell r="O66">
            <v>0</v>
          </cell>
          <cell r="P66">
            <v>5</v>
          </cell>
          <cell r="Q66">
            <v>43373.076923076922</v>
          </cell>
        </row>
        <row r="67">
          <cell r="H67">
            <v>60965</v>
          </cell>
          <cell r="L67">
            <v>8</v>
          </cell>
          <cell r="M67">
            <v>213015.38461538462</v>
          </cell>
          <cell r="N67">
            <v>21</v>
          </cell>
          <cell r="O67">
            <v>310396.15384615381</v>
          </cell>
          <cell r="P67">
            <v>271</v>
          </cell>
          <cell r="Q67">
            <v>1669984.6153846155</v>
          </cell>
        </row>
        <row r="68">
          <cell r="H68">
            <v>60965</v>
          </cell>
          <cell r="L68">
            <v>8</v>
          </cell>
          <cell r="M68">
            <v>213015.38461538462</v>
          </cell>
          <cell r="N68">
            <v>21</v>
          </cell>
          <cell r="O68">
            <v>310396.15384615381</v>
          </cell>
          <cell r="P68">
            <v>271</v>
          </cell>
          <cell r="Q68">
            <v>1669984.6153846155</v>
          </cell>
        </row>
        <row r="69">
          <cell r="H69">
            <v>963</v>
          </cell>
          <cell r="M69">
            <v>0</v>
          </cell>
          <cell r="N69">
            <v>8</v>
          </cell>
          <cell r="O69">
            <v>194492.30769230769</v>
          </cell>
          <cell r="P69">
            <v>3</v>
          </cell>
          <cell r="Q69">
            <v>21880.384615384617</v>
          </cell>
        </row>
        <row r="70">
          <cell r="H70">
            <v>1400</v>
          </cell>
          <cell r="M70">
            <v>0</v>
          </cell>
          <cell r="O70">
            <v>0</v>
          </cell>
          <cell r="P70">
            <v>5</v>
          </cell>
          <cell r="Q70">
            <v>43373.076923076922</v>
          </cell>
        </row>
        <row r="71">
          <cell r="H71">
            <v>1527</v>
          </cell>
          <cell r="M71">
            <v>0</v>
          </cell>
          <cell r="O71">
            <v>0</v>
          </cell>
          <cell r="P71">
            <v>4</v>
          </cell>
          <cell r="Q71">
            <v>34698.461538461539</v>
          </cell>
        </row>
        <row r="72">
          <cell r="H72">
            <v>1428</v>
          </cell>
          <cell r="M72">
            <v>0</v>
          </cell>
          <cell r="O72">
            <v>0</v>
          </cell>
          <cell r="P72">
            <v>6</v>
          </cell>
          <cell r="Q72">
            <v>33147.692307692305</v>
          </cell>
        </row>
        <row r="73">
          <cell r="H73">
            <v>1374</v>
          </cell>
          <cell r="M73">
            <v>0</v>
          </cell>
          <cell r="O73">
            <v>0</v>
          </cell>
          <cell r="P73">
            <v>6</v>
          </cell>
          <cell r="Q73">
            <v>43760.769230769234</v>
          </cell>
        </row>
        <row r="74">
          <cell r="H74">
            <v>1586</v>
          </cell>
          <cell r="M74">
            <v>0</v>
          </cell>
          <cell r="O74">
            <v>0</v>
          </cell>
          <cell r="P74">
            <v>6</v>
          </cell>
          <cell r="Q74">
            <v>52047.692307692305</v>
          </cell>
        </row>
        <row r="75">
          <cell r="H75">
            <v>1708</v>
          </cell>
          <cell r="M75">
            <v>0</v>
          </cell>
          <cell r="O75">
            <v>0</v>
          </cell>
          <cell r="P75">
            <v>6</v>
          </cell>
          <cell r="Q75">
            <v>43760.769230769234</v>
          </cell>
        </row>
        <row r="76">
          <cell r="H76">
            <v>1428</v>
          </cell>
          <cell r="M76">
            <v>0</v>
          </cell>
          <cell r="O76">
            <v>0</v>
          </cell>
          <cell r="P76">
            <v>6</v>
          </cell>
          <cell r="Q76">
            <v>43760.769230769234</v>
          </cell>
        </row>
        <row r="77">
          <cell r="H77">
            <v>1445</v>
          </cell>
          <cell r="M77">
            <v>0</v>
          </cell>
          <cell r="O77">
            <v>0</v>
          </cell>
          <cell r="P77">
            <v>6</v>
          </cell>
          <cell r="Q77">
            <v>43760.769230769234</v>
          </cell>
        </row>
        <row r="78">
          <cell r="H78">
            <v>1214</v>
          </cell>
          <cell r="M78">
            <v>0</v>
          </cell>
          <cell r="O78">
            <v>0</v>
          </cell>
          <cell r="P78">
            <v>5</v>
          </cell>
          <cell r="Q78">
            <v>36467.307692307695</v>
          </cell>
        </row>
        <row r="79">
          <cell r="H79">
            <v>1298</v>
          </cell>
          <cell r="M79">
            <v>0</v>
          </cell>
          <cell r="O79">
            <v>0</v>
          </cell>
          <cell r="P79">
            <v>6</v>
          </cell>
          <cell r="Q79">
            <v>43760.769230769234</v>
          </cell>
        </row>
        <row r="80">
          <cell r="H80">
            <v>1448</v>
          </cell>
          <cell r="M80">
            <v>0</v>
          </cell>
          <cell r="O80">
            <v>0</v>
          </cell>
          <cell r="P80">
            <v>6</v>
          </cell>
          <cell r="Q80">
            <v>43760.769230769234</v>
          </cell>
        </row>
        <row r="81">
          <cell r="H81">
            <v>1384</v>
          </cell>
          <cell r="M81">
            <v>0</v>
          </cell>
          <cell r="O81">
            <v>0</v>
          </cell>
          <cell r="P81">
            <v>5</v>
          </cell>
          <cell r="Q81">
            <v>36467.307692307695</v>
          </cell>
        </row>
        <row r="82">
          <cell r="H82">
            <v>1384</v>
          </cell>
          <cell r="M82">
            <v>0</v>
          </cell>
          <cell r="O82">
            <v>0</v>
          </cell>
          <cell r="P82">
            <v>4</v>
          </cell>
          <cell r="Q82">
            <v>34698.461538461539</v>
          </cell>
        </row>
        <row r="83">
          <cell r="H83">
            <v>1653</v>
          </cell>
          <cell r="M83">
            <v>0</v>
          </cell>
          <cell r="O83">
            <v>0</v>
          </cell>
          <cell r="P83">
            <v>4</v>
          </cell>
          <cell r="Q83">
            <v>29173.846153846152</v>
          </cell>
        </row>
        <row r="84">
          <cell r="H84">
            <v>1469</v>
          </cell>
          <cell r="M84">
            <v>0</v>
          </cell>
          <cell r="O84">
            <v>0</v>
          </cell>
          <cell r="P84">
            <v>6</v>
          </cell>
          <cell r="Q84">
            <v>43760.769230769234</v>
          </cell>
        </row>
        <row r="85">
          <cell r="H85">
            <v>1302</v>
          </cell>
          <cell r="M85">
            <v>0</v>
          </cell>
          <cell r="O85">
            <v>0</v>
          </cell>
          <cell r="P85">
            <v>6</v>
          </cell>
          <cell r="Q85">
            <v>43760.769230769234</v>
          </cell>
        </row>
        <row r="86">
          <cell r="H86">
            <v>921</v>
          </cell>
          <cell r="M86">
            <v>0</v>
          </cell>
          <cell r="O86">
            <v>0</v>
          </cell>
          <cell r="P86">
            <v>5</v>
          </cell>
          <cell r="Q86">
            <v>27623.076923076918</v>
          </cell>
        </row>
        <row r="87">
          <cell r="H87">
            <v>1170</v>
          </cell>
          <cell r="M87">
            <v>0</v>
          </cell>
          <cell r="O87">
            <v>0</v>
          </cell>
          <cell r="P87">
            <v>6</v>
          </cell>
          <cell r="Q87">
            <v>43760.769230769234</v>
          </cell>
        </row>
        <row r="88">
          <cell r="H88">
            <v>761</v>
          </cell>
          <cell r="M88">
            <v>0</v>
          </cell>
          <cell r="O88">
            <v>0</v>
          </cell>
          <cell r="P88">
            <v>5</v>
          </cell>
          <cell r="Q88">
            <v>36467.307692307695</v>
          </cell>
        </row>
        <row r="89">
          <cell r="H89">
            <v>1484</v>
          </cell>
          <cell r="M89">
            <v>0</v>
          </cell>
          <cell r="O89">
            <v>0</v>
          </cell>
          <cell r="P89">
            <v>5</v>
          </cell>
          <cell r="Q89">
            <v>36467.307692307695</v>
          </cell>
        </row>
        <row r="90">
          <cell r="H90">
            <v>1650</v>
          </cell>
          <cell r="M90">
            <v>0</v>
          </cell>
          <cell r="O90">
            <v>0</v>
          </cell>
          <cell r="P90">
            <v>5</v>
          </cell>
          <cell r="Q90">
            <v>36467.307692307695</v>
          </cell>
        </row>
        <row r="91">
          <cell r="H91">
            <v>1589</v>
          </cell>
          <cell r="M91">
            <v>0</v>
          </cell>
          <cell r="O91">
            <v>0</v>
          </cell>
          <cell r="P91">
            <v>6</v>
          </cell>
          <cell r="Q91">
            <v>43760.769230769234</v>
          </cell>
        </row>
        <row r="92">
          <cell r="H92">
            <v>639</v>
          </cell>
          <cell r="M92">
            <v>0</v>
          </cell>
          <cell r="O92">
            <v>0</v>
          </cell>
          <cell r="Q92">
            <v>0</v>
          </cell>
        </row>
        <row r="93">
          <cell r="H93">
            <v>1253</v>
          </cell>
          <cell r="M93">
            <v>0</v>
          </cell>
          <cell r="O93">
            <v>0</v>
          </cell>
          <cell r="P93">
            <v>5</v>
          </cell>
          <cell r="Q93">
            <v>36467.307692307695</v>
          </cell>
        </row>
        <row r="94">
          <cell r="H94">
            <v>1836</v>
          </cell>
          <cell r="M94">
            <v>0</v>
          </cell>
          <cell r="O94">
            <v>0</v>
          </cell>
          <cell r="P94">
            <v>6</v>
          </cell>
          <cell r="Q94">
            <v>43760.769230769234</v>
          </cell>
        </row>
        <row r="95">
          <cell r="H95">
            <v>1464</v>
          </cell>
          <cell r="M95">
            <v>0</v>
          </cell>
          <cell r="O95">
            <v>0</v>
          </cell>
          <cell r="P95">
            <v>5</v>
          </cell>
          <cell r="Q95">
            <v>36467.307692307695</v>
          </cell>
        </row>
        <row r="96">
          <cell r="H96">
            <v>1294</v>
          </cell>
          <cell r="M96">
            <v>0</v>
          </cell>
          <cell r="O96">
            <v>0</v>
          </cell>
          <cell r="P96">
            <v>6</v>
          </cell>
          <cell r="Q96">
            <v>33147.692307692305</v>
          </cell>
        </row>
        <row r="97">
          <cell r="H97">
            <v>99037</v>
          </cell>
          <cell r="L97">
            <v>8</v>
          </cell>
          <cell r="M97">
            <v>213015.38461538462</v>
          </cell>
          <cell r="N97">
            <v>29</v>
          </cell>
          <cell r="O97">
            <v>504888.4615384615</v>
          </cell>
          <cell r="P97">
            <v>415</v>
          </cell>
          <cell r="Q97">
            <v>2716414.6153846132</v>
          </cell>
        </row>
        <row r="98">
          <cell r="H98">
            <v>99037</v>
          </cell>
          <cell r="L98">
            <v>8</v>
          </cell>
          <cell r="M98">
            <v>213015.38461538462</v>
          </cell>
          <cell r="N98">
            <v>29</v>
          </cell>
          <cell r="O98">
            <v>504888.4615384615</v>
          </cell>
          <cell r="P98">
            <v>415</v>
          </cell>
          <cell r="Q98">
            <v>2716414.6153846132</v>
          </cell>
        </row>
        <row r="99">
          <cell r="H99">
            <v>1441</v>
          </cell>
          <cell r="M99">
            <v>0</v>
          </cell>
          <cell r="O99">
            <v>0</v>
          </cell>
          <cell r="P99">
            <v>8</v>
          </cell>
          <cell r="Q99">
            <v>58347.692307692305</v>
          </cell>
        </row>
        <row r="100">
          <cell r="H100">
            <v>1319</v>
          </cell>
          <cell r="M100">
            <v>0</v>
          </cell>
          <cell r="O100">
            <v>0</v>
          </cell>
          <cell r="P100">
            <v>9</v>
          </cell>
          <cell r="Q100">
            <v>65641.153846153844</v>
          </cell>
        </row>
        <row r="101">
          <cell r="H101">
            <v>1335</v>
          </cell>
          <cell r="M101">
            <v>0</v>
          </cell>
          <cell r="O101">
            <v>0</v>
          </cell>
          <cell r="P101">
            <v>9</v>
          </cell>
          <cell r="Q101">
            <v>65641.153846153844</v>
          </cell>
        </row>
        <row r="102">
          <cell r="H102">
            <v>1578</v>
          </cell>
          <cell r="M102">
            <v>0</v>
          </cell>
          <cell r="O102">
            <v>0</v>
          </cell>
          <cell r="P102">
            <v>6</v>
          </cell>
          <cell r="Q102">
            <v>61643.076923076922</v>
          </cell>
        </row>
        <row r="103">
          <cell r="H103">
            <v>614</v>
          </cell>
          <cell r="M103">
            <v>0</v>
          </cell>
          <cell r="O103">
            <v>0</v>
          </cell>
          <cell r="P103">
            <v>5</v>
          </cell>
          <cell r="Q103">
            <v>36467.307692307695</v>
          </cell>
        </row>
        <row r="104">
          <cell r="H104">
            <v>1417</v>
          </cell>
          <cell r="M104">
            <v>0</v>
          </cell>
          <cell r="O104">
            <v>0</v>
          </cell>
          <cell r="P104">
            <v>8</v>
          </cell>
          <cell r="Q104">
            <v>58347.692307692305</v>
          </cell>
        </row>
        <row r="105">
          <cell r="H105">
            <v>1204</v>
          </cell>
          <cell r="M105">
            <v>0</v>
          </cell>
          <cell r="O105">
            <v>0</v>
          </cell>
          <cell r="P105">
            <v>9</v>
          </cell>
          <cell r="Q105">
            <v>65641.153846153844</v>
          </cell>
        </row>
        <row r="106">
          <cell r="H106">
            <v>1276</v>
          </cell>
          <cell r="M106">
            <v>0</v>
          </cell>
          <cell r="O106">
            <v>0</v>
          </cell>
          <cell r="P106">
            <v>7</v>
          </cell>
          <cell r="Q106">
            <v>51054.230769230766</v>
          </cell>
        </row>
        <row r="107">
          <cell r="H107">
            <v>1540</v>
          </cell>
          <cell r="M107">
            <v>0</v>
          </cell>
          <cell r="O107">
            <v>0</v>
          </cell>
          <cell r="P107">
            <v>8</v>
          </cell>
          <cell r="Q107">
            <v>58347.692307692305</v>
          </cell>
        </row>
        <row r="108">
          <cell r="H108">
            <v>1241</v>
          </cell>
          <cell r="M108">
            <v>0</v>
          </cell>
          <cell r="O108">
            <v>0</v>
          </cell>
          <cell r="P108">
            <v>9</v>
          </cell>
          <cell r="Q108">
            <v>65641.153846153844</v>
          </cell>
        </row>
        <row r="109">
          <cell r="H109">
            <v>1309</v>
          </cell>
          <cell r="M109">
            <v>0</v>
          </cell>
          <cell r="O109">
            <v>0</v>
          </cell>
          <cell r="P109">
            <v>9</v>
          </cell>
          <cell r="Q109">
            <v>65641.153846153844</v>
          </cell>
        </row>
        <row r="110">
          <cell r="H110">
            <v>1304</v>
          </cell>
          <cell r="M110">
            <v>0</v>
          </cell>
          <cell r="O110">
            <v>0</v>
          </cell>
          <cell r="P110">
            <v>8</v>
          </cell>
          <cell r="Q110">
            <v>58347.692307692305</v>
          </cell>
        </row>
        <row r="111">
          <cell r="H111">
            <v>1426</v>
          </cell>
          <cell r="M111">
            <v>0</v>
          </cell>
          <cell r="O111">
            <v>0</v>
          </cell>
          <cell r="P111">
            <v>11</v>
          </cell>
          <cell r="Q111">
            <v>80228.076923076922</v>
          </cell>
        </row>
        <row r="112">
          <cell r="H112">
            <v>1022</v>
          </cell>
          <cell r="M112">
            <v>0</v>
          </cell>
          <cell r="O112">
            <v>0</v>
          </cell>
          <cell r="P112">
            <v>7</v>
          </cell>
          <cell r="Q112">
            <v>51054.230769230766</v>
          </cell>
        </row>
        <row r="113">
          <cell r="H113">
            <v>1705</v>
          </cell>
          <cell r="M113">
            <v>0</v>
          </cell>
          <cell r="O113">
            <v>0</v>
          </cell>
          <cell r="P113">
            <v>9</v>
          </cell>
          <cell r="Q113">
            <v>65641.153846153844</v>
          </cell>
        </row>
        <row r="114">
          <cell r="H114">
            <v>1533</v>
          </cell>
          <cell r="M114">
            <v>0</v>
          </cell>
          <cell r="O114">
            <v>0</v>
          </cell>
          <cell r="P114">
            <v>9</v>
          </cell>
          <cell r="Q114">
            <v>65641.153846153844</v>
          </cell>
        </row>
        <row r="115">
          <cell r="H115">
            <v>1480</v>
          </cell>
          <cell r="M115">
            <v>0</v>
          </cell>
          <cell r="O115">
            <v>0</v>
          </cell>
          <cell r="P115">
            <v>9</v>
          </cell>
          <cell r="Q115">
            <v>65641.153846153844</v>
          </cell>
        </row>
        <row r="116">
          <cell r="H116">
            <v>1460</v>
          </cell>
          <cell r="M116">
            <v>0</v>
          </cell>
          <cell r="O116">
            <v>0</v>
          </cell>
          <cell r="P116">
            <v>9</v>
          </cell>
          <cell r="Q116">
            <v>49721.538461538454</v>
          </cell>
        </row>
        <row r="117">
          <cell r="H117">
            <v>1233</v>
          </cell>
          <cell r="M117">
            <v>0</v>
          </cell>
          <cell r="O117">
            <v>0</v>
          </cell>
          <cell r="P117">
            <v>9</v>
          </cell>
          <cell r="Q117">
            <v>65641.153846153844</v>
          </cell>
        </row>
        <row r="118">
          <cell r="H118">
            <v>798</v>
          </cell>
          <cell r="M118">
            <v>0</v>
          </cell>
          <cell r="N118">
            <v>16</v>
          </cell>
          <cell r="O118">
            <v>388984.61538461538</v>
          </cell>
          <cell r="P118">
            <v>5</v>
          </cell>
          <cell r="Q118">
            <v>36467.307692307695</v>
          </cell>
        </row>
        <row r="119">
          <cell r="H119">
            <v>1061</v>
          </cell>
          <cell r="M119">
            <v>0</v>
          </cell>
          <cell r="O119">
            <v>0</v>
          </cell>
          <cell r="P119">
            <v>7</v>
          </cell>
          <cell r="Q119">
            <v>38672.307692307681</v>
          </cell>
        </row>
        <row r="120">
          <cell r="H120">
            <v>955</v>
          </cell>
          <cell r="M120">
            <v>0</v>
          </cell>
          <cell r="O120">
            <v>0</v>
          </cell>
          <cell r="P120">
            <v>8</v>
          </cell>
          <cell r="Q120">
            <v>58347.692307692305</v>
          </cell>
        </row>
        <row r="121">
          <cell r="H121">
            <v>1140</v>
          </cell>
          <cell r="M121">
            <v>0</v>
          </cell>
          <cell r="O121">
            <v>0</v>
          </cell>
          <cell r="P121">
            <v>7</v>
          </cell>
          <cell r="Q121">
            <v>51054.230769230766</v>
          </cell>
        </row>
        <row r="122">
          <cell r="H122">
            <v>772</v>
          </cell>
          <cell r="M122">
            <v>0</v>
          </cell>
          <cell r="O122">
            <v>0</v>
          </cell>
          <cell r="Q122">
            <v>0</v>
          </cell>
        </row>
        <row r="123">
          <cell r="H123">
            <v>1285</v>
          </cell>
          <cell r="M123">
            <v>0</v>
          </cell>
          <cell r="O123">
            <v>0</v>
          </cell>
          <cell r="P123">
            <v>4</v>
          </cell>
          <cell r="Q123">
            <v>29173.846153846152</v>
          </cell>
        </row>
        <row r="124">
          <cell r="H124">
            <v>1158</v>
          </cell>
          <cell r="M124">
            <v>0</v>
          </cell>
          <cell r="O124">
            <v>0</v>
          </cell>
          <cell r="P124">
            <v>8</v>
          </cell>
          <cell r="Q124">
            <v>58347.692307692305</v>
          </cell>
        </row>
        <row r="125">
          <cell r="H125">
            <v>881</v>
          </cell>
          <cell r="M125">
            <v>0</v>
          </cell>
          <cell r="O125">
            <v>0</v>
          </cell>
          <cell r="P125">
            <v>5</v>
          </cell>
          <cell r="Q125">
            <v>43373.076923076922</v>
          </cell>
        </row>
        <row r="126">
          <cell r="H126">
            <v>1486</v>
          </cell>
          <cell r="M126">
            <v>0</v>
          </cell>
          <cell r="O126">
            <v>0</v>
          </cell>
          <cell r="P126">
            <v>9</v>
          </cell>
          <cell r="Q126">
            <v>65641.153846153844</v>
          </cell>
        </row>
        <row r="127">
          <cell r="H127">
            <v>1321</v>
          </cell>
          <cell r="M127">
            <v>0</v>
          </cell>
          <cell r="O127">
            <v>0</v>
          </cell>
          <cell r="P127">
            <v>9</v>
          </cell>
          <cell r="Q127">
            <v>49721.538461538454</v>
          </cell>
        </row>
        <row r="128">
          <cell r="H128">
            <v>1147</v>
          </cell>
          <cell r="M128">
            <v>0</v>
          </cell>
          <cell r="O128">
            <v>0</v>
          </cell>
          <cell r="P128">
            <v>8</v>
          </cell>
          <cell r="Q128">
            <v>58347.692307692305</v>
          </cell>
        </row>
        <row r="129">
          <cell r="H129">
            <v>136478</v>
          </cell>
          <cell r="L129">
            <v>8</v>
          </cell>
          <cell r="M129">
            <v>213015.38461538462</v>
          </cell>
          <cell r="N129">
            <v>45</v>
          </cell>
          <cell r="O129">
            <v>893873.07692307688</v>
          </cell>
          <cell r="P129">
            <v>643</v>
          </cell>
          <cell r="Q129">
            <v>4359890.769230769</v>
          </cell>
        </row>
        <row r="130">
          <cell r="H130">
            <v>136478</v>
          </cell>
          <cell r="L130">
            <v>8</v>
          </cell>
          <cell r="M130">
            <v>213015.38461538462</v>
          </cell>
          <cell r="N130">
            <v>45</v>
          </cell>
          <cell r="O130">
            <v>893873.07692307688</v>
          </cell>
          <cell r="P130">
            <v>643</v>
          </cell>
          <cell r="Q130">
            <v>4359890.769230769</v>
          </cell>
        </row>
        <row r="131">
          <cell r="H131">
            <v>1105</v>
          </cell>
          <cell r="M131">
            <v>0</v>
          </cell>
          <cell r="O131">
            <v>0</v>
          </cell>
          <cell r="P131">
            <v>7</v>
          </cell>
          <cell r="Q131">
            <v>51054.230769230766</v>
          </cell>
        </row>
        <row r="132">
          <cell r="H132">
            <v>393</v>
          </cell>
          <cell r="M132">
            <v>0</v>
          </cell>
          <cell r="O132">
            <v>0</v>
          </cell>
          <cell r="P132">
            <v>4</v>
          </cell>
          <cell r="Q132">
            <v>29173.846153846152</v>
          </cell>
        </row>
        <row r="133">
          <cell r="H133">
            <v>1487</v>
          </cell>
          <cell r="M133">
            <v>0</v>
          </cell>
          <cell r="O133">
            <v>0</v>
          </cell>
          <cell r="P133">
            <v>8</v>
          </cell>
          <cell r="Q133">
            <v>58347.692307692305</v>
          </cell>
        </row>
        <row r="134">
          <cell r="H134">
            <v>1373</v>
          </cell>
          <cell r="M134">
            <v>0</v>
          </cell>
          <cell r="O134">
            <v>0</v>
          </cell>
          <cell r="P134">
            <v>9</v>
          </cell>
          <cell r="Q134">
            <v>65641.153846153844</v>
          </cell>
        </row>
        <row r="135">
          <cell r="H135">
            <v>1125</v>
          </cell>
          <cell r="M135">
            <v>0</v>
          </cell>
          <cell r="O135">
            <v>0</v>
          </cell>
          <cell r="P135">
            <v>8</v>
          </cell>
          <cell r="Q135">
            <v>58347.692307692305</v>
          </cell>
        </row>
        <row r="136">
          <cell r="H136">
            <v>1164</v>
          </cell>
          <cell r="M136">
            <v>0</v>
          </cell>
          <cell r="O136">
            <v>0</v>
          </cell>
          <cell r="P136">
            <v>9</v>
          </cell>
          <cell r="Q136">
            <v>65641.153846153844</v>
          </cell>
        </row>
        <row r="137">
          <cell r="H137">
            <v>1325</v>
          </cell>
          <cell r="M137">
            <v>0</v>
          </cell>
          <cell r="O137">
            <v>0</v>
          </cell>
          <cell r="P137">
            <v>7</v>
          </cell>
          <cell r="Q137">
            <v>51054.230769230766</v>
          </cell>
        </row>
        <row r="138">
          <cell r="H138">
            <v>283</v>
          </cell>
          <cell r="M138">
            <v>0</v>
          </cell>
          <cell r="O138">
            <v>0</v>
          </cell>
          <cell r="Q138">
            <v>0</v>
          </cell>
        </row>
        <row r="139">
          <cell r="H139">
            <v>1710</v>
          </cell>
          <cell r="M139">
            <v>0</v>
          </cell>
          <cell r="O139">
            <v>0</v>
          </cell>
          <cell r="P139">
            <v>11</v>
          </cell>
          <cell r="Q139">
            <v>60770.76923076922</v>
          </cell>
        </row>
        <row r="140">
          <cell r="H140">
            <v>1451</v>
          </cell>
          <cell r="M140">
            <v>0</v>
          </cell>
          <cell r="O140">
            <v>0</v>
          </cell>
          <cell r="P140">
            <v>11</v>
          </cell>
          <cell r="Q140">
            <v>80228.076923076922</v>
          </cell>
        </row>
        <row r="141">
          <cell r="H141">
            <v>1568</v>
          </cell>
          <cell r="M141">
            <v>0</v>
          </cell>
          <cell r="O141">
            <v>0</v>
          </cell>
          <cell r="P141">
            <v>11</v>
          </cell>
          <cell r="Q141">
            <v>80228.076923076922</v>
          </cell>
        </row>
        <row r="142">
          <cell r="H142">
            <v>0</v>
          </cell>
          <cell r="M142">
            <v>0</v>
          </cell>
          <cell r="O142">
            <v>0</v>
          </cell>
          <cell r="Q142">
            <v>0</v>
          </cell>
        </row>
        <row r="143">
          <cell r="H143">
            <v>1562</v>
          </cell>
          <cell r="M143">
            <v>0</v>
          </cell>
          <cell r="O143">
            <v>0</v>
          </cell>
          <cell r="P143">
            <v>11</v>
          </cell>
          <cell r="Q143">
            <v>80228.076923076922</v>
          </cell>
        </row>
        <row r="144">
          <cell r="H144">
            <v>482</v>
          </cell>
          <cell r="M144">
            <v>0</v>
          </cell>
          <cell r="O144">
            <v>0</v>
          </cell>
          <cell r="P144">
            <v>2</v>
          </cell>
          <cell r="Q144">
            <v>14586.923076923076</v>
          </cell>
        </row>
        <row r="145">
          <cell r="H145">
            <v>1165</v>
          </cell>
          <cell r="M145">
            <v>0</v>
          </cell>
          <cell r="O145">
            <v>0</v>
          </cell>
          <cell r="P145">
            <v>9</v>
          </cell>
          <cell r="Q145">
            <v>78071.538461538468</v>
          </cell>
        </row>
        <row r="146">
          <cell r="H146">
            <v>240</v>
          </cell>
          <cell r="M146">
            <v>0</v>
          </cell>
          <cell r="O146">
            <v>0</v>
          </cell>
          <cell r="P146">
            <v>5</v>
          </cell>
          <cell r="Q146">
            <v>36467.307692307695</v>
          </cell>
        </row>
        <row r="147">
          <cell r="H147">
            <v>1472</v>
          </cell>
          <cell r="M147">
            <v>0</v>
          </cell>
          <cell r="O147">
            <v>0</v>
          </cell>
          <cell r="P147">
            <v>9</v>
          </cell>
          <cell r="Q147">
            <v>49721.538461538454</v>
          </cell>
        </row>
        <row r="148">
          <cell r="H148">
            <v>921</v>
          </cell>
          <cell r="M148">
            <v>0</v>
          </cell>
          <cell r="N148">
            <v>3</v>
          </cell>
          <cell r="O148">
            <v>102738.46153846153</v>
          </cell>
          <cell r="Q148">
            <v>0</v>
          </cell>
        </row>
        <row r="149">
          <cell r="H149">
            <v>1491</v>
          </cell>
          <cell r="M149">
            <v>0</v>
          </cell>
          <cell r="O149">
            <v>0</v>
          </cell>
          <cell r="P149">
            <v>8</v>
          </cell>
          <cell r="Q149">
            <v>44196.923076923071</v>
          </cell>
        </row>
        <row r="150">
          <cell r="H150">
            <v>1256</v>
          </cell>
          <cell r="M150">
            <v>0</v>
          </cell>
          <cell r="O150">
            <v>0</v>
          </cell>
          <cell r="P150">
            <v>10</v>
          </cell>
          <cell r="Q150">
            <v>72934.61538461539</v>
          </cell>
        </row>
        <row r="151">
          <cell r="H151">
            <v>1106</v>
          </cell>
          <cell r="M151">
            <v>0</v>
          </cell>
          <cell r="O151">
            <v>0</v>
          </cell>
          <cell r="P151">
            <v>8</v>
          </cell>
          <cell r="Q151">
            <v>58347.692307692305</v>
          </cell>
        </row>
        <row r="152">
          <cell r="H152">
            <v>1278</v>
          </cell>
          <cell r="M152">
            <v>0</v>
          </cell>
          <cell r="O152">
            <v>0</v>
          </cell>
          <cell r="P152">
            <v>4</v>
          </cell>
          <cell r="Q152">
            <v>29173.846153846152</v>
          </cell>
        </row>
        <row r="153">
          <cell r="H153">
            <v>1872</v>
          </cell>
          <cell r="M153">
            <v>0</v>
          </cell>
          <cell r="O153">
            <v>0</v>
          </cell>
          <cell r="P153">
            <v>11</v>
          </cell>
          <cell r="Q153">
            <v>80228.076923076922</v>
          </cell>
        </row>
        <row r="154">
          <cell r="H154">
            <v>1620</v>
          </cell>
          <cell r="M154">
            <v>0</v>
          </cell>
          <cell r="O154">
            <v>0</v>
          </cell>
          <cell r="P154">
            <v>10</v>
          </cell>
          <cell r="Q154">
            <v>86746.153846153844</v>
          </cell>
        </row>
        <row r="155">
          <cell r="H155">
            <v>1729</v>
          </cell>
          <cell r="M155">
            <v>0</v>
          </cell>
          <cell r="O155">
            <v>0</v>
          </cell>
          <cell r="P155">
            <v>11</v>
          </cell>
          <cell r="Q155">
            <v>80228.076923076922</v>
          </cell>
        </row>
        <row r="156">
          <cell r="H156">
            <v>1644</v>
          </cell>
          <cell r="M156">
            <v>0</v>
          </cell>
          <cell r="O156">
            <v>0</v>
          </cell>
          <cell r="P156">
            <v>10</v>
          </cell>
          <cell r="Q156">
            <v>72934.61538461539</v>
          </cell>
        </row>
        <row r="157">
          <cell r="H157">
            <v>1418</v>
          </cell>
          <cell r="M157">
            <v>0</v>
          </cell>
          <cell r="O157">
            <v>0</v>
          </cell>
          <cell r="P157">
            <v>10</v>
          </cell>
          <cell r="Q157">
            <v>72934.61538461539</v>
          </cell>
        </row>
        <row r="158">
          <cell r="H158">
            <v>1811</v>
          </cell>
          <cell r="M158">
            <v>0</v>
          </cell>
          <cell r="O158">
            <v>0</v>
          </cell>
          <cell r="P158">
            <v>11</v>
          </cell>
          <cell r="Q158">
            <v>80228.076923076922</v>
          </cell>
        </row>
        <row r="159">
          <cell r="H159">
            <v>170529</v>
          </cell>
          <cell r="L159">
            <v>8</v>
          </cell>
          <cell r="M159">
            <v>213015.38461538462</v>
          </cell>
          <cell r="N159">
            <v>48</v>
          </cell>
          <cell r="O159">
            <v>996611.53846153838</v>
          </cell>
          <cell r="P159">
            <v>857</v>
          </cell>
          <cell r="Q159">
            <v>5897405.7692307672</v>
          </cell>
        </row>
        <row r="160">
          <cell r="H160">
            <v>170529</v>
          </cell>
          <cell r="L160">
            <v>8</v>
          </cell>
          <cell r="M160">
            <v>213015.38461538462</v>
          </cell>
          <cell r="N160">
            <v>48</v>
          </cell>
          <cell r="O160">
            <v>996611.53846153838</v>
          </cell>
          <cell r="P160">
            <v>857</v>
          </cell>
          <cell r="Q160">
            <v>5897405.7692307672</v>
          </cell>
        </row>
        <row r="161">
          <cell r="H161">
            <v>1166</v>
          </cell>
          <cell r="M161">
            <v>0</v>
          </cell>
          <cell r="O161">
            <v>0</v>
          </cell>
          <cell r="P161">
            <v>8</v>
          </cell>
          <cell r="Q161">
            <v>44196.923076923071</v>
          </cell>
        </row>
        <row r="162">
          <cell r="H162">
            <v>1667</v>
          </cell>
          <cell r="M162">
            <v>0</v>
          </cell>
          <cell r="O162">
            <v>0</v>
          </cell>
          <cell r="P162">
            <v>10</v>
          </cell>
          <cell r="Q162">
            <v>72934.61538461539</v>
          </cell>
        </row>
        <row r="163">
          <cell r="H163">
            <v>1058</v>
          </cell>
          <cell r="M163">
            <v>0</v>
          </cell>
          <cell r="N163">
            <v>16</v>
          </cell>
          <cell r="O163">
            <v>388984.61538461538</v>
          </cell>
          <cell r="P163">
            <v>4</v>
          </cell>
          <cell r="Q163">
            <v>29173.846153846152</v>
          </cell>
        </row>
        <row r="164">
          <cell r="H164">
            <v>427</v>
          </cell>
          <cell r="M164">
            <v>0</v>
          </cell>
          <cell r="N164">
            <v>9</v>
          </cell>
          <cell r="O164">
            <v>165738.46153846153</v>
          </cell>
          <cell r="P164">
            <v>3</v>
          </cell>
          <cell r="Q164">
            <v>16573.846153846152</v>
          </cell>
        </row>
        <row r="165">
          <cell r="H165">
            <v>540</v>
          </cell>
          <cell r="M165">
            <v>0</v>
          </cell>
          <cell r="O165">
            <v>0</v>
          </cell>
          <cell r="Q165">
            <v>0</v>
          </cell>
        </row>
        <row r="166">
          <cell r="H166">
            <v>1297</v>
          </cell>
          <cell r="M166">
            <v>0</v>
          </cell>
          <cell r="O166">
            <v>0</v>
          </cell>
          <cell r="P166">
            <v>10</v>
          </cell>
          <cell r="Q166">
            <v>72934.61538461539</v>
          </cell>
        </row>
        <row r="167">
          <cell r="H167">
            <v>1613</v>
          </cell>
          <cell r="M167">
            <v>0</v>
          </cell>
          <cell r="O167">
            <v>0</v>
          </cell>
          <cell r="P167">
            <v>10</v>
          </cell>
          <cell r="Q167">
            <v>72934.61538461539</v>
          </cell>
        </row>
        <row r="168">
          <cell r="H168">
            <v>1194</v>
          </cell>
          <cell r="M168">
            <v>0</v>
          </cell>
          <cell r="O168">
            <v>0</v>
          </cell>
          <cell r="P168">
            <v>8</v>
          </cell>
          <cell r="Q168">
            <v>44196.923076923071</v>
          </cell>
        </row>
        <row r="169">
          <cell r="H169">
            <v>1036</v>
          </cell>
          <cell r="M169">
            <v>0</v>
          </cell>
          <cell r="O169">
            <v>0</v>
          </cell>
          <cell r="P169">
            <v>11</v>
          </cell>
          <cell r="Q169">
            <v>80228.076923076922</v>
          </cell>
        </row>
        <row r="170">
          <cell r="H170">
            <v>1733</v>
          </cell>
          <cell r="M170">
            <v>0</v>
          </cell>
          <cell r="O170">
            <v>0</v>
          </cell>
          <cell r="P170">
            <v>11</v>
          </cell>
          <cell r="Q170">
            <v>80228.076923076922</v>
          </cell>
        </row>
        <row r="171">
          <cell r="H171">
            <v>1580</v>
          </cell>
          <cell r="M171">
            <v>0</v>
          </cell>
          <cell r="O171">
            <v>0</v>
          </cell>
          <cell r="P171">
            <v>10</v>
          </cell>
          <cell r="Q171">
            <v>72934.61538461539</v>
          </cell>
        </row>
        <row r="172">
          <cell r="H172">
            <v>1116</v>
          </cell>
          <cell r="M172">
            <v>0</v>
          </cell>
          <cell r="O172">
            <v>0</v>
          </cell>
          <cell r="P172">
            <v>5</v>
          </cell>
          <cell r="Q172">
            <v>36467.307692307695</v>
          </cell>
        </row>
        <row r="173">
          <cell r="H173">
            <v>1690</v>
          </cell>
          <cell r="M173">
            <v>0</v>
          </cell>
          <cell r="O173">
            <v>0</v>
          </cell>
          <cell r="P173">
            <v>9</v>
          </cell>
          <cell r="Q173">
            <v>65641.153846153844</v>
          </cell>
        </row>
        <row r="174">
          <cell r="H174">
            <v>1604</v>
          </cell>
          <cell r="M174">
            <v>0</v>
          </cell>
          <cell r="O174">
            <v>0</v>
          </cell>
          <cell r="P174">
            <v>11</v>
          </cell>
          <cell r="Q174">
            <v>80228.076923076922</v>
          </cell>
        </row>
        <row r="175">
          <cell r="H175">
            <v>1431</v>
          </cell>
          <cell r="M175">
            <v>0</v>
          </cell>
          <cell r="O175">
            <v>0</v>
          </cell>
          <cell r="P175">
            <v>10</v>
          </cell>
          <cell r="Q175">
            <v>72934.61538461539</v>
          </cell>
        </row>
        <row r="176">
          <cell r="H176">
            <v>1802</v>
          </cell>
          <cell r="M176">
            <v>0</v>
          </cell>
          <cell r="O176">
            <v>0</v>
          </cell>
          <cell r="P176">
            <v>11</v>
          </cell>
          <cell r="Q176">
            <v>60770.76923076922</v>
          </cell>
        </row>
        <row r="179">
          <cell r="H179">
            <v>191483</v>
          </cell>
          <cell r="L179">
            <v>8</v>
          </cell>
          <cell r="M179">
            <v>213015.38461538462</v>
          </cell>
          <cell r="N179">
            <v>73</v>
          </cell>
          <cell r="O179">
            <v>1551334.6153846153</v>
          </cell>
          <cell r="P179">
            <v>988</v>
          </cell>
          <cell r="Q179">
            <v>6799783.8461538423</v>
          </cell>
        </row>
        <row r="180">
          <cell r="H180" t="str">
            <v>Qu¶n ®èc PX</v>
          </cell>
          <cell r="Q180" t="str">
            <v>Phßng Tcl®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__________ⰼޤ__x0004_______ޤ____"/>
      <sheetName val="FUSIN-AFENUE"/>
      <sheetName val="Dia chi (_)"/>
      <sheetName val="3_41"/>
      <sheetName val="5VT1_______________x0004_____________"/>
      <sheetName val="5VT1_x0000__x0000__x0000__x0000__x0000__x0000__x0000__x0000__x0000__x0000__x0000_ⰼޤ_x0000__x0004__x0000__x0000__x0000__x0000__x0000__x0000_ޤ_x0000__x0000__x0000__x0000_"/>
      <sheetName val="5VT1???????????ⰼޤ?_x0004_??????ޤ????"/>
      <sheetName val="Dia chi (:)"/>
      <sheetName val="3[41"/>
      <sheetName val="5VT1_x0000__x0000__x0000__x0000__x0000__x0000__x0000__x0000__x0000__x0000__x0000_??_x0000__x0004__x0000__x0000__x0000__x0000__x0000__x0000_??_x0000__x0000__x0000__x0000_"/>
      <sheetName val="5VT1??????????????_x0004_????????????"/>
      <sheetName val="5VT1??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et ke TT 3 pha"/>
      <sheetName val="Liet ke TT 1 pha"/>
      <sheetName val="Liet ke HTDL"/>
      <sheetName val="Liet ke HTHH"/>
      <sheetName val="Liet ke TBA 1x25"/>
      <sheetName val="Liet ke TBA 1x15"/>
      <sheetName val="Liet ke TBA 3x15"/>
      <sheetName val="Liet ke TBA 1x50"/>
      <sheetName val="Khoi luong VC"/>
      <sheetName val="Dinh nghia"/>
      <sheetName val="Huong dan"/>
      <sheetName val="Don gia III"/>
      <sheetName val="Don gia CT"/>
      <sheetName val="Liet ke TBA 1x1_x0003_"/>
      <sheetName val=""/>
      <sheetName val="Liet C_x000f_"/>
      <sheetName val="Liet ke TT 3 p(a"/>
      <sheetName val="Define finishing"/>
      <sheetName val="TONGKE3p"/>
      <sheetName val="CHITIET VL-NC"/>
      <sheetName val="tong du toan"/>
      <sheetName val="Gia vat tu"/>
      <sheetName val="CHITIET VL-NC-TT1p"/>
      <sheetName val="CHITIET VL-NC-TT -1p"/>
      <sheetName val="CHITIET VL-NC-TT-3p"/>
      <sheetName val="_Bang liet ke cong trinh so 45."/>
      <sheetName val="CDTK1"/>
      <sheetName val="KT"/>
      <sheetName val="CaMay"/>
      <sheetName val="DGiaT"/>
      <sheetName val="DGiaTN"/>
      <sheetName val="TT"/>
      <sheetName val="Liet C_x000f___BA 3x15"/>
      <sheetName val="gvl"/>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phuluc1"/>
      <sheetName val="TONG HOP VL-NC"/>
      <sheetName val="MTP"/>
      <sheetName val="QMCT"/>
      <sheetName val="Don gia Dak Lak"/>
      <sheetName val="Liet C_x000f__x0000__x0000_BA 3x15"/>
      <sheetName val="[Bang liet ke cong trinh so 45."/>
      <sheetName val="Liet C_x000f_??BA 3x15"/>
      <sheetName val="chi tiet"/>
      <sheetName val="00:02:22_x0000_T 1 pha"/>
      <sheetName val="00:02:22?T 1 pha"/>
      <sheetName val="tong_du_toan"/>
      <sheetName val="Liet_CBA_3x15"/>
      <sheetName val="Liet_C"/>
      <sheetName val="Gia_vat_tu"/>
      <sheetName val="Liet_C??BA_3x15"/>
      <sheetName val="CHITIET_VL-NC-TT1p"/>
      <sheetName val="Liet_ke_TT_3_p(a"/>
      <sheetName val="00:02:22T_1_pha"/>
      <sheetName val="Liet C_x000f_?BA 3x15"/>
      <sheetName val="Liet ke VT 3 pha"/>
      <sheetName val="Chiet tinh dz35"/>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Overall Notes"/>
      <sheetName val="00_02_22"/>
      <sheetName val="TH-XLap"/>
      <sheetName val="Liet C_x000f__BA 3x15"/>
      <sheetName val="00_02_22_T 1 pha"/>
      <sheetName val="။hoi luong VC"/>
      <sheetName val="Liet C_x000f__x0000_BA 3x15"/>
      <sheetName val="Liet_C__BA_3x15"/>
      <sheetName val="00_02_22T_1_pha"/>
      <sheetName val="00:02:22T 1 pha"/>
      <sheetName val="단가"/>
      <sheetName val="p1L_l_21m"/>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Dinh_nghia1"/>
      <sheetName val="Huong_dan1"/>
      <sheetName val="tong_du_toan1"/>
      <sheetName val="Don_gia_III1"/>
      <sheetName val="Don_gia_CT1"/>
      <sheetName val="Gia_vat_tu1"/>
      <sheetName val="Define_finishing1"/>
      <sheetName val="CHITIET_VL-NC1"/>
      <sheetName val="CHITIET_VL-NC-TT1p1"/>
      <sheetName val="Liet_ke_TT_3_p(a1"/>
      <sheetName val="[Bang_liet_ke_cong_trinh_so_45_"/>
      <sheetName val="CHITIET_VL-NC-TT_-1p"/>
      <sheetName val="CHITIET_VL-NC-TT-3p"/>
      <sheetName val="_Bang_liet_ke_cong_trinh_so_45_"/>
      <sheetName val="Liet_C?BA_3x15"/>
      <sheetName val="Liet_ke_VT_3_pha"/>
      <sheetName val="TONG_HOP_VL-NC"/>
      <sheetName val="chi_tiet"/>
      <sheetName val="Don_gia_Dak_Lak"/>
      <sheetName val="Chiet_tinh_dz35"/>
      <sheetName val="THPDMoi__(2)"/>
      <sheetName val="dongia_(2)"/>
      <sheetName val="TONGKE3p_"/>
      <sheetName val="TH_VL,_NC,_DDHT_Thanhphuoc"/>
      <sheetName val="DON_GIA"/>
      <sheetName val="t-h_HA_THE"/>
      <sheetName val="TONG_HOP_VL-NC_TT"/>
      <sheetName val="TH_XL"/>
      <sheetName val="KPVC-BD_"/>
      <sheetName val="Overall_Notes"/>
      <sheetName val="00:02:22?T_1_pha"/>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Liet ke TBA 1x1_x005f_x0003_"/>
      <sheetName val="Liet C_x005f_x000f_"/>
      <sheetName val="Liet C_x005f_x000f___BA 3x15"/>
      <sheetName val="Liet_C_BA_3x15"/>
      <sheetName val="00_02_22_T_1_pha"/>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 val="Liet C_x000f_BA 3x15"/>
    </sheetNames>
    <sheetDataSet>
      <sheetData sheetId="0"/>
      <sheetData sheetId="1"/>
      <sheetData sheetId="2"/>
      <sheetData sheetId="3"/>
      <sheetData sheetId="4"/>
      <sheetData sheetId="5"/>
      <sheetData sheetId="6"/>
      <sheetData sheetId="7"/>
      <sheetData sheetId="8"/>
      <sheetData sheetId="9"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UYKE-CONG"/>
      <sheetName val="BD"/>
      <sheetName val="CD#"/>
      <sheetName val="LT"/>
      <sheetName val="Tu"/>
      <sheetName val="BDIEM"/>
      <sheetName val="BCONG"/>
      <sheetName val="bl11"/>
      <sheetName val="PTL"/>
      <sheetName val="sl11"/>
      <sheetName val="T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§ç gia Doanh</v>
          </cell>
          <cell r="C9">
            <v>1009</v>
          </cell>
          <cell r="D9">
            <v>4.24</v>
          </cell>
          <cell r="E9">
            <v>6</v>
          </cell>
          <cell r="F9">
            <v>804</v>
          </cell>
          <cell r="G9">
            <v>503147.43969339388</v>
          </cell>
          <cell r="I9">
            <v>0</v>
          </cell>
          <cell r="K9">
            <v>712646.15384615376</v>
          </cell>
          <cell r="O9">
            <v>0</v>
          </cell>
          <cell r="P9">
            <v>1</v>
          </cell>
          <cell r="Q9">
            <v>34246.153846153851</v>
          </cell>
          <cell r="S9">
            <v>0</v>
          </cell>
          <cell r="T9">
            <v>105000</v>
          </cell>
          <cell r="V9">
            <v>200000</v>
          </cell>
          <cell r="AE9">
            <v>53550.397473857018</v>
          </cell>
        </row>
        <row r="10">
          <cell r="B10" t="str">
            <v>Phan quang phiÖt</v>
          </cell>
          <cell r="C10">
            <v>1538</v>
          </cell>
          <cell r="D10">
            <v>4.24</v>
          </cell>
          <cell r="E10">
            <v>27</v>
          </cell>
          <cell r="F10">
            <v>3672</v>
          </cell>
          <cell r="G10">
            <v>2297956.9633757989</v>
          </cell>
          <cell r="I10">
            <v>0</v>
          </cell>
          <cell r="K10">
            <v>0</v>
          </cell>
          <cell r="N10">
            <v>1</v>
          </cell>
          <cell r="O10">
            <v>34246.153846153851</v>
          </cell>
          <cell r="P10">
            <v>1</v>
          </cell>
          <cell r="Q10">
            <v>34246.153846153851</v>
          </cell>
          <cell r="S10">
            <v>0</v>
          </cell>
          <cell r="T10">
            <v>42000</v>
          </cell>
          <cell r="V10">
            <v>200000</v>
          </cell>
          <cell r="AE10">
            <v>64084.492710681065</v>
          </cell>
        </row>
        <row r="11">
          <cell r="B11" t="str">
            <v>NguyÔn v¨n C­¬ng</v>
          </cell>
          <cell r="C11">
            <v>368</v>
          </cell>
          <cell r="D11">
            <v>3.58</v>
          </cell>
          <cell r="E11">
            <v>25</v>
          </cell>
          <cell r="F11">
            <v>2800</v>
          </cell>
          <cell r="G11">
            <v>1752254.7651013718</v>
          </cell>
          <cell r="I11">
            <v>0</v>
          </cell>
          <cell r="K11">
            <v>0</v>
          </cell>
          <cell r="N11">
            <v>1</v>
          </cell>
          <cell r="O11">
            <v>28915.384615384617</v>
          </cell>
          <cell r="P11">
            <v>1</v>
          </cell>
          <cell r="Q11">
            <v>28915.384615384617</v>
          </cell>
          <cell r="R11">
            <v>13</v>
          </cell>
          <cell r="S11">
            <v>131565</v>
          </cell>
          <cell r="T11">
            <v>42000</v>
          </cell>
          <cell r="V11">
            <v>200000</v>
          </cell>
          <cell r="AE11">
            <v>59836.505343321413</v>
          </cell>
        </row>
        <row r="12">
          <cell r="B12" t="str">
            <v>NguyÔn v¨n Do·n</v>
          </cell>
          <cell r="C12">
            <v>1333</v>
          </cell>
          <cell r="D12">
            <v>3.58</v>
          </cell>
          <cell r="E12">
            <v>26</v>
          </cell>
          <cell r="F12">
            <v>2912</v>
          </cell>
          <cell r="G12">
            <v>1822344.9557054266</v>
          </cell>
          <cell r="I12">
            <v>0</v>
          </cell>
          <cell r="K12">
            <v>0</v>
          </cell>
          <cell r="N12">
            <v>1</v>
          </cell>
          <cell r="O12">
            <v>28915.384615384617</v>
          </cell>
          <cell r="P12">
            <v>1</v>
          </cell>
          <cell r="Q12">
            <v>28915.384615384617</v>
          </cell>
          <cell r="R12">
            <v>6</v>
          </cell>
          <cell r="S12">
            <v>60722.307692307688</v>
          </cell>
          <cell r="T12">
            <v>42000</v>
          </cell>
          <cell r="V12">
            <v>200000</v>
          </cell>
          <cell r="AE12">
            <v>59828.980326285033</v>
          </cell>
        </row>
        <row r="13">
          <cell r="B13" t="str">
            <v>§ång v¨n Träng</v>
          </cell>
          <cell r="C13">
            <v>1334</v>
          </cell>
          <cell r="D13">
            <v>3.58</v>
          </cell>
          <cell r="E13">
            <v>26</v>
          </cell>
          <cell r="F13">
            <v>2912</v>
          </cell>
          <cell r="G13">
            <v>1822344.9557054266</v>
          </cell>
          <cell r="I13">
            <v>0</v>
          </cell>
          <cell r="K13">
            <v>0</v>
          </cell>
          <cell r="N13">
            <v>1</v>
          </cell>
          <cell r="O13">
            <v>28915.384615384617</v>
          </cell>
          <cell r="P13">
            <v>1</v>
          </cell>
          <cell r="Q13">
            <v>28915.384615384617</v>
          </cell>
          <cell r="R13">
            <v>6</v>
          </cell>
          <cell r="S13">
            <v>60722.307692307688</v>
          </cell>
          <cell r="T13">
            <v>42000</v>
          </cell>
          <cell r="V13">
            <v>200000</v>
          </cell>
          <cell r="AE13">
            <v>59828.980326285033</v>
          </cell>
        </row>
        <row r="14">
          <cell r="B14" t="str">
            <v>NguyÔn v¨n Kiªn</v>
          </cell>
          <cell r="C14">
            <v>1010</v>
          </cell>
          <cell r="D14">
            <v>3.73</v>
          </cell>
          <cell r="E14">
            <v>25</v>
          </cell>
          <cell r="F14">
            <v>2800</v>
          </cell>
          <cell r="G14">
            <v>1752254.7651013718</v>
          </cell>
          <cell r="I14">
            <v>0</v>
          </cell>
          <cell r="K14">
            <v>0</v>
          </cell>
          <cell r="O14">
            <v>0</v>
          </cell>
          <cell r="P14">
            <v>1</v>
          </cell>
          <cell r="Q14">
            <v>30126.923076923078</v>
          </cell>
          <cell r="S14">
            <v>0</v>
          </cell>
          <cell r="T14">
            <v>42000</v>
          </cell>
          <cell r="V14">
            <v>200000</v>
          </cell>
          <cell r="AE14">
            <v>58243.81688178295</v>
          </cell>
        </row>
        <row r="15">
          <cell r="B15" t="str">
            <v>Tæ phôc vô</v>
          </cell>
          <cell r="C15">
            <v>7</v>
          </cell>
          <cell r="E15">
            <v>179</v>
          </cell>
          <cell r="F15">
            <v>9164</v>
          </cell>
          <cell r="G15">
            <v>5734879.5240674894</v>
          </cell>
          <cell r="H15">
            <v>0</v>
          </cell>
          <cell r="I15">
            <v>0</v>
          </cell>
          <cell r="K15">
            <v>0</v>
          </cell>
          <cell r="N15">
            <v>10</v>
          </cell>
          <cell r="O15">
            <v>194896.15384615384</v>
          </cell>
          <cell r="P15">
            <v>7</v>
          </cell>
          <cell r="Q15">
            <v>139650.00000000003</v>
          </cell>
          <cell r="R15">
            <v>37</v>
          </cell>
          <cell r="S15">
            <v>290070.57692307688</v>
          </cell>
          <cell r="T15">
            <v>0</v>
          </cell>
          <cell r="V15">
            <v>1400000</v>
          </cell>
        </row>
        <row r="16">
          <cell r="B16" t="str">
            <v>NguyÔn danh V©n</v>
          </cell>
          <cell r="C16">
            <v>1030</v>
          </cell>
          <cell r="D16">
            <v>2.67</v>
          </cell>
          <cell r="E16">
            <v>25</v>
          </cell>
          <cell r="F16">
            <v>1214</v>
          </cell>
          <cell r="G16">
            <v>759727.60172609473</v>
          </cell>
          <cell r="I16">
            <v>0</v>
          </cell>
          <cell r="K16">
            <v>0</v>
          </cell>
          <cell r="N16">
            <v>1</v>
          </cell>
          <cell r="O16">
            <v>21565.384615384617</v>
          </cell>
          <cell r="P16">
            <v>1</v>
          </cell>
          <cell r="Q16">
            <v>21565.384615384617</v>
          </cell>
          <cell r="S16">
            <v>0</v>
          </cell>
          <cell r="V16">
            <v>200000</v>
          </cell>
          <cell r="AE16">
            <v>48028.583709568644</v>
          </cell>
        </row>
        <row r="17">
          <cell r="B17" t="str">
            <v>NguyÔn v¨n ViÖt</v>
          </cell>
          <cell r="C17">
            <v>1269</v>
          </cell>
          <cell r="D17">
            <v>1.59</v>
          </cell>
          <cell r="E17">
            <v>27</v>
          </cell>
          <cell r="F17">
            <v>1324</v>
          </cell>
          <cell r="G17">
            <v>828566.18178364867</v>
          </cell>
          <cell r="I17">
            <v>0</v>
          </cell>
          <cell r="K17">
            <v>0</v>
          </cell>
          <cell r="N17">
            <v>1</v>
          </cell>
          <cell r="O17">
            <v>12842.307692307691</v>
          </cell>
          <cell r="P17">
            <v>1</v>
          </cell>
          <cell r="Q17">
            <v>12842.307692307693</v>
          </cell>
          <cell r="S17">
            <v>0</v>
          </cell>
          <cell r="V17">
            <v>200000</v>
          </cell>
          <cell r="AE17">
            <v>48542.507971682644</v>
          </cell>
        </row>
        <row r="18">
          <cell r="B18" t="str">
            <v>Ph¹m thÞ Liªn</v>
          </cell>
          <cell r="C18">
            <v>1315</v>
          </cell>
          <cell r="D18">
            <v>1.72</v>
          </cell>
          <cell r="E18">
            <v>27</v>
          </cell>
          <cell r="F18">
            <v>1267</v>
          </cell>
          <cell r="G18">
            <v>792895.2812083707</v>
          </cell>
          <cell r="I18">
            <v>0</v>
          </cell>
          <cell r="K18">
            <v>0</v>
          </cell>
          <cell r="N18">
            <v>1</v>
          </cell>
          <cell r="O18">
            <v>13892.307692307691</v>
          </cell>
          <cell r="P18">
            <v>1</v>
          </cell>
          <cell r="Q18">
            <v>13892.307692307693</v>
          </cell>
          <cell r="S18">
            <v>0</v>
          </cell>
          <cell r="V18">
            <v>200000</v>
          </cell>
          <cell r="AE18">
            <v>48206.798965929862</v>
          </cell>
        </row>
        <row r="19">
          <cell r="B19" t="str">
            <v>NguyÔn danh Vi</v>
          </cell>
          <cell r="C19">
            <v>1179</v>
          </cell>
          <cell r="D19">
            <v>2.2799999999999998</v>
          </cell>
          <cell r="E19">
            <v>25</v>
          </cell>
          <cell r="F19">
            <v>1075</v>
          </cell>
          <cell r="G19">
            <v>672740.66874427663</v>
          </cell>
          <cell r="I19">
            <v>0</v>
          </cell>
          <cell r="K19">
            <v>0</v>
          </cell>
          <cell r="N19">
            <v>4</v>
          </cell>
          <cell r="O19">
            <v>73661.538461538454</v>
          </cell>
          <cell r="P19">
            <v>1</v>
          </cell>
          <cell r="Q19">
            <v>18415.384615384613</v>
          </cell>
          <cell r="R19">
            <v>12</v>
          </cell>
          <cell r="S19">
            <v>77344.615384615376</v>
          </cell>
          <cell r="V19">
            <v>200000</v>
          </cell>
          <cell r="AE19">
            <v>48421.622072058148</v>
          </cell>
        </row>
        <row r="20">
          <cell r="B20" t="str">
            <v>T¹ ngäc Th¹ch</v>
          </cell>
          <cell r="C20">
            <v>814</v>
          </cell>
          <cell r="D20">
            <v>3.01</v>
          </cell>
          <cell r="E20">
            <v>25</v>
          </cell>
          <cell r="F20">
            <v>1420</v>
          </cell>
          <cell r="G20">
            <v>888643.48801569571</v>
          </cell>
          <cell r="I20">
            <v>0</v>
          </cell>
          <cell r="K20">
            <v>0</v>
          </cell>
          <cell r="N20">
            <v>1</v>
          </cell>
          <cell r="O20">
            <v>24311.538461538461</v>
          </cell>
          <cell r="P20">
            <v>1</v>
          </cell>
          <cell r="Q20">
            <v>24311.538461538461</v>
          </cell>
          <cell r="R20">
            <v>13</v>
          </cell>
          <cell r="S20">
            <v>110617.5</v>
          </cell>
          <cell r="V20">
            <v>200000</v>
          </cell>
          <cell r="AE20">
            <v>50478.840649387726</v>
          </cell>
        </row>
        <row r="21">
          <cell r="B21" t="str">
            <v>NguyÔn viÕt DiÖn</v>
          </cell>
          <cell r="C21">
            <v>1018</v>
          </cell>
          <cell r="D21">
            <v>3.01</v>
          </cell>
          <cell r="E21">
            <v>25</v>
          </cell>
          <cell r="F21">
            <v>1410</v>
          </cell>
          <cell r="G21">
            <v>882385.4352831908</v>
          </cell>
          <cell r="I21">
            <v>0</v>
          </cell>
          <cell r="K21">
            <v>0</v>
          </cell>
          <cell r="N21">
            <v>1</v>
          </cell>
          <cell r="O21">
            <v>24311.538461538461</v>
          </cell>
          <cell r="P21">
            <v>1</v>
          </cell>
          <cell r="Q21">
            <v>24311.538461538461</v>
          </cell>
          <cell r="R21">
            <v>6</v>
          </cell>
          <cell r="S21">
            <v>51054.230769230759</v>
          </cell>
          <cell r="V21">
            <v>200000</v>
          </cell>
          <cell r="AE21">
            <v>49820.627429754983</v>
          </cell>
        </row>
        <row r="22">
          <cell r="B22" t="str">
            <v>Lª v¨n Duyªn</v>
          </cell>
          <cell r="C22">
            <v>1019</v>
          </cell>
          <cell r="D22">
            <v>3.01</v>
          </cell>
          <cell r="E22">
            <v>25</v>
          </cell>
          <cell r="F22">
            <v>1454</v>
          </cell>
          <cell r="G22">
            <v>909920.86730621231</v>
          </cell>
          <cell r="I22">
            <v>0</v>
          </cell>
          <cell r="K22">
            <v>0</v>
          </cell>
          <cell r="N22">
            <v>1</v>
          </cell>
          <cell r="O22">
            <v>24311.538461538461</v>
          </cell>
          <cell r="P22">
            <v>1</v>
          </cell>
          <cell r="Q22">
            <v>24311.538461538461</v>
          </cell>
          <cell r="R22">
            <v>6</v>
          </cell>
          <cell r="S22">
            <v>51054.230769230759</v>
          </cell>
          <cell r="V22">
            <v>200000</v>
          </cell>
          <cell r="AE22">
            <v>50095.9817499852</v>
          </cell>
        </row>
        <row r="23">
          <cell r="B23" t="str">
            <v>Tr­ng dông</v>
          </cell>
          <cell r="C23">
            <v>1</v>
          </cell>
          <cell r="E23">
            <v>0</v>
          </cell>
          <cell r="F23">
            <v>0</v>
          </cell>
          <cell r="G23">
            <v>0</v>
          </cell>
          <cell r="H23">
            <v>25</v>
          </cell>
          <cell r="I23">
            <v>665673.07692307688</v>
          </cell>
          <cell r="K23">
            <v>0</v>
          </cell>
          <cell r="N23">
            <v>0</v>
          </cell>
          <cell r="O23">
            <v>0</v>
          </cell>
          <cell r="P23">
            <v>1</v>
          </cell>
          <cell r="Q23">
            <v>24311.538461538461</v>
          </cell>
          <cell r="R23">
            <v>0</v>
          </cell>
          <cell r="S23">
            <v>0</v>
          </cell>
          <cell r="T23">
            <v>0</v>
          </cell>
          <cell r="V23">
            <v>200000</v>
          </cell>
        </row>
        <row r="24">
          <cell r="B24" t="str">
            <v>§inh hång Qu¶ng</v>
          </cell>
          <cell r="C24">
            <v>1347</v>
          </cell>
          <cell r="D24">
            <v>3.01</v>
          </cell>
          <cell r="E24">
            <v>0</v>
          </cell>
          <cell r="F24">
            <v>0</v>
          </cell>
          <cell r="G24">
            <v>0</v>
          </cell>
          <cell r="H24">
            <v>25</v>
          </cell>
          <cell r="I24">
            <v>665673.07692307688</v>
          </cell>
          <cell r="K24">
            <v>0</v>
          </cell>
          <cell r="O24">
            <v>0</v>
          </cell>
          <cell r="P24">
            <v>1</v>
          </cell>
          <cell r="Q24">
            <v>24311.538461538461</v>
          </cell>
          <cell r="S24">
            <v>0</v>
          </cell>
          <cell r="V24">
            <v>200000</v>
          </cell>
          <cell r="AE24">
            <v>47432.384615384617</v>
          </cell>
        </row>
        <row r="25">
          <cell r="B25" t="str">
            <v>Tæ c¬ §iÖn</v>
          </cell>
          <cell r="C25">
            <v>10</v>
          </cell>
          <cell r="E25">
            <v>241</v>
          </cell>
          <cell r="F25">
            <v>12354.2</v>
          </cell>
          <cell r="G25">
            <v>7731323.5067912014</v>
          </cell>
          <cell r="H25">
            <v>0</v>
          </cell>
          <cell r="I25">
            <v>0</v>
          </cell>
          <cell r="K25">
            <v>118246.15384615384</v>
          </cell>
          <cell r="N25">
            <v>10</v>
          </cell>
          <cell r="O25">
            <v>150230.76923076922</v>
          </cell>
          <cell r="P25">
            <v>10</v>
          </cell>
          <cell r="Q25">
            <v>150230.76923076922</v>
          </cell>
          <cell r="R25">
            <v>69</v>
          </cell>
          <cell r="S25">
            <v>353829.80769230769</v>
          </cell>
          <cell r="T25">
            <v>73500</v>
          </cell>
          <cell r="V25">
            <v>2000000</v>
          </cell>
          <cell r="AE25">
            <v>1244919.2211455759</v>
          </cell>
        </row>
        <row r="26">
          <cell r="B26" t="str">
            <v>Bïi thÞ NguyÖt</v>
          </cell>
          <cell r="C26">
            <v>16</v>
          </cell>
          <cell r="D26">
            <v>1.92</v>
          </cell>
          <cell r="E26">
            <v>29</v>
          </cell>
          <cell r="F26">
            <v>1259.2</v>
          </cell>
          <cell r="G26">
            <v>788014.00007701688</v>
          </cell>
          <cell r="I26">
            <v>0</v>
          </cell>
          <cell r="K26">
            <v>0</v>
          </cell>
          <cell r="N26">
            <v>1</v>
          </cell>
          <cell r="O26">
            <v>15507.692307692309</v>
          </cell>
          <cell r="P26">
            <v>1</v>
          </cell>
          <cell r="Q26">
            <v>15507.692307692307</v>
          </cell>
          <cell r="R26">
            <v>6</v>
          </cell>
          <cell r="S26">
            <v>27913.846153846152</v>
          </cell>
          <cell r="V26">
            <v>200000</v>
          </cell>
          <cell r="AE26">
            <v>48469.432308462478</v>
          </cell>
        </row>
        <row r="27">
          <cell r="B27" t="str">
            <v>Vò ®×nh Khëi</v>
          </cell>
          <cell r="C27">
            <v>611</v>
          </cell>
          <cell r="D27">
            <v>2.04</v>
          </cell>
          <cell r="E27">
            <v>7</v>
          </cell>
          <cell r="F27">
            <v>291.90000000000003</v>
          </cell>
          <cell r="G27">
            <v>182672.55926181804</v>
          </cell>
          <cell r="I27">
            <v>0</v>
          </cell>
          <cell r="K27">
            <v>0</v>
          </cell>
          <cell r="N27">
            <v>1</v>
          </cell>
          <cell r="O27">
            <v>16476.923076923078</v>
          </cell>
          <cell r="P27">
            <v>1</v>
          </cell>
          <cell r="Q27">
            <v>16476.923076923078</v>
          </cell>
          <cell r="S27">
            <v>0</v>
          </cell>
          <cell r="V27">
            <v>200000</v>
          </cell>
          <cell r="AE27">
            <v>42156.264054156643</v>
          </cell>
        </row>
        <row r="28">
          <cell r="B28" t="str">
            <v>§Æng v¨n Vinh</v>
          </cell>
          <cell r="C28">
            <v>1016</v>
          </cell>
          <cell r="D28">
            <v>1.83</v>
          </cell>
          <cell r="E28">
            <v>21</v>
          </cell>
          <cell r="F28">
            <v>1296.9000000000001</v>
          </cell>
          <cell r="G28">
            <v>811606.85887856036</v>
          </cell>
          <cell r="I28">
            <v>0</v>
          </cell>
          <cell r="K28">
            <v>118246.15384615384</v>
          </cell>
          <cell r="N28">
            <v>1</v>
          </cell>
          <cell r="O28">
            <v>14780.76923076923</v>
          </cell>
          <cell r="P28">
            <v>1</v>
          </cell>
          <cell r="Q28">
            <v>14780.769230769232</v>
          </cell>
          <cell r="R28">
            <v>7</v>
          </cell>
          <cell r="S28">
            <v>36212.88461538461</v>
          </cell>
          <cell r="T28">
            <v>42000</v>
          </cell>
          <cell r="V28">
            <v>200000</v>
          </cell>
          <cell r="AE28">
            <v>50376.274358016373</v>
          </cell>
        </row>
        <row r="29">
          <cell r="B29" t="str">
            <v>NguyÔn xu©n Thô</v>
          </cell>
          <cell r="C29">
            <v>1054</v>
          </cell>
          <cell r="D29">
            <v>1.83</v>
          </cell>
          <cell r="E29">
            <v>24</v>
          </cell>
          <cell r="F29">
            <v>1635.2</v>
          </cell>
          <cell r="G29">
            <v>1023316.7828192011</v>
          </cell>
          <cell r="I29">
            <v>0</v>
          </cell>
          <cell r="K29">
            <v>0</v>
          </cell>
          <cell r="N29">
            <v>1</v>
          </cell>
          <cell r="O29">
            <v>14780.76923076923</v>
          </cell>
          <cell r="P29">
            <v>1</v>
          </cell>
          <cell r="Q29">
            <v>14780.769230769232</v>
          </cell>
          <cell r="R29">
            <v>2</v>
          </cell>
          <cell r="S29">
            <v>10346.538461538463</v>
          </cell>
          <cell r="T29">
            <v>31500</v>
          </cell>
          <cell r="V29">
            <v>200000</v>
          </cell>
          <cell r="AE29">
            <v>50947.248597422782</v>
          </cell>
        </row>
        <row r="30">
          <cell r="B30" t="str">
            <v>§µo v¨n QuyÒn</v>
          </cell>
          <cell r="C30">
            <v>1058</v>
          </cell>
          <cell r="D30">
            <v>1.83</v>
          </cell>
          <cell r="E30">
            <v>29</v>
          </cell>
          <cell r="F30">
            <v>1941.6</v>
          </cell>
          <cell r="G30">
            <v>1215063.5185431512</v>
          </cell>
          <cell r="I30">
            <v>0</v>
          </cell>
          <cell r="K30">
            <v>0</v>
          </cell>
          <cell r="N30">
            <v>1</v>
          </cell>
          <cell r="O30">
            <v>14780.76923076923</v>
          </cell>
          <cell r="P30">
            <v>1</v>
          </cell>
          <cell r="Q30">
            <v>14780.769230769232</v>
          </cell>
          <cell r="R30">
            <v>6</v>
          </cell>
          <cell r="S30">
            <v>31039.615384615383</v>
          </cell>
          <cell r="V30">
            <v>200000</v>
          </cell>
          <cell r="AE30">
            <v>52756.646723893049</v>
          </cell>
        </row>
        <row r="31">
          <cell r="B31" t="str">
            <v>§inh v¨n ThiÖn</v>
          </cell>
          <cell r="C31">
            <v>1250</v>
          </cell>
          <cell r="D31">
            <v>1.83</v>
          </cell>
          <cell r="E31">
            <v>26</v>
          </cell>
          <cell r="F31">
            <v>1143.6999999999998</v>
          </cell>
          <cell r="G31">
            <v>715733.49101658515</v>
          </cell>
          <cell r="I31">
            <v>0</v>
          </cell>
          <cell r="K31">
            <v>0</v>
          </cell>
          <cell r="N31">
            <v>1</v>
          </cell>
          <cell r="O31">
            <v>14780.76923076923</v>
          </cell>
          <cell r="P31">
            <v>1</v>
          </cell>
          <cell r="Q31">
            <v>14780.769230769232</v>
          </cell>
          <cell r="R31">
            <v>6</v>
          </cell>
          <cell r="S31">
            <v>31039.615384615383</v>
          </cell>
          <cell r="V31">
            <v>200000</v>
          </cell>
          <cell r="AE31">
            <v>47763.346448627388</v>
          </cell>
        </row>
        <row r="32">
          <cell r="B32" t="str">
            <v>Ph¹m thÞ thanh Mai</v>
          </cell>
          <cell r="C32">
            <v>1254</v>
          </cell>
          <cell r="D32">
            <v>1.83</v>
          </cell>
          <cell r="E32">
            <v>27</v>
          </cell>
          <cell r="F32">
            <v>1155.8</v>
          </cell>
          <cell r="G32">
            <v>723305.73482291622</v>
          </cell>
          <cell r="I32">
            <v>0</v>
          </cell>
          <cell r="K32">
            <v>0</v>
          </cell>
          <cell r="N32">
            <v>1</v>
          </cell>
          <cell r="O32">
            <v>14780.76923076923</v>
          </cell>
          <cell r="P32">
            <v>1</v>
          </cell>
          <cell r="Q32">
            <v>14780.769230769232</v>
          </cell>
          <cell r="R32">
            <v>6</v>
          </cell>
          <cell r="S32">
            <v>31039.615384615383</v>
          </cell>
          <cell r="V32">
            <v>200000</v>
          </cell>
          <cell r="AE32">
            <v>47839.0688866907</v>
          </cell>
        </row>
        <row r="33">
          <cell r="B33" t="str">
            <v>NguyÔn thÞ Quyªn</v>
          </cell>
          <cell r="C33">
            <v>1257</v>
          </cell>
          <cell r="D33">
            <v>1.83</v>
          </cell>
          <cell r="E33">
            <v>28</v>
          </cell>
          <cell r="F33">
            <v>1173.2</v>
          </cell>
          <cell r="G33">
            <v>734194.74657747475</v>
          </cell>
          <cell r="I33">
            <v>0</v>
          </cell>
          <cell r="K33">
            <v>0</v>
          </cell>
          <cell r="N33">
            <v>1</v>
          </cell>
          <cell r="O33">
            <v>14780.76923076923</v>
          </cell>
          <cell r="P33">
            <v>1</v>
          </cell>
          <cell r="Q33">
            <v>14780.769230769232</v>
          </cell>
          <cell r="R33">
            <v>13</v>
          </cell>
          <cell r="S33">
            <v>67252.5</v>
          </cell>
          <cell r="V33">
            <v>200000</v>
          </cell>
          <cell r="AE33">
            <v>48310.087850390133</v>
          </cell>
        </row>
        <row r="34">
          <cell r="B34" t="str">
            <v>§ç v¨n Thuú</v>
          </cell>
          <cell r="C34">
            <v>1362</v>
          </cell>
          <cell r="D34">
            <v>1.83</v>
          </cell>
          <cell r="E34">
            <v>27</v>
          </cell>
          <cell r="F34">
            <v>1301</v>
          </cell>
          <cell r="G34">
            <v>814172.66049888742</v>
          </cell>
          <cell r="I34">
            <v>0</v>
          </cell>
          <cell r="K34">
            <v>0</v>
          </cell>
          <cell r="N34">
            <v>1</v>
          </cell>
          <cell r="O34">
            <v>14780.76923076923</v>
          </cell>
          <cell r="P34">
            <v>1</v>
          </cell>
          <cell r="Q34">
            <v>14780.769230769232</v>
          </cell>
          <cell r="R34">
            <v>14</v>
          </cell>
          <cell r="S34">
            <v>72425.76923076922</v>
          </cell>
          <cell r="V34">
            <v>200000</v>
          </cell>
          <cell r="AE34">
            <v>49161.599681911946</v>
          </cell>
        </row>
        <row r="35">
          <cell r="B35" t="str">
            <v>Vò trung Dòng</v>
          </cell>
          <cell r="C35">
            <v>1390</v>
          </cell>
          <cell r="D35">
            <v>1.83</v>
          </cell>
          <cell r="E35">
            <v>23</v>
          </cell>
          <cell r="F35">
            <v>1155.6999999999998</v>
          </cell>
          <cell r="G35">
            <v>723243.15429559106</v>
          </cell>
          <cell r="I35">
            <v>0</v>
          </cell>
          <cell r="K35">
            <v>0</v>
          </cell>
          <cell r="N35">
            <v>1</v>
          </cell>
          <cell r="O35">
            <v>14780.76923076923</v>
          </cell>
          <cell r="P35">
            <v>1</v>
          </cell>
          <cell r="Q35">
            <v>14780.769230769232</v>
          </cell>
          <cell r="R35">
            <v>9</v>
          </cell>
          <cell r="S35">
            <v>46559.423076923071</v>
          </cell>
          <cell r="V35">
            <v>200000</v>
          </cell>
          <cell r="AE35">
            <v>47993.641158340528</v>
          </cell>
        </row>
        <row r="36">
          <cell r="B36" t="str">
            <v>céng tê</v>
          </cell>
          <cell r="C36">
            <v>24</v>
          </cell>
          <cell r="E36">
            <v>555</v>
          </cell>
          <cell r="F36">
            <v>37418.199999999997</v>
          </cell>
          <cell r="G36">
            <v>23416506.875541478</v>
          </cell>
          <cell r="H36">
            <v>25</v>
          </cell>
          <cell r="I36">
            <v>665673.07692307688</v>
          </cell>
          <cell r="K36">
            <v>830892.30769230763</v>
          </cell>
          <cell r="N36">
            <v>24</v>
          </cell>
          <cell r="O36">
            <v>466119.23076923075</v>
          </cell>
          <cell r="P36">
            <v>24</v>
          </cell>
          <cell r="Q36">
            <v>499557.69230769225</v>
          </cell>
          <cell r="R36">
            <v>131</v>
          </cell>
          <cell r="S36">
            <v>896910</v>
          </cell>
          <cell r="T36">
            <v>388500</v>
          </cell>
          <cell r="V36">
            <v>4800000</v>
          </cell>
          <cell r="AE36">
            <v>1141161.8708372132</v>
          </cell>
        </row>
        <row r="37">
          <cell r="B37" t="str">
            <v>mang sang</v>
          </cell>
          <cell r="C37">
            <v>24</v>
          </cell>
          <cell r="D37">
            <v>10</v>
          </cell>
          <cell r="E37">
            <v>555</v>
          </cell>
          <cell r="F37">
            <v>37418.199999999997</v>
          </cell>
          <cell r="G37">
            <v>23416506.875541478</v>
          </cell>
          <cell r="H37">
            <v>25</v>
          </cell>
          <cell r="I37">
            <v>665673.07692307688</v>
          </cell>
          <cell r="K37">
            <v>830892.30769230763</v>
          </cell>
          <cell r="N37">
            <v>24</v>
          </cell>
          <cell r="O37">
            <v>466119.23076923075</v>
          </cell>
          <cell r="P37">
            <v>24</v>
          </cell>
          <cell r="Q37">
            <v>499557.69230769225</v>
          </cell>
          <cell r="R37">
            <v>131</v>
          </cell>
          <cell r="S37">
            <v>896910</v>
          </cell>
          <cell r="T37">
            <v>388500</v>
          </cell>
          <cell r="V37">
            <v>4800000</v>
          </cell>
        </row>
        <row r="38">
          <cell r="B38" t="str">
            <v>NguyÔn v¨n Vü</v>
          </cell>
          <cell r="C38">
            <v>1398</v>
          </cell>
          <cell r="D38">
            <v>1.83</v>
          </cell>
          <cell r="E38">
            <v>26</v>
          </cell>
          <cell r="F38">
            <v>1270.6999999999998</v>
          </cell>
          <cell r="G38">
            <v>795210.76071939745</v>
          </cell>
          <cell r="I38">
            <v>0</v>
          </cell>
          <cell r="K38">
            <v>0</v>
          </cell>
          <cell r="N38">
            <v>1</v>
          </cell>
          <cell r="O38">
            <v>14780.76923076923</v>
          </cell>
          <cell r="P38">
            <v>1</v>
          </cell>
          <cell r="Q38">
            <v>14780.769230769232</v>
          </cell>
          <cell r="R38">
            <v>7</v>
          </cell>
          <cell r="S38">
            <v>36212.88461538461</v>
          </cell>
          <cell r="V38">
            <v>200000</v>
          </cell>
          <cell r="AE38">
            <v>48609.851837963208</v>
          </cell>
        </row>
        <row r="39">
          <cell r="B39" t="str">
            <v>§µo ngäc D­¬ng</v>
          </cell>
          <cell r="C39">
            <v>1462</v>
          </cell>
          <cell r="D39">
            <v>1.83</v>
          </cell>
          <cell r="E39">
            <v>19</v>
          </cell>
          <cell r="F39">
            <v>823.1</v>
          </cell>
          <cell r="G39">
            <v>515100.32041247824</v>
          </cell>
          <cell r="I39">
            <v>0</v>
          </cell>
          <cell r="K39">
            <v>0</v>
          </cell>
          <cell r="N39">
            <v>1</v>
          </cell>
          <cell r="O39">
            <v>14780.76923076923</v>
          </cell>
          <cell r="P39">
            <v>1</v>
          </cell>
          <cell r="Q39">
            <v>14780.769230769232</v>
          </cell>
          <cell r="R39">
            <v>7</v>
          </cell>
          <cell r="S39">
            <v>36212.88461538461</v>
          </cell>
          <cell r="V39">
            <v>200000</v>
          </cell>
          <cell r="AE39">
            <v>45808.747434894016</v>
          </cell>
        </row>
        <row r="40">
          <cell r="B40" t="str">
            <v>Phïng ®øc Toµn</v>
          </cell>
          <cell r="C40">
            <v>1475</v>
          </cell>
          <cell r="D40">
            <v>1.72</v>
          </cell>
          <cell r="E40">
            <v>26</v>
          </cell>
          <cell r="F40">
            <v>1241.9000000000001</v>
          </cell>
          <cell r="G40">
            <v>777187.56884978351</v>
          </cell>
          <cell r="I40">
            <v>0</v>
          </cell>
          <cell r="K40">
            <v>0</v>
          </cell>
          <cell r="N40">
            <v>1</v>
          </cell>
          <cell r="O40">
            <v>13892.307692307691</v>
          </cell>
          <cell r="P40">
            <v>1</v>
          </cell>
          <cell r="Q40">
            <v>13892.307692307693</v>
          </cell>
          <cell r="R40">
            <v>13</v>
          </cell>
          <cell r="S40">
            <v>63210</v>
          </cell>
          <cell r="V40">
            <v>200000</v>
          </cell>
          <cell r="AE40">
            <v>48681.82184234399</v>
          </cell>
        </row>
        <row r="41">
          <cell r="B41" t="str">
            <v>NguyÔn m¹nh Th¾ng</v>
          </cell>
          <cell r="C41">
            <v>1498</v>
          </cell>
          <cell r="D41">
            <v>1.83</v>
          </cell>
          <cell r="E41">
            <v>27</v>
          </cell>
          <cell r="F41">
            <v>1255.9000000000001</v>
          </cell>
          <cell r="G41">
            <v>785948.8426752903</v>
          </cell>
          <cell r="I41">
            <v>0</v>
          </cell>
          <cell r="K41">
            <v>0</v>
          </cell>
          <cell r="N41">
            <v>1</v>
          </cell>
          <cell r="O41">
            <v>14780.76923076923</v>
          </cell>
          <cell r="P41">
            <v>1</v>
          </cell>
          <cell r="Q41">
            <v>14780.769230769232</v>
          </cell>
          <cell r="R41">
            <v>13</v>
          </cell>
          <cell r="S41">
            <v>67252.5</v>
          </cell>
          <cell r="V41">
            <v>200000</v>
          </cell>
          <cell r="AE41">
            <v>48827.628811368289</v>
          </cell>
        </row>
        <row r="42">
          <cell r="B42" t="str">
            <v>Vò v¨n Dù</v>
          </cell>
          <cell r="C42">
            <v>1503</v>
          </cell>
          <cell r="D42">
            <v>2.04</v>
          </cell>
          <cell r="E42">
            <v>27</v>
          </cell>
          <cell r="F42">
            <v>1481.9</v>
          </cell>
          <cell r="G42">
            <v>927380.83442990109</v>
          </cell>
          <cell r="I42">
            <v>0</v>
          </cell>
          <cell r="K42">
            <v>0</v>
          </cell>
          <cell r="N42">
            <v>1</v>
          </cell>
          <cell r="O42">
            <v>16476.923076923078</v>
          </cell>
          <cell r="P42">
            <v>1</v>
          </cell>
          <cell r="Q42">
            <v>16476.923076923078</v>
          </cell>
          <cell r="R42">
            <v>14</v>
          </cell>
          <cell r="S42">
            <v>80736.923076923078</v>
          </cell>
          <cell r="V42">
            <v>200000</v>
          </cell>
          <cell r="AE42">
            <v>50410.716036606704</v>
          </cell>
        </row>
        <row r="43">
          <cell r="B43" t="str">
            <v>Vò v¨n Dòng</v>
          </cell>
          <cell r="C43">
            <v>1189</v>
          </cell>
          <cell r="D43">
            <v>1.83</v>
          </cell>
          <cell r="E43">
            <v>7</v>
          </cell>
          <cell r="F43">
            <v>368</v>
          </cell>
          <cell r="G43">
            <v>230296.34055618028</v>
          </cell>
          <cell r="I43">
            <v>0</v>
          </cell>
          <cell r="K43">
            <v>0</v>
          </cell>
          <cell r="N43">
            <v>1</v>
          </cell>
          <cell r="O43">
            <v>14780.76923076923</v>
          </cell>
          <cell r="P43">
            <v>1</v>
          </cell>
          <cell r="Q43">
            <v>14780.769230769232</v>
          </cell>
          <cell r="S43">
            <v>0</v>
          </cell>
          <cell r="AE43">
            <v>42598.578790177184</v>
          </cell>
        </row>
        <row r="44">
          <cell r="B44" t="str">
            <v>Hå kim Ng©n</v>
          </cell>
          <cell r="C44">
            <v>1474</v>
          </cell>
          <cell r="D44">
            <v>1.83</v>
          </cell>
          <cell r="E44">
            <v>22</v>
          </cell>
          <cell r="F44">
            <v>1165.3</v>
          </cell>
          <cell r="G44">
            <v>729250.8849187959</v>
          </cell>
          <cell r="I44">
            <v>0</v>
          </cell>
          <cell r="K44">
            <v>0</v>
          </cell>
          <cell r="N44">
            <v>1</v>
          </cell>
          <cell r="O44">
            <v>14780.76923076923</v>
          </cell>
          <cell r="P44">
            <v>1</v>
          </cell>
          <cell r="Q44">
            <v>14780.769230769232</v>
          </cell>
          <cell r="R44">
            <v>6</v>
          </cell>
          <cell r="S44">
            <v>31039.615384615383</v>
          </cell>
          <cell r="V44">
            <v>200000</v>
          </cell>
          <cell r="AE44">
            <v>47898.5203876495</v>
          </cell>
        </row>
        <row r="45">
          <cell r="B45" t="str">
            <v>NguyÔn v¨n Träng</v>
          </cell>
          <cell r="C45">
            <v>1557</v>
          </cell>
          <cell r="D45">
            <v>1.83</v>
          </cell>
          <cell r="E45">
            <v>2</v>
          </cell>
          <cell r="F45">
            <v>73.3</v>
          </cell>
          <cell r="G45">
            <v>45871.526529260911</v>
          </cell>
          <cell r="I45">
            <v>0</v>
          </cell>
          <cell r="K45">
            <v>0</v>
          </cell>
          <cell r="N45">
            <v>1</v>
          </cell>
          <cell r="O45">
            <v>14780.76923076923</v>
          </cell>
          <cell r="P45">
            <v>1</v>
          </cell>
          <cell r="Q45">
            <v>14780.769230769232</v>
          </cell>
          <cell r="S45">
            <v>0</v>
          </cell>
          <cell r="AE45">
            <v>40754.330649907992</v>
          </cell>
        </row>
        <row r="46">
          <cell r="B46" t="str">
            <v>Lª quang Hoµn</v>
          </cell>
          <cell r="C46">
            <v>1571</v>
          </cell>
          <cell r="D46">
            <v>1.83</v>
          </cell>
          <cell r="E46">
            <v>2</v>
          </cell>
          <cell r="F46">
            <v>73.3</v>
          </cell>
          <cell r="G46">
            <v>45871.526529260911</v>
          </cell>
          <cell r="I46">
            <v>0</v>
          </cell>
          <cell r="K46">
            <v>0</v>
          </cell>
          <cell r="N46">
            <v>1</v>
          </cell>
          <cell r="O46">
            <v>14780.76923076923</v>
          </cell>
          <cell r="P46">
            <v>1</v>
          </cell>
          <cell r="Q46">
            <v>14780.769230769232</v>
          </cell>
          <cell r="S46">
            <v>0</v>
          </cell>
          <cell r="AE46">
            <v>40754.330649907992</v>
          </cell>
        </row>
        <row r="47">
          <cell r="B47" t="str">
            <v>NguyÔn v¨n H­ng</v>
          </cell>
          <cell r="C47">
            <v>1573</v>
          </cell>
          <cell r="D47">
            <v>1.83</v>
          </cell>
          <cell r="E47">
            <v>0</v>
          </cell>
          <cell r="F47">
            <v>0</v>
          </cell>
          <cell r="G47">
            <v>0</v>
          </cell>
          <cell r="I47">
            <v>0</v>
          </cell>
          <cell r="K47">
            <v>0</v>
          </cell>
          <cell r="N47">
            <v>1</v>
          </cell>
          <cell r="O47">
            <v>14780.76923076923</v>
          </cell>
          <cell r="P47">
            <v>1</v>
          </cell>
          <cell r="Q47">
            <v>14780.769230769232</v>
          </cell>
          <cell r="S47">
            <v>0</v>
          </cell>
          <cell r="AE47">
            <v>40295.615384615383</v>
          </cell>
        </row>
        <row r="48">
          <cell r="B48" t="str">
            <v>Tæ thî lß</v>
          </cell>
          <cell r="C48">
            <v>17</v>
          </cell>
          <cell r="E48">
            <v>370</v>
          </cell>
          <cell r="F48">
            <v>28128</v>
          </cell>
          <cell r="G48">
            <v>17602650.725989781</v>
          </cell>
          <cell r="H48">
            <v>0</v>
          </cell>
          <cell r="I48">
            <v>0</v>
          </cell>
          <cell r="K48">
            <v>598015.38461538451</v>
          </cell>
          <cell r="N48">
            <v>17</v>
          </cell>
          <cell r="O48">
            <v>444957.69230769225</v>
          </cell>
          <cell r="P48">
            <v>17</v>
          </cell>
          <cell r="Q48">
            <v>444957.69230769225</v>
          </cell>
          <cell r="R48">
            <v>192</v>
          </cell>
          <cell r="S48">
            <v>1760268.4615384615</v>
          </cell>
          <cell r="T48">
            <v>126000</v>
          </cell>
          <cell r="V48">
            <v>3400000</v>
          </cell>
        </row>
        <row r="49">
          <cell r="B49" t="str">
            <v>NguyÔn tuÊn Ngäc</v>
          </cell>
          <cell r="C49">
            <v>1044</v>
          </cell>
          <cell r="D49">
            <v>3.58</v>
          </cell>
          <cell r="E49">
            <v>20</v>
          </cell>
          <cell r="F49">
            <v>1782</v>
          </cell>
          <cell r="G49">
            <v>1115184.9969323729</v>
          </cell>
          <cell r="I49">
            <v>0</v>
          </cell>
          <cell r="K49">
            <v>0</v>
          </cell>
          <cell r="N49">
            <v>1</v>
          </cell>
          <cell r="O49">
            <v>28915.384615384617</v>
          </cell>
          <cell r="P49">
            <v>1</v>
          </cell>
          <cell r="Q49">
            <v>28915.384615384617</v>
          </cell>
          <cell r="R49">
            <v>8</v>
          </cell>
          <cell r="S49">
            <v>80963.076923076922</v>
          </cell>
          <cell r="T49">
            <v>42000</v>
          </cell>
          <cell r="V49">
            <v>200000</v>
          </cell>
          <cell r="AE49">
            <v>52959.788430862194</v>
          </cell>
        </row>
        <row r="50">
          <cell r="B50" t="str">
            <v>Ng« quang Vinh</v>
          </cell>
          <cell r="C50">
            <v>285</v>
          </cell>
          <cell r="D50">
            <v>3.01</v>
          </cell>
          <cell r="E50">
            <v>25</v>
          </cell>
          <cell r="F50">
            <v>2130</v>
          </cell>
          <cell r="G50">
            <v>1332965.2320235434</v>
          </cell>
          <cell r="I50">
            <v>0</v>
          </cell>
          <cell r="K50">
            <v>0</v>
          </cell>
          <cell r="N50">
            <v>1</v>
          </cell>
          <cell r="O50">
            <v>24311.538461538461</v>
          </cell>
          <cell r="P50">
            <v>1</v>
          </cell>
          <cell r="Q50">
            <v>24311.538461538461</v>
          </cell>
          <cell r="R50">
            <v>13</v>
          </cell>
          <cell r="S50">
            <v>110617.49999999999</v>
          </cell>
          <cell r="V50">
            <v>200000</v>
          </cell>
          <cell r="AE50">
            <v>54922.058089466205</v>
          </cell>
        </row>
        <row r="51">
          <cell r="B51" t="str">
            <v>TrÇn v¨n Sù</v>
          </cell>
          <cell r="C51">
            <v>616</v>
          </cell>
          <cell r="D51">
            <v>4.24</v>
          </cell>
          <cell r="E51">
            <v>25</v>
          </cell>
          <cell r="F51">
            <v>2153</v>
          </cell>
          <cell r="G51">
            <v>1347358.7533083048</v>
          </cell>
          <cell r="I51">
            <v>0</v>
          </cell>
          <cell r="K51">
            <v>0</v>
          </cell>
          <cell r="N51">
            <v>1</v>
          </cell>
          <cell r="O51">
            <v>34246.153846153844</v>
          </cell>
          <cell r="P51">
            <v>1</v>
          </cell>
          <cell r="Q51">
            <v>34246.153846153851</v>
          </cell>
          <cell r="R51">
            <v>13</v>
          </cell>
          <cell r="S51">
            <v>155820.00000000003</v>
          </cell>
          <cell r="T51">
            <v>42000</v>
          </cell>
          <cell r="V51">
            <v>200000</v>
          </cell>
          <cell r="AE51">
            <v>56136.710610006128</v>
          </cell>
        </row>
        <row r="52">
          <cell r="B52" t="str">
            <v>D­¬ng v¨n Tµi</v>
          </cell>
          <cell r="C52">
            <v>828</v>
          </cell>
          <cell r="D52">
            <v>3.58</v>
          </cell>
          <cell r="E52">
            <v>15</v>
          </cell>
          <cell r="F52">
            <v>1136</v>
          </cell>
          <cell r="G52">
            <v>710914.7904125565</v>
          </cell>
          <cell r="I52">
            <v>0</v>
          </cell>
          <cell r="K52">
            <v>0</v>
          </cell>
          <cell r="N52">
            <v>1</v>
          </cell>
          <cell r="O52">
            <v>28915.384615384617</v>
          </cell>
          <cell r="P52">
            <v>1</v>
          </cell>
          <cell r="Q52">
            <v>28915.384615384617</v>
          </cell>
          <cell r="R52">
            <v>9</v>
          </cell>
          <cell r="S52">
            <v>91083.461538461532</v>
          </cell>
          <cell r="V52">
            <v>200000</v>
          </cell>
          <cell r="AE52">
            <v>48598.290211817875</v>
          </cell>
        </row>
        <row r="53">
          <cell r="B53" t="str">
            <v>Phan v¨n TuÊn</v>
          </cell>
          <cell r="C53">
            <v>1039</v>
          </cell>
          <cell r="D53">
            <v>3.58</v>
          </cell>
          <cell r="E53">
            <v>15</v>
          </cell>
          <cell r="F53">
            <v>1031</v>
          </cell>
          <cell r="G53">
            <v>645205.23672125512</v>
          </cell>
          <cell r="I53">
            <v>0</v>
          </cell>
          <cell r="K53">
            <v>260238.46153846153</v>
          </cell>
          <cell r="N53">
            <v>1</v>
          </cell>
          <cell r="O53">
            <v>28915.384615384617</v>
          </cell>
          <cell r="P53">
            <v>1</v>
          </cell>
          <cell r="Q53">
            <v>28915.384615384617</v>
          </cell>
          <cell r="R53">
            <v>7</v>
          </cell>
          <cell r="S53">
            <v>70842.692307692312</v>
          </cell>
          <cell r="V53">
            <v>200000</v>
          </cell>
          <cell r="AE53">
            <v>50341.171597981782</v>
          </cell>
        </row>
        <row r="54">
          <cell r="B54" t="str">
            <v>Bïi cao Th­îng</v>
          </cell>
          <cell r="C54">
            <v>1043</v>
          </cell>
          <cell r="D54">
            <v>3.58</v>
          </cell>
          <cell r="E54">
            <v>25</v>
          </cell>
          <cell r="F54">
            <v>1845</v>
          </cell>
          <cell r="G54">
            <v>1154610.7291471539</v>
          </cell>
          <cell r="I54">
            <v>0</v>
          </cell>
          <cell r="K54">
            <v>0</v>
          </cell>
          <cell r="N54">
            <v>1</v>
          </cell>
          <cell r="O54">
            <v>28915.384615384617</v>
          </cell>
          <cell r="P54">
            <v>1</v>
          </cell>
          <cell r="Q54">
            <v>28915.384615384617</v>
          </cell>
          <cell r="R54">
            <v>13</v>
          </cell>
          <cell r="S54">
            <v>131565</v>
          </cell>
          <cell r="V54">
            <v>200000</v>
          </cell>
          <cell r="AE54">
            <v>53440.06498377923</v>
          </cell>
        </row>
        <row r="55">
          <cell r="B55" t="str">
            <v>L­u v¨n Anh</v>
          </cell>
          <cell r="C55">
            <v>1232</v>
          </cell>
          <cell r="D55">
            <v>3.01</v>
          </cell>
          <cell r="E55">
            <v>24</v>
          </cell>
          <cell r="F55">
            <v>1848</v>
          </cell>
          <cell r="G55">
            <v>1156488.1449669052</v>
          </cell>
          <cell r="I55">
            <v>0</v>
          </cell>
          <cell r="K55">
            <v>0</v>
          </cell>
          <cell r="N55">
            <v>1</v>
          </cell>
          <cell r="O55">
            <v>24311.538461538461</v>
          </cell>
          <cell r="P55">
            <v>1</v>
          </cell>
          <cell r="Q55">
            <v>24311.538461538461</v>
          </cell>
          <cell r="R55">
            <v>12</v>
          </cell>
          <cell r="S55">
            <v>102108.46153846152</v>
          </cell>
          <cell r="V55">
            <v>200000</v>
          </cell>
          <cell r="AE55">
            <v>53072.196834284434</v>
          </cell>
        </row>
        <row r="56">
          <cell r="B56" t="str">
            <v>NguyÔn v¨n Hång A</v>
          </cell>
          <cell r="C56">
            <v>1318</v>
          </cell>
          <cell r="D56">
            <v>3.58</v>
          </cell>
          <cell r="E56">
            <v>15</v>
          </cell>
          <cell r="F56">
            <v>999</v>
          </cell>
          <cell r="G56">
            <v>625179.4679772394</v>
          </cell>
          <cell r="I56">
            <v>0</v>
          </cell>
          <cell r="K56">
            <v>289153.84615384613</v>
          </cell>
          <cell r="N56">
            <v>1</v>
          </cell>
          <cell r="O56">
            <v>28915.384615384617</v>
          </cell>
          <cell r="P56">
            <v>1</v>
          </cell>
          <cell r="Q56">
            <v>28915.384615384617</v>
          </cell>
          <cell r="R56">
            <v>12</v>
          </cell>
          <cell r="S56">
            <v>121444.61538461539</v>
          </cell>
          <cell r="T56">
            <v>42000</v>
          </cell>
          <cell r="V56">
            <v>200000</v>
          </cell>
          <cell r="AE56">
            <v>51356.086987464703</v>
          </cell>
        </row>
        <row r="57">
          <cell r="B57" t="str">
            <v>V¨n Träng Hïng</v>
          </cell>
          <cell r="C57">
            <v>1322</v>
          </cell>
          <cell r="D57">
            <v>3.01</v>
          </cell>
          <cell r="E57">
            <v>25</v>
          </cell>
          <cell r="F57">
            <v>1865</v>
          </cell>
          <cell r="G57">
            <v>1167126.8346121637</v>
          </cell>
          <cell r="I57">
            <v>0</v>
          </cell>
          <cell r="K57">
            <v>0</v>
          </cell>
          <cell r="N57">
            <v>1</v>
          </cell>
          <cell r="O57">
            <v>24311.538461538461</v>
          </cell>
          <cell r="P57">
            <v>1</v>
          </cell>
          <cell r="Q57">
            <v>24311.538461538461</v>
          </cell>
          <cell r="R57">
            <v>13</v>
          </cell>
          <cell r="S57">
            <v>110617.49999999999</v>
          </cell>
          <cell r="V57">
            <v>200000</v>
          </cell>
          <cell r="AE57">
            <v>53263.674115352405</v>
          </cell>
        </row>
        <row r="58">
          <cell r="B58" t="str">
            <v>TrÇn ®øc C­êng</v>
          </cell>
          <cell r="C58">
            <v>1324</v>
          </cell>
          <cell r="D58">
            <v>3.01</v>
          </cell>
          <cell r="E58">
            <v>19</v>
          </cell>
          <cell r="F58">
            <v>1401</v>
          </cell>
          <cell r="G58">
            <v>876753.18782393634</v>
          </cell>
          <cell r="I58">
            <v>0</v>
          </cell>
          <cell r="K58">
            <v>48623.076923076922</v>
          </cell>
          <cell r="N58">
            <v>1</v>
          </cell>
          <cell r="O58">
            <v>24311.538461538461</v>
          </cell>
          <cell r="P58">
            <v>1</v>
          </cell>
          <cell r="Q58">
            <v>24311.538461538461</v>
          </cell>
          <cell r="R58">
            <v>10</v>
          </cell>
          <cell r="S58">
            <v>85090.38461538461</v>
          </cell>
          <cell r="V58">
            <v>200000</v>
          </cell>
          <cell r="AE58">
            <v>50590.897262854749</v>
          </cell>
        </row>
        <row r="59">
          <cell r="B59" t="str">
            <v>Ph¹m v¨n Nguyªn</v>
          </cell>
          <cell r="C59">
            <v>1329</v>
          </cell>
          <cell r="D59">
            <v>3.01</v>
          </cell>
          <cell r="E59">
            <v>23</v>
          </cell>
          <cell r="F59">
            <v>1639</v>
          </cell>
          <cell r="G59">
            <v>1025694.8428575529</v>
          </cell>
          <cell r="I59">
            <v>0</v>
          </cell>
          <cell r="K59">
            <v>0</v>
          </cell>
          <cell r="N59">
            <v>1</v>
          </cell>
          <cell r="O59">
            <v>24311.538461538461</v>
          </cell>
          <cell r="P59">
            <v>1</v>
          </cell>
          <cell r="Q59">
            <v>24311.538461538461</v>
          </cell>
          <cell r="R59">
            <v>13</v>
          </cell>
          <cell r="S59">
            <v>110617.49999999999</v>
          </cell>
          <cell r="V59">
            <v>200000</v>
          </cell>
          <cell r="AE59">
            <v>51849.3541978063</v>
          </cell>
        </row>
        <row r="60">
          <cell r="B60" t="str">
            <v>L­¬ng v¨n Th¾ng</v>
          </cell>
          <cell r="C60">
            <v>1330</v>
          </cell>
          <cell r="D60">
            <v>3.01</v>
          </cell>
          <cell r="E60">
            <v>25</v>
          </cell>
          <cell r="F60">
            <v>1846</v>
          </cell>
          <cell r="G60">
            <v>1155236.5344204044</v>
          </cell>
          <cell r="I60">
            <v>0</v>
          </cell>
          <cell r="K60">
            <v>0</v>
          </cell>
          <cell r="N60">
            <v>1</v>
          </cell>
          <cell r="O60">
            <v>24311.538461538461</v>
          </cell>
          <cell r="P60">
            <v>1</v>
          </cell>
          <cell r="Q60">
            <v>24311.538461538461</v>
          </cell>
          <cell r="R60">
            <v>13</v>
          </cell>
          <cell r="S60">
            <v>110617.49999999999</v>
          </cell>
          <cell r="V60">
            <v>200000</v>
          </cell>
          <cell r="AE60">
            <v>53144.771113434814</v>
          </cell>
        </row>
        <row r="61">
          <cell r="B61" t="str">
            <v>Hoµng v¨n Th¹o</v>
          </cell>
          <cell r="C61">
            <v>1337</v>
          </cell>
          <cell r="D61">
            <v>3.58</v>
          </cell>
          <cell r="E61">
            <v>25</v>
          </cell>
          <cell r="F61">
            <v>1813</v>
          </cell>
          <cell r="G61">
            <v>1134584.9604031383</v>
          </cell>
          <cell r="I61">
            <v>0</v>
          </cell>
          <cell r="K61">
            <v>0</v>
          </cell>
          <cell r="N61">
            <v>1</v>
          </cell>
          <cell r="O61">
            <v>28915.384615384617</v>
          </cell>
          <cell r="P61">
            <v>1</v>
          </cell>
          <cell r="Q61">
            <v>28915.384615384617</v>
          </cell>
          <cell r="R61">
            <v>13</v>
          </cell>
          <cell r="S61">
            <v>131565</v>
          </cell>
          <cell r="V61">
            <v>200000</v>
          </cell>
          <cell r="AE61">
            <v>53239.807296339073</v>
          </cell>
        </row>
        <row r="62">
          <cell r="B62" t="str">
            <v>Ph¹m ngäc Hïng</v>
          </cell>
          <cell r="C62">
            <v>1418</v>
          </cell>
          <cell r="D62">
            <v>3.01</v>
          </cell>
          <cell r="E62">
            <v>25</v>
          </cell>
          <cell r="F62">
            <v>1883</v>
          </cell>
          <cell r="G62">
            <v>1178391.3295306724</v>
          </cell>
          <cell r="I62">
            <v>0</v>
          </cell>
          <cell r="K62">
            <v>0</v>
          </cell>
          <cell r="N62">
            <v>1</v>
          </cell>
          <cell r="O62">
            <v>24311.538461538461</v>
          </cell>
          <cell r="P62">
            <v>1</v>
          </cell>
          <cell r="Q62">
            <v>24311.538461538461</v>
          </cell>
          <cell r="R62">
            <v>13</v>
          </cell>
          <cell r="S62">
            <v>110617.49999999999</v>
          </cell>
          <cell r="V62">
            <v>200000</v>
          </cell>
          <cell r="AE62">
            <v>53376.319064537493</v>
          </cell>
        </row>
        <row r="63">
          <cell r="B63" t="str">
            <v>NguyÔn trung Kiªn</v>
          </cell>
          <cell r="C63">
            <v>1451</v>
          </cell>
          <cell r="D63">
            <v>3.01</v>
          </cell>
          <cell r="E63">
            <v>18</v>
          </cell>
          <cell r="F63">
            <v>1307</v>
          </cell>
          <cell r="G63">
            <v>817927.49213839031</v>
          </cell>
          <cell r="I63">
            <v>0</v>
          </cell>
          <cell r="K63">
            <v>0</v>
          </cell>
          <cell r="N63">
            <v>1</v>
          </cell>
          <cell r="O63">
            <v>24311.538461538461</v>
          </cell>
          <cell r="P63">
            <v>1</v>
          </cell>
          <cell r="Q63">
            <v>24311.538461538461</v>
          </cell>
          <cell r="R63">
            <v>8</v>
          </cell>
          <cell r="S63">
            <v>68072.307692307688</v>
          </cell>
          <cell r="V63">
            <v>200000</v>
          </cell>
          <cell r="AE63">
            <v>49346.228767537752</v>
          </cell>
        </row>
        <row r="64">
          <cell r="B64" t="str">
            <v>Bïi v¨n Søc</v>
          </cell>
          <cell r="C64">
            <v>1511</v>
          </cell>
          <cell r="D64">
            <v>3.01</v>
          </cell>
          <cell r="E64">
            <v>25</v>
          </cell>
          <cell r="F64">
            <v>1843</v>
          </cell>
          <cell r="G64">
            <v>1153359.1186006528</v>
          </cell>
          <cell r="I64">
            <v>0</v>
          </cell>
          <cell r="K64">
            <v>0</v>
          </cell>
          <cell r="N64">
            <v>1</v>
          </cell>
          <cell r="O64">
            <v>24311.538461538461</v>
          </cell>
          <cell r="P64">
            <v>1</v>
          </cell>
          <cell r="Q64">
            <v>24311.538461538461</v>
          </cell>
          <cell r="R64">
            <v>13</v>
          </cell>
          <cell r="S64">
            <v>110617.49999999999</v>
          </cell>
          <cell r="V64">
            <v>200000</v>
          </cell>
          <cell r="AE64">
            <v>53125.9969552373</v>
          </cell>
        </row>
        <row r="65">
          <cell r="B65" t="str">
            <v>Ph¹m gia C«ng</v>
          </cell>
          <cell r="C65">
            <v>1455</v>
          </cell>
          <cell r="D65">
            <v>2.2799999999999998</v>
          </cell>
          <cell r="E65">
            <v>21</v>
          </cell>
          <cell r="F65">
            <v>1607</v>
          </cell>
          <cell r="G65">
            <v>1005669.0741135373</v>
          </cell>
          <cell r="I65">
            <v>0</v>
          </cell>
          <cell r="K65">
            <v>0</v>
          </cell>
          <cell r="N65">
            <v>1</v>
          </cell>
          <cell r="O65">
            <v>18415.384615384613</v>
          </cell>
          <cell r="P65">
            <v>1</v>
          </cell>
          <cell r="Q65">
            <v>18415.384615384613</v>
          </cell>
          <cell r="R65">
            <v>9</v>
          </cell>
          <cell r="S65">
            <v>58008.461538461539</v>
          </cell>
          <cell r="V65">
            <v>200000</v>
          </cell>
          <cell r="AE65">
            <v>51005.083048827684</v>
          </cell>
        </row>
        <row r="66">
          <cell r="Q66">
            <v>0</v>
          </cell>
        </row>
        <row r="67">
          <cell r="B67" t="str">
            <v>céng tê</v>
          </cell>
          <cell r="C67">
            <v>51</v>
          </cell>
          <cell r="E67">
            <v>1083</v>
          </cell>
          <cell r="F67">
            <v>73299.600000000006</v>
          </cell>
          <cell r="G67">
            <v>45871276.207151607</v>
          </cell>
          <cell r="H67">
            <v>25</v>
          </cell>
          <cell r="I67">
            <v>665673.07692307688</v>
          </cell>
          <cell r="K67">
            <v>1428907.692307692</v>
          </cell>
          <cell r="N67">
            <v>51</v>
          </cell>
          <cell r="O67">
            <v>1059692.3076923077</v>
          </cell>
          <cell r="P67">
            <v>51</v>
          </cell>
          <cell r="Q67">
            <v>1093130.7692307695</v>
          </cell>
          <cell r="R67">
            <v>383</v>
          </cell>
          <cell r="S67">
            <v>2971843.269230769</v>
          </cell>
          <cell r="T67">
            <v>514500</v>
          </cell>
          <cell r="V67">
            <v>9400000</v>
          </cell>
          <cell r="AE67">
            <v>1590579.6632195325</v>
          </cell>
        </row>
        <row r="68">
          <cell r="B68" t="str">
            <v>mang sang</v>
          </cell>
          <cell r="C68">
            <v>51</v>
          </cell>
          <cell r="E68">
            <v>1083</v>
          </cell>
          <cell r="F68">
            <v>73299.600000000006</v>
          </cell>
          <cell r="G68">
            <v>45871276.207151607</v>
          </cell>
          <cell r="H68">
            <v>25</v>
          </cell>
          <cell r="I68">
            <v>665673.07692307688</v>
          </cell>
          <cell r="K68">
            <v>1428907.692307692</v>
          </cell>
          <cell r="N68">
            <v>51</v>
          </cell>
          <cell r="O68">
            <v>1059692.3076923077</v>
          </cell>
          <cell r="P68">
            <v>51</v>
          </cell>
          <cell r="Q68">
            <v>1093130.7692307695</v>
          </cell>
          <cell r="R68">
            <v>383</v>
          </cell>
          <cell r="S68">
            <v>2971843.269230769</v>
          </cell>
          <cell r="T68">
            <v>514500</v>
          </cell>
          <cell r="V68">
            <v>9400000</v>
          </cell>
        </row>
        <row r="69">
          <cell r="B69" t="str">
            <v>Ph¹m v¨n TuyÕn</v>
          </cell>
          <cell r="C69">
            <v>1458</v>
          </cell>
          <cell r="D69">
            <v>2.2799999999999998</v>
          </cell>
          <cell r="E69">
            <v>25</v>
          </cell>
          <cell r="F69">
            <v>1860</v>
          </cell>
          <cell r="G69">
            <v>1163997.8082459113</v>
          </cell>
          <cell r="I69">
            <v>0</v>
          </cell>
          <cell r="K69">
            <v>0</v>
          </cell>
          <cell r="N69">
            <v>1</v>
          </cell>
          <cell r="O69">
            <v>18415.384615384613</v>
          </cell>
          <cell r="P69">
            <v>1</v>
          </cell>
          <cell r="Q69">
            <v>18415.384615384613</v>
          </cell>
          <cell r="R69">
            <v>13</v>
          </cell>
          <cell r="S69">
            <v>83789.999999999985</v>
          </cell>
          <cell r="V69">
            <v>200000</v>
          </cell>
          <cell r="AE69">
            <v>52846.185774766804</v>
          </cell>
        </row>
        <row r="70">
          <cell r="B70" t="str">
            <v>Lª tiÕn Sü</v>
          </cell>
          <cell r="C70">
            <v>1479</v>
          </cell>
          <cell r="D70">
            <v>3.01</v>
          </cell>
          <cell r="E70">
            <v>25</v>
          </cell>
          <cell r="F70">
            <v>1862</v>
          </cell>
          <cell r="G70">
            <v>1165249.4187924122</v>
          </cell>
          <cell r="I70">
            <v>0</v>
          </cell>
          <cell r="K70">
            <v>0</v>
          </cell>
          <cell r="N70">
            <v>1</v>
          </cell>
          <cell r="O70">
            <v>24311.538461538461</v>
          </cell>
          <cell r="P70">
            <v>1</v>
          </cell>
          <cell r="Q70">
            <v>24311.538461538461</v>
          </cell>
          <cell r="R70">
            <v>13</v>
          </cell>
          <cell r="S70">
            <v>110617.49999999999</v>
          </cell>
          <cell r="V70">
            <v>200000</v>
          </cell>
          <cell r="AE70">
            <v>53244.899957154892</v>
          </cell>
        </row>
        <row r="71">
          <cell r="B71" t="str">
            <v>NguyÔn thµnh Chung</v>
          </cell>
          <cell r="C71">
            <v>1480</v>
          </cell>
          <cell r="D71">
            <v>3.01</v>
          </cell>
          <cell r="E71">
            <v>25</v>
          </cell>
          <cell r="F71">
            <v>1754</v>
          </cell>
          <cell r="G71">
            <v>1097662.4492813593</v>
          </cell>
          <cell r="I71">
            <v>0</v>
          </cell>
          <cell r="K71">
            <v>0</v>
          </cell>
          <cell r="N71">
            <v>1</v>
          </cell>
          <cell r="O71">
            <v>24311.538461538461</v>
          </cell>
          <cell r="P71">
            <v>1</v>
          </cell>
          <cell r="Q71">
            <v>24311.538461538461</v>
          </cell>
          <cell r="R71">
            <v>13</v>
          </cell>
          <cell r="S71">
            <v>110617.49999999999</v>
          </cell>
          <cell r="V71">
            <v>200000</v>
          </cell>
          <cell r="AE71">
            <v>52569.030262044362</v>
          </cell>
        </row>
        <row r="72">
          <cell r="B72" t="str">
            <v>L­¬ng m¹nh Hïng</v>
          </cell>
          <cell r="C72">
            <v>1502</v>
          </cell>
          <cell r="D72">
            <v>3.01</v>
          </cell>
          <cell r="E72">
            <v>25</v>
          </cell>
          <cell r="F72">
            <v>1846</v>
          </cell>
          <cell r="G72">
            <v>1155236.5344204044</v>
          </cell>
          <cell r="I72">
            <v>0</v>
          </cell>
          <cell r="K72">
            <v>0</v>
          </cell>
          <cell r="N72">
            <v>1</v>
          </cell>
          <cell r="O72">
            <v>24311.538461538461</v>
          </cell>
          <cell r="P72">
            <v>1</v>
          </cell>
          <cell r="Q72">
            <v>24311.538461538461</v>
          </cell>
          <cell r="R72">
            <v>13</v>
          </cell>
          <cell r="S72">
            <v>110617.49999999999</v>
          </cell>
          <cell r="V72">
            <v>200000</v>
          </cell>
          <cell r="AE72">
            <v>53144.771113434814</v>
          </cell>
        </row>
        <row r="73">
          <cell r="B73" t="str">
            <v>NguyÔn Ngäc  S¬n</v>
          </cell>
          <cell r="C73">
            <v>1523</v>
          </cell>
          <cell r="D73">
            <v>2.2799999999999998</v>
          </cell>
          <cell r="E73">
            <v>17</v>
          </cell>
          <cell r="F73">
            <v>1141</v>
          </cell>
          <cell r="G73">
            <v>714043.81677880895</v>
          </cell>
          <cell r="I73">
            <v>0</v>
          </cell>
          <cell r="K73">
            <v>0</v>
          </cell>
          <cell r="N73">
            <v>1</v>
          </cell>
          <cell r="O73">
            <v>18415.384615384613</v>
          </cell>
          <cell r="P73">
            <v>1</v>
          </cell>
          <cell r="Q73">
            <v>18415.384615384613</v>
          </cell>
          <cell r="R73">
            <v>5</v>
          </cell>
          <cell r="S73">
            <v>32226.923076923067</v>
          </cell>
          <cell r="V73">
            <v>200000</v>
          </cell>
          <cell r="AE73">
            <v>47831.01509086501</v>
          </cell>
        </row>
        <row r="74">
          <cell r="B74" t="str">
            <v>Ph¹m v¨n §¹t</v>
          </cell>
          <cell r="C74">
            <v>1319</v>
          </cell>
          <cell r="D74">
            <v>3.58</v>
          </cell>
          <cell r="E74">
            <v>24</v>
          </cell>
          <cell r="F74">
            <v>2859</v>
          </cell>
          <cell r="G74">
            <v>1789177.2762231505</v>
          </cell>
          <cell r="I74">
            <v>0</v>
          </cell>
          <cell r="K74">
            <v>0</v>
          </cell>
          <cell r="N74">
            <v>1</v>
          </cell>
          <cell r="O74">
            <v>28915.384615384617</v>
          </cell>
          <cell r="P74">
            <v>1</v>
          </cell>
          <cell r="Q74">
            <v>28915.384615384617</v>
          </cell>
          <cell r="R74">
            <v>6</v>
          </cell>
          <cell r="S74">
            <v>60722.307692307695</v>
          </cell>
          <cell r="T74">
            <v>42000</v>
          </cell>
          <cell r="V74">
            <v>200000</v>
          </cell>
          <cell r="AE74">
            <v>59497.303531462276</v>
          </cell>
        </row>
        <row r="75">
          <cell r="B75" t="str">
            <v>§oµn v¨n Ph­¬ng</v>
          </cell>
          <cell r="C75">
            <v>490</v>
          </cell>
          <cell r="D75">
            <v>3.58</v>
          </cell>
          <cell r="E75">
            <v>20</v>
          </cell>
          <cell r="F75">
            <v>1667</v>
          </cell>
          <cell r="G75">
            <v>1043217.3905085666</v>
          </cell>
          <cell r="I75">
            <v>0</v>
          </cell>
          <cell r="K75">
            <v>0</v>
          </cell>
          <cell r="N75">
            <v>1</v>
          </cell>
          <cell r="O75">
            <v>28915.384615384617</v>
          </cell>
          <cell r="P75">
            <v>1</v>
          </cell>
          <cell r="Q75">
            <v>28915.384615384617</v>
          </cell>
          <cell r="R75">
            <v>5</v>
          </cell>
          <cell r="S75">
            <v>50601.923076923071</v>
          </cell>
          <cell r="V75">
            <v>200000</v>
          </cell>
          <cell r="AE75">
            <v>51516.500828162592</v>
          </cell>
        </row>
        <row r="76">
          <cell r="B76" t="str">
            <v>Hoµng huy Lu©n</v>
          </cell>
          <cell r="C76">
            <v>615</v>
          </cell>
          <cell r="D76">
            <v>3.58</v>
          </cell>
          <cell r="E76">
            <v>20</v>
          </cell>
          <cell r="F76">
            <v>1528</v>
          </cell>
          <cell r="G76">
            <v>956230.45752674853</v>
          </cell>
          <cell r="I76">
            <v>0</v>
          </cell>
          <cell r="K76">
            <v>0</v>
          </cell>
          <cell r="N76">
            <v>1</v>
          </cell>
          <cell r="O76">
            <v>28915.384615384617</v>
          </cell>
          <cell r="P76">
            <v>1</v>
          </cell>
          <cell r="Q76">
            <v>28915.384615384617</v>
          </cell>
          <cell r="R76">
            <v>6</v>
          </cell>
          <cell r="S76">
            <v>60722.307692307695</v>
          </cell>
          <cell r="V76">
            <v>200000</v>
          </cell>
          <cell r="AE76">
            <v>50747.835344498257</v>
          </cell>
        </row>
        <row r="77">
          <cell r="B77" t="str">
            <v>NguyÔn v¨n To¹</v>
          </cell>
          <cell r="C77">
            <v>623</v>
          </cell>
          <cell r="D77">
            <v>3.58</v>
          </cell>
          <cell r="E77">
            <v>24</v>
          </cell>
          <cell r="F77">
            <v>1719</v>
          </cell>
          <cell r="G77">
            <v>1075759.2647175922</v>
          </cell>
          <cell r="I77">
            <v>0</v>
          </cell>
          <cell r="K77">
            <v>0</v>
          </cell>
          <cell r="N77">
            <v>1</v>
          </cell>
          <cell r="O77">
            <v>28915.384615384617</v>
          </cell>
          <cell r="P77">
            <v>1</v>
          </cell>
          <cell r="Q77">
            <v>28915.384615384617</v>
          </cell>
          <cell r="R77">
            <v>6</v>
          </cell>
          <cell r="S77">
            <v>60722.307692307695</v>
          </cell>
          <cell r="V77">
            <v>200000</v>
          </cell>
          <cell r="AE77">
            <v>51943.123416406692</v>
          </cell>
        </row>
        <row r="78">
          <cell r="B78" t="str">
            <v>NguyÔn v¨n §­¬ng</v>
          </cell>
          <cell r="C78">
            <v>625</v>
          </cell>
          <cell r="D78">
            <v>3.58</v>
          </cell>
          <cell r="E78">
            <v>26</v>
          </cell>
          <cell r="F78">
            <v>2210</v>
          </cell>
          <cell r="G78">
            <v>1383029.6538835827</v>
          </cell>
          <cell r="I78">
            <v>0</v>
          </cell>
          <cell r="K78">
            <v>0</v>
          </cell>
          <cell r="N78">
            <v>1</v>
          </cell>
          <cell r="O78">
            <v>28915.384615384617</v>
          </cell>
          <cell r="P78">
            <v>1</v>
          </cell>
          <cell r="Q78">
            <v>28915.384615384617</v>
          </cell>
          <cell r="R78">
            <v>6</v>
          </cell>
          <cell r="S78">
            <v>60722.307692307695</v>
          </cell>
          <cell r="V78">
            <v>200000</v>
          </cell>
          <cell r="AE78">
            <v>55015.827308066597</v>
          </cell>
        </row>
        <row r="79">
          <cell r="B79" t="str">
            <v>Vò quèc BÝnh</v>
          </cell>
          <cell r="C79">
            <v>947</v>
          </cell>
          <cell r="D79">
            <v>3.58</v>
          </cell>
          <cell r="E79">
            <v>22</v>
          </cell>
          <cell r="F79">
            <v>1624</v>
          </cell>
          <cell r="G79">
            <v>1016307.7637587956</v>
          </cell>
          <cell r="I79">
            <v>0</v>
          </cell>
          <cell r="K79">
            <v>0</v>
          </cell>
          <cell r="N79">
            <v>1</v>
          </cell>
          <cell r="O79">
            <v>28915.384615384617</v>
          </cell>
          <cell r="P79">
            <v>1</v>
          </cell>
          <cell r="Q79">
            <v>28915.384615384617</v>
          </cell>
          <cell r="R79">
            <v>5</v>
          </cell>
          <cell r="S79">
            <v>50601.923076923071</v>
          </cell>
          <cell r="V79">
            <v>200000</v>
          </cell>
          <cell r="AE79">
            <v>51247.40456066488</v>
          </cell>
        </row>
        <row r="80">
          <cell r="B80" t="str">
            <v>§µm quang §µo</v>
          </cell>
          <cell r="C80">
            <v>1020</v>
          </cell>
          <cell r="D80">
            <v>3.58</v>
          </cell>
          <cell r="E80">
            <v>24</v>
          </cell>
          <cell r="F80">
            <v>2114</v>
          </cell>
          <cell r="G80">
            <v>1322952.3476515356</v>
          </cell>
          <cell r="I80">
            <v>0</v>
          </cell>
          <cell r="K80">
            <v>0</v>
          </cell>
          <cell r="N80">
            <v>1</v>
          </cell>
          <cell r="O80">
            <v>28915.384615384617</v>
          </cell>
          <cell r="P80">
            <v>1</v>
          </cell>
          <cell r="Q80">
            <v>28915.384615384617</v>
          </cell>
          <cell r="R80">
            <v>5</v>
          </cell>
          <cell r="S80">
            <v>50601.923076923071</v>
          </cell>
          <cell r="T80">
            <v>42000</v>
          </cell>
          <cell r="V80">
            <v>200000</v>
          </cell>
          <cell r="AE80">
            <v>54733.85039959228</v>
          </cell>
        </row>
        <row r="81">
          <cell r="B81" t="str">
            <v>§µm quang QuyÕt</v>
          </cell>
          <cell r="C81">
            <v>1100</v>
          </cell>
          <cell r="D81">
            <v>3.01</v>
          </cell>
          <cell r="E81">
            <v>25</v>
          </cell>
          <cell r="F81">
            <v>1873</v>
          </cell>
          <cell r="G81">
            <v>1172133.2767981675</v>
          </cell>
          <cell r="I81">
            <v>0</v>
          </cell>
          <cell r="K81">
            <v>0</v>
          </cell>
          <cell r="N81">
            <v>1</v>
          </cell>
          <cell r="O81">
            <v>24311.538461538461</v>
          </cell>
          <cell r="P81">
            <v>1</v>
          </cell>
          <cell r="Q81">
            <v>24311.538461538461</v>
          </cell>
          <cell r="R81">
            <v>6</v>
          </cell>
          <cell r="S81">
            <v>51054.230769230759</v>
          </cell>
          <cell r="V81">
            <v>200000</v>
          </cell>
          <cell r="AE81">
            <v>52718.105844904756</v>
          </cell>
        </row>
        <row r="82">
          <cell r="B82" t="str">
            <v>M¹c v¨n Nhanh</v>
          </cell>
          <cell r="C82">
            <v>1172</v>
          </cell>
          <cell r="D82">
            <v>2.2799999999999998</v>
          </cell>
          <cell r="E82">
            <v>20</v>
          </cell>
          <cell r="F82">
            <v>1266</v>
          </cell>
          <cell r="G82">
            <v>792269.47593512025</v>
          </cell>
          <cell r="I82">
            <v>0</v>
          </cell>
          <cell r="K82">
            <v>0</v>
          </cell>
          <cell r="N82">
            <v>4</v>
          </cell>
          <cell r="O82">
            <v>73661.538461538454</v>
          </cell>
          <cell r="P82">
            <v>1</v>
          </cell>
          <cell r="Q82">
            <v>18415.384615384613</v>
          </cell>
          <cell r="R82">
            <v>4</v>
          </cell>
          <cell r="S82">
            <v>25781.538461538457</v>
          </cell>
          <cell r="V82">
            <v>200000</v>
          </cell>
          <cell r="AE82">
            <v>49101.279374735816</v>
          </cell>
        </row>
        <row r="83">
          <cell r="B83" t="str">
            <v>Vò ®×nh C«ng</v>
          </cell>
          <cell r="C83">
            <v>1173</v>
          </cell>
          <cell r="D83">
            <v>3.01</v>
          </cell>
          <cell r="E83">
            <v>24</v>
          </cell>
          <cell r="F83">
            <v>2129</v>
          </cell>
          <cell r="G83">
            <v>1332339.426750293</v>
          </cell>
          <cell r="I83">
            <v>0</v>
          </cell>
          <cell r="K83">
            <v>0</v>
          </cell>
          <cell r="N83">
            <v>1</v>
          </cell>
          <cell r="O83">
            <v>24311.538461538461</v>
          </cell>
          <cell r="P83">
            <v>1</v>
          </cell>
          <cell r="Q83">
            <v>24311.538461538461</v>
          </cell>
          <cell r="R83">
            <v>5</v>
          </cell>
          <cell r="S83">
            <v>42545.192307692305</v>
          </cell>
          <cell r="V83">
            <v>200000</v>
          </cell>
          <cell r="AE83">
            <v>54235.076959810627</v>
          </cell>
        </row>
        <row r="84">
          <cell r="B84" t="str">
            <v>Lª v¨n Xuyªn</v>
          </cell>
          <cell r="C84">
            <v>1321</v>
          </cell>
          <cell r="D84">
            <v>3.01</v>
          </cell>
          <cell r="E84">
            <v>25</v>
          </cell>
          <cell r="F84">
            <v>2199</v>
          </cell>
          <cell r="G84">
            <v>1376145.7958778273</v>
          </cell>
          <cell r="I84">
            <v>0</v>
          </cell>
          <cell r="K84">
            <v>0</v>
          </cell>
          <cell r="N84">
            <v>1</v>
          </cell>
          <cell r="O84">
            <v>24311.538461538461</v>
          </cell>
          <cell r="P84">
            <v>1</v>
          </cell>
          <cell r="Q84">
            <v>24311.538461538461</v>
          </cell>
          <cell r="R84">
            <v>6</v>
          </cell>
          <cell r="S84">
            <v>51054.230769230759</v>
          </cell>
          <cell r="V84">
            <v>200000</v>
          </cell>
          <cell r="AE84">
            <v>54758.231035701348</v>
          </cell>
        </row>
        <row r="85">
          <cell r="B85" t="str">
            <v>NguyÔn tiÕn C«ng</v>
          </cell>
          <cell r="C85">
            <v>1325</v>
          </cell>
          <cell r="D85">
            <v>3.01</v>
          </cell>
          <cell r="E85">
            <v>25</v>
          </cell>
          <cell r="F85">
            <v>2171</v>
          </cell>
          <cell r="G85">
            <v>1358623.2482268135</v>
          </cell>
          <cell r="I85">
            <v>0</v>
          </cell>
          <cell r="K85">
            <v>0</v>
          </cell>
          <cell r="N85">
            <v>1</v>
          </cell>
          <cell r="O85">
            <v>24311.538461538461</v>
          </cell>
          <cell r="P85">
            <v>1</v>
          </cell>
          <cell r="Q85">
            <v>24311.538461538461</v>
          </cell>
          <cell r="R85">
            <v>6</v>
          </cell>
          <cell r="S85">
            <v>51054.230769230759</v>
          </cell>
          <cell r="V85">
            <v>200000</v>
          </cell>
          <cell r="AE85">
            <v>54583.00555919121</v>
          </cell>
        </row>
        <row r="86">
          <cell r="B86" t="str">
            <v>Phan tiÕn Dòng</v>
          </cell>
          <cell r="C86">
            <v>1331</v>
          </cell>
          <cell r="D86">
            <v>3.01</v>
          </cell>
          <cell r="E86">
            <v>24</v>
          </cell>
          <cell r="F86">
            <v>2163</v>
          </cell>
          <cell r="G86">
            <v>1353616.8060408097</v>
          </cell>
          <cell r="I86">
            <v>0</v>
          </cell>
          <cell r="K86">
            <v>0</v>
          </cell>
          <cell r="N86">
            <v>1</v>
          </cell>
          <cell r="O86">
            <v>24311.538461538461</v>
          </cell>
          <cell r="P86">
            <v>1</v>
          </cell>
          <cell r="Q86">
            <v>24311.538461538461</v>
          </cell>
          <cell r="R86">
            <v>5</v>
          </cell>
          <cell r="S86">
            <v>42545.192307692305</v>
          </cell>
          <cell r="V86">
            <v>200000</v>
          </cell>
          <cell r="AE86">
            <v>54447.850752715793</v>
          </cell>
        </row>
        <row r="87">
          <cell r="B87" t="str">
            <v>Bïi tiÕn Dòng</v>
          </cell>
          <cell r="C87">
            <v>1332</v>
          </cell>
          <cell r="D87">
            <v>3.58</v>
          </cell>
          <cell r="E87">
            <v>21</v>
          </cell>
          <cell r="F87">
            <v>1731</v>
          </cell>
          <cell r="G87">
            <v>1083268.927996598</v>
          </cell>
          <cell r="I87">
            <v>0</v>
          </cell>
          <cell r="K87">
            <v>0</v>
          </cell>
          <cell r="N87">
            <v>1</v>
          </cell>
          <cell r="O87">
            <v>28915.384615384617</v>
          </cell>
          <cell r="P87">
            <v>1</v>
          </cell>
          <cell r="Q87">
            <v>28915.384615384617</v>
          </cell>
          <cell r="R87">
            <v>1</v>
          </cell>
          <cell r="S87">
            <v>10120.384615384615</v>
          </cell>
          <cell r="T87">
            <v>42000</v>
          </cell>
          <cell r="V87">
            <v>200000</v>
          </cell>
          <cell r="AE87">
            <v>51932.200818427518</v>
          </cell>
        </row>
        <row r="88">
          <cell r="B88" t="str">
            <v>D­¬ng ®øc NghÜa</v>
          </cell>
          <cell r="C88">
            <v>1336</v>
          </cell>
          <cell r="D88">
            <v>3.01</v>
          </cell>
          <cell r="E88">
            <v>23</v>
          </cell>
          <cell r="F88">
            <v>1644</v>
          </cell>
          <cell r="G88">
            <v>1028823.8692238054</v>
          </cell>
          <cell r="I88">
            <v>0</v>
          </cell>
          <cell r="K88">
            <v>0</v>
          </cell>
          <cell r="N88">
            <v>1</v>
          </cell>
          <cell r="O88">
            <v>24311.538461538461</v>
          </cell>
          <cell r="P88">
            <v>1</v>
          </cell>
          <cell r="Q88">
            <v>24311.538461538461</v>
          </cell>
          <cell r="R88">
            <v>4</v>
          </cell>
          <cell r="S88">
            <v>34036.153846153844</v>
          </cell>
          <cell r="V88">
            <v>200000</v>
          </cell>
          <cell r="AE88">
            <v>51114.83099993036</v>
          </cell>
        </row>
        <row r="89">
          <cell r="B89" t="str">
            <v>Vò v¨n Th­êng</v>
          </cell>
          <cell r="C89">
            <v>1026</v>
          </cell>
          <cell r="D89">
            <v>3.01</v>
          </cell>
          <cell r="E89">
            <v>23</v>
          </cell>
          <cell r="F89">
            <v>1535</v>
          </cell>
          <cell r="G89">
            <v>960611.09443950199</v>
          </cell>
          <cell r="I89">
            <v>0</v>
          </cell>
          <cell r="K89">
            <v>0</v>
          </cell>
          <cell r="N89">
            <v>1</v>
          </cell>
          <cell r="O89">
            <v>24311.538461538461</v>
          </cell>
          <cell r="P89">
            <v>1</v>
          </cell>
          <cell r="Q89">
            <v>24311.538461538461</v>
          </cell>
          <cell r="R89">
            <v>5</v>
          </cell>
          <cell r="S89">
            <v>42545.192307692305</v>
          </cell>
          <cell r="V89">
            <v>200000</v>
          </cell>
          <cell r="AE89">
            <v>50517.793636702714</v>
          </cell>
        </row>
        <row r="90">
          <cell r="B90" t="str">
            <v>TrÇn v¨n L¹i</v>
          </cell>
          <cell r="C90">
            <v>475</v>
          </cell>
          <cell r="D90">
            <v>3.01</v>
          </cell>
          <cell r="E90">
            <v>20</v>
          </cell>
          <cell r="F90">
            <v>1755</v>
          </cell>
          <cell r="G90">
            <v>1098288.2545546098</v>
          </cell>
          <cell r="I90">
            <v>0</v>
          </cell>
          <cell r="K90">
            <v>0</v>
          </cell>
          <cell r="N90">
            <v>1</v>
          </cell>
          <cell r="O90">
            <v>24311.538461538461</v>
          </cell>
          <cell r="P90">
            <v>1</v>
          </cell>
          <cell r="Q90">
            <v>24311.538461538461</v>
          </cell>
          <cell r="R90">
            <v>6</v>
          </cell>
          <cell r="S90">
            <v>51054.230769230759</v>
          </cell>
          <cell r="V90">
            <v>200000</v>
          </cell>
          <cell r="AE90">
            <v>51979.655622469174</v>
          </cell>
        </row>
        <row r="91">
          <cell r="B91" t="str">
            <v>NguyÔn v¨n TrÞnh</v>
          </cell>
          <cell r="C91">
            <v>481</v>
          </cell>
          <cell r="D91">
            <v>3.58</v>
          </cell>
          <cell r="E91">
            <v>12</v>
          </cell>
          <cell r="F91">
            <v>768</v>
          </cell>
          <cell r="G91">
            <v>480618.44985637628</v>
          </cell>
          <cell r="I91">
            <v>0</v>
          </cell>
          <cell r="K91">
            <v>0</v>
          </cell>
          <cell r="N91">
            <v>1</v>
          </cell>
          <cell r="O91">
            <v>28915.384615384617</v>
          </cell>
          <cell r="P91">
            <v>1</v>
          </cell>
          <cell r="Q91">
            <v>28915.384615384617</v>
          </cell>
          <cell r="R91">
            <v>7</v>
          </cell>
          <cell r="S91">
            <v>70842.692307692312</v>
          </cell>
          <cell r="AE91">
            <v>46092.919113948381</v>
          </cell>
        </row>
        <row r="92">
          <cell r="B92" t="str">
            <v>NguyÔn v¨n Th­¬ng</v>
          </cell>
          <cell r="C92">
            <v>1525</v>
          </cell>
          <cell r="D92">
            <v>3.01</v>
          </cell>
          <cell r="E92">
            <v>24</v>
          </cell>
          <cell r="F92">
            <v>1717</v>
          </cell>
          <cell r="G92">
            <v>1074507.6541710913</v>
          </cell>
          <cell r="I92">
            <v>0</v>
          </cell>
          <cell r="K92">
            <v>0</v>
          </cell>
          <cell r="N92">
            <v>1</v>
          </cell>
          <cell r="O92">
            <v>24311.538461538461</v>
          </cell>
          <cell r="P92">
            <v>1</v>
          </cell>
          <cell r="Q92">
            <v>24311.538461538461</v>
          </cell>
          <cell r="R92">
            <v>6</v>
          </cell>
          <cell r="S92">
            <v>51054.230769230759</v>
          </cell>
          <cell r="AE92">
            <v>51741.849618633991</v>
          </cell>
        </row>
        <row r="93">
          <cell r="B93" t="str">
            <v>Vò v¨n Ho¸n</v>
          </cell>
          <cell r="C93">
            <v>1509</v>
          </cell>
          <cell r="D93">
            <v>3.01</v>
          </cell>
          <cell r="E93">
            <v>26</v>
          </cell>
          <cell r="F93">
            <v>2111</v>
          </cell>
          <cell r="G93">
            <v>1321074.9318317841</v>
          </cell>
          <cell r="I93">
            <v>0</v>
          </cell>
          <cell r="K93">
            <v>0</v>
          </cell>
          <cell r="N93">
            <v>1</v>
          </cell>
          <cell r="O93">
            <v>24311.538461538461</v>
          </cell>
          <cell r="P93">
            <v>1</v>
          </cell>
          <cell r="Q93">
            <v>24311.538461538461</v>
          </cell>
          <cell r="R93">
            <v>6</v>
          </cell>
          <cell r="S93">
            <v>51054.230769230759</v>
          </cell>
          <cell r="V93">
            <v>200000</v>
          </cell>
          <cell r="AE93">
            <v>54207.522395240914</v>
          </cell>
        </row>
        <row r="94">
          <cell r="B94" t="str">
            <v>§oµn v¨n Dòng</v>
          </cell>
          <cell r="C94">
            <v>1513</v>
          </cell>
          <cell r="D94">
            <v>3.01</v>
          </cell>
          <cell r="E94">
            <v>24</v>
          </cell>
          <cell r="F94">
            <v>1949</v>
          </cell>
          <cell r="G94">
            <v>1219694.4775652047</v>
          </cell>
          <cell r="I94">
            <v>0</v>
          </cell>
          <cell r="K94">
            <v>0</v>
          </cell>
          <cell r="N94">
            <v>1</v>
          </cell>
          <cell r="O94">
            <v>24311.538461538461</v>
          </cell>
          <cell r="P94">
            <v>1</v>
          </cell>
          <cell r="Q94">
            <v>24311.538461538461</v>
          </cell>
          <cell r="R94">
            <v>6</v>
          </cell>
          <cell r="S94">
            <v>51054.230769230759</v>
          </cell>
          <cell r="V94">
            <v>200000</v>
          </cell>
          <cell r="AE94">
            <v>53193.717852575122</v>
          </cell>
        </row>
        <row r="95">
          <cell r="B95" t="str">
            <v>NguyÔn v¨n ViÒn</v>
          </cell>
          <cell r="C95">
            <v>1514</v>
          </cell>
          <cell r="D95">
            <v>3.01</v>
          </cell>
          <cell r="E95">
            <v>24</v>
          </cell>
          <cell r="F95">
            <v>1833</v>
          </cell>
          <cell r="G95">
            <v>1147101.0658681479</v>
          </cell>
          <cell r="I95">
            <v>0</v>
          </cell>
          <cell r="K95">
            <v>0</v>
          </cell>
          <cell r="N95">
            <v>1</v>
          </cell>
          <cell r="O95">
            <v>24311.538461538461</v>
          </cell>
          <cell r="P95">
            <v>1</v>
          </cell>
          <cell r="Q95">
            <v>24311.538461538461</v>
          </cell>
          <cell r="R95">
            <v>5</v>
          </cell>
          <cell r="S95">
            <v>42545.192307692305</v>
          </cell>
          <cell r="V95">
            <v>200000</v>
          </cell>
          <cell r="AE95">
            <v>52382.693350989168</v>
          </cell>
        </row>
        <row r="96">
          <cell r="B96" t="str">
            <v>§Æng v¨n §«ng</v>
          </cell>
          <cell r="C96">
            <v>1515</v>
          </cell>
          <cell r="D96">
            <v>3.01</v>
          </cell>
          <cell r="E96">
            <v>22</v>
          </cell>
          <cell r="F96">
            <v>1614</v>
          </cell>
          <cell r="G96">
            <v>1010049.7110262907</v>
          </cell>
          <cell r="I96">
            <v>0</v>
          </cell>
          <cell r="K96">
            <v>0</v>
          </cell>
          <cell r="N96">
            <v>1</v>
          </cell>
          <cell r="O96">
            <v>24311.538461538461</v>
          </cell>
          <cell r="P96">
            <v>1</v>
          </cell>
          <cell r="Q96">
            <v>24311.538461538461</v>
          </cell>
          <cell r="R96">
            <v>5</v>
          </cell>
          <cell r="S96">
            <v>42545.192307692305</v>
          </cell>
          <cell r="V96">
            <v>200000</v>
          </cell>
          <cell r="AE96">
            <v>51012.179802570601</v>
          </cell>
        </row>
        <row r="97">
          <cell r="Q97">
            <v>0</v>
          </cell>
        </row>
        <row r="98">
          <cell r="B98" t="str">
            <v>céng tê</v>
          </cell>
          <cell r="C98">
            <v>79</v>
          </cell>
          <cell r="E98">
            <v>1722</v>
          </cell>
          <cell r="F98">
            <v>123941.6</v>
          </cell>
          <cell r="G98">
            <v>77563306.855102926</v>
          </cell>
          <cell r="H98">
            <v>25</v>
          </cell>
          <cell r="I98">
            <v>665673.07692307688</v>
          </cell>
          <cell r="K98">
            <v>1428907.692307692</v>
          </cell>
          <cell r="N98">
            <v>82</v>
          </cell>
          <cell r="O98">
            <v>1819407.6923076918</v>
          </cell>
          <cell r="P98">
            <v>79</v>
          </cell>
          <cell r="Q98">
            <v>1797599.9999999995</v>
          </cell>
          <cell r="R98">
            <v>562</v>
          </cell>
          <cell r="S98">
            <v>4525294.038461538</v>
          </cell>
          <cell r="T98">
            <v>640500</v>
          </cell>
          <cell r="V98">
            <v>14600000</v>
          </cell>
        </row>
        <row r="99">
          <cell r="B99" t="str">
            <v>mang sang</v>
          </cell>
          <cell r="C99">
            <v>79</v>
          </cell>
          <cell r="E99">
            <v>1722</v>
          </cell>
          <cell r="F99">
            <v>123941.6</v>
          </cell>
          <cell r="G99">
            <v>77563306.855102926</v>
          </cell>
          <cell r="H99">
            <v>25</v>
          </cell>
          <cell r="I99">
            <v>665673.07692307688</v>
          </cell>
          <cell r="K99">
            <v>1428907.692307692</v>
          </cell>
          <cell r="N99">
            <v>82</v>
          </cell>
          <cell r="O99">
            <v>1819407.6923076918</v>
          </cell>
          <cell r="P99">
            <v>79</v>
          </cell>
          <cell r="Q99">
            <v>1797599.9999999995</v>
          </cell>
          <cell r="R99">
            <v>562</v>
          </cell>
          <cell r="S99">
            <v>4525294.038461538</v>
          </cell>
          <cell r="T99">
            <v>640500</v>
          </cell>
          <cell r="V99">
            <v>14600000</v>
          </cell>
        </row>
        <row r="100">
          <cell r="B100" t="str">
            <v>Ng« HiÒn</v>
          </cell>
          <cell r="C100">
            <v>1327</v>
          </cell>
          <cell r="D100">
            <v>3.01</v>
          </cell>
          <cell r="E100">
            <v>18</v>
          </cell>
          <cell r="F100">
            <v>1755</v>
          </cell>
          <cell r="G100">
            <v>1098288.2545546098</v>
          </cell>
          <cell r="I100">
            <v>0</v>
          </cell>
          <cell r="K100">
            <v>0</v>
          </cell>
          <cell r="N100">
            <v>1</v>
          </cell>
          <cell r="O100">
            <v>24311.538461538461</v>
          </cell>
          <cell r="P100">
            <v>1</v>
          </cell>
          <cell r="Q100">
            <v>24311.538461538461</v>
          </cell>
          <cell r="R100">
            <v>6</v>
          </cell>
          <cell r="S100">
            <v>51054.230769230759</v>
          </cell>
          <cell r="V100">
            <v>200000</v>
          </cell>
          <cell r="AE100">
            <v>51979.655622469174</v>
          </cell>
        </row>
        <row r="101">
          <cell r="B101" t="str">
            <v>NguyÔn träng Lam</v>
          </cell>
          <cell r="C101">
            <v>1547</v>
          </cell>
          <cell r="D101">
            <v>3.01</v>
          </cell>
          <cell r="E101">
            <v>10</v>
          </cell>
          <cell r="F101">
            <v>614</v>
          </cell>
          <cell r="G101">
            <v>384244.43777580082</v>
          </cell>
          <cell r="I101">
            <v>0</v>
          </cell>
          <cell r="K101">
            <v>0</v>
          </cell>
          <cell r="N101">
            <v>1</v>
          </cell>
          <cell r="O101">
            <v>24311.538461538461</v>
          </cell>
          <cell r="P101">
            <v>1</v>
          </cell>
          <cell r="Q101">
            <v>24311.538461538461</v>
          </cell>
          <cell r="S101">
            <v>0</v>
          </cell>
          <cell r="AE101">
            <v>44328.675146988775</v>
          </cell>
        </row>
        <row r="102">
          <cell r="B102" t="str">
            <v>NguyÔn thµnh Chung</v>
          </cell>
          <cell r="C102">
            <v>1554</v>
          </cell>
          <cell r="D102">
            <v>3.01</v>
          </cell>
          <cell r="E102">
            <v>9</v>
          </cell>
          <cell r="F102">
            <v>655</v>
          </cell>
          <cell r="G102">
            <v>409902.45397907088</v>
          </cell>
          <cell r="I102">
            <v>0</v>
          </cell>
          <cell r="K102">
            <v>0</v>
          </cell>
          <cell r="N102">
            <v>1</v>
          </cell>
          <cell r="O102">
            <v>24311.538461538461</v>
          </cell>
          <cell r="P102">
            <v>1</v>
          </cell>
          <cell r="Q102">
            <v>24311.538461538461</v>
          </cell>
          <cell r="R102">
            <v>7</v>
          </cell>
          <cell r="S102">
            <v>59563.269230769234</v>
          </cell>
          <cell r="AE102">
            <v>45180.888001329171</v>
          </cell>
        </row>
        <row r="103">
          <cell r="B103" t="str">
            <v>NguyÔn ®×nh Th¬m</v>
          </cell>
          <cell r="C103">
            <v>563</v>
          </cell>
          <cell r="D103">
            <v>3.58</v>
          </cell>
          <cell r="E103">
            <v>21</v>
          </cell>
          <cell r="F103">
            <v>1976</v>
          </cell>
          <cell r="G103">
            <v>1236591.2199429681</v>
          </cell>
          <cell r="I103">
            <v>0</v>
          </cell>
          <cell r="K103">
            <v>0</v>
          </cell>
          <cell r="N103">
            <v>1</v>
          </cell>
          <cell r="O103">
            <v>28915.384615384617</v>
          </cell>
          <cell r="P103">
            <v>1</v>
          </cell>
          <cell r="Q103">
            <v>28915.384615384617</v>
          </cell>
          <cell r="R103">
            <v>6</v>
          </cell>
          <cell r="S103">
            <v>60722.307692307695</v>
          </cell>
          <cell r="T103">
            <v>42000</v>
          </cell>
          <cell r="V103">
            <v>200000</v>
          </cell>
          <cell r="AE103">
            <v>53971.442968660449</v>
          </cell>
        </row>
        <row r="104">
          <cell r="B104" t="str">
            <v>§ç v¨n HiÕn</v>
          </cell>
          <cell r="C104">
            <v>622</v>
          </cell>
          <cell r="D104">
            <v>3.58</v>
          </cell>
          <cell r="E104">
            <v>24</v>
          </cell>
          <cell r="F104">
            <v>2137</v>
          </cell>
          <cell r="G104">
            <v>1337345.868936297</v>
          </cell>
          <cell r="I104">
            <v>0</v>
          </cell>
          <cell r="K104">
            <v>0</v>
          </cell>
          <cell r="N104">
            <v>1</v>
          </cell>
          <cell r="O104">
            <v>28915.384615384617</v>
          </cell>
          <cell r="P104">
            <v>1</v>
          </cell>
          <cell r="Q104">
            <v>28915.384615384617</v>
          </cell>
          <cell r="R104">
            <v>6</v>
          </cell>
          <cell r="S104">
            <v>60722.307692307695</v>
          </cell>
          <cell r="V104">
            <v>200000</v>
          </cell>
          <cell r="AE104">
            <v>54558.989458593744</v>
          </cell>
        </row>
        <row r="105">
          <cell r="B105" t="str">
            <v>Vò v¨n D­ìng</v>
          </cell>
          <cell r="C105">
            <v>628</v>
          </cell>
          <cell r="D105">
            <v>3.01</v>
          </cell>
          <cell r="E105">
            <v>16</v>
          </cell>
          <cell r="F105">
            <v>1338</v>
          </cell>
          <cell r="G105">
            <v>837327.45560915547</v>
          </cell>
          <cell r="I105">
            <v>0</v>
          </cell>
          <cell r="K105">
            <v>218803.84615384616</v>
          </cell>
          <cell r="N105">
            <v>1</v>
          </cell>
          <cell r="O105">
            <v>24311.538461538461</v>
          </cell>
          <cell r="P105">
            <v>1</v>
          </cell>
          <cell r="Q105">
            <v>24311.538461538461</v>
          </cell>
          <cell r="R105">
            <v>5</v>
          </cell>
          <cell r="S105">
            <v>42545.192307692305</v>
          </cell>
          <cell r="V105">
            <v>200000</v>
          </cell>
          <cell r="AE105">
            <v>51472.995709937706</v>
          </cell>
        </row>
        <row r="106">
          <cell r="B106" t="str">
            <v>§ç ®øc ThuËn</v>
          </cell>
          <cell r="C106">
            <v>831</v>
          </cell>
          <cell r="D106">
            <v>3.58</v>
          </cell>
          <cell r="E106">
            <v>25</v>
          </cell>
          <cell r="F106">
            <v>2266</v>
          </cell>
          <cell r="G106">
            <v>1418074.7491856101</v>
          </cell>
          <cell r="I106">
            <v>0</v>
          </cell>
          <cell r="K106">
            <v>0</v>
          </cell>
          <cell r="N106">
            <v>1</v>
          </cell>
          <cell r="O106">
            <v>28915.384615384617</v>
          </cell>
          <cell r="P106">
            <v>1</v>
          </cell>
          <cell r="Q106">
            <v>28915.384615384617</v>
          </cell>
          <cell r="R106">
            <v>6</v>
          </cell>
          <cell r="S106">
            <v>60722.307692307695</v>
          </cell>
          <cell r="V106">
            <v>200000</v>
          </cell>
          <cell r="AE106">
            <v>55366.278261086874</v>
          </cell>
        </row>
        <row r="107">
          <cell r="B107" t="str">
            <v>NguyÔn xu©n Tr­êng</v>
          </cell>
          <cell r="C107">
            <v>1155</v>
          </cell>
          <cell r="D107">
            <v>3.58</v>
          </cell>
          <cell r="E107">
            <v>0</v>
          </cell>
          <cell r="F107">
            <v>0</v>
          </cell>
          <cell r="G107">
            <v>0</v>
          </cell>
          <cell r="I107">
            <v>0</v>
          </cell>
          <cell r="K107">
            <v>0</v>
          </cell>
          <cell r="O107">
            <v>0</v>
          </cell>
          <cell r="Q107">
            <v>0</v>
          </cell>
          <cell r="S107">
            <v>0</v>
          </cell>
          <cell r="AE107">
            <v>0</v>
          </cell>
        </row>
        <row r="108">
          <cell r="B108" t="str">
            <v>§ç v¨n Léc</v>
          </cell>
          <cell r="C108">
            <v>1188</v>
          </cell>
          <cell r="D108">
            <v>3.01</v>
          </cell>
          <cell r="E108">
            <v>24</v>
          </cell>
          <cell r="F108">
            <v>2201</v>
          </cell>
          <cell r="G108">
            <v>1377397.4064243282</v>
          </cell>
          <cell r="I108">
            <v>0</v>
          </cell>
          <cell r="K108">
            <v>0</v>
          </cell>
          <cell r="N108">
            <v>1</v>
          </cell>
          <cell r="O108">
            <v>24311.538461538461</v>
          </cell>
          <cell r="P108">
            <v>1</v>
          </cell>
          <cell r="Q108">
            <v>24311.538461538461</v>
          </cell>
          <cell r="R108">
            <v>6</v>
          </cell>
          <cell r="S108">
            <v>51054.230769230759</v>
          </cell>
          <cell r="V108">
            <v>200000</v>
          </cell>
          <cell r="AE108">
            <v>54770.747141166357</v>
          </cell>
        </row>
        <row r="109">
          <cell r="B109" t="str">
            <v>NguyÔn v¨n Hång B</v>
          </cell>
          <cell r="C109">
            <v>1320</v>
          </cell>
          <cell r="D109">
            <v>3.01</v>
          </cell>
          <cell r="E109">
            <v>18</v>
          </cell>
          <cell r="F109">
            <v>1149</v>
          </cell>
          <cell r="G109">
            <v>719050.25896481285</v>
          </cell>
          <cell r="I109">
            <v>0</v>
          </cell>
          <cell r="K109">
            <v>0</v>
          </cell>
          <cell r="N109">
            <v>1</v>
          </cell>
          <cell r="O109">
            <v>24311.538461538461</v>
          </cell>
          <cell r="P109">
            <v>1</v>
          </cell>
          <cell r="Q109">
            <v>24311.538461538461</v>
          </cell>
          <cell r="R109">
            <v>5</v>
          </cell>
          <cell r="S109">
            <v>42545.192307692305</v>
          </cell>
          <cell r="V109">
            <v>200000</v>
          </cell>
          <cell r="AE109">
            <v>48102.185281955819</v>
          </cell>
        </row>
        <row r="110">
          <cell r="B110" t="str">
            <v>T¨ng b¸ Toµn</v>
          </cell>
          <cell r="C110">
            <v>1323</v>
          </cell>
          <cell r="D110">
            <v>3.58</v>
          </cell>
          <cell r="E110">
            <v>0</v>
          </cell>
          <cell r="F110">
            <v>0</v>
          </cell>
          <cell r="G110">
            <v>0</v>
          </cell>
          <cell r="I110">
            <v>0</v>
          </cell>
          <cell r="K110">
            <v>346984.61538461538</v>
          </cell>
          <cell r="N110">
            <v>1</v>
          </cell>
          <cell r="O110">
            <v>28915.384615384617</v>
          </cell>
          <cell r="P110">
            <v>1</v>
          </cell>
          <cell r="Q110">
            <v>28915.384615384617</v>
          </cell>
          <cell r="S110">
            <v>0</v>
          </cell>
          <cell r="AE110">
            <v>44048.153846153844</v>
          </cell>
        </row>
        <row r="111">
          <cell r="B111" t="str">
            <v>NguyÔn ®¨ng B×nh</v>
          </cell>
          <cell r="C111">
            <v>1326</v>
          </cell>
          <cell r="D111">
            <v>3.01</v>
          </cell>
          <cell r="E111">
            <v>19</v>
          </cell>
          <cell r="F111">
            <v>1489</v>
          </cell>
          <cell r="G111">
            <v>931824.05186997948</v>
          </cell>
          <cell r="I111">
            <v>0</v>
          </cell>
          <cell r="K111">
            <v>72934.615384615376</v>
          </cell>
          <cell r="N111">
            <v>1</v>
          </cell>
          <cell r="O111">
            <v>24311.538461538461</v>
          </cell>
          <cell r="P111">
            <v>1</v>
          </cell>
          <cell r="Q111">
            <v>24311.538461538461</v>
          </cell>
          <cell r="R111">
            <v>6</v>
          </cell>
          <cell r="S111">
            <v>51054.230769230759</v>
          </cell>
          <cell r="V111">
            <v>200000</v>
          </cell>
          <cell r="AE111">
            <v>51044.359749469026</v>
          </cell>
        </row>
        <row r="112">
          <cell r="B112" t="str">
            <v>NguyÔn dòng TiÕn</v>
          </cell>
          <cell r="C112">
            <v>1328</v>
          </cell>
          <cell r="D112">
            <v>3.58</v>
          </cell>
          <cell r="E112">
            <v>25</v>
          </cell>
          <cell r="F112">
            <v>2173</v>
          </cell>
          <cell r="G112">
            <v>1359874.8587733146</v>
          </cell>
          <cell r="I112">
            <v>0</v>
          </cell>
          <cell r="K112">
            <v>0</v>
          </cell>
          <cell r="N112">
            <v>1</v>
          </cell>
          <cell r="O112">
            <v>28915.384615384617</v>
          </cell>
          <cell r="P112">
            <v>1</v>
          </cell>
          <cell r="Q112">
            <v>28915.384615384617</v>
          </cell>
          <cell r="R112">
            <v>6</v>
          </cell>
          <cell r="S112">
            <v>60722.307692307695</v>
          </cell>
          <cell r="T112">
            <v>42000</v>
          </cell>
          <cell r="V112">
            <v>200000</v>
          </cell>
          <cell r="AE112">
            <v>55204.279356963918</v>
          </cell>
        </row>
        <row r="113">
          <cell r="B113" t="str">
            <v>Ph¹m v¨n C­¬ng</v>
          </cell>
          <cell r="C113">
            <v>1335</v>
          </cell>
          <cell r="D113">
            <v>3.58</v>
          </cell>
          <cell r="E113">
            <v>23</v>
          </cell>
          <cell r="F113">
            <v>1816</v>
          </cell>
          <cell r="G113">
            <v>1136462.3762228896</v>
          </cell>
          <cell r="I113">
            <v>0</v>
          </cell>
          <cell r="K113">
            <v>0</v>
          </cell>
          <cell r="N113">
            <v>1</v>
          </cell>
          <cell r="O113">
            <v>28915.384615384617</v>
          </cell>
          <cell r="P113">
            <v>1</v>
          </cell>
          <cell r="Q113">
            <v>28915.384615384617</v>
          </cell>
          <cell r="R113">
            <v>6</v>
          </cell>
          <cell r="S113">
            <v>60722.307692307695</v>
          </cell>
          <cell r="V113">
            <v>200000</v>
          </cell>
          <cell r="AE113">
            <v>52550.154531459666</v>
          </cell>
        </row>
        <row r="114">
          <cell r="B114" t="str">
            <v>D­¬ng c«ng TrÝ</v>
          </cell>
          <cell r="C114">
            <v>1338</v>
          </cell>
          <cell r="D114">
            <v>3.58</v>
          </cell>
          <cell r="E114">
            <v>20</v>
          </cell>
          <cell r="F114">
            <v>1842</v>
          </cell>
          <cell r="G114">
            <v>1152733.3133274023</v>
          </cell>
          <cell r="I114">
            <v>0</v>
          </cell>
          <cell r="K114">
            <v>0</v>
          </cell>
          <cell r="N114">
            <v>1</v>
          </cell>
          <cell r="O114">
            <v>28915.384615384617</v>
          </cell>
          <cell r="P114">
            <v>1</v>
          </cell>
          <cell r="Q114">
            <v>28915.384615384617</v>
          </cell>
          <cell r="R114">
            <v>3</v>
          </cell>
          <cell r="S114">
            <v>30361.153846153848</v>
          </cell>
          <cell r="T114">
            <v>42000</v>
          </cell>
          <cell r="V114">
            <v>200000</v>
          </cell>
          <cell r="AE114">
            <v>52829.252364043256</v>
          </cell>
        </row>
        <row r="115">
          <cell r="B115" t="str">
            <v>NguyÔn v¨n vÞ</v>
          </cell>
          <cell r="C115">
            <v>1429</v>
          </cell>
          <cell r="D115">
            <v>3.58</v>
          </cell>
          <cell r="E115">
            <v>25</v>
          </cell>
          <cell r="F115">
            <v>1965</v>
          </cell>
          <cell r="G115">
            <v>1229707.3619372128</v>
          </cell>
          <cell r="I115">
            <v>0</v>
          </cell>
          <cell r="K115">
            <v>0</v>
          </cell>
          <cell r="N115">
            <v>1</v>
          </cell>
          <cell r="O115">
            <v>28915.384615384617</v>
          </cell>
          <cell r="P115">
            <v>1</v>
          </cell>
          <cell r="Q115">
            <v>28915.384615384617</v>
          </cell>
          <cell r="R115">
            <v>6</v>
          </cell>
          <cell r="S115">
            <v>60722.307692307695</v>
          </cell>
          <cell r="V115">
            <v>200000</v>
          </cell>
          <cell r="AE115">
            <v>53482.6043886029</v>
          </cell>
        </row>
        <row r="116">
          <cell r="B116" t="str">
            <v>Hoµng v¨n §ñ</v>
          </cell>
          <cell r="C116">
            <v>1476</v>
          </cell>
          <cell r="D116">
            <v>3.01</v>
          </cell>
          <cell r="E116">
            <v>23</v>
          </cell>
          <cell r="F116">
            <v>1774</v>
          </cell>
          <cell r="G116">
            <v>1110178.5547463691</v>
          </cell>
          <cell r="I116">
            <v>0</v>
          </cell>
          <cell r="K116">
            <v>0</v>
          </cell>
          <cell r="N116">
            <v>1</v>
          </cell>
          <cell r="O116">
            <v>24311.538461538461</v>
          </cell>
          <cell r="P116">
            <v>1</v>
          </cell>
          <cell r="Q116">
            <v>24311.538461538461</v>
          </cell>
          <cell r="R116">
            <v>6</v>
          </cell>
          <cell r="S116">
            <v>51054.230769230759</v>
          </cell>
          <cell r="V116">
            <v>200000</v>
          </cell>
          <cell r="AE116">
            <v>52098.558624386773</v>
          </cell>
        </row>
        <row r="117">
          <cell r="B117" t="str">
            <v>Vò v¨n Ch­¬ng</v>
          </cell>
          <cell r="C117">
            <v>1477</v>
          </cell>
          <cell r="D117">
            <v>3.01</v>
          </cell>
          <cell r="E117">
            <v>22</v>
          </cell>
          <cell r="F117">
            <v>1585</v>
          </cell>
          <cell r="G117">
            <v>991901.35810202651</v>
          </cell>
          <cell r="I117">
            <v>0</v>
          </cell>
          <cell r="K117">
            <v>0</v>
          </cell>
          <cell r="N117">
            <v>1</v>
          </cell>
          <cell r="O117">
            <v>24311.538461538461</v>
          </cell>
          <cell r="P117">
            <v>1</v>
          </cell>
          <cell r="Q117">
            <v>24311.538461538461</v>
          </cell>
          <cell r="R117">
            <v>5</v>
          </cell>
          <cell r="S117">
            <v>42545.192307692305</v>
          </cell>
          <cell r="V117">
            <v>200000</v>
          </cell>
          <cell r="AE117">
            <v>50830.696273327958</v>
          </cell>
        </row>
        <row r="118">
          <cell r="B118" t="str">
            <v>§ç thµnh Long</v>
          </cell>
          <cell r="C118">
            <v>1481</v>
          </cell>
          <cell r="D118">
            <v>3.01</v>
          </cell>
          <cell r="E118">
            <v>25</v>
          </cell>
          <cell r="F118">
            <v>2085</v>
          </cell>
          <cell r="G118">
            <v>1304803.9947272714</v>
          </cell>
          <cell r="I118">
            <v>0</v>
          </cell>
          <cell r="K118">
            <v>0</v>
          </cell>
          <cell r="N118">
            <v>1</v>
          </cell>
          <cell r="O118">
            <v>24311.538461538461</v>
          </cell>
          <cell r="P118">
            <v>1</v>
          </cell>
          <cell r="Q118">
            <v>24311.538461538461</v>
          </cell>
          <cell r="R118">
            <v>5</v>
          </cell>
          <cell r="S118">
            <v>42545.192307692305</v>
          </cell>
          <cell r="V118">
            <v>200000</v>
          </cell>
          <cell r="AE118">
            <v>53959.722639580403</v>
          </cell>
        </row>
        <row r="119">
          <cell r="B119" t="str">
            <v>Bïi minh Hoµnh</v>
          </cell>
          <cell r="C119">
            <v>1501</v>
          </cell>
          <cell r="D119">
            <v>2.2799999999999998</v>
          </cell>
          <cell r="E119">
            <v>23</v>
          </cell>
          <cell r="F119">
            <v>1660</v>
          </cell>
          <cell r="G119">
            <v>1038836.7535958133</v>
          </cell>
          <cell r="I119">
            <v>0</v>
          </cell>
          <cell r="K119">
            <v>0</v>
          </cell>
          <cell r="N119">
            <v>1</v>
          </cell>
          <cell r="O119">
            <v>18415.384615384613</v>
          </cell>
          <cell r="P119">
            <v>1</v>
          </cell>
          <cell r="Q119">
            <v>18415.384615384613</v>
          </cell>
          <cell r="R119">
            <v>6</v>
          </cell>
          <cell r="S119">
            <v>38672.307692307688</v>
          </cell>
          <cell r="V119">
            <v>200000</v>
          </cell>
          <cell r="AE119">
            <v>51143.398305188901</v>
          </cell>
        </row>
        <row r="120">
          <cell r="B120" t="str">
            <v>L¹i v¨n HØnh</v>
          </cell>
          <cell r="C120">
            <v>565</v>
          </cell>
          <cell r="D120">
            <v>3.58</v>
          </cell>
          <cell r="E120">
            <v>25</v>
          </cell>
          <cell r="F120">
            <v>2158</v>
          </cell>
          <cell r="G120">
            <v>1350487.7796745573</v>
          </cell>
          <cell r="I120">
            <v>0</v>
          </cell>
          <cell r="K120">
            <v>0</v>
          </cell>
          <cell r="N120">
            <v>1</v>
          </cell>
          <cell r="O120">
            <v>28915.384615384617</v>
          </cell>
          <cell r="P120">
            <v>1</v>
          </cell>
          <cell r="Q120">
            <v>28915.384615384617</v>
          </cell>
          <cell r="R120">
            <v>6</v>
          </cell>
          <cell r="S120">
            <v>60722.307692307695</v>
          </cell>
          <cell r="V120">
            <v>200000</v>
          </cell>
          <cell r="AE120">
            <v>54690.408565976344</v>
          </cell>
        </row>
        <row r="121">
          <cell r="B121" t="str">
            <v>§inh m¹nh Tïng</v>
          </cell>
          <cell r="C121">
            <v>1457</v>
          </cell>
          <cell r="D121">
            <v>2.2799999999999998</v>
          </cell>
          <cell r="E121">
            <v>23</v>
          </cell>
          <cell r="F121">
            <v>1645</v>
          </cell>
          <cell r="G121">
            <v>1029449.6744970559</v>
          </cell>
          <cell r="I121">
            <v>0</v>
          </cell>
          <cell r="K121">
            <v>0</v>
          </cell>
          <cell r="N121">
            <v>1</v>
          </cell>
          <cell r="O121">
            <v>18415.384615384613</v>
          </cell>
          <cell r="P121">
            <v>1</v>
          </cell>
          <cell r="Q121">
            <v>18415.384615384613</v>
          </cell>
          <cell r="R121">
            <v>5</v>
          </cell>
          <cell r="S121">
            <v>32226.923076923067</v>
          </cell>
          <cell r="V121">
            <v>200000</v>
          </cell>
          <cell r="AE121">
            <v>50985.07366804748</v>
          </cell>
        </row>
        <row r="122">
          <cell r="B122" t="str">
            <v>NguyÔn v¨n §¶m</v>
          </cell>
          <cell r="C122">
            <v>825</v>
          </cell>
          <cell r="D122">
            <v>3.58</v>
          </cell>
          <cell r="E122">
            <v>18</v>
          </cell>
          <cell r="F122">
            <v>1760</v>
          </cell>
          <cell r="G122">
            <v>1101417.2809208622</v>
          </cell>
          <cell r="I122">
            <v>0</v>
          </cell>
          <cell r="K122">
            <v>0</v>
          </cell>
          <cell r="N122">
            <v>1</v>
          </cell>
          <cell r="O122">
            <v>28915.384615384617</v>
          </cell>
          <cell r="P122">
            <v>1</v>
          </cell>
          <cell r="Q122">
            <v>28915.384615384617</v>
          </cell>
          <cell r="R122">
            <v>6</v>
          </cell>
          <cell r="S122">
            <v>60722.307692307695</v>
          </cell>
          <cell r="V122">
            <v>200000</v>
          </cell>
          <cell r="AE122">
            <v>52199.703578439396</v>
          </cell>
        </row>
        <row r="123">
          <cell r="B123" t="str">
            <v>Ph¹m v¨n KiÓm</v>
          </cell>
          <cell r="C123">
            <v>1510</v>
          </cell>
          <cell r="D123">
            <v>3.01</v>
          </cell>
          <cell r="E123">
            <v>23</v>
          </cell>
          <cell r="F123">
            <v>1763</v>
          </cell>
          <cell r="G123">
            <v>1103294.6967406138</v>
          </cell>
          <cell r="I123">
            <v>0</v>
          </cell>
          <cell r="K123">
            <v>0</v>
          </cell>
          <cell r="N123">
            <v>1</v>
          </cell>
          <cell r="O123">
            <v>24311.538461538461</v>
          </cell>
          <cell r="P123">
            <v>1</v>
          </cell>
          <cell r="Q123">
            <v>24311.538461538461</v>
          </cell>
          <cell r="R123">
            <v>6</v>
          </cell>
          <cell r="S123">
            <v>51054.230769230759</v>
          </cell>
          <cell r="V123">
            <v>200000</v>
          </cell>
          <cell r="AE123">
            <v>52029.720044329217</v>
          </cell>
        </row>
        <row r="124">
          <cell r="B124" t="str">
            <v>TrÇn v¨n ThÕ</v>
          </cell>
          <cell r="C124">
            <v>1512</v>
          </cell>
          <cell r="D124">
            <v>3.01</v>
          </cell>
          <cell r="E124">
            <v>21</v>
          </cell>
          <cell r="F124">
            <v>1650</v>
          </cell>
          <cell r="G124">
            <v>1032578.7008633084</v>
          </cell>
          <cell r="I124">
            <v>0</v>
          </cell>
          <cell r="K124">
            <v>0</v>
          </cell>
          <cell r="N124">
            <v>1</v>
          </cell>
          <cell r="O124">
            <v>24311.538461538461</v>
          </cell>
          <cell r="P124">
            <v>1</v>
          </cell>
          <cell r="Q124">
            <v>24311.538461538461</v>
          </cell>
          <cell r="R124">
            <v>6</v>
          </cell>
          <cell r="S124">
            <v>51054.230769230759</v>
          </cell>
          <cell r="V124">
            <v>200000</v>
          </cell>
          <cell r="AE124">
            <v>51322.560085556164</v>
          </cell>
        </row>
        <row r="125">
          <cell r="B125" t="str">
            <v>NguyÔn v¨n H­ng</v>
          </cell>
          <cell r="C125">
            <v>1450</v>
          </cell>
          <cell r="D125">
            <v>3.01</v>
          </cell>
          <cell r="E125">
            <v>11</v>
          </cell>
          <cell r="F125">
            <v>746</v>
          </cell>
          <cell r="G125">
            <v>466850.73384486546</v>
          </cell>
          <cell r="I125">
            <v>0</v>
          </cell>
          <cell r="K125">
            <v>0</v>
          </cell>
          <cell r="N125">
            <v>1</v>
          </cell>
          <cell r="O125">
            <v>24311.538461538461</v>
          </cell>
          <cell r="P125">
            <v>1</v>
          </cell>
          <cell r="Q125">
            <v>24311.538461538461</v>
          </cell>
          <cell r="R125">
            <v>4</v>
          </cell>
          <cell r="S125">
            <v>34036.153846153844</v>
          </cell>
          <cell r="AE125">
            <v>45495.09964614096</v>
          </cell>
        </row>
        <row r="126">
          <cell r="B126" t="str">
            <v>NguyÔn v¨n TØnh</v>
          </cell>
          <cell r="C126">
            <v>1431</v>
          </cell>
          <cell r="D126">
            <v>2.2799999999999998</v>
          </cell>
          <cell r="E126">
            <v>25</v>
          </cell>
          <cell r="F126">
            <v>1990</v>
          </cell>
          <cell r="G126">
            <v>1245352.493768475</v>
          </cell>
          <cell r="I126">
            <v>0</v>
          </cell>
          <cell r="K126">
            <v>0</v>
          </cell>
          <cell r="N126">
            <v>1</v>
          </cell>
          <cell r="O126">
            <v>18415.384615384613</v>
          </cell>
          <cell r="P126">
            <v>1</v>
          </cell>
          <cell r="Q126">
            <v>18415.384615384613</v>
          </cell>
          <cell r="R126">
            <v>6</v>
          </cell>
          <cell r="S126">
            <v>38672.307692307688</v>
          </cell>
          <cell r="V126">
            <v>200000</v>
          </cell>
          <cell r="AE126">
            <v>53208.555706915518</v>
          </cell>
        </row>
        <row r="127">
          <cell r="Q127">
            <v>0</v>
          </cell>
        </row>
        <row r="128">
          <cell r="B128" t="str">
            <v>céng tê</v>
          </cell>
          <cell r="C128">
            <v>106</v>
          </cell>
          <cell r="E128">
            <v>2238</v>
          </cell>
          <cell r="F128">
            <v>166133.6</v>
          </cell>
          <cell r="G128">
            <v>103967282.94408759</v>
          </cell>
          <cell r="H128">
            <v>25</v>
          </cell>
          <cell r="I128">
            <v>665673.07692307688</v>
          </cell>
          <cell r="K128">
            <v>2067630.769230769</v>
          </cell>
          <cell r="N128">
            <v>108</v>
          </cell>
          <cell r="O128">
            <v>2479857.6923076906</v>
          </cell>
          <cell r="P128">
            <v>105</v>
          </cell>
          <cell r="Q128">
            <v>2458049.9999999986</v>
          </cell>
          <cell r="R128">
            <v>697</v>
          </cell>
          <cell r="S128">
            <v>5721110.7692307718</v>
          </cell>
          <cell r="T128">
            <v>766500</v>
          </cell>
          <cell r="V128">
            <v>19000000</v>
          </cell>
        </row>
        <row r="129">
          <cell r="B129" t="str">
            <v>mang sang</v>
          </cell>
          <cell r="C129">
            <v>106</v>
          </cell>
          <cell r="E129">
            <v>2238</v>
          </cell>
          <cell r="F129">
            <v>166133.6</v>
          </cell>
          <cell r="G129">
            <v>103967282.94408759</v>
          </cell>
          <cell r="H129">
            <v>25</v>
          </cell>
          <cell r="I129">
            <v>665673.07692307688</v>
          </cell>
          <cell r="K129">
            <v>2067630.769230769</v>
          </cell>
          <cell r="N129">
            <v>108</v>
          </cell>
          <cell r="O129">
            <v>2479857.6923076906</v>
          </cell>
          <cell r="P129">
            <v>105</v>
          </cell>
          <cell r="Q129">
            <v>2458049.9999999986</v>
          </cell>
          <cell r="R129">
            <v>697</v>
          </cell>
          <cell r="S129">
            <v>5721110.7692307718</v>
          </cell>
          <cell r="T129">
            <v>766500</v>
          </cell>
          <cell r="V129">
            <v>19000000</v>
          </cell>
        </row>
        <row r="130">
          <cell r="B130" t="str">
            <v>L¹i v¨n H¸u</v>
          </cell>
          <cell r="C130">
            <v>483</v>
          </cell>
          <cell r="D130">
            <v>3.01</v>
          </cell>
          <cell r="E130">
            <v>11</v>
          </cell>
          <cell r="F130">
            <v>742</v>
          </cell>
          <cell r="G130">
            <v>464347.51275186351</v>
          </cell>
          <cell r="I130">
            <v>0</v>
          </cell>
          <cell r="K130">
            <v>0</v>
          </cell>
          <cell r="N130">
            <v>1</v>
          </cell>
          <cell r="O130">
            <v>24311.538461538461</v>
          </cell>
          <cell r="P130">
            <v>1</v>
          </cell>
          <cell r="Q130">
            <v>24311.538461538461</v>
          </cell>
          <cell r="R130">
            <v>4</v>
          </cell>
          <cell r="S130">
            <v>34036.153846153844</v>
          </cell>
          <cell r="AE130">
            <v>45470.067435210942</v>
          </cell>
        </row>
        <row r="131">
          <cell r="B131" t="str">
            <v>NguyÔn kim LÜnh</v>
          </cell>
          <cell r="C131">
            <v>1551</v>
          </cell>
          <cell r="D131">
            <v>3.01</v>
          </cell>
          <cell r="E131">
            <v>10</v>
          </cell>
          <cell r="F131">
            <v>738</v>
          </cell>
          <cell r="G131">
            <v>461844.29165886156</v>
          </cell>
          <cell r="I131">
            <v>0</v>
          </cell>
          <cell r="K131">
            <v>0</v>
          </cell>
          <cell r="N131">
            <v>1</v>
          </cell>
          <cell r="O131">
            <v>24311.538461538461</v>
          </cell>
          <cell r="P131">
            <v>1</v>
          </cell>
          <cell r="Q131">
            <v>24311.538461538461</v>
          </cell>
          <cell r="R131">
            <v>3</v>
          </cell>
          <cell r="S131">
            <v>25527.115384615379</v>
          </cell>
          <cell r="AE131">
            <v>45359.944839665535</v>
          </cell>
        </row>
        <row r="132">
          <cell r="B132" t="str">
            <v>TrÇn trung Kiªn</v>
          </cell>
          <cell r="C132">
            <v>1098</v>
          </cell>
          <cell r="D132">
            <v>3.01</v>
          </cell>
          <cell r="E132">
            <v>12</v>
          </cell>
          <cell r="F132">
            <v>716</v>
          </cell>
          <cell r="G132">
            <v>448076.57564735075</v>
          </cell>
          <cell r="I132">
            <v>0</v>
          </cell>
          <cell r="K132">
            <v>0</v>
          </cell>
          <cell r="N132">
            <v>1</v>
          </cell>
          <cell r="O132">
            <v>24311.538461538461</v>
          </cell>
          <cell r="P132">
            <v>1</v>
          </cell>
          <cell r="Q132">
            <v>24311.538461538461</v>
          </cell>
          <cell r="R132">
            <v>7</v>
          </cell>
          <cell r="S132">
            <v>59563.269230769234</v>
          </cell>
          <cell r="AE132">
            <v>45562.629218011971</v>
          </cell>
        </row>
        <row r="133">
          <cell r="B133" t="str">
            <v>NguyÔn ®øc MËu</v>
          </cell>
          <cell r="C133">
            <v>1550</v>
          </cell>
          <cell r="D133">
            <v>3.01</v>
          </cell>
          <cell r="E133">
            <v>10</v>
          </cell>
          <cell r="F133">
            <v>579</v>
          </cell>
          <cell r="G133">
            <v>362341.25321203365</v>
          </cell>
          <cell r="I133">
            <v>0</v>
          </cell>
          <cell r="K133">
            <v>0</v>
          </cell>
          <cell r="N133">
            <v>1</v>
          </cell>
          <cell r="O133">
            <v>24311.538461538461</v>
          </cell>
          <cell r="P133">
            <v>1</v>
          </cell>
          <cell r="Q133">
            <v>24311.538461538461</v>
          </cell>
          <cell r="R133">
            <v>7</v>
          </cell>
          <cell r="S133">
            <v>59563.269230769234</v>
          </cell>
          <cell r="AE133">
            <v>44705.275993658797</v>
          </cell>
        </row>
        <row r="134">
          <cell r="B134" t="str">
            <v>NguyÔn ®×nh Th¸i</v>
          </cell>
          <cell r="C134">
            <v>1549</v>
          </cell>
          <cell r="D134">
            <v>3.01</v>
          </cell>
          <cell r="E134">
            <v>9</v>
          </cell>
          <cell r="F134">
            <v>540</v>
          </cell>
          <cell r="G134">
            <v>337934.84755526454</v>
          </cell>
          <cell r="I134">
            <v>0</v>
          </cell>
          <cell r="K134">
            <v>0</v>
          </cell>
          <cell r="N134">
            <v>1</v>
          </cell>
          <cell r="O134">
            <v>24311.538461538461</v>
          </cell>
          <cell r="P134">
            <v>1</v>
          </cell>
          <cell r="Q134">
            <v>24311.538461538461</v>
          </cell>
          <cell r="R134">
            <v>3</v>
          </cell>
          <cell r="S134">
            <v>25527.115384615379</v>
          </cell>
          <cell r="AE134">
            <v>44120.850398629569</v>
          </cell>
        </row>
        <row r="135">
          <cell r="B135" t="str">
            <v>NguyÔn b¸ Vinh</v>
          </cell>
          <cell r="C135">
            <v>1548</v>
          </cell>
          <cell r="D135">
            <v>3.01</v>
          </cell>
          <cell r="E135">
            <v>6</v>
          </cell>
          <cell r="F135">
            <v>321</v>
          </cell>
          <cell r="G135">
            <v>200883.49271340726</v>
          </cell>
          <cell r="I135">
            <v>0</v>
          </cell>
          <cell r="K135">
            <v>0</v>
          </cell>
          <cell r="N135">
            <v>1</v>
          </cell>
          <cell r="O135">
            <v>24311.538461538461</v>
          </cell>
          <cell r="P135">
            <v>1</v>
          </cell>
          <cell r="Q135">
            <v>24311.538461538461</v>
          </cell>
          <cell r="S135">
            <v>0</v>
          </cell>
          <cell r="AE135">
            <v>42495.065696364843</v>
          </cell>
        </row>
        <row r="136">
          <cell r="B136" t="str">
            <v>§Æng quang ViÖt</v>
          </cell>
          <cell r="C136">
            <v>1563</v>
          </cell>
          <cell r="D136">
            <v>3.01</v>
          </cell>
          <cell r="E136">
            <v>5</v>
          </cell>
          <cell r="F136">
            <v>247</v>
          </cell>
          <cell r="G136">
            <v>154573.90249287101</v>
          </cell>
          <cell r="I136">
            <v>0</v>
          </cell>
          <cell r="K136">
            <v>0</v>
          </cell>
          <cell r="N136">
            <v>1</v>
          </cell>
          <cell r="O136">
            <v>24311.538461538461</v>
          </cell>
          <cell r="P136">
            <v>1</v>
          </cell>
          <cell r="Q136">
            <v>24311.538461538461</v>
          </cell>
          <cell r="R136">
            <v>5</v>
          </cell>
          <cell r="S136">
            <v>42545.192307692305</v>
          </cell>
          <cell r="AE136">
            <v>42457.421717236401</v>
          </cell>
        </row>
        <row r="137">
          <cell r="B137" t="str">
            <v>Hoµng v¨n §iÓn</v>
          </cell>
          <cell r="C137">
            <v>1564</v>
          </cell>
          <cell r="D137">
            <v>3.01</v>
          </cell>
          <cell r="E137">
            <v>6</v>
          </cell>
          <cell r="F137">
            <v>346</v>
          </cell>
          <cell r="G137">
            <v>216528.6245446695</v>
          </cell>
          <cell r="I137">
            <v>0</v>
          </cell>
          <cell r="K137">
            <v>0</v>
          </cell>
          <cell r="N137">
            <v>1</v>
          </cell>
          <cell r="O137">
            <v>24311.538461538461</v>
          </cell>
          <cell r="P137">
            <v>1</v>
          </cell>
          <cell r="Q137">
            <v>24311.538461538461</v>
          </cell>
          <cell r="S137">
            <v>0</v>
          </cell>
          <cell r="AE137">
            <v>42651.517014677462</v>
          </cell>
        </row>
        <row r="138">
          <cell r="B138" t="str">
            <v>NguyÔn trung §«ng</v>
          </cell>
          <cell r="C138">
            <v>1568</v>
          </cell>
          <cell r="D138">
            <v>3.01</v>
          </cell>
          <cell r="E138">
            <v>5</v>
          </cell>
          <cell r="F138">
            <v>260</v>
          </cell>
          <cell r="G138">
            <v>162709.37104512737</v>
          </cell>
          <cell r="I138">
            <v>0</v>
          </cell>
          <cell r="K138">
            <v>0</v>
          </cell>
          <cell r="N138">
            <v>1</v>
          </cell>
          <cell r="O138">
            <v>24311.538461538461</v>
          </cell>
          <cell r="P138">
            <v>1</v>
          </cell>
          <cell r="Q138">
            <v>24311.538461538461</v>
          </cell>
          <cell r="S138">
            <v>0</v>
          </cell>
          <cell r="AE138">
            <v>42113.324479682044</v>
          </cell>
        </row>
        <row r="139">
          <cell r="B139" t="str">
            <v>§Æng v¨n HËu</v>
          </cell>
          <cell r="C139">
            <v>1555</v>
          </cell>
          <cell r="D139">
            <v>3.01</v>
          </cell>
          <cell r="E139">
            <v>5</v>
          </cell>
          <cell r="F139">
            <v>369</v>
          </cell>
          <cell r="G139">
            <v>230922.14582943078</v>
          </cell>
          <cell r="I139">
            <v>0</v>
          </cell>
          <cell r="K139">
            <v>0</v>
          </cell>
          <cell r="N139">
            <v>1</v>
          </cell>
          <cell r="O139">
            <v>24311.538461538461</v>
          </cell>
          <cell r="P139">
            <v>1</v>
          </cell>
          <cell r="Q139">
            <v>24311.538461538461</v>
          </cell>
          <cell r="S139">
            <v>0</v>
          </cell>
          <cell r="AE139">
            <v>42795.452227525078</v>
          </cell>
        </row>
        <row r="140">
          <cell r="B140" t="str">
            <v>Tæng céng</v>
          </cell>
          <cell r="E140">
            <v>2317</v>
          </cell>
          <cell r="F140">
            <v>170991.6</v>
          </cell>
          <cell r="G140">
            <v>107007444.96153846</v>
          </cell>
          <cell r="H140">
            <v>25</v>
          </cell>
          <cell r="I140">
            <v>665673.07692307688</v>
          </cell>
          <cell r="K140">
            <v>2067630.769230769</v>
          </cell>
          <cell r="N140">
            <v>118</v>
          </cell>
          <cell r="O140">
            <v>2722973.0769230756</v>
          </cell>
          <cell r="P140">
            <v>115</v>
          </cell>
          <cell r="Q140">
            <v>2701165.3846153836</v>
          </cell>
          <cell r="R140">
            <v>726</v>
          </cell>
          <cell r="S140">
            <v>5967872.8846153859</v>
          </cell>
          <cell r="T140">
            <v>766500</v>
          </cell>
          <cell r="V140">
            <v>19000000</v>
          </cell>
          <cell r="AE140">
            <v>173972.44439271197</v>
          </cell>
        </row>
        <row r="142">
          <cell r="E142" t="str">
            <v>qu¶n ®èc p.x</v>
          </cell>
        </row>
      </sheetData>
      <sheetData sheetId="8" refreshError="1"/>
      <sheetData sheetId="9" refreshError="1"/>
      <sheetData sheetId="1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s>
    <sheetDataSet>
      <sheetData sheetId="0"/>
      <sheetData sheetId="1"/>
      <sheetData sheetId="2"/>
      <sheetData sheetId="3"/>
      <sheetData sheetId="4"/>
      <sheetData sheetId="5"/>
      <sheetData sheetId="6"/>
      <sheetData sheetId="7"/>
      <sheetData sheetId="8"/>
      <sheetData sheetId="9" refreshError="1">
        <row r="4">
          <cell r="D4">
            <v>0.1</v>
          </cell>
        </row>
        <row r="6">
          <cell r="G6">
            <v>1.2</v>
          </cell>
        </row>
        <row r="7">
          <cell r="G7">
            <v>1.3</v>
          </cell>
        </row>
      </sheetData>
      <sheetData sheetId="10"/>
      <sheetData sheetId="11"/>
      <sheetData sheetId="12"/>
      <sheetData sheetId="13"/>
      <sheetData sheetId="14"/>
      <sheetData sheetId="15"/>
      <sheetData sheetId="16"/>
      <sheetData sheetId="17"/>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TONG HOP VL-NC"/>
      <sheetName val="TienLuong"/>
      <sheetName val="Don gia vung III"/>
      <sheetName val="KL-THO"/>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CHITIET VL_NC_TT1p"/>
      <sheetName val="DG"/>
      <sheetName val="P"/>
      <sheetName val="NGUYEN VAN THANH 2.0"/>
      <sheetName val="CHITIET VL-NC"/>
      <sheetName val="TONGKE3p"/>
      <sheetName val="DON GIA"/>
      <sheetName val="CHITIET_VL_NC_TT1p"/>
      <sheetName val="ctdg"/>
      <sheetName val="pp1p"/>
      <sheetName val="pp3p "/>
      <sheetName val="chitiet"/>
      <sheetName val="QMCT"/>
      <sheetName val="DONGIA"/>
      <sheetName val="lam-moi"/>
      <sheetName val="thao-go"/>
      <sheetName val="TH XL"/>
      <sheetName val="VAO"/>
      <sheetName val="Dinh nghia"/>
      <sheetName val="HT"/>
      <sheetName val="TEN MST CTY BR"/>
      <sheetName val="HA_NOI1"/>
      <sheetName val="Cao_su1"/>
      <sheetName val="CN_CK1"/>
      <sheetName val="tam_ung1"/>
      <sheetName val="SP_INLUA1"/>
      <sheetName val="SP_TPBK1"/>
      <sheetName val="SP_KHAUBONG1"/>
      <sheetName val="sp_cluyen1"/>
      <sheetName val="SP_RUOT1"/>
      <sheetName val="sp_vo1"/>
      <sheetName val="sp_tpcs1"/>
      <sheetName val="CHITIET_VL-NC-TT1p1"/>
      <sheetName val="CHITIET_VL_NC_TT1p1"/>
      <sheetName val="TONG_HOP_VL-NC"/>
      <sheetName val="kinh_phí_XD"/>
      <sheetName val="Don_gia_vung_III"/>
      <sheetName val="DON_GIA"/>
      <sheetName val="NGUYEN_VAN_THANH_2_0"/>
      <sheetName val="CHITIET_VL-NC"/>
      <sheetName val="HA_NOI2"/>
      <sheetName val="Cao_su2"/>
      <sheetName val="CN_CK2"/>
      <sheetName val="tam_ung2"/>
      <sheetName val="SP_INLUA2"/>
      <sheetName val="SP_TPBK2"/>
      <sheetName val="SP_KHAUBONG2"/>
      <sheetName val="sp_cluyen2"/>
      <sheetName val="SP_RUOT2"/>
      <sheetName val="sp_vo2"/>
      <sheetName val="sp_tpcs2"/>
      <sheetName val="CHITIET_VL-NC-TT1p2"/>
      <sheetName val="CHITIET_VL_NC_TT1p2"/>
      <sheetName val="HA_NOI3"/>
      <sheetName val="Cao_su3"/>
      <sheetName val="CN_CK3"/>
      <sheetName val="tam_ung3"/>
      <sheetName val="SP_INLUA3"/>
      <sheetName val="SP_TPBK3"/>
      <sheetName val="SP_KHAUBONG3"/>
      <sheetName val="sp_cluyen3"/>
      <sheetName val="SP_RUOT3"/>
      <sheetName val="sp_vo3"/>
      <sheetName val="sp_tpcs3"/>
      <sheetName val="CHITIET_VL-NC-TT1p3"/>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chitimc"/>
    </sheetNames>
    <sheetDataSet>
      <sheetData sheetId="0"/>
      <sheetData sheetId="1"/>
      <sheetData sheetId="2"/>
      <sheetData sheetId="3"/>
      <sheetData sheetId="4"/>
      <sheetData sheetId="5"/>
      <sheetData sheetId="6"/>
      <sheetData sheetId="7"/>
      <sheetData sheetId="8"/>
      <sheetData sheetId="9"/>
      <sheetData sheetId="10" refreshError="1">
        <row r="11">
          <cell r="C11">
            <v>0.15</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DUSD"/>
      <sheetName val="HDXK"/>
      <sheetName val="PT"/>
      <sheetName val="PC"/>
      <sheetName val="TTTU"/>
      <sheetName val="CTDK"/>
      <sheetName val="DLCT"/>
      <sheetName val="DLCTG"/>
      <sheetName val="MCT"/>
      <sheetName val="NHAPLIEU"/>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so du"/>
      <sheetName val="Tong hop loi"/>
      <sheetName val="CDKT Cal sheet "/>
      <sheetName val="KQKD cal sheet"/>
      <sheetName val="CDKT"/>
      <sheetName val="Ngoai bang"/>
      <sheetName val="KQKD"/>
      <sheetName val="LCTT"/>
      <sheetName val="dieu giai LCTT"/>
      <sheetName val="trung gian LCTT"/>
      <sheetName val="CF adj entries"/>
      <sheetName val="thue"/>
      <sheetName val="thue vat"/>
      <sheetName val="ChitieuTC"/>
      <sheetName val="BS"/>
      <sheetName val="OFF-BS"/>
      <sheetName val="PL"/>
      <sheetName val="CF"/>
      <sheetName val="Tax"/>
      <sheetName val="VAT"/>
      <sheetName val="00000000"/>
    </sheetNames>
    <sheetDataSet>
      <sheetData sheetId="0">
        <row r="5">
          <cell r="K5" t="str">
            <v>111</v>
          </cell>
        </row>
        <row r="6">
          <cell r="K6" t="str">
            <v>112</v>
          </cell>
        </row>
        <row r="7">
          <cell r="K7" t="str">
            <v>113</v>
          </cell>
        </row>
        <row r="8">
          <cell r="K8" t="str">
            <v>1211</v>
          </cell>
        </row>
        <row r="9">
          <cell r="K9" t="str">
            <v>1212</v>
          </cell>
        </row>
        <row r="10">
          <cell r="K10" t="str">
            <v>128</v>
          </cell>
        </row>
        <row r="11">
          <cell r="K11" t="str">
            <v>129</v>
          </cell>
        </row>
        <row r="12">
          <cell r="K12" t="str">
            <v>1311</v>
          </cell>
        </row>
        <row r="13">
          <cell r="K13" t="str">
            <v>1312</v>
          </cell>
        </row>
        <row r="14">
          <cell r="K14" t="str">
            <v>132</v>
          </cell>
        </row>
        <row r="15">
          <cell r="K15" t="str">
            <v>133</v>
          </cell>
        </row>
        <row r="16">
          <cell r="K16" t="str">
            <v>1361</v>
          </cell>
        </row>
        <row r="17">
          <cell r="K17" t="str">
            <v>13681</v>
          </cell>
        </row>
        <row r="18">
          <cell r="K18" t="str">
            <v>13682</v>
          </cell>
        </row>
        <row r="19">
          <cell r="K19" t="str">
            <v>1381</v>
          </cell>
        </row>
        <row r="20">
          <cell r="K20" t="str">
            <v>1385</v>
          </cell>
        </row>
        <row r="21">
          <cell r="K21" t="str">
            <v>138N</v>
          </cell>
        </row>
        <row r="22">
          <cell r="K22" t="str">
            <v>138C</v>
          </cell>
        </row>
        <row r="23">
          <cell r="K23" t="str">
            <v>1382N</v>
          </cell>
        </row>
        <row r="24">
          <cell r="K24" t="str">
            <v>1382C</v>
          </cell>
        </row>
        <row r="25">
          <cell r="K25" t="str">
            <v>1391</v>
          </cell>
        </row>
        <row r="26">
          <cell r="K26" t="str">
            <v>1392</v>
          </cell>
        </row>
        <row r="27">
          <cell r="K27" t="str">
            <v>141</v>
          </cell>
        </row>
        <row r="28">
          <cell r="K28" t="str">
            <v>142</v>
          </cell>
        </row>
        <row r="29">
          <cell r="K29" t="str">
            <v>144</v>
          </cell>
        </row>
        <row r="30">
          <cell r="K30" t="str">
            <v>151</v>
          </cell>
        </row>
        <row r="31">
          <cell r="K31" t="str">
            <v>152</v>
          </cell>
        </row>
        <row r="32">
          <cell r="K32" t="str">
            <v>153</v>
          </cell>
        </row>
        <row r="33">
          <cell r="K33" t="str">
            <v>154</v>
          </cell>
        </row>
        <row r="34">
          <cell r="K34" t="str">
            <v>155</v>
          </cell>
        </row>
        <row r="35">
          <cell r="K35" t="str">
            <v>156</v>
          </cell>
        </row>
        <row r="36">
          <cell r="K36" t="str">
            <v>157</v>
          </cell>
        </row>
        <row r="37">
          <cell r="K37" t="str">
            <v>158</v>
          </cell>
        </row>
        <row r="38">
          <cell r="K38" t="str">
            <v>159</v>
          </cell>
        </row>
        <row r="39">
          <cell r="K39" t="str">
            <v>161</v>
          </cell>
        </row>
        <row r="40">
          <cell r="K40" t="str">
            <v>211</v>
          </cell>
        </row>
        <row r="41">
          <cell r="K41" t="str">
            <v>212</v>
          </cell>
        </row>
        <row r="42">
          <cell r="K42" t="str">
            <v>213</v>
          </cell>
        </row>
        <row r="43">
          <cell r="K43" t="str">
            <v>217</v>
          </cell>
        </row>
        <row r="44">
          <cell r="K44" t="str">
            <v>2141</v>
          </cell>
        </row>
        <row r="45">
          <cell r="K45" t="str">
            <v>2142</v>
          </cell>
        </row>
        <row r="46">
          <cell r="K46" t="str">
            <v>2143</v>
          </cell>
        </row>
        <row r="47">
          <cell r="K47" t="str">
            <v>2147</v>
          </cell>
        </row>
        <row r="48">
          <cell r="K48" t="str">
            <v>221</v>
          </cell>
        </row>
        <row r="49">
          <cell r="K49" t="str">
            <v>222</v>
          </cell>
        </row>
        <row r="50">
          <cell r="K50" t="str">
            <v>223</v>
          </cell>
        </row>
        <row r="51">
          <cell r="K51" t="str">
            <v>228</v>
          </cell>
        </row>
        <row r="52">
          <cell r="K52" t="str">
            <v>229</v>
          </cell>
        </row>
        <row r="53">
          <cell r="K53" t="str">
            <v>241</v>
          </cell>
        </row>
        <row r="54">
          <cell r="K54" t="str">
            <v>242</v>
          </cell>
        </row>
        <row r="55">
          <cell r="K55" t="str">
            <v>244</v>
          </cell>
        </row>
        <row r="56">
          <cell r="K56" t="str">
            <v>243</v>
          </cell>
        </row>
        <row r="57">
          <cell r="K57" t="str">
            <v>311</v>
          </cell>
        </row>
        <row r="58">
          <cell r="K58" t="str">
            <v>315</v>
          </cell>
        </row>
        <row r="59">
          <cell r="K59" t="str">
            <v>3311</v>
          </cell>
        </row>
        <row r="60">
          <cell r="K60" t="str">
            <v>332</v>
          </cell>
        </row>
        <row r="61">
          <cell r="K61" t="str">
            <v>3312C</v>
          </cell>
        </row>
        <row r="62">
          <cell r="K62" t="str">
            <v>3312N</v>
          </cell>
        </row>
        <row r="63">
          <cell r="K63" t="str">
            <v>3331</v>
          </cell>
        </row>
        <row r="64">
          <cell r="K64" t="str">
            <v>3332</v>
          </cell>
        </row>
        <row r="65">
          <cell r="K65" t="str">
            <v>334C</v>
          </cell>
        </row>
        <row r="66">
          <cell r="K66" t="str">
            <v>334N</v>
          </cell>
        </row>
        <row r="67">
          <cell r="K67" t="str">
            <v>335C</v>
          </cell>
        </row>
        <row r="68">
          <cell r="K68" t="str">
            <v>335N</v>
          </cell>
        </row>
        <row r="69">
          <cell r="K69" t="str">
            <v>3361</v>
          </cell>
        </row>
        <row r="70">
          <cell r="K70" t="str">
            <v>3362</v>
          </cell>
        </row>
        <row r="71">
          <cell r="K71" t="str">
            <v>337N</v>
          </cell>
        </row>
        <row r="72">
          <cell r="K72" t="str">
            <v>337C</v>
          </cell>
        </row>
        <row r="73">
          <cell r="K73" t="str">
            <v>3381</v>
          </cell>
        </row>
        <row r="74">
          <cell r="K74" t="str">
            <v>3385</v>
          </cell>
        </row>
        <row r="75">
          <cell r="K75" t="str">
            <v>338C</v>
          </cell>
        </row>
        <row r="76">
          <cell r="K76" t="str">
            <v>338N</v>
          </cell>
        </row>
        <row r="77">
          <cell r="K77" t="str">
            <v>3382C</v>
          </cell>
        </row>
        <row r="78">
          <cell r="K78" t="str">
            <v>3382N</v>
          </cell>
        </row>
        <row r="79">
          <cell r="K79" t="str">
            <v>341</v>
          </cell>
        </row>
        <row r="80">
          <cell r="K80" t="str">
            <v>342</v>
          </cell>
        </row>
        <row r="81">
          <cell r="K81" t="str">
            <v>3431</v>
          </cell>
        </row>
        <row r="82">
          <cell r="K82" t="str">
            <v>3432</v>
          </cell>
        </row>
        <row r="83">
          <cell r="K83" t="str">
            <v>3433</v>
          </cell>
        </row>
        <row r="84">
          <cell r="K84" t="str">
            <v>344</v>
          </cell>
        </row>
        <row r="85">
          <cell r="K85" t="str">
            <v>347</v>
          </cell>
        </row>
        <row r="86">
          <cell r="K86" t="str">
            <v>351</v>
          </cell>
        </row>
        <row r="87">
          <cell r="K87" t="str">
            <v>3521</v>
          </cell>
        </row>
        <row r="88">
          <cell r="K88" t="str">
            <v>3522</v>
          </cell>
        </row>
        <row r="89">
          <cell r="K89" t="str">
            <v>4111</v>
          </cell>
        </row>
        <row r="90">
          <cell r="K90" t="str">
            <v>4112</v>
          </cell>
        </row>
        <row r="91">
          <cell r="K91" t="str">
            <v>4118</v>
          </cell>
        </row>
        <row r="92">
          <cell r="K92" t="str">
            <v>412</v>
          </cell>
        </row>
        <row r="93">
          <cell r="K93" t="str">
            <v>413</v>
          </cell>
        </row>
        <row r="94">
          <cell r="K94" t="str">
            <v>414</v>
          </cell>
        </row>
        <row r="95">
          <cell r="K95" t="str">
            <v>415</v>
          </cell>
        </row>
        <row r="96">
          <cell r="K96" t="str">
            <v>418</v>
          </cell>
        </row>
        <row r="97">
          <cell r="K97">
            <v>419</v>
          </cell>
        </row>
        <row r="98">
          <cell r="K98" t="str">
            <v>4211</v>
          </cell>
        </row>
        <row r="99">
          <cell r="K99" t="str">
            <v>4212</v>
          </cell>
        </row>
        <row r="100">
          <cell r="K100" t="str">
            <v>421</v>
          </cell>
        </row>
        <row r="101">
          <cell r="K101" t="str">
            <v>431</v>
          </cell>
        </row>
        <row r="102">
          <cell r="K102" t="str">
            <v>441</v>
          </cell>
        </row>
        <row r="103">
          <cell r="K103" t="str">
            <v>4611</v>
          </cell>
        </row>
        <row r="104">
          <cell r="K104" t="str">
            <v>4612</v>
          </cell>
        </row>
        <row r="105">
          <cell r="K105" t="str">
            <v>466</v>
          </cell>
        </row>
        <row r="106">
          <cell r="K106" t="str">
            <v>511</v>
          </cell>
        </row>
        <row r="107">
          <cell r="K107" t="str">
            <v>512</v>
          </cell>
        </row>
        <row r="108">
          <cell r="K108" t="str">
            <v>515</v>
          </cell>
        </row>
        <row r="109">
          <cell r="K109" t="str">
            <v>521</v>
          </cell>
        </row>
        <row r="110">
          <cell r="K110" t="str">
            <v>531</v>
          </cell>
        </row>
        <row r="111">
          <cell r="K111" t="str">
            <v>532</v>
          </cell>
        </row>
        <row r="112">
          <cell r="K112" t="str">
            <v>632</v>
          </cell>
        </row>
        <row r="113">
          <cell r="K113" t="str">
            <v>635</v>
          </cell>
        </row>
        <row r="114">
          <cell r="K114" t="str">
            <v>6351</v>
          </cell>
        </row>
        <row r="115">
          <cell r="K115" t="str">
            <v>641</v>
          </cell>
        </row>
        <row r="116">
          <cell r="K116" t="str">
            <v>642</v>
          </cell>
        </row>
        <row r="117">
          <cell r="K117" t="str">
            <v>711</v>
          </cell>
        </row>
        <row r="118">
          <cell r="K118" t="str">
            <v>811</v>
          </cell>
        </row>
        <row r="119">
          <cell r="K119" t="str">
            <v>8211</v>
          </cell>
        </row>
        <row r="120">
          <cell r="K120" t="str">
            <v>8212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MTL__INTER"/>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Chart1"/>
      <sheetName val="KHTT"/>
      <sheetName val="KHCBthan"/>
      <sheetName val="KHTTthan"/>
      <sheetName val="KHPC"/>
      <sheetName val="KHPCthan"/>
      <sheetName val="Sheet3"/>
      <sheetName val="Sheet2"/>
      <sheetName val="BC tån kho than"/>
      <sheetName val="KHPCthan2002"/>
      <sheetName val="VCTT"/>
      <sheetName val="VCTh"/>
      <sheetName val="Sheet1"/>
      <sheetName val="Sheet5"/>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bao ve"/>
      <sheetName val="doi xe"/>
      <sheetName val="lap may"/>
      <sheetName val="Co quan"/>
      <sheetName val="Xay dung"/>
      <sheetName val="ket cau"/>
      <sheetName val="Sheet8"/>
      <sheetName val="luong le"/>
      <sheetName val="co khi"/>
      <sheetName val="Sheet11"/>
      <sheetName val="Sheet12"/>
      <sheetName val="nhan cong"/>
      <sheetName val="PNT-QUOT-#3"/>
      <sheetName val="COAT&amp;WRAP-QIOT-#3"/>
      <sheetName val="Thau"/>
      <sheetName val="Mong"/>
      <sheetName val="CT-BT"/>
      <sheetName val="Xa"/>
      <sheetName val="00000000"/>
      <sheetName val="XL4Test5"/>
      <sheetName val="Quantity"/>
      <sheetName val="So lieu chung"/>
      <sheetName val="DATA"/>
      <sheetName val="CH"/>
      <sheetName val="LN"/>
      <sheetName val="TONGHOP"/>
      <sheetName val="GHI CHU"/>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TL"/>
      <sheetName val="CT"/>
      <sheetName val="GK"/>
      <sheetName val="917"/>
      <sheetName val="CB"/>
      <sheetName val="VP"/>
      <sheetName val="LEGEND"/>
      <sheetName val="T3-99"/>
      <sheetName val="T4-99"/>
      <sheetName val="T5-99"/>
      <sheetName val="T6-99"/>
      <sheetName val="T7-99"/>
      <sheetName val="T8-99"/>
      <sheetName val="T9-99"/>
      <sheetName val="T10-99"/>
      <sheetName val="T11-99"/>
      <sheetName val="T12-99"/>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TK642"/>
      <sheetName val="nk1"/>
      <sheetName val="bk1"/>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Giao"/>
      <sheetName val="CHIET TINH"/>
      <sheetName val="Bang gia Ca May"/>
      <sheetName val="Bang Gia VL"/>
      <sheetName val="Tong Hop KP"/>
      <sheetName val=" DON GIA"/>
      <sheetName val="CHIET TINH THEO KH.SAT"/>
      <sheetName val="143"/>
      <sheetName val="161"/>
      <sheetName val="162"/>
      <sheetName val="163"/>
      <sheetName val="164"/>
      <sheetName val="171"/>
      <sheetName val="172"/>
      <sheetName val="310"/>
      <sheetName val="320"/>
      <sheetName val="330"/>
      <sheetName val="360"/>
      <sheetName val="410"/>
      <sheetName val="420"/>
      <sheetName val="500"/>
      <sheetName val="GIAO TBI"/>
      <sheetName val="10000000"/>
      <sheetName val="20000000"/>
      <sheetName val="5 nam (tach)"/>
      <sheetName val="5 nam (tach) (2)"/>
      <sheetName val="KH 2003"/>
      <sheetName val="Sheet9"/>
      <sheetName val="Sheet7"/>
      <sheetName val="Sheet6"/>
      <sheetName val="00000001"/>
      <sheetName val="00000002"/>
      <sheetName val="00000003"/>
      <sheetName val="00000004"/>
      <sheetName val="BANG10"/>
      <sheetName val="BANG4"/>
      <sheetName val="BANG3"/>
      <sheetName val="BANG2"/>
      <sheetName val="Cong cu dung cu"/>
      <sheetName val="Kiem ke Quy"/>
      <sheetName val="Kiem ke TSCD"/>
      <sheetName val="vat tu"/>
      <sheetName val="Cong trinh do dang 2002"/>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
      <sheetName val="DTCT"/>
      <sheetName val="THVT"/>
      <sheetName val="THGT"/>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 22+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35"/>
      <sheetName val="35KV"/>
      <sheetName val="T_35KV"/>
      <sheetName val="TBA NP"/>
      <sheetName val="T_TBA NP"/>
      <sheetName val="CP_Xaylap"/>
      <sheetName val="CP_Thietbi "/>
      <sheetName val="CP_Khac"/>
      <sheetName val="Tong_DT"/>
      <sheetName val="Bd-dtoan"/>
      <sheetName val="TTVanChuyen"/>
      <sheetName val="Gia_GC_Satthep"/>
    </sheetNames>
    <sheetDataSet>
      <sheetData sheetId="0"/>
      <sheetData sheetId="1"/>
      <sheetData sheetId="2"/>
      <sheetData sheetId="3"/>
      <sheetData sheetId="4"/>
      <sheetData sheetId="5"/>
      <sheetData sheetId="6"/>
      <sheetData sheetId="7"/>
      <sheetData sheetId="8"/>
      <sheetData sheetId="9"/>
      <sheetData sheetId="10">
        <row r="4">
          <cell r="J4">
            <v>346089.6</v>
          </cell>
        </row>
        <row r="5">
          <cell r="J5">
            <v>125945.60000000001</v>
          </cell>
        </row>
        <row r="6">
          <cell r="J6">
            <v>121708.79999999999</v>
          </cell>
        </row>
      </sheetData>
      <sheetData sheetId="1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an"/>
      <sheetName val="BANGAn"/>
      <sheetName val="Sheet2"/>
      <sheetName val="BANGCONG"/>
      <sheetName val="BANGDIEM"/>
      <sheetName val="B.Luong1"/>
      <sheetName val="PTL"/>
      <sheetName val="S.Luong1"/>
      <sheetName val="CD#"/>
      <sheetName val="Sheet1"/>
      <sheetName val="dcA"/>
    </sheetNames>
    <sheetDataSet>
      <sheetData sheetId="0"/>
      <sheetData sheetId="1"/>
      <sheetData sheetId="2"/>
      <sheetData sheetId="3"/>
      <sheetData sheetId="4"/>
      <sheetData sheetId="5">
        <row r="7">
          <cell r="B7">
            <v>2</v>
          </cell>
          <cell r="D7">
            <v>4</v>
          </cell>
          <cell r="E7">
            <v>5</v>
          </cell>
          <cell r="F7">
            <v>6</v>
          </cell>
          <cell r="G7">
            <v>7</v>
          </cell>
          <cell r="H7">
            <v>8</v>
          </cell>
          <cell r="I7">
            <v>9</v>
          </cell>
          <cell r="J7">
            <v>10</v>
          </cell>
          <cell r="K7">
            <v>11</v>
          </cell>
          <cell r="L7">
            <v>12</v>
          </cell>
          <cell r="M7">
            <v>13</v>
          </cell>
          <cell r="N7">
            <v>14</v>
          </cell>
          <cell r="O7">
            <v>15</v>
          </cell>
          <cell r="P7">
            <v>16</v>
          </cell>
          <cell r="Q7">
            <v>17</v>
          </cell>
          <cell r="R7">
            <v>18</v>
          </cell>
          <cell r="S7">
            <v>19</v>
          </cell>
          <cell r="T7">
            <v>20</v>
          </cell>
        </row>
        <row r="8">
          <cell r="B8" t="str">
            <v>ban qu¶n ®èc</v>
          </cell>
          <cell r="E8">
            <v>125</v>
          </cell>
          <cell r="F8">
            <v>3694</v>
          </cell>
          <cell r="G8">
            <v>5201830.1183395358</v>
          </cell>
          <cell r="H8">
            <v>0</v>
          </cell>
          <cell r="I8">
            <v>0</v>
          </cell>
          <cell r="J8">
            <v>5</v>
          </cell>
          <cell r="K8">
            <v>149907.69230769231</v>
          </cell>
          <cell r="L8">
            <v>0</v>
          </cell>
          <cell r="M8">
            <v>0</v>
          </cell>
          <cell r="N8">
            <v>0</v>
          </cell>
          <cell r="O8">
            <v>0</v>
          </cell>
          <cell r="P8">
            <v>0</v>
          </cell>
          <cell r="Q8">
            <v>0</v>
          </cell>
          <cell r="R8">
            <v>24</v>
          </cell>
          <cell r="S8">
            <v>240175.3846153846</v>
          </cell>
          <cell r="T8">
            <v>252000</v>
          </cell>
        </row>
        <row r="9">
          <cell r="B9" t="str">
            <v>Hµ v¨n H¶i</v>
          </cell>
          <cell r="D9">
            <v>3.82</v>
          </cell>
          <cell r="E9">
            <v>25</v>
          </cell>
          <cell r="F9">
            <v>824</v>
          </cell>
          <cell r="G9">
            <v>1160343.2640800697</v>
          </cell>
          <cell r="I9">
            <v>0</v>
          </cell>
          <cell r="J9">
            <v>1</v>
          </cell>
          <cell r="K9">
            <v>30853.846153846152</v>
          </cell>
          <cell r="M9">
            <v>0</v>
          </cell>
          <cell r="Q9">
            <v>0</v>
          </cell>
          <cell r="S9">
            <v>0</v>
          </cell>
          <cell r="T9">
            <v>63000</v>
          </cell>
        </row>
        <row r="10">
          <cell r="B10" t="str">
            <v>TrÇn xu©n Cù</v>
          </cell>
          <cell r="D10">
            <v>4.24</v>
          </cell>
          <cell r="E10">
            <v>25</v>
          </cell>
          <cell r="F10">
            <v>742</v>
          </cell>
          <cell r="G10">
            <v>1044872.2111012279</v>
          </cell>
          <cell r="I10">
            <v>0</v>
          </cell>
          <cell r="J10">
            <v>1</v>
          </cell>
          <cell r="K10">
            <v>34246.153846153844</v>
          </cell>
          <cell r="M10">
            <v>0</v>
          </cell>
          <cell r="Q10">
            <v>0</v>
          </cell>
          <cell r="R10">
            <v>13</v>
          </cell>
          <cell r="S10">
            <v>133560</v>
          </cell>
          <cell r="T10">
            <v>42000</v>
          </cell>
        </row>
        <row r="11">
          <cell r="B11" t="str">
            <v>§Æng v¨n Ph­¬ng</v>
          </cell>
          <cell r="D11">
            <v>4.24</v>
          </cell>
          <cell r="E11">
            <v>25</v>
          </cell>
          <cell r="F11">
            <v>729</v>
          </cell>
          <cell r="G11">
            <v>1026565.8246533627</v>
          </cell>
          <cell r="I11">
            <v>0</v>
          </cell>
          <cell r="J11">
            <v>1</v>
          </cell>
          <cell r="K11">
            <v>34246.153846153844</v>
          </cell>
          <cell r="M11">
            <v>0</v>
          </cell>
          <cell r="Q11">
            <v>0</v>
          </cell>
          <cell r="R11">
            <v>7</v>
          </cell>
          <cell r="S11">
            <v>71916.923076923063</v>
          </cell>
          <cell r="T11">
            <v>63000</v>
          </cell>
        </row>
        <row r="12">
          <cell r="B12" t="str">
            <v>NguyÔn quèc Hïng</v>
          </cell>
          <cell r="D12">
            <v>3.58</v>
          </cell>
          <cell r="E12">
            <v>25</v>
          </cell>
          <cell r="F12">
            <v>774</v>
          </cell>
          <cell r="G12">
            <v>1089934.0854344345</v>
          </cell>
          <cell r="I12">
            <v>0</v>
          </cell>
          <cell r="J12">
            <v>1</v>
          </cell>
          <cell r="K12">
            <v>28915.384615384617</v>
          </cell>
          <cell r="M12">
            <v>0</v>
          </cell>
          <cell r="Q12">
            <v>0</v>
          </cell>
          <cell r="R12">
            <v>4</v>
          </cell>
          <cell r="S12">
            <v>34698.461538461539</v>
          </cell>
          <cell r="T12">
            <v>42000</v>
          </cell>
        </row>
        <row r="13">
          <cell r="B13" t="str">
            <v>NguyÔn v¨n So¹n</v>
          </cell>
          <cell r="D13">
            <v>2.68</v>
          </cell>
          <cell r="E13">
            <v>25</v>
          </cell>
          <cell r="F13">
            <v>625</v>
          </cell>
          <cell r="G13">
            <v>880114.73307044129</v>
          </cell>
          <cell r="I13">
            <v>0</v>
          </cell>
          <cell r="J13">
            <v>1</v>
          </cell>
          <cell r="K13">
            <v>21646.153846153848</v>
          </cell>
          <cell r="M13">
            <v>0</v>
          </cell>
          <cell r="Q13">
            <v>0</v>
          </cell>
          <cell r="S13">
            <v>0</v>
          </cell>
          <cell r="T13">
            <v>42000</v>
          </cell>
        </row>
        <row r="14">
          <cell r="B14" t="str">
            <v>bé phËn phôc vô</v>
          </cell>
          <cell r="E14">
            <v>143</v>
          </cell>
          <cell r="F14">
            <v>2818</v>
          </cell>
          <cell r="G14">
            <v>5529571.3084680047</v>
          </cell>
          <cell r="H14">
            <v>0</v>
          </cell>
          <cell r="I14">
            <v>0</v>
          </cell>
          <cell r="J14">
            <v>6</v>
          </cell>
          <cell r="K14">
            <v>134400</v>
          </cell>
          <cell r="L14">
            <v>0</v>
          </cell>
          <cell r="M14">
            <v>0</v>
          </cell>
          <cell r="N14">
            <v>0</v>
          </cell>
          <cell r="O14">
            <v>0</v>
          </cell>
          <cell r="P14">
            <v>4</v>
          </cell>
          <cell r="Q14">
            <v>97246.153846153844</v>
          </cell>
          <cell r="R14">
            <v>44</v>
          </cell>
          <cell r="S14">
            <v>314030.76923076925</v>
          </cell>
          <cell r="T14">
            <v>21000</v>
          </cell>
        </row>
        <row r="15">
          <cell r="B15" t="str">
            <v>NguyÔn tÊt Minh</v>
          </cell>
          <cell r="D15">
            <v>1.59</v>
          </cell>
          <cell r="E15">
            <v>29</v>
          </cell>
          <cell r="F15">
            <v>582</v>
          </cell>
          <cell r="G15">
            <v>1239277.8394351951</v>
          </cell>
          <cell r="I15">
            <v>0</v>
          </cell>
          <cell r="J15">
            <v>1</v>
          </cell>
          <cell r="K15">
            <v>12842.307692307691</v>
          </cell>
          <cell r="M15">
            <v>0</v>
          </cell>
          <cell r="Q15">
            <v>0</v>
          </cell>
          <cell r="R15">
            <v>2</v>
          </cell>
          <cell r="S15">
            <v>7705.3846153846143</v>
          </cell>
          <cell r="T15">
            <v>21000</v>
          </cell>
        </row>
        <row r="16">
          <cell r="B16" t="str">
            <v>Ph¹m b¸ Thä</v>
          </cell>
          <cell r="D16">
            <v>3.01</v>
          </cell>
          <cell r="E16">
            <v>25</v>
          </cell>
          <cell r="F16">
            <v>521</v>
          </cell>
          <cell r="G16">
            <v>733663.64148751984</v>
          </cell>
          <cell r="I16">
            <v>0</v>
          </cell>
          <cell r="J16">
            <v>1</v>
          </cell>
          <cell r="K16">
            <v>24311.538461538461</v>
          </cell>
          <cell r="M16">
            <v>0</v>
          </cell>
          <cell r="Q16">
            <v>0</v>
          </cell>
          <cell r="S16">
            <v>0</v>
          </cell>
        </row>
        <row r="17">
          <cell r="B17" t="str">
            <v>Vò huy Ch­¬ng</v>
          </cell>
          <cell r="D17">
            <v>3.01</v>
          </cell>
          <cell r="E17">
            <v>25</v>
          </cell>
          <cell r="F17">
            <v>447</v>
          </cell>
          <cell r="G17">
            <v>1049173.0570919795</v>
          </cell>
          <cell r="I17">
            <v>0</v>
          </cell>
          <cell r="J17">
            <v>1</v>
          </cell>
          <cell r="K17">
            <v>24311.538461538461</v>
          </cell>
          <cell r="M17">
            <v>0</v>
          </cell>
          <cell r="Q17">
            <v>0</v>
          </cell>
          <cell r="R17">
            <v>15</v>
          </cell>
          <cell r="S17">
            <v>109401.92307692308</v>
          </cell>
        </row>
        <row r="18">
          <cell r="B18" t="str">
            <v>NguyÔn v¨n Kiªn</v>
          </cell>
          <cell r="D18">
            <v>3.01</v>
          </cell>
          <cell r="E18">
            <v>24</v>
          </cell>
          <cell r="F18">
            <v>477</v>
          </cell>
          <cell r="G18">
            <v>973868.56427936081</v>
          </cell>
          <cell r="I18">
            <v>0</v>
          </cell>
          <cell r="J18">
            <v>1</v>
          </cell>
          <cell r="K18">
            <v>24311.538461538461</v>
          </cell>
          <cell r="M18">
            <v>0</v>
          </cell>
          <cell r="P18">
            <v>4</v>
          </cell>
          <cell r="Q18">
            <v>97246.153846153844</v>
          </cell>
          <cell r="R18">
            <v>8</v>
          </cell>
          <cell r="S18">
            <v>58347.692307692305</v>
          </cell>
        </row>
        <row r="19">
          <cell r="B19" t="str">
            <v>Bïi ®øc Kiªn</v>
          </cell>
          <cell r="D19">
            <v>3.01</v>
          </cell>
          <cell r="E19">
            <v>15</v>
          </cell>
          <cell r="F19">
            <v>344</v>
          </cell>
          <cell r="G19">
            <v>484415.14908197086</v>
          </cell>
          <cell r="I19">
            <v>0</v>
          </cell>
          <cell r="J19">
            <v>1</v>
          </cell>
          <cell r="K19">
            <v>24311.538461538461</v>
          </cell>
          <cell r="M19">
            <v>0</v>
          </cell>
          <cell r="Q19">
            <v>0</v>
          </cell>
          <cell r="R19">
            <v>4</v>
          </cell>
          <cell r="S19">
            <v>29173.846153846152</v>
          </cell>
        </row>
        <row r="20">
          <cell r="B20" t="str">
            <v>Hoµng v¨n ChÝnh</v>
          </cell>
          <cell r="D20">
            <v>3.01</v>
          </cell>
          <cell r="E20">
            <v>25</v>
          </cell>
          <cell r="F20">
            <v>447</v>
          </cell>
          <cell r="G20">
            <v>1049173.0570919795</v>
          </cell>
          <cell r="I20">
            <v>0</v>
          </cell>
          <cell r="J20">
            <v>1</v>
          </cell>
          <cell r="K20">
            <v>24311.538461538461</v>
          </cell>
          <cell r="M20">
            <v>0</v>
          </cell>
          <cell r="Q20">
            <v>0</v>
          </cell>
          <cell r="R20">
            <v>15</v>
          </cell>
          <cell r="S20">
            <v>109401.92307692308</v>
          </cell>
        </row>
        <row r="21">
          <cell r="B21" t="str">
            <v>bé phËn c¬ ®iÖn</v>
          </cell>
          <cell r="E21">
            <v>438</v>
          </cell>
          <cell r="F21">
            <v>8223</v>
          </cell>
          <cell r="G21">
            <v>11579493.520061182</v>
          </cell>
          <cell r="H21">
            <v>0</v>
          </cell>
          <cell r="I21">
            <v>0</v>
          </cell>
          <cell r="J21">
            <v>19</v>
          </cell>
          <cell r="K21">
            <v>287619.23076923069</v>
          </cell>
          <cell r="L21">
            <v>15</v>
          </cell>
          <cell r="M21">
            <v>221711.53846153844</v>
          </cell>
          <cell r="N21">
            <v>0</v>
          </cell>
          <cell r="O21">
            <v>0</v>
          </cell>
          <cell r="P21">
            <v>13</v>
          </cell>
          <cell r="Q21">
            <v>192150</v>
          </cell>
          <cell r="R21">
            <v>137</v>
          </cell>
          <cell r="S21">
            <v>615122.30769230775</v>
          </cell>
          <cell r="T21">
            <v>105000</v>
          </cell>
        </row>
        <row r="22">
          <cell r="B22" t="str">
            <v xml:space="preserve">NguyÔn b¸ §¹i </v>
          </cell>
          <cell r="D22">
            <v>2.04</v>
          </cell>
          <cell r="E22">
            <v>25</v>
          </cell>
          <cell r="F22">
            <v>514</v>
          </cell>
          <cell r="G22">
            <v>723806.3564771309</v>
          </cell>
          <cell r="I22">
            <v>0</v>
          </cell>
          <cell r="J22">
            <v>1</v>
          </cell>
          <cell r="K22">
            <v>16476.923076923078</v>
          </cell>
          <cell r="M22">
            <v>0</v>
          </cell>
          <cell r="Q22">
            <v>0</v>
          </cell>
          <cell r="S22">
            <v>0</v>
          </cell>
          <cell r="T22">
            <v>21000</v>
          </cell>
        </row>
        <row r="23">
          <cell r="B23" t="str">
            <v>Lª thÕ HiÖp</v>
          </cell>
          <cell r="D23">
            <v>1.83</v>
          </cell>
          <cell r="E23">
            <v>25</v>
          </cell>
          <cell r="F23">
            <v>446</v>
          </cell>
          <cell r="G23">
            <v>628049.87351906684</v>
          </cell>
          <cell r="I23">
            <v>0</v>
          </cell>
          <cell r="J23">
            <v>1</v>
          </cell>
          <cell r="K23">
            <v>14780.76923076923</v>
          </cell>
          <cell r="M23">
            <v>0</v>
          </cell>
          <cell r="Q23">
            <v>0</v>
          </cell>
          <cell r="R23">
            <v>13</v>
          </cell>
          <cell r="S23">
            <v>57645</v>
          </cell>
        </row>
        <row r="24">
          <cell r="B24" t="str">
            <v>Lª m¹nh Th¾ng</v>
          </cell>
          <cell r="D24">
            <v>2.04</v>
          </cell>
          <cell r="E24">
            <v>24</v>
          </cell>
          <cell r="F24">
            <v>439</v>
          </cell>
          <cell r="G24">
            <v>618192.5885086779</v>
          </cell>
          <cell r="I24">
            <v>0</v>
          </cell>
          <cell r="J24">
            <v>1</v>
          </cell>
          <cell r="K24">
            <v>16476.923076923078</v>
          </cell>
          <cell r="M24">
            <v>0</v>
          </cell>
          <cell r="Q24">
            <v>0</v>
          </cell>
          <cell r="R24">
            <v>6</v>
          </cell>
          <cell r="S24">
            <v>29658.461538461539</v>
          </cell>
        </row>
        <row r="25">
          <cell r="B25" t="str">
            <v>NguyÔn tiÕn Hïng</v>
          </cell>
          <cell r="D25">
            <v>2.04</v>
          </cell>
          <cell r="E25">
            <v>17</v>
          </cell>
          <cell r="F25">
            <v>321</v>
          </cell>
          <cell r="G25">
            <v>452026.92690497864</v>
          </cell>
          <cell r="I25">
            <v>0</v>
          </cell>
          <cell r="J25">
            <v>1</v>
          </cell>
          <cell r="K25">
            <v>16476.923076923078</v>
          </cell>
          <cell r="M25">
            <v>0</v>
          </cell>
          <cell r="Q25">
            <v>0</v>
          </cell>
          <cell r="R25">
            <v>4</v>
          </cell>
          <cell r="S25">
            <v>19772.307692307691</v>
          </cell>
          <cell r="T25">
            <v>42000</v>
          </cell>
        </row>
        <row r="26">
          <cell r="B26" t="str">
            <v>Vò hång H¶i</v>
          </cell>
          <cell r="D26">
            <v>1.83</v>
          </cell>
          <cell r="E26">
            <v>13</v>
          </cell>
          <cell r="F26">
            <v>257</v>
          </cell>
          <cell r="G26">
            <v>361903.17823856545</v>
          </cell>
          <cell r="I26">
            <v>0</v>
          </cell>
          <cell r="J26">
            <v>1</v>
          </cell>
          <cell r="K26">
            <v>14780.76923076923</v>
          </cell>
          <cell r="M26">
            <v>0</v>
          </cell>
          <cell r="P26">
            <v>13</v>
          </cell>
          <cell r="Q26">
            <v>192150</v>
          </cell>
          <cell r="R26">
            <v>2</v>
          </cell>
          <cell r="S26">
            <v>8868.4615384615372</v>
          </cell>
        </row>
        <row r="27">
          <cell r="B27" t="str">
            <v>NguyÔn thµnh S¬n</v>
          </cell>
          <cell r="D27">
            <v>1.83</v>
          </cell>
          <cell r="E27">
            <v>24</v>
          </cell>
          <cell r="F27">
            <v>428</v>
          </cell>
          <cell r="G27">
            <v>602702.56920663815</v>
          </cell>
          <cell r="I27">
            <v>0</v>
          </cell>
          <cell r="J27">
            <v>1</v>
          </cell>
          <cell r="K27">
            <v>14780.76923076923</v>
          </cell>
          <cell r="M27">
            <v>0</v>
          </cell>
          <cell r="Q27">
            <v>0</v>
          </cell>
          <cell r="R27">
            <v>2</v>
          </cell>
          <cell r="S27">
            <v>8868.4615384615372</v>
          </cell>
        </row>
        <row r="28">
          <cell r="B28" t="str">
            <v>§ç v¨n Lîi</v>
          </cell>
          <cell r="D28">
            <v>1.83</v>
          </cell>
          <cell r="E28">
            <v>29</v>
          </cell>
          <cell r="F28">
            <v>582</v>
          </cell>
          <cell r="G28">
            <v>819562.83943519497</v>
          </cell>
          <cell r="I28">
            <v>0</v>
          </cell>
          <cell r="J28">
            <v>1</v>
          </cell>
          <cell r="K28">
            <v>14780.76923076923</v>
          </cell>
          <cell r="M28">
            <v>0</v>
          </cell>
          <cell r="Q28">
            <v>0</v>
          </cell>
          <cell r="R28">
            <v>10</v>
          </cell>
          <cell r="S28">
            <v>44342.307692307695</v>
          </cell>
        </row>
        <row r="29">
          <cell r="B29" t="str">
            <v>TrÞnh ®øc Träng</v>
          </cell>
          <cell r="D29">
            <v>2.04</v>
          </cell>
          <cell r="E29">
            <v>26</v>
          </cell>
          <cell r="F29">
            <v>524</v>
          </cell>
          <cell r="G29">
            <v>737888.19220625795</v>
          </cell>
          <cell r="I29">
            <v>0</v>
          </cell>
          <cell r="J29">
            <v>1</v>
          </cell>
          <cell r="K29">
            <v>16476.923076923078</v>
          </cell>
          <cell r="M29">
            <v>0</v>
          </cell>
          <cell r="Q29">
            <v>0</v>
          </cell>
          <cell r="R29">
            <v>5</v>
          </cell>
          <cell r="S29">
            <v>24715.384615384617</v>
          </cell>
          <cell r="T29">
            <v>42000</v>
          </cell>
        </row>
        <row r="30">
          <cell r="B30" t="str">
            <v>§ç v¨n To¶n</v>
          </cell>
          <cell r="D30">
            <v>1.83</v>
          </cell>
          <cell r="E30">
            <v>23</v>
          </cell>
          <cell r="F30">
            <v>406</v>
          </cell>
          <cell r="G30">
            <v>571722.53060255863</v>
          </cell>
          <cell r="I30">
            <v>0</v>
          </cell>
          <cell r="J30">
            <v>1</v>
          </cell>
          <cell r="K30">
            <v>14780.76923076923</v>
          </cell>
          <cell r="M30">
            <v>0</v>
          </cell>
          <cell r="Q30">
            <v>0</v>
          </cell>
          <cell r="R30">
            <v>12</v>
          </cell>
          <cell r="S30">
            <v>53210.769230769227</v>
          </cell>
        </row>
        <row r="31">
          <cell r="B31" t="str">
            <v>TrÇn sÜ Nam</v>
          </cell>
          <cell r="D31">
            <v>1.83</v>
          </cell>
          <cell r="E31">
            <v>28</v>
          </cell>
          <cell r="F31">
            <v>616</v>
          </cell>
          <cell r="G31">
            <v>867441.08091422694</v>
          </cell>
          <cell r="I31">
            <v>0</v>
          </cell>
          <cell r="J31">
            <v>1</v>
          </cell>
          <cell r="K31">
            <v>14780.76923076923</v>
          </cell>
          <cell r="M31">
            <v>0</v>
          </cell>
          <cell r="Q31">
            <v>0</v>
          </cell>
          <cell r="R31">
            <v>16</v>
          </cell>
          <cell r="S31">
            <v>70947.692307692298</v>
          </cell>
        </row>
        <row r="32">
          <cell r="B32" t="str">
            <v>Ph¹m v¨n Thuþ</v>
          </cell>
          <cell r="D32">
            <v>1.83</v>
          </cell>
          <cell r="E32">
            <v>25</v>
          </cell>
          <cell r="F32">
            <v>441</v>
          </cell>
          <cell r="G32">
            <v>621008.95565450331</v>
          </cell>
          <cell r="I32">
            <v>0</v>
          </cell>
          <cell r="J32">
            <v>1</v>
          </cell>
          <cell r="K32">
            <v>14780.76923076923</v>
          </cell>
          <cell r="M32">
            <v>0</v>
          </cell>
          <cell r="Q32">
            <v>0</v>
          </cell>
          <cell r="R32">
            <v>12</v>
          </cell>
          <cell r="S32">
            <v>53210.769230769227</v>
          </cell>
        </row>
        <row r="33">
          <cell r="B33" t="str">
            <v>§Æng v¨n Th¾ng</v>
          </cell>
          <cell r="D33">
            <v>1.83</v>
          </cell>
          <cell r="E33">
            <v>25</v>
          </cell>
          <cell r="F33">
            <v>457</v>
          </cell>
          <cell r="G33">
            <v>643539.89282110671</v>
          </cell>
          <cell r="I33">
            <v>0</v>
          </cell>
          <cell r="J33">
            <v>1</v>
          </cell>
          <cell r="K33">
            <v>14780.76923076923</v>
          </cell>
          <cell r="M33">
            <v>0</v>
          </cell>
          <cell r="Q33">
            <v>0</v>
          </cell>
          <cell r="R33">
            <v>7</v>
          </cell>
          <cell r="S33">
            <v>31039.615384615383</v>
          </cell>
        </row>
        <row r="34">
          <cell r="B34" t="str">
            <v>§inh tÊn §«ng</v>
          </cell>
          <cell r="D34">
            <v>1.83</v>
          </cell>
          <cell r="E34">
            <v>15</v>
          </cell>
          <cell r="F34">
            <v>299</v>
          </cell>
          <cell r="G34">
            <v>421046.88830089913</v>
          </cell>
          <cell r="I34">
            <v>0</v>
          </cell>
          <cell r="J34">
            <v>1</v>
          </cell>
          <cell r="K34">
            <v>14780.76923076923</v>
          </cell>
          <cell r="L34">
            <v>11</v>
          </cell>
          <cell r="M34">
            <v>162588.46153846153</v>
          </cell>
          <cell r="Q34">
            <v>0</v>
          </cell>
          <cell r="R34">
            <v>5</v>
          </cell>
          <cell r="S34">
            <v>22171.153846153848</v>
          </cell>
        </row>
        <row r="35">
          <cell r="B35" t="str">
            <v>TrÇn v¨n Thµnh</v>
          </cell>
          <cell r="D35">
            <v>1.83</v>
          </cell>
          <cell r="E35">
            <v>21</v>
          </cell>
          <cell r="F35">
            <v>369</v>
          </cell>
          <cell r="G35">
            <v>519619.73840478854</v>
          </cell>
          <cell r="I35">
            <v>0</v>
          </cell>
          <cell r="J35">
            <v>1</v>
          </cell>
          <cell r="K35">
            <v>14780.76923076923</v>
          </cell>
          <cell r="L35">
            <v>4</v>
          </cell>
          <cell r="M35">
            <v>59123.076923076922</v>
          </cell>
          <cell r="Q35">
            <v>0</v>
          </cell>
          <cell r="R35">
            <v>6</v>
          </cell>
          <cell r="S35">
            <v>26605.384615384613</v>
          </cell>
        </row>
        <row r="36">
          <cell r="B36" t="str">
            <v>Lª v¨n Kh¸nh</v>
          </cell>
          <cell r="D36">
            <v>1.83</v>
          </cell>
          <cell r="E36">
            <v>23</v>
          </cell>
          <cell r="F36">
            <v>410</v>
          </cell>
          <cell r="G36">
            <v>577355.26489420945</v>
          </cell>
          <cell r="I36">
            <v>0</v>
          </cell>
          <cell r="J36">
            <v>1</v>
          </cell>
          <cell r="K36">
            <v>14780.76923076923</v>
          </cell>
          <cell r="M36">
            <v>0</v>
          </cell>
          <cell r="Q36">
            <v>0</v>
          </cell>
          <cell r="R36">
            <v>6</v>
          </cell>
          <cell r="S36">
            <v>26605.384615384613</v>
          </cell>
        </row>
        <row r="37">
          <cell r="B37" t="str">
            <v>HÇu xu©n HiÖp</v>
          </cell>
          <cell r="D37">
            <v>1.83</v>
          </cell>
          <cell r="E37">
            <v>23</v>
          </cell>
          <cell r="F37">
            <v>383</v>
          </cell>
          <cell r="G37">
            <v>539334.30842556641</v>
          </cell>
          <cell r="I37">
            <v>0</v>
          </cell>
          <cell r="J37">
            <v>1</v>
          </cell>
          <cell r="K37">
            <v>14780.76923076923</v>
          </cell>
          <cell r="M37">
            <v>0</v>
          </cell>
          <cell r="Q37">
            <v>0</v>
          </cell>
          <cell r="R37">
            <v>4</v>
          </cell>
          <cell r="S37">
            <v>17736.923076923074</v>
          </cell>
        </row>
        <row r="38">
          <cell r="B38" t="str">
            <v>céng tæng</v>
          </cell>
          <cell r="E38">
            <v>634</v>
          </cell>
          <cell r="F38">
            <v>13404</v>
          </cell>
          <cell r="G38">
            <v>20436602.611321911</v>
          </cell>
          <cell r="H38">
            <v>0</v>
          </cell>
          <cell r="I38">
            <v>0</v>
          </cell>
          <cell r="J38">
            <v>27</v>
          </cell>
          <cell r="K38">
            <v>527584.61538461526</v>
          </cell>
          <cell r="L38">
            <v>15</v>
          </cell>
          <cell r="M38">
            <v>221711.53846153844</v>
          </cell>
          <cell r="N38">
            <v>0</v>
          </cell>
          <cell r="O38">
            <v>0</v>
          </cell>
          <cell r="P38">
            <v>17</v>
          </cell>
          <cell r="Q38">
            <v>289396.15384615387</v>
          </cell>
          <cell r="R38">
            <v>178</v>
          </cell>
          <cell r="S38">
            <v>1049604.2307692308</v>
          </cell>
          <cell r="T38">
            <v>378000</v>
          </cell>
        </row>
        <row r="39">
          <cell r="B39" t="str">
            <v>Mang sang</v>
          </cell>
          <cell r="E39">
            <v>634</v>
          </cell>
          <cell r="F39">
            <v>13404</v>
          </cell>
          <cell r="G39">
            <v>20436602.611321911</v>
          </cell>
          <cell r="H39">
            <v>0</v>
          </cell>
          <cell r="I39">
            <v>0</v>
          </cell>
          <cell r="J39">
            <v>27</v>
          </cell>
          <cell r="K39">
            <v>527584.61538461526</v>
          </cell>
          <cell r="L39">
            <v>15</v>
          </cell>
          <cell r="M39">
            <v>221711.53846153844</v>
          </cell>
          <cell r="N39">
            <v>0</v>
          </cell>
          <cell r="O39">
            <v>0</v>
          </cell>
          <cell r="P39">
            <v>17</v>
          </cell>
          <cell r="Q39">
            <v>289396.15384615387</v>
          </cell>
          <cell r="R39">
            <v>178</v>
          </cell>
          <cell r="S39">
            <v>1049604.2307692308</v>
          </cell>
          <cell r="T39">
            <v>378000</v>
          </cell>
        </row>
        <row r="40">
          <cell r="B40" t="str">
            <v>Hoµng thÕ Minh</v>
          </cell>
          <cell r="D40">
            <v>1.83</v>
          </cell>
          <cell r="E40">
            <v>20</v>
          </cell>
          <cell r="F40">
            <v>364</v>
          </cell>
          <cell r="G40">
            <v>512578.82054022502</v>
          </cell>
          <cell r="I40">
            <v>0</v>
          </cell>
          <cell r="J40">
            <v>1</v>
          </cell>
          <cell r="K40">
            <v>14780.76923076923</v>
          </cell>
          <cell r="M40">
            <v>0</v>
          </cell>
          <cell r="Q40">
            <v>0</v>
          </cell>
          <cell r="R40">
            <v>6</v>
          </cell>
          <cell r="S40">
            <v>26605.384615384613</v>
          </cell>
        </row>
        <row r="41">
          <cell r="B41" t="str">
            <v>NguyÔn thÕ T×nh</v>
          </cell>
          <cell r="D41">
            <v>1.83</v>
          </cell>
          <cell r="E41">
            <v>27</v>
          </cell>
          <cell r="F41">
            <v>527</v>
          </cell>
          <cell r="G41">
            <v>742112.74292499607</v>
          </cell>
          <cell r="I41">
            <v>0</v>
          </cell>
          <cell r="J41">
            <v>1</v>
          </cell>
          <cell r="K41">
            <v>14780.76923076923</v>
          </cell>
          <cell r="M41">
            <v>0</v>
          </cell>
          <cell r="Q41">
            <v>0</v>
          </cell>
          <cell r="R41">
            <v>15</v>
          </cell>
          <cell r="S41">
            <v>66513.461538461532</v>
          </cell>
        </row>
        <row r="42">
          <cell r="B42" t="str">
            <v>NguyÔn huyÒn Quý</v>
          </cell>
          <cell r="D42">
            <v>1.83</v>
          </cell>
          <cell r="E42">
            <v>25</v>
          </cell>
          <cell r="F42">
            <v>440</v>
          </cell>
          <cell r="G42">
            <v>619600.77208159061</v>
          </cell>
          <cell r="I42">
            <v>0</v>
          </cell>
          <cell r="J42">
            <v>1</v>
          </cell>
          <cell r="K42">
            <v>14780.76923076923</v>
          </cell>
          <cell r="M42">
            <v>0</v>
          </cell>
          <cell r="Q42">
            <v>0</v>
          </cell>
          <cell r="R42">
            <v>6</v>
          </cell>
          <cell r="S42">
            <v>26605.384615384613</v>
          </cell>
        </row>
        <row r="43">
          <cell r="B43" t="str">
            <v>NguyÔn ®øc Th­¬ng</v>
          </cell>
          <cell r="D43">
            <v>1.83</v>
          </cell>
          <cell r="E43">
            <v>6</v>
          </cell>
          <cell r="F43">
            <v>130</v>
          </cell>
          <cell r="G43">
            <v>183063.86447865178</v>
          </cell>
          <cell r="I43">
            <v>0</v>
          </cell>
          <cell r="J43">
            <v>1</v>
          </cell>
          <cell r="K43">
            <v>14780.76923076923</v>
          </cell>
          <cell r="M43">
            <v>0</v>
          </cell>
          <cell r="Q43">
            <v>0</v>
          </cell>
          <cell r="R43">
            <v>2</v>
          </cell>
          <cell r="S43">
            <v>8868.4615384615372</v>
          </cell>
        </row>
        <row r="44">
          <cell r="B44" t="str">
            <v xml:space="preserve">bé phËn s¶n xuÊt </v>
          </cell>
          <cell r="E44">
            <v>2088</v>
          </cell>
          <cell r="F44">
            <v>60916.4</v>
          </cell>
          <cell r="G44">
            <v>86171643.800979584</v>
          </cell>
          <cell r="H44">
            <v>19</v>
          </cell>
          <cell r="I44">
            <v>461919.23076923075</v>
          </cell>
          <cell r="J44">
            <v>101</v>
          </cell>
          <cell r="K44">
            <v>2394323.076923077</v>
          </cell>
          <cell r="L44">
            <v>78</v>
          </cell>
          <cell r="M44">
            <v>1813753.8461538462</v>
          </cell>
          <cell r="N44">
            <v>0</v>
          </cell>
          <cell r="O44">
            <v>0</v>
          </cell>
          <cell r="P44">
            <v>23</v>
          </cell>
          <cell r="Q44">
            <v>559892.30769230775</v>
          </cell>
          <cell r="R44">
            <v>664</v>
          </cell>
          <cell r="S44">
            <v>4774959</v>
          </cell>
          <cell r="T44">
            <v>378000</v>
          </cell>
        </row>
        <row r="45">
          <cell r="B45" t="str">
            <v>Hoµng v¨n Toµn</v>
          </cell>
          <cell r="D45">
            <v>3.58</v>
          </cell>
          <cell r="E45">
            <v>20</v>
          </cell>
          <cell r="F45">
            <v>646</v>
          </cell>
          <cell r="G45">
            <v>909686.5881016081</v>
          </cell>
          <cell r="I45">
            <v>0</v>
          </cell>
          <cell r="J45">
            <v>1</v>
          </cell>
          <cell r="K45">
            <v>28915.384615384617</v>
          </cell>
          <cell r="M45">
            <v>0</v>
          </cell>
          <cell r="P45">
            <v>4</v>
          </cell>
          <cell r="Q45">
            <v>115661.53846153847</v>
          </cell>
          <cell r="R45">
            <v>6</v>
          </cell>
          <cell r="S45">
            <v>52047.692307692305</v>
          </cell>
          <cell r="T45">
            <v>42000</v>
          </cell>
        </row>
        <row r="46">
          <cell r="B46" t="str">
            <v>NguyÔn quang HiÖp</v>
          </cell>
          <cell r="D46">
            <v>4.24</v>
          </cell>
          <cell r="E46">
            <v>21</v>
          </cell>
          <cell r="F46">
            <v>696</v>
          </cell>
          <cell r="G46">
            <v>980095.76674724335</v>
          </cell>
          <cell r="I46">
            <v>0</v>
          </cell>
          <cell r="J46">
            <v>1</v>
          </cell>
          <cell r="K46">
            <v>34246.153846153844</v>
          </cell>
          <cell r="M46">
            <v>0</v>
          </cell>
          <cell r="Q46">
            <v>0</v>
          </cell>
          <cell r="R46">
            <v>6</v>
          </cell>
          <cell r="S46">
            <v>61643.076923076915</v>
          </cell>
          <cell r="T46">
            <v>42000</v>
          </cell>
        </row>
        <row r="47">
          <cell r="B47" t="str">
            <v>BÕ xu©n Dòng</v>
          </cell>
          <cell r="D47">
            <v>3.01</v>
          </cell>
          <cell r="E47">
            <v>23</v>
          </cell>
          <cell r="F47">
            <v>681</v>
          </cell>
          <cell r="G47">
            <v>958973.01315355278</v>
          </cell>
          <cell r="I47">
            <v>0</v>
          </cell>
          <cell r="J47">
            <v>1</v>
          </cell>
          <cell r="K47">
            <v>24311.538461538461</v>
          </cell>
          <cell r="M47">
            <v>0</v>
          </cell>
          <cell r="Q47">
            <v>0</v>
          </cell>
          <cell r="R47">
            <v>6</v>
          </cell>
          <cell r="S47">
            <v>43760.769230769227</v>
          </cell>
        </row>
        <row r="48">
          <cell r="B48" t="str">
            <v>NguyÔn träng V­¬ng</v>
          </cell>
          <cell r="D48">
            <v>3.01</v>
          </cell>
          <cell r="E48">
            <v>23</v>
          </cell>
          <cell r="F48">
            <v>701</v>
          </cell>
          <cell r="G48">
            <v>987136.68461180688</v>
          </cell>
          <cell r="I48">
            <v>0</v>
          </cell>
          <cell r="J48">
            <v>1</v>
          </cell>
          <cell r="K48">
            <v>24311.538461538461</v>
          </cell>
          <cell r="M48">
            <v>0</v>
          </cell>
          <cell r="Q48">
            <v>0</v>
          </cell>
          <cell r="R48">
            <v>6</v>
          </cell>
          <cell r="S48">
            <v>43760.769230769227</v>
          </cell>
        </row>
        <row r="49">
          <cell r="B49" t="str">
            <v>Ng« v¨n Vinh</v>
          </cell>
          <cell r="D49">
            <v>3.58</v>
          </cell>
          <cell r="E49">
            <v>23</v>
          </cell>
          <cell r="F49">
            <v>782</v>
          </cell>
          <cell r="G49">
            <v>1101199.5540177361</v>
          </cell>
          <cell r="I49">
            <v>0</v>
          </cell>
          <cell r="J49">
            <v>1</v>
          </cell>
          <cell r="K49">
            <v>28915.384615384617</v>
          </cell>
          <cell r="M49">
            <v>0</v>
          </cell>
          <cell r="Q49">
            <v>0</v>
          </cell>
          <cell r="R49">
            <v>6</v>
          </cell>
          <cell r="S49">
            <v>52047.692307692305</v>
          </cell>
          <cell r="T49">
            <v>42000</v>
          </cell>
        </row>
        <row r="50">
          <cell r="B50" t="str">
            <v>TrÇn ®¨ng Khoa</v>
          </cell>
          <cell r="D50">
            <v>3.01</v>
          </cell>
          <cell r="E50">
            <v>15</v>
          </cell>
          <cell r="F50">
            <v>434</v>
          </cell>
          <cell r="G50">
            <v>611151.67064411438</v>
          </cell>
          <cell r="I50">
            <v>0</v>
          </cell>
          <cell r="J50">
            <v>1</v>
          </cell>
          <cell r="K50">
            <v>24311.538461538461</v>
          </cell>
          <cell r="L50">
            <v>8</v>
          </cell>
          <cell r="M50">
            <v>194492.30769230769</v>
          </cell>
          <cell r="Q50">
            <v>0</v>
          </cell>
          <cell r="S50">
            <v>0</v>
          </cell>
        </row>
        <row r="51">
          <cell r="B51" t="str">
            <v>§Æng quèc H­¬ng</v>
          </cell>
          <cell r="D51">
            <v>3.58</v>
          </cell>
          <cell r="E51">
            <v>23</v>
          </cell>
          <cell r="F51">
            <v>708</v>
          </cell>
          <cell r="G51">
            <v>996993.96962219593</v>
          </cell>
          <cell r="I51">
            <v>0</v>
          </cell>
          <cell r="J51">
            <v>1</v>
          </cell>
          <cell r="K51">
            <v>28915.384615384617</v>
          </cell>
          <cell r="M51">
            <v>0</v>
          </cell>
          <cell r="Q51">
            <v>0</v>
          </cell>
          <cell r="R51">
            <v>6</v>
          </cell>
          <cell r="S51">
            <v>52047.692307692305</v>
          </cell>
        </row>
        <row r="52">
          <cell r="B52" t="str">
            <v>T¹ hång S¬n</v>
          </cell>
          <cell r="D52">
            <v>3.01</v>
          </cell>
          <cell r="E52">
            <v>24</v>
          </cell>
          <cell r="F52">
            <v>678</v>
          </cell>
          <cell r="G52">
            <v>954748.46243481466</v>
          </cell>
          <cell r="I52">
            <v>0</v>
          </cell>
          <cell r="J52">
            <v>1</v>
          </cell>
          <cell r="K52">
            <v>24311.538461538461</v>
          </cell>
          <cell r="M52">
            <v>0</v>
          </cell>
          <cell r="Q52">
            <v>0</v>
          </cell>
          <cell r="R52">
            <v>5</v>
          </cell>
          <cell r="S52">
            <v>36467.307692307695</v>
          </cell>
        </row>
        <row r="53">
          <cell r="B53" t="str">
            <v>Bïi v¨n D­ìng</v>
          </cell>
          <cell r="D53">
            <v>2.2799999999999998</v>
          </cell>
          <cell r="E53">
            <v>24</v>
          </cell>
          <cell r="F53">
            <v>725</v>
          </cell>
          <cell r="G53">
            <v>1020933.0903617119</v>
          </cell>
          <cell r="I53">
            <v>0</v>
          </cell>
          <cell r="J53">
            <v>1</v>
          </cell>
          <cell r="K53">
            <v>18415.384615384613</v>
          </cell>
          <cell r="M53">
            <v>0</v>
          </cell>
          <cell r="Q53">
            <v>0</v>
          </cell>
          <cell r="R53">
            <v>6</v>
          </cell>
          <cell r="S53">
            <v>33147.692307692305</v>
          </cell>
        </row>
        <row r="54">
          <cell r="B54" t="str">
            <v>Ph¹m ngäc PhiÕn</v>
          </cell>
          <cell r="D54">
            <v>3.01</v>
          </cell>
          <cell r="E54">
            <v>15</v>
          </cell>
          <cell r="F54">
            <v>442</v>
          </cell>
          <cell r="G54">
            <v>622417.13922741602</v>
          </cell>
          <cell r="I54">
            <v>0</v>
          </cell>
          <cell r="J54">
            <v>1</v>
          </cell>
          <cell r="K54">
            <v>24311.538461538461</v>
          </cell>
          <cell r="L54">
            <v>10</v>
          </cell>
          <cell r="M54">
            <v>243115.38461538462</v>
          </cell>
          <cell r="Q54">
            <v>0</v>
          </cell>
          <cell r="R54">
            <v>2</v>
          </cell>
          <cell r="S54">
            <v>15586.923076923076</v>
          </cell>
          <cell r="T54">
            <v>42000</v>
          </cell>
        </row>
        <row r="55">
          <cell r="B55" t="str">
            <v>NguyÔn v¨n Thanh</v>
          </cell>
          <cell r="D55">
            <v>3.01</v>
          </cell>
          <cell r="E55">
            <v>24</v>
          </cell>
          <cell r="F55">
            <v>718</v>
          </cell>
          <cell r="G55">
            <v>1011075.805351323</v>
          </cell>
          <cell r="I55">
            <v>0</v>
          </cell>
          <cell r="J55">
            <v>1</v>
          </cell>
          <cell r="K55">
            <v>24311.538461538461</v>
          </cell>
          <cell r="M55">
            <v>0</v>
          </cell>
          <cell r="Q55">
            <v>0</v>
          </cell>
          <cell r="R55">
            <v>6</v>
          </cell>
          <cell r="S55">
            <v>43760.769230769227</v>
          </cell>
        </row>
        <row r="56">
          <cell r="B56" t="str">
            <v>D­¬ng v¨n Kh¶i</v>
          </cell>
          <cell r="D56">
            <v>3.01</v>
          </cell>
          <cell r="E56">
            <v>16</v>
          </cell>
          <cell r="F56">
            <v>477</v>
          </cell>
          <cell r="G56">
            <v>671703.56427936081</v>
          </cell>
          <cell r="I56">
            <v>0</v>
          </cell>
          <cell r="J56">
            <v>1</v>
          </cell>
          <cell r="K56">
            <v>24311.538461538461</v>
          </cell>
          <cell r="L56">
            <v>9</v>
          </cell>
          <cell r="M56">
            <v>218803.84615384616</v>
          </cell>
          <cell r="Q56">
            <v>0</v>
          </cell>
          <cell r="S56">
            <v>0</v>
          </cell>
        </row>
        <row r="57">
          <cell r="B57" t="str">
            <v>Hoµng phi Nam</v>
          </cell>
          <cell r="D57">
            <v>2.2799999999999998</v>
          </cell>
          <cell r="E57">
            <v>21</v>
          </cell>
          <cell r="F57">
            <v>587</v>
          </cell>
          <cell r="G57">
            <v>826603.75729975849</v>
          </cell>
          <cell r="I57">
            <v>0</v>
          </cell>
          <cell r="J57">
            <v>1</v>
          </cell>
          <cell r="K57">
            <v>18415.384615384613</v>
          </cell>
          <cell r="M57">
            <v>0</v>
          </cell>
          <cell r="Q57">
            <v>0</v>
          </cell>
          <cell r="R57">
            <v>6</v>
          </cell>
          <cell r="S57">
            <v>33147.692307692305</v>
          </cell>
        </row>
        <row r="58">
          <cell r="B58" t="str">
            <v>§ç v¨n Nhµn</v>
          </cell>
          <cell r="D58">
            <v>3.01</v>
          </cell>
          <cell r="E58">
            <v>25</v>
          </cell>
          <cell r="F58">
            <v>453</v>
          </cell>
          <cell r="G58">
            <v>1028077.1585294559</v>
          </cell>
          <cell r="I58">
            <v>0</v>
          </cell>
          <cell r="J58">
            <v>1</v>
          </cell>
          <cell r="K58">
            <v>24311.538461538461</v>
          </cell>
          <cell r="M58">
            <v>0</v>
          </cell>
          <cell r="Q58">
            <v>0</v>
          </cell>
          <cell r="R58">
            <v>7</v>
          </cell>
          <cell r="S58">
            <v>51993.230769230766</v>
          </cell>
        </row>
        <row r="59">
          <cell r="B59" t="str">
            <v>NguyÔn v¨n Quang</v>
          </cell>
          <cell r="D59">
            <v>3.01</v>
          </cell>
          <cell r="E59">
            <v>9</v>
          </cell>
          <cell r="F59">
            <v>248</v>
          </cell>
          <cell r="G59">
            <v>349229.52608235111</v>
          </cell>
          <cell r="I59">
            <v>0</v>
          </cell>
          <cell r="J59">
            <v>1</v>
          </cell>
          <cell r="K59">
            <v>24311.538461538461</v>
          </cell>
          <cell r="L59">
            <v>3</v>
          </cell>
          <cell r="M59">
            <v>72934.615384615376</v>
          </cell>
          <cell r="Q59">
            <v>0</v>
          </cell>
          <cell r="S59">
            <v>0</v>
          </cell>
        </row>
        <row r="60">
          <cell r="B60" t="str">
            <v>Vò viÕt C«ng</v>
          </cell>
          <cell r="D60">
            <v>3.01</v>
          </cell>
          <cell r="E60">
            <v>25</v>
          </cell>
          <cell r="F60">
            <v>689</v>
          </cell>
          <cell r="G60">
            <v>970238.48173685442</v>
          </cell>
          <cell r="I60">
            <v>0</v>
          </cell>
          <cell r="J60">
            <v>1</v>
          </cell>
          <cell r="K60">
            <v>24311.538461538461</v>
          </cell>
          <cell r="M60">
            <v>0</v>
          </cell>
          <cell r="Q60">
            <v>0</v>
          </cell>
          <cell r="R60">
            <v>6</v>
          </cell>
          <cell r="S60">
            <v>43760.769230769227</v>
          </cell>
        </row>
        <row r="61">
          <cell r="B61" t="str">
            <v>NguyÔn m¹nh Hïng</v>
          </cell>
          <cell r="D61">
            <v>3.01</v>
          </cell>
          <cell r="E61">
            <v>25</v>
          </cell>
          <cell r="F61">
            <v>620</v>
          </cell>
          <cell r="G61">
            <v>873073.81520587776</v>
          </cell>
          <cell r="I61">
            <v>0</v>
          </cell>
          <cell r="J61">
            <v>1</v>
          </cell>
          <cell r="K61">
            <v>24311.538461538461</v>
          </cell>
          <cell r="M61">
            <v>0</v>
          </cell>
          <cell r="Q61">
            <v>0</v>
          </cell>
          <cell r="R61">
            <v>6</v>
          </cell>
          <cell r="S61">
            <v>43760.769230769227</v>
          </cell>
        </row>
        <row r="62">
          <cell r="B62" t="str">
            <v>Kh­¬ng b¸ Tr­êng</v>
          </cell>
          <cell r="D62">
            <v>3.01</v>
          </cell>
          <cell r="E62">
            <v>23</v>
          </cell>
          <cell r="F62">
            <v>615</v>
          </cell>
          <cell r="G62">
            <v>866032.89734131424</v>
          </cell>
          <cell r="I62">
            <v>0</v>
          </cell>
          <cell r="J62">
            <v>1</v>
          </cell>
          <cell r="K62">
            <v>24311.538461538461</v>
          </cell>
          <cell r="M62">
            <v>0</v>
          </cell>
          <cell r="Q62">
            <v>0</v>
          </cell>
          <cell r="R62">
            <v>5</v>
          </cell>
          <cell r="S62">
            <v>36467.307692307695</v>
          </cell>
        </row>
        <row r="63">
          <cell r="B63" t="str">
            <v>Hµ quèc Phong</v>
          </cell>
          <cell r="D63">
            <v>3.01</v>
          </cell>
          <cell r="E63">
            <v>24</v>
          </cell>
          <cell r="F63">
            <v>653</v>
          </cell>
          <cell r="G63">
            <v>919543.87311199703</v>
          </cell>
          <cell r="I63">
            <v>0</v>
          </cell>
          <cell r="J63">
            <v>1</v>
          </cell>
          <cell r="K63">
            <v>24311.538461538461</v>
          </cell>
          <cell r="M63">
            <v>0</v>
          </cell>
          <cell r="Q63">
            <v>0</v>
          </cell>
          <cell r="R63">
            <v>5</v>
          </cell>
          <cell r="S63">
            <v>36467.307692307695</v>
          </cell>
        </row>
        <row r="64">
          <cell r="B64" t="str">
            <v>§Æng quèc V­¬ng</v>
          </cell>
          <cell r="D64">
            <v>3.01</v>
          </cell>
          <cell r="E64">
            <v>23</v>
          </cell>
          <cell r="F64">
            <v>685</v>
          </cell>
          <cell r="G64">
            <v>964605.7474452036</v>
          </cell>
          <cell r="I64">
            <v>0</v>
          </cell>
          <cell r="J64">
            <v>1</v>
          </cell>
          <cell r="K64">
            <v>24311.538461538461</v>
          </cell>
          <cell r="M64">
            <v>0</v>
          </cell>
          <cell r="Q64">
            <v>0</v>
          </cell>
          <cell r="R64">
            <v>6</v>
          </cell>
          <cell r="S64">
            <v>43760.769230769227</v>
          </cell>
        </row>
        <row r="65">
          <cell r="B65" t="str">
            <v>TrÇn v¨n Miªn</v>
          </cell>
          <cell r="D65">
            <v>3.01</v>
          </cell>
          <cell r="E65">
            <v>24</v>
          </cell>
          <cell r="F65">
            <v>771</v>
          </cell>
          <cell r="G65">
            <v>1085709.5347156965</v>
          </cell>
          <cell r="I65">
            <v>0</v>
          </cell>
          <cell r="J65">
            <v>1</v>
          </cell>
          <cell r="K65">
            <v>24311.538461538461</v>
          </cell>
          <cell r="M65">
            <v>0</v>
          </cell>
          <cell r="Q65">
            <v>0</v>
          </cell>
          <cell r="R65">
            <v>6</v>
          </cell>
          <cell r="S65">
            <v>43760.769230769227</v>
          </cell>
        </row>
        <row r="66">
          <cell r="B66" t="str">
            <v>La v¨n TuÊn</v>
          </cell>
          <cell r="D66">
            <v>3.01</v>
          </cell>
          <cell r="E66">
            <v>24</v>
          </cell>
          <cell r="F66">
            <v>732</v>
          </cell>
          <cell r="G66">
            <v>1030790.3753721009</v>
          </cell>
          <cell r="I66">
            <v>0</v>
          </cell>
          <cell r="J66">
            <v>1</v>
          </cell>
          <cell r="K66">
            <v>24311.538461538461</v>
          </cell>
          <cell r="M66">
            <v>0</v>
          </cell>
          <cell r="Q66">
            <v>0</v>
          </cell>
          <cell r="R66">
            <v>5</v>
          </cell>
          <cell r="S66">
            <v>36467.307692307695</v>
          </cell>
        </row>
        <row r="67">
          <cell r="B67" t="str">
            <v>Bïi v¨n B¹ch</v>
          </cell>
          <cell r="D67">
            <v>3.01</v>
          </cell>
          <cell r="E67">
            <v>23</v>
          </cell>
          <cell r="F67">
            <v>701</v>
          </cell>
          <cell r="G67">
            <v>987136.68461180688</v>
          </cell>
          <cell r="I67">
            <v>0</v>
          </cell>
          <cell r="J67">
            <v>1</v>
          </cell>
          <cell r="K67">
            <v>24311.538461538461</v>
          </cell>
          <cell r="M67">
            <v>0</v>
          </cell>
          <cell r="Q67">
            <v>0</v>
          </cell>
          <cell r="R67">
            <v>5</v>
          </cell>
          <cell r="S67">
            <v>36467.307692307695</v>
          </cell>
        </row>
        <row r="68">
          <cell r="B68" t="str">
            <v>§Æng kim Hoµng</v>
          </cell>
          <cell r="D68">
            <v>3.01</v>
          </cell>
          <cell r="E68">
            <v>23</v>
          </cell>
          <cell r="F68">
            <v>573</v>
          </cell>
          <cell r="G68">
            <v>806889.18727898051</v>
          </cell>
          <cell r="I68">
            <v>0</v>
          </cell>
          <cell r="J68">
            <v>1</v>
          </cell>
          <cell r="K68">
            <v>24311.538461538461</v>
          </cell>
          <cell r="M68">
            <v>0</v>
          </cell>
          <cell r="Q68">
            <v>0</v>
          </cell>
          <cell r="R68">
            <v>5</v>
          </cell>
          <cell r="S68">
            <v>36467.307692307695</v>
          </cell>
        </row>
        <row r="69">
          <cell r="B69" t="str">
            <v>Lª v¨n Nam</v>
          </cell>
          <cell r="D69">
            <v>3.01</v>
          </cell>
          <cell r="E69">
            <v>22</v>
          </cell>
          <cell r="F69">
            <v>662</v>
          </cell>
          <cell r="G69">
            <v>932217.52526821138</v>
          </cell>
          <cell r="I69">
            <v>0</v>
          </cell>
          <cell r="J69">
            <v>1</v>
          </cell>
          <cell r="K69">
            <v>24311.538461538461</v>
          </cell>
          <cell r="M69">
            <v>0</v>
          </cell>
          <cell r="Q69">
            <v>0</v>
          </cell>
          <cell r="R69">
            <v>6</v>
          </cell>
          <cell r="S69">
            <v>43760.769230769227</v>
          </cell>
        </row>
        <row r="70">
          <cell r="B70" t="str">
            <v>Bïi v¨n HuÊn</v>
          </cell>
          <cell r="D70">
            <v>3.01</v>
          </cell>
          <cell r="E70">
            <v>24</v>
          </cell>
          <cell r="F70">
            <v>763</v>
          </cell>
          <cell r="G70">
            <v>1074444.0661323946</v>
          </cell>
          <cell r="I70">
            <v>0</v>
          </cell>
          <cell r="J70">
            <v>1</v>
          </cell>
          <cell r="K70">
            <v>24311.538461538461</v>
          </cell>
          <cell r="M70">
            <v>0</v>
          </cell>
          <cell r="Q70">
            <v>0</v>
          </cell>
          <cell r="R70">
            <v>5</v>
          </cell>
          <cell r="S70">
            <v>36467.307692307695</v>
          </cell>
        </row>
        <row r="71">
          <cell r="B71" t="str">
            <v>Ph¹m v¨n H­ng</v>
          </cell>
          <cell r="D71">
            <v>3.01</v>
          </cell>
          <cell r="E71">
            <v>24</v>
          </cell>
          <cell r="F71">
            <v>651</v>
          </cell>
          <cell r="G71">
            <v>916727.50596617162</v>
          </cell>
          <cell r="I71">
            <v>0</v>
          </cell>
          <cell r="J71">
            <v>1</v>
          </cell>
          <cell r="K71">
            <v>24311.538461538461</v>
          </cell>
          <cell r="M71">
            <v>0</v>
          </cell>
          <cell r="Q71">
            <v>0</v>
          </cell>
          <cell r="R71">
            <v>5</v>
          </cell>
          <cell r="S71">
            <v>36467.307692307695</v>
          </cell>
        </row>
        <row r="72">
          <cell r="B72" t="str">
            <v>céng tæng</v>
          </cell>
          <cell r="E72">
            <v>1302</v>
          </cell>
          <cell r="F72">
            <v>31956</v>
          </cell>
          <cell r="G72">
            <v>46951394.25599844</v>
          </cell>
          <cell r="H72">
            <v>0</v>
          </cell>
          <cell r="I72">
            <v>0</v>
          </cell>
          <cell r="J72">
            <v>58</v>
          </cell>
          <cell r="K72">
            <v>1255073.076923077</v>
          </cell>
          <cell r="L72">
            <v>45</v>
          </cell>
          <cell r="M72">
            <v>951057.69230769225</v>
          </cell>
          <cell r="N72">
            <v>0</v>
          </cell>
          <cell r="O72">
            <v>0</v>
          </cell>
          <cell r="P72">
            <v>21</v>
          </cell>
          <cell r="Q72">
            <v>405057.69230769237</v>
          </cell>
          <cell r="R72">
            <v>340</v>
          </cell>
          <cell r="S72">
            <v>2171683.230769231</v>
          </cell>
          <cell r="T72">
            <v>546000</v>
          </cell>
        </row>
        <row r="73">
          <cell r="B73" t="str">
            <v>Mang sang</v>
          </cell>
          <cell r="E73">
            <v>1302</v>
          </cell>
          <cell r="F73">
            <v>31956</v>
          </cell>
          <cell r="G73">
            <v>46951394.25599844</v>
          </cell>
          <cell r="H73">
            <v>0</v>
          </cell>
          <cell r="I73">
            <v>0</v>
          </cell>
          <cell r="J73">
            <v>58</v>
          </cell>
          <cell r="K73">
            <v>1255073.076923077</v>
          </cell>
          <cell r="L73">
            <v>45</v>
          </cell>
          <cell r="M73">
            <v>951057.69230769225</v>
          </cell>
          <cell r="N73">
            <v>0</v>
          </cell>
          <cell r="O73">
            <v>0</v>
          </cell>
          <cell r="P73">
            <v>21</v>
          </cell>
          <cell r="Q73">
            <v>405057.69230769237</v>
          </cell>
          <cell r="R73">
            <v>340</v>
          </cell>
          <cell r="S73">
            <v>2171683.230769231</v>
          </cell>
          <cell r="T73">
            <v>546000</v>
          </cell>
        </row>
        <row r="74">
          <cell r="B74" t="str">
            <v>Vò tr­¬ng TiÕn</v>
          </cell>
          <cell r="D74">
            <v>2.2799999999999998</v>
          </cell>
          <cell r="E74">
            <v>23</v>
          </cell>
          <cell r="F74">
            <v>639</v>
          </cell>
          <cell r="G74">
            <v>899829.30309121916</v>
          </cell>
          <cell r="I74">
            <v>0</v>
          </cell>
          <cell r="J74">
            <v>1</v>
          </cell>
          <cell r="K74">
            <v>18415.384615384613</v>
          </cell>
          <cell r="M74">
            <v>0</v>
          </cell>
          <cell r="Q74">
            <v>0</v>
          </cell>
          <cell r="R74">
            <v>5</v>
          </cell>
          <cell r="S74">
            <v>27623.076923076918</v>
          </cell>
        </row>
        <row r="75">
          <cell r="B75" t="str">
            <v>NguyÔn tiÕn Tíi</v>
          </cell>
          <cell r="D75">
            <v>2.2799999999999998</v>
          </cell>
          <cell r="E75">
            <v>20</v>
          </cell>
          <cell r="F75">
            <v>539</v>
          </cell>
          <cell r="G75">
            <v>759010.94579994853</v>
          </cell>
          <cell r="I75">
            <v>0</v>
          </cell>
          <cell r="J75">
            <v>1</v>
          </cell>
          <cell r="K75">
            <v>18415.384615384613</v>
          </cell>
          <cell r="M75">
            <v>0</v>
          </cell>
          <cell r="Q75">
            <v>0</v>
          </cell>
          <cell r="R75">
            <v>5</v>
          </cell>
          <cell r="S75">
            <v>27623.076923076918</v>
          </cell>
        </row>
        <row r="76">
          <cell r="B76" t="str">
            <v>NguyÔn v¨n Khuª</v>
          </cell>
          <cell r="D76">
            <v>3.01</v>
          </cell>
          <cell r="E76">
            <v>24</v>
          </cell>
          <cell r="F76">
            <v>698</v>
          </cell>
          <cell r="G76">
            <v>982912.13389306876</v>
          </cell>
          <cell r="I76">
            <v>0</v>
          </cell>
          <cell r="J76">
            <v>1</v>
          </cell>
          <cell r="K76">
            <v>24311.538461538461</v>
          </cell>
          <cell r="M76">
            <v>0</v>
          </cell>
          <cell r="Q76">
            <v>0</v>
          </cell>
          <cell r="R76">
            <v>6</v>
          </cell>
          <cell r="S76">
            <v>43760.769230769227</v>
          </cell>
        </row>
        <row r="77">
          <cell r="B77" t="str">
            <v>Vò ®×nh T©n</v>
          </cell>
          <cell r="D77">
            <v>2.2799999999999998</v>
          </cell>
          <cell r="E77">
            <v>24</v>
          </cell>
          <cell r="F77">
            <v>623</v>
          </cell>
          <cell r="G77">
            <v>877298.36592461588</v>
          </cell>
          <cell r="I77">
            <v>0</v>
          </cell>
          <cell r="J77">
            <v>1</v>
          </cell>
          <cell r="K77">
            <v>18415.384615384613</v>
          </cell>
          <cell r="M77">
            <v>0</v>
          </cell>
          <cell r="Q77">
            <v>0</v>
          </cell>
          <cell r="R77">
            <v>6</v>
          </cell>
          <cell r="S77">
            <v>33147.692307692305</v>
          </cell>
        </row>
        <row r="78">
          <cell r="B78" t="str">
            <v>Hoµng v¨n §äc</v>
          </cell>
          <cell r="D78">
            <v>3.01</v>
          </cell>
          <cell r="E78">
            <v>25</v>
          </cell>
          <cell r="F78">
            <v>674</v>
          </cell>
          <cell r="G78">
            <v>949115.72814316384</v>
          </cell>
          <cell r="I78">
            <v>0</v>
          </cell>
          <cell r="J78">
            <v>1</v>
          </cell>
          <cell r="K78">
            <v>24311.538461538461</v>
          </cell>
          <cell r="M78">
            <v>0</v>
          </cell>
          <cell r="Q78">
            <v>0</v>
          </cell>
          <cell r="R78">
            <v>6</v>
          </cell>
          <cell r="S78">
            <v>43760.769230769227</v>
          </cell>
        </row>
        <row r="79">
          <cell r="B79" t="str">
            <v>TrÇn v¨n HuÊn</v>
          </cell>
          <cell r="D79">
            <v>3.01</v>
          </cell>
          <cell r="E79">
            <v>25</v>
          </cell>
          <cell r="F79">
            <v>750</v>
          </cell>
          <cell r="G79">
            <v>1056137.6796845295</v>
          </cell>
          <cell r="I79">
            <v>0</v>
          </cell>
          <cell r="J79">
            <v>1</v>
          </cell>
          <cell r="K79">
            <v>24311.538461538461</v>
          </cell>
          <cell r="M79">
            <v>0</v>
          </cell>
          <cell r="O79">
            <v>0</v>
          </cell>
          <cell r="Q79">
            <v>0</v>
          </cell>
          <cell r="R79">
            <v>6</v>
          </cell>
          <cell r="S79">
            <v>43760.769230769227</v>
          </cell>
        </row>
        <row r="80">
          <cell r="B80" t="str">
            <v>Nguyªn v¨n Khoa  B</v>
          </cell>
          <cell r="D80">
            <v>3.01</v>
          </cell>
          <cell r="E80">
            <v>24</v>
          </cell>
          <cell r="F80">
            <v>671</v>
          </cell>
          <cell r="G80">
            <v>944891.17742442572</v>
          </cell>
          <cell r="I80">
            <v>0</v>
          </cell>
          <cell r="J80">
            <v>1</v>
          </cell>
          <cell r="K80">
            <v>24311.538461538461</v>
          </cell>
          <cell r="M80">
            <v>0</v>
          </cell>
          <cell r="O80">
            <v>0</v>
          </cell>
          <cell r="Q80">
            <v>0</v>
          </cell>
          <cell r="R80">
            <v>6</v>
          </cell>
          <cell r="S80">
            <v>43760.769230769227</v>
          </cell>
        </row>
        <row r="81">
          <cell r="B81" t="str">
            <v>Nguyªn v¨n VÞ</v>
          </cell>
          <cell r="D81">
            <v>3.01</v>
          </cell>
          <cell r="E81">
            <v>25</v>
          </cell>
          <cell r="F81">
            <v>703</v>
          </cell>
          <cell r="G81">
            <v>989953.05175763229</v>
          </cell>
          <cell r="I81">
            <v>0</v>
          </cell>
          <cell r="J81">
            <v>1</v>
          </cell>
          <cell r="K81">
            <v>24311.538461538461</v>
          </cell>
          <cell r="M81">
            <v>0</v>
          </cell>
          <cell r="Q81">
            <v>0</v>
          </cell>
          <cell r="R81">
            <v>6</v>
          </cell>
          <cell r="S81">
            <v>43760.769230769227</v>
          </cell>
        </row>
        <row r="82">
          <cell r="B82" t="str">
            <v>NguyÔn v¨n Khoa  A</v>
          </cell>
          <cell r="D82">
            <v>3.01</v>
          </cell>
          <cell r="E82">
            <v>6</v>
          </cell>
          <cell r="F82">
            <v>195</v>
          </cell>
          <cell r="G82">
            <v>274595.79671797768</v>
          </cell>
          <cell r="I82">
            <v>0</v>
          </cell>
          <cell r="J82">
            <v>1</v>
          </cell>
          <cell r="K82">
            <v>24311.538461538461</v>
          </cell>
          <cell r="L82">
            <v>17</v>
          </cell>
          <cell r="M82">
            <v>413296.15384615381</v>
          </cell>
          <cell r="Q82">
            <v>0</v>
          </cell>
          <cell r="S82">
            <v>0</v>
          </cell>
        </row>
        <row r="83">
          <cell r="B83" t="str">
            <v>NguyÔn v¨n Thµnh</v>
          </cell>
          <cell r="D83">
            <v>3.01</v>
          </cell>
          <cell r="E83">
            <v>25</v>
          </cell>
          <cell r="F83">
            <v>862</v>
          </cell>
          <cell r="G83">
            <v>1213854.2398507525</v>
          </cell>
          <cell r="I83">
            <v>0</v>
          </cell>
          <cell r="J83">
            <v>1</v>
          </cell>
          <cell r="K83">
            <v>24311.538461538461</v>
          </cell>
          <cell r="M83">
            <v>0</v>
          </cell>
          <cell r="Q83">
            <v>0</v>
          </cell>
          <cell r="R83">
            <v>6</v>
          </cell>
          <cell r="S83">
            <v>43760.769230769227</v>
          </cell>
          <cell r="T83">
            <v>42000</v>
          </cell>
        </row>
        <row r="84">
          <cell r="B84" t="str">
            <v>Vò ®×nh Y</v>
          </cell>
          <cell r="D84">
            <v>3.58</v>
          </cell>
          <cell r="E84">
            <v>24</v>
          </cell>
          <cell r="F84">
            <v>820</v>
          </cell>
          <cell r="G84">
            <v>1154710.5297884189</v>
          </cell>
          <cell r="I84">
            <v>0</v>
          </cell>
          <cell r="J84">
            <v>1</v>
          </cell>
          <cell r="K84">
            <v>28915.384615384617</v>
          </cell>
          <cell r="M84">
            <v>0</v>
          </cell>
          <cell r="Q84">
            <v>0</v>
          </cell>
          <cell r="R84">
            <v>6</v>
          </cell>
          <cell r="S84">
            <v>52047.692307692305</v>
          </cell>
          <cell r="T84">
            <v>42000</v>
          </cell>
        </row>
        <row r="85">
          <cell r="B85" t="str">
            <v>Lý an Phßng</v>
          </cell>
          <cell r="D85">
            <v>3.01</v>
          </cell>
          <cell r="E85">
            <v>23</v>
          </cell>
          <cell r="F85">
            <v>701</v>
          </cell>
          <cell r="G85">
            <v>987136.68461180688</v>
          </cell>
          <cell r="I85">
            <v>0</v>
          </cell>
          <cell r="J85">
            <v>1</v>
          </cell>
          <cell r="K85">
            <v>24311.538461538461</v>
          </cell>
          <cell r="M85">
            <v>0</v>
          </cell>
          <cell r="Q85">
            <v>0</v>
          </cell>
          <cell r="R85">
            <v>6</v>
          </cell>
          <cell r="S85">
            <v>43760.769230769227</v>
          </cell>
        </row>
        <row r="86">
          <cell r="B86" t="str">
            <v>§oµn nh­ Thuþ</v>
          </cell>
          <cell r="D86">
            <v>2.2799999999999998</v>
          </cell>
          <cell r="E86">
            <v>19</v>
          </cell>
          <cell r="F86">
            <v>588</v>
          </cell>
          <cell r="G86">
            <v>828011.9408726712</v>
          </cell>
          <cell r="I86">
            <v>0</v>
          </cell>
          <cell r="J86">
            <v>1</v>
          </cell>
          <cell r="K86">
            <v>18415.384615384613</v>
          </cell>
          <cell r="L86">
            <v>6</v>
          </cell>
          <cell r="M86">
            <v>110492.30769230769</v>
          </cell>
          <cell r="Q86">
            <v>0</v>
          </cell>
          <cell r="R86">
            <v>6</v>
          </cell>
          <cell r="S86">
            <v>33147.692307692305</v>
          </cell>
        </row>
        <row r="87">
          <cell r="B87" t="str">
            <v>NguyÔn v¨n Dù</v>
          </cell>
          <cell r="D87">
            <v>3.58</v>
          </cell>
          <cell r="E87">
            <v>24</v>
          </cell>
          <cell r="F87">
            <v>757</v>
          </cell>
          <cell r="G87">
            <v>1065994.9646949184</v>
          </cell>
          <cell r="I87">
            <v>0</v>
          </cell>
          <cell r="J87">
            <v>1</v>
          </cell>
          <cell r="K87">
            <v>28915.384615384617</v>
          </cell>
          <cell r="M87">
            <v>0</v>
          </cell>
          <cell r="Q87">
            <v>0</v>
          </cell>
          <cell r="R87">
            <v>6</v>
          </cell>
          <cell r="S87">
            <v>52047.692307692305</v>
          </cell>
        </row>
        <row r="88">
          <cell r="B88" t="str">
            <v>§ç thanh Minh</v>
          </cell>
          <cell r="D88">
            <v>2.2799999999999998</v>
          </cell>
          <cell r="E88">
            <v>15</v>
          </cell>
          <cell r="F88">
            <v>359</v>
          </cell>
          <cell r="G88">
            <v>505537.90267566149</v>
          </cell>
          <cell r="I88">
            <v>0</v>
          </cell>
          <cell r="J88">
            <v>1</v>
          </cell>
          <cell r="K88">
            <v>18415.384615384613</v>
          </cell>
          <cell r="M88">
            <v>0</v>
          </cell>
          <cell r="Q88">
            <v>0</v>
          </cell>
          <cell r="R88">
            <v>6</v>
          </cell>
          <cell r="S88">
            <v>27623.076923076918</v>
          </cell>
        </row>
        <row r="89">
          <cell r="B89" t="str">
            <v>TrÇn quèc HiÖp</v>
          </cell>
          <cell r="D89">
            <v>3.01</v>
          </cell>
          <cell r="E89">
            <v>23</v>
          </cell>
          <cell r="F89">
            <v>559</v>
          </cell>
          <cell r="G89">
            <v>787174.61725820263</v>
          </cell>
          <cell r="I89">
            <v>0</v>
          </cell>
          <cell r="J89">
            <v>1</v>
          </cell>
          <cell r="K89">
            <v>24311.538461538461</v>
          </cell>
          <cell r="M89">
            <v>0</v>
          </cell>
          <cell r="Q89">
            <v>0</v>
          </cell>
          <cell r="R89">
            <v>5</v>
          </cell>
          <cell r="S89">
            <v>43760.769230769227</v>
          </cell>
        </row>
        <row r="90">
          <cell r="B90" t="str">
            <v>NguyÔn thµnh Ph­¬ng</v>
          </cell>
          <cell r="D90">
            <v>2.2799999999999998</v>
          </cell>
          <cell r="E90">
            <v>20</v>
          </cell>
          <cell r="F90">
            <v>665</v>
          </cell>
          <cell r="G90">
            <v>936442.07598694949</v>
          </cell>
          <cell r="I90">
            <v>0</v>
          </cell>
          <cell r="J90">
            <v>1</v>
          </cell>
          <cell r="K90">
            <v>18415.384615384613</v>
          </cell>
          <cell r="M90">
            <v>0</v>
          </cell>
          <cell r="P90">
            <v>3</v>
          </cell>
          <cell r="Q90">
            <v>55246.153846153844</v>
          </cell>
          <cell r="R90">
            <v>6</v>
          </cell>
          <cell r="S90">
            <v>16573.846153846152</v>
          </cell>
        </row>
        <row r="91">
          <cell r="B91" t="str">
            <v>TrÇn v¨n H¹nh</v>
          </cell>
          <cell r="D91">
            <v>3.01</v>
          </cell>
          <cell r="E91">
            <v>23</v>
          </cell>
          <cell r="F91">
            <v>744</v>
          </cell>
          <cell r="G91">
            <v>1047688.5782470533</v>
          </cell>
          <cell r="I91">
            <v>0</v>
          </cell>
          <cell r="J91">
            <v>1</v>
          </cell>
          <cell r="K91">
            <v>24311.538461538461</v>
          </cell>
          <cell r="M91">
            <v>0</v>
          </cell>
          <cell r="Q91">
            <v>0</v>
          </cell>
          <cell r="R91">
            <v>3</v>
          </cell>
          <cell r="S91">
            <v>43760.769230769227</v>
          </cell>
        </row>
        <row r="92">
          <cell r="B92" t="str">
            <v>NguyÔn v¨n HËu</v>
          </cell>
          <cell r="D92">
            <v>1.92</v>
          </cell>
          <cell r="E92">
            <v>21</v>
          </cell>
          <cell r="F92">
            <v>481.4</v>
          </cell>
          <cell r="G92">
            <v>677899.57200017665</v>
          </cell>
          <cell r="I92">
            <v>0</v>
          </cell>
          <cell r="J92">
            <v>1</v>
          </cell>
          <cell r="K92">
            <v>15507.692307692309</v>
          </cell>
          <cell r="M92">
            <v>0</v>
          </cell>
          <cell r="Q92">
            <v>0</v>
          </cell>
          <cell r="R92">
            <v>6</v>
          </cell>
          <cell r="S92">
            <v>27913.846153846152</v>
          </cell>
        </row>
        <row r="93">
          <cell r="B93" t="str">
            <v>Ng« v¨n §oµn</v>
          </cell>
          <cell r="D93">
            <v>2.2799999999999998</v>
          </cell>
          <cell r="E93">
            <v>0</v>
          </cell>
          <cell r="F93">
            <v>0</v>
          </cell>
          <cell r="G93">
            <v>0</v>
          </cell>
          <cell r="I93">
            <v>0</v>
          </cell>
          <cell r="J93">
            <v>1</v>
          </cell>
          <cell r="K93">
            <v>18415.384615384613</v>
          </cell>
          <cell r="M93">
            <v>0</v>
          </cell>
          <cell r="Q93">
            <v>0</v>
          </cell>
          <cell r="R93">
            <v>6</v>
          </cell>
          <cell r="S93">
            <v>0</v>
          </cell>
        </row>
        <row r="94">
          <cell r="B94" t="str">
            <v>Hoµng v¨n Lîi</v>
          </cell>
          <cell r="D94">
            <v>3.01</v>
          </cell>
          <cell r="E94">
            <v>15</v>
          </cell>
          <cell r="F94">
            <v>518</v>
          </cell>
          <cell r="G94">
            <v>729439.09076878172</v>
          </cell>
          <cell r="I94">
            <v>0</v>
          </cell>
          <cell r="J94">
            <v>1</v>
          </cell>
          <cell r="K94">
            <v>24311.538461538461</v>
          </cell>
          <cell r="L94">
            <v>5</v>
          </cell>
          <cell r="M94">
            <v>121557.69230769231</v>
          </cell>
          <cell r="Q94">
            <v>0</v>
          </cell>
          <cell r="R94">
            <v>6</v>
          </cell>
          <cell r="S94">
            <v>43760.769230769227</v>
          </cell>
        </row>
        <row r="95">
          <cell r="B95" t="str">
            <v>NguyÔn v¨n Yªu</v>
          </cell>
          <cell r="D95">
            <v>3.58</v>
          </cell>
          <cell r="E95">
            <v>19</v>
          </cell>
          <cell r="F95">
            <v>583</v>
          </cell>
          <cell r="G95">
            <v>820971.02300810767</v>
          </cell>
          <cell r="I95">
            <v>0</v>
          </cell>
          <cell r="J95">
            <v>1</v>
          </cell>
          <cell r="K95">
            <v>28915.384615384617</v>
          </cell>
          <cell r="M95">
            <v>0</v>
          </cell>
          <cell r="Q95">
            <v>0</v>
          </cell>
          <cell r="R95">
            <v>6</v>
          </cell>
          <cell r="S95">
            <v>52047.692307692305</v>
          </cell>
          <cell r="T95">
            <v>42000</v>
          </cell>
        </row>
        <row r="96">
          <cell r="B96" t="str">
            <v>NguyÔn v¨n An</v>
          </cell>
          <cell r="D96">
            <v>3.01</v>
          </cell>
          <cell r="E96">
            <v>17</v>
          </cell>
          <cell r="F96">
            <v>456</v>
          </cell>
          <cell r="G96">
            <v>642131.70924819401</v>
          </cell>
          <cell r="I96">
            <v>0</v>
          </cell>
          <cell r="J96">
            <v>1</v>
          </cell>
          <cell r="K96">
            <v>24311.538461538461</v>
          </cell>
          <cell r="L96">
            <v>8</v>
          </cell>
          <cell r="M96">
            <v>194492.30769230769</v>
          </cell>
          <cell r="Q96">
            <v>0</v>
          </cell>
          <cell r="R96">
            <v>6</v>
          </cell>
          <cell r="S96">
            <v>0</v>
          </cell>
        </row>
        <row r="97">
          <cell r="B97" t="str">
            <v>NguyÔn v¨n Tu©n</v>
          </cell>
          <cell r="D97">
            <v>3.01</v>
          </cell>
          <cell r="E97">
            <v>25</v>
          </cell>
          <cell r="F97">
            <v>756</v>
          </cell>
          <cell r="G97">
            <v>1064586.7811220058</v>
          </cell>
          <cell r="I97">
            <v>0</v>
          </cell>
          <cell r="J97">
            <v>1</v>
          </cell>
          <cell r="K97">
            <v>24311.538461538461</v>
          </cell>
          <cell r="M97">
            <v>0</v>
          </cell>
          <cell r="Q97">
            <v>0</v>
          </cell>
          <cell r="R97">
            <v>6</v>
          </cell>
          <cell r="S97">
            <v>43760.769230769227</v>
          </cell>
        </row>
        <row r="98">
          <cell r="B98" t="str">
            <v>NguyÔn v¨n Duyªn</v>
          </cell>
          <cell r="D98">
            <v>2.2799999999999998</v>
          </cell>
          <cell r="E98">
            <v>11</v>
          </cell>
          <cell r="F98">
            <v>329</v>
          </cell>
          <cell r="G98">
            <v>463292.39548828028</v>
          </cell>
          <cell r="I98">
            <v>0</v>
          </cell>
          <cell r="J98">
            <v>1</v>
          </cell>
          <cell r="K98">
            <v>18415.384615384613</v>
          </cell>
          <cell r="M98">
            <v>0</v>
          </cell>
          <cell r="Q98">
            <v>0</v>
          </cell>
          <cell r="R98">
            <v>6</v>
          </cell>
          <cell r="S98">
            <v>5524.6153846153838</v>
          </cell>
        </row>
        <row r="99">
          <cell r="B99" t="str">
            <v>§ç v¨n Nh·</v>
          </cell>
          <cell r="D99">
            <v>3.01</v>
          </cell>
          <cell r="E99">
            <v>25</v>
          </cell>
          <cell r="F99">
            <v>812</v>
          </cell>
          <cell r="G99">
            <v>1143445.0612051173</v>
          </cell>
          <cell r="I99">
            <v>0</v>
          </cell>
          <cell r="J99">
            <v>1</v>
          </cell>
          <cell r="K99">
            <v>24311.538461538461</v>
          </cell>
          <cell r="M99">
            <v>0</v>
          </cell>
          <cell r="Q99">
            <v>0</v>
          </cell>
          <cell r="R99">
            <v>1</v>
          </cell>
          <cell r="S99">
            <v>43760.769230769227</v>
          </cell>
        </row>
        <row r="100">
          <cell r="B100" t="str">
            <v>Nguyªn v¨n HiÕn</v>
          </cell>
          <cell r="D100">
            <v>3.01</v>
          </cell>
          <cell r="E100">
            <v>11</v>
          </cell>
          <cell r="F100">
            <v>332</v>
          </cell>
          <cell r="G100">
            <v>467516.94620701839</v>
          </cell>
          <cell r="I100">
            <v>0</v>
          </cell>
          <cell r="K100">
            <v>0</v>
          </cell>
          <cell r="M100">
            <v>0</v>
          </cell>
          <cell r="Q100">
            <v>0</v>
          </cell>
          <cell r="R100">
            <v>6</v>
          </cell>
          <cell r="S100">
            <v>0</v>
          </cell>
        </row>
        <row r="101">
          <cell r="B101" t="str">
            <v>TrÇn v¨n §øc</v>
          </cell>
          <cell r="D101">
            <v>3.01</v>
          </cell>
          <cell r="E101">
            <v>12</v>
          </cell>
          <cell r="F101">
            <v>369</v>
          </cell>
          <cell r="G101">
            <v>519619.73840478854</v>
          </cell>
          <cell r="I101">
            <v>0</v>
          </cell>
          <cell r="K101">
            <v>0</v>
          </cell>
          <cell r="M101">
            <v>0</v>
          </cell>
          <cell r="Q101">
            <v>0</v>
          </cell>
          <cell r="S101">
            <v>0</v>
          </cell>
        </row>
        <row r="102">
          <cell r="B102" t="str">
            <v>Hoµng v¨n TiÕp</v>
          </cell>
          <cell r="D102">
            <v>3.01</v>
          </cell>
          <cell r="E102">
            <v>23</v>
          </cell>
          <cell r="F102">
            <v>659</v>
          </cell>
          <cell r="G102">
            <v>927992.97454947326</v>
          </cell>
          <cell r="I102">
            <v>0</v>
          </cell>
          <cell r="J102">
            <v>1</v>
          </cell>
          <cell r="K102">
            <v>24311.538461538461</v>
          </cell>
          <cell r="M102">
            <v>0</v>
          </cell>
          <cell r="Q102">
            <v>0</v>
          </cell>
          <cell r="R102">
            <v>5</v>
          </cell>
          <cell r="S102">
            <v>36467.307692307695</v>
          </cell>
        </row>
        <row r="103">
          <cell r="B103" t="str">
            <v>NguyÔn tuÊn Phóc</v>
          </cell>
          <cell r="D103">
            <v>3.01</v>
          </cell>
          <cell r="E103">
            <v>15</v>
          </cell>
          <cell r="F103">
            <v>466</v>
          </cell>
          <cell r="G103">
            <v>656213.54497732106</v>
          </cell>
          <cell r="I103">
            <v>0</v>
          </cell>
          <cell r="J103">
            <v>1</v>
          </cell>
          <cell r="K103">
            <v>24311.538461538461</v>
          </cell>
          <cell r="M103">
            <v>0</v>
          </cell>
          <cell r="Q103">
            <v>0</v>
          </cell>
          <cell r="R103">
            <v>5</v>
          </cell>
          <cell r="S103">
            <v>43760.769230769227</v>
          </cell>
        </row>
        <row r="104">
          <cell r="B104" t="str">
            <v>Ph¹m ngäc C¨n</v>
          </cell>
          <cell r="D104">
            <v>3.01</v>
          </cell>
          <cell r="E104">
            <v>21</v>
          </cell>
          <cell r="F104">
            <v>659</v>
          </cell>
          <cell r="G104">
            <v>927992.97454947326</v>
          </cell>
          <cell r="I104">
            <v>0</v>
          </cell>
          <cell r="J104">
            <v>1</v>
          </cell>
          <cell r="K104">
            <v>24311.538461538461</v>
          </cell>
          <cell r="M104">
            <v>0</v>
          </cell>
          <cell r="Q104">
            <v>0</v>
          </cell>
          <cell r="R104">
            <v>6</v>
          </cell>
          <cell r="S104">
            <v>43760.769230769227</v>
          </cell>
        </row>
        <row r="105">
          <cell r="B105" t="str">
            <v>céng tæng</v>
          </cell>
          <cell r="E105">
            <v>1909</v>
          </cell>
          <cell r="F105">
            <v>49923.4</v>
          </cell>
          <cell r="G105">
            <v>72252791.783950195</v>
          </cell>
          <cell r="H105">
            <v>0</v>
          </cell>
          <cell r="I105">
            <v>0</v>
          </cell>
          <cell r="J105">
            <v>87</v>
          </cell>
          <cell r="K105">
            <v>1917946.1538461533</v>
          </cell>
          <cell r="L105">
            <v>81</v>
          </cell>
          <cell r="M105">
            <v>1790896.1538461538</v>
          </cell>
          <cell r="N105">
            <v>0</v>
          </cell>
          <cell r="O105">
            <v>0</v>
          </cell>
          <cell r="P105">
            <v>24</v>
          </cell>
          <cell r="Q105">
            <v>460303.84615384624</v>
          </cell>
          <cell r="R105">
            <v>6</v>
          </cell>
          <cell r="S105">
            <v>3176121.3076923057</v>
          </cell>
          <cell r="T105">
            <v>672000</v>
          </cell>
        </row>
        <row r="106">
          <cell r="B106" t="str">
            <v>Mang sang</v>
          </cell>
          <cell r="E106">
            <v>1909</v>
          </cell>
          <cell r="F106">
            <v>49923.4</v>
          </cell>
          <cell r="G106">
            <v>72252791.783950195</v>
          </cell>
          <cell r="H106">
            <v>0</v>
          </cell>
          <cell r="I106">
            <v>0</v>
          </cell>
          <cell r="J106">
            <v>87</v>
          </cell>
          <cell r="K106">
            <v>1917946.1538461533</v>
          </cell>
          <cell r="L106">
            <v>81</v>
          </cell>
          <cell r="M106">
            <v>1790896.1538461538</v>
          </cell>
          <cell r="N106">
            <v>0</v>
          </cell>
          <cell r="O106">
            <v>0</v>
          </cell>
          <cell r="P106">
            <v>24</v>
          </cell>
          <cell r="Q106">
            <v>460303.84615384624</v>
          </cell>
          <cell r="R106">
            <v>484</v>
          </cell>
          <cell r="S106">
            <v>3176121.3076923057</v>
          </cell>
          <cell r="T106">
            <v>672000</v>
          </cell>
        </row>
        <row r="107">
          <cell r="B107" t="str">
            <v>Lª v¨n ViÓn</v>
          </cell>
          <cell r="D107">
            <v>3.01</v>
          </cell>
          <cell r="E107">
            <v>23</v>
          </cell>
          <cell r="F107">
            <v>635</v>
          </cell>
          <cell r="G107">
            <v>894196.56879956834</v>
          </cell>
          <cell r="I107">
            <v>0</v>
          </cell>
          <cell r="J107">
            <v>1</v>
          </cell>
          <cell r="K107">
            <v>24311.538461538461</v>
          </cell>
          <cell r="M107">
            <v>0</v>
          </cell>
          <cell r="Q107">
            <v>0</v>
          </cell>
          <cell r="R107">
            <v>484</v>
          </cell>
          <cell r="S107">
            <v>43760.769230769227</v>
          </cell>
        </row>
        <row r="108">
          <cell r="B108" t="str">
            <v>NguyÔn v¨n Chiªu</v>
          </cell>
          <cell r="D108">
            <v>3.01</v>
          </cell>
          <cell r="E108">
            <v>22</v>
          </cell>
          <cell r="F108">
            <v>680</v>
          </cell>
          <cell r="G108">
            <v>957564.82958064007</v>
          </cell>
          <cell r="I108">
            <v>0</v>
          </cell>
          <cell r="J108">
            <v>1</v>
          </cell>
          <cell r="K108">
            <v>24311.538461538461</v>
          </cell>
          <cell r="M108">
            <v>0</v>
          </cell>
          <cell r="Q108">
            <v>0</v>
          </cell>
          <cell r="R108">
            <v>6</v>
          </cell>
          <cell r="S108">
            <v>43760.769230769227</v>
          </cell>
        </row>
        <row r="109">
          <cell r="B109" t="str">
            <v>TrÇn ®øc H¹nh</v>
          </cell>
          <cell r="D109">
            <v>3.01</v>
          </cell>
          <cell r="E109">
            <v>3</v>
          </cell>
          <cell r="F109">
            <v>17</v>
          </cell>
          <cell r="G109">
            <v>23939.120739516002</v>
          </cell>
          <cell r="I109">
            <v>0</v>
          </cell>
          <cell r="K109">
            <v>0</v>
          </cell>
          <cell r="M109">
            <v>0</v>
          </cell>
          <cell r="Q109">
            <v>0</v>
          </cell>
          <cell r="R109">
            <v>6</v>
          </cell>
          <cell r="S109">
            <v>0</v>
          </cell>
        </row>
        <row r="110">
          <cell r="B110" t="str">
            <v>Vò huy Ph¸i</v>
          </cell>
          <cell r="D110">
            <v>3.01</v>
          </cell>
          <cell r="E110">
            <v>21</v>
          </cell>
          <cell r="F110">
            <v>596</v>
          </cell>
          <cell r="G110">
            <v>839277.40945597284</v>
          </cell>
          <cell r="I110">
            <v>0</v>
          </cell>
          <cell r="J110">
            <v>1</v>
          </cell>
          <cell r="K110">
            <v>24311.538461538461</v>
          </cell>
          <cell r="M110">
            <v>0</v>
          </cell>
          <cell r="Q110">
            <v>0</v>
          </cell>
          <cell r="R110">
            <v>6</v>
          </cell>
          <cell r="S110">
            <v>43760.769230769227</v>
          </cell>
        </row>
        <row r="111">
          <cell r="B111" t="str">
            <v>Nguyªn thÕ Hµ</v>
          </cell>
          <cell r="D111">
            <v>3.01</v>
          </cell>
          <cell r="E111">
            <v>4</v>
          </cell>
          <cell r="F111">
            <v>72</v>
          </cell>
          <cell r="G111">
            <v>101389.21724971483</v>
          </cell>
          <cell r="H111">
            <v>19</v>
          </cell>
          <cell r="I111">
            <v>461919.23076923075</v>
          </cell>
          <cell r="J111">
            <v>1</v>
          </cell>
          <cell r="K111">
            <v>24311.538461538461</v>
          </cell>
          <cell r="M111">
            <v>0</v>
          </cell>
          <cell r="Q111">
            <v>0</v>
          </cell>
          <cell r="R111">
            <v>6</v>
          </cell>
          <cell r="S111">
            <v>0</v>
          </cell>
        </row>
        <row r="112">
          <cell r="B112" t="str">
            <v>Vò v¨n TuÊn</v>
          </cell>
          <cell r="D112">
            <v>3.01</v>
          </cell>
          <cell r="E112">
            <v>25</v>
          </cell>
          <cell r="F112">
            <v>725</v>
          </cell>
          <cell r="G112">
            <v>1020933.0903617119</v>
          </cell>
          <cell r="I112">
            <v>0</v>
          </cell>
          <cell r="J112">
            <v>1</v>
          </cell>
          <cell r="K112">
            <v>24311.538461538461</v>
          </cell>
          <cell r="M112">
            <v>0</v>
          </cell>
          <cell r="Q112">
            <v>0</v>
          </cell>
          <cell r="R112">
            <v>6</v>
          </cell>
          <cell r="S112">
            <v>43760.769230769227</v>
          </cell>
        </row>
        <row r="113">
          <cell r="B113" t="str">
            <v>NguyÔn v¨n Nhµn</v>
          </cell>
          <cell r="D113">
            <v>2.2799999999999998</v>
          </cell>
          <cell r="E113">
            <v>21</v>
          </cell>
          <cell r="F113">
            <v>583</v>
          </cell>
          <cell r="G113">
            <v>820971.02300810767</v>
          </cell>
          <cell r="I113">
            <v>0</v>
          </cell>
          <cell r="J113">
            <v>1</v>
          </cell>
          <cell r="K113">
            <v>18415.384615384613</v>
          </cell>
          <cell r="M113">
            <v>0</v>
          </cell>
          <cell r="Q113">
            <v>0</v>
          </cell>
          <cell r="R113">
            <v>6</v>
          </cell>
          <cell r="S113">
            <v>38672.307692307688</v>
          </cell>
        </row>
        <row r="114">
          <cell r="B114" t="str">
            <v>D­¬ng kh¾c TuyÓn</v>
          </cell>
          <cell r="D114">
            <v>3.01</v>
          </cell>
          <cell r="E114">
            <v>24</v>
          </cell>
          <cell r="F114">
            <v>668</v>
          </cell>
          <cell r="G114">
            <v>940666.62670568761</v>
          </cell>
          <cell r="I114">
            <v>0</v>
          </cell>
          <cell r="J114">
            <v>1</v>
          </cell>
          <cell r="K114">
            <v>24311.538461538461</v>
          </cell>
          <cell r="M114">
            <v>0</v>
          </cell>
          <cell r="Q114">
            <v>0</v>
          </cell>
          <cell r="R114">
            <v>7</v>
          </cell>
          <cell r="S114">
            <v>43760.769230769227</v>
          </cell>
        </row>
        <row r="115">
          <cell r="B115" t="str">
            <v>Hoµng v¨n DiÔn</v>
          </cell>
          <cell r="D115">
            <v>3.01</v>
          </cell>
          <cell r="E115">
            <v>12</v>
          </cell>
          <cell r="F115">
            <v>371</v>
          </cell>
          <cell r="G115">
            <v>522436.10555061395</v>
          </cell>
          <cell r="I115">
            <v>0</v>
          </cell>
          <cell r="J115">
            <v>1</v>
          </cell>
          <cell r="K115">
            <v>24311.538461538461</v>
          </cell>
          <cell r="M115">
            <v>0</v>
          </cell>
          <cell r="P115">
            <v>13</v>
          </cell>
          <cell r="Q115">
            <v>316050</v>
          </cell>
          <cell r="R115">
            <v>6</v>
          </cell>
          <cell r="S115">
            <v>0</v>
          </cell>
        </row>
        <row r="116">
          <cell r="B116" t="str">
            <v>Ng« v¨n ThÓ</v>
          </cell>
          <cell r="D116">
            <v>3.01</v>
          </cell>
          <cell r="E116">
            <v>24</v>
          </cell>
          <cell r="F116">
            <v>740</v>
          </cell>
          <cell r="G116">
            <v>1042055.8439554025</v>
          </cell>
          <cell r="I116">
            <v>0</v>
          </cell>
          <cell r="J116">
            <v>1</v>
          </cell>
          <cell r="K116">
            <v>24311.538461538461</v>
          </cell>
          <cell r="M116">
            <v>0</v>
          </cell>
          <cell r="Q116">
            <v>0</v>
          </cell>
          <cell r="R116">
            <v>6</v>
          </cell>
          <cell r="S116">
            <v>43760.769230769227</v>
          </cell>
        </row>
        <row r="117">
          <cell r="B117" t="str">
            <v>NguyÔn v©n Nam</v>
          </cell>
          <cell r="D117">
            <v>2.2799999999999998</v>
          </cell>
          <cell r="E117">
            <v>25</v>
          </cell>
          <cell r="F117">
            <v>734</v>
          </cell>
          <cell r="G117">
            <v>1033606.7425179263</v>
          </cell>
          <cell r="I117">
            <v>0</v>
          </cell>
          <cell r="J117">
            <v>1</v>
          </cell>
          <cell r="K117">
            <v>18415.384615384613</v>
          </cell>
          <cell r="M117">
            <v>0</v>
          </cell>
          <cell r="Q117">
            <v>0</v>
          </cell>
          <cell r="R117">
            <v>6</v>
          </cell>
          <cell r="S117">
            <v>33147.692307692305</v>
          </cell>
        </row>
        <row r="118">
          <cell r="B118" t="str">
            <v>Hoµng ®øc Toµn</v>
          </cell>
          <cell r="D118">
            <v>3.01</v>
          </cell>
          <cell r="E118">
            <v>25</v>
          </cell>
          <cell r="F118">
            <v>733</v>
          </cell>
          <cell r="G118">
            <v>1032198.5589450136</v>
          </cell>
          <cell r="I118">
            <v>0</v>
          </cell>
          <cell r="J118">
            <v>1</v>
          </cell>
          <cell r="K118">
            <v>24311.538461538461</v>
          </cell>
          <cell r="M118">
            <v>0</v>
          </cell>
          <cell r="Q118">
            <v>0</v>
          </cell>
          <cell r="R118">
            <v>6</v>
          </cell>
          <cell r="S118">
            <v>43760.769230769227</v>
          </cell>
        </row>
        <row r="119">
          <cell r="B119" t="str">
            <v>TrÇn h÷u Th¶o</v>
          </cell>
          <cell r="D119">
            <v>2.2799999999999998</v>
          </cell>
          <cell r="E119">
            <v>19</v>
          </cell>
          <cell r="F119">
            <v>514</v>
          </cell>
          <cell r="G119">
            <v>723806.3564771309</v>
          </cell>
          <cell r="I119">
            <v>0</v>
          </cell>
          <cell r="J119">
            <v>1</v>
          </cell>
          <cell r="K119">
            <v>18415.384615384613</v>
          </cell>
          <cell r="M119">
            <v>0</v>
          </cell>
          <cell r="Q119">
            <v>0</v>
          </cell>
          <cell r="R119">
            <v>6</v>
          </cell>
          <cell r="S119">
            <v>27623.076923076918</v>
          </cell>
        </row>
        <row r="120">
          <cell r="B120" t="str">
            <v>Ph¹m chÝnh §¶ng</v>
          </cell>
          <cell r="D120">
            <v>3.01</v>
          </cell>
          <cell r="E120">
            <v>22</v>
          </cell>
          <cell r="F120">
            <v>617</v>
          </cell>
          <cell r="G120">
            <v>868849.26448713965</v>
          </cell>
          <cell r="I120">
            <v>0</v>
          </cell>
          <cell r="J120">
            <v>1</v>
          </cell>
          <cell r="K120">
            <v>24311.538461538461</v>
          </cell>
          <cell r="M120">
            <v>0</v>
          </cell>
          <cell r="Q120">
            <v>0</v>
          </cell>
          <cell r="R120">
            <v>5</v>
          </cell>
          <cell r="S120">
            <v>43760.769230769227</v>
          </cell>
        </row>
        <row r="121">
          <cell r="B121" t="str">
            <v>NguyÔn v©n Chiªn</v>
          </cell>
          <cell r="D121">
            <v>3.01</v>
          </cell>
          <cell r="E121">
            <v>25</v>
          </cell>
          <cell r="F121">
            <v>747</v>
          </cell>
          <cell r="G121">
            <v>1051913.1289657913</v>
          </cell>
          <cell r="I121">
            <v>0</v>
          </cell>
          <cell r="J121">
            <v>1</v>
          </cell>
          <cell r="K121">
            <v>24311.538461538461</v>
          </cell>
          <cell r="M121">
            <v>0</v>
          </cell>
          <cell r="Q121">
            <v>0</v>
          </cell>
          <cell r="R121">
            <v>6</v>
          </cell>
          <cell r="S121">
            <v>43760.769230769227</v>
          </cell>
        </row>
        <row r="122">
          <cell r="B122" t="str">
            <v>Ph¹m v¨n Qu©n</v>
          </cell>
          <cell r="D122">
            <v>2.2799999999999998</v>
          </cell>
          <cell r="E122">
            <v>24</v>
          </cell>
          <cell r="F122">
            <v>752</v>
          </cell>
          <cell r="G122">
            <v>1058954.046830355</v>
          </cell>
          <cell r="I122">
            <v>0</v>
          </cell>
          <cell r="J122">
            <v>1</v>
          </cell>
          <cell r="K122">
            <v>18415.384615384613</v>
          </cell>
          <cell r="M122">
            <v>0</v>
          </cell>
          <cell r="Q122">
            <v>0</v>
          </cell>
          <cell r="R122">
            <v>6</v>
          </cell>
          <cell r="S122">
            <v>33147.692307692305</v>
          </cell>
        </row>
        <row r="123">
          <cell r="B123" t="str">
            <v>NguyÔn v¨n To¶n</v>
          </cell>
          <cell r="D123">
            <v>4.24</v>
          </cell>
          <cell r="E123">
            <v>23</v>
          </cell>
          <cell r="F123">
            <v>806</v>
          </cell>
          <cell r="G123">
            <v>1134995.959767641</v>
          </cell>
          <cell r="I123">
            <v>0</v>
          </cell>
          <cell r="J123">
            <v>1</v>
          </cell>
          <cell r="K123">
            <v>34246.153846153844</v>
          </cell>
          <cell r="M123">
            <v>0</v>
          </cell>
          <cell r="Q123">
            <v>0</v>
          </cell>
          <cell r="R123">
            <v>6</v>
          </cell>
          <cell r="S123">
            <v>113012.30769230767</v>
          </cell>
          <cell r="T123">
            <v>42000</v>
          </cell>
        </row>
        <row r="124">
          <cell r="B124" t="str">
            <v>TrÇn thÕ Huynh</v>
          </cell>
          <cell r="D124">
            <v>3.01</v>
          </cell>
          <cell r="E124">
            <v>20</v>
          </cell>
          <cell r="F124">
            <v>674</v>
          </cell>
          <cell r="G124">
            <v>949115.72814316384</v>
          </cell>
          <cell r="I124">
            <v>0</v>
          </cell>
          <cell r="J124">
            <v>1</v>
          </cell>
          <cell r="K124">
            <v>24311.538461538461</v>
          </cell>
          <cell r="L124">
            <v>4</v>
          </cell>
          <cell r="M124">
            <v>97246.153846153844</v>
          </cell>
          <cell r="Q124">
            <v>0</v>
          </cell>
          <cell r="R124">
            <v>11</v>
          </cell>
          <cell r="S124">
            <v>59587.692307692305</v>
          </cell>
          <cell r="T124">
            <v>42000</v>
          </cell>
        </row>
        <row r="125">
          <cell r="B125" t="str">
            <v>Vò ®ç Anh</v>
          </cell>
          <cell r="D125">
            <v>3.01</v>
          </cell>
          <cell r="E125">
            <v>17</v>
          </cell>
          <cell r="F125">
            <v>404</v>
          </cell>
          <cell r="G125">
            <v>568906.16345673322</v>
          </cell>
          <cell r="I125">
            <v>0</v>
          </cell>
          <cell r="J125">
            <v>1</v>
          </cell>
          <cell r="K125">
            <v>24311.538461538461</v>
          </cell>
          <cell r="M125">
            <v>0</v>
          </cell>
          <cell r="P125">
            <v>3</v>
          </cell>
          <cell r="Q125">
            <v>72934.615384615376</v>
          </cell>
          <cell r="R125">
            <v>8</v>
          </cell>
          <cell r="S125">
            <v>80228.076923076922</v>
          </cell>
        </row>
        <row r="126">
          <cell r="B126" t="str">
            <v>NguyÔn v¨n Kû</v>
          </cell>
          <cell r="D126">
            <v>3.58</v>
          </cell>
          <cell r="E126">
            <v>23</v>
          </cell>
          <cell r="F126">
            <v>650</v>
          </cell>
          <cell r="G126">
            <v>915319.32239325892</v>
          </cell>
          <cell r="I126">
            <v>0</v>
          </cell>
          <cell r="J126">
            <v>1</v>
          </cell>
          <cell r="K126">
            <v>28915.384615384617</v>
          </cell>
          <cell r="M126">
            <v>0</v>
          </cell>
          <cell r="Q126">
            <v>0</v>
          </cell>
          <cell r="R126">
            <v>11</v>
          </cell>
          <cell r="S126">
            <v>95420.769230769234</v>
          </cell>
        </row>
        <row r="127">
          <cell r="B127" t="str">
            <v>NguyÔn v¨n H­ëng</v>
          </cell>
          <cell r="D127">
            <v>2.2799999999999998</v>
          </cell>
          <cell r="E127">
            <v>24</v>
          </cell>
          <cell r="F127">
            <v>774</v>
          </cell>
          <cell r="G127">
            <v>1089934.0854344345</v>
          </cell>
          <cell r="I127">
            <v>0</v>
          </cell>
          <cell r="J127">
            <v>1</v>
          </cell>
          <cell r="K127">
            <v>18415.384615384613</v>
          </cell>
          <cell r="M127">
            <v>0</v>
          </cell>
          <cell r="Q127">
            <v>0</v>
          </cell>
          <cell r="R127">
            <v>11</v>
          </cell>
          <cell r="S127">
            <v>73059.999999999985</v>
          </cell>
        </row>
        <row r="128">
          <cell r="B128" t="str">
            <v>NguyÔn ®øc H¹nh</v>
          </cell>
          <cell r="D128">
            <v>3.01</v>
          </cell>
          <cell r="E128">
            <v>25</v>
          </cell>
          <cell r="F128">
            <v>774</v>
          </cell>
          <cell r="G128">
            <v>1089934.0854344345</v>
          </cell>
          <cell r="I128">
            <v>0</v>
          </cell>
          <cell r="J128">
            <v>1</v>
          </cell>
          <cell r="K128">
            <v>24311.538461538461</v>
          </cell>
          <cell r="M128">
            <v>0</v>
          </cell>
          <cell r="Q128">
            <v>0</v>
          </cell>
          <cell r="R128">
            <v>13</v>
          </cell>
          <cell r="S128">
            <v>96055</v>
          </cell>
        </row>
        <row r="129">
          <cell r="B129" t="str">
            <v>NguyÔn ®×nh M¹nh</v>
          </cell>
          <cell r="D129">
            <v>3.01</v>
          </cell>
          <cell r="E129">
            <v>22</v>
          </cell>
          <cell r="F129">
            <v>670</v>
          </cell>
          <cell r="G129">
            <v>943482.99385151302</v>
          </cell>
          <cell r="I129">
            <v>0</v>
          </cell>
          <cell r="J129">
            <v>1</v>
          </cell>
          <cell r="K129">
            <v>24311.538461538461</v>
          </cell>
          <cell r="M129">
            <v>0</v>
          </cell>
          <cell r="Q129">
            <v>0</v>
          </cell>
          <cell r="R129">
            <v>13</v>
          </cell>
          <cell r="S129">
            <v>72934.61538461539</v>
          </cell>
        </row>
        <row r="130">
          <cell r="B130" t="str">
            <v>NguyÔn v¨n Ph­¬ng</v>
          </cell>
          <cell r="D130">
            <v>2.2799999999999998</v>
          </cell>
          <cell r="E130">
            <v>21</v>
          </cell>
          <cell r="F130">
            <v>485</v>
          </cell>
          <cell r="G130">
            <v>682969.03286266245</v>
          </cell>
          <cell r="I130">
            <v>0</v>
          </cell>
          <cell r="J130">
            <v>1</v>
          </cell>
          <cell r="K130">
            <v>18415.384615384613</v>
          </cell>
          <cell r="M130">
            <v>0</v>
          </cell>
          <cell r="Q130">
            <v>0</v>
          </cell>
          <cell r="R130">
            <v>10</v>
          </cell>
          <cell r="S130">
            <v>49721.538461538461</v>
          </cell>
        </row>
        <row r="131">
          <cell r="B131" t="str">
            <v>NguyÔn h÷u TuÊn</v>
          </cell>
          <cell r="D131">
            <v>3.01</v>
          </cell>
          <cell r="E131">
            <v>24</v>
          </cell>
          <cell r="F131">
            <v>679</v>
          </cell>
          <cell r="G131">
            <v>956156.64600772737</v>
          </cell>
          <cell r="I131">
            <v>0</v>
          </cell>
          <cell r="J131">
            <v>1</v>
          </cell>
          <cell r="K131">
            <v>24311.538461538461</v>
          </cell>
          <cell r="M131">
            <v>0</v>
          </cell>
          <cell r="Q131">
            <v>0</v>
          </cell>
          <cell r="R131">
            <v>12</v>
          </cell>
          <cell r="S131">
            <v>87521.538461538454</v>
          </cell>
        </row>
        <row r="132">
          <cell r="B132" t="str">
            <v>L¹i v¨n H¸u</v>
          </cell>
          <cell r="D132">
            <v>3.01</v>
          </cell>
          <cell r="E132">
            <v>12</v>
          </cell>
          <cell r="F132">
            <v>351</v>
          </cell>
          <cell r="G132">
            <v>494272.43409235979</v>
          </cell>
          <cell r="I132">
            <v>0</v>
          </cell>
          <cell r="J132">
            <v>1</v>
          </cell>
          <cell r="K132">
            <v>24311.538461538461</v>
          </cell>
          <cell r="M132">
            <v>0</v>
          </cell>
          <cell r="Q132">
            <v>0</v>
          </cell>
          <cell r="R132">
            <v>9</v>
          </cell>
          <cell r="S132">
            <v>43760.769230769227</v>
          </cell>
        </row>
        <row r="133">
          <cell r="B133" t="str">
            <v>KiÒu v¨n Kiªn</v>
          </cell>
          <cell r="D133">
            <v>3.01</v>
          </cell>
          <cell r="E133">
            <v>7</v>
          </cell>
          <cell r="F133">
            <v>89</v>
          </cell>
          <cell r="G133">
            <v>125328.33798923084</v>
          </cell>
          <cell r="I133">
            <v>0</v>
          </cell>
          <cell r="J133">
            <v>1</v>
          </cell>
          <cell r="K133">
            <v>24311.538461538461</v>
          </cell>
          <cell r="M133">
            <v>0</v>
          </cell>
          <cell r="Q133">
            <v>0</v>
          </cell>
          <cell r="R133">
            <v>12</v>
          </cell>
          <cell r="S133">
            <v>43760.769230769227</v>
          </cell>
        </row>
        <row r="134">
          <cell r="B134" t="str">
            <v>M¹c v¨n Ph­íc</v>
          </cell>
          <cell r="D134">
            <v>3.01</v>
          </cell>
          <cell r="E134">
            <v>25</v>
          </cell>
          <cell r="F134">
            <v>716</v>
          </cell>
          <cell r="G134">
            <v>1008259.4382054976</v>
          </cell>
          <cell r="I134">
            <v>0</v>
          </cell>
          <cell r="J134">
            <v>1</v>
          </cell>
          <cell r="K134">
            <v>24311.538461538461</v>
          </cell>
          <cell r="M134">
            <v>0</v>
          </cell>
          <cell r="Q134">
            <v>0</v>
          </cell>
          <cell r="R134">
            <v>6</v>
          </cell>
          <cell r="S134">
            <v>94815</v>
          </cell>
        </row>
        <row r="135">
          <cell r="B135" t="str">
            <v>Ph¹m gia §ång</v>
          </cell>
          <cell r="D135">
            <v>3.01</v>
          </cell>
          <cell r="E135">
            <v>4</v>
          </cell>
          <cell r="F135">
            <v>127</v>
          </cell>
          <cell r="G135">
            <v>178839.31375991367</v>
          </cell>
          <cell r="I135">
            <v>0</v>
          </cell>
          <cell r="J135">
            <v>1</v>
          </cell>
          <cell r="K135">
            <v>24311.538461538461</v>
          </cell>
          <cell r="M135">
            <v>0</v>
          </cell>
          <cell r="Q135">
            <v>0</v>
          </cell>
          <cell r="R135">
            <v>6</v>
          </cell>
          <cell r="S135">
            <v>0</v>
          </cell>
        </row>
        <row r="136">
          <cell r="B136" t="str">
            <v>L­u minh Th¸i</v>
          </cell>
          <cell r="D136">
            <v>3.01</v>
          </cell>
          <cell r="E136">
            <v>21</v>
          </cell>
          <cell r="F136">
            <v>705</v>
          </cell>
          <cell r="G136">
            <v>992769.41890345782</v>
          </cell>
          <cell r="H136">
            <v>6</v>
          </cell>
          <cell r="I136">
            <v>145869.23076923075</v>
          </cell>
          <cell r="J136">
            <v>1</v>
          </cell>
          <cell r="K136">
            <v>24311.538461538461</v>
          </cell>
          <cell r="M136">
            <v>0</v>
          </cell>
          <cell r="Q136">
            <v>0</v>
          </cell>
          <cell r="R136">
            <v>13</v>
          </cell>
          <cell r="S136">
            <v>65641.153846153844</v>
          </cell>
          <cell r="T136">
            <v>42000</v>
          </cell>
        </row>
        <row r="137">
          <cell r="B137" t="str">
            <v>Lª v¨n Nh·</v>
          </cell>
          <cell r="D137">
            <v>3.01</v>
          </cell>
          <cell r="E137">
            <v>11</v>
          </cell>
          <cell r="F137">
            <v>308</v>
          </cell>
          <cell r="G137">
            <v>433720.54045711347</v>
          </cell>
          <cell r="I137">
            <v>0</v>
          </cell>
          <cell r="J137">
            <v>1</v>
          </cell>
          <cell r="K137">
            <v>24311.538461538461</v>
          </cell>
          <cell r="M137">
            <v>0</v>
          </cell>
          <cell r="Q137">
            <v>0</v>
          </cell>
          <cell r="R137">
            <v>4</v>
          </cell>
          <cell r="S137">
            <v>30413.846153846152</v>
          </cell>
        </row>
        <row r="138">
          <cell r="B138" t="str">
            <v>céng tæng</v>
          </cell>
          <cell r="E138">
            <v>2507</v>
          </cell>
          <cell r="F138">
            <v>67319.399999999994</v>
          </cell>
          <cell r="G138">
            <v>96749553.218339637</v>
          </cell>
          <cell r="H138">
            <v>25</v>
          </cell>
          <cell r="I138">
            <v>607788.4615384615</v>
          </cell>
          <cell r="J138">
            <v>117</v>
          </cell>
          <cell r="K138">
            <v>2626453.8461538455</v>
          </cell>
          <cell r="L138">
            <v>85</v>
          </cell>
          <cell r="M138">
            <v>1888142.3076923075</v>
          </cell>
          <cell r="N138">
            <v>0</v>
          </cell>
          <cell r="O138">
            <v>0</v>
          </cell>
          <cell r="P138">
            <v>40</v>
          </cell>
          <cell r="Q138">
            <v>849288.46153846162</v>
          </cell>
          <cell r="R138">
            <v>9</v>
          </cell>
          <cell r="S138">
            <v>4708492.0769230714</v>
          </cell>
          <cell r="T138">
            <v>798000</v>
          </cell>
        </row>
        <row r="139">
          <cell r="B139" t="str">
            <v>Mang sang</v>
          </cell>
          <cell r="E139">
            <v>2507</v>
          </cell>
          <cell r="F139">
            <v>67319.399999999994</v>
          </cell>
          <cell r="G139">
            <v>96749553.218339637</v>
          </cell>
          <cell r="H139">
            <v>25</v>
          </cell>
          <cell r="I139">
            <v>607788.4615384615</v>
          </cell>
          <cell r="J139">
            <v>117</v>
          </cell>
          <cell r="K139">
            <v>2626453.8461538455</v>
          </cell>
          <cell r="L139">
            <v>85</v>
          </cell>
          <cell r="M139">
            <v>1888142.3076923075</v>
          </cell>
          <cell r="N139">
            <v>0</v>
          </cell>
          <cell r="O139">
            <v>0</v>
          </cell>
          <cell r="P139">
            <v>40</v>
          </cell>
          <cell r="Q139">
            <v>849288.46153846162</v>
          </cell>
          <cell r="R139">
            <v>4</v>
          </cell>
          <cell r="S139">
            <v>4708492.0769230714</v>
          </cell>
          <cell r="T139">
            <v>798000</v>
          </cell>
        </row>
        <row r="140">
          <cell r="B140" t="str">
            <v>Lª v¨n Phó</v>
          </cell>
          <cell r="D140">
            <v>3.01</v>
          </cell>
          <cell r="E140">
            <v>22</v>
          </cell>
          <cell r="F140">
            <v>643</v>
          </cell>
          <cell r="G140">
            <v>905462.03738286998</v>
          </cell>
          <cell r="I140">
            <v>0</v>
          </cell>
          <cell r="J140">
            <v>1</v>
          </cell>
          <cell r="K140">
            <v>24311.538461538461</v>
          </cell>
          <cell r="M140">
            <v>0</v>
          </cell>
          <cell r="Q140">
            <v>0</v>
          </cell>
          <cell r="R140">
            <v>698</v>
          </cell>
          <cell r="S140">
            <v>73934.61538461539</v>
          </cell>
        </row>
        <row r="141">
          <cell r="B141" t="str">
            <v>NguyÔn tiÕn §iÓm</v>
          </cell>
          <cell r="D141">
            <v>3.01</v>
          </cell>
          <cell r="E141">
            <v>24</v>
          </cell>
          <cell r="F141">
            <v>732</v>
          </cell>
          <cell r="G141">
            <v>1030790.3753721009</v>
          </cell>
          <cell r="I141">
            <v>0</v>
          </cell>
          <cell r="J141">
            <v>1</v>
          </cell>
          <cell r="K141">
            <v>24311.538461538461</v>
          </cell>
          <cell r="M141">
            <v>0</v>
          </cell>
          <cell r="Q141">
            <v>0</v>
          </cell>
          <cell r="R141">
            <v>698</v>
          </cell>
          <cell r="S141">
            <v>87521.538461538454</v>
          </cell>
        </row>
        <row r="142">
          <cell r="B142" t="str">
            <v>Tr­¬ng v¨n Sø</v>
          </cell>
          <cell r="D142">
            <v>2.2799999999999998</v>
          </cell>
          <cell r="E142">
            <v>16</v>
          </cell>
          <cell r="F142">
            <v>495</v>
          </cell>
          <cell r="G142">
            <v>697050.86859178951</v>
          </cell>
          <cell r="I142">
            <v>0</v>
          </cell>
          <cell r="J142">
            <v>1</v>
          </cell>
          <cell r="K142">
            <v>18415.384615384613</v>
          </cell>
          <cell r="L142">
            <v>8</v>
          </cell>
          <cell r="M142">
            <v>147323.07692307691</v>
          </cell>
          <cell r="Q142">
            <v>0</v>
          </cell>
          <cell r="R142">
            <v>10</v>
          </cell>
          <cell r="S142">
            <v>55246.153846153837</v>
          </cell>
        </row>
        <row r="143">
          <cell r="B143" t="str">
            <v>D­¬ng v¨n S¬n</v>
          </cell>
          <cell r="D143">
            <v>3.01</v>
          </cell>
          <cell r="E143">
            <v>23</v>
          </cell>
          <cell r="F143">
            <v>676</v>
          </cell>
          <cell r="G143">
            <v>951932.09528898925</v>
          </cell>
          <cell r="I143">
            <v>0</v>
          </cell>
          <cell r="J143">
            <v>1</v>
          </cell>
          <cell r="K143">
            <v>24311.538461538461</v>
          </cell>
          <cell r="M143">
            <v>0</v>
          </cell>
          <cell r="Q143">
            <v>0</v>
          </cell>
          <cell r="R143">
            <v>12</v>
          </cell>
          <cell r="S143">
            <v>80228.076923076922</v>
          </cell>
        </row>
        <row r="144">
          <cell r="B144" t="str">
            <v>§inh v¨n TriÒu</v>
          </cell>
          <cell r="D144">
            <v>3.01</v>
          </cell>
          <cell r="E144">
            <v>23</v>
          </cell>
          <cell r="F144">
            <v>679</v>
          </cell>
          <cell r="G144">
            <v>956156.64600772737</v>
          </cell>
          <cell r="I144">
            <v>0</v>
          </cell>
          <cell r="J144">
            <v>1</v>
          </cell>
          <cell r="K144">
            <v>24311.538461538461</v>
          </cell>
          <cell r="M144">
            <v>0</v>
          </cell>
          <cell r="Q144">
            <v>0</v>
          </cell>
          <cell r="R144">
            <v>10</v>
          </cell>
          <cell r="S144">
            <v>80228.076923076922</v>
          </cell>
        </row>
        <row r="145">
          <cell r="B145" t="str">
            <v>Bïi ®øc Thi</v>
          </cell>
          <cell r="D145">
            <v>3.01</v>
          </cell>
          <cell r="E145">
            <v>21</v>
          </cell>
          <cell r="F145">
            <v>553</v>
          </cell>
          <cell r="G145">
            <v>778725.5158207264</v>
          </cell>
          <cell r="I145">
            <v>0</v>
          </cell>
          <cell r="J145">
            <v>1</v>
          </cell>
          <cell r="K145">
            <v>24311.538461538461</v>
          </cell>
          <cell r="M145">
            <v>0</v>
          </cell>
          <cell r="Q145">
            <v>0</v>
          </cell>
          <cell r="R145">
            <v>11</v>
          </cell>
          <cell r="S145">
            <v>80228.076923076922</v>
          </cell>
        </row>
        <row r="146">
          <cell r="B146" t="str">
            <v>NguyÔn thanh Th­êng</v>
          </cell>
          <cell r="D146">
            <v>3.01</v>
          </cell>
          <cell r="E146">
            <v>24</v>
          </cell>
          <cell r="F146">
            <v>729</v>
          </cell>
          <cell r="G146">
            <v>1026565.8246533627</v>
          </cell>
          <cell r="I146">
            <v>0</v>
          </cell>
          <cell r="J146">
            <v>1</v>
          </cell>
          <cell r="K146">
            <v>24311.538461538461</v>
          </cell>
          <cell r="M146">
            <v>0</v>
          </cell>
          <cell r="Q146">
            <v>0</v>
          </cell>
          <cell r="R146">
            <v>11</v>
          </cell>
          <cell r="S146">
            <v>87521.538461538454</v>
          </cell>
        </row>
        <row r="147">
          <cell r="B147" t="str">
            <v>TrÞnh xu©n Nguyªn</v>
          </cell>
          <cell r="D147">
            <v>3.01</v>
          </cell>
          <cell r="E147">
            <v>20</v>
          </cell>
          <cell r="F147">
            <v>497</v>
          </cell>
          <cell r="G147">
            <v>699867.23573761492</v>
          </cell>
          <cell r="I147">
            <v>0</v>
          </cell>
          <cell r="J147">
            <v>1</v>
          </cell>
          <cell r="K147">
            <v>24311.538461538461</v>
          </cell>
          <cell r="M147">
            <v>0</v>
          </cell>
          <cell r="Q147">
            <v>0</v>
          </cell>
          <cell r="R147">
            <v>11</v>
          </cell>
          <cell r="S147">
            <v>65641.153846153844</v>
          </cell>
        </row>
        <row r="148">
          <cell r="B148" t="str">
            <v>NguyÔn ®øc TuyÕn</v>
          </cell>
          <cell r="D148">
            <v>3.01</v>
          </cell>
          <cell r="E148">
            <v>11</v>
          </cell>
          <cell r="F148">
            <v>274</v>
          </cell>
          <cell r="G148">
            <v>385842.29897808144</v>
          </cell>
          <cell r="I148">
            <v>0</v>
          </cell>
          <cell r="K148">
            <v>0</v>
          </cell>
          <cell r="M148">
            <v>0</v>
          </cell>
          <cell r="Q148">
            <v>0</v>
          </cell>
          <cell r="R148">
            <v>12</v>
          </cell>
          <cell r="S148">
            <v>30413.846153846152</v>
          </cell>
        </row>
        <row r="149">
          <cell r="B149" t="str">
            <v>Ng« quèc TÜnh</v>
          </cell>
          <cell r="D149">
            <v>3.01</v>
          </cell>
          <cell r="E149">
            <v>25</v>
          </cell>
          <cell r="F149">
            <v>803</v>
          </cell>
          <cell r="G149">
            <v>1130771.409048903</v>
          </cell>
          <cell r="I149">
            <v>0</v>
          </cell>
          <cell r="J149">
            <v>1</v>
          </cell>
          <cell r="K149">
            <v>24311.538461538461</v>
          </cell>
          <cell r="M149">
            <v>0</v>
          </cell>
          <cell r="Q149">
            <v>0</v>
          </cell>
          <cell r="R149">
            <v>9</v>
          </cell>
          <cell r="S149">
            <v>94815</v>
          </cell>
        </row>
        <row r="150">
          <cell r="B150" t="str">
            <v>NguyÔn quèc ChiÕn</v>
          </cell>
          <cell r="D150">
            <v>3.01</v>
          </cell>
          <cell r="E150">
            <v>24</v>
          </cell>
          <cell r="F150">
            <v>716</v>
          </cell>
          <cell r="G150">
            <v>1008259.4382054976</v>
          </cell>
          <cell r="I150">
            <v>0</v>
          </cell>
          <cell r="J150">
            <v>1</v>
          </cell>
          <cell r="K150">
            <v>24311.538461538461</v>
          </cell>
          <cell r="M150">
            <v>0</v>
          </cell>
          <cell r="Q150">
            <v>0</v>
          </cell>
          <cell r="R150">
            <v>4</v>
          </cell>
          <cell r="S150">
            <v>87521.538461538454</v>
          </cell>
        </row>
        <row r="151">
          <cell r="B151" t="str">
            <v>Ph¹m v¨n Khanh</v>
          </cell>
          <cell r="D151">
            <v>3.01</v>
          </cell>
          <cell r="E151">
            <v>22</v>
          </cell>
          <cell r="F151">
            <v>672</v>
          </cell>
          <cell r="G151">
            <v>946299.36099733843</v>
          </cell>
          <cell r="I151">
            <v>0</v>
          </cell>
          <cell r="J151">
            <v>1</v>
          </cell>
          <cell r="K151">
            <v>24311.538461538461</v>
          </cell>
          <cell r="M151">
            <v>0</v>
          </cell>
          <cell r="Q151">
            <v>0</v>
          </cell>
          <cell r="R151">
            <v>13</v>
          </cell>
          <cell r="S151">
            <v>87521.538461538454</v>
          </cell>
        </row>
        <row r="152">
          <cell r="B152" t="str">
            <v>Mai v¨n B×nh</v>
          </cell>
          <cell r="D152">
            <v>3.01</v>
          </cell>
          <cell r="E152">
            <v>0</v>
          </cell>
          <cell r="F152">
            <v>0</v>
          </cell>
          <cell r="G152">
            <v>0</v>
          </cell>
          <cell r="I152">
            <v>0</v>
          </cell>
          <cell r="J152">
            <v>1</v>
          </cell>
          <cell r="K152">
            <v>24311.538461538461</v>
          </cell>
          <cell r="M152">
            <v>0</v>
          </cell>
          <cell r="Q152">
            <v>0</v>
          </cell>
          <cell r="R152">
            <v>12</v>
          </cell>
          <cell r="S152">
            <v>0</v>
          </cell>
        </row>
        <row r="153">
          <cell r="B153" t="str">
            <v>Hoµng v¨n §iÖp</v>
          </cell>
          <cell r="D153">
            <v>1.92</v>
          </cell>
          <cell r="E153">
            <v>22</v>
          </cell>
          <cell r="F153">
            <v>566</v>
          </cell>
          <cell r="G153">
            <v>797031.90226859157</v>
          </cell>
          <cell r="I153">
            <v>0</v>
          </cell>
          <cell r="J153">
            <v>1</v>
          </cell>
          <cell r="K153">
            <v>15507.692307692309</v>
          </cell>
          <cell r="M153">
            <v>0</v>
          </cell>
          <cell r="Q153">
            <v>0</v>
          </cell>
          <cell r="R153">
            <v>12</v>
          </cell>
          <cell r="S153">
            <v>27913.846153846152</v>
          </cell>
        </row>
        <row r="154">
          <cell r="B154" t="str">
            <v>Bïi v¨n §»ng</v>
          </cell>
          <cell r="D154">
            <v>2.2799999999999998</v>
          </cell>
          <cell r="E154">
            <v>17</v>
          </cell>
          <cell r="F154">
            <v>485</v>
          </cell>
          <cell r="G154">
            <v>682969.03286266245</v>
          </cell>
          <cell r="I154">
            <v>0</v>
          </cell>
          <cell r="J154">
            <v>1</v>
          </cell>
          <cell r="K154">
            <v>18415.384615384613</v>
          </cell>
          <cell r="M154">
            <v>0</v>
          </cell>
          <cell r="Q154">
            <v>0</v>
          </cell>
          <cell r="R154">
            <v>5</v>
          </cell>
          <cell r="S154">
            <v>27623.076923076918</v>
          </cell>
        </row>
        <row r="155">
          <cell r="B155" t="str">
            <v>Phïng hoµng §«ng</v>
          </cell>
          <cell r="D155">
            <v>3.58</v>
          </cell>
          <cell r="E155">
            <v>16</v>
          </cell>
          <cell r="F155">
            <v>492</v>
          </cell>
          <cell r="G155">
            <v>692826.31787305139</v>
          </cell>
          <cell r="I155">
            <v>0</v>
          </cell>
          <cell r="J155">
            <v>1</v>
          </cell>
          <cell r="K155">
            <v>28915.384615384617</v>
          </cell>
          <cell r="M155">
            <v>0</v>
          </cell>
          <cell r="Q155">
            <v>0</v>
          </cell>
          <cell r="R155">
            <v>6</v>
          </cell>
          <cell r="S155">
            <v>78071.538461538468</v>
          </cell>
        </row>
        <row r="156">
          <cell r="B156" t="str">
            <v>TrÇn h÷u Th¨ng</v>
          </cell>
          <cell r="D156">
            <v>3.01</v>
          </cell>
          <cell r="E156">
            <v>3</v>
          </cell>
          <cell r="F156">
            <v>88</v>
          </cell>
          <cell r="G156">
            <v>123920.15441631814</v>
          </cell>
          <cell r="I156">
            <v>0</v>
          </cell>
          <cell r="J156">
            <v>1</v>
          </cell>
          <cell r="K156">
            <v>24311.538461538461</v>
          </cell>
          <cell r="M156">
            <v>0</v>
          </cell>
          <cell r="Q156">
            <v>0</v>
          </cell>
          <cell r="R156">
            <v>5</v>
          </cell>
          <cell r="S156">
            <v>21880.384615384613</v>
          </cell>
        </row>
        <row r="157">
          <cell r="B157" t="str">
            <v>Lª xu©n Sinh</v>
          </cell>
          <cell r="D157">
            <v>3.01</v>
          </cell>
          <cell r="E157">
            <v>24</v>
          </cell>
          <cell r="F157">
            <v>651</v>
          </cell>
          <cell r="G157">
            <v>916727.50596617162</v>
          </cell>
          <cell r="I157">
            <v>0</v>
          </cell>
          <cell r="J157">
            <v>1</v>
          </cell>
          <cell r="K157">
            <v>24311.538461538461</v>
          </cell>
          <cell r="M157">
            <v>0</v>
          </cell>
          <cell r="Q157">
            <v>0</v>
          </cell>
          <cell r="R157">
            <v>9</v>
          </cell>
          <cell r="S157">
            <v>87521.538461538454</v>
          </cell>
        </row>
        <row r="158">
          <cell r="B158" t="str">
            <v>Ph¹m v¨n QuyÒn</v>
          </cell>
          <cell r="D158">
            <v>3.01</v>
          </cell>
          <cell r="E158">
            <v>23</v>
          </cell>
          <cell r="F158">
            <v>718</v>
          </cell>
          <cell r="G158">
            <v>1011075.805351323</v>
          </cell>
          <cell r="I158">
            <v>0</v>
          </cell>
          <cell r="J158">
            <v>1</v>
          </cell>
          <cell r="K158">
            <v>24311.538461538461</v>
          </cell>
          <cell r="M158">
            <v>0</v>
          </cell>
          <cell r="Q158">
            <v>0</v>
          </cell>
          <cell r="R158">
            <v>3</v>
          </cell>
          <cell r="S158">
            <v>80228.076923076922</v>
          </cell>
        </row>
        <row r="159">
          <cell r="B159" t="str">
            <v>NguyÔn thµnh Long</v>
          </cell>
          <cell r="D159">
            <v>3.01</v>
          </cell>
          <cell r="E159">
            <v>23</v>
          </cell>
          <cell r="F159">
            <v>639</v>
          </cell>
          <cell r="G159">
            <v>899829.30309121916</v>
          </cell>
          <cell r="I159">
            <v>0</v>
          </cell>
          <cell r="J159">
            <v>1</v>
          </cell>
          <cell r="K159">
            <v>24311.538461538461</v>
          </cell>
          <cell r="M159">
            <v>0</v>
          </cell>
          <cell r="Q159">
            <v>0</v>
          </cell>
          <cell r="R159">
            <v>12</v>
          </cell>
          <cell r="S159">
            <v>80228.076923076922</v>
          </cell>
        </row>
        <row r="160">
          <cell r="B160" t="str">
            <v>§ç v¨n H×nh</v>
          </cell>
          <cell r="D160">
            <v>3.01</v>
          </cell>
          <cell r="E160">
            <v>25</v>
          </cell>
          <cell r="F160">
            <v>698</v>
          </cell>
          <cell r="G160">
            <v>982912.13389306876</v>
          </cell>
          <cell r="I160">
            <v>0</v>
          </cell>
          <cell r="J160">
            <v>1</v>
          </cell>
          <cell r="K160">
            <v>24311.538461538461</v>
          </cell>
          <cell r="M160">
            <v>0</v>
          </cell>
          <cell r="Q160">
            <v>0</v>
          </cell>
          <cell r="R160">
            <v>11</v>
          </cell>
          <cell r="S160">
            <v>94815</v>
          </cell>
        </row>
        <row r="161">
          <cell r="B161" t="str">
            <v>Cao v¨n Qu¶ng</v>
          </cell>
          <cell r="D161">
            <v>3.01</v>
          </cell>
          <cell r="E161">
            <v>25</v>
          </cell>
          <cell r="F161">
            <v>776</v>
          </cell>
          <cell r="G161">
            <v>1092750.4525802599</v>
          </cell>
          <cell r="I161">
            <v>0</v>
          </cell>
          <cell r="J161">
            <v>1</v>
          </cell>
          <cell r="K161">
            <v>24311.538461538461</v>
          </cell>
          <cell r="M161">
            <v>0</v>
          </cell>
          <cell r="Q161">
            <v>0</v>
          </cell>
          <cell r="R161">
            <v>11</v>
          </cell>
          <cell r="S161">
            <v>94815</v>
          </cell>
        </row>
        <row r="162">
          <cell r="B162" t="str">
            <v>§µo anh Phó</v>
          </cell>
          <cell r="D162">
            <v>3.01</v>
          </cell>
          <cell r="E162">
            <v>9</v>
          </cell>
          <cell r="F162">
            <v>274</v>
          </cell>
          <cell r="G162">
            <v>385842.29897808144</v>
          </cell>
          <cell r="I162">
            <v>0</v>
          </cell>
          <cell r="J162">
            <v>1</v>
          </cell>
          <cell r="K162">
            <v>24311.538461538461</v>
          </cell>
          <cell r="M162">
            <v>0</v>
          </cell>
          <cell r="Q162">
            <v>0</v>
          </cell>
          <cell r="R162">
            <v>13</v>
          </cell>
          <cell r="S162">
            <v>52054.230769230766</v>
          </cell>
        </row>
        <row r="163">
          <cell r="B163" t="str">
            <v>NguyÔn v¨n Th©n</v>
          </cell>
          <cell r="D163">
            <v>3.01</v>
          </cell>
          <cell r="E163">
            <v>8</v>
          </cell>
          <cell r="F163">
            <v>258</v>
          </cell>
          <cell r="G163">
            <v>363311.36181147816</v>
          </cell>
          <cell r="I163">
            <v>0</v>
          </cell>
          <cell r="J163">
            <v>1</v>
          </cell>
          <cell r="K163">
            <v>24311.538461538461</v>
          </cell>
          <cell r="M163">
            <v>0</v>
          </cell>
          <cell r="Q163">
            <v>0</v>
          </cell>
          <cell r="R163">
            <v>13</v>
          </cell>
          <cell r="S163">
            <v>52054.230769230766</v>
          </cell>
        </row>
        <row r="164">
          <cell r="B164" t="str">
            <v>NguyÔn v¨n HiÕu</v>
          </cell>
          <cell r="D164">
            <v>3.01</v>
          </cell>
          <cell r="E164">
            <v>10</v>
          </cell>
          <cell r="F164">
            <v>278</v>
          </cell>
          <cell r="G164">
            <v>391475.03326973226</v>
          </cell>
          <cell r="I164">
            <v>0</v>
          </cell>
          <cell r="J164">
            <v>1</v>
          </cell>
          <cell r="K164">
            <v>24311.538461538461</v>
          </cell>
          <cell r="M164">
            <v>0</v>
          </cell>
          <cell r="Q164">
            <v>0</v>
          </cell>
          <cell r="R164">
            <v>7</v>
          </cell>
          <cell r="S164">
            <v>15586.923076923076</v>
          </cell>
        </row>
        <row r="165">
          <cell r="B165" t="str">
            <v>KiÒu v¨n KÕt</v>
          </cell>
          <cell r="D165">
            <v>3.01</v>
          </cell>
          <cell r="E165">
            <v>4</v>
          </cell>
          <cell r="F165">
            <v>129</v>
          </cell>
          <cell r="G165">
            <v>181655.68090573908</v>
          </cell>
          <cell r="I165">
            <v>0</v>
          </cell>
          <cell r="J165">
            <v>1</v>
          </cell>
          <cell r="K165">
            <v>24311.538461538461</v>
          </cell>
          <cell r="M165">
            <v>0</v>
          </cell>
          <cell r="Q165">
            <v>0</v>
          </cell>
          <cell r="R165">
            <v>7</v>
          </cell>
          <cell r="S165">
            <v>0</v>
          </cell>
        </row>
        <row r="166">
          <cell r="B166" t="str">
            <v>b.phËn tr­ng dông</v>
          </cell>
          <cell r="E166">
            <v>0</v>
          </cell>
          <cell r="F166">
            <v>0</v>
          </cell>
          <cell r="G166">
            <v>0</v>
          </cell>
          <cell r="H166">
            <v>50</v>
          </cell>
          <cell r="I166">
            <v>1331346.153846154</v>
          </cell>
          <cell r="J166">
            <v>2</v>
          </cell>
          <cell r="K166">
            <v>48623.076923076922</v>
          </cell>
          <cell r="L166">
            <v>0</v>
          </cell>
          <cell r="M166">
            <v>0</v>
          </cell>
          <cell r="N166">
            <v>7</v>
          </cell>
          <cell r="O166">
            <v>186388.46153846156</v>
          </cell>
          <cell r="P166">
            <v>0</v>
          </cell>
          <cell r="Q166">
            <v>0</v>
          </cell>
          <cell r="R166">
            <v>2</v>
          </cell>
          <cell r="S166">
            <v>0</v>
          </cell>
          <cell r="T166">
            <v>87521.538461538454</v>
          </cell>
        </row>
        <row r="167">
          <cell r="B167" t="str">
            <v>NguyÔn v¨n Kh¸nh</v>
          </cell>
          <cell r="D167">
            <v>3.01</v>
          </cell>
          <cell r="H167">
            <v>25</v>
          </cell>
          <cell r="I167">
            <v>665673.07692307699</v>
          </cell>
          <cell r="J167">
            <v>1</v>
          </cell>
          <cell r="K167">
            <v>24311.538461538461</v>
          </cell>
          <cell r="M167">
            <v>0</v>
          </cell>
          <cell r="N167">
            <v>4</v>
          </cell>
          <cell r="O167">
            <v>106507.69230769231</v>
          </cell>
          <cell r="Q167">
            <v>0</v>
          </cell>
          <cell r="S167">
            <v>0</v>
          </cell>
        </row>
        <row r="168">
          <cell r="B168" t="str">
            <v>NguyÔn thÕ Anh</v>
          </cell>
          <cell r="D168">
            <v>3.01</v>
          </cell>
          <cell r="H168">
            <v>25</v>
          </cell>
          <cell r="I168">
            <v>665673.07692307699</v>
          </cell>
          <cell r="J168">
            <v>1</v>
          </cell>
          <cell r="K168">
            <v>24311.538461538461</v>
          </cell>
          <cell r="M168">
            <v>0</v>
          </cell>
          <cell r="N168">
            <v>3</v>
          </cell>
          <cell r="O168">
            <v>79880.769230769234</v>
          </cell>
          <cell r="Q168">
            <v>0</v>
          </cell>
          <cell r="R168">
            <v>0</v>
          </cell>
          <cell r="S168">
            <v>0</v>
          </cell>
          <cell r="T168">
            <v>87521.538461538454</v>
          </cell>
        </row>
        <row r="169">
          <cell r="B169" t="str">
            <v>Tæng céng</v>
          </cell>
          <cell r="E169">
            <v>2971</v>
          </cell>
          <cell r="F169">
            <v>80840.399999999994</v>
          </cell>
          <cell r="G169">
            <v>115789603.3076923</v>
          </cell>
          <cell r="H169">
            <v>75</v>
          </cell>
          <cell r="I169">
            <v>1939134.6153846155</v>
          </cell>
          <cell r="J169">
            <v>144</v>
          </cell>
          <cell r="K169">
            <v>3266873.076923077</v>
          </cell>
          <cell r="L169">
            <v>93</v>
          </cell>
          <cell r="M169">
            <v>2035465.3846153845</v>
          </cell>
          <cell r="N169">
            <v>7</v>
          </cell>
          <cell r="O169">
            <v>186388.46153846156</v>
          </cell>
          <cell r="P169">
            <v>40</v>
          </cell>
          <cell r="Q169">
            <v>849288.46153846162</v>
          </cell>
          <cell r="R169">
            <v>924</v>
          </cell>
          <cell r="S169">
            <v>6332105.1538461465</v>
          </cell>
          <cell r="T169">
            <v>885521.5384615385</v>
          </cell>
        </row>
        <row r="171">
          <cell r="R171">
            <v>924</v>
          </cell>
        </row>
      </sheetData>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UYKE-CONG"/>
      <sheetName val="BD"/>
      <sheetName val="CD#"/>
      <sheetName val="LT"/>
      <sheetName val="Tu"/>
      <sheetName val="BDIEM"/>
      <sheetName val="Sheet2"/>
      <sheetName val="Sheet1"/>
      <sheetName val="CLtien an"/>
      <sheetName val="BCONG"/>
      <sheetName val="bl11"/>
      <sheetName val="PTL"/>
      <sheetName val="TDC"/>
      <sheetName val="sl11"/>
      <sheetName val="00000000"/>
    </sheetNames>
    <sheetDataSet>
      <sheetData sheetId="0"/>
      <sheetData sheetId="1"/>
      <sheetData sheetId="2"/>
      <sheetData sheetId="3"/>
      <sheetData sheetId="4"/>
      <sheetData sheetId="5"/>
      <sheetData sheetId="6"/>
      <sheetData sheetId="7"/>
      <sheetData sheetId="8"/>
      <sheetData sheetId="9"/>
      <sheetData sheetId="10">
        <row r="9">
          <cell r="AF9">
            <v>966383.64442914049</v>
          </cell>
        </row>
        <row r="10">
          <cell r="AF10">
            <v>1472004.162225124</v>
          </cell>
        </row>
        <row r="11">
          <cell r="AF11">
            <v>1236778.9630201142</v>
          </cell>
        </row>
        <row r="12">
          <cell r="AF12">
            <v>1299727.6327444825</v>
          </cell>
        </row>
        <row r="13">
          <cell r="AF13">
            <v>1290196.2062245815</v>
          </cell>
        </row>
        <row r="14">
          <cell r="AF14">
            <v>1052838.03758834</v>
          </cell>
        </row>
        <row r="15">
          <cell r="AF15">
            <v>4117563.6991045866</v>
          </cell>
        </row>
        <row r="16">
          <cell r="AF16">
            <v>467716.67150348343</v>
          </cell>
        </row>
        <row r="17">
          <cell r="AF17">
            <v>603595.30032861186</v>
          </cell>
        </row>
        <row r="18">
          <cell r="AF18">
            <v>539875.20535303117</v>
          </cell>
        </row>
        <row r="19">
          <cell r="AF19">
            <v>534142.27319174679</v>
          </cell>
        </row>
        <row r="20">
          <cell r="AF20">
            <v>626723.1739348789</v>
          </cell>
        </row>
        <row r="21">
          <cell r="AF21">
            <v>672755.53739641735</v>
          </cell>
        </row>
        <row r="22">
          <cell r="AF22">
            <v>672755.53739641735</v>
          </cell>
        </row>
        <row r="23">
          <cell r="AF23">
            <v>457280.07692307688</v>
          </cell>
        </row>
        <row r="24">
          <cell r="AF24">
            <v>457280.07692307688</v>
          </cell>
        </row>
        <row r="25">
          <cell r="AF25">
            <v>8543860.8934120387</v>
          </cell>
        </row>
        <row r="26">
          <cell r="AF26">
            <v>525500.28928346431</v>
          </cell>
        </row>
        <row r="27">
          <cell r="AF27">
            <v>-44871.967595631839</v>
          </cell>
        </row>
        <row r="28">
          <cell r="AF28">
            <v>684599.29294274992</v>
          </cell>
        </row>
        <row r="29">
          <cell r="AF29">
            <v>514151.46417397948</v>
          </cell>
        </row>
        <row r="30">
          <cell r="AF30">
            <v>814883.93682768429</v>
          </cell>
        </row>
        <row r="31">
          <cell r="AF31">
            <v>456488.39097369253</v>
          </cell>
        </row>
        <row r="32">
          <cell r="AF32">
            <v>482570.68273998331</v>
          </cell>
        </row>
        <row r="33">
          <cell r="AF33">
            <v>530028.47076610301</v>
          </cell>
        </row>
        <row r="34">
          <cell r="AF34">
            <v>505477.48042382346</v>
          </cell>
        </row>
        <row r="35">
          <cell r="AF35">
            <v>490878.52611648501</v>
          </cell>
        </row>
        <row r="36">
          <cell r="AF36">
            <v>16852478.988911778</v>
          </cell>
        </row>
        <row r="37">
          <cell r="AF37">
            <v>16852478.988911778</v>
          </cell>
        </row>
        <row r="38">
          <cell r="AF38">
            <v>506982.28127910185</v>
          </cell>
        </row>
        <row r="39">
          <cell r="AF39">
            <v>301477.76301477506</v>
          </cell>
        </row>
        <row r="40">
          <cell r="AF40">
            <v>594392.6662857472</v>
          </cell>
        </row>
        <row r="41">
          <cell r="AF41">
            <v>613341.16896555061</v>
          </cell>
        </row>
        <row r="42">
          <cell r="AF42">
            <v>644158.73457390396</v>
          </cell>
        </row>
        <row r="43">
          <cell r="AF43">
            <v>263753.04993215436</v>
          </cell>
        </row>
        <row r="44">
          <cell r="AF44">
            <v>535834.06409659586</v>
          </cell>
        </row>
        <row r="45">
          <cell r="AF45">
            <v>49474.337767476463</v>
          </cell>
        </row>
        <row r="46">
          <cell r="AF46">
            <v>49474.337767476463</v>
          </cell>
        </row>
        <row r="47">
          <cell r="AF47">
            <v>25265.923076923078</v>
          </cell>
        </row>
        <row r="48">
          <cell r="AF48">
            <v>16400316.331974031</v>
          </cell>
        </row>
        <row r="49">
          <cell r="AF49">
            <v>953644.78787165298</v>
          </cell>
        </row>
        <row r="50">
          <cell r="AF50">
            <v>1252620.9882190404</v>
          </cell>
        </row>
        <row r="51">
          <cell r="AF51">
            <v>1357955.2095643813</v>
          </cell>
        </row>
        <row r="52">
          <cell r="AF52">
            <v>594249.79089630861</v>
          </cell>
        </row>
        <row r="53">
          <cell r="AF53">
            <v>764139.81811573845</v>
          </cell>
        </row>
        <row r="54">
          <cell r="AF54">
            <v>976514.6178695804</v>
          </cell>
        </row>
        <row r="55">
          <cell r="AF55">
            <v>1052353.5347841901</v>
          </cell>
        </row>
        <row r="56">
          <cell r="AF56">
            <v>863807.22871887591</v>
          </cell>
        </row>
        <row r="57">
          <cell r="AF57">
            <v>1061739.6799926194</v>
          </cell>
        </row>
        <row r="58">
          <cell r="AF58">
            <v>790401.18373811408</v>
          </cell>
        </row>
        <row r="59">
          <cell r="AF59">
            <v>936006.94165612478</v>
          </cell>
        </row>
        <row r="60">
          <cell r="AF60">
            <v>1039487.8126103478</v>
          </cell>
        </row>
        <row r="61">
          <cell r="AF61">
            <v>1070879.8938573333</v>
          </cell>
        </row>
        <row r="62">
          <cell r="AF62">
            <v>1093346.7122495086</v>
          </cell>
        </row>
        <row r="63">
          <cell r="AF63">
            <v>679801.93964444613</v>
          </cell>
        </row>
        <row r="64">
          <cell r="AF64">
            <v>1062553.3072341997</v>
          </cell>
        </row>
        <row r="65">
          <cell r="AF65">
            <v>850812.88495156984</v>
          </cell>
        </row>
        <row r="67">
          <cell r="AF67">
            <v>36836949.647645518</v>
          </cell>
        </row>
        <row r="68">
          <cell r="AF68">
            <v>36836949.647645518</v>
          </cell>
        </row>
        <row r="69">
          <cell r="AF69">
            <v>1049479.8947503213</v>
          </cell>
        </row>
        <row r="70">
          <cell r="AF70">
            <v>1079805.1746164714</v>
          </cell>
        </row>
        <row r="71">
          <cell r="AF71">
            <v>1010162.9810751375</v>
          </cell>
        </row>
        <row r="72">
          <cell r="AF72">
            <v>1069487.8126103478</v>
          </cell>
        </row>
        <row r="73">
          <cell r="AF73">
            <v>534795.99344629911</v>
          </cell>
        </row>
        <row r="74">
          <cell r="AF74">
            <v>1715855.9169349694</v>
          </cell>
        </row>
        <row r="75">
          <cell r="AF75">
            <v>896580.51939760998</v>
          </cell>
        </row>
        <row r="76">
          <cell r="AF76">
            <v>816967.61773864273</v>
          </cell>
        </row>
        <row r="77">
          <cell r="AF77">
            <v>940131.1266867423</v>
          </cell>
        </row>
        <row r="78">
          <cell r="AF78">
            <v>1256745.173249658</v>
          </cell>
        </row>
        <row r="79">
          <cell r="AF79">
            <v>868852.60900615295</v>
          </cell>
        </row>
        <row r="80">
          <cell r="AF80">
            <v>1226401.8204436861</v>
          </cell>
        </row>
        <row r="81">
          <cell r="AF81">
            <v>1027930.7244572197</v>
          </cell>
        </row>
        <row r="82">
          <cell r="AF82">
            <v>568713.14565760072</v>
          </cell>
        </row>
        <row r="83">
          <cell r="AF83">
            <v>1184584.568478273</v>
          </cell>
        </row>
        <row r="84">
          <cell r="AF84">
            <v>1218146.9753319863</v>
          </cell>
        </row>
        <row r="85">
          <cell r="AF85">
            <v>1220091.5918212703</v>
          </cell>
        </row>
        <row r="86">
          <cell r="AF86">
            <v>1206508.9627412856</v>
          </cell>
        </row>
        <row r="87">
          <cell r="AF87">
            <v>939353.24434518104</v>
          </cell>
        </row>
        <row r="88">
          <cell r="AF88">
            <v>853415.58459073049</v>
          </cell>
        </row>
        <row r="89">
          <cell r="AF89">
            <v>801552.5040009371</v>
          </cell>
        </row>
        <row r="90">
          <cell r="AF90">
            <v>951840.17966205883</v>
          </cell>
        </row>
        <row r="91">
          <cell r="AF91">
            <v>568512.1032170062</v>
          </cell>
        </row>
        <row r="92">
          <cell r="AF92">
            <v>1127336.4448975152</v>
          </cell>
        </row>
        <row r="93">
          <cell r="AF93">
            <v>1096401.484298307</v>
          </cell>
        </row>
        <row r="94">
          <cell r="AF94">
            <v>996938.19398630643</v>
          </cell>
        </row>
        <row r="95">
          <cell r="AF95">
            <v>943713.3713649878</v>
          </cell>
        </row>
        <row r="96">
          <cell r="AF96">
            <v>827494.47890617198</v>
          </cell>
        </row>
        <row r="98">
          <cell r="AF98">
            <v>64834749.845358372</v>
          </cell>
        </row>
        <row r="99">
          <cell r="AF99">
            <v>64834749.845358372</v>
          </cell>
        </row>
        <row r="100">
          <cell r="AF100">
            <v>936840.17966205883</v>
          </cell>
        </row>
        <row r="101">
          <cell r="AF101">
            <v>387139.6131388364</v>
          </cell>
        </row>
        <row r="102">
          <cell r="AF102">
            <v>487545.48981798941</v>
          </cell>
        </row>
        <row r="103">
          <cell r="AF103">
            <v>1147433.7539101015</v>
          </cell>
        </row>
        <row r="104">
          <cell r="AF104">
            <v>1209672.2090967195</v>
          </cell>
        </row>
        <row r="105">
          <cell r="AF105">
            <v>891135.79199284897</v>
          </cell>
        </row>
        <row r="106">
          <cell r="AF106">
            <v>1292855.9402710903</v>
          </cell>
        </row>
        <row r="107">
          <cell r="AF107">
            <v>0</v>
          </cell>
        </row>
        <row r="108">
          <cell r="AF108">
            <v>1099436.6455827521</v>
          </cell>
        </row>
        <row r="109">
          <cell r="AF109">
            <v>497646.14560320717</v>
          </cell>
        </row>
        <row r="110">
          <cell r="AF110">
            <v>275059.23076923075</v>
          </cell>
        </row>
        <row r="111">
          <cell r="AF111">
            <v>812519.30554102431</v>
          </cell>
        </row>
        <row r="112">
          <cell r="AF112">
            <v>1174466.2736104974</v>
          </cell>
        </row>
        <row r="113">
          <cell r="AF113">
            <v>912680.1338488661</v>
          </cell>
        </row>
        <row r="114">
          <cell r="AF114">
            <v>1030968.3048011244</v>
          </cell>
        </row>
        <row r="115">
          <cell r="AF115">
            <v>1098760.5675308916</v>
          </cell>
        </row>
        <row r="116">
          <cell r="AF116">
            <v>964092.04704433028</v>
          </cell>
        </row>
        <row r="117">
          <cell r="AF117">
            <v>833794.26027007308</v>
          </cell>
        </row>
        <row r="118">
          <cell r="AF118">
            <v>1156211.8229614333</v>
          </cell>
        </row>
        <row r="119">
          <cell r="AF119">
            <v>775846.35428916186</v>
          </cell>
        </row>
        <row r="120">
          <cell r="AF120">
            <v>1223213.7467297565</v>
          </cell>
        </row>
        <row r="121">
          <cell r="AF121">
            <v>754792.89663919003</v>
          </cell>
        </row>
        <row r="122">
          <cell r="AF122">
            <v>966569.36682743393</v>
          </cell>
        </row>
        <row r="123">
          <cell r="AF123">
            <v>956998.86066512053</v>
          </cell>
        </row>
        <row r="124">
          <cell r="AF124">
            <v>829132.4914968732</v>
          </cell>
        </row>
        <row r="125">
          <cell r="AF125">
            <v>520953.64199704776</v>
          </cell>
        </row>
        <row r="126">
          <cell r="AF126">
            <v>1088641.9456654596</v>
          </cell>
        </row>
        <row r="128">
          <cell r="AF128">
            <v>88159156.865121499</v>
          </cell>
        </row>
        <row r="129">
          <cell r="AF129">
            <v>88159156.865121499</v>
          </cell>
        </row>
        <row r="130">
          <cell r="AF130">
            <v>518374.30149551691</v>
          </cell>
        </row>
        <row r="131">
          <cell r="AF131">
            <v>462371.01291706291</v>
          </cell>
        </row>
        <row r="132">
          <cell r="AF132">
            <v>526880.43246633536</v>
          </cell>
        </row>
        <row r="133">
          <cell r="AF133">
            <v>393538.02028890268</v>
          </cell>
        </row>
        <row r="134">
          <cell r="AF134">
            <v>379693.65809128433</v>
          </cell>
        </row>
        <row r="135">
          <cell r="AF135">
            <v>213202.92140169936</v>
          </cell>
        </row>
        <row r="136">
          <cell r="AF136">
            <v>207604.86250799341</v>
          </cell>
        </row>
        <row r="137">
          <cell r="AF137">
            <v>229323.79953626738</v>
          </cell>
        </row>
        <row r="138">
          <cell r="AF138">
            <v>173867.97875335344</v>
          </cell>
        </row>
        <row r="139">
          <cell r="AF139">
            <v>239155.00742006995</v>
          </cell>
        </row>
        <row r="140">
          <cell r="AF140">
            <v>91503168.859999985</v>
          </cell>
        </row>
      </sheetData>
      <sheetData sheetId="11"/>
      <sheetData sheetId="12"/>
      <sheetData sheetId="13"/>
      <sheetData sheetId="14"/>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chitiet "/>
      <sheetName val="giathanh1"/>
      <sheetName val="DGnuoc"/>
      <sheetName val="Gia vat tu"/>
      <sheetName val="bong tac khac"/>
      <sheetName val="Sum"/>
      <sheetName val="DON GIA"/>
    </sheetNames>
    <sheetDataSet>
      <sheetData sheetId="0" refreshError="1">
        <row r="17">
          <cell r="B17">
            <v>13808</v>
          </cell>
        </row>
        <row r="44">
          <cell r="B44">
            <v>20000</v>
          </cell>
        </row>
        <row r="45">
          <cell r="B45">
            <v>8000</v>
          </cell>
        </row>
        <row r="46">
          <cell r="B46">
            <v>1000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Sheet2"/>
      <sheetName val="Sheet3"/>
      <sheetName val="XL4Test5"/>
      <sheetName val="TG TSCD - OK"/>
      <sheetName val="TM"/>
      <sheetName val="KQKD-OK"/>
      <sheetName val="LC tien te"/>
      <sheetName val="GTGT"/>
      <sheetName val="DT-CP"/>
      <sheetName val="QT TNDN"/>
      <sheetName val="Trang bia"/>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dtkt"/>
      <sheetName val="Bang khoi luong"/>
      <sheetName val="Bang phan tich"/>
      <sheetName val="TH vat tu"/>
      <sheetName val="TH kinh phi"/>
      <sheetName val="TH May TC"/>
      <sheetName val="TH nhan cong"/>
      <sheetName val="Thong ke thiet bi"/>
      <sheetName val="Dinh muc CP KTCB khac"/>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tuyen chinh"/>
      <sheetName val="00000080"/>
      <sheetName val="tkhai"/>
      <sheetName val="muavao"/>
      <sheetName val="banra"/>
      <sheetName val="BCSDHDNam"/>
      <sheetName val="SDHDThang"/>
      <sheetName val="m doc"/>
      <sheetName val="THmp03"/>
      <sheetName val="K²"/>
      <sheetName val="ngn"/>
      <sheetName val="tl_khovt"/>
      <sheetName val="Chi tieu ngoak bang - OK"/>
      <sheetName val="CtietQK"/>
      <sheetName val="Thong ke thigt bi"/>
      <sheetName val="truc tiep"/>
      <sheetName val="QUY TIEN MAT"/>
      <sheetName val="Tongcongchixdnha"/>
      <sheetName val="QUY XAY DUNG NHA HANG"/>
      <sheetName val="Bke(10"/>
      <sheetName val="Vat tu"/>
      <sheetName val="giathanh1"/>
      <sheetName val="tra-vat-lieu"/>
      <sheetName val="K²__OK"/>
      <sheetName val="Dinh muc CP KTCB kêac"/>
      <sheetName val="Luong T1- 03"/>
      <sheetName val="Luong T2- 03"/>
      <sheetName val="Luong T3- 03"/>
      <sheetName val="MTO REV.0"/>
      <sheetName val="CC.huyen"/>
      <sheetName val="dt-tkkttc1-1"/>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NC"/>
      <sheetName val="K²__€OK"/>
      <sheetName val="Sheet26"/>
      <sheetName val="PNT_QUOT__3"/>
      <sheetName val="COAT_WRAP_QIOT__3"/>
      <sheetName val="CISCO"/>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THop 3"/>
      <sheetName val="TOONG HOP"/>
      <sheetName val="ten ncc"/>
      <sheetName val="cho g iao"/>
      <sheetName val="0204"/>
      <sheetName val="ton "/>
      <sheetName val="0000000000"/>
      <sheetName val="Can"/>
      <sheetName val="LEGEND"/>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Sÿÿÿÿÿÿ"/>
      <sheetName val="Payment"/>
      <sheetName val="Agg-Require-Asphalt"/>
      <sheetName val="Bag cao"/>
      <sheetName val=""/>
      <sheetName val="t-dt_an"/>
      <sheetName val="X_x000c_4Poppy"/>
      <sheetName val="B`ng phan tich"/>
      <sheetName val="TH khnh phi"/>
      <sheetName val="Dinh mub CP KTCB khac"/>
      <sheetName val="px2,tb,tl"/>
      <sheetName val="Sheet00"/>
      <sheetName val="QU_ TIEN MAT"/>
      <sheetName val="m_doc"/>
      <sheetName val="truc_tiep"/>
      <sheetName val="Luong_T1-_03"/>
      <sheetName val="Luong_T2-_03"/>
      <sheetName val="Luong_T3-_03"/>
      <sheetName val="DTCT-tuyen_chinh"/>
      <sheetName val="QUY_TIEN_MAT"/>
      <sheetName val="QUY_XAY_DUNG_NHA_HANG"/>
      <sheetName val="Chi_tieu_ngoak_bang_-_OK"/>
      <sheetName val="Thong_ke_thigt_bi"/>
      <sheetName val="~_________"/>
      <sheetName val="Cho_giao"/>
      <sheetName val="Cadencier_410"/>
      <sheetName val="Cadencier_420"/>
      <sheetName val="Dinh_muc_CP_KTCB_kêac"/>
      <sheetName val="Vat_tu"/>
      <sheetName val="CdietQII"/>
      <sheetName val="List of 2 digit codes"/>
      <sheetName val="THop12___________Ɽ̖__x0004________xd928_̕__"/>
      <sheetName val="ND"/>
      <sheetName val="K²_OK"/>
      <sheetName val="CANDOI"/>
      <sheetName val="Nhap VT oto"/>
      <sheetName val="KKKKKKKK"/>
      <sheetName val="________"/>
      <sheetName val="K²_x005f_x0000__x005f_x0000_OK"/>
      <sheetName val="K²_x005f_x0000__x005f_x0000_€OK"/>
      <sheetName val="ThongSo"/>
      <sheetName val="ESTI."/>
      <sheetName val="DI-ESTI"/>
      <sheetName val="IBASE"/>
      <sheetName val="K²_x005f_x005f_x005f_x0000__x005f_x005f_x005f_x0000_OK"/>
      <sheetName val="K²_x005f_x005f_x005f_x0000__x005f_x005f_x005f_x0000_€OK"/>
      <sheetName val="K²_x005f_x005f_x005f_x005f_x005f_x005f_x005f_x0000__x00"/>
      <sheetName val="CD tah khoan"/>
      <sheetName val="C "/>
      <sheetName val="nc-m"/>
      <sheetName val="_Ctiet12"/>
      <sheetName val="_dt-tkkttc1-1.xl"/>
      <sheetName val="DG"/>
      <sheetName val="tl_khovt__________x0009__䀠Ԗ__x0004_______ᓰԗ"/>
      <sheetName val="Giavl"/>
      <sheetName val="TONGKE3p "/>
      <sheetName val="TDTKP"/>
      <sheetName val="K²_€OK"/>
      <sheetName val="K²_x0000__x0000_OK"/>
      <sheetName val="tl/khovt"/>
      <sheetName val="K²??OK"/>
      <sheetName val="K²_x0000__x0000_€OK"/>
      <sheetName val="K²??€OK"/>
      <sheetName val="_x0000__x0000__x0000__x0000__x0000__x0000__x0000__x0000_"/>
      <sheetName val="t-dt/an"/>
      <sheetName val="QU[ TIEN MAT"/>
      <sheetName val="THop12_x0000__x0000__x0000__x0000__x0000__x0000__x0000__x0000__x0000__x0000__x0000_Ɽ̖_x0000__x0004__x0000__x0000__x0000__x0000__x0000__x0000__xd928_̕_x0000__x0000_"/>
      <sheetName val="THop12???????????Ɽ̖?_x0004_??????_xd928_̕??"/>
      <sheetName val="K²?OK"/>
      <sheetName val="tl_khovt_x0000__x0000__x0000__x0000__x0000__x0000__x0000__x0000__x0000__x0009__x0000_䀠Ԗ_x0000__x0004__x0000__x0000__x0000__x0000__x0000__x0000_ᓰԗ"/>
      <sheetName val="????????"/>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dt-tkkttc1-1.xl"/>
      <sheetName val="tl_khovt?????????_x0009_?䀠Ԗ?_x0004_??????ᓰԗ"/>
      <sheetName val="K²?€OK"/>
      <sheetName val="[dt-tkkttc1-1.xls][dt-tkkttc1-1"/>
      <sheetName val="tl_khovt_x0000__x0000__x0000__x0000__x0000__x0000__x0000__x0000__x0000_ _x0000_䀠Ԗ_x0000__x0004__x0000__x0000__x0000__x0000__x0000__x0000_ᓰԗ"/>
      <sheetName val="tl_khovt????????? ?䀠Ԗ?_x0004_??????ᓰԗ"/>
      <sheetName val="[dt-tkkttc1-1.xls]tl/khovt"/>
      <sheetName val="_dt-tkkttc1-1.xls__dt-tkkttc1-1"/>
      <sheetName val="tl_khovt_________ _䀠Ԗ__x0004_______ᓰԗ"/>
      <sheetName val="_dt-tkkttc1-1.xls_tl_khovt"/>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refreshError="1"/>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giathanh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KH-Q1,Q2,01"/>
      <sheetName val="1"/>
      <sheetName val="Rheet30"/>
      <sheetName val="KL_dak_Lap_dat"/>
      <sheetName val="KL_cot[thep"/>
      <sheetName val="THXM-tr"/>
      <sheetName val="pp3x!"/>
      <sheetName val="CL17_x0000_7"/>
      <sheetName val="Tong_GT_khac_Pbo_v!n_GT"/>
      <sheetName val="Don_giaíCTC"/>
      <sheetName val="DATA"/>
      <sheetName val="Summary"/>
      <sheetName val="Khoi luong"/>
      <sheetName val="vtôiuhoi"/>
      <sheetName val="K,DTt5-6"/>
      <sheetName val="K,DTt7-11"/>
      <sheetName val="K,DTt5-6 (2)"/>
      <sheetName val="K,DTt7-11 (2)"/>
      <sheetName val="BIA HUD_x0001_ LON"/>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28&quot;8"/>
      <sheetName val="tbam3x25"/>
      <sheetName val="`p1p"/>
      <sheetName val="BAOGIATHANG"/>
      <sheetName val="DAODAT"/>
      <sheetName val="vanchuyen TC"/>
      <sheetName val="桃彩楴瑥损瑯灟慨_x0012_䌀楨瑥瑟湩彨潤"/>
      <sheetName val="Tinh_CT__x0003__x0000_o_dat"/>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၃hi_tiet_cot_pha"/>
      <sheetName val="ctdg"/>
      <sheetName val="Vat tu"/>
      <sheetName val="Tinh_CT_dao_dat_Lue"/>
      <sheetName val="dtxl"/>
      <sheetName val="DANHPHAP"/>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VL_NC_?_XL_khac"/>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TH MUONG_x0007__x0000__x0000_Sheet24_x0007__x0000__x0000_heet25_x0007__x0000__x0000_"/>
      <sheetName val="Manh???_x0000_?"/>
      <sheetName val="Manh?"/>
      <sheetName val="Manh԰"/>
      <sheetName val="S-SKTM"/>
      <sheetName val="S-BDMTK"/>
      <sheetName val="SQTM"/>
      <sheetName val="SNKTT"/>
      <sheetName val="BCDTKKT"/>
      <sheetName val="BCKQHDKD"/>
      <sheetName val="TGTGTDKT"/>
      <sheetName val="SOCAI"/>
      <sheetName val="[Gia_$hau.xls_x0005_CL6463"/>
      <sheetName val="THANG 4"/>
      <sheetName val="Sheet17"/>
      <sheetName val="Sheet8"/>
      <sheetName val="Sheet9"/>
      <sheetName val="Sheet10"/>
      <sheetName val="Sheet11"/>
      <sheetName val="Sheet12"/>
      <sheetName val="Sheet13"/>
      <sheetName val="Sheet14"/>
      <sheetName val="Sheet15"/>
      <sheetName val="Sheet16"/>
      <sheetName val="h"/>
      <sheetName val="DONGIA"/>
      <sheetName val="TTVanChuyen"/>
      <sheetName val="NEW-PANEL"/>
      <sheetName val="thang 1"/>
      <sheetName val="THANG 3"/>
      <sheetName val="DGXDCB_DD"/>
      <sheetName val="DG CANTHO"/>
      <sheetName val="Dutoan KL"/>
      <sheetName val="PT VATTU"/>
      <sheetName val="bia"/>
      <sheetName val="TH "/>
      <sheetName val="van chuyen"/>
      <sheetName val="KL"/>
      <sheetName val="Phan-Tich"/>
      <sheetName val="20000000"/>
      <sheetName val="30000000"/>
      <sheetName val="Cty"/>
      <sheetName val="Trả nợ"/>
      <sheetName val="Nhập"/>
      <sheetName val="K.Toan"/>
      <sheetName val="KTNXT"/>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khung ten TD"/>
      <sheetName val="k,dd1"/>
      <sheetName val="Soî"/>
      <sheetName val="DS-nop"/>
      <sheetName val="DS-nop T12.03"/>
      <sheetName val="DS nop quý IV"/>
      <sheetName val="DS nop quý IV.04"/>
      <sheetName val="DSnop quý III.04"/>
      <sheetName val="DSnop quý II.04"/>
      <sheetName val="DSnop quý I.04"/>
      <sheetName val="DS-nop T11.03"/>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1"/>
      <sheetName val="PTT1"/>
      <sheetName val="pT12"/>
      <sheetName val="Sua"/>
      <sheetName val="TT661"/>
      <sheetName val="T661-2"/>
      <sheetName val="T661"/>
      <sheetName val="Tiepdia"/>
      <sheetName val="TT1924"/>
      <sheetName val="Lai lo 05"/>
      <sheetName val="????????_x0012_???????"/>
      <sheetName val="bdkdt"/>
      <sheetName val="DGchitiet "/>
      <sheetName val="YEM O_x0014_O 1100-20"/>
      <sheetName val="Tinh_CT__x0003_"/>
      <sheetName val="LK1111"/>
      <sheetName val="tc"/>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Nong nghiep"/>
      <sheetName val="Phong cong thuong"/>
      <sheetName val="BTxe"/>
      <sheetName val="Nhap DT UBND"/>
      <sheetName val="Don_giI&lt;_x0000__x0000_J&lt;"/>
      <sheetName val="_x001f__x0000__x0000__x0000__x0000__x0000__x0000__x0000__x0000__x0000__x0000__x0000__x0016__x0000__x0000__x0000__x0000__x0000__x0015_6_x0001__x0017_ö_x0003__x0000__x0000__x001a_Ö _x0000_"/>
      <sheetName val="ºb6918"/>
      <sheetName val="CT day dan su      ien"/>
      <sheetName val="Chi_tiet_cot_x001f_pha"/>
      <sheetName val="C(iet_x001f_tinh_do._gia"/>
      <sheetName val="Don_'ia_VCTC"/>
      <sheetName val="Gia_HTXL+_x0016_C"/>
      <sheetName val="XL4_x0010_oppy"/>
      <sheetName val="KP_don_gia_chao_x0017__x0000_"/>
      <sheetName val="Tinh_C\_dao_dat"/>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ManhԀ???Ȁ"/>
    </sheetNames>
    <sheetDataSet>
      <sheetData sheetId="0" refreshError="1">
        <row r="6">
          <cell r="C6">
            <v>1.5644349070100143</v>
          </cell>
        </row>
        <row r="19">
          <cell r="C19">
            <v>8761.9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sheetData sheetId="752"/>
      <sheetData sheetId="753"/>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DT"/>
      <sheetName val="TH-DZ35"/>
      <sheetName val="VL-NC-DZ35"/>
      <sheetName val="CHI TIET DZ35"/>
      <sheetName val="CUOC 36 DZ 35 KV"/>
      <sheetName val="TH-TBA35"/>
      <sheetName val="MSAM-TB-TBA"/>
      <sheetName val="VL-NC-TBA"/>
      <sheetName val="CHITI£T-TBA"/>
      <sheetName val="CUOC 36 TBA "/>
      <sheetName val="TH-DZ04"/>
      <sheetName val="VL-NC-DZ04"/>
      <sheetName val="CHITIET-DZ04"/>
      <sheetName val="CUOC36 DZ 0,4 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1">
          <cell r="K31">
            <v>1490909</v>
          </cell>
        </row>
      </sheetData>
      <sheetData sheetId="1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s>
    <sheetDataSet>
      <sheetData sheetId="0"/>
      <sheetData sheetId="1">
        <row r="2">
          <cell r="B2">
            <v>1.07</v>
          </cell>
        </row>
        <row r="3">
          <cell r="B3">
            <v>0.71</v>
          </cell>
        </row>
        <row r="4">
          <cell r="B4">
            <v>0.06</v>
          </cell>
        </row>
        <row r="14">
          <cell r="B14">
            <v>1.6439599999999999</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Vatu"/>
      <sheetName val="khluongconlai"/>
      <sheetName val="Bao cao"/>
      <sheetName val="00000000"/>
      <sheetName val="gvt"/>
      <sheetName val="ATGT"/>
      <sheetName val="DG-TH"/>
      <sheetName val="Tuong-chan"/>
      <sheetName val="Dau-cong"/>
      <sheetName val="dtoan (4)"/>
      <sheetName val="GTXL"/>
      <sheetName val="tmdtu"/>
      <sheetName val="gpmb"/>
      <sheetName val="Sheet3"/>
      <sheetName val="Vp"/>
      <sheetName val="Taichinh"/>
      <sheetName val="NN-PTNT"/>
      <sheetName val="TC-LD"/>
      <sheetName val="KH-DT"/>
      <sheetName val="Tu phap"/>
      <sheetName val="T.TRA"/>
      <sheetName val="QLKTTH"/>
      <sheetName val="QLDA"/>
      <sheetName val="Dan so"/>
      <sheetName val=""/>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Sheet1"/>
      <sheetName val="Tuong-#han"/>
      <sheetName val="dtct cong"/>
      <sheetName val="TT_10KV"/>
      <sheetName val="Sheet2"/>
      <sheetName val="tra-vat-lieu"/>
      <sheetName val="IBASE"/>
      <sheetName val="DTCT-tuyen chinh"/>
      <sheetName val="tuong"/>
      <sheetName val="Tra_bang"/>
      <sheetName val="Tra KS"/>
      <sheetName val="Chart1"/>
      <sheetName val="Chart2"/>
      <sheetName val=" 8"/>
      <sheetName val="XL4Poppy"/>
      <sheetName val="DG "/>
      <sheetName val="Giai trinh"/>
      <sheetName val="Du_lieu"/>
      <sheetName val="GPXL-duong"/>
      <sheetName val="DLDT"/>
      <sheetName val="dap__ƌ__x0004_______㝌ƌ________ƌ___x0007__"/>
      <sheetName val="DTCT"/>
      <sheetName val="_____x0004______________________x0007______"/>
      <sheetName val="Sheet4"/>
      <sheetName val="nhiemvu2006"/>
      <sheetName val="RutTM"/>
      <sheetName val="10000000"/>
      <sheetName val="20000000"/>
      <sheetName val="30000000"/>
      <sheetName val="Thuc thanh"/>
      <sheetName val="g)a vat lieu"/>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GiaVL"/>
      <sheetName val="Gia"/>
      <sheetName val="dap______x0004______________________x0007__"/>
      <sheetName val="dtct_cong"/>
      <sheetName val="dapƌ㝌ƌƌ"/>
      <sheetName val="gihaxe may"/>
      <sheetName val="DG-TH_ǲ__________ẜǰ__x0004_______ǰ__"/>
      <sheetName val="Gia KS"/>
      <sheetName val="LEGEND"/>
      <sheetName val="____x0004_________x0007__"/>
      <sheetName val="Giai trũnh"/>
      <sheetName val="__"/>
      <sheetName val="KKKKKKKK"/>
      <sheetName val="PutTM"/>
      <sheetName val="DTCT-tuyen_chinh"/>
      <sheetName val="Tra_KS"/>
      <sheetName val="_8"/>
      <sheetName val="DG_"/>
      <sheetName val="Giai_trinh"/>
      <sheetName val="dap_ƌ__x0004__㝌ƌ_ƌ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______"/>
      <sheetName val="_____________________________"/>
      <sheetName val="Package1"/>
      <sheetName val="g)a_vat_lieu"/>
      <sheetName val="dap__ƌ_______㝌ƌ________ƌ___"/>
      <sheetName val="MTO REV.2(ARMOR)"/>
      <sheetName val="dap______"/>
      <sheetName val="fattu"/>
      <sheetName val="dtct_cong1"/>
      <sheetName val="dap__________________________"/>
      <sheetName val="Thuc_thanh"/>
      <sheetName val="Gia_KS"/>
      <sheetName val="DG-THǲẜǰǰ"/>
      <sheetName val="DG-TH_ǲ__________ẜǰ_______ǰ__"/>
      <sheetName val="DG-THǲẜǰǰ೔ǰᷴǰ"/>
      <sheetName val="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Loading"/>
      <sheetName val="Check C"/>
      <sheetName val="Sheet_x0011_"/>
      <sheetName val="VANKHUON"/>
      <sheetName val="dap_x0000__x0000_ƌ_x0000__x0004__x0000__x0000__x0000__x0000__x0000__x0000_㝌ƌ_x0000__x0000__x0000__x0000__x0000__x0000__x0000__x0000_ƌ_x0000__x0000__x0007__x0000_"/>
      <sheetName val="dap??ƌ?_x0004_??????㝌ƌ????????ƌ??_x0007_?"/>
      <sheetName val="_x0000_??_x0000__x0004__x0000__x0000__x0000__x0000__x0000__x0000_??_x0000__x0000__x0000__x0000__x0000__x0000__x0000__x0000_??_x0000__x0000__x0007__x0000__x0000__x0000__x0000__x0000_"/>
      <sheetName val="????_x0004_????????????????????_x0007_?????"/>
      <sheetName val="dap_x0000__x0000_??_x0000__x0004__x0000__x0000__x0000__x0000__x0000__x0000_??_x0000__x0000__x0000__x0000__x0000__x0000__x0000__x0000_??_x0000__x0000__x0007__x0000_"/>
      <sheetName val="dap?????_x0004_????????????????????_x0007_?"/>
      <sheetName val="DG-TH_x0000_ǲ_x0000__x0000__x0000__x0000__x0000__x0000__x0000__x0000__x0000__x0000_ẜǰ_x0000__x0004__x0000__x0000__x0000__x0000__x0000__x0000_ǰ_x0000__x0000_"/>
      <sheetName val="dap__??__x0004_______??________??___x0007__"/>
      <sheetName val="DG-TH?ǲ??????????ẜǰ?_x0004_??????ǰ??"/>
      <sheetName val="???_x0004_???????_x0007_?"/>
      <sheetName val="dap?ƌ?_x0004_?㝌ƌ?ƌ?_x0007_?"/>
      <sheetName val="???_x0004_??????_x0007_?"/>
      <sheetName val="dap????_x0004_???????_x0007_?"/>
      <sheetName val="??????"/>
      <sheetName val="?????????????????????????????"/>
      <sheetName val="dap??ƌ???????㝌ƌ????????ƌ???"/>
      <sheetName val="dap??????"/>
      <sheetName val="dap??????????????????????????"/>
      <sheetName val="DG-TH?ǲ??????????ẜǰ???????ǰ??"/>
      <sheetName val="???????????"/>
      <sheetName val="dap__??_______??________??___"/>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_x0000__x0004__x0000_??_x0000_??_x0000__x0007__x0000_"/>
      <sheetName val="??_x0000__x0004__x0000_??_x0000_??_x0007__x0000_"/>
      <sheetName val="dap_x0000_??_x0000__x0004__x0000_??_x0000_??_x0000__x0007__x0000_"/>
      <sheetName val="SILICATE"/>
      <sheetName val="C4iet-dien"/>
      <sheetName val="DG-TH_x0000_?_x0000__x0000__x0000__x0000__x0000__x0000__x0000__x0000__x0000__x0000_?j_x0000__x0004__x0000__x0000__x0000__x0000__x0000__x0000_?j_x0000__x0000_"/>
      <sheetName val="DG-TH?????????????j?_x0004_???????j??"/>
      <sheetName val="DSCBGV"/>
      <sheetName val="dscbgvcdd"/>
      <sheetName val="DSDKhoc them"/>
      <sheetName val="DSCBGVDH"/>
      <sheetName val="Gia tri vat tu"/>
      <sheetName val="??_x0004_????_x0007_"/>
      <sheetName val="dap??_x0004_????_x0007_"/>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refreshError="1"/>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nh tong hop du toan"/>
      <sheetName val="gVL"/>
      <sheetName val="Du_lieu"/>
    </sheetNames>
    <definedNames>
      <definedName name="cplhsmt"/>
      <definedName name="cptdhsmt"/>
      <definedName name="cptdtdt"/>
      <definedName name="cptdtkkt"/>
      <definedName name="gsktxd"/>
      <definedName name="qlda"/>
      <definedName name="tinhqt"/>
      <definedName name="tkp"/>
      <definedName name="tkpdt"/>
    </defined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KH"/>
      <sheetName val="lietke-hoso"/>
      <sheetName val="QT-HD"/>
      <sheetName val="TH-NOP-THUE"/>
      <sheetName val="PHEU-TTKD"/>
      <sheetName val="NV_NOP-NS"/>
      <sheetName val="TH_THUE"/>
      <sheetName val="HD-KT"/>
      <sheetName val="HSNV"/>
      <sheetName val="TGNKC"/>
      <sheetName val="CNTH131"/>
      <sheetName val="CNTH331"/>
      <sheetName val="TGNKTHU"/>
      <sheetName val="NKTHU"/>
      <sheetName val="TGNKCHI"/>
      <sheetName val="NKCHI"/>
      <sheetName val="QT_LUONG"/>
      <sheetName val="LUONH_NAM"/>
      <sheetName val="LUONG_QLDN"/>
      <sheetName val="CHI_DO"/>
      <sheetName val="NKC"/>
      <sheetName val="TG331"/>
      <sheetName val="331"/>
      <sheetName val="TG131"/>
      <sheetName val="131"/>
      <sheetName val="TGSOQUY"/>
      <sheetName val="SOQUY"/>
      <sheetName val="TGSOCAI"/>
      <sheetName val="SOCAI"/>
      <sheetName val="TGSOCT131"/>
      <sheetName val="SOCT131"/>
      <sheetName val="BCDTK"/>
      <sheetName val="CSDL"/>
      <sheetName val="DMTK"/>
      <sheetName val="CDCAP"/>
      <sheetName val="CDKT"/>
      <sheetName val="LAI,LO"/>
      <sheetName val="T-KT"/>
      <sheetName val="THNV "/>
      <sheetName val="D.chinh_GTGT"/>
      <sheetName val="QT-GTGT"/>
      <sheetName val="QT-THUE-TNDN"/>
      <sheetName val="KHAI_DT-CP-TN"/>
      <sheetName val="DK_LCTT"/>
      <sheetName val="BK_thue-BX"/>
      <sheetName val="BK_th-do"/>
      <sheetName val="DAY_MA"/>
      <sheetName val="LUONG_Dgoi"/>
      <sheetName val="LUONG_BX,bao"/>
      <sheetName val="D.chinh_GTGTK.T"/>
      <sheetName val="Ketqua KD-Phan3"/>
      <sheetName val="KetquaKD-Phan2"/>
      <sheetName val="KetquaKD-Phan1"/>
      <sheetName val="LC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t="str">
            <v>NGÀY GHI SỔ</v>
          </cell>
          <cell r="C3" t="str">
            <v>SỐ XERI</v>
          </cell>
          <cell r="D3" t="str">
            <v>SỐ CT GỐC</v>
          </cell>
          <cell r="E3" t="str">
            <v>NGÀY CT GỐC</v>
          </cell>
          <cell r="F3" t="str">
            <v>MAÕ ÑÔN VÒ</v>
          </cell>
          <cell r="G3" t="str">
            <v>TEÂN ÑÔN VÒ</v>
          </cell>
          <cell r="H3" t="str">
            <v>MAÕ SOÁ THUEÁ</v>
          </cell>
          <cell r="I3" t="str">
            <v>DIỂN GIẢI</v>
          </cell>
          <cell r="J3" t="str">
            <v>TK GHI NỢ</v>
          </cell>
          <cell r="K3" t="str">
            <v>TK GHI CÓ</v>
          </cell>
          <cell r="L3" t="str">
            <v>SỐ TIỀN PS</v>
          </cell>
          <cell r="M3" t="str">
            <v>THUẾ SUẤT</v>
          </cell>
        </row>
        <row r="5">
          <cell r="B5">
            <v>38353</v>
          </cell>
          <cell r="C5" t="str">
            <v>KB/2004N</v>
          </cell>
          <cell r="D5" t="str">
            <v>99299</v>
          </cell>
          <cell r="E5">
            <v>38353</v>
          </cell>
          <cell r="F5" t="str">
            <v>xdtt2</v>
          </cell>
          <cell r="I5" t="str">
            <v>TT2 nợ cuớc B.xếp tàu Feng fing</v>
          </cell>
          <cell r="J5" t="str">
            <v>13100</v>
          </cell>
          <cell r="K5" t="str">
            <v>51130</v>
          </cell>
          <cell r="L5">
            <v>35313923</v>
          </cell>
        </row>
        <row r="6">
          <cell r="B6">
            <v>38353</v>
          </cell>
          <cell r="C6" t="str">
            <v>nt</v>
          </cell>
          <cell r="D6" t="str">
            <v>nt</v>
          </cell>
          <cell r="E6">
            <v>38353</v>
          </cell>
          <cell r="F6" t="str">
            <v>xdtt2</v>
          </cell>
          <cell r="I6" t="str">
            <v>Nợ thuế GTGT</v>
          </cell>
          <cell r="J6" t="str">
            <v>13100</v>
          </cell>
          <cell r="K6" t="str">
            <v>33310</v>
          </cell>
          <cell r="L6">
            <v>1765696</v>
          </cell>
        </row>
        <row r="7">
          <cell r="B7">
            <v>38353</v>
          </cell>
          <cell r="C7" t="str">
            <v>Phieáu chi</v>
          </cell>
          <cell r="D7" t="str">
            <v>1409/10C</v>
          </cell>
          <cell r="E7">
            <v>38353</v>
          </cell>
          <cell r="F7" t="str">
            <v>xdtt2</v>
          </cell>
          <cell r="I7" t="str">
            <v>TT2 trả cuớc thuê ghe đưa rước C.nhân ra Bang Khun Non (hđ99282)</v>
          </cell>
          <cell r="J7" t="str">
            <v>11100</v>
          </cell>
          <cell r="K7" t="str">
            <v>13100</v>
          </cell>
          <cell r="L7">
            <v>4421466</v>
          </cell>
        </row>
        <row r="8">
          <cell r="B8">
            <v>38353</v>
          </cell>
          <cell r="C8" t="str">
            <v>Phieáu chi</v>
          </cell>
          <cell r="D8" t="str">
            <v>1658/12C</v>
          </cell>
          <cell r="E8">
            <v>38349</v>
          </cell>
          <cell r="F8" t="str">
            <v>xdtt2</v>
          </cell>
          <cell r="I8" t="str">
            <v>T,Thuận2 ứng tiền B.xếp Urea tàu Amalia lần 3</v>
          </cell>
          <cell r="J8" t="str">
            <v>11100</v>
          </cell>
          <cell r="K8" t="str">
            <v>13100</v>
          </cell>
          <cell r="L8">
            <v>20000000</v>
          </cell>
        </row>
        <row r="9">
          <cell r="B9">
            <v>38353</v>
          </cell>
          <cell r="D9">
            <v>25</v>
          </cell>
          <cell r="E9">
            <v>38353</v>
          </cell>
          <cell r="I9" t="str">
            <v>Thuế môn bài năm 2005 phảI nộp</v>
          </cell>
          <cell r="J9" t="str">
            <v>42100</v>
          </cell>
          <cell r="K9" t="str">
            <v>33380</v>
          </cell>
          <cell r="L9">
            <v>1000000</v>
          </cell>
        </row>
        <row r="10">
          <cell r="B10">
            <v>38354</v>
          </cell>
          <cell r="D10" t="str">
            <v>PC01</v>
          </cell>
          <cell r="E10">
            <v>38354</v>
          </cell>
          <cell r="I10" t="str">
            <v>tiền xe vận chuyển dụng cụ về Cty</v>
          </cell>
          <cell r="J10" t="str">
            <v>64100</v>
          </cell>
          <cell r="K10" t="str">
            <v>11100</v>
          </cell>
          <cell r="L10">
            <v>100000</v>
          </cell>
        </row>
        <row r="11">
          <cell r="B11">
            <v>38355</v>
          </cell>
          <cell r="D11" t="str">
            <v>PC02</v>
          </cell>
          <cell r="E11">
            <v>38355</v>
          </cell>
          <cell r="I11" t="str">
            <v>Chia lãi cổ đông</v>
          </cell>
          <cell r="J11" t="str">
            <v>42100</v>
          </cell>
          <cell r="K11" t="str">
            <v>11100</v>
          </cell>
          <cell r="L11">
            <v>20060625</v>
          </cell>
        </row>
        <row r="12">
          <cell r="B12">
            <v>38355</v>
          </cell>
          <cell r="C12" t="str">
            <v>AA/2003T-VT</v>
          </cell>
          <cell r="D12">
            <v>129899</v>
          </cell>
          <cell r="E12">
            <v>38329</v>
          </cell>
          <cell r="I12" t="str">
            <v>Chi hđ ĐTDĐ tháng 10+11/04 CDMA</v>
          </cell>
          <cell r="J12" t="str">
            <v>64200</v>
          </cell>
          <cell r="K12" t="str">
            <v>11100</v>
          </cell>
          <cell r="L12">
            <v>173268</v>
          </cell>
        </row>
        <row r="13">
          <cell r="B13">
            <v>38355</v>
          </cell>
          <cell r="C13" t="str">
            <v>nt</v>
          </cell>
          <cell r="D13" t="str">
            <v>nt</v>
          </cell>
          <cell r="E13">
            <v>38329</v>
          </cell>
          <cell r="I13" t="str">
            <v>Thuế GTGT vào</v>
          </cell>
          <cell r="J13" t="str">
            <v>13310</v>
          </cell>
          <cell r="K13" t="str">
            <v>11100</v>
          </cell>
          <cell r="L13">
            <v>17327</v>
          </cell>
        </row>
        <row r="14">
          <cell r="B14">
            <v>38356</v>
          </cell>
          <cell r="D14" t="str">
            <v>B/RT</v>
          </cell>
          <cell r="E14">
            <v>38356</v>
          </cell>
          <cell r="I14" t="str">
            <v>Rút tiền ngân Hàng về quỹ</v>
          </cell>
          <cell r="J14" t="str">
            <v>11100</v>
          </cell>
          <cell r="K14" t="str">
            <v>11200</v>
          </cell>
          <cell r="L14">
            <v>62000000</v>
          </cell>
        </row>
        <row r="15">
          <cell r="B15">
            <v>38358</v>
          </cell>
          <cell r="C15" t="str">
            <v>UR/2004N</v>
          </cell>
          <cell r="D15" t="str">
            <v>75077</v>
          </cell>
          <cell r="E15">
            <v>38358</v>
          </cell>
          <cell r="I15" t="str">
            <v>Mua sổ kế toán các loạI</v>
          </cell>
          <cell r="J15" t="str">
            <v>64200</v>
          </cell>
          <cell r="K15" t="str">
            <v>11100</v>
          </cell>
          <cell r="L15">
            <v>54536</v>
          </cell>
        </row>
        <row r="16">
          <cell r="B16">
            <v>38358</v>
          </cell>
          <cell r="C16" t="str">
            <v>nt</v>
          </cell>
          <cell r="D16" t="str">
            <v>nt</v>
          </cell>
          <cell r="E16">
            <v>38358</v>
          </cell>
          <cell r="I16" t="str">
            <v>Thuế GTGT vào</v>
          </cell>
          <cell r="J16" t="str">
            <v>13310</v>
          </cell>
          <cell r="K16" t="str">
            <v>11100</v>
          </cell>
          <cell r="L16">
            <v>5464</v>
          </cell>
        </row>
        <row r="17">
          <cell r="B17">
            <v>38358</v>
          </cell>
          <cell r="D17" t="str">
            <v>PC05</v>
          </cell>
          <cell r="E17">
            <v>38358</v>
          </cell>
          <cell r="I17" t="str">
            <v>Tiền xe chở dụng cụ phục vụ BX</v>
          </cell>
          <cell r="J17" t="str">
            <v>64100</v>
          </cell>
          <cell r="K17" t="str">
            <v>11100</v>
          </cell>
          <cell r="L17">
            <v>100000</v>
          </cell>
        </row>
        <row r="18">
          <cell r="B18">
            <v>38359</v>
          </cell>
          <cell r="C18" t="str">
            <v>AR/2004-T</v>
          </cell>
          <cell r="D18" t="str">
            <v>582052</v>
          </cell>
          <cell r="E18">
            <v>38359</v>
          </cell>
          <cell r="I18" t="str">
            <v>Chi hđ điện tháng 12/2005</v>
          </cell>
          <cell r="J18" t="str">
            <v>64200</v>
          </cell>
          <cell r="K18" t="str">
            <v>11100</v>
          </cell>
          <cell r="L18">
            <v>362170</v>
          </cell>
        </row>
        <row r="19">
          <cell r="B19">
            <v>38359</v>
          </cell>
          <cell r="C19" t="str">
            <v>nt</v>
          </cell>
          <cell r="D19" t="str">
            <v>nt</v>
          </cell>
          <cell r="E19">
            <v>38359</v>
          </cell>
          <cell r="I19" t="str">
            <v>Thuế GTGT vào</v>
          </cell>
          <cell r="J19" t="str">
            <v>13310</v>
          </cell>
          <cell r="K19" t="str">
            <v>11100</v>
          </cell>
          <cell r="L19">
            <v>36217</v>
          </cell>
        </row>
        <row r="20">
          <cell r="B20">
            <v>38364</v>
          </cell>
          <cell r="D20" t="str">
            <v>05/01U1</v>
          </cell>
          <cell r="E20">
            <v>38364</v>
          </cell>
          <cell r="F20" t="str">
            <v>XDTT2</v>
          </cell>
          <cell r="I20" t="str">
            <v>T,Thuận 2 ứng tiền B.xếp Urea tàu Ever Bright lần 3</v>
          </cell>
          <cell r="J20" t="str">
            <v>11200</v>
          </cell>
          <cell r="K20" t="str">
            <v>13100</v>
          </cell>
          <cell r="L20">
            <v>8883090</v>
          </cell>
        </row>
        <row r="21">
          <cell r="B21">
            <v>38369</v>
          </cell>
          <cell r="C21" t="str">
            <v>HV/2004N</v>
          </cell>
          <cell r="D21" t="str">
            <v>78025</v>
          </cell>
          <cell r="E21">
            <v>38369</v>
          </cell>
          <cell r="I21" t="str">
            <v>Mua 2 bộ bàn ghế văn phòng</v>
          </cell>
          <cell r="J21" t="str">
            <v>64200</v>
          </cell>
          <cell r="K21" t="str">
            <v>11100</v>
          </cell>
          <cell r="L21">
            <v>2900000</v>
          </cell>
        </row>
        <row r="22">
          <cell r="B22">
            <v>38369</v>
          </cell>
          <cell r="C22" t="str">
            <v>KB/2004N</v>
          </cell>
          <cell r="D22" t="str">
            <v>99300</v>
          </cell>
          <cell r="E22">
            <v>38369</v>
          </cell>
          <cell r="F22" t="str">
            <v>XDTT2</v>
          </cell>
          <cell r="I22" t="str">
            <v>TT2 nợ cước B.xếp gạo xuống tàu Debena Joy</v>
          </cell>
          <cell r="J22" t="str">
            <v>13100</v>
          </cell>
          <cell r="K22" t="str">
            <v>51130</v>
          </cell>
          <cell r="L22">
            <v>39187337</v>
          </cell>
        </row>
        <row r="23">
          <cell r="B23">
            <v>38369</v>
          </cell>
          <cell r="C23" t="str">
            <v>nt</v>
          </cell>
          <cell r="D23" t="str">
            <v>nt</v>
          </cell>
          <cell r="E23">
            <v>38369</v>
          </cell>
          <cell r="F23" t="str">
            <v>XDTT2</v>
          </cell>
          <cell r="I23" t="str">
            <v>Nợ thuế GTGT</v>
          </cell>
          <cell r="J23" t="str">
            <v>13100</v>
          </cell>
          <cell r="K23" t="str">
            <v>33310</v>
          </cell>
          <cell r="L23">
            <v>1959367</v>
          </cell>
        </row>
        <row r="24">
          <cell r="B24">
            <v>38369</v>
          </cell>
          <cell r="D24" t="str">
            <v>B/RT</v>
          </cell>
          <cell r="E24">
            <v>38369</v>
          </cell>
          <cell r="I24" t="str">
            <v>Rút tiền Ngân Hàng về quỹ</v>
          </cell>
          <cell r="J24" t="str">
            <v>11100</v>
          </cell>
          <cell r="K24" t="str">
            <v>11200</v>
          </cell>
          <cell r="L24">
            <v>9000000</v>
          </cell>
        </row>
        <row r="25">
          <cell r="B25">
            <v>38370</v>
          </cell>
          <cell r="D25" t="str">
            <v>07/01U1</v>
          </cell>
          <cell r="E25">
            <v>38370</v>
          </cell>
          <cell r="F25" t="str">
            <v>XDTT2</v>
          </cell>
          <cell r="I25" t="str">
            <v>TThuận2 ứng cuớc B.xếp urea tàu Feng fing lần 1</v>
          </cell>
          <cell r="J25" t="str">
            <v>11200</v>
          </cell>
          <cell r="K25" t="str">
            <v>13100</v>
          </cell>
          <cell r="L25">
            <v>14000000</v>
          </cell>
        </row>
        <row r="26">
          <cell r="B26">
            <v>38370</v>
          </cell>
          <cell r="D26" t="str">
            <v>08/01U1</v>
          </cell>
          <cell r="E26">
            <v>38370</v>
          </cell>
          <cell r="F26" t="str">
            <v>XDTT2</v>
          </cell>
          <cell r="I26" t="str">
            <v>T,Thuän 2 trả tiền B.xêp gạo tàu Amalia lần 4</v>
          </cell>
          <cell r="J26" t="str">
            <v>11200</v>
          </cell>
          <cell r="K26" t="str">
            <v>13100</v>
          </cell>
          <cell r="L26">
            <v>82156979</v>
          </cell>
        </row>
        <row r="27">
          <cell r="B27">
            <v>38370</v>
          </cell>
          <cell r="C27" t="str">
            <v>GX/2004N</v>
          </cell>
          <cell r="D27" t="str">
            <v>40090</v>
          </cell>
          <cell r="E27">
            <v>38370</v>
          </cell>
          <cell r="I27" t="str">
            <v>Mua dđồ dùng văn phòng</v>
          </cell>
          <cell r="J27" t="str">
            <v>64200</v>
          </cell>
          <cell r="K27" t="str">
            <v>11100</v>
          </cell>
          <cell r="L27">
            <v>820000</v>
          </cell>
        </row>
        <row r="28">
          <cell r="B28">
            <v>38371</v>
          </cell>
          <cell r="D28" t="str">
            <v>B/RT</v>
          </cell>
          <cell r="E28">
            <v>38371</v>
          </cell>
          <cell r="I28" t="str">
            <v>Rút tiền ngân Hàng về quỹ</v>
          </cell>
          <cell r="J28" t="str">
            <v>11100</v>
          </cell>
          <cell r="K28" t="str">
            <v>11200</v>
          </cell>
          <cell r="L28">
            <v>96500000</v>
          </cell>
        </row>
        <row r="29">
          <cell r="B29">
            <v>38372</v>
          </cell>
          <cell r="C29" t="str">
            <v>GX/2004N</v>
          </cell>
          <cell r="D29" t="str">
            <v>42281</v>
          </cell>
          <cell r="E29">
            <v>38372</v>
          </cell>
          <cell r="I29" t="str">
            <v>Mua dây Bô B.xếp</v>
          </cell>
          <cell r="J29" t="str">
            <v>15300</v>
          </cell>
          <cell r="K29" t="str">
            <v>11100</v>
          </cell>
          <cell r="L29">
            <v>25000000</v>
          </cell>
        </row>
        <row r="30">
          <cell r="B30">
            <v>38374</v>
          </cell>
          <cell r="C30" t="str">
            <v>AC/04-TS</v>
          </cell>
          <cell r="D30" t="str">
            <v>881185</v>
          </cell>
          <cell r="E30">
            <v>38374</v>
          </cell>
          <cell r="I30" t="str">
            <v>Quà tết cho CNV</v>
          </cell>
          <cell r="J30" t="str">
            <v>64200</v>
          </cell>
          <cell r="K30" t="str">
            <v>11100</v>
          </cell>
          <cell r="L30">
            <v>8123600</v>
          </cell>
        </row>
        <row r="31">
          <cell r="B31">
            <v>38651</v>
          </cell>
          <cell r="E31">
            <v>38651</v>
          </cell>
          <cell r="I31" t="str">
            <v>Lãi tiền gởI Ngân Hàng</v>
          </cell>
          <cell r="J31" t="str">
            <v>11200</v>
          </cell>
          <cell r="K31" t="str">
            <v>51500</v>
          </cell>
          <cell r="L31">
            <v>24100</v>
          </cell>
        </row>
        <row r="32">
          <cell r="B32">
            <v>38378</v>
          </cell>
          <cell r="C32" t="str">
            <v>AQ/2004</v>
          </cell>
          <cell r="D32" t="str">
            <v>46584</v>
          </cell>
          <cell r="E32">
            <v>38378</v>
          </cell>
          <cell r="I32" t="str">
            <v>Noộp thuế Môn bài năm 2005</v>
          </cell>
          <cell r="J32" t="str">
            <v>33380</v>
          </cell>
          <cell r="K32" t="str">
            <v>11100</v>
          </cell>
          <cell r="L32">
            <v>1000000</v>
          </cell>
        </row>
        <row r="33">
          <cell r="B33">
            <v>38378</v>
          </cell>
          <cell r="C33" t="str">
            <v>AQ/2004</v>
          </cell>
          <cell r="D33" t="str">
            <v>46585</v>
          </cell>
          <cell r="E33">
            <v>38378</v>
          </cell>
          <cell r="I33" t="str">
            <v>Noộp thuế GTGT tháng 12/04</v>
          </cell>
          <cell r="J33" t="str">
            <v>33310</v>
          </cell>
          <cell r="K33" t="str">
            <v>11100</v>
          </cell>
          <cell r="L33">
            <v>3539384</v>
          </cell>
        </row>
        <row r="34">
          <cell r="B34">
            <v>38378</v>
          </cell>
          <cell r="C34" t="str">
            <v>SP/2004N</v>
          </cell>
          <cell r="D34" t="str">
            <v>76701</v>
          </cell>
          <cell r="E34">
            <v>38378</v>
          </cell>
          <cell r="F34" t="str">
            <v>ĐSmn</v>
          </cell>
          <cell r="I34" t="str">
            <v>Thu cước B,xếp gạo XK tàu Odigitria</v>
          </cell>
          <cell r="J34" t="str">
            <v>11100</v>
          </cell>
          <cell r="K34" t="str">
            <v>51130</v>
          </cell>
          <cell r="L34">
            <v>74711000</v>
          </cell>
        </row>
        <row r="35">
          <cell r="B35">
            <v>38378</v>
          </cell>
          <cell r="C35" t="str">
            <v>nt</v>
          </cell>
          <cell r="D35" t="str">
            <v>76702</v>
          </cell>
          <cell r="E35">
            <v>38378</v>
          </cell>
          <cell r="F35" t="str">
            <v>ĐSmn</v>
          </cell>
          <cell r="I35" t="str">
            <v>Thu cước B,xếp gạo XK tàu Chang Chon Gang</v>
          </cell>
          <cell r="J35" t="str">
            <v>11100</v>
          </cell>
          <cell r="K35" t="str">
            <v>51130</v>
          </cell>
          <cell r="L35">
            <v>84000000</v>
          </cell>
        </row>
        <row r="36">
          <cell r="B36">
            <v>38379</v>
          </cell>
          <cell r="C36" t="str">
            <v>nt</v>
          </cell>
          <cell r="D36" t="str">
            <v>76704</v>
          </cell>
          <cell r="E36">
            <v>38379</v>
          </cell>
          <cell r="F36" t="str">
            <v>XDNR</v>
          </cell>
          <cell r="I36" t="str">
            <v>N.Rồng nợ cước B,xếp gạo XK tàu Dibena Win và tàu Tân Bình 10</v>
          </cell>
          <cell r="J36" t="str">
            <v>13100</v>
          </cell>
          <cell r="K36" t="str">
            <v>51130</v>
          </cell>
          <cell r="L36">
            <v>35003429</v>
          </cell>
        </row>
        <row r="37">
          <cell r="B37">
            <v>38379</v>
          </cell>
          <cell r="C37" t="str">
            <v>nt</v>
          </cell>
          <cell r="D37" t="str">
            <v>nt</v>
          </cell>
          <cell r="E37">
            <v>38379</v>
          </cell>
          <cell r="F37" t="str">
            <v>XDNR</v>
          </cell>
          <cell r="I37" t="str">
            <v>nợ thuế GTGT</v>
          </cell>
          <cell r="J37" t="str">
            <v>13100</v>
          </cell>
          <cell r="K37" t="str">
            <v>33310</v>
          </cell>
          <cell r="L37">
            <v>1750171</v>
          </cell>
        </row>
        <row r="38">
          <cell r="B38">
            <v>38379</v>
          </cell>
          <cell r="C38" t="str">
            <v>nt</v>
          </cell>
          <cell r="D38" t="str">
            <v>76705</v>
          </cell>
          <cell r="E38">
            <v>38379</v>
          </cell>
          <cell r="F38" t="str">
            <v>XDNR</v>
          </cell>
          <cell r="I38" t="str">
            <v>Nợ phí thuê d.cụ p.tiện ra vào tàuDibena Win, Tân Bình 10</v>
          </cell>
          <cell r="J38" t="str">
            <v>13100</v>
          </cell>
          <cell r="K38" t="str">
            <v>51130</v>
          </cell>
          <cell r="L38">
            <v>19171109</v>
          </cell>
        </row>
        <row r="39">
          <cell r="B39">
            <v>38379</v>
          </cell>
          <cell r="C39" t="str">
            <v>nt</v>
          </cell>
          <cell r="D39" t="str">
            <v>nt</v>
          </cell>
          <cell r="E39">
            <v>38379</v>
          </cell>
          <cell r="F39" t="str">
            <v>XDNR</v>
          </cell>
          <cell r="I39" t="str">
            <v>Nợ thuế GTGT</v>
          </cell>
          <cell r="J39" t="str">
            <v>13100</v>
          </cell>
          <cell r="K39" t="str">
            <v>33310</v>
          </cell>
          <cell r="L39">
            <v>958555</v>
          </cell>
        </row>
        <row r="40">
          <cell r="B40">
            <v>38379</v>
          </cell>
          <cell r="C40" t="str">
            <v>AC/04-TS</v>
          </cell>
          <cell r="D40" t="str">
            <v>874013</v>
          </cell>
          <cell r="E40">
            <v>38379</v>
          </cell>
          <cell r="I40" t="str">
            <v>Quà tết cho CNV</v>
          </cell>
          <cell r="J40" t="str">
            <v>64200</v>
          </cell>
          <cell r="K40" t="str">
            <v>11100</v>
          </cell>
          <cell r="L40">
            <v>1275739</v>
          </cell>
        </row>
        <row r="41">
          <cell r="B41">
            <v>38380</v>
          </cell>
          <cell r="C41" t="str">
            <v>P.chi</v>
          </cell>
          <cell r="D41" t="str">
            <v>111/01C</v>
          </cell>
          <cell r="E41">
            <v>38380</v>
          </cell>
          <cell r="F41" t="str">
            <v>XDTT2</v>
          </cell>
          <cell r="I41" t="str">
            <v>T,Thuaän 2 ứng 70% tiền B.xếp tàu Dibena Win</v>
          </cell>
          <cell r="J41" t="str">
            <v>11100</v>
          </cell>
          <cell r="K41" t="str">
            <v>13100</v>
          </cell>
          <cell r="L41">
            <v>28000000</v>
          </cell>
        </row>
        <row r="42">
          <cell r="B42">
            <v>38380</v>
          </cell>
          <cell r="C42" t="str">
            <v>YT/2004T</v>
          </cell>
          <cell r="D42" t="str">
            <v>747268</v>
          </cell>
          <cell r="E42">
            <v>38380</v>
          </cell>
          <cell r="I42" t="str">
            <v>Chi hđ ĐTDĐ tháng 12/04 VMS</v>
          </cell>
          <cell r="J42" t="str">
            <v>64200</v>
          </cell>
          <cell r="K42" t="str">
            <v>11100</v>
          </cell>
          <cell r="L42">
            <v>561045</v>
          </cell>
        </row>
        <row r="43">
          <cell r="B43">
            <v>38380</v>
          </cell>
          <cell r="C43" t="str">
            <v>nt</v>
          </cell>
          <cell r="D43" t="str">
            <v>nt</v>
          </cell>
          <cell r="E43">
            <v>38380</v>
          </cell>
          <cell r="I43" t="str">
            <v>Thuế GTGT vào</v>
          </cell>
          <cell r="J43" t="str">
            <v>13310</v>
          </cell>
          <cell r="K43" t="str">
            <v>11100</v>
          </cell>
          <cell r="L43">
            <v>56105</v>
          </cell>
        </row>
        <row r="44">
          <cell r="B44">
            <v>38380</v>
          </cell>
          <cell r="C44" t="str">
            <v>YT/2004T</v>
          </cell>
          <cell r="D44" t="str">
            <v>747269</v>
          </cell>
          <cell r="E44">
            <v>38380</v>
          </cell>
          <cell r="I44" t="str">
            <v>Chi hđ ĐTDĐ tháng 12/04 VMS</v>
          </cell>
          <cell r="J44" t="str">
            <v>64200</v>
          </cell>
          <cell r="K44" t="str">
            <v>11100</v>
          </cell>
          <cell r="L44">
            <v>890031</v>
          </cell>
        </row>
        <row r="45">
          <cell r="B45">
            <v>38380</v>
          </cell>
          <cell r="C45" t="str">
            <v>nt</v>
          </cell>
          <cell r="D45" t="str">
            <v>nt</v>
          </cell>
          <cell r="E45">
            <v>38380</v>
          </cell>
          <cell r="I45" t="str">
            <v>Thuế GTGT vào</v>
          </cell>
          <cell r="J45" t="str">
            <v>13310</v>
          </cell>
          <cell r="K45" t="str">
            <v>11100</v>
          </cell>
          <cell r="L45">
            <v>89003</v>
          </cell>
        </row>
        <row r="46">
          <cell r="B46">
            <v>38381</v>
          </cell>
          <cell r="C46" t="str">
            <v>P.chi</v>
          </cell>
          <cell r="D46" t="str">
            <v>165/01C</v>
          </cell>
          <cell r="E46">
            <v>38381</v>
          </cell>
          <cell r="F46" t="str">
            <v>XDNR</v>
          </cell>
          <cell r="I46" t="str">
            <v>N.Rồ trả nợ cước b.xếp Dibena Win + Tân Bình 10</v>
          </cell>
          <cell r="J46" t="str">
            <v>11100</v>
          </cell>
          <cell r="K46" t="str">
            <v>13100</v>
          </cell>
          <cell r="L46">
            <v>36753600</v>
          </cell>
        </row>
        <row r="47">
          <cell r="B47">
            <v>38381</v>
          </cell>
          <cell r="C47" t="str">
            <v>P.chi</v>
          </cell>
          <cell r="D47" t="str">
            <v>166/01C</v>
          </cell>
          <cell r="E47">
            <v>38381</v>
          </cell>
          <cell r="F47" t="str">
            <v>XDNR</v>
          </cell>
          <cell r="I47" t="str">
            <v xml:space="preserve">N.Rồng trả nợ phí thuê d.cụ, p.tiện ra vào tàuDibena Win + Taân Bình </v>
          </cell>
          <cell r="J47" t="str">
            <v>11100</v>
          </cell>
          <cell r="K47" t="str">
            <v>13100</v>
          </cell>
          <cell r="L47">
            <v>20129664</v>
          </cell>
        </row>
        <row r="48">
          <cell r="B48">
            <v>38382</v>
          </cell>
          <cell r="C48" t="str">
            <v>BG/2004T</v>
          </cell>
          <cell r="D48" t="str">
            <v>983940</v>
          </cell>
          <cell r="E48">
            <v>38382</v>
          </cell>
          <cell r="I48" t="str">
            <v>Chi hđ điện thoai tháng 12/04</v>
          </cell>
          <cell r="J48" t="str">
            <v>64200</v>
          </cell>
          <cell r="K48" t="str">
            <v>11100</v>
          </cell>
          <cell r="L48">
            <v>270632</v>
          </cell>
        </row>
        <row r="49">
          <cell r="B49">
            <v>38382</v>
          </cell>
          <cell r="C49" t="str">
            <v>nt</v>
          </cell>
          <cell r="D49" t="str">
            <v>nt</v>
          </cell>
          <cell r="E49">
            <v>38382</v>
          </cell>
          <cell r="I49" t="str">
            <v>Thuế GTGT vào</v>
          </cell>
          <cell r="J49" t="str">
            <v>13310</v>
          </cell>
          <cell r="K49" t="str">
            <v>11100</v>
          </cell>
          <cell r="L49">
            <v>27063</v>
          </cell>
        </row>
        <row r="50">
          <cell r="B50">
            <v>38382</v>
          </cell>
          <cell r="C50" t="str">
            <v>PC17</v>
          </cell>
          <cell r="D50" t="str">
            <v>K/C</v>
          </cell>
          <cell r="E50">
            <v>38382</v>
          </cell>
          <cell r="I50" t="str">
            <v>chi lương khối QLDN</v>
          </cell>
          <cell r="J50" t="str">
            <v>33400</v>
          </cell>
          <cell r="K50" t="str">
            <v>11100</v>
          </cell>
          <cell r="L50">
            <v>23556918</v>
          </cell>
        </row>
        <row r="51">
          <cell r="B51">
            <v>38382</v>
          </cell>
          <cell r="D51" t="str">
            <v>nt</v>
          </cell>
          <cell r="E51">
            <v>38382</v>
          </cell>
          <cell r="I51" t="str">
            <v>lương QLDN vào c.phí QLDN</v>
          </cell>
          <cell r="J51" t="str">
            <v>64200</v>
          </cell>
          <cell r="K51" t="str">
            <v>33400</v>
          </cell>
          <cell r="L51">
            <v>23556918</v>
          </cell>
        </row>
        <row r="52">
          <cell r="B52">
            <v>38382</v>
          </cell>
          <cell r="C52" t="str">
            <v>PC18</v>
          </cell>
          <cell r="D52" t="str">
            <v>nt</v>
          </cell>
          <cell r="E52">
            <v>38382</v>
          </cell>
          <cell r="I52" t="str">
            <v>Chi lương CN B.xếp tháng 01/2005</v>
          </cell>
          <cell r="J52" t="str">
            <v>33400</v>
          </cell>
          <cell r="K52" t="str">
            <v>11100</v>
          </cell>
          <cell r="L52">
            <v>298009856</v>
          </cell>
        </row>
        <row r="53">
          <cell r="B53">
            <v>38382</v>
          </cell>
          <cell r="C53" t="str">
            <v>K/c</v>
          </cell>
          <cell r="D53" t="str">
            <v>nt</v>
          </cell>
          <cell r="E53">
            <v>38382</v>
          </cell>
          <cell r="I53" t="str">
            <v>K/C lương CN B.xếp vào cpnc t.tiếp</v>
          </cell>
          <cell r="J53" t="str">
            <v>62200</v>
          </cell>
          <cell r="K53" t="str">
            <v>33400</v>
          </cell>
          <cell r="L53">
            <v>298009856</v>
          </cell>
        </row>
        <row r="54">
          <cell r="B54">
            <v>38382</v>
          </cell>
          <cell r="C54" t="str">
            <v>K/c</v>
          </cell>
          <cell r="D54" t="str">
            <v>nt</v>
          </cell>
          <cell r="E54">
            <v>38382</v>
          </cell>
          <cell r="I54" t="str">
            <v>K/c CNTT sang chi phí XSKD ddở</v>
          </cell>
          <cell r="J54" t="str">
            <v>15400</v>
          </cell>
          <cell r="K54" t="str">
            <v>62200</v>
          </cell>
          <cell r="L54">
            <v>298009856</v>
          </cell>
        </row>
        <row r="55">
          <cell r="B55">
            <v>38382</v>
          </cell>
          <cell r="C55" t="str">
            <v>K/c</v>
          </cell>
          <cell r="D55" t="str">
            <v>nt</v>
          </cell>
          <cell r="E55">
            <v>38382</v>
          </cell>
          <cell r="I55" t="str">
            <v>K/C giaá tri CCDC</v>
          </cell>
          <cell r="J55" t="str">
            <v>14200</v>
          </cell>
          <cell r="K55" t="str">
            <v>15300</v>
          </cell>
          <cell r="L55">
            <v>25000000</v>
          </cell>
        </row>
        <row r="56">
          <cell r="B56">
            <v>38382</v>
          </cell>
          <cell r="C56" t="str">
            <v>K/c</v>
          </cell>
          <cell r="D56" t="str">
            <v>nt</v>
          </cell>
          <cell r="E56">
            <v>38382</v>
          </cell>
          <cell r="I56" t="str">
            <v>Tiền thuê đò ngoài thang 01/2005</v>
          </cell>
          <cell r="J56" t="str">
            <v>62700</v>
          </cell>
          <cell r="K56" t="str">
            <v>33100</v>
          </cell>
          <cell r="L56">
            <v>12808529</v>
          </cell>
        </row>
        <row r="57">
          <cell r="B57">
            <v>38382</v>
          </cell>
          <cell r="C57" t="str">
            <v>K/c</v>
          </cell>
          <cell r="D57" t="str">
            <v>nt</v>
          </cell>
          <cell r="E57">
            <v>38382</v>
          </cell>
          <cell r="I57" t="str">
            <v>K/h dụng cụ bxếp</v>
          </cell>
          <cell r="J57" t="str">
            <v>62700</v>
          </cell>
          <cell r="K57" t="str">
            <v>14200</v>
          </cell>
          <cell r="L57">
            <v>3547500</v>
          </cell>
        </row>
        <row r="58">
          <cell r="B58">
            <v>38382</v>
          </cell>
          <cell r="C58" t="str">
            <v>K/c</v>
          </cell>
          <cell r="E58">
            <v>38382</v>
          </cell>
          <cell r="I58" t="str">
            <v>Phân bổ chi phí SXkd ddở</v>
          </cell>
          <cell r="J58" t="str">
            <v>15400</v>
          </cell>
          <cell r="K58" t="str">
            <v>62700</v>
          </cell>
          <cell r="L58">
            <v>16356029</v>
          </cell>
        </row>
        <row r="59">
          <cell r="B59">
            <v>38382</v>
          </cell>
          <cell r="E59">
            <v>38382</v>
          </cell>
          <cell r="I59" t="str">
            <v>Tính toán giá vốn DV</v>
          </cell>
          <cell r="J59" t="str">
            <v>63200</v>
          </cell>
          <cell r="K59" t="str">
            <v>15400</v>
          </cell>
          <cell r="L59">
            <v>254668215</v>
          </cell>
        </row>
        <row r="60">
          <cell r="B60">
            <v>38382</v>
          </cell>
          <cell r="C60" t="str">
            <v>K/c</v>
          </cell>
          <cell r="D60" t="str">
            <v>nt</v>
          </cell>
          <cell r="E60">
            <v>38382</v>
          </cell>
          <cell r="I60" t="str">
            <v>Xaác định số thuế GTGT được khấu trừ</v>
          </cell>
          <cell r="J60" t="str">
            <v>33310</v>
          </cell>
          <cell r="K60" t="str">
            <v>13310</v>
          </cell>
          <cell r="L60">
            <v>231179</v>
          </cell>
        </row>
        <row r="61">
          <cell r="B61">
            <v>38382</v>
          </cell>
          <cell r="C61" t="str">
            <v>K/c</v>
          </cell>
          <cell r="D61" t="str">
            <v>nt</v>
          </cell>
          <cell r="E61">
            <v>38382</v>
          </cell>
          <cell r="I61" t="str">
            <v>Xaác định Thuế TNDN năm 2004 còn phảI nộp</v>
          </cell>
          <cell r="J61" t="str">
            <v>42100</v>
          </cell>
          <cell r="K61" t="str">
            <v>33340</v>
          </cell>
          <cell r="L61">
            <v>1892975</v>
          </cell>
        </row>
        <row r="62">
          <cell r="B62">
            <v>38382</v>
          </cell>
          <cell r="C62" t="str">
            <v>K/c</v>
          </cell>
          <cell r="D62" t="str">
            <v>nt</v>
          </cell>
          <cell r="E62">
            <v>38382</v>
          </cell>
          <cell r="I62" t="str">
            <v>K/c doanh thu DTDV b.xếpáng 01/2005</v>
          </cell>
          <cell r="J62" t="str">
            <v>51130</v>
          </cell>
          <cell r="K62" t="str">
            <v>91100</v>
          </cell>
          <cell r="L62">
            <v>287386798</v>
          </cell>
        </row>
        <row r="63">
          <cell r="B63">
            <v>38382</v>
          </cell>
          <cell r="C63" t="str">
            <v>K/c</v>
          </cell>
          <cell r="D63" t="str">
            <v>nt</v>
          </cell>
          <cell r="E63">
            <v>38382</v>
          </cell>
          <cell r="I63" t="str">
            <v>K/c lãi ngân hàng</v>
          </cell>
          <cell r="J63" t="str">
            <v>51500</v>
          </cell>
          <cell r="K63" t="str">
            <v>91100</v>
          </cell>
          <cell r="L63">
            <v>24100</v>
          </cell>
        </row>
        <row r="64">
          <cell r="B64">
            <v>38382</v>
          </cell>
          <cell r="C64" t="str">
            <v>K/c</v>
          </cell>
          <cell r="D64" t="str">
            <v>nt</v>
          </cell>
          <cell r="E64">
            <v>38382</v>
          </cell>
          <cell r="I64" t="str">
            <v>K/c chi phí bán hàng KQKD</v>
          </cell>
          <cell r="J64" t="str">
            <v>91100</v>
          </cell>
          <cell r="K64" t="str">
            <v>64100</v>
          </cell>
          <cell r="L64">
            <v>200000</v>
          </cell>
        </row>
        <row r="65">
          <cell r="B65">
            <v>38382</v>
          </cell>
          <cell r="C65" t="str">
            <v>K/c</v>
          </cell>
          <cell r="D65" t="str">
            <v>nt</v>
          </cell>
          <cell r="E65">
            <v>38382</v>
          </cell>
          <cell r="I65" t="str">
            <v>K/c chi phí QL vào KQKD</v>
          </cell>
          <cell r="J65" t="str">
            <v>91100</v>
          </cell>
          <cell r="K65" t="str">
            <v>64200</v>
          </cell>
          <cell r="L65">
            <v>38987939</v>
          </cell>
        </row>
        <row r="66">
          <cell r="B66">
            <v>38382</v>
          </cell>
          <cell r="C66" t="str">
            <v>K/c</v>
          </cell>
          <cell r="D66" t="str">
            <v>nt</v>
          </cell>
          <cell r="E66">
            <v>38382</v>
          </cell>
          <cell r="I66" t="str">
            <v>K/c giá vốn Dvụ KQKD</v>
          </cell>
          <cell r="J66" t="str">
            <v>91100</v>
          </cell>
          <cell r="K66" t="str">
            <v>63200</v>
          </cell>
          <cell r="L66">
            <v>254668215</v>
          </cell>
        </row>
        <row r="67">
          <cell r="B67">
            <v>38382</v>
          </cell>
          <cell r="C67" t="str">
            <v>K/c</v>
          </cell>
          <cell r="D67" t="str">
            <v>nt</v>
          </cell>
          <cell r="E67">
            <v>38382</v>
          </cell>
          <cell r="I67" t="str">
            <v>K/c Lổ KD tháng 01/2005</v>
          </cell>
          <cell r="J67" t="str">
            <v>42100</v>
          </cell>
          <cell r="K67" t="str">
            <v>91100</v>
          </cell>
          <cell r="L67">
            <v>6445256</v>
          </cell>
          <cell r="M67">
            <v>-6445256</v>
          </cell>
        </row>
        <row r="68">
          <cell r="B68">
            <v>38385</v>
          </cell>
          <cell r="C68" t="str">
            <v>AC/04-TS</v>
          </cell>
          <cell r="D68" t="str">
            <v>830998</v>
          </cell>
          <cell r="E68">
            <v>38385</v>
          </cell>
          <cell r="I68" t="str">
            <v>Mua thực phẩm + đồ dùng văn phòng</v>
          </cell>
          <cell r="J68" t="str">
            <v>64200</v>
          </cell>
          <cell r="K68" t="str">
            <v>11100</v>
          </cell>
          <cell r="L68">
            <v>1551539</v>
          </cell>
        </row>
        <row r="69">
          <cell r="B69">
            <v>38385</v>
          </cell>
          <cell r="C69" t="str">
            <v>nt</v>
          </cell>
          <cell r="D69" t="str">
            <v>nt</v>
          </cell>
          <cell r="E69">
            <v>38385</v>
          </cell>
          <cell r="I69" t="str">
            <v>Thuế GTGT được khấu trừ</v>
          </cell>
          <cell r="J69" t="str">
            <v>13310</v>
          </cell>
          <cell r="K69" t="str">
            <v>11100</v>
          </cell>
          <cell r="L69">
            <v>154077</v>
          </cell>
        </row>
        <row r="70">
          <cell r="B70">
            <v>38386</v>
          </cell>
          <cell r="C70" t="str">
            <v>TN/2004N</v>
          </cell>
          <cell r="D70" t="str">
            <v>99203</v>
          </cell>
          <cell r="E70">
            <v>38386</v>
          </cell>
          <cell r="I70" t="str">
            <v>Mua bia liên hoan cuốI năm</v>
          </cell>
          <cell r="J70" t="str">
            <v>64200</v>
          </cell>
          <cell r="K70" t="str">
            <v>11100</v>
          </cell>
          <cell r="L70">
            <v>2632500</v>
          </cell>
        </row>
        <row r="71">
          <cell r="B71">
            <v>38386</v>
          </cell>
          <cell r="C71" t="str">
            <v>nt</v>
          </cell>
          <cell r="D71" t="str">
            <v>nt</v>
          </cell>
          <cell r="E71">
            <v>38386</v>
          </cell>
          <cell r="I71" t="str">
            <v>Thuế GTGT được khấu trừ</v>
          </cell>
          <cell r="J71" t="str">
            <v>13310</v>
          </cell>
          <cell r="K71" t="str">
            <v>11100</v>
          </cell>
          <cell r="L71">
            <v>263250</v>
          </cell>
        </row>
        <row r="72">
          <cell r="B72">
            <v>38386</v>
          </cell>
          <cell r="C72" t="str">
            <v>AAS/2004-T</v>
          </cell>
          <cell r="D72" t="str">
            <v>853665</v>
          </cell>
          <cell r="E72">
            <v>38386</v>
          </cell>
          <cell r="I72" t="str">
            <v>Tiền điện tháng 01/2005</v>
          </cell>
          <cell r="J72" t="str">
            <v>64200</v>
          </cell>
          <cell r="K72" t="str">
            <v>11100</v>
          </cell>
          <cell r="L72">
            <v>239560</v>
          </cell>
        </row>
        <row r="73">
          <cell r="B73">
            <v>38386</v>
          </cell>
          <cell r="C73" t="str">
            <v>nt</v>
          </cell>
          <cell r="D73" t="str">
            <v>nt</v>
          </cell>
          <cell r="E73">
            <v>38386</v>
          </cell>
          <cell r="I73" t="str">
            <v>Thuế GTGT được khấu trừ</v>
          </cell>
          <cell r="J73" t="str">
            <v>13310</v>
          </cell>
          <cell r="K73" t="str">
            <v>11100</v>
          </cell>
          <cell r="L73">
            <v>23956</v>
          </cell>
        </row>
        <row r="74">
          <cell r="B74">
            <v>38386</v>
          </cell>
          <cell r="C74" t="str">
            <v>SP/2004N</v>
          </cell>
          <cell r="D74" t="str">
            <v>76706</v>
          </cell>
          <cell r="E74">
            <v>38386</v>
          </cell>
          <cell r="F74" t="str">
            <v>xdtt</v>
          </cell>
          <cell r="I74" t="str">
            <v>Thu cước DVBX gạo bao tàu Vĩnh Hoà</v>
          </cell>
          <cell r="J74" t="str">
            <v>11100</v>
          </cell>
          <cell r="K74" t="str">
            <v>51130</v>
          </cell>
          <cell r="L74">
            <v>52458934</v>
          </cell>
        </row>
        <row r="75">
          <cell r="B75">
            <v>38386</v>
          </cell>
          <cell r="C75" t="str">
            <v>nt</v>
          </cell>
          <cell r="D75" t="str">
            <v>nt</v>
          </cell>
          <cell r="E75">
            <v>38386</v>
          </cell>
          <cell r="F75" t="str">
            <v>xdtt</v>
          </cell>
          <cell r="I75" t="str">
            <v>Thu thuế GTGT DVBX</v>
          </cell>
          <cell r="J75" t="str">
            <v>11100</v>
          </cell>
          <cell r="K75" t="str">
            <v>33310</v>
          </cell>
          <cell r="L75">
            <v>2622947</v>
          </cell>
        </row>
        <row r="76">
          <cell r="B76">
            <v>38387</v>
          </cell>
          <cell r="D76" t="str">
            <v>20/02U1</v>
          </cell>
          <cell r="E76">
            <v>38387</v>
          </cell>
          <cell r="F76" t="str">
            <v>xdtt2</v>
          </cell>
          <cell r="I76" t="str">
            <v>TT2 thanh toán DVBX tàu D.Joy, Penh Ping</v>
          </cell>
          <cell r="J76" t="str">
            <v>11200</v>
          </cell>
          <cell r="K76" t="str">
            <v>13100</v>
          </cell>
          <cell r="L76">
            <v>36226323</v>
          </cell>
        </row>
        <row r="77">
          <cell r="B77">
            <v>38395</v>
          </cell>
          <cell r="C77" t="str">
            <v>UV/2004N</v>
          </cell>
          <cell r="D77" t="str">
            <v>79948</v>
          </cell>
          <cell r="E77">
            <v>38395</v>
          </cell>
          <cell r="I77" t="str">
            <v>Mua tủ lạnh</v>
          </cell>
          <cell r="J77" t="str">
            <v>64200</v>
          </cell>
          <cell r="K77" t="str">
            <v>11100</v>
          </cell>
          <cell r="L77">
            <v>3109091</v>
          </cell>
        </row>
        <row r="78">
          <cell r="B78">
            <v>38395</v>
          </cell>
          <cell r="C78" t="str">
            <v>nt</v>
          </cell>
          <cell r="D78" t="str">
            <v>nt</v>
          </cell>
          <cell r="E78">
            <v>38395</v>
          </cell>
          <cell r="I78" t="str">
            <v>Thuế GTGT được khấu trừ</v>
          </cell>
          <cell r="J78" t="str">
            <v>13310</v>
          </cell>
          <cell r="K78" t="str">
            <v>11100</v>
          </cell>
          <cell r="L78">
            <v>310909</v>
          </cell>
        </row>
        <row r="79">
          <cell r="B79">
            <v>38398</v>
          </cell>
          <cell r="C79" t="str">
            <v>XL/2004N</v>
          </cell>
          <cell r="D79" t="str">
            <v>78288</v>
          </cell>
          <cell r="E79">
            <v>38398</v>
          </cell>
          <cell r="I79" t="str">
            <v>Mua ĐTDĐ Nokia 6670</v>
          </cell>
          <cell r="J79" t="str">
            <v>64200</v>
          </cell>
          <cell r="K79" t="str">
            <v>11100</v>
          </cell>
          <cell r="L79">
            <v>5936364</v>
          </cell>
        </row>
        <row r="80">
          <cell r="B80">
            <v>38398</v>
          </cell>
          <cell r="C80" t="str">
            <v>nt</v>
          </cell>
          <cell r="D80" t="str">
            <v>nt</v>
          </cell>
          <cell r="E80">
            <v>38398</v>
          </cell>
          <cell r="I80" t="str">
            <v>Thuế GTGT được khấu trừ</v>
          </cell>
          <cell r="J80" t="str">
            <v>13310</v>
          </cell>
          <cell r="K80" t="str">
            <v>11100</v>
          </cell>
          <cell r="L80">
            <v>593636</v>
          </cell>
        </row>
        <row r="81">
          <cell r="B81">
            <v>38398</v>
          </cell>
          <cell r="C81" t="str">
            <v>PT12/05</v>
          </cell>
          <cell r="D81" t="str">
            <v>Bsố 19078</v>
          </cell>
          <cell r="E81">
            <v>38398</v>
          </cell>
          <cell r="F81" t="str">
            <v>nhct</v>
          </cell>
          <cell r="I81" t="str">
            <v>Rút tiền ngân hàng về quỹ tiền mặt</v>
          </cell>
          <cell r="J81" t="str">
            <v>11100</v>
          </cell>
          <cell r="K81" t="str">
            <v>11200</v>
          </cell>
          <cell r="L81">
            <v>36000000</v>
          </cell>
        </row>
        <row r="82">
          <cell r="B82">
            <v>38399</v>
          </cell>
          <cell r="C82" t="str">
            <v>AA/2004-T-VT</v>
          </cell>
          <cell r="D82" t="str">
            <v>203377</v>
          </cell>
          <cell r="E82">
            <v>38399</v>
          </cell>
          <cell r="I82" t="str">
            <v>cước ĐTDĐ tháng 12/2004 S Fone</v>
          </cell>
          <cell r="J82" t="str">
            <v>64200</v>
          </cell>
          <cell r="K82" t="str">
            <v>11100</v>
          </cell>
          <cell r="L82">
            <v>100619</v>
          </cell>
        </row>
        <row r="83">
          <cell r="B83">
            <v>38399</v>
          </cell>
          <cell r="C83" t="str">
            <v>nt</v>
          </cell>
          <cell r="D83" t="str">
            <v>nt</v>
          </cell>
          <cell r="E83">
            <v>38399</v>
          </cell>
          <cell r="I83" t="str">
            <v>Thuế GTGT được khấu trừ</v>
          </cell>
          <cell r="J83" t="str">
            <v>13310</v>
          </cell>
          <cell r="K83" t="str">
            <v>11100</v>
          </cell>
          <cell r="L83">
            <v>10062</v>
          </cell>
        </row>
        <row r="84">
          <cell r="B84">
            <v>38399</v>
          </cell>
          <cell r="C84" t="str">
            <v>nt</v>
          </cell>
          <cell r="D84" t="str">
            <v>nt</v>
          </cell>
          <cell r="E84">
            <v>38399</v>
          </cell>
          <cell r="I84" t="str">
            <v>cước ĐTDĐ tháng 01/2005 S Fone</v>
          </cell>
          <cell r="J84" t="str">
            <v>64200</v>
          </cell>
          <cell r="K84" t="str">
            <v>11100</v>
          </cell>
          <cell r="L84">
            <v>190048</v>
          </cell>
        </row>
        <row r="85">
          <cell r="B85">
            <v>38399</v>
          </cell>
          <cell r="C85" t="str">
            <v>nt</v>
          </cell>
          <cell r="D85" t="str">
            <v>nt</v>
          </cell>
          <cell r="E85">
            <v>38399</v>
          </cell>
          <cell r="I85" t="str">
            <v>Thuế GTGT được khấu trừ</v>
          </cell>
          <cell r="J85" t="str">
            <v>13310</v>
          </cell>
          <cell r="K85" t="str">
            <v>11100</v>
          </cell>
          <cell r="L85">
            <v>19005</v>
          </cell>
        </row>
        <row r="86">
          <cell r="B86">
            <v>38401</v>
          </cell>
          <cell r="C86" t="str">
            <v>SP/2004N</v>
          </cell>
          <cell r="D86" t="str">
            <v>76707</v>
          </cell>
          <cell r="E86">
            <v>38401</v>
          </cell>
          <cell r="F86" t="str">
            <v>kkmt</v>
          </cell>
          <cell r="I86" t="str">
            <v>Thu phí CN giám sát phoi Thép về Cty Thép</v>
          </cell>
          <cell r="J86" t="str">
            <v>11100</v>
          </cell>
          <cell r="K86" t="str">
            <v>51130</v>
          </cell>
          <cell r="L86">
            <v>9714879</v>
          </cell>
        </row>
        <row r="87">
          <cell r="B87">
            <v>38401</v>
          </cell>
          <cell r="C87" t="str">
            <v>nt</v>
          </cell>
          <cell r="D87" t="str">
            <v>nt</v>
          </cell>
          <cell r="E87">
            <v>38401</v>
          </cell>
          <cell r="F87" t="str">
            <v>kkmt</v>
          </cell>
          <cell r="I87" t="str">
            <v>Thu thuế GTGT DV</v>
          </cell>
          <cell r="J87" t="str">
            <v>11100</v>
          </cell>
          <cell r="K87" t="str">
            <v>33310</v>
          </cell>
          <cell r="L87">
            <v>971488</v>
          </cell>
        </row>
        <row r="88">
          <cell r="B88">
            <v>38406</v>
          </cell>
          <cell r="C88" t="str">
            <v>nt</v>
          </cell>
          <cell r="D88" t="str">
            <v>76709</v>
          </cell>
          <cell r="E88">
            <v>38406</v>
          </cell>
          <cell r="F88" t="str">
            <v>xdnr</v>
          </cell>
          <cell r="I88" t="str">
            <v>Thu cước DVBX gạo bao tàu Northerstar + C.Orient + Tân Bình</v>
          </cell>
          <cell r="J88" t="str">
            <v>11100</v>
          </cell>
          <cell r="K88" t="str">
            <v>51130</v>
          </cell>
          <cell r="L88">
            <v>44645714</v>
          </cell>
        </row>
        <row r="89">
          <cell r="B89">
            <v>38406</v>
          </cell>
          <cell r="C89" t="str">
            <v>nt</v>
          </cell>
          <cell r="D89" t="str">
            <v>nt</v>
          </cell>
          <cell r="E89">
            <v>38406</v>
          </cell>
          <cell r="F89" t="str">
            <v>xdnr</v>
          </cell>
          <cell r="I89" t="str">
            <v>Thu thuế GTGT DVBX</v>
          </cell>
          <cell r="J89" t="str">
            <v>11100</v>
          </cell>
          <cell r="K89" t="str">
            <v>33310</v>
          </cell>
          <cell r="L89">
            <v>2232286</v>
          </cell>
        </row>
        <row r="90">
          <cell r="B90">
            <v>38406</v>
          </cell>
          <cell r="C90" t="str">
            <v>nt</v>
          </cell>
          <cell r="D90" t="str">
            <v>76710</v>
          </cell>
          <cell r="E90">
            <v>38406</v>
          </cell>
          <cell r="F90" t="str">
            <v>xdnr</v>
          </cell>
          <cell r="I90" t="str">
            <v>Thu phí thuê p.tiện, d.cụ ra vào tàu N.Star, C.Orient, Tân Bình</v>
          </cell>
          <cell r="J90" t="str">
            <v>11100</v>
          </cell>
          <cell r="K90" t="str">
            <v>51130</v>
          </cell>
          <cell r="L90">
            <v>24452114</v>
          </cell>
        </row>
        <row r="91">
          <cell r="B91">
            <v>38406</v>
          </cell>
          <cell r="C91" t="str">
            <v>nt</v>
          </cell>
          <cell r="D91" t="str">
            <v>nt</v>
          </cell>
          <cell r="E91">
            <v>38406</v>
          </cell>
          <cell r="F91" t="str">
            <v>xdnr</v>
          </cell>
          <cell r="I91" t="str">
            <v>Thu thuế GTGT DvBX</v>
          </cell>
          <cell r="J91" t="str">
            <v>11100</v>
          </cell>
          <cell r="K91" t="str">
            <v>33310</v>
          </cell>
          <cell r="L91">
            <v>1222606</v>
          </cell>
        </row>
        <row r="92">
          <cell r="B92">
            <v>38407</v>
          </cell>
          <cell r="C92" t="str">
            <v>AQ/2004</v>
          </cell>
          <cell r="D92" t="str">
            <v>46847</v>
          </cell>
          <cell r="E92">
            <v>38407</v>
          </cell>
          <cell r="I92" t="str">
            <v>Nộp thuế GTGT tháng 01/2005</v>
          </cell>
          <cell r="J92" t="str">
            <v>33310</v>
          </cell>
          <cell r="K92" t="str">
            <v>11100</v>
          </cell>
          <cell r="L92">
            <v>6202612</v>
          </cell>
        </row>
        <row r="93">
          <cell r="B93">
            <v>38411</v>
          </cell>
          <cell r="C93" t="str">
            <v>Trả lãi TGNH</v>
          </cell>
          <cell r="E93">
            <v>38411</v>
          </cell>
          <cell r="I93" t="str">
            <v>Lãi tiền gởI Ngân hàng tháng 02/2005</v>
          </cell>
          <cell r="J93" t="str">
            <v>11200</v>
          </cell>
          <cell r="K93" t="str">
            <v>51500</v>
          </cell>
          <cell r="L93">
            <v>29004</v>
          </cell>
        </row>
        <row r="94">
          <cell r="B94">
            <v>38411</v>
          </cell>
          <cell r="C94" t="str">
            <v>SP/2004N</v>
          </cell>
          <cell r="D94" t="str">
            <v>76712</v>
          </cell>
          <cell r="E94">
            <v>38411</v>
          </cell>
          <cell r="F94" t="str">
            <v>xdtt</v>
          </cell>
          <cell r="I94" t="str">
            <v>Thu cước DVBX gạo XK tàu Delight</v>
          </cell>
          <cell r="J94" t="str">
            <v>11100</v>
          </cell>
          <cell r="K94" t="str">
            <v>51130</v>
          </cell>
          <cell r="L94">
            <v>37478143</v>
          </cell>
        </row>
        <row r="95">
          <cell r="B95">
            <v>38411</v>
          </cell>
          <cell r="C95" t="str">
            <v>nt</v>
          </cell>
          <cell r="D95" t="str">
            <v>nt</v>
          </cell>
          <cell r="E95">
            <v>38411</v>
          </cell>
          <cell r="F95" t="str">
            <v>xdtt</v>
          </cell>
          <cell r="I95" t="str">
            <v>Thu thuế GTGT DV</v>
          </cell>
          <cell r="J95" t="str">
            <v>11100</v>
          </cell>
          <cell r="K95" t="str">
            <v>33310</v>
          </cell>
          <cell r="L95">
            <v>1873907</v>
          </cell>
        </row>
        <row r="96">
          <cell r="B96">
            <v>38411</v>
          </cell>
          <cell r="C96" t="str">
            <v>YU/2004-T</v>
          </cell>
          <cell r="D96" t="str">
            <v>50540</v>
          </cell>
          <cell r="E96">
            <v>38411</v>
          </cell>
          <cell r="I96" t="str">
            <v>Cước ĐTDĐ tháng 01/2005 VMS</v>
          </cell>
          <cell r="J96" t="str">
            <v>64200</v>
          </cell>
          <cell r="K96" t="str">
            <v>11100</v>
          </cell>
          <cell r="L96">
            <v>1181539</v>
          </cell>
        </row>
        <row r="97">
          <cell r="B97">
            <v>38411</v>
          </cell>
          <cell r="C97" t="str">
            <v>nt</v>
          </cell>
          <cell r="D97" t="str">
            <v>nt</v>
          </cell>
          <cell r="E97">
            <v>38411</v>
          </cell>
          <cell r="I97" t="str">
            <v>Thuế GTGT được khấu trừ</v>
          </cell>
          <cell r="J97" t="str">
            <v>13310</v>
          </cell>
          <cell r="K97" t="str">
            <v>11100</v>
          </cell>
          <cell r="L97">
            <v>118154</v>
          </cell>
        </row>
        <row r="98">
          <cell r="B98">
            <v>38411</v>
          </cell>
          <cell r="C98" t="str">
            <v>28/05</v>
          </cell>
          <cell r="E98">
            <v>38411</v>
          </cell>
          <cell r="I98" t="str">
            <v>Chi lương khốI QLDN tháng 02/2005</v>
          </cell>
          <cell r="J98" t="str">
            <v>33400</v>
          </cell>
          <cell r="K98" t="str">
            <v>11100</v>
          </cell>
          <cell r="L98">
            <v>26607955</v>
          </cell>
        </row>
        <row r="99">
          <cell r="B99">
            <v>38411</v>
          </cell>
          <cell r="E99">
            <v>38411</v>
          </cell>
          <cell r="I99" t="str">
            <v>K/C lương QLDN vào chi phí Ql</v>
          </cell>
          <cell r="J99" t="str">
            <v>64200</v>
          </cell>
          <cell r="K99" t="str">
            <v>33400</v>
          </cell>
          <cell r="L99">
            <v>26607955</v>
          </cell>
        </row>
        <row r="100">
          <cell r="B100">
            <v>38411</v>
          </cell>
          <cell r="C100" t="str">
            <v>29/05</v>
          </cell>
          <cell r="E100">
            <v>38411</v>
          </cell>
          <cell r="I100" t="str">
            <v>Chi lương CNBX tháng 02/2005</v>
          </cell>
          <cell r="J100" t="str">
            <v>33400</v>
          </cell>
          <cell r="K100" t="str">
            <v>11100</v>
          </cell>
          <cell r="L100">
            <v>324070639</v>
          </cell>
        </row>
        <row r="101">
          <cell r="B101">
            <v>38411</v>
          </cell>
          <cell r="E101">
            <v>38411</v>
          </cell>
          <cell r="I101" t="str">
            <v>K/C lương BX vào chi phí t.tiếp</v>
          </cell>
          <cell r="J101" t="str">
            <v>62200</v>
          </cell>
          <cell r="K101" t="str">
            <v>33400</v>
          </cell>
          <cell r="L101">
            <v>324070639</v>
          </cell>
        </row>
        <row r="102">
          <cell r="B102">
            <v>38411</v>
          </cell>
          <cell r="C102" t="str">
            <v>K/c</v>
          </cell>
          <cell r="E102">
            <v>38411</v>
          </cell>
          <cell r="I102" t="str">
            <v>K/C cptt vào giá vốn DV</v>
          </cell>
          <cell r="J102" t="str">
            <v>15400</v>
          </cell>
          <cell r="K102" t="str">
            <v>62200</v>
          </cell>
          <cell r="L102">
            <v>324070639</v>
          </cell>
        </row>
        <row r="103">
          <cell r="B103">
            <v>38411</v>
          </cell>
          <cell r="C103" t="str">
            <v>K/c</v>
          </cell>
          <cell r="E103">
            <v>38411</v>
          </cell>
          <cell r="I103" t="str">
            <v>K/C giá trị CCDC vào chi phí trả trước</v>
          </cell>
          <cell r="J103" t="str">
            <v>14200</v>
          </cell>
          <cell r="K103" t="str">
            <v>15300</v>
          </cell>
          <cell r="L103">
            <v>0</v>
          </cell>
        </row>
        <row r="104">
          <cell r="B104">
            <v>38411</v>
          </cell>
          <cell r="C104" t="str">
            <v>K/c</v>
          </cell>
          <cell r="E104">
            <v>38411</v>
          </cell>
          <cell r="I104" t="str">
            <v>Tiền đò phảI trả khách hàng tháng 02/2005</v>
          </cell>
          <cell r="J104" t="str">
            <v>62700</v>
          </cell>
          <cell r="K104" t="str">
            <v>33100</v>
          </cell>
          <cell r="L104">
            <v>11518122</v>
          </cell>
        </row>
        <row r="105">
          <cell r="B105">
            <v>38411</v>
          </cell>
          <cell r="C105" t="str">
            <v>K/c</v>
          </cell>
          <cell r="E105">
            <v>38411</v>
          </cell>
          <cell r="I105" t="str">
            <v>Khấu hao giá trị CCDC tháng 02/2005</v>
          </cell>
          <cell r="J105" t="str">
            <v>62700</v>
          </cell>
          <cell r="K105" t="str">
            <v>14200</v>
          </cell>
          <cell r="L105">
            <v>3570000</v>
          </cell>
        </row>
        <row r="106">
          <cell r="B106">
            <v>38411</v>
          </cell>
          <cell r="C106" t="str">
            <v>K/c</v>
          </cell>
          <cell r="E106">
            <v>38411</v>
          </cell>
          <cell r="I106" t="str">
            <v>Phân bổ chi phí SXkd ddở</v>
          </cell>
          <cell r="J106" t="str">
            <v>15400</v>
          </cell>
          <cell r="K106" t="str">
            <v>62700</v>
          </cell>
          <cell r="L106">
            <v>15088122</v>
          </cell>
        </row>
        <row r="107">
          <cell r="B107">
            <v>38411</v>
          </cell>
          <cell r="E107">
            <v>38411</v>
          </cell>
          <cell r="I107" t="str">
            <v>Tính toán giá vốn DV tháng 02/05</v>
          </cell>
          <cell r="J107" t="str">
            <v>63200</v>
          </cell>
          <cell r="K107" t="str">
            <v>15400</v>
          </cell>
          <cell r="L107">
            <v>122847389</v>
          </cell>
        </row>
        <row r="108">
          <cell r="B108">
            <v>38411</v>
          </cell>
          <cell r="C108" t="str">
            <v>K/c</v>
          </cell>
          <cell r="E108">
            <v>38411</v>
          </cell>
          <cell r="I108" t="str">
            <v>Thuế GTGT được khấu trừ tháng 02/2005</v>
          </cell>
          <cell r="J108" t="str">
            <v>33310</v>
          </cell>
          <cell r="K108" t="str">
            <v>13310</v>
          </cell>
          <cell r="L108">
            <v>1493049</v>
          </cell>
        </row>
        <row r="109">
          <cell r="B109">
            <v>38411</v>
          </cell>
          <cell r="C109" t="str">
            <v>K/c</v>
          </cell>
          <cell r="E109">
            <v>38411</v>
          </cell>
          <cell r="I109" t="str">
            <v>K/C doanh thu DVBX tháng 02/2005</v>
          </cell>
          <cell r="J109" t="str">
            <v>51130</v>
          </cell>
          <cell r="K109" t="str">
            <v>91100</v>
          </cell>
          <cell r="L109">
            <v>168749784</v>
          </cell>
        </row>
        <row r="110">
          <cell r="B110">
            <v>38411</v>
          </cell>
          <cell r="C110" t="str">
            <v>K/c</v>
          </cell>
          <cell r="E110">
            <v>38411</v>
          </cell>
          <cell r="I110" t="str">
            <v>K/C lãi ngân hàng tháng 02/2005</v>
          </cell>
          <cell r="J110" t="str">
            <v>51500</v>
          </cell>
          <cell r="K110" t="str">
            <v>91100</v>
          </cell>
          <cell r="L110">
            <v>29004</v>
          </cell>
        </row>
        <row r="111">
          <cell r="B111">
            <v>38411</v>
          </cell>
          <cell r="C111" t="str">
            <v>K/c</v>
          </cell>
          <cell r="E111">
            <v>38411</v>
          </cell>
          <cell r="I111" t="str">
            <v xml:space="preserve">K/C chi phí đò, Xe, </v>
          </cell>
          <cell r="J111" t="str">
            <v>91100</v>
          </cell>
          <cell r="K111" t="str">
            <v>64100</v>
          </cell>
          <cell r="L111">
            <v>0</v>
          </cell>
        </row>
        <row r="112">
          <cell r="B112">
            <v>38411</v>
          </cell>
          <cell r="C112" t="str">
            <v>K/c</v>
          </cell>
          <cell r="E112">
            <v>38411</v>
          </cell>
          <cell r="I112" t="str">
            <v>K/C CPQL để xác định KQKD tháng 02/2005</v>
          </cell>
          <cell r="J112" t="str">
            <v>91100</v>
          </cell>
          <cell r="K112" t="str">
            <v>64200</v>
          </cell>
          <cell r="L112">
            <v>41549215</v>
          </cell>
        </row>
        <row r="113">
          <cell r="B113">
            <v>38411</v>
          </cell>
          <cell r="C113" t="str">
            <v>K/c</v>
          </cell>
          <cell r="E113">
            <v>38411</v>
          </cell>
          <cell r="I113" t="str">
            <v>K/C GVDV để xác định KQKD tháng 02/2005</v>
          </cell>
          <cell r="J113" t="str">
            <v>91100</v>
          </cell>
          <cell r="K113" t="str">
            <v>63200</v>
          </cell>
          <cell r="L113">
            <v>122847389</v>
          </cell>
        </row>
        <row r="114">
          <cell r="B114">
            <v>38411</v>
          </cell>
          <cell r="C114" t="str">
            <v>K/c</v>
          </cell>
          <cell r="E114">
            <v>38411</v>
          </cell>
          <cell r="I114" t="str">
            <v>K/C lãi KQKD tháng 02/2005</v>
          </cell>
          <cell r="J114" t="str">
            <v>91100</v>
          </cell>
          <cell r="K114" t="str">
            <v>42100</v>
          </cell>
          <cell r="L114">
            <v>4382184</v>
          </cell>
          <cell r="M114">
            <v>4382184</v>
          </cell>
        </row>
        <row r="115">
          <cell r="B115">
            <v>38414</v>
          </cell>
          <cell r="C115" t="str">
            <v>SP/2004N</v>
          </cell>
          <cell r="D115" t="str">
            <v>76713</v>
          </cell>
          <cell r="E115">
            <v>38414</v>
          </cell>
          <cell r="F115" t="str">
            <v>xdnr</v>
          </cell>
          <cell r="I115" t="str">
            <v>PhảI Thu cước BX gao bao tàu Hùng Vương I + Vĩnh An</v>
          </cell>
          <cell r="J115" t="str">
            <v>13100</v>
          </cell>
          <cell r="K115" t="str">
            <v>51130</v>
          </cell>
          <cell r="L115">
            <v>27163810</v>
          </cell>
        </row>
        <row r="116">
          <cell r="B116">
            <v>38414</v>
          </cell>
          <cell r="C116" t="str">
            <v>SP/2004N</v>
          </cell>
          <cell r="E116">
            <v>38414</v>
          </cell>
          <cell r="F116" t="str">
            <v>xdnr</v>
          </cell>
          <cell r="I116" t="str">
            <v>Thu thuế` GTGT DVBX</v>
          </cell>
          <cell r="J116" t="str">
            <v>13100</v>
          </cell>
          <cell r="K116" t="str">
            <v>33310</v>
          </cell>
          <cell r="L116">
            <v>1358190</v>
          </cell>
        </row>
        <row r="117">
          <cell r="B117">
            <v>38414</v>
          </cell>
          <cell r="C117" t="str">
            <v>SP/2004N</v>
          </cell>
          <cell r="D117" t="str">
            <v>76714</v>
          </cell>
          <cell r="E117">
            <v>38414</v>
          </cell>
          <cell r="F117" t="str">
            <v>xdnr</v>
          </cell>
          <cell r="I117" t="str">
            <v>PhảI Thu phí dụng cụ, phương tiện ra vào tàu Hùng Vương I + Vĩnh An</v>
          </cell>
          <cell r="J117" t="str">
            <v>13100</v>
          </cell>
          <cell r="K117" t="str">
            <v>51130</v>
          </cell>
          <cell r="L117">
            <v>14877410</v>
          </cell>
        </row>
        <row r="118">
          <cell r="B118">
            <v>38414</v>
          </cell>
          <cell r="C118" t="str">
            <v>SP/2004N</v>
          </cell>
          <cell r="E118">
            <v>38414</v>
          </cell>
          <cell r="F118" t="str">
            <v>xdnr</v>
          </cell>
          <cell r="I118" t="str">
            <v>Thu thuế` GTGT DVBX</v>
          </cell>
          <cell r="J118" t="str">
            <v>13100</v>
          </cell>
          <cell r="K118" t="str">
            <v>33310</v>
          </cell>
          <cell r="L118">
            <v>743870</v>
          </cell>
        </row>
        <row r="119">
          <cell r="B119">
            <v>38415</v>
          </cell>
          <cell r="C119" t="str">
            <v>SP/2004N</v>
          </cell>
          <cell r="D119" t="str">
            <v>76715</v>
          </cell>
          <cell r="E119">
            <v>38415</v>
          </cell>
          <cell r="F119" t="str">
            <v>xdtt2</v>
          </cell>
          <cell r="I119" t="str">
            <v>Thu cước BX Kali tàu H.Hoàng + L.HảI 18 + Cám bao tàu Nam Bắc 18</v>
          </cell>
          <cell r="J119" t="str">
            <v>11100</v>
          </cell>
          <cell r="K119" t="str">
            <v>51130</v>
          </cell>
          <cell r="L119">
            <v>9548548</v>
          </cell>
        </row>
        <row r="120">
          <cell r="B120">
            <v>38415</v>
          </cell>
          <cell r="C120" t="str">
            <v>SP/2004N</v>
          </cell>
          <cell r="E120">
            <v>38415</v>
          </cell>
          <cell r="F120" t="str">
            <v>xdtt2</v>
          </cell>
          <cell r="I120" t="str">
            <v>Thu thuế` GTGT DVBX</v>
          </cell>
          <cell r="J120" t="str">
            <v>11100</v>
          </cell>
          <cell r="K120" t="str">
            <v>33310</v>
          </cell>
          <cell r="L120">
            <v>477427</v>
          </cell>
        </row>
        <row r="121">
          <cell r="B121">
            <v>38415</v>
          </cell>
          <cell r="C121" t="str">
            <v>SP/2004N</v>
          </cell>
          <cell r="D121" t="str">
            <v>76716</v>
          </cell>
          <cell r="E121">
            <v>38415</v>
          </cell>
          <cell r="F121" t="str">
            <v>dsmn</v>
          </cell>
          <cell r="I121" t="str">
            <v>Thu cước BX gao bao XK tàu Hà Đông</v>
          </cell>
          <cell r="J121" t="str">
            <v>11100</v>
          </cell>
          <cell r="K121" t="str">
            <v>51130</v>
          </cell>
          <cell r="L121">
            <v>45500000</v>
          </cell>
        </row>
        <row r="122">
          <cell r="B122">
            <v>38415</v>
          </cell>
          <cell r="C122" t="str">
            <v>YU/2004-T</v>
          </cell>
          <cell r="D122" t="str">
            <v>51539</v>
          </cell>
          <cell r="E122">
            <v>38415</v>
          </cell>
          <cell r="I122" t="str">
            <v>Chi cước ĐTDĐ tháng 01/2005 VMS</v>
          </cell>
          <cell r="J122" t="str">
            <v>64200</v>
          </cell>
          <cell r="K122" t="str">
            <v>11100</v>
          </cell>
          <cell r="L122">
            <v>602135</v>
          </cell>
        </row>
        <row r="123">
          <cell r="B123">
            <v>38415</v>
          </cell>
          <cell r="C123" t="str">
            <v>nt</v>
          </cell>
          <cell r="D123" t="str">
            <v>nt</v>
          </cell>
          <cell r="E123">
            <v>38415</v>
          </cell>
          <cell r="I123" t="str">
            <v>Thuế GTGT được khấu trừ</v>
          </cell>
          <cell r="J123" t="str">
            <v>13310</v>
          </cell>
          <cell r="K123" t="str">
            <v>11100</v>
          </cell>
          <cell r="L123">
            <v>60214</v>
          </cell>
        </row>
        <row r="124">
          <cell r="B124">
            <v>38416</v>
          </cell>
          <cell r="C124" t="str">
            <v>HP/2005N</v>
          </cell>
          <cell r="D124" t="str">
            <v>20387</v>
          </cell>
          <cell r="E124">
            <v>38416</v>
          </cell>
          <cell r="I124" t="str">
            <v>Mua đồ dùng VPP</v>
          </cell>
          <cell r="J124" t="str">
            <v>64200</v>
          </cell>
          <cell r="K124" t="str">
            <v>11100</v>
          </cell>
          <cell r="L124">
            <v>900000</v>
          </cell>
        </row>
        <row r="125">
          <cell r="B125">
            <v>38417</v>
          </cell>
          <cell r="C125" t="str">
            <v>Trả lãi TGNH</v>
          </cell>
          <cell r="D125" t="str">
            <v>59</v>
          </cell>
          <cell r="E125">
            <v>38417</v>
          </cell>
          <cell r="F125" t="str">
            <v>nhct</v>
          </cell>
          <cell r="I125" t="str">
            <v>Lãi tiền gởI Ngân hàng 09 ngàytháng 03/2005</v>
          </cell>
          <cell r="J125" t="str">
            <v>11200</v>
          </cell>
          <cell r="K125" t="str">
            <v>51500</v>
          </cell>
          <cell r="L125">
            <v>809</v>
          </cell>
        </row>
        <row r="126">
          <cell r="B126">
            <v>38418</v>
          </cell>
          <cell r="C126" t="str">
            <v>HP/2005N</v>
          </cell>
          <cell r="D126" t="str">
            <v>20389</v>
          </cell>
          <cell r="E126">
            <v>38418</v>
          </cell>
          <cell r="I126" t="str">
            <v>Mua đồ dùng VPP</v>
          </cell>
          <cell r="J126" t="str">
            <v>64200</v>
          </cell>
          <cell r="K126" t="str">
            <v>11100</v>
          </cell>
          <cell r="L126">
            <v>700000</v>
          </cell>
        </row>
        <row r="127">
          <cell r="B127">
            <v>38418</v>
          </cell>
          <cell r="C127" t="str">
            <v>AB/2005-T</v>
          </cell>
          <cell r="D127" t="str">
            <v>141684</v>
          </cell>
          <cell r="E127">
            <v>38418</v>
          </cell>
          <cell r="I127" t="str">
            <v>Chi hđ điện tháng 02/2005</v>
          </cell>
          <cell r="J127" t="str">
            <v>64200</v>
          </cell>
          <cell r="K127" t="str">
            <v>11100</v>
          </cell>
          <cell r="L127">
            <v>327630</v>
          </cell>
        </row>
        <row r="128">
          <cell r="B128">
            <v>38418</v>
          </cell>
          <cell r="E128">
            <v>38418</v>
          </cell>
          <cell r="I128" t="str">
            <v>Thuế GTGT được khấu trừ</v>
          </cell>
          <cell r="J128" t="str">
            <v>13310</v>
          </cell>
          <cell r="K128" t="str">
            <v>11100</v>
          </cell>
          <cell r="L128">
            <v>32763</v>
          </cell>
        </row>
        <row r="129">
          <cell r="B129">
            <v>38418</v>
          </cell>
          <cell r="C129" t="str">
            <v>SP/2004N</v>
          </cell>
          <cell r="D129" t="str">
            <v>76717</v>
          </cell>
          <cell r="E129">
            <v>38418</v>
          </cell>
          <cell r="F129" t="str">
            <v>dsmn</v>
          </cell>
          <cell r="I129" t="str">
            <v>Thu cước BX gao bao XK tàu  Sông Đuống</v>
          </cell>
          <cell r="J129" t="str">
            <v>11100</v>
          </cell>
          <cell r="K129" t="str">
            <v>51130</v>
          </cell>
          <cell r="L129">
            <v>38850000</v>
          </cell>
        </row>
        <row r="130">
          <cell r="B130">
            <v>38418</v>
          </cell>
          <cell r="C130" t="str">
            <v>SP/2004N</v>
          </cell>
          <cell r="D130" t="str">
            <v>76718</v>
          </cell>
          <cell r="E130">
            <v>38418</v>
          </cell>
          <cell r="F130" t="str">
            <v>dsmn</v>
          </cell>
          <cell r="I130" t="str">
            <v>Thu cước BX gao bao XK tàu Atol</v>
          </cell>
          <cell r="J130" t="str">
            <v>11100</v>
          </cell>
          <cell r="K130" t="str">
            <v>51130</v>
          </cell>
          <cell r="L130">
            <v>161700000</v>
          </cell>
        </row>
        <row r="131">
          <cell r="B131">
            <v>38418</v>
          </cell>
          <cell r="C131" t="str">
            <v>SP/2004N</v>
          </cell>
          <cell r="D131" t="str">
            <v>76719</v>
          </cell>
          <cell r="E131">
            <v>38418</v>
          </cell>
          <cell r="F131" t="str">
            <v>dsmn</v>
          </cell>
          <cell r="I131" t="str">
            <v>Thu cước BX gao bao XK tàu Vĩnh Phước</v>
          </cell>
          <cell r="J131" t="str">
            <v>11100</v>
          </cell>
          <cell r="K131" t="str">
            <v>51130</v>
          </cell>
          <cell r="L131">
            <v>75600000</v>
          </cell>
        </row>
        <row r="132">
          <cell r="B132">
            <v>38419</v>
          </cell>
          <cell r="C132" t="str">
            <v>02- TT</v>
          </cell>
          <cell r="D132" t="str">
            <v>349/03C</v>
          </cell>
          <cell r="E132">
            <v>38419</v>
          </cell>
          <cell r="F132" t="str">
            <v>xdnr</v>
          </cell>
          <cell r="I132" t="str">
            <v>NR thanh toán cước BX H.Vương I+ V.An</v>
          </cell>
          <cell r="J132" t="str">
            <v>11100</v>
          </cell>
          <cell r="K132" t="str">
            <v>13100</v>
          </cell>
          <cell r="L132">
            <v>28522000</v>
          </cell>
        </row>
        <row r="133">
          <cell r="B133">
            <v>38419</v>
          </cell>
          <cell r="C133" t="str">
            <v>02- TT</v>
          </cell>
          <cell r="D133" t="str">
            <v>350/03C</v>
          </cell>
          <cell r="E133">
            <v>38419</v>
          </cell>
          <cell r="F133" t="str">
            <v>xdnr</v>
          </cell>
          <cell r="I133" t="str">
            <v>NR thanh toán phí dụng cụ, phương tiện ra vào tàu Hùng Vương I + Vĩnh An</v>
          </cell>
          <cell r="J133" t="str">
            <v>11100</v>
          </cell>
          <cell r="K133" t="str">
            <v>13100</v>
          </cell>
          <cell r="L133">
            <v>15621280</v>
          </cell>
        </row>
        <row r="134">
          <cell r="B134">
            <v>38419</v>
          </cell>
          <cell r="C134" t="str">
            <v>SP/2004N</v>
          </cell>
          <cell r="D134" t="str">
            <v>76720</v>
          </cell>
          <cell r="E134">
            <v>38419</v>
          </cell>
          <cell r="F134" t="str">
            <v>xdtt</v>
          </cell>
          <cell r="I134" t="str">
            <v>PhảI Thu cước BX gao bao XK tàu Sông Ngân</v>
          </cell>
          <cell r="J134" t="str">
            <v>13100</v>
          </cell>
          <cell r="K134" t="str">
            <v>51130</v>
          </cell>
          <cell r="L134">
            <v>44961809</v>
          </cell>
        </row>
        <row r="135">
          <cell r="B135">
            <v>38419</v>
          </cell>
          <cell r="C135" t="str">
            <v>nt</v>
          </cell>
          <cell r="D135" t="str">
            <v>nt</v>
          </cell>
          <cell r="E135">
            <v>38419</v>
          </cell>
          <cell r="F135" t="str">
            <v>xdtt</v>
          </cell>
          <cell r="I135" t="str">
            <v>phảI Thu thuế` GTGT DVBX</v>
          </cell>
          <cell r="J135" t="str">
            <v>13100</v>
          </cell>
          <cell r="K135" t="str">
            <v>33310</v>
          </cell>
          <cell r="L135">
            <v>2248091</v>
          </cell>
        </row>
        <row r="136">
          <cell r="B136">
            <v>38420</v>
          </cell>
          <cell r="C136" t="str">
            <v>02-TT</v>
          </cell>
          <cell r="D136" t="str">
            <v>444/03C</v>
          </cell>
          <cell r="E136">
            <v>38420</v>
          </cell>
          <cell r="F136" t="str">
            <v>xdtt</v>
          </cell>
          <cell r="I136" t="str">
            <v>TT thanh toán cước BX gạo tàu Sông Ngân</v>
          </cell>
          <cell r="J136" t="str">
            <v>11100</v>
          </cell>
          <cell r="K136" t="str">
            <v>13100</v>
          </cell>
          <cell r="L136">
            <v>47209900</v>
          </cell>
        </row>
        <row r="137">
          <cell r="B137">
            <v>38424</v>
          </cell>
          <cell r="C137" t="str">
            <v>Trả lãi TGNH</v>
          </cell>
          <cell r="D137" t="str">
            <v>59</v>
          </cell>
          <cell r="E137">
            <v>38424</v>
          </cell>
          <cell r="F137" t="str">
            <v>nhct</v>
          </cell>
          <cell r="I137" t="str">
            <v>Lãi tiền gởI Ngân hàng 07 ngàytháng 03/2005</v>
          </cell>
          <cell r="J137" t="str">
            <v>11200</v>
          </cell>
          <cell r="K137" t="str">
            <v>51500</v>
          </cell>
          <cell r="L137">
            <v>632</v>
          </cell>
        </row>
        <row r="138">
          <cell r="B138">
            <v>38425</v>
          </cell>
          <cell r="C138" t="str">
            <v>SP/2004N</v>
          </cell>
          <cell r="D138" t="str">
            <v>76721</v>
          </cell>
          <cell r="E138">
            <v>38425</v>
          </cell>
          <cell r="F138" t="str">
            <v>xdtt</v>
          </cell>
          <cell r="I138" t="str">
            <v>Thu cước BX gao bao XK tàu Hà Đông</v>
          </cell>
          <cell r="J138" t="str">
            <v>11100</v>
          </cell>
          <cell r="K138" t="str">
            <v>51130</v>
          </cell>
          <cell r="L138">
            <v>48714857</v>
          </cell>
        </row>
        <row r="139">
          <cell r="B139">
            <v>38425</v>
          </cell>
          <cell r="C139" t="str">
            <v>SP/2004N</v>
          </cell>
          <cell r="D139" t="str">
            <v>nt</v>
          </cell>
          <cell r="E139">
            <v>38425</v>
          </cell>
          <cell r="F139" t="str">
            <v>xdtt</v>
          </cell>
          <cell r="I139" t="str">
            <v>Thu thuế` GTGT DVBX</v>
          </cell>
          <cell r="J139" t="str">
            <v>11100</v>
          </cell>
          <cell r="K139" t="str">
            <v>33310</v>
          </cell>
          <cell r="L139">
            <v>2435743</v>
          </cell>
        </row>
        <row r="140">
          <cell r="B140">
            <v>38425</v>
          </cell>
          <cell r="C140" t="str">
            <v>KH/2004N</v>
          </cell>
          <cell r="D140" t="str">
            <v>3806</v>
          </cell>
          <cell r="E140">
            <v>38425</v>
          </cell>
          <cell r="I140" t="str">
            <v>Tiếp khách quán Nhà Sàn</v>
          </cell>
          <cell r="J140" t="str">
            <v>64200</v>
          </cell>
          <cell r="K140" t="str">
            <v>11100</v>
          </cell>
          <cell r="L140">
            <v>375000</v>
          </cell>
        </row>
        <row r="141">
          <cell r="B141">
            <v>38427</v>
          </cell>
          <cell r="C141" t="str">
            <v>KH/2004N</v>
          </cell>
          <cell r="D141" t="str">
            <v>76722</v>
          </cell>
          <cell r="E141">
            <v>38427</v>
          </cell>
          <cell r="F141" t="str">
            <v>xdnr</v>
          </cell>
          <cell r="I141" t="str">
            <v>P.Thu cước BX gao bao XK tàu X.Việt-HP, T.Thuỷ, Northerstar</v>
          </cell>
          <cell r="J141" t="str">
            <v>13100</v>
          </cell>
          <cell r="K141" t="str">
            <v>51130</v>
          </cell>
          <cell r="L141">
            <v>41500952</v>
          </cell>
        </row>
        <row r="142">
          <cell r="B142">
            <v>38427</v>
          </cell>
          <cell r="C142" t="str">
            <v>KH/2004N</v>
          </cell>
          <cell r="D142" t="str">
            <v>nt</v>
          </cell>
          <cell r="E142">
            <v>38427</v>
          </cell>
          <cell r="F142" t="str">
            <v>xdnr</v>
          </cell>
          <cell r="I142" t="str">
            <v>P.Thu thuế` GTGT DVBX</v>
          </cell>
          <cell r="J142" t="str">
            <v>13100</v>
          </cell>
          <cell r="K142" t="str">
            <v>33310</v>
          </cell>
          <cell r="L142">
            <v>2075048</v>
          </cell>
        </row>
        <row r="143">
          <cell r="B143">
            <v>38427</v>
          </cell>
          <cell r="C143" t="str">
            <v>SP/2004N</v>
          </cell>
          <cell r="D143" t="str">
            <v>76723</v>
          </cell>
          <cell r="E143">
            <v>38427</v>
          </cell>
          <cell r="F143" t="str">
            <v>xdnr</v>
          </cell>
          <cell r="I143" t="str">
            <v>P.Thu phí dụng cụ, phương tiện  ra vào tàu X.Việt-HP, T.Thuỷ, Northerstar</v>
          </cell>
          <cell r="J143" t="str">
            <v>13100</v>
          </cell>
          <cell r="K143" t="str">
            <v>51130</v>
          </cell>
          <cell r="L143">
            <v>22729752</v>
          </cell>
        </row>
        <row r="144">
          <cell r="B144">
            <v>38427</v>
          </cell>
          <cell r="C144" t="str">
            <v>SP/2004N</v>
          </cell>
          <cell r="E144">
            <v>38427</v>
          </cell>
          <cell r="F144" t="str">
            <v>xdnr</v>
          </cell>
          <cell r="I144" t="str">
            <v>P.Thu thuế` GTGT DVBX</v>
          </cell>
          <cell r="J144" t="str">
            <v>13100</v>
          </cell>
          <cell r="K144" t="str">
            <v>33310</v>
          </cell>
          <cell r="L144">
            <v>1136488</v>
          </cell>
        </row>
        <row r="145">
          <cell r="B145">
            <v>38429</v>
          </cell>
          <cell r="C145" t="str">
            <v>SP/2004N</v>
          </cell>
          <cell r="D145" t="str">
            <v>76724</v>
          </cell>
          <cell r="E145">
            <v>38429</v>
          </cell>
          <cell r="F145" t="str">
            <v>dsmn</v>
          </cell>
          <cell r="I145" t="str">
            <v>Thu cước BX gao bao XK tàu Hà Đông, Atol, Vĩnh Phước, Sông đuống</v>
          </cell>
          <cell r="J145" t="str">
            <v>11100</v>
          </cell>
          <cell r="K145" t="str">
            <v>51130</v>
          </cell>
          <cell r="L145">
            <v>45950000</v>
          </cell>
        </row>
        <row r="146">
          <cell r="B146">
            <v>38429</v>
          </cell>
          <cell r="D146" t="str">
            <v>59</v>
          </cell>
          <cell r="E146">
            <v>38429</v>
          </cell>
          <cell r="F146" t="str">
            <v>nhct</v>
          </cell>
          <cell r="I146" t="str">
            <v>Lãi tiền gởI Ngân hàng 07 ngàytháng 03/2005</v>
          </cell>
          <cell r="J146" t="str">
            <v>11200</v>
          </cell>
          <cell r="K146" t="str">
            <v>51500</v>
          </cell>
          <cell r="L146">
            <v>633</v>
          </cell>
        </row>
        <row r="147">
          <cell r="B147">
            <v>38432</v>
          </cell>
          <cell r="C147" t="str">
            <v>02-TT</v>
          </cell>
          <cell r="D147" t="str">
            <v>419/03C</v>
          </cell>
          <cell r="E147">
            <v>38432</v>
          </cell>
          <cell r="F147" t="str">
            <v>xdnr</v>
          </cell>
          <cell r="I147" t="str">
            <v>NR t.toán cước BX gao bao XK tàu X.Việt-HP, T.Thuỷ, Northerstar</v>
          </cell>
          <cell r="J147" t="str">
            <v>11100</v>
          </cell>
          <cell r="K147" t="str">
            <v>13100</v>
          </cell>
          <cell r="L147">
            <v>43576000</v>
          </cell>
        </row>
        <row r="148">
          <cell r="B148">
            <v>38432</v>
          </cell>
          <cell r="C148" t="str">
            <v>02-TT</v>
          </cell>
          <cell r="D148" t="str">
            <v>420/03C</v>
          </cell>
          <cell r="E148">
            <v>38432</v>
          </cell>
          <cell r="F148" t="str">
            <v>xdnr</v>
          </cell>
          <cell r="I148" t="str">
            <v>NR t.toán phí dụng cụ, phương tiện  ra vào tàu X.Việt-HP, T.Thuỷ, Northerstar</v>
          </cell>
          <cell r="J148" t="str">
            <v>11100</v>
          </cell>
          <cell r="K148" t="str">
            <v>13100</v>
          </cell>
          <cell r="L148">
            <v>23866240</v>
          </cell>
        </row>
        <row r="149">
          <cell r="B149">
            <v>38434</v>
          </cell>
          <cell r="C149" t="str">
            <v>SP/2004N</v>
          </cell>
          <cell r="D149" t="str">
            <v>76726</v>
          </cell>
          <cell r="E149">
            <v>38434</v>
          </cell>
          <cell r="F149" t="str">
            <v>xkna</v>
          </cell>
          <cell r="I149" t="str">
            <v>Thu cước BX Bột mì bao từ xe lên tàu + tu chỉnh</v>
          </cell>
          <cell r="J149" t="str">
            <v>11100</v>
          </cell>
          <cell r="K149" t="str">
            <v>51130</v>
          </cell>
          <cell r="L149">
            <v>13409524</v>
          </cell>
        </row>
        <row r="150">
          <cell r="B150">
            <v>38434</v>
          </cell>
          <cell r="C150" t="str">
            <v>nt</v>
          </cell>
          <cell r="D150" t="str">
            <v>nt</v>
          </cell>
          <cell r="E150">
            <v>38434</v>
          </cell>
          <cell r="F150" t="str">
            <v>xkna</v>
          </cell>
          <cell r="I150" t="str">
            <v>Thu thuế` GTGT DVBX</v>
          </cell>
          <cell r="J150" t="str">
            <v>11100</v>
          </cell>
          <cell r="K150" t="str">
            <v>33310</v>
          </cell>
          <cell r="L150">
            <v>670476</v>
          </cell>
        </row>
        <row r="151">
          <cell r="B151">
            <v>38436</v>
          </cell>
          <cell r="C151" t="str">
            <v>SP/2004N</v>
          </cell>
          <cell r="D151" t="str">
            <v>76727</v>
          </cell>
          <cell r="E151">
            <v>38436</v>
          </cell>
          <cell r="F151" t="str">
            <v>xdtt</v>
          </cell>
          <cell r="I151" t="str">
            <v>Thu cước BX gao bao XK tàu Bang Lum Poo</v>
          </cell>
          <cell r="J151" t="str">
            <v>11100</v>
          </cell>
          <cell r="K151" t="str">
            <v>51130</v>
          </cell>
          <cell r="L151">
            <v>31482238</v>
          </cell>
        </row>
        <row r="152">
          <cell r="B152">
            <v>38436</v>
          </cell>
          <cell r="C152" t="str">
            <v>nt</v>
          </cell>
          <cell r="D152" t="str">
            <v>nt</v>
          </cell>
          <cell r="E152">
            <v>38436</v>
          </cell>
          <cell r="F152" t="str">
            <v>xdtt</v>
          </cell>
          <cell r="I152" t="str">
            <v>Thu thuế` GTGT DVBX</v>
          </cell>
          <cell r="J152" t="str">
            <v>11100</v>
          </cell>
          <cell r="K152" t="str">
            <v>33310</v>
          </cell>
          <cell r="L152">
            <v>1574112</v>
          </cell>
        </row>
        <row r="153">
          <cell r="B153">
            <v>38436</v>
          </cell>
          <cell r="C153" t="str">
            <v>AA/2004-t</v>
          </cell>
          <cell r="D153" t="str">
            <v>44336</v>
          </cell>
          <cell r="E153">
            <v>38436</v>
          </cell>
          <cell r="F153" t="str">
            <v>csg</v>
          </cell>
          <cell r="I153" t="str">
            <v>thuê cầu Cảng phục vụ bốc xếp Bột mì</v>
          </cell>
          <cell r="J153" t="str">
            <v>64200</v>
          </cell>
          <cell r="K153" t="str">
            <v>11100</v>
          </cell>
          <cell r="L153">
            <v>9904762</v>
          </cell>
        </row>
        <row r="154">
          <cell r="B154">
            <v>38436</v>
          </cell>
          <cell r="C154" t="str">
            <v>nt</v>
          </cell>
          <cell r="D154" t="str">
            <v>nt</v>
          </cell>
          <cell r="E154">
            <v>38436</v>
          </cell>
          <cell r="I154" t="str">
            <v>Thuế GTGT được khấu trừ</v>
          </cell>
          <cell r="J154" t="str">
            <v>13310</v>
          </cell>
          <cell r="K154" t="str">
            <v>11100</v>
          </cell>
          <cell r="L154">
            <v>495238</v>
          </cell>
        </row>
        <row r="155">
          <cell r="B155">
            <v>38440</v>
          </cell>
          <cell r="C155" t="str">
            <v>AU/2004</v>
          </cell>
          <cell r="D155" t="str">
            <v>22429</v>
          </cell>
          <cell r="E155">
            <v>38440</v>
          </cell>
          <cell r="I155" t="str">
            <v>Nộp thuế TNDN quý 1/2005</v>
          </cell>
          <cell r="J155" t="str">
            <v>33340</v>
          </cell>
          <cell r="K155" t="str">
            <v>11100</v>
          </cell>
          <cell r="L155">
            <v>2030000</v>
          </cell>
        </row>
        <row r="156">
          <cell r="B156">
            <v>38440</v>
          </cell>
          <cell r="E156">
            <v>38440</v>
          </cell>
          <cell r="I156" t="str">
            <v>Thuế TNDN phảI nộp quý 1/2005</v>
          </cell>
          <cell r="J156" t="str">
            <v>42100</v>
          </cell>
          <cell r="K156" t="str">
            <v>33340</v>
          </cell>
          <cell r="L156">
            <v>2030000</v>
          </cell>
        </row>
        <row r="157">
          <cell r="B157">
            <v>38440</v>
          </cell>
          <cell r="C157" t="str">
            <v>nt</v>
          </cell>
          <cell r="D157" t="str">
            <v>nt</v>
          </cell>
          <cell r="E157">
            <v>38440</v>
          </cell>
          <cell r="I157" t="str">
            <v>Nộp thuế GTGT tháng 02/2005</v>
          </cell>
          <cell r="J157" t="str">
            <v>33310</v>
          </cell>
          <cell r="K157" t="str">
            <v>11100</v>
          </cell>
          <cell r="L157">
            <v>7430184</v>
          </cell>
        </row>
        <row r="158">
          <cell r="B158">
            <v>38440</v>
          </cell>
          <cell r="C158" t="str">
            <v>AC/04-TS</v>
          </cell>
          <cell r="D158" t="str">
            <v>544583</v>
          </cell>
          <cell r="E158">
            <v>38440</v>
          </cell>
          <cell r="I158" t="str">
            <v>Mua đồ dùng VPP và thực phẩm các loại</v>
          </cell>
          <cell r="J158" t="str">
            <v>64200</v>
          </cell>
          <cell r="K158" t="str">
            <v>11100</v>
          </cell>
          <cell r="L158">
            <v>413312</v>
          </cell>
        </row>
        <row r="159">
          <cell r="B159">
            <v>38440</v>
          </cell>
          <cell r="C159" t="str">
            <v>nt</v>
          </cell>
          <cell r="D159" t="str">
            <v>nt</v>
          </cell>
          <cell r="E159">
            <v>38440</v>
          </cell>
          <cell r="I159" t="str">
            <v>Thuế GTGT được khấu trừ</v>
          </cell>
          <cell r="J159" t="str">
            <v>13310</v>
          </cell>
          <cell r="K159" t="str">
            <v>11100</v>
          </cell>
          <cell r="L159">
            <v>39224</v>
          </cell>
        </row>
        <row r="160">
          <cell r="B160">
            <v>38440</v>
          </cell>
          <cell r="C160" t="str">
            <v>YU/2004T</v>
          </cell>
          <cell r="D160" t="str">
            <v>352411</v>
          </cell>
          <cell r="E160">
            <v>38440</v>
          </cell>
          <cell r="I160" t="str">
            <v>Chi hđ ĐTDĐ tháng 02/2005 VMS</v>
          </cell>
          <cell r="J160" t="str">
            <v>64200</v>
          </cell>
          <cell r="K160" t="str">
            <v>11100</v>
          </cell>
          <cell r="L160">
            <v>679505</v>
          </cell>
        </row>
        <row r="161">
          <cell r="B161">
            <v>38440</v>
          </cell>
          <cell r="C161" t="str">
            <v>nt</v>
          </cell>
          <cell r="D161" t="str">
            <v>nt</v>
          </cell>
          <cell r="E161">
            <v>38440</v>
          </cell>
          <cell r="I161" t="str">
            <v>Thuế GTGT được khấu trừ</v>
          </cell>
          <cell r="J161" t="str">
            <v>13310</v>
          </cell>
          <cell r="K161" t="str">
            <v>11100</v>
          </cell>
          <cell r="L161">
            <v>67951</v>
          </cell>
        </row>
        <row r="162">
          <cell r="B162">
            <v>38440</v>
          </cell>
          <cell r="C162" t="str">
            <v>YU/2004T</v>
          </cell>
          <cell r="D162" t="str">
            <v>352412</v>
          </cell>
          <cell r="E162">
            <v>38440</v>
          </cell>
          <cell r="I162" t="str">
            <v>Chi hđ ĐTDĐ tháng 02/2005 VMS</v>
          </cell>
          <cell r="J162" t="str">
            <v>64200</v>
          </cell>
          <cell r="K162" t="str">
            <v>11100</v>
          </cell>
          <cell r="L162">
            <v>1027633</v>
          </cell>
        </row>
        <row r="163">
          <cell r="B163">
            <v>38440</v>
          </cell>
          <cell r="C163" t="str">
            <v>nt</v>
          </cell>
          <cell r="D163" t="str">
            <v>nt</v>
          </cell>
          <cell r="E163">
            <v>38440</v>
          </cell>
          <cell r="I163" t="str">
            <v>Thuế GTGT được khấu trừ</v>
          </cell>
          <cell r="J163" t="str">
            <v>13310</v>
          </cell>
          <cell r="K163" t="str">
            <v>11100</v>
          </cell>
          <cell r="L163">
            <v>102763</v>
          </cell>
        </row>
        <row r="164">
          <cell r="B164">
            <v>38442</v>
          </cell>
          <cell r="D164" t="str">
            <v>160</v>
          </cell>
          <cell r="E164">
            <v>38442</v>
          </cell>
          <cell r="F164" t="str">
            <v>nhct</v>
          </cell>
          <cell r="I164" t="str">
            <v>Lãi tiền gởI Ngân hàng 10 ngàytháng 03/2006</v>
          </cell>
          <cell r="J164" t="str">
            <v>11200</v>
          </cell>
          <cell r="K164" t="str">
            <v>51500</v>
          </cell>
          <cell r="L164">
            <v>995</v>
          </cell>
        </row>
        <row r="165">
          <cell r="B165">
            <v>38442</v>
          </cell>
          <cell r="D165" t="str">
            <v>40/05</v>
          </cell>
          <cell r="E165">
            <v>38442</v>
          </cell>
          <cell r="I165" t="str">
            <v>Chi lương khốI QLDN tháng 03/2005</v>
          </cell>
          <cell r="J165" t="str">
            <v>33400</v>
          </cell>
          <cell r="K165" t="str">
            <v>11100</v>
          </cell>
          <cell r="L165">
            <v>29352713</v>
          </cell>
        </row>
        <row r="166">
          <cell r="B166">
            <v>38442</v>
          </cell>
          <cell r="E166">
            <v>38442</v>
          </cell>
          <cell r="I166" t="str">
            <v>K/C lương QLDN vào chi phí Ql</v>
          </cell>
          <cell r="J166" t="str">
            <v>64200</v>
          </cell>
          <cell r="K166" t="str">
            <v>33400</v>
          </cell>
          <cell r="L166">
            <v>29352713</v>
          </cell>
        </row>
        <row r="167">
          <cell r="B167">
            <v>38442</v>
          </cell>
          <cell r="D167" t="str">
            <v>41/05</v>
          </cell>
          <cell r="E167">
            <v>38442</v>
          </cell>
          <cell r="I167" t="str">
            <v>Chi lương CNBX hàng phao tháng 03/2005</v>
          </cell>
          <cell r="J167" t="str">
            <v>33400</v>
          </cell>
          <cell r="K167" t="str">
            <v>11100</v>
          </cell>
          <cell r="L167">
            <v>402442521.37599999</v>
          </cell>
        </row>
        <row r="168">
          <cell r="B168">
            <v>38442</v>
          </cell>
          <cell r="C168" t="str">
            <v>K/c</v>
          </cell>
          <cell r="E168">
            <v>38442</v>
          </cell>
          <cell r="I168" t="str">
            <v>K/C lương BX vào chi phí t.tiếp</v>
          </cell>
          <cell r="J168" t="str">
            <v>62200</v>
          </cell>
          <cell r="K168" t="str">
            <v>33400</v>
          </cell>
          <cell r="L168">
            <v>402442521.37599999</v>
          </cell>
        </row>
        <row r="169">
          <cell r="B169">
            <v>38442</v>
          </cell>
          <cell r="C169" t="str">
            <v>K/c</v>
          </cell>
          <cell r="E169">
            <v>38442</v>
          </cell>
          <cell r="I169" t="str">
            <v>K/C cptt vào giá vốn DV</v>
          </cell>
          <cell r="J169" t="str">
            <v>15400</v>
          </cell>
          <cell r="K169" t="str">
            <v>62200</v>
          </cell>
          <cell r="L169">
            <v>402442521.37599999</v>
          </cell>
        </row>
        <row r="170">
          <cell r="B170">
            <v>38442</v>
          </cell>
          <cell r="C170" t="str">
            <v>K/c</v>
          </cell>
          <cell r="E170">
            <v>38442</v>
          </cell>
          <cell r="I170" t="str">
            <v>K/C giá trị CCDC vào chi phí trả trước</v>
          </cell>
          <cell r="J170" t="str">
            <v>14200</v>
          </cell>
          <cell r="K170" t="str">
            <v>15300</v>
          </cell>
          <cell r="L170">
            <v>0</v>
          </cell>
        </row>
        <row r="171">
          <cell r="B171">
            <v>38442</v>
          </cell>
          <cell r="C171" t="str">
            <v>K/c</v>
          </cell>
          <cell r="E171">
            <v>38442</v>
          </cell>
          <cell r="I171" t="str">
            <v>Tiền đò phảI trả khách hàng tháng 03/2005</v>
          </cell>
          <cell r="J171" t="str">
            <v>62700</v>
          </cell>
          <cell r="K171" t="str">
            <v>33100</v>
          </cell>
          <cell r="L171">
            <v>4881832.2</v>
          </cell>
        </row>
        <row r="172">
          <cell r="B172">
            <v>38442</v>
          </cell>
          <cell r="C172" t="str">
            <v>K/c</v>
          </cell>
          <cell r="E172">
            <v>38442</v>
          </cell>
          <cell r="I172" t="str">
            <v>Khấu hao giá trị CCDC tháng 03/2005</v>
          </cell>
          <cell r="J172" t="str">
            <v>62700</v>
          </cell>
          <cell r="K172" t="str">
            <v>14200</v>
          </cell>
          <cell r="L172">
            <v>3570000</v>
          </cell>
        </row>
        <row r="173">
          <cell r="B173">
            <v>38442</v>
          </cell>
          <cell r="C173" t="str">
            <v>K/c</v>
          </cell>
          <cell r="E173">
            <v>38442</v>
          </cell>
          <cell r="I173" t="str">
            <v>Phân bổ chi phí SXkd ddở</v>
          </cell>
          <cell r="J173" t="str">
            <v>15400</v>
          </cell>
          <cell r="K173" t="str">
            <v>62700</v>
          </cell>
          <cell r="L173">
            <v>8451832.1999999993</v>
          </cell>
        </row>
        <row r="174">
          <cell r="B174">
            <v>38442</v>
          </cell>
          <cell r="E174">
            <v>38442</v>
          </cell>
          <cell r="I174" t="str">
            <v>Tính toán giá vốn DV tháng 03/2005</v>
          </cell>
          <cell r="J174" t="str">
            <v>63200</v>
          </cell>
          <cell r="K174" t="str">
            <v>15400</v>
          </cell>
          <cell r="L174">
            <v>281148988</v>
          </cell>
          <cell r="M174">
            <v>497403334</v>
          </cell>
        </row>
        <row r="175">
          <cell r="B175">
            <v>38442</v>
          </cell>
          <cell r="E175">
            <v>38442</v>
          </cell>
          <cell r="I175" t="str">
            <v>K/c cpxskddd tháng 02/2005</v>
          </cell>
          <cell r="J175" t="str">
            <v>63200</v>
          </cell>
          <cell r="K175" t="str">
            <v>15400</v>
          </cell>
          <cell r="L175">
            <v>278854950</v>
          </cell>
        </row>
        <row r="176">
          <cell r="B176">
            <v>38442</v>
          </cell>
          <cell r="C176" t="str">
            <v>K/c</v>
          </cell>
          <cell r="E176">
            <v>38442</v>
          </cell>
          <cell r="I176" t="str">
            <v>Thuế GTGT được khấu trừ tháng 03/2005</v>
          </cell>
          <cell r="J176" t="str">
            <v>33310</v>
          </cell>
          <cell r="K176" t="str">
            <v>13310</v>
          </cell>
          <cell r="L176">
            <v>798153</v>
          </cell>
        </row>
        <row r="177">
          <cell r="B177">
            <v>38442</v>
          </cell>
          <cell r="C177" t="str">
            <v>K/c</v>
          </cell>
          <cell r="E177">
            <v>38442</v>
          </cell>
          <cell r="I177" t="str">
            <v>K/C doanh thu DVBX tháng 03/2005</v>
          </cell>
          <cell r="J177" t="str">
            <v>51130</v>
          </cell>
          <cell r="K177" t="str">
            <v>91100</v>
          </cell>
          <cell r="L177">
            <v>621988900</v>
          </cell>
        </row>
        <row r="178">
          <cell r="B178">
            <v>38442</v>
          </cell>
          <cell r="C178" t="str">
            <v>K/c</v>
          </cell>
          <cell r="E178">
            <v>38442</v>
          </cell>
          <cell r="I178" t="str">
            <v>K/C lãi ngân hàng tháng 03/2005</v>
          </cell>
          <cell r="J178" t="str">
            <v>51500</v>
          </cell>
          <cell r="K178" t="str">
            <v>91100</v>
          </cell>
          <cell r="L178">
            <v>3069</v>
          </cell>
        </row>
        <row r="179">
          <cell r="B179">
            <v>38442</v>
          </cell>
          <cell r="C179" t="str">
            <v>K/c</v>
          </cell>
          <cell r="E179">
            <v>38442</v>
          </cell>
          <cell r="I179" t="str">
            <v xml:space="preserve">K/C chi phí đò, Xe, </v>
          </cell>
          <cell r="J179" t="str">
            <v>91100</v>
          </cell>
          <cell r="K179" t="str">
            <v>64100</v>
          </cell>
          <cell r="L179">
            <v>0</v>
          </cell>
        </row>
        <row r="180">
          <cell r="B180">
            <v>38442</v>
          </cell>
          <cell r="C180" t="str">
            <v>K/c</v>
          </cell>
          <cell r="E180">
            <v>38442</v>
          </cell>
          <cell r="I180" t="str">
            <v>K/C CPQL để xác định KQKD tháng 03/2005</v>
          </cell>
          <cell r="J180" t="str">
            <v>91100</v>
          </cell>
          <cell r="K180" t="str">
            <v>64200</v>
          </cell>
          <cell r="L180">
            <v>44282690</v>
          </cell>
        </row>
        <row r="181">
          <cell r="B181">
            <v>38442</v>
          </cell>
          <cell r="C181" t="str">
            <v>K/c</v>
          </cell>
          <cell r="E181">
            <v>38442</v>
          </cell>
          <cell r="I181" t="str">
            <v>K/C GVDV để xác định KQKD tháng 03/2005</v>
          </cell>
          <cell r="J181" t="str">
            <v>91100</v>
          </cell>
          <cell r="K181" t="str">
            <v>63200</v>
          </cell>
          <cell r="L181">
            <v>560003938</v>
          </cell>
        </row>
        <row r="182">
          <cell r="B182">
            <v>38442</v>
          </cell>
          <cell r="C182" t="str">
            <v>K/c</v>
          </cell>
          <cell r="E182">
            <v>38442</v>
          </cell>
          <cell r="I182" t="str">
            <v xml:space="preserve"> Lãi KQKD tháng 03/2005</v>
          </cell>
          <cell r="J182" t="str">
            <v>91100</v>
          </cell>
          <cell r="K182" t="str">
            <v>42100</v>
          </cell>
          <cell r="L182">
            <v>17705341</v>
          </cell>
          <cell r="M182">
            <v>17705341</v>
          </cell>
        </row>
        <row r="183">
          <cell r="B183">
            <v>38443</v>
          </cell>
          <cell r="C183" t="str">
            <v>BA/2003T</v>
          </cell>
          <cell r="D183" t="str">
            <v>185823</v>
          </cell>
          <cell r="E183">
            <v>38433</v>
          </cell>
          <cell r="I183" t="str">
            <v>Chi cước hoà mạng Điện thoạI bàn</v>
          </cell>
          <cell r="J183" t="str">
            <v>64200</v>
          </cell>
          <cell r="K183" t="str">
            <v>11100</v>
          </cell>
          <cell r="L183">
            <v>772727</v>
          </cell>
        </row>
        <row r="184">
          <cell r="B184">
            <v>38443</v>
          </cell>
          <cell r="C184" t="str">
            <v>nt</v>
          </cell>
          <cell r="D184" t="str">
            <v>nt</v>
          </cell>
          <cell r="E184">
            <v>38433</v>
          </cell>
          <cell r="I184" t="str">
            <v>Thuế GTGT được khấu trừ</v>
          </cell>
          <cell r="J184" t="str">
            <v>13310</v>
          </cell>
          <cell r="K184" t="str">
            <v>11100</v>
          </cell>
          <cell r="L184">
            <v>77273</v>
          </cell>
        </row>
        <row r="185">
          <cell r="B185">
            <v>38443</v>
          </cell>
          <cell r="C185" t="str">
            <v>VS/2004N</v>
          </cell>
          <cell r="D185" t="str">
            <v>17222</v>
          </cell>
          <cell r="E185">
            <v>38440</v>
          </cell>
          <cell r="I185" t="str">
            <v>Mua phụ tùng máy Photocopy</v>
          </cell>
          <cell r="J185" t="str">
            <v>64200</v>
          </cell>
          <cell r="K185" t="str">
            <v>11100</v>
          </cell>
          <cell r="L185">
            <v>2943000</v>
          </cell>
        </row>
        <row r="186">
          <cell r="B186">
            <v>38443</v>
          </cell>
          <cell r="C186" t="str">
            <v>nt</v>
          </cell>
          <cell r="D186" t="str">
            <v>nt</v>
          </cell>
          <cell r="E186">
            <v>38440</v>
          </cell>
          <cell r="I186" t="str">
            <v>Thuế GTGT được khấu trừ</v>
          </cell>
          <cell r="J186" t="str">
            <v>13310</v>
          </cell>
          <cell r="K186" t="str">
            <v>11100</v>
          </cell>
          <cell r="L186">
            <v>294300</v>
          </cell>
        </row>
        <row r="187">
          <cell r="B187">
            <v>38443</v>
          </cell>
          <cell r="C187" t="str">
            <v>02-TT</v>
          </cell>
          <cell r="D187" t="str">
            <v>597/03C</v>
          </cell>
          <cell r="E187">
            <v>38441</v>
          </cell>
          <cell r="F187" t="str">
            <v>xdtt</v>
          </cell>
          <cell r="I187" t="str">
            <v>TT trả cước Bx tàu Hà đông ( hđ TC/2003 72560)</v>
          </cell>
          <cell r="J187" t="str">
            <v>11100</v>
          </cell>
          <cell r="K187" t="str">
            <v>13100</v>
          </cell>
          <cell r="L187">
            <v>51704227</v>
          </cell>
        </row>
        <row r="188">
          <cell r="B188">
            <v>38445</v>
          </cell>
          <cell r="C188" t="str">
            <v>AB/2005N</v>
          </cell>
          <cell r="D188" t="str">
            <v>3442</v>
          </cell>
          <cell r="E188">
            <v>38445</v>
          </cell>
          <cell r="I188" t="str">
            <v>Tiếp khách nhà hàng Những NguờI Bạn</v>
          </cell>
          <cell r="J188" t="str">
            <v>64200</v>
          </cell>
          <cell r="K188" t="str">
            <v>11100</v>
          </cell>
          <cell r="L188">
            <v>359000</v>
          </cell>
        </row>
        <row r="189">
          <cell r="B189">
            <v>38445</v>
          </cell>
          <cell r="C189" t="str">
            <v>nt</v>
          </cell>
          <cell r="D189" t="str">
            <v>nt</v>
          </cell>
          <cell r="E189">
            <v>38445</v>
          </cell>
          <cell r="I189" t="str">
            <v>Thuế GTGT được khấu trừ</v>
          </cell>
          <cell r="J189" t="str">
            <v>13310</v>
          </cell>
          <cell r="K189" t="str">
            <v>11100</v>
          </cell>
          <cell r="L189">
            <v>35900</v>
          </cell>
        </row>
        <row r="190">
          <cell r="B190">
            <v>38446</v>
          </cell>
          <cell r="C190" t="str">
            <v>SP/2004N</v>
          </cell>
          <cell r="D190" t="str">
            <v>76728</v>
          </cell>
          <cell r="E190">
            <v>38446</v>
          </cell>
          <cell r="F190" t="str">
            <v>xdnr</v>
          </cell>
          <cell r="I190" t="str">
            <v>Thu cước BX gao bao XK tàu Hùng Vương 1</v>
          </cell>
          <cell r="J190" t="str">
            <v>11100</v>
          </cell>
          <cell r="K190" t="str">
            <v>51130</v>
          </cell>
          <cell r="L190">
            <v>11638095</v>
          </cell>
        </row>
        <row r="191">
          <cell r="B191">
            <v>38446</v>
          </cell>
          <cell r="C191" t="str">
            <v>SP/2004N</v>
          </cell>
          <cell r="D191" t="str">
            <v>nt</v>
          </cell>
          <cell r="E191">
            <v>38446</v>
          </cell>
          <cell r="F191" t="str">
            <v>xdnr</v>
          </cell>
          <cell r="I191" t="str">
            <v>Thu thuế` GTGT DVBX</v>
          </cell>
          <cell r="J191" t="str">
            <v>11100</v>
          </cell>
          <cell r="K191" t="str">
            <v>33310</v>
          </cell>
          <cell r="L191">
            <v>581905</v>
          </cell>
        </row>
        <row r="192">
          <cell r="B192">
            <v>38446</v>
          </cell>
          <cell r="C192" t="str">
            <v>SP/2004N</v>
          </cell>
          <cell r="D192" t="str">
            <v>76729</v>
          </cell>
          <cell r="E192">
            <v>38446</v>
          </cell>
          <cell r="F192" t="str">
            <v>xdnr</v>
          </cell>
          <cell r="I192" t="str">
            <v>Thu phí thuê P.tiện , dụng cụ tàu Hùng vương 1</v>
          </cell>
          <cell r="J192" t="str">
            <v>11100</v>
          </cell>
          <cell r="K192" t="str">
            <v>51130</v>
          </cell>
          <cell r="L192">
            <v>6374095</v>
          </cell>
        </row>
        <row r="193">
          <cell r="B193">
            <v>38446</v>
          </cell>
          <cell r="C193" t="str">
            <v>SP/2004N</v>
          </cell>
          <cell r="D193" t="str">
            <v>nt</v>
          </cell>
          <cell r="E193">
            <v>38446</v>
          </cell>
          <cell r="F193" t="str">
            <v>xdnr</v>
          </cell>
          <cell r="I193" t="str">
            <v>Thu thuế` GTGT DVBX</v>
          </cell>
          <cell r="J193" t="str">
            <v>11100</v>
          </cell>
          <cell r="K193" t="str">
            <v>33310</v>
          </cell>
          <cell r="L193">
            <v>318705</v>
          </cell>
        </row>
        <row r="194">
          <cell r="B194">
            <v>38446</v>
          </cell>
          <cell r="C194" t="str">
            <v>SP/2004N</v>
          </cell>
          <cell r="D194" t="str">
            <v>76730</v>
          </cell>
          <cell r="E194">
            <v>38446</v>
          </cell>
          <cell r="F194" t="str">
            <v>dsmn</v>
          </cell>
          <cell r="I194" t="str">
            <v>Thu cước BX gao bao XK tàu Sông đuống</v>
          </cell>
          <cell r="J194" t="str">
            <v>11100</v>
          </cell>
          <cell r="K194" t="str">
            <v>51130</v>
          </cell>
          <cell r="L194">
            <v>61040000</v>
          </cell>
        </row>
        <row r="195">
          <cell r="B195">
            <v>38447</v>
          </cell>
          <cell r="C195" t="str">
            <v>SP/2004N</v>
          </cell>
          <cell r="D195" t="str">
            <v>76731</v>
          </cell>
          <cell r="E195">
            <v>38447</v>
          </cell>
          <cell r="F195" t="str">
            <v>dsmn</v>
          </cell>
          <cell r="I195" t="str">
            <v>Thu cước BX gao bao XK tàu Inter Pride</v>
          </cell>
          <cell r="J195" t="str">
            <v>11100</v>
          </cell>
          <cell r="K195" t="str">
            <v>51130</v>
          </cell>
          <cell r="L195">
            <v>80000000</v>
          </cell>
        </row>
        <row r="196">
          <cell r="B196">
            <v>38447</v>
          </cell>
          <cell r="C196" t="str">
            <v>SP/2004N</v>
          </cell>
          <cell r="D196" t="str">
            <v>76732</v>
          </cell>
          <cell r="E196">
            <v>38447</v>
          </cell>
          <cell r="F196" t="str">
            <v>dsmn</v>
          </cell>
          <cell r="I196" t="str">
            <v>Thu cước BX gao bao XK tàuFesco Marina</v>
          </cell>
          <cell r="J196" t="str">
            <v>11100</v>
          </cell>
          <cell r="K196" t="str">
            <v>51130</v>
          </cell>
          <cell r="L196">
            <v>88000000</v>
          </cell>
        </row>
        <row r="197">
          <cell r="B197">
            <v>38448</v>
          </cell>
          <cell r="C197" t="str">
            <v>SP/2004N</v>
          </cell>
          <cell r="D197" t="str">
            <v>76733</v>
          </cell>
          <cell r="E197">
            <v>38448</v>
          </cell>
          <cell r="F197" t="str">
            <v>dsmn</v>
          </cell>
          <cell r="I197" t="str">
            <v>Thu cước BX gao bao XK tàu Lopi</v>
          </cell>
          <cell r="J197" t="str">
            <v>11100</v>
          </cell>
          <cell r="K197" t="str">
            <v>51130</v>
          </cell>
          <cell r="L197">
            <v>129784000</v>
          </cell>
        </row>
        <row r="198">
          <cell r="B198">
            <v>38448</v>
          </cell>
          <cell r="C198" t="str">
            <v>AC/2005-T</v>
          </cell>
          <cell r="D198" t="str">
            <v>418170</v>
          </cell>
          <cell r="E198">
            <v>38448</v>
          </cell>
          <cell r="I198" t="str">
            <v>Chi hđ điện tháng 03/2005</v>
          </cell>
          <cell r="J198" t="str">
            <v>64200</v>
          </cell>
          <cell r="K198" t="str">
            <v>11100</v>
          </cell>
          <cell r="L198">
            <v>305700</v>
          </cell>
        </row>
        <row r="199">
          <cell r="B199">
            <v>38448</v>
          </cell>
          <cell r="C199" t="str">
            <v>nt</v>
          </cell>
          <cell r="D199" t="str">
            <v>nt</v>
          </cell>
          <cell r="E199">
            <v>38448</v>
          </cell>
          <cell r="I199" t="str">
            <v>Thuế GTGT được khấu trừ</v>
          </cell>
          <cell r="J199" t="str">
            <v>13310</v>
          </cell>
          <cell r="K199" t="str">
            <v>11100</v>
          </cell>
          <cell r="L199">
            <v>30570</v>
          </cell>
        </row>
        <row r="200">
          <cell r="B200">
            <v>38449</v>
          </cell>
          <cell r="C200" t="str">
            <v>SP/2004N</v>
          </cell>
          <cell r="D200" t="str">
            <v>76734</v>
          </cell>
          <cell r="E200">
            <v>38449</v>
          </cell>
          <cell r="F200" t="str">
            <v>xdnr</v>
          </cell>
          <cell r="I200" t="str">
            <v>Nợ cước BX gao bao XK tàu Tinhuahai, Bình Phuớc, Cabot oreint</v>
          </cell>
          <cell r="J200" t="str">
            <v>13100</v>
          </cell>
          <cell r="K200" t="str">
            <v>51130</v>
          </cell>
          <cell r="L200">
            <v>36994500</v>
          </cell>
        </row>
        <row r="201">
          <cell r="B201">
            <v>38449</v>
          </cell>
          <cell r="C201" t="str">
            <v>SP/2004N</v>
          </cell>
          <cell r="D201" t="str">
            <v>nt</v>
          </cell>
          <cell r="E201">
            <v>38449</v>
          </cell>
          <cell r="F201" t="str">
            <v>xdnr</v>
          </cell>
          <cell r="I201" t="str">
            <v>Thu thuế` GTGT DVBX</v>
          </cell>
          <cell r="J201" t="str">
            <v>13100</v>
          </cell>
          <cell r="K201" t="str">
            <v>33310</v>
          </cell>
          <cell r="L201">
            <v>1849725</v>
          </cell>
        </row>
        <row r="202">
          <cell r="B202">
            <v>38449</v>
          </cell>
          <cell r="C202" t="str">
            <v>SP/2004N</v>
          </cell>
          <cell r="D202" t="str">
            <v>76735</v>
          </cell>
          <cell r="E202">
            <v>38449</v>
          </cell>
          <cell r="F202" t="str">
            <v>xdnr</v>
          </cell>
          <cell r="I202" t="str">
            <v>Nợ phí thuê P.tiện , dụng cụ tàu Tinhuahai, Bình Phuớc, Cabot oreint</v>
          </cell>
          <cell r="J202" t="str">
            <v>13100</v>
          </cell>
          <cell r="K202" t="str">
            <v>51130</v>
          </cell>
          <cell r="L202">
            <v>31905309</v>
          </cell>
        </row>
        <row r="203">
          <cell r="B203">
            <v>38449</v>
          </cell>
          <cell r="C203" t="str">
            <v>SP/2004N</v>
          </cell>
          <cell r="D203" t="str">
            <v>nt</v>
          </cell>
          <cell r="E203">
            <v>38449</v>
          </cell>
          <cell r="F203" t="str">
            <v>xdnr</v>
          </cell>
          <cell r="I203" t="str">
            <v>Thu thuế` GTGT DVBX</v>
          </cell>
          <cell r="J203" t="str">
            <v>13100</v>
          </cell>
          <cell r="K203" t="str">
            <v>33310</v>
          </cell>
          <cell r="L203">
            <v>1595266</v>
          </cell>
        </row>
        <row r="204">
          <cell r="B204">
            <v>38451</v>
          </cell>
          <cell r="C204" t="str">
            <v>BA/2005T</v>
          </cell>
          <cell r="D204" t="str">
            <v>472566</v>
          </cell>
          <cell r="E204">
            <v>38451</v>
          </cell>
          <cell r="I204" t="str">
            <v>Chi hđ điện thoại tháng 03/2005</v>
          </cell>
          <cell r="J204" t="str">
            <v>64200</v>
          </cell>
          <cell r="K204" t="str">
            <v>11100</v>
          </cell>
          <cell r="L204">
            <v>181439</v>
          </cell>
        </row>
        <row r="205">
          <cell r="B205">
            <v>38451</v>
          </cell>
          <cell r="E205">
            <v>38451</v>
          </cell>
          <cell r="I205" t="str">
            <v>Thuế GTGT được khấu trừ</v>
          </cell>
          <cell r="J205" t="str">
            <v>13310</v>
          </cell>
          <cell r="K205" t="str">
            <v>11100</v>
          </cell>
          <cell r="L205">
            <v>18144</v>
          </cell>
        </row>
        <row r="206">
          <cell r="B206">
            <v>38453</v>
          </cell>
          <cell r="C206" t="str">
            <v>XP/2004N</v>
          </cell>
          <cell r="D206" t="str">
            <v>72904</v>
          </cell>
          <cell r="E206">
            <v>38453</v>
          </cell>
          <cell r="F206" t="str">
            <v>tp</v>
          </cell>
          <cell r="I206" t="str">
            <v>Chi cước vận chuyển dụng cụ, công nhân ra vào phao</v>
          </cell>
          <cell r="J206" t="str">
            <v>62700</v>
          </cell>
          <cell r="K206" t="str">
            <v>11100</v>
          </cell>
          <cell r="L206">
            <v>57898000</v>
          </cell>
        </row>
        <row r="207">
          <cell r="B207">
            <v>38453</v>
          </cell>
          <cell r="E207">
            <v>38453</v>
          </cell>
          <cell r="F207" t="str">
            <v>tp</v>
          </cell>
          <cell r="I207" t="str">
            <v>Thuế GTGT được khấu trừ</v>
          </cell>
          <cell r="J207" t="str">
            <v>13310</v>
          </cell>
          <cell r="K207" t="str">
            <v>11100</v>
          </cell>
          <cell r="L207">
            <v>2894900</v>
          </cell>
        </row>
        <row r="208">
          <cell r="B208">
            <v>38453</v>
          </cell>
          <cell r="C208" t="str">
            <v>SP/2004N</v>
          </cell>
          <cell r="D208" t="str">
            <v>76737</v>
          </cell>
          <cell r="E208">
            <v>38453</v>
          </cell>
          <cell r="F208" t="str">
            <v>xdtt</v>
          </cell>
          <cell r="I208" t="str">
            <v>Thu cước BX gao bao XK tàu Sông Ngân</v>
          </cell>
          <cell r="J208" t="str">
            <v>11100</v>
          </cell>
          <cell r="K208" t="str">
            <v>51130</v>
          </cell>
          <cell r="L208">
            <v>44961810</v>
          </cell>
        </row>
        <row r="209">
          <cell r="B209">
            <v>38453</v>
          </cell>
          <cell r="C209" t="str">
            <v>SP/2004N</v>
          </cell>
          <cell r="D209" t="str">
            <v>nt</v>
          </cell>
          <cell r="E209">
            <v>38453</v>
          </cell>
          <cell r="F209" t="str">
            <v>xdtt</v>
          </cell>
          <cell r="I209" t="str">
            <v>Thu thuế` GTGT DVBX</v>
          </cell>
          <cell r="J209" t="str">
            <v>11100</v>
          </cell>
          <cell r="K209" t="str">
            <v>33310</v>
          </cell>
          <cell r="L209">
            <v>2248091</v>
          </cell>
        </row>
        <row r="210">
          <cell r="B210">
            <v>38453</v>
          </cell>
          <cell r="C210" t="str">
            <v>SP/2004N</v>
          </cell>
          <cell r="D210" t="str">
            <v>76738</v>
          </cell>
          <cell r="E210">
            <v>38453</v>
          </cell>
          <cell r="F210" t="str">
            <v>xdtt</v>
          </cell>
          <cell r="I210" t="str">
            <v>Nợ cước BX gao bao XK tàu Dibena Unity</v>
          </cell>
          <cell r="J210" t="str">
            <v>13100</v>
          </cell>
          <cell r="K210" t="str">
            <v>51130</v>
          </cell>
          <cell r="L210">
            <v>44976762</v>
          </cell>
        </row>
        <row r="211">
          <cell r="B211">
            <v>38453</v>
          </cell>
          <cell r="C211" t="str">
            <v>SP/2004N</v>
          </cell>
          <cell r="D211" t="str">
            <v>nt</v>
          </cell>
          <cell r="E211">
            <v>38453</v>
          </cell>
          <cell r="F211" t="str">
            <v>xdtt</v>
          </cell>
          <cell r="I211" t="str">
            <v>Nợ thuế` GTGT DVBX</v>
          </cell>
          <cell r="J211" t="str">
            <v>13100</v>
          </cell>
          <cell r="K211" t="str">
            <v>33310</v>
          </cell>
          <cell r="L211">
            <v>2248838</v>
          </cell>
        </row>
        <row r="212">
          <cell r="B212">
            <v>38454</v>
          </cell>
          <cell r="C212" t="str">
            <v>AG/2005N</v>
          </cell>
          <cell r="D212" t="str">
            <v>47501</v>
          </cell>
          <cell r="E212">
            <v>38454</v>
          </cell>
          <cell r="I212" t="str">
            <v>Mua sổ sách các loạI</v>
          </cell>
          <cell r="J212" t="str">
            <v>64200</v>
          </cell>
          <cell r="K212" t="str">
            <v>11100</v>
          </cell>
          <cell r="L212">
            <v>203636</v>
          </cell>
        </row>
        <row r="213">
          <cell r="B213">
            <v>38454</v>
          </cell>
          <cell r="E213">
            <v>38454</v>
          </cell>
          <cell r="I213" t="str">
            <v>Thuế GTGT được khấu trừ</v>
          </cell>
          <cell r="J213" t="str">
            <v>13310</v>
          </cell>
          <cell r="K213" t="str">
            <v>11100</v>
          </cell>
          <cell r="L213">
            <v>20364</v>
          </cell>
        </row>
        <row r="214">
          <cell r="B214">
            <v>38454</v>
          </cell>
          <cell r="C214" t="str">
            <v>02-TT</v>
          </cell>
          <cell r="D214" t="str">
            <v>566/04C</v>
          </cell>
          <cell r="E214">
            <v>38454</v>
          </cell>
          <cell r="F214" t="str">
            <v>xdnr</v>
          </cell>
          <cell r="I214" t="str">
            <v>NR thanh toán phí thuê DCBX tàu Tinhuahai, Bình phước</v>
          </cell>
          <cell r="J214" t="str">
            <v>11100</v>
          </cell>
          <cell r="K214" t="str">
            <v>13100</v>
          </cell>
          <cell r="L214">
            <v>33500575</v>
          </cell>
        </row>
        <row r="215">
          <cell r="B215">
            <v>38454</v>
          </cell>
          <cell r="C215" t="str">
            <v>02-TT</v>
          </cell>
          <cell r="D215" t="str">
            <v>567/04C</v>
          </cell>
          <cell r="E215">
            <v>38454</v>
          </cell>
          <cell r="F215" t="str">
            <v>xdnr</v>
          </cell>
          <cell r="I215" t="str">
            <v>NR thanh toán cước BX tàu Tinhuahai, Bình phước</v>
          </cell>
          <cell r="J215" t="str">
            <v>11100</v>
          </cell>
          <cell r="K215" t="str">
            <v>13100</v>
          </cell>
          <cell r="L215">
            <v>38844225</v>
          </cell>
        </row>
        <row r="216">
          <cell r="B216">
            <v>38454</v>
          </cell>
          <cell r="C216" t="str">
            <v>02-TT</v>
          </cell>
          <cell r="D216" t="str">
            <v>728/04C</v>
          </cell>
          <cell r="E216">
            <v>38454</v>
          </cell>
          <cell r="F216" t="str">
            <v>xdtt</v>
          </cell>
          <cell r="I216" t="str">
            <v>TT thanh toán cước BX tàu Dibena Unity</v>
          </cell>
          <cell r="J216" t="str">
            <v>11100</v>
          </cell>
          <cell r="K216" t="str">
            <v>13100</v>
          </cell>
          <cell r="L216">
            <v>47225600</v>
          </cell>
        </row>
        <row r="217">
          <cell r="B217">
            <v>38455</v>
          </cell>
          <cell r="C217" t="str">
            <v>SP/2004N</v>
          </cell>
          <cell r="D217" t="str">
            <v>76739</v>
          </cell>
          <cell r="E217">
            <v>38455</v>
          </cell>
          <cell r="F217" t="str">
            <v>xdtt</v>
          </cell>
          <cell r="I217" t="str">
            <v>Thu cước BX gao bao XK tàu Hà Nam</v>
          </cell>
          <cell r="J217" t="str">
            <v>11100</v>
          </cell>
          <cell r="K217" t="str">
            <v>51130</v>
          </cell>
          <cell r="L217">
            <v>45716905</v>
          </cell>
        </row>
        <row r="218">
          <cell r="B218">
            <v>38455</v>
          </cell>
          <cell r="C218" t="str">
            <v>SP/2004N</v>
          </cell>
          <cell r="D218" t="str">
            <v>nt</v>
          </cell>
          <cell r="E218">
            <v>38455</v>
          </cell>
          <cell r="F218" t="str">
            <v>xdtt</v>
          </cell>
          <cell r="I218" t="str">
            <v>Thu thuế` GTGT DVBX</v>
          </cell>
          <cell r="J218" t="str">
            <v>11100</v>
          </cell>
          <cell r="K218" t="str">
            <v>33310</v>
          </cell>
          <cell r="L218">
            <v>2285845</v>
          </cell>
        </row>
        <row r="219">
          <cell r="B219">
            <v>38455</v>
          </cell>
          <cell r="C219" t="str">
            <v>SP/2004N</v>
          </cell>
          <cell r="D219" t="str">
            <v>76740</v>
          </cell>
          <cell r="E219">
            <v>38455</v>
          </cell>
          <cell r="F219" t="str">
            <v>xdtt</v>
          </cell>
          <cell r="I219" t="str">
            <v>Thu cước BX gao bao XK tàu Vĩnh Thuận</v>
          </cell>
          <cell r="J219" t="str">
            <v>11100</v>
          </cell>
          <cell r="K219" t="str">
            <v>51130</v>
          </cell>
          <cell r="L219">
            <v>23407952</v>
          </cell>
        </row>
        <row r="220">
          <cell r="B220">
            <v>38455</v>
          </cell>
          <cell r="C220" t="str">
            <v>SP/2004N</v>
          </cell>
          <cell r="D220" t="str">
            <v>nt</v>
          </cell>
          <cell r="E220">
            <v>38455</v>
          </cell>
          <cell r="F220" t="str">
            <v>xdtt</v>
          </cell>
          <cell r="I220" t="str">
            <v>Thu thuế` GTGT DVBX</v>
          </cell>
          <cell r="J220" t="str">
            <v>11100</v>
          </cell>
          <cell r="K220" t="str">
            <v>33310</v>
          </cell>
          <cell r="L220">
            <v>1170398</v>
          </cell>
        </row>
        <row r="221">
          <cell r="B221">
            <v>38458</v>
          </cell>
          <cell r="C221" t="str">
            <v>CB/2005N</v>
          </cell>
          <cell r="E221">
            <v>38458</v>
          </cell>
          <cell r="I221" t="str">
            <v>Mua thẻ nhớ RS MMC 256MB</v>
          </cell>
          <cell r="J221" t="str">
            <v>64200</v>
          </cell>
          <cell r="K221" t="str">
            <v>11100</v>
          </cell>
          <cell r="L221">
            <v>545454</v>
          </cell>
        </row>
        <row r="222">
          <cell r="B222">
            <v>38458</v>
          </cell>
          <cell r="E222">
            <v>38458</v>
          </cell>
          <cell r="I222" t="str">
            <v>Thuế GTGT được khấu trừ</v>
          </cell>
          <cell r="J222" t="str">
            <v>13310</v>
          </cell>
          <cell r="K222" t="str">
            <v>11100</v>
          </cell>
          <cell r="L222">
            <v>54546</v>
          </cell>
        </row>
        <row r="223">
          <cell r="B223">
            <v>38460</v>
          </cell>
          <cell r="C223" t="str">
            <v>SP/2004N</v>
          </cell>
          <cell r="D223" t="str">
            <v>76742</v>
          </cell>
          <cell r="E223">
            <v>38460</v>
          </cell>
          <cell r="F223" t="str">
            <v>xdtt</v>
          </cell>
          <cell r="I223" t="str">
            <v>Thu cước BX gao bao XK tàu Hà Tiên</v>
          </cell>
          <cell r="J223" t="str">
            <v>11100</v>
          </cell>
          <cell r="K223" t="str">
            <v>51130</v>
          </cell>
          <cell r="L223">
            <v>49462476</v>
          </cell>
        </row>
        <row r="224">
          <cell r="B224">
            <v>38460</v>
          </cell>
          <cell r="C224" t="str">
            <v>SP/2004N</v>
          </cell>
          <cell r="D224" t="str">
            <v>nt</v>
          </cell>
          <cell r="E224">
            <v>38460</v>
          </cell>
          <cell r="F224" t="str">
            <v>xdtt</v>
          </cell>
          <cell r="I224" t="str">
            <v>Thu thuế` GTGT DVBX</v>
          </cell>
          <cell r="J224" t="str">
            <v>11100</v>
          </cell>
          <cell r="K224" t="str">
            <v>33310</v>
          </cell>
          <cell r="L224">
            <v>2473124</v>
          </cell>
        </row>
        <row r="225">
          <cell r="B225">
            <v>38462</v>
          </cell>
          <cell r="C225" t="str">
            <v>SP/2004N</v>
          </cell>
          <cell r="D225" t="str">
            <v>76745</v>
          </cell>
          <cell r="E225">
            <v>38462</v>
          </cell>
          <cell r="F225" t="str">
            <v>xdnr</v>
          </cell>
          <cell r="I225" t="str">
            <v xml:space="preserve">Thu cước BX gao bao XK tàu Hà Đông, Jinhuahai, Inaba Pride, C Orent, </v>
          </cell>
          <cell r="J225" t="str">
            <v>11100</v>
          </cell>
          <cell r="K225" t="str">
            <v>51130</v>
          </cell>
          <cell r="L225">
            <v>62698500</v>
          </cell>
        </row>
        <row r="226">
          <cell r="B226">
            <v>38462</v>
          </cell>
          <cell r="C226" t="str">
            <v>SP/2004N</v>
          </cell>
          <cell r="D226" t="str">
            <v>nt</v>
          </cell>
          <cell r="E226">
            <v>38462</v>
          </cell>
          <cell r="F226" t="str">
            <v>xdnr</v>
          </cell>
          <cell r="I226" t="str">
            <v>Thu thuế` GTGT DVBX</v>
          </cell>
          <cell r="J226" t="str">
            <v>11100</v>
          </cell>
          <cell r="K226" t="str">
            <v>33310</v>
          </cell>
          <cell r="L226">
            <v>3134925</v>
          </cell>
        </row>
        <row r="227">
          <cell r="B227">
            <v>38462</v>
          </cell>
          <cell r="C227" t="str">
            <v>SP/2004N</v>
          </cell>
          <cell r="D227" t="str">
            <v>76746</v>
          </cell>
          <cell r="E227">
            <v>38462</v>
          </cell>
          <cell r="F227" t="str">
            <v>xdkh</v>
          </cell>
          <cell r="I227" t="str">
            <v>KH nợ cước BX gao bao XK tàu Lucky Stella</v>
          </cell>
          <cell r="J227" t="str">
            <v>13100</v>
          </cell>
          <cell r="K227" t="str">
            <v>51130</v>
          </cell>
          <cell r="L227">
            <v>32539444</v>
          </cell>
        </row>
        <row r="228">
          <cell r="B228">
            <v>38462</v>
          </cell>
          <cell r="C228" t="str">
            <v>SP/2004N</v>
          </cell>
          <cell r="D228" t="str">
            <v>nt</v>
          </cell>
          <cell r="E228">
            <v>38462</v>
          </cell>
          <cell r="F228" t="str">
            <v>xdkh</v>
          </cell>
          <cell r="I228" t="str">
            <v>KH nợ Thu thuế` GTGT DVBX</v>
          </cell>
          <cell r="J228" t="str">
            <v>13100</v>
          </cell>
          <cell r="K228" t="str">
            <v>33310</v>
          </cell>
          <cell r="L228">
            <v>1626972</v>
          </cell>
        </row>
        <row r="229">
          <cell r="B229">
            <v>38462</v>
          </cell>
          <cell r="C229" t="str">
            <v>SP/2004N</v>
          </cell>
          <cell r="D229" t="str">
            <v>76747</v>
          </cell>
          <cell r="E229">
            <v>38462</v>
          </cell>
          <cell r="F229" t="str">
            <v>xdnr</v>
          </cell>
          <cell r="I229" t="str">
            <v xml:space="preserve">Thu phí thuê P.tiện , dụng cụ tàu  Hà Đông, Jinhuahai, Inaba Pride, C Orent, </v>
          </cell>
          <cell r="J229" t="str">
            <v>11100</v>
          </cell>
          <cell r="K229" t="str">
            <v>51130</v>
          </cell>
          <cell r="L229">
            <v>54073310</v>
          </cell>
        </row>
        <row r="230">
          <cell r="B230">
            <v>38462</v>
          </cell>
          <cell r="C230" t="str">
            <v>SP/2004N</v>
          </cell>
          <cell r="D230" t="str">
            <v>nt</v>
          </cell>
          <cell r="E230">
            <v>38462</v>
          </cell>
          <cell r="F230" t="str">
            <v>xdnr</v>
          </cell>
          <cell r="I230" t="str">
            <v>Thu thuế` GTGT DVBX</v>
          </cell>
          <cell r="J230" t="str">
            <v>11100</v>
          </cell>
          <cell r="K230" t="str">
            <v>33310</v>
          </cell>
          <cell r="L230">
            <v>2703666</v>
          </cell>
        </row>
        <row r="231">
          <cell r="B231">
            <v>38463</v>
          </cell>
          <cell r="C231" t="str">
            <v>TL/2004N</v>
          </cell>
          <cell r="D231" t="str">
            <v>97997</v>
          </cell>
          <cell r="E231">
            <v>38463</v>
          </cell>
          <cell r="I231" t="str">
            <v>Mua chỉ PE20 phục vụ đóng gói</v>
          </cell>
          <cell r="J231" t="str">
            <v>64200</v>
          </cell>
          <cell r="K231" t="str">
            <v>11100</v>
          </cell>
          <cell r="L231">
            <v>3732000</v>
          </cell>
        </row>
        <row r="232">
          <cell r="B232">
            <v>38463</v>
          </cell>
          <cell r="E232">
            <v>38463</v>
          </cell>
          <cell r="I232" t="str">
            <v>Thuế GTGT được khấu trừ</v>
          </cell>
          <cell r="J232" t="str">
            <v>13310</v>
          </cell>
          <cell r="K232" t="str">
            <v>11100</v>
          </cell>
          <cell r="L232">
            <v>373200</v>
          </cell>
        </row>
        <row r="233">
          <cell r="B233">
            <v>38463</v>
          </cell>
          <cell r="C233" t="str">
            <v>SP/2004N</v>
          </cell>
          <cell r="D233" t="str">
            <v>76748</v>
          </cell>
          <cell r="E233">
            <v>38463</v>
          </cell>
          <cell r="F233" t="str">
            <v>xdkh</v>
          </cell>
          <cell r="I233" t="str">
            <v>KH nợ cước BX gao bao XK tàu Amrta VII</v>
          </cell>
          <cell r="J233" t="str">
            <v>13100</v>
          </cell>
          <cell r="K233" t="str">
            <v>51130</v>
          </cell>
          <cell r="L233">
            <v>42648915</v>
          </cell>
        </row>
        <row r="234">
          <cell r="B234">
            <v>38463</v>
          </cell>
          <cell r="C234" t="str">
            <v>SP/2004N</v>
          </cell>
          <cell r="D234" t="str">
            <v>nt</v>
          </cell>
          <cell r="E234">
            <v>38463</v>
          </cell>
          <cell r="F234" t="str">
            <v>xdkh</v>
          </cell>
          <cell r="I234" t="str">
            <v>KH nợ  thuế` GTGT DVBX</v>
          </cell>
          <cell r="J234" t="str">
            <v>13100</v>
          </cell>
          <cell r="K234" t="str">
            <v>33310</v>
          </cell>
          <cell r="L234">
            <v>2132445</v>
          </cell>
        </row>
        <row r="235">
          <cell r="B235">
            <v>38463</v>
          </cell>
          <cell r="C235" t="str">
            <v>SP/2004N</v>
          </cell>
          <cell r="D235" t="str">
            <v>76749</v>
          </cell>
          <cell r="E235">
            <v>38463</v>
          </cell>
          <cell r="F235" t="str">
            <v>dsmn</v>
          </cell>
          <cell r="I235" t="str">
            <v>Thu cước BX gao bao XK tàu Hyang Ro Bong</v>
          </cell>
          <cell r="J235" t="str">
            <v>11100</v>
          </cell>
          <cell r="K235" t="str">
            <v>51130</v>
          </cell>
          <cell r="L235">
            <v>40968000</v>
          </cell>
        </row>
        <row r="236">
          <cell r="B236">
            <v>38464</v>
          </cell>
          <cell r="C236" t="str">
            <v>SP/2004N</v>
          </cell>
          <cell r="D236" t="str">
            <v>76750</v>
          </cell>
          <cell r="E236">
            <v>38464</v>
          </cell>
          <cell r="F236" t="str">
            <v>dsmn</v>
          </cell>
          <cell r="I236" t="str">
            <v>Thu cước BX gao bao XK tàu Million</v>
          </cell>
          <cell r="J236" t="str">
            <v>11100</v>
          </cell>
          <cell r="K236" t="str">
            <v>51130</v>
          </cell>
          <cell r="L236">
            <v>48000000</v>
          </cell>
        </row>
        <row r="237">
          <cell r="B237">
            <v>38464</v>
          </cell>
          <cell r="C237" t="str">
            <v>P.thu</v>
          </cell>
          <cell r="D237" t="str">
            <v>7301/hđ</v>
          </cell>
          <cell r="E237">
            <v>38464</v>
          </cell>
          <cell r="I237" t="str">
            <v>Mua 01quyển hoá đơn</v>
          </cell>
          <cell r="J237" t="str">
            <v>64200</v>
          </cell>
          <cell r="K237" t="str">
            <v>11100</v>
          </cell>
          <cell r="L237">
            <v>15200</v>
          </cell>
        </row>
        <row r="238">
          <cell r="B238">
            <v>38465</v>
          </cell>
          <cell r="C238" t="str">
            <v>KH/2004N</v>
          </cell>
          <cell r="D238" t="str">
            <v>91</v>
          </cell>
          <cell r="E238">
            <v>38465</v>
          </cell>
          <cell r="I238" t="str">
            <v>Mua dây Silin BXếp</v>
          </cell>
          <cell r="J238" t="str">
            <v>15300</v>
          </cell>
          <cell r="K238" t="str">
            <v>11100</v>
          </cell>
          <cell r="L238">
            <v>21500000</v>
          </cell>
        </row>
        <row r="239">
          <cell r="B239">
            <v>38465</v>
          </cell>
          <cell r="C239" t="str">
            <v>AA/2004T-VT</v>
          </cell>
          <cell r="D239" t="str">
            <v>266395</v>
          </cell>
          <cell r="E239">
            <v>38465</v>
          </cell>
          <cell r="I239" t="str">
            <v>Chi hđ ĐTDĐ tháng 02/2005 CDMA</v>
          </cell>
          <cell r="J239" t="str">
            <v>64200</v>
          </cell>
          <cell r="K239" t="str">
            <v>11100</v>
          </cell>
          <cell r="L239">
            <v>186144</v>
          </cell>
        </row>
        <row r="240">
          <cell r="B240">
            <v>38465</v>
          </cell>
          <cell r="C240" t="str">
            <v>AA/2004T-VT</v>
          </cell>
          <cell r="E240">
            <v>38465</v>
          </cell>
          <cell r="I240" t="str">
            <v>Thuế GTGT được khấu trừ</v>
          </cell>
          <cell r="J240" t="str">
            <v>13310</v>
          </cell>
          <cell r="K240" t="str">
            <v>11100</v>
          </cell>
          <cell r="L240">
            <v>18614</v>
          </cell>
        </row>
        <row r="241">
          <cell r="B241">
            <v>38465</v>
          </cell>
          <cell r="C241" t="str">
            <v>AA/2004T-VT</v>
          </cell>
          <cell r="D241" t="str">
            <v>266396</v>
          </cell>
          <cell r="E241">
            <v>38465</v>
          </cell>
          <cell r="I241" t="str">
            <v>Chi hđ ĐTDĐ tháng 03/2005 CDMA</v>
          </cell>
          <cell r="J241" t="str">
            <v>64200</v>
          </cell>
          <cell r="K241" t="str">
            <v>11100</v>
          </cell>
          <cell r="L241">
            <v>131506</v>
          </cell>
        </row>
        <row r="242">
          <cell r="B242">
            <v>38465</v>
          </cell>
          <cell r="C242" t="str">
            <v>AA/2004T-VT</v>
          </cell>
          <cell r="E242">
            <v>38465</v>
          </cell>
          <cell r="I242" t="str">
            <v>Thuế GTGT được khấu trừ</v>
          </cell>
          <cell r="J242" t="str">
            <v>13310</v>
          </cell>
          <cell r="K242" t="str">
            <v>11100</v>
          </cell>
          <cell r="L242">
            <v>13151</v>
          </cell>
        </row>
        <row r="243">
          <cell r="B243">
            <v>38466</v>
          </cell>
          <cell r="C243" t="str">
            <v>BD/2005N</v>
          </cell>
          <cell r="D243" t="str">
            <v>66901</v>
          </cell>
          <cell r="E243">
            <v>38466</v>
          </cell>
          <cell r="F243" t="str">
            <v>dsmn</v>
          </cell>
          <cell r="I243" t="str">
            <v>Thu cước BX gao bao XK tàu Thái Bình</v>
          </cell>
          <cell r="J243" t="str">
            <v>11100</v>
          </cell>
          <cell r="K243" t="str">
            <v>51130</v>
          </cell>
          <cell r="L243">
            <v>83880000</v>
          </cell>
        </row>
        <row r="244">
          <cell r="B244">
            <v>38466</v>
          </cell>
          <cell r="C244" t="str">
            <v>BD/2005N</v>
          </cell>
          <cell r="D244" t="str">
            <v>66902</v>
          </cell>
          <cell r="E244">
            <v>38466</v>
          </cell>
          <cell r="F244" t="str">
            <v>dsmn</v>
          </cell>
          <cell r="I244" t="str">
            <v>Thu cước BX gao bao XK tàu Trost-Ace</v>
          </cell>
          <cell r="J244" t="str">
            <v>11100</v>
          </cell>
          <cell r="K244" t="str">
            <v>51130</v>
          </cell>
          <cell r="L244">
            <v>98360000</v>
          </cell>
        </row>
        <row r="245">
          <cell r="B245">
            <v>38466</v>
          </cell>
          <cell r="C245" t="str">
            <v>BD/2005N</v>
          </cell>
          <cell r="D245" t="str">
            <v>66903</v>
          </cell>
          <cell r="E245">
            <v>38466</v>
          </cell>
          <cell r="F245" t="str">
            <v>dsmn</v>
          </cell>
          <cell r="I245" t="str">
            <v>Thu cước BX gao bao XK tàu Vĩnh Phước</v>
          </cell>
          <cell r="J245" t="str">
            <v>11100</v>
          </cell>
          <cell r="K245" t="str">
            <v>51130</v>
          </cell>
          <cell r="L245">
            <v>86400000</v>
          </cell>
        </row>
        <row r="246">
          <cell r="B246">
            <v>38466</v>
          </cell>
          <cell r="C246" t="str">
            <v>XP/2004N</v>
          </cell>
          <cell r="D246" t="str">
            <v>96381</v>
          </cell>
          <cell r="E246">
            <v>38466</v>
          </cell>
          <cell r="I246" t="str">
            <v>Chi thuê cước BX gạo baoXK lên tàu H.Hai, B.Phước, C.Orient, S.Ngân, D.Unity, H.Nam, V.Thuận, H.Tiên, H.đông</v>
          </cell>
          <cell r="J246" t="str">
            <v>62700</v>
          </cell>
          <cell r="K246" t="str">
            <v>11100</v>
          </cell>
          <cell r="L246">
            <v>317916000</v>
          </cell>
        </row>
        <row r="247">
          <cell r="B247">
            <v>38466</v>
          </cell>
          <cell r="E247">
            <v>38466</v>
          </cell>
          <cell r="I247" t="str">
            <v>Thuế GTGT được khấu trừ</v>
          </cell>
          <cell r="J247" t="str">
            <v>13310</v>
          </cell>
          <cell r="K247" t="str">
            <v>11100</v>
          </cell>
          <cell r="L247">
            <v>15895800</v>
          </cell>
        </row>
        <row r="248">
          <cell r="B248">
            <v>38467</v>
          </cell>
          <cell r="C248" t="str">
            <v>UC/2004N</v>
          </cell>
          <cell r="D248" t="str">
            <v>85945</v>
          </cell>
          <cell r="E248">
            <v>38467</v>
          </cell>
          <cell r="I248" t="str">
            <v>Chi tiền đò đưa rước công nhân, dụng cụ ra vào các tàu s.Đuống, I.Pride, Fesco, Marina, Lopi, H.R.Bong, Million, T.Bình, Trost-Ace, Vĩnh Phước</v>
          </cell>
          <cell r="J248" t="str">
            <v>33100</v>
          </cell>
          <cell r="K248" t="str">
            <v>11100</v>
          </cell>
          <cell r="L248">
            <v>35821600</v>
          </cell>
        </row>
        <row r="249">
          <cell r="B249">
            <v>38467</v>
          </cell>
          <cell r="C249" t="str">
            <v>nt</v>
          </cell>
          <cell r="D249" t="str">
            <v>nt</v>
          </cell>
          <cell r="E249">
            <v>38467</v>
          </cell>
          <cell r="I249" t="str">
            <v>Thuế GTGT được khấu trừ</v>
          </cell>
          <cell r="J249" t="str">
            <v>13310</v>
          </cell>
          <cell r="K249" t="str">
            <v>11100</v>
          </cell>
          <cell r="L249">
            <v>1791080</v>
          </cell>
        </row>
        <row r="250">
          <cell r="B250">
            <v>38467</v>
          </cell>
          <cell r="C250" t="str">
            <v>02-TT</v>
          </cell>
          <cell r="D250" t="str">
            <v>655/04C</v>
          </cell>
          <cell r="E250">
            <v>38467</v>
          </cell>
          <cell r="F250" t="str">
            <v>xdkh</v>
          </cell>
          <cell r="I250" t="str">
            <v xml:space="preserve">Kh thanh toán cước BX  tàu Lucky Stella </v>
          </cell>
          <cell r="J250" t="str">
            <v>11100</v>
          </cell>
          <cell r="K250" t="str">
            <v>13100</v>
          </cell>
          <cell r="L250">
            <v>34166416</v>
          </cell>
        </row>
        <row r="251">
          <cell r="B251">
            <v>38468</v>
          </cell>
          <cell r="C251" t="str">
            <v>02-TT</v>
          </cell>
          <cell r="D251" t="str">
            <v>664/04C</v>
          </cell>
          <cell r="E251">
            <v>38468</v>
          </cell>
          <cell r="F251" t="str">
            <v>xdkh</v>
          </cell>
          <cell r="I251" t="str">
            <v>Kh thanh toán cước BX  tàu Armta VII</v>
          </cell>
          <cell r="J251" t="str">
            <v>11100</v>
          </cell>
          <cell r="K251" t="str">
            <v>13100</v>
          </cell>
          <cell r="L251">
            <v>44781360</v>
          </cell>
        </row>
        <row r="252">
          <cell r="B252">
            <v>38469</v>
          </cell>
          <cell r="C252" t="str">
            <v>XP/2004N</v>
          </cell>
          <cell r="D252" t="str">
            <v>72915</v>
          </cell>
          <cell r="E252">
            <v>38469</v>
          </cell>
          <cell r="I252" t="str">
            <v>Chi thuê cước BX gạo bao XK lên tàu Inaba Pride, Vĩnh An, Lucky Stella, Amrta 7</v>
          </cell>
          <cell r="J252" t="str">
            <v>62700</v>
          </cell>
          <cell r="K252" t="str">
            <v>11100</v>
          </cell>
          <cell r="L252">
            <v>125986810</v>
          </cell>
        </row>
        <row r="253">
          <cell r="B253">
            <v>38469</v>
          </cell>
          <cell r="E253">
            <v>38469</v>
          </cell>
          <cell r="I253" t="str">
            <v>Thuế GTGT được khấu trừ</v>
          </cell>
          <cell r="J253" t="str">
            <v>13310</v>
          </cell>
          <cell r="K253" t="str">
            <v>11100</v>
          </cell>
          <cell r="L253">
            <v>6299341</v>
          </cell>
        </row>
        <row r="254">
          <cell r="B254">
            <v>38469</v>
          </cell>
          <cell r="C254" t="str">
            <v>KG/2004</v>
          </cell>
          <cell r="D254" t="str">
            <v>99876</v>
          </cell>
          <cell r="E254">
            <v>38469</v>
          </cell>
          <cell r="I254" t="str">
            <v>Chi tiếp khách quán cây Tre</v>
          </cell>
          <cell r="J254" t="str">
            <v>64200</v>
          </cell>
          <cell r="K254" t="str">
            <v>11100</v>
          </cell>
          <cell r="L254">
            <v>351000</v>
          </cell>
        </row>
        <row r="255">
          <cell r="B255">
            <v>38469</v>
          </cell>
          <cell r="C255" t="str">
            <v>04/B</v>
          </cell>
          <cell r="D255" t="str">
            <v>499917</v>
          </cell>
          <cell r="E255">
            <v>38469</v>
          </cell>
          <cell r="I255" t="str">
            <v>Chi quỹ an ninh quốc phòng</v>
          </cell>
          <cell r="J255" t="str">
            <v>64200</v>
          </cell>
          <cell r="K255" t="str">
            <v>11100</v>
          </cell>
          <cell r="L255">
            <v>600000</v>
          </cell>
        </row>
        <row r="256">
          <cell r="B256">
            <v>38470</v>
          </cell>
          <cell r="C256" t="str">
            <v>AU/2004</v>
          </cell>
          <cell r="D256" t="str">
            <v>22917</v>
          </cell>
          <cell r="E256">
            <v>38470</v>
          </cell>
          <cell r="I256" t="str">
            <v>Nộp thuế GTGT tháng 03/2005</v>
          </cell>
          <cell r="J256" t="str">
            <v>33310</v>
          </cell>
          <cell r="K256" t="str">
            <v>11100</v>
          </cell>
          <cell r="L256">
            <v>11921239</v>
          </cell>
        </row>
        <row r="257">
          <cell r="B257">
            <v>38470</v>
          </cell>
          <cell r="C257" t="str">
            <v>BC/2005T</v>
          </cell>
          <cell r="D257" t="str">
            <v>102019</v>
          </cell>
          <cell r="E257">
            <v>38470</v>
          </cell>
          <cell r="I257" t="str">
            <v>Chi hđ ĐTDĐ tháng 03/2005 VMS</v>
          </cell>
          <cell r="J257" t="str">
            <v>64200</v>
          </cell>
          <cell r="K257" t="str">
            <v>11100</v>
          </cell>
          <cell r="L257">
            <v>1270887</v>
          </cell>
        </row>
        <row r="258">
          <cell r="B258">
            <v>38470</v>
          </cell>
          <cell r="E258">
            <v>38470</v>
          </cell>
          <cell r="I258" t="str">
            <v>Thuế GTGT được khấu trừ</v>
          </cell>
          <cell r="J258" t="str">
            <v>13310</v>
          </cell>
          <cell r="K258" t="str">
            <v>11100</v>
          </cell>
          <cell r="L258">
            <v>127089</v>
          </cell>
        </row>
        <row r="259">
          <cell r="B259">
            <v>38470</v>
          </cell>
          <cell r="C259" t="str">
            <v>BD/2005N</v>
          </cell>
          <cell r="D259" t="str">
            <v>66904</v>
          </cell>
          <cell r="E259">
            <v>38470</v>
          </cell>
          <cell r="F259" t="str">
            <v>xdkh</v>
          </cell>
          <cell r="I259" t="str">
            <v>Kh nợ cước BX gao bao XK tàu Jon Jin 2</v>
          </cell>
          <cell r="J259" t="str">
            <v>13100</v>
          </cell>
          <cell r="K259" t="str">
            <v>51130</v>
          </cell>
          <cell r="L259">
            <v>112975577</v>
          </cell>
        </row>
        <row r="260">
          <cell r="B260">
            <v>38470</v>
          </cell>
          <cell r="C260" t="str">
            <v>BD/2005N</v>
          </cell>
          <cell r="D260" t="str">
            <v>nt</v>
          </cell>
          <cell r="E260">
            <v>38470</v>
          </cell>
          <cell r="F260" t="str">
            <v>xdkh</v>
          </cell>
          <cell r="I260" t="str">
            <v>KH nợ thuế` GTGT DVBX</v>
          </cell>
          <cell r="J260" t="str">
            <v>13100</v>
          </cell>
          <cell r="K260" t="str">
            <v>33310</v>
          </cell>
          <cell r="L260">
            <v>5648779</v>
          </cell>
        </row>
        <row r="261">
          <cell r="B261">
            <v>38471</v>
          </cell>
          <cell r="C261" t="str">
            <v>BC/2005T</v>
          </cell>
          <cell r="D261" t="str">
            <v>102276</v>
          </cell>
          <cell r="E261">
            <v>38471</v>
          </cell>
          <cell r="I261" t="str">
            <v>Chi hđ ĐTDĐ tháng 03/2005 VMS</v>
          </cell>
          <cell r="J261" t="str">
            <v>64200</v>
          </cell>
          <cell r="K261" t="str">
            <v>11100</v>
          </cell>
          <cell r="L261">
            <v>609582</v>
          </cell>
        </row>
        <row r="262">
          <cell r="B262">
            <v>38471</v>
          </cell>
          <cell r="C262" t="str">
            <v>BC/2005T</v>
          </cell>
          <cell r="E262">
            <v>38471</v>
          </cell>
          <cell r="I262" t="str">
            <v>Thuế GTGT được khấu trừ</v>
          </cell>
          <cell r="J262" t="str">
            <v>13310</v>
          </cell>
          <cell r="K262" t="str">
            <v>11100</v>
          </cell>
          <cell r="L262">
            <v>60958</v>
          </cell>
        </row>
        <row r="263">
          <cell r="B263">
            <v>38471</v>
          </cell>
          <cell r="C263" t="str">
            <v>BD/2005N</v>
          </cell>
          <cell r="D263" t="str">
            <v>66905</v>
          </cell>
          <cell r="E263">
            <v>38471</v>
          </cell>
          <cell r="F263" t="str">
            <v>xdtt</v>
          </cell>
          <cell r="I263" t="str">
            <v>Thu cước BX gao bao XK tàu Bang Khun Thi</v>
          </cell>
          <cell r="J263" t="str">
            <v>11100</v>
          </cell>
          <cell r="K263" t="str">
            <v>51130</v>
          </cell>
          <cell r="L263">
            <v>53970619</v>
          </cell>
        </row>
        <row r="264">
          <cell r="B264">
            <v>38471</v>
          </cell>
          <cell r="C264" t="str">
            <v>BD/2005N</v>
          </cell>
          <cell r="D264" t="str">
            <v>nt</v>
          </cell>
          <cell r="E264">
            <v>38471</v>
          </cell>
          <cell r="F264" t="str">
            <v>xdtt</v>
          </cell>
          <cell r="I264" t="str">
            <v>Thu thuế` GTGT DVBX</v>
          </cell>
          <cell r="J264" t="str">
            <v>11100</v>
          </cell>
          <cell r="K264" t="str">
            <v>33310</v>
          </cell>
          <cell r="L264">
            <v>2698531</v>
          </cell>
        </row>
        <row r="265">
          <cell r="B265">
            <v>38471</v>
          </cell>
          <cell r="E265">
            <v>38471</v>
          </cell>
          <cell r="I265" t="str">
            <v>Nợ V Việt thuê DCBX làm tàu ( XP/2005N 96396)</v>
          </cell>
          <cell r="J265" t="str">
            <v>62700</v>
          </cell>
          <cell r="K265" t="str">
            <v>33100</v>
          </cell>
          <cell r="L265">
            <v>290910400</v>
          </cell>
        </row>
        <row r="266">
          <cell r="B266">
            <v>38472</v>
          </cell>
          <cell r="D266" t="str">
            <v>160</v>
          </cell>
          <cell r="E266">
            <v>38472</v>
          </cell>
          <cell r="F266" t="str">
            <v>nhct</v>
          </cell>
          <cell r="I266" t="str">
            <v>Lãi ngân hàng tháng 04/2005</v>
          </cell>
          <cell r="J266" t="str">
            <v>11200</v>
          </cell>
          <cell r="K266" t="str">
            <v>51500</v>
          </cell>
          <cell r="L266">
            <v>2715</v>
          </cell>
        </row>
        <row r="267">
          <cell r="B267">
            <v>38472</v>
          </cell>
          <cell r="E267">
            <v>38472</v>
          </cell>
          <cell r="I267" t="str">
            <v>Chi lương khốI QLDN tháng 04/2005</v>
          </cell>
          <cell r="J267" t="str">
            <v>33400</v>
          </cell>
          <cell r="K267" t="str">
            <v>11100</v>
          </cell>
          <cell r="L267">
            <v>42573637</v>
          </cell>
        </row>
        <row r="268">
          <cell r="B268">
            <v>38472</v>
          </cell>
          <cell r="E268">
            <v>38472</v>
          </cell>
          <cell r="I268" t="str">
            <v>K/C lương QLDN vào chi phí Ql</v>
          </cell>
          <cell r="J268" t="str">
            <v>64200</v>
          </cell>
          <cell r="K268" t="str">
            <v>33400</v>
          </cell>
          <cell r="L268">
            <v>42573637</v>
          </cell>
        </row>
        <row r="269">
          <cell r="B269">
            <v>38472</v>
          </cell>
          <cell r="E269">
            <v>38472</v>
          </cell>
          <cell r="I269" t="str">
            <v>Chi lương CNBX hàng phao tháng 04/2005</v>
          </cell>
          <cell r="J269" t="str">
            <v>33400</v>
          </cell>
          <cell r="K269" t="str">
            <v>11100</v>
          </cell>
          <cell r="L269">
            <v>449619528</v>
          </cell>
        </row>
        <row r="270">
          <cell r="B270">
            <v>38472</v>
          </cell>
          <cell r="E270">
            <v>38472</v>
          </cell>
          <cell r="I270" t="str">
            <v>Chi lương CNBX đóng gói tháng 04/2006</v>
          </cell>
          <cell r="J270" t="str">
            <v>33400</v>
          </cell>
          <cell r="K270" t="str">
            <v>11100</v>
          </cell>
          <cell r="L270">
            <v>29003040</v>
          </cell>
        </row>
        <row r="271">
          <cell r="B271">
            <v>38472</v>
          </cell>
          <cell r="C271" t="str">
            <v>K/c</v>
          </cell>
          <cell r="E271">
            <v>38472</v>
          </cell>
          <cell r="I271" t="str">
            <v>K/C lương BX vào chi phí t.tiếp</v>
          </cell>
          <cell r="J271" t="str">
            <v>62200</v>
          </cell>
          <cell r="K271" t="str">
            <v>33400</v>
          </cell>
          <cell r="L271">
            <v>478622568</v>
          </cell>
        </row>
        <row r="272">
          <cell r="B272">
            <v>38472</v>
          </cell>
          <cell r="C272" t="str">
            <v>K/c</v>
          </cell>
          <cell r="E272">
            <v>38472</v>
          </cell>
          <cell r="I272" t="str">
            <v>K/C cptt vào giá vốn DV</v>
          </cell>
          <cell r="J272" t="str">
            <v>62700</v>
          </cell>
          <cell r="K272" t="str">
            <v>62200</v>
          </cell>
          <cell r="L272">
            <v>478622568</v>
          </cell>
        </row>
        <row r="273">
          <cell r="B273">
            <v>38472</v>
          </cell>
          <cell r="C273" t="str">
            <v>K/c</v>
          </cell>
          <cell r="E273">
            <v>38472</v>
          </cell>
          <cell r="I273" t="str">
            <v>K/C giá trị CCDC vào chi phí trả trước</v>
          </cell>
          <cell r="J273" t="str">
            <v>14200</v>
          </cell>
          <cell r="K273" t="str">
            <v>15300</v>
          </cell>
          <cell r="L273">
            <v>21500000</v>
          </cell>
        </row>
        <row r="274">
          <cell r="B274">
            <v>38472</v>
          </cell>
          <cell r="E274">
            <v>38472</v>
          </cell>
          <cell r="I274" t="str">
            <v>K/c ncttsang CPhí SXKDdd</v>
          </cell>
          <cell r="J274" t="str">
            <v>15400</v>
          </cell>
          <cell r="K274" t="str">
            <v>62700</v>
          </cell>
          <cell r="L274">
            <v>1271333778</v>
          </cell>
        </row>
        <row r="275">
          <cell r="B275">
            <v>38472</v>
          </cell>
          <cell r="C275" t="str">
            <v>K/c</v>
          </cell>
          <cell r="E275">
            <v>38472</v>
          </cell>
          <cell r="I275" t="str">
            <v>Tiền đò phảI trả khách hàng tháng 04/2005</v>
          </cell>
          <cell r="J275" t="str">
            <v>62700</v>
          </cell>
          <cell r="K275" t="str">
            <v>33100</v>
          </cell>
          <cell r="L275">
            <v>6613117</v>
          </cell>
        </row>
        <row r="276">
          <cell r="B276">
            <v>38472</v>
          </cell>
          <cell r="C276" t="str">
            <v>K/c</v>
          </cell>
          <cell r="E276">
            <v>38472</v>
          </cell>
          <cell r="I276" t="str">
            <v>Khấu hao giá trị CCDC tháng 04/2005</v>
          </cell>
          <cell r="J276" t="str">
            <v>62700</v>
          </cell>
          <cell r="K276" t="str">
            <v>14200</v>
          </cell>
          <cell r="L276">
            <v>3570000</v>
          </cell>
        </row>
        <row r="277">
          <cell r="B277">
            <v>38472</v>
          </cell>
          <cell r="E277">
            <v>38472</v>
          </cell>
          <cell r="I277" t="str">
            <v>K/c dđò dcụ sang cpsxkdddở</v>
          </cell>
          <cell r="J277" t="str">
            <v>15400</v>
          </cell>
          <cell r="K277" t="str">
            <v>62700</v>
          </cell>
          <cell r="L277">
            <v>10183117</v>
          </cell>
        </row>
        <row r="278">
          <cell r="B278">
            <v>38472</v>
          </cell>
          <cell r="C278" t="str">
            <v>K/c</v>
          </cell>
          <cell r="E278">
            <v>38472</v>
          </cell>
          <cell r="I278" t="str">
            <v>tính toán giá vốn dịch vụ tháng 04/05</v>
          </cell>
          <cell r="J278" t="str">
            <v>63200</v>
          </cell>
          <cell r="K278" t="str">
            <v>15400</v>
          </cell>
          <cell r="L278">
            <v>1154432738</v>
          </cell>
          <cell r="M278">
            <v>449619528</v>
          </cell>
        </row>
        <row r="279">
          <cell r="B279">
            <v>38472</v>
          </cell>
          <cell r="E279">
            <v>38472</v>
          </cell>
          <cell r="I279" t="str">
            <v>K/c cpsxkd dd tháng 03/04</v>
          </cell>
          <cell r="J279" t="str">
            <v>63200</v>
          </cell>
          <cell r="K279" t="str">
            <v>15400</v>
          </cell>
          <cell r="L279">
            <v>143150000</v>
          </cell>
        </row>
        <row r="280">
          <cell r="B280">
            <v>38472</v>
          </cell>
          <cell r="C280" t="str">
            <v>K/c</v>
          </cell>
          <cell r="E280">
            <v>38472</v>
          </cell>
          <cell r="I280" t="str">
            <v>Thuế GTGT được khấu trừ tháng 04/2005</v>
          </cell>
          <cell r="J280" t="str">
            <v>33310</v>
          </cell>
          <cell r="K280" t="str">
            <v>13310</v>
          </cell>
          <cell r="L280">
            <v>28005230</v>
          </cell>
        </row>
        <row r="281">
          <cell r="B281">
            <v>38472</v>
          </cell>
          <cell r="C281" t="str">
            <v>K/c</v>
          </cell>
          <cell r="E281">
            <v>38472</v>
          </cell>
          <cell r="I281" t="str">
            <v>K/C doanh thu DVBX tháng 04/2005</v>
          </cell>
          <cell r="J281" t="str">
            <v>51130</v>
          </cell>
          <cell r="K281" t="str">
            <v>91100</v>
          </cell>
          <cell r="L281">
            <v>1370776269</v>
          </cell>
        </row>
        <row r="282">
          <cell r="B282">
            <v>38472</v>
          </cell>
          <cell r="C282" t="str">
            <v>K/c</v>
          </cell>
          <cell r="E282">
            <v>38472</v>
          </cell>
          <cell r="I282" t="str">
            <v>K/C lãi ngân hàng tháng 04/2005</v>
          </cell>
          <cell r="J282" t="str">
            <v>51500</v>
          </cell>
          <cell r="K282" t="str">
            <v>91100</v>
          </cell>
          <cell r="L282">
            <v>2715</v>
          </cell>
        </row>
        <row r="283">
          <cell r="B283">
            <v>38472</v>
          </cell>
          <cell r="C283" t="str">
            <v>K/c</v>
          </cell>
          <cell r="E283">
            <v>38472</v>
          </cell>
          <cell r="I283" t="str">
            <v xml:space="preserve">K/C chi phí đò, Xe, </v>
          </cell>
          <cell r="J283" t="str">
            <v>91100</v>
          </cell>
          <cell r="K283" t="str">
            <v>64100</v>
          </cell>
          <cell r="L283">
            <v>0</v>
          </cell>
        </row>
        <row r="284">
          <cell r="B284">
            <v>38472</v>
          </cell>
          <cell r="C284" t="str">
            <v>K/c</v>
          </cell>
          <cell r="E284">
            <v>38472</v>
          </cell>
          <cell r="I284" t="str">
            <v>K/C CPQL để xác định KQKD tháng 04/2005</v>
          </cell>
          <cell r="J284" t="str">
            <v>91100</v>
          </cell>
          <cell r="K284" t="str">
            <v>64200</v>
          </cell>
          <cell r="L284">
            <v>54780912</v>
          </cell>
        </row>
        <row r="285">
          <cell r="B285">
            <v>38472</v>
          </cell>
          <cell r="C285" t="str">
            <v>K/c</v>
          </cell>
          <cell r="E285">
            <v>38472</v>
          </cell>
          <cell r="I285" t="str">
            <v>K/C GVDV để xác định KQKD tháng 04/2005</v>
          </cell>
          <cell r="J285" t="str">
            <v>91100</v>
          </cell>
          <cell r="K285" t="str">
            <v>63200</v>
          </cell>
          <cell r="L285">
            <v>1297582738</v>
          </cell>
        </row>
        <row r="286">
          <cell r="B286">
            <v>38472</v>
          </cell>
          <cell r="E286">
            <v>38472</v>
          </cell>
          <cell r="I286" t="str">
            <v xml:space="preserve"> Lãi KQKD tháng 04/2005</v>
          </cell>
          <cell r="J286" t="str">
            <v>91100</v>
          </cell>
          <cell r="K286" t="str">
            <v>42100</v>
          </cell>
          <cell r="L286">
            <v>18415334</v>
          </cell>
          <cell r="M286">
            <v>18415334</v>
          </cell>
        </row>
        <row r="287">
          <cell r="B287">
            <v>38474</v>
          </cell>
          <cell r="C287" t="str">
            <v>XP/2005N</v>
          </cell>
          <cell r="D287" t="str">
            <v>96396</v>
          </cell>
          <cell r="E287">
            <v>38471</v>
          </cell>
          <cell r="F287" t="str">
            <v>vv</v>
          </cell>
          <cell r="I287" t="str">
            <v>Trả Nợ thuê DCBX, p.tiện thuê ngoài ra vào tàu S.Đuống, Fesco marina, Inter pridr, Lopi, H.R Bong, million, T.Binh2, T.Ace, V.Phước, JonJin 2, B.K.Thi</v>
          </cell>
          <cell r="J287" t="str">
            <v>33100</v>
          </cell>
          <cell r="K287" t="str">
            <v>11100</v>
          </cell>
          <cell r="L287">
            <v>290910400</v>
          </cell>
        </row>
        <row r="288">
          <cell r="B288">
            <v>38474</v>
          </cell>
          <cell r="E288">
            <v>38471</v>
          </cell>
          <cell r="F288" t="str">
            <v>vv</v>
          </cell>
          <cell r="I288" t="str">
            <v>Trả Nợ thuế GTGT Dvụ</v>
          </cell>
          <cell r="J288" t="str">
            <v>13310</v>
          </cell>
          <cell r="K288" t="str">
            <v>11100</v>
          </cell>
          <cell r="L288">
            <v>14545545</v>
          </cell>
        </row>
        <row r="289">
          <cell r="B289">
            <v>38476</v>
          </cell>
          <cell r="C289" t="str">
            <v>BD/2005N</v>
          </cell>
          <cell r="D289" t="str">
            <v>66907</v>
          </cell>
          <cell r="E289">
            <v>38476</v>
          </cell>
          <cell r="F289" t="str">
            <v>xdtt</v>
          </cell>
          <cell r="I289" t="str">
            <v>Thu cước BX gạo XK tàu Queen Stela</v>
          </cell>
          <cell r="J289" t="str">
            <v>11100</v>
          </cell>
          <cell r="K289" t="str">
            <v>51130</v>
          </cell>
          <cell r="L289">
            <v>48714857</v>
          </cell>
        </row>
        <row r="290">
          <cell r="B290">
            <v>38476</v>
          </cell>
          <cell r="C290" t="str">
            <v>BD/2005N</v>
          </cell>
          <cell r="E290">
            <v>38476</v>
          </cell>
          <cell r="F290" t="str">
            <v>xdtt</v>
          </cell>
          <cell r="I290" t="str">
            <v>Thu thuế` GTGT DVBX</v>
          </cell>
          <cell r="J290" t="str">
            <v>11100</v>
          </cell>
          <cell r="K290" t="str">
            <v>33310</v>
          </cell>
          <cell r="L290">
            <v>2435743</v>
          </cell>
        </row>
        <row r="291">
          <cell r="B291">
            <v>38476</v>
          </cell>
          <cell r="C291" t="str">
            <v>BD/2005N</v>
          </cell>
          <cell r="D291" t="str">
            <v>66908</v>
          </cell>
          <cell r="E291">
            <v>38476</v>
          </cell>
          <cell r="F291" t="str">
            <v>xdtt</v>
          </cell>
          <cell r="I291" t="str">
            <v>Thu cước BX gạo XK tàu MỹHưng</v>
          </cell>
          <cell r="J291" t="str">
            <v>11100</v>
          </cell>
          <cell r="K291" t="str">
            <v>51130</v>
          </cell>
          <cell r="L291">
            <v>44961810</v>
          </cell>
        </row>
        <row r="292">
          <cell r="B292">
            <v>38476</v>
          </cell>
          <cell r="C292" t="str">
            <v>BD/2005N</v>
          </cell>
          <cell r="E292">
            <v>38476</v>
          </cell>
          <cell r="F292" t="str">
            <v>xdtt</v>
          </cell>
          <cell r="I292" t="str">
            <v>Thu thuế` GTGT DVBX</v>
          </cell>
          <cell r="J292" t="str">
            <v>11100</v>
          </cell>
          <cell r="K292" t="str">
            <v>33310</v>
          </cell>
          <cell r="L292">
            <v>2248091</v>
          </cell>
        </row>
        <row r="293">
          <cell r="B293">
            <v>38477</v>
          </cell>
          <cell r="C293" t="str">
            <v>BD/2005N</v>
          </cell>
          <cell r="D293" t="str">
            <v>66909</v>
          </cell>
          <cell r="E293">
            <v>38477</v>
          </cell>
          <cell r="F293" t="str">
            <v>xdkh</v>
          </cell>
          <cell r="I293" t="str">
            <v>Thu cước BX ở cầu cảng KH theo bảng kê</v>
          </cell>
          <cell r="J293" t="str">
            <v>11100</v>
          </cell>
          <cell r="K293" t="str">
            <v>51130</v>
          </cell>
          <cell r="L293">
            <v>32959508</v>
          </cell>
        </row>
        <row r="294">
          <cell r="B294">
            <v>38477</v>
          </cell>
          <cell r="C294" t="str">
            <v>BD/2005N</v>
          </cell>
          <cell r="E294">
            <v>38477</v>
          </cell>
          <cell r="F294" t="str">
            <v>xdkh</v>
          </cell>
          <cell r="I294" t="str">
            <v>Thu thuế` GTGT DVBX</v>
          </cell>
          <cell r="J294" t="str">
            <v>11100</v>
          </cell>
          <cell r="K294" t="str">
            <v>33310</v>
          </cell>
          <cell r="L294">
            <v>1647975</v>
          </cell>
        </row>
        <row r="295">
          <cell r="B295">
            <v>38477</v>
          </cell>
          <cell r="C295" t="str">
            <v>CG/2005N</v>
          </cell>
          <cell r="D295" t="str">
            <v>14321</v>
          </cell>
          <cell r="E295">
            <v>38477</v>
          </cell>
          <cell r="I295" t="str">
            <v>Mua mực Photocopy</v>
          </cell>
          <cell r="J295" t="str">
            <v>64200</v>
          </cell>
          <cell r="K295" t="str">
            <v>11100</v>
          </cell>
          <cell r="L295">
            <v>327273</v>
          </cell>
        </row>
        <row r="296">
          <cell r="B296">
            <v>38477</v>
          </cell>
          <cell r="E296">
            <v>38477</v>
          </cell>
          <cell r="I296" t="str">
            <v>Thuế GTGT được khấu trừ</v>
          </cell>
          <cell r="J296" t="str">
            <v>13310</v>
          </cell>
          <cell r="K296" t="str">
            <v>11100</v>
          </cell>
          <cell r="L296">
            <v>32727</v>
          </cell>
        </row>
        <row r="297">
          <cell r="B297">
            <v>38478</v>
          </cell>
          <cell r="C297" t="str">
            <v>BD/2005N</v>
          </cell>
          <cell r="D297" t="str">
            <v>66910</v>
          </cell>
          <cell r="E297">
            <v>38478</v>
          </cell>
          <cell r="F297" t="str">
            <v>xdkh</v>
          </cell>
          <cell r="I297" t="str">
            <v>KH nợ cước BX gạo XK tàu Huang Yun</v>
          </cell>
          <cell r="J297" t="str">
            <v>13100</v>
          </cell>
          <cell r="K297" t="str">
            <v>51130</v>
          </cell>
          <cell r="L297">
            <v>36569318</v>
          </cell>
        </row>
        <row r="298">
          <cell r="B298">
            <v>38478</v>
          </cell>
          <cell r="E298">
            <v>38478</v>
          </cell>
          <cell r="F298" t="str">
            <v>xdkh</v>
          </cell>
          <cell r="I298" t="str">
            <v>Thu thuế` GTGT DVBX</v>
          </cell>
          <cell r="J298" t="str">
            <v>13100</v>
          </cell>
          <cell r="K298" t="str">
            <v>33310</v>
          </cell>
          <cell r="L298">
            <v>1828466</v>
          </cell>
        </row>
        <row r="299">
          <cell r="B299">
            <v>38478</v>
          </cell>
          <cell r="D299" t="str">
            <v>66911</v>
          </cell>
          <cell r="E299">
            <v>38478</v>
          </cell>
          <cell r="F299" t="str">
            <v>xdkh</v>
          </cell>
          <cell r="I299" t="str">
            <v>KH nợ cước BX gạo XK tàu Vĩnh Thuận</v>
          </cell>
          <cell r="J299" t="str">
            <v>13100</v>
          </cell>
          <cell r="K299" t="str">
            <v>51130</v>
          </cell>
          <cell r="L299">
            <v>42834557</v>
          </cell>
        </row>
        <row r="300">
          <cell r="B300">
            <v>38478</v>
          </cell>
          <cell r="E300">
            <v>38478</v>
          </cell>
          <cell r="F300" t="str">
            <v>xdkh</v>
          </cell>
          <cell r="I300" t="str">
            <v>Thu thuế` GTGT DVBX</v>
          </cell>
          <cell r="J300" t="str">
            <v>13100</v>
          </cell>
          <cell r="K300" t="str">
            <v>33310</v>
          </cell>
          <cell r="L300">
            <v>2141728</v>
          </cell>
        </row>
        <row r="301">
          <cell r="B301">
            <v>38481</v>
          </cell>
          <cell r="D301" t="str">
            <v>0055</v>
          </cell>
          <cell r="E301">
            <v>38481</v>
          </cell>
          <cell r="F301" t="str">
            <v>xdkh</v>
          </cell>
          <cell r="I301" t="str">
            <v>Kh trả cước bx tàu Jon Jin 2</v>
          </cell>
          <cell r="J301" t="str">
            <v>11200</v>
          </cell>
          <cell r="K301" t="str">
            <v>13100</v>
          </cell>
          <cell r="L301">
            <v>118624356</v>
          </cell>
        </row>
        <row r="302">
          <cell r="B302">
            <v>38481</v>
          </cell>
          <cell r="E302">
            <v>38481</v>
          </cell>
          <cell r="F302" t="str">
            <v>nhct</v>
          </cell>
          <cell r="I302" t="str">
            <v>Rút tiền NH về quỹ tiền mặt</v>
          </cell>
          <cell r="J302" t="str">
            <v>11100</v>
          </cell>
          <cell r="K302" t="str">
            <v>11200</v>
          </cell>
          <cell r="L302">
            <v>119000000</v>
          </cell>
        </row>
        <row r="303">
          <cell r="B303">
            <v>38482</v>
          </cell>
          <cell r="C303" t="str">
            <v>LE/2004N</v>
          </cell>
          <cell r="D303" t="str">
            <v>71583</v>
          </cell>
          <cell r="E303">
            <v>38482</v>
          </cell>
          <cell r="F303" t="str">
            <v>xdkh</v>
          </cell>
          <cell r="I303" t="str">
            <v>Tiếp khách Hương Cao</v>
          </cell>
          <cell r="J303" t="str">
            <v>64200</v>
          </cell>
          <cell r="K303" t="str">
            <v>11100</v>
          </cell>
          <cell r="L303">
            <v>980000</v>
          </cell>
        </row>
        <row r="304">
          <cell r="B304">
            <v>38483</v>
          </cell>
          <cell r="C304" t="str">
            <v>BD/2005N</v>
          </cell>
          <cell r="D304" t="str">
            <v>66912</v>
          </cell>
          <cell r="E304">
            <v>38483</v>
          </cell>
          <cell r="F304" t="str">
            <v>xdkh</v>
          </cell>
          <cell r="I304" t="str">
            <v>Thu cước BX đóng bao tàu Ansan</v>
          </cell>
          <cell r="J304" t="str">
            <v>13100</v>
          </cell>
          <cell r="K304" t="str">
            <v>51130</v>
          </cell>
          <cell r="L304">
            <v>27312381</v>
          </cell>
        </row>
        <row r="305">
          <cell r="B305">
            <v>38483</v>
          </cell>
          <cell r="E305">
            <v>38483</v>
          </cell>
          <cell r="F305" t="str">
            <v>xdkh</v>
          </cell>
          <cell r="I305" t="str">
            <v>Thu thuế` GTGT DVBX</v>
          </cell>
          <cell r="J305" t="str">
            <v>13100</v>
          </cell>
          <cell r="K305" t="str">
            <v>33310</v>
          </cell>
          <cell r="L305">
            <v>1365619</v>
          </cell>
        </row>
        <row r="306">
          <cell r="B306">
            <v>38484</v>
          </cell>
          <cell r="D306" t="str">
            <v>66913</v>
          </cell>
          <cell r="E306">
            <v>38484</v>
          </cell>
          <cell r="F306" t="str">
            <v>xdnr</v>
          </cell>
          <cell r="I306" t="str">
            <v>Thu cước BX gạo XK tàu Xuân Việt …Thái Bình (hđ49)</v>
          </cell>
          <cell r="J306" t="str">
            <v>13100</v>
          </cell>
          <cell r="K306" t="str">
            <v>51130</v>
          </cell>
          <cell r="L306">
            <v>85869000</v>
          </cell>
        </row>
        <row r="307">
          <cell r="B307">
            <v>38484</v>
          </cell>
          <cell r="E307">
            <v>38484</v>
          </cell>
          <cell r="F307" t="str">
            <v>xdnr</v>
          </cell>
          <cell r="I307" t="str">
            <v>Thu thuế` GTGT DVBX</v>
          </cell>
          <cell r="J307" t="str">
            <v>13100</v>
          </cell>
          <cell r="K307" t="str">
            <v>33310</v>
          </cell>
          <cell r="L307">
            <v>4293450</v>
          </cell>
        </row>
        <row r="308">
          <cell r="B308">
            <v>38484</v>
          </cell>
          <cell r="D308" t="str">
            <v>66914</v>
          </cell>
          <cell r="E308">
            <v>38484</v>
          </cell>
          <cell r="F308" t="str">
            <v>xdnr</v>
          </cell>
          <cell r="I308" t="str">
            <v>Thu phí thuê p.tiện ccdc tàu Xuân Việt ….Thái Bình (hđ49)</v>
          </cell>
          <cell r="J308" t="str">
            <v>13100</v>
          </cell>
          <cell r="K308" t="str">
            <v>51130</v>
          </cell>
          <cell r="L308">
            <v>74056333</v>
          </cell>
        </row>
        <row r="309">
          <cell r="B309">
            <v>38484</v>
          </cell>
          <cell r="E309">
            <v>38484</v>
          </cell>
          <cell r="F309" t="str">
            <v>xdnr</v>
          </cell>
          <cell r="I309" t="str">
            <v>Thu thuế` GTGT DVBX</v>
          </cell>
          <cell r="J309" t="str">
            <v>13100</v>
          </cell>
          <cell r="K309" t="str">
            <v>33310</v>
          </cell>
          <cell r="L309">
            <v>3702817</v>
          </cell>
        </row>
        <row r="310">
          <cell r="B310">
            <v>38485</v>
          </cell>
          <cell r="C310" t="str">
            <v>02-TT</v>
          </cell>
          <cell r="D310" t="str">
            <v>0770/05C</v>
          </cell>
          <cell r="E310">
            <v>38485</v>
          </cell>
          <cell r="F310" t="str">
            <v>xdnr</v>
          </cell>
          <cell r="I310" t="str">
            <v>NR tt cước DVBX X.Việt,……. Thái Bình</v>
          </cell>
          <cell r="J310" t="str">
            <v>11100</v>
          </cell>
          <cell r="K310" t="str">
            <v>13100</v>
          </cell>
          <cell r="L310">
            <v>90162450</v>
          </cell>
        </row>
        <row r="311">
          <cell r="B311">
            <v>38485</v>
          </cell>
          <cell r="D311" t="str">
            <v>0771/05C</v>
          </cell>
          <cell r="E311">
            <v>38485</v>
          </cell>
          <cell r="F311" t="str">
            <v>xdnr</v>
          </cell>
          <cell r="I311" t="str">
            <v>NR tt cước DCBX X.Việt,……. Thái Bình</v>
          </cell>
          <cell r="J311" t="str">
            <v>11100</v>
          </cell>
          <cell r="K311" t="str">
            <v>13100</v>
          </cell>
          <cell r="L311">
            <v>77759150</v>
          </cell>
        </row>
        <row r="312">
          <cell r="B312">
            <v>38488</v>
          </cell>
          <cell r="D312" t="str">
            <v>1480</v>
          </cell>
          <cell r="E312">
            <v>38488</v>
          </cell>
          <cell r="F312" t="str">
            <v>nhct</v>
          </cell>
          <cell r="I312" t="str">
            <v>mua 02 quyển séc</v>
          </cell>
          <cell r="J312" t="str">
            <v>64200</v>
          </cell>
          <cell r="K312" t="str">
            <v>11200</v>
          </cell>
          <cell r="L312">
            <v>12000</v>
          </cell>
        </row>
        <row r="313">
          <cell r="B313">
            <v>38488</v>
          </cell>
          <cell r="C313" t="str">
            <v>CT/2005N</v>
          </cell>
          <cell r="D313" t="str">
            <v>54873</v>
          </cell>
          <cell r="E313">
            <v>38488</v>
          </cell>
          <cell r="I313" t="str">
            <v>cước xe chở CN đi về Cảng Interloor</v>
          </cell>
          <cell r="J313" t="str">
            <v>64100</v>
          </cell>
          <cell r="K313" t="str">
            <v>11100</v>
          </cell>
          <cell r="L313">
            <v>4761905</v>
          </cell>
        </row>
        <row r="314">
          <cell r="B314">
            <v>38488</v>
          </cell>
          <cell r="E314">
            <v>38488</v>
          </cell>
          <cell r="I314" t="str">
            <v>Thuế GTGT được khấu trừ</v>
          </cell>
          <cell r="J314" t="str">
            <v>13310</v>
          </cell>
          <cell r="K314" t="str">
            <v>11100</v>
          </cell>
          <cell r="L314">
            <v>238095</v>
          </cell>
        </row>
        <row r="315">
          <cell r="B315">
            <v>38488</v>
          </cell>
          <cell r="C315" t="str">
            <v>AD/2005-T</v>
          </cell>
          <cell r="E315">
            <v>38488</v>
          </cell>
          <cell r="I315" t="str">
            <v>Chi hđ điện tháng 04/2005</v>
          </cell>
          <cell r="J315" t="str">
            <v>64200</v>
          </cell>
          <cell r="K315" t="str">
            <v>11100</v>
          </cell>
          <cell r="L315">
            <v>308500</v>
          </cell>
        </row>
        <row r="316">
          <cell r="B316">
            <v>38488</v>
          </cell>
          <cell r="E316">
            <v>38488</v>
          </cell>
          <cell r="I316" t="str">
            <v>Thuế GTGT được khấu trừ</v>
          </cell>
          <cell r="J316" t="str">
            <v>13310</v>
          </cell>
          <cell r="K316" t="str">
            <v>11100</v>
          </cell>
          <cell r="L316">
            <v>30850</v>
          </cell>
        </row>
        <row r="317">
          <cell r="B317">
            <v>38489</v>
          </cell>
          <cell r="C317" t="str">
            <v>CV/2005N</v>
          </cell>
          <cell r="D317" t="str">
            <v>90550</v>
          </cell>
          <cell r="E317">
            <v>38489</v>
          </cell>
          <cell r="I317" t="str">
            <v>mua ĐTDĐ cho trực ban</v>
          </cell>
          <cell r="J317" t="str">
            <v>64200</v>
          </cell>
          <cell r="K317" t="str">
            <v>11100</v>
          </cell>
          <cell r="L317">
            <v>1536363</v>
          </cell>
        </row>
        <row r="318">
          <cell r="B318">
            <v>38489</v>
          </cell>
          <cell r="E318">
            <v>38489</v>
          </cell>
          <cell r="I318" t="str">
            <v>Thuế GTGT được khấu trừ</v>
          </cell>
          <cell r="J318" t="str">
            <v>13310</v>
          </cell>
          <cell r="K318" t="str">
            <v>11100</v>
          </cell>
          <cell r="L318">
            <v>153636</v>
          </cell>
        </row>
        <row r="319">
          <cell r="B319">
            <v>38490</v>
          </cell>
          <cell r="C319" t="str">
            <v>02-TT</v>
          </cell>
          <cell r="D319" t="str">
            <v>0798/05C</v>
          </cell>
          <cell r="E319">
            <v>38490</v>
          </cell>
          <cell r="F319" t="str">
            <v>xdkh</v>
          </cell>
          <cell r="I319" t="str">
            <v>KH trả cước DVBX tàu Huang Yun</v>
          </cell>
          <cell r="J319" t="str">
            <v>11100</v>
          </cell>
          <cell r="K319" t="str">
            <v>13100</v>
          </cell>
          <cell r="L319">
            <v>38397784</v>
          </cell>
        </row>
        <row r="320">
          <cell r="B320">
            <v>38490</v>
          </cell>
          <cell r="C320" t="str">
            <v>BD/2005N</v>
          </cell>
          <cell r="D320" t="str">
            <v>66915</v>
          </cell>
          <cell r="E320">
            <v>38490</v>
          </cell>
          <cell r="F320" t="str">
            <v>xdtt</v>
          </cell>
          <cell r="I320" t="str">
            <v>Thu cước BX gạo bao tàu Hà Đông</v>
          </cell>
          <cell r="J320" t="str">
            <v>11100</v>
          </cell>
          <cell r="K320" t="str">
            <v>51130</v>
          </cell>
          <cell r="L320">
            <v>48714857</v>
          </cell>
        </row>
        <row r="321">
          <cell r="B321">
            <v>38490</v>
          </cell>
          <cell r="E321">
            <v>38490</v>
          </cell>
          <cell r="F321" t="str">
            <v>xdtt</v>
          </cell>
          <cell r="I321" t="str">
            <v>Thu thuế` GTGT DVBX</v>
          </cell>
          <cell r="J321" t="str">
            <v>11100</v>
          </cell>
          <cell r="K321" t="str">
            <v>33310</v>
          </cell>
          <cell r="L321">
            <v>2435743</v>
          </cell>
        </row>
        <row r="322">
          <cell r="B322">
            <v>38492</v>
          </cell>
          <cell r="C322" t="str">
            <v>BQ/2005N</v>
          </cell>
          <cell r="D322" t="str">
            <v>28520</v>
          </cell>
          <cell r="E322">
            <v>38492</v>
          </cell>
          <cell r="I322" t="str">
            <v>Trả cước Bx Quen Stela ……Vĩnh An</v>
          </cell>
          <cell r="J322" t="str">
            <v>62700</v>
          </cell>
          <cell r="K322" t="str">
            <v>11100</v>
          </cell>
          <cell r="L322">
            <v>233775170</v>
          </cell>
        </row>
        <row r="323">
          <cell r="B323">
            <v>38492</v>
          </cell>
          <cell r="E323">
            <v>38492</v>
          </cell>
          <cell r="I323" t="str">
            <v>Thuế GTGT được khấu trừ</v>
          </cell>
          <cell r="J323" t="str">
            <v>13310</v>
          </cell>
          <cell r="K323" t="str">
            <v>11100</v>
          </cell>
          <cell r="L323">
            <v>11688759</v>
          </cell>
        </row>
        <row r="324">
          <cell r="B324">
            <v>38492</v>
          </cell>
          <cell r="C324" t="str">
            <v>AA/2005-T</v>
          </cell>
          <cell r="D324" t="str">
            <v>11146</v>
          </cell>
          <cell r="E324">
            <v>38492</v>
          </cell>
          <cell r="I324" t="str">
            <v>Mua chai rượu Whisky tiếp khách</v>
          </cell>
          <cell r="J324" t="str">
            <v>64200</v>
          </cell>
          <cell r="K324" t="str">
            <v>11100</v>
          </cell>
          <cell r="L324">
            <v>463727</v>
          </cell>
        </row>
        <row r="325">
          <cell r="B325">
            <v>38492</v>
          </cell>
          <cell r="E325">
            <v>38492</v>
          </cell>
          <cell r="I325" t="str">
            <v>Thuế GTGT được khấu trừ</v>
          </cell>
          <cell r="J325" t="str">
            <v>13310</v>
          </cell>
          <cell r="K325" t="str">
            <v>11100</v>
          </cell>
          <cell r="L325">
            <v>46373</v>
          </cell>
        </row>
        <row r="326">
          <cell r="B326">
            <v>38495</v>
          </cell>
          <cell r="C326" t="str">
            <v>02-TT</v>
          </cell>
          <cell r="D326" t="str">
            <v>823/05c</v>
          </cell>
          <cell r="E326">
            <v>38495</v>
          </cell>
          <cell r="F326" t="str">
            <v>xdkh</v>
          </cell>
          <cell r="I326" t="str">
            <v>KH trả cước DVBX tàu Vĩnh Thuận</v>
          </cell>
          <cell r="J326" t="str">
            <v>11100</v>
          </cell>
          <cell r="K326" t="str">
            <v>13100</v>
          </cell>
          <cell r="L326">
            <v>44976285</v>
          </cell>
        </row>
        <row r="327">
          <cell r="B327">
            <v>38496</v>
          </cell>
          <cell r="C327" t="str">
            <v>BD/2005N</v>
          </cell>
          <cell r="D327" t="str">
            <v>66916</v>
          </cell>
          <cell r="E327">
            <v>38496</v>
          </cell>
          <cell r="F327" t="str">
            <v>xdkh</v>
          </cell>
          <cell r="I327" t="str">
            <v>KH nợ cước BX đóng bao tàu Tân Bình và Redecdar</v>
          </cell>
          <cell r="J327" t="str">
            <v>13100</v>
          </cell>
          <cell r="K327" t="str">
            <v>51130</v>
          </cell>
          <cell r="L327">
            <v>51662675</v>
          </cell>
        </row>
        <row r="328">
          <cell r="B328">
            <v>38496</v>
          </cell>
          <cell r="E328">
            <v>38496</v>
          </cell>
          <cell r="F328" t="str">
            <v>xdkh</v>
          </cell>
          <cell r="I328" t="str">
            <v>Thu thuế` GTGT DVBX</v>
          </cell>
          <cell r="J328" t="str">
            <v>13100</v>
          </cell>
          <cell r="K328" t="str">
            <v>33310</v>
          </cell>
          <cell r="L328">
            <v>2583134</v>
          </cell>
        </row>
        <row r="329">
          <cell r="B329">
            <v>38496</v>
          </cell>
          <cell r="D329" t="str">
            <v>66917</v>
          </cell>
          <cell r="E329">
            <v>38496</v>
          </cell>
          <cell r="F329" t="str">
            <v>xdkh</v>
          </cell>
          <cell r="I329" t="str">
            <v>Thu cước BX đóng bao tàu Harapah Sejati</v>
          </cell>
          <cell r="J329" t="str">
            <v>13100</v>
          </cell>
          <cell r="K329" t="str">
            <v>51130</v>
          </cell>
          <cell r="L329">
            <v>45793771</v>
          </cell>
        </row>
        <row r="330">
          <cell r="B330">
            <v>38496</v>
          </cell>
          <cell r="E330">
            <v>38496</v>
          </cell>
          <cell r="F330" t="str">
            <v>xdkh</v>
          </cell>
          <cell r="I330" t="str">
            <v>Thu thuế` GTGT DVBX</v>
          </cell>
          <cell r="J330" t="str">
            <v>13100</v>
          </cell>
          <cell r="K330" t="str">
            <v>33310</v>
          </cell>
          <cell r="L330">
            <v>2289689</v>
          </cell>
        </row>
        <row r="331">
          <cell r="B331">
            <v>38497</v>
          </cell>
          <cell r="D331" t="str">
            <v>66918</v>
          </cell>
          <cell r="E331">
            <v>38497</v>
          </cell>
          <cell r="F331" t="str">
            <v>xdkh</v>
          </cell>
          <cell r="I331" t="str">
            <v>Thu cước BX đóng bao tàu Bang Bua</v>
          </cell>
          <cell r="J331" t="str">
            <v>13100</v>
          </cell>
          <cell r="K331" t="str">
            <v>51130</v>
          </cell>
          <cell r="L331">
            <v>61937676</v>
          </cell>
        </row>
        <row r="332">
          <cell r="B332">
            <v>38497</v>
          </cell>
          <cell r="E332">
            <v>38497</v>
          </cell>
          <cell r="F332" t="str">
            <v>xdkh</v>
          </cell>
          <cell r="I332" t="str">
            <v>Thu thuế` GTGT DVBX</v>
          </cell>
          <cell r="J332" t="str">
            <v>13100</v>
          </cell>
          <cell r="K332" t="str">
            <v>33310</v>
          </cell>
          <cell r="L332">
            <v>3096884</v>
          </cell>
        </row>
        <row r="333">
          <cell r="B333">
            <v>38498</v>
          </cell>
          <cell r="C333" t="str">
            <v>02-TT</v>
          </cell>
          <cell r="D333" t="str">
            <v>847/05C</v>
          </cell>
          <cell r="E333">
            <v>38498</v>
          </cell>
          <cell r="F333" t="str">
            <v>xdkh</v>
          </cell>
          <cell r="I333" t="str">
            <v>KH trả  nợ cước BX gạo XK tàu Tân Bình và Redecdar</v>
          </cell>
          <cell r="J333" t="str">
            <v>11100</v>
          </cell>
          <cell r="K333" t="str">
            <v>13100</v>
          </cell>
          <cell r="L333">
            <v>54245809</v>
          </cell>
        </row>
        <row r="334">
          <cell r="B334">
            <v>38498</v>
          </cell>
          <cell r="C334" t="str">
            <v>BD/2005N</v>
          </cell>
          <cell r="D334" t="str">
            <v>66919</v>
          </cell>
          <cell r="E334">
            <v>38498</v>
          </cell>
          <cell r="F334" t="str">
            <v>xdkh</v>
          </cell>
          <cell r="I334" t="str">
            <v>Thu cước BX gạo bao tàu Tian Yu</v>
          </cell>
          <cell r="J334" t="str">
            <v>13100</v>
          </cell>
          <cell r="K334" t="str">
            <v>51130</v>
          </cell>
          <cell r="L334">
            <v>43505126</v>
          </cell>
        </row>
        <row r="335">
          <cell r="B335">
            <v>38498</v>
          </cell>
          <cell r="E335">
            <v>38498</v>
          </cell>
          <cell r="F335" t="str">
            <v>xdkh</v>
          </cell>
          <cell r="I335" t="str">
            <v>Thu thuế` GTGT DVBX</v>
          </cell>
          <cell r="J335" t="str">
            <v>13100</v>
          </cell>
          <cell r="K335" t="str">
            <v>33310</v>
          </cell>
          <cell r="L335">
            <v>2175256</v>
          </cell>
        </row>
        <row r="336">
          <cell r="B336">
            <v>38498</v>
          </cell>
          <cell r="D336" t="str">
            <v>66921</v>
          </cell>
          <cell r="E336">
            <v>38498</v>
          </cell>
          <cell r="F336" t="str">
            <v>xdnr</v>
          </cell>
          <cell r="I336" t="str">
            <v>Thu cước thuê P.tiện BX tàu Tân Bình 09, Vĩnh Thuận</v>
          </cell>
          <cell r="J336" t="str">
            <v>13100</v>
          </cell>
          <cell r="K336" t="str">
            <v>51130</v>
          </cell>
          <cell r="L336">
            <v>22043810</v>
          </cell>
        </row>
        <row r="337">
          <cell r="B337">
            <v>38498</v>
          </cell>
          <cell r="E337">
            <v>38498</v>
          </cell>
          <cell r="F337" t="str">
            <v>xdnr</v>
          </cell>
          <cell r="I337" t="str">
            <v>Thu thuế` GTGT DVBX</v>
          </cell>
          <cell r="J337" t="str">
            <v>13100</v>
          </cell>
          <cell r="K337" t="str">
            <v>33310</v>
          </cell>
          <cell r="L337">
            <v>1102190</v>
          </cell>
        </row>
        <row r="338">
          <cell r="B338">
            <v>38498</v>
          </cell>
          <cell r="D338" t="str">
            <v>66922</v>
          </cell>
          <cell r="E338">
            <v>38498</v>
          </cell>
          <cell r="F338" t="str">
            <v>xdnr</v>
          </cell>
          <cell r="I338" t="str">
            <v>Thu cước BX gạo  tàu Tân Bình 09, Vĩnh Thuận</v>
          </cell>
          <cell r="J338" t="str">
            <v>13100</v>
          </cell>
          <cell r="K338" t="str">
            <v>51130</v>
          </cell>
          <cell r="L338">
            <v>25560000</v>
          </cell>
        </row>
        <row r="339">
          <cell r="B339">
            <v>38498</v>
          </cell>
          <cell r="E339">
            <v>38498</v>
          </cell>
          <cell r="F339" t="str">
            <v>xdnr</v>
          </cell>
          <cell r="I339" t="str">
            <v>Thu thuế` GTGT DVBX</v>
          </cell>
          <cell r="J339" t="str">
            <v>13100</v>
          </cell>
          <cell r="K339" t="str">
            <v>33310</v>
          </cell>
          <cell r="L339">
            <v>1278000</v>
          </cell>
        </row>
        <row r="340">
          <cell r="B340">
            <v>38499</v>
          </cell>
          <cell r="C340" t="str">
            <v>BD/2005N</v>
          </cell>
          <cell r="D340" t="str">
            <v>32211</v>
          </cell>
          <cell r="E340">
            <v>38499</v>
          </cell>
          <cell r="I340" t="str">
            <v>Tiếp khách Forever</v>
          </cell>
          <cell r="J340" t="str">
            <v>64200</v>
          </cell>
          <cell r="K340" t="str">
            <v>11100</v>
          </cell>
          <cell r="L340">
            <v>673000</v>
          </cell>
        </row>
        <row r="341">
          <cell r="B341">
            <v>38499</v>
          </cell>
          <cell r="C341" t="str">
            <v>AU/2004</v>
          </cell>
          <cell r="D341" t="str">
            <v>28325</v>
          </cell>
          <cell r="E341">
            <v>38499</v>
          </cell>
          <cell r="I341" t="str">
            <v>Nộp thuế GTGT tháng 04/2005</v>
          </cell>
          <cell r="J341" t="str">
            <v>33310</v>
          </cell>
          <cell r="K341" t="str">
            <v>11100</v>
          </cell>
          <cell r="L341">
            <v>4711985</v>
          </cell>
        </row>
        <row r="342">
          <cell r="B342">
            <v>38499</v>
          </cell>
          <cell r="C342" t="str">
            <v>nt</v>
          </cell>
          <cell r="D342" t="str">
            <v>nt</v>
          </cell>
          <cell r="E342">
            <v>38499</v>
          </cell>
          <cell r="I342" t="str">
            <v>Nộp thuế TNDN bổ sung năm 2004</v>
          </cell>
          <cell r="J342" t="str">
            <v>33340</v>
          </cell>
          <cell r="K342" t="str">
            <v>11100</v>
          </cell>
          <cell r="L342">
            <v>1892975</v>
          </cell>
        </row>
        <row r="343">
          <cell r="B343">
            <v>38499</v>
          </cell>
          <cell r="C343" t="str">
            <v>BQ/2005N</v>
          </cell>
          <cell r="D343" t="str">
            <v>28535</v>
          </cell>
          <cell r="E343">
            <v>38499</v>
          </cell>
          <cell r="I343" t="str">
            <v>TRả cước BX đóng gói ở interloor và cầu Cảng</v>
          </cell>
          <cell r="J343" t="str">
            <v>62700</v>
          </cell>
          <cell r="K343" t="str">
            <v>11100</v>
          </cell>
          <cell r="L343">
            <v>360970220</v>
          </cell>
        </row>
        <row r="344">
          <cell r="B344">
            <v>38499</v>
          </cell>
          <cell r="D344" t="str">
            <v>nt</v>
          </cell>
          <cell r="E344">
            <v>38499</v>
          </cell>
          <cell r="I344" t="str">
            <v>Thuế GTGT được khấu trừ</v>
          </cell>
          <cell r="J344" t="str">
            <v>13310</v>
          </cell>
          <cell r="K344" t="str">
            <v>11100</v>
          </cell>
          <cell r="L344">
            <v>18048512</v>
          </cell>
        </row>
        <row r="345">
          <cell r="B345">
            <v>38501</v>
          </cell>
          <cell r="C345" t="str">
            <v>BC/2005-T</v>
          </cell>
          <cell r="D345" t="str">
            <v>392156</v>
          </cell>
          <cell r="E345">
            <v>38501</v>
          </cell>
          <cell r="I345" t="str">
            <v>Chi hđ ĐTDĐ tháng 04/2005 VMS</v>
          </cell>
          <cell r="J345" t="str">
            <v>64200</v>
          </cell>
          <cell r="K345" t="str">
            <v>11100</v>
          </cell>
          <cell r="L345">
            <v>3201101</v>
          </cell>
        </row>
        <row r="346">
          <cell r="B346">
            <v>38501</v>
          </cell>
          <cell r="C346" t="str">
            <v>BC/2005-T</v>
          </cell>
          <cell r="E346">
            <v>38501</v>
          </cell>
          <cell r="I346" t="str">
            <v>Thuế GTGT được khấu trừ</v>
          </cell>
          <cell r="J346" t="str">
            <v>13310</v>
          </cell>
          <cell r="K346" t="str">
            <v>11100</v>
          </cell>
          <cell r="L346">
            <v>320110</v>
          </cell>
        </row>
        <row r="347">
          <cell r="B347">
            <v>38501</v>
          </cell>
          <cell r="C347" t="str">
            <v>BC/2005-T</v>
          </cell>
          <cell r="D347" t="str">
            <v>392157</v>
          </cell>
          <cell r="E347">
            <v>38501</v>
          </cell>
          <cell r="I347" t="str">
            <v>Chi hđ ĐTDĐ tháng 04/2005 VMS</v>
          </cell>
          <cell r="J347" t="str">
            <v>64200</v>
          </cell>
          <cell r="K347" t="str">
            <v>11100</v>
          </cell>
          <cell r="L347">
            <v>951603</v>
          </cell>
        </row>
        <row r="348">
          <cell r="B348">
            <v>38501</v>
          </cell>
          <cell r="C348" t="str">
            <v>BC/2005-T</v>
          </cell>
          <cell r="E348">
            <v>38501</v>
          </cell>
          <cell r="I348" t="str">
            <v>Thuế GTGT được khấu trừ</v>
          </cell>
          <cell r="J348" t="str">
            <v>13310</v>
          </cell>
          <cell r="K348" t="str">
            <v>11100</v>
          </cell>
          <cell r="L348">
            <v>95160</v>
          </cell>
        </row>
        <row r="349">
          <cell r="B349">
            <v>38502</v>
          </cell>
          <cell r="C349" t="str">
            <v>02-TT</v>
          </cell>
          <cell r="D349" t="str">
            <v>857/05C</v>
          </cell>
          <cell r="E349">
            <v>38502</v>
          </cell>
          <cell r="F349" t="str">
            <v>xdnr</v>
          </cell>
          <cell r="I349" t="str">
            <v>NR thanh toán  cước BX gạo  tàu Tân Bình 09, Vĩnh Thuận</v>
          </cell>
          <cell r="J349" t="str">
            <v>11100</v>
          </cell>
          <cell r="K349" t="str">
            <v>13100</v>
          </cell>
          <cell r="L349">
            <v>26838000</v>
          </cell>
        </row>
        <row r="350">
          <cell r="B350">
            <v>38502</v>
          </cell>
          <cell r="C350" t="str">
            <v>02-TT</v>
          </cell>
          <cell r="D350" t="str">
            <v>858/05C</v>
          </cell>
          <cell r="E350">
            <v>38502</v>
          </cell>
          <cell r="F350" t="str">
            <v>xdnr</v>
          </cell>
          <cell r="I350" t="str">
            <v>NR t.toán cước thuê ptiện BX tàu Tân Bình 09, Vĩnh Thuận</v>
          </cell>
          <cell r="J350" t="str">
            <v>11100</v>
          </cell>
          <cell r="K350" t="str">
            <v>13100</v>
          </cell>
          <cell r="L350">
            <v>23146000</v>
          </cell>
        </row>
        <row r="351">
          <cell r="B351">
            <v>38503</v>
          </cell>
          <cell r="C351" t="str">
            <v>BD/2005N</v>
          </cell>
          <cell r="D351" t="str">
            <v>66923</v>
          </cell>
          <cell r="E351">
            <v>38503</v>
          </cell>
          <cell r="F351" t="str">
            <v>xdkh</v>
          </cell>
          <cell r="I351" t="str">
            <v>Nợ cước BX đóng bao tàu Kimbasatu</v>
          </cell>
          <cell r="J351" t="str">
            <v>13100</v>
          </cell>
          <cell r="K351" t="str">
            <v>51130</v>
          </cell>
          <cell r="L351">
            <v>65933175</v>
          </cell>
        </row>
        <row r="352">
          <cell r="B352">
            <v>38503</v>
          </cell>
          <cell r="E352">
            <v>38503</v>
          </cell>
          <cell r="F352" t="str">
            <v>xdkh</v>
          </cell>
          <cell r="I352" t="str">
            <v>Nợ thuế` GTGT DVBX</v>
          </cell>
          <cell r="J352" t="str">
            <v>13100</v>
          </cell>
          <cell r="K352" t="str">
            <v>33310</v>
          </cell>
          <cell r="L352">
            <v>3296659</v>
          </cell>
        </row>
        <row r="353">
          <cell r="B353">
            <v>38503</v>
          </cell>
          <cell r="D353" t="str">
            <v>160</v>
          </cell>
          <cell r="E353">
            <v>38503</v>
          </cell>
          <cell r="F353" t="str">
            <v>nhct</v>
          </cell>
          <cell r="I353" t="str">
            <v>Lãi NH tháng 05/2005</v>
          </cell>
          <cell r="J353" t="str">
            <v>11200</v>
          </cell>
          <cell r="K353" t="str">
            <v>51500</v>
          </cell>
          <cell r="L353">
            <v>10156</v>
          </cell>
        </row>
        <row r="354">
          <cell r="B354">
            <v>38503</v>
          </cell>
          <cell r="E354">
            <v>38503</v>
          </cell>
          <cell r="I354" t="str">
            <v>Chi lương khốI QLDN tháng 05/2005</v>
          </cell>
          <cell r="J354" t="str">
            <v>33400</v>
          </cell>
          <cell r="K354" t="str">
            <v>11100</v>
          </cell>
          <cell r="L354">
            <v>54394667</v>
          </cell>
        </row>
        <row r="355">
          <cell r="B355">
            <v>38503</v>
          </cell>
          <cell r="E355">
            <v>38503</v>
          </cell>
          <cell r="I355" t="str">
            <v>K/C lương QLDN vào chi phí Ql</v>
          </cell>
          <cell r="J355" t="str">
            <v>64200</v>
          </cell>
          <cell r="K355" t="str">
            <v>33400</v>
          </cell>
          <cell r="L355">
            <v>54394667</v>
          </cell>
        </row>
        <row r="356">
          <cell r="B356">
            <v>38503</v>
          </cell>
          <cell r="E356">
            <v>38503</v>
          </cell>
          <cell r="I356" t="str">
            <v>Lương CNBX hàng phao phảI trả tháng 05/2004</v>
          </cell>
          <cell r="J356" t="str">
            <v>62200</v>
          </cell>
          <cell r="K356" t="str">
            <v>33400</v>
          </cell>
          <cell r="L356">
            <v>427654000</v>
          </cell>
        </row>
        <row r="357">
          <cell r="B357">
            <v>38503</v>
          </cell>
          <cell r="E357">
            <v>38503</v>
          </cell>
          <cell r="I357" t="str">
            <v>Lương CNBX đóng gói phảI trả tháng 05/2005</v>
          </cell>
          <cell r="J357" t="str">
            <v>62200</v>
          </cell>
          <cell r="K357" t="str">
            <v>33400</v>
          </cell>
          <cell r="L357">
            <v>60946468</v>
          </cell>
        </row>
        <row r="358">
          <cell r="B358">
            <v>38503</v>
          </cell>
          <cell r="E358">
            <v>38503</v>
          </cell>
          <cell r="I358" t="str">
            <v>Chi lương CNBX đóng gói tháng 05/2006</v>
          </cell>
          <cell r="J358" t="str">
            <v>33400</v>
          </cell>
          <cell r="K358" t="str">
            <v>11100</v>
          </cell>
          <cell r="L358">
            <v>60946468</v>
          </cell>
        </row>
        <row r="359">
          <cell r="B359">
            <v>38503</v>
          </cell>
          <cell r="E359">
            <v>38503</v>
          </cell>
          <cell r="I359" t="str">
            <v>Ứng Chi lương CNBX hàng phao tháng 05/2005</v>
          </cell>
          <cell r="J359" t="str">
            <v>33400</v>
          </cell>
          <cell r="K359" t="str">
            <v>11100</v>
          </cell>
          <cell r="L359">
            <v>120000000</v>
          </cell>
          <cell r="M359">
            <v>427654000</v>
          </cell>
        </row>
        <row r="360">
          <cell r="B360">
            <v>38503</v>
          </cell>
          <cell r="C360" t="str">
            <v>K/c</v>
          </cell>
          <cell r="E360">
            <v>38503</v>
          </cell>
          <cell r="I360" t="str">
            <v>K/C cpnc ttiếp vào cpsxkd ddở</v>
          </cell>
          <cell r="J360" t="str">
            <v>15400</v>
          </cell>
          <cell r="K360" t="str">
            <v>62200</v>
          </cell>
          <cell r="L360">
            <v>488600468</v>
          </cell>
        </row>
        <row r="361">
          <cell r="B361">
            <v>38503</v>
          </cell>
          <cell r="C361" t="str">
            <v>K/c</v>
          </cell>
          <cell r="E361">
            <v>38503</v>
          </cell>
          <cell r="I361" t="str">
            <v>K/C giá trị CCDC vào chi phí trả trước</v>
          </cell>
          <cell r="J361" t="str">
            <v>14200</v>
          </cell>
          <cell r="K361" t="str">
            <v>15300</v>
          </cell>
          <cell r="L361">
            <v>0</v>
          </cell>
        </row>
        <row r="362">
          <cell r="B362">
            <v>38503</v>
          </cell>
          <cell r="C362" t="str">
            <v>K/c</v>
          </cell>
          <cell r="E362">
            <v>38503</v>
          </cell>
          <cell r="I362" t="str">
            <v>K/C chi phí thuê BX sang cpkddd</v>
          </cell>
          <cell r="J362" t="str">
            <v>15400</v>
          </cell>
          <cell r="K362" t="str">
            <v>62700</v>
          </cell>
          <cell r="L362">
            <v>598315390</v>
          </cell>
        </row>
        <row r="363">
          <cell r="B363">
            <v>38503</v>
          </cell>
          <cell r="E363">
            <v>38503</v>
          </cell>
          <cell r="I363" t="str">
            <v>K/C cpkddd vào giá vốn</v>
          </cell>
          <cell r="J363" t="str">
            <v>63200</v>
          </cell>
          <cell r="K363" t="str">
            <v>15400</v>
          </cell>
          <cell r="L363">
            <v>598315390</v>
          </cell>
        </row>
        <row r="364">
          <cell r="B364">
            <v>38503</v>
          </cell>
          <cell r="C364" t="str">
            <v>K/c</v>
          </cell>
          <cell r="E364">
            <v>38503</v>
          </cell>
          <cell r="I364" t="str">
            <v>K/c cpsxkd dd của tháng 04</v>
          </cell>
          <cell r="J364" t="str">
            <v>63200</v>
          </cell>
          <cell r="K364" t="str">
            <v>15400</v>
          </cell>
          <cell r="L364">
            <v>88968040</v>
          </cell>
        </row>
        <row r="365">
          <cell r="B365">
            <v>38503</v>
          </cell>
          <cell r="C365" t="str">
            <v>K/c</v>
          </cell>
          <cell r="E365">
            <v>38503</v>
          </cell>
          <cell r="I365" t="str">
            <v>Tiền đò phảI trả khách hàng tháng 05/2005</v>
          </cell>
          <cell r="J365" t="str">
            <v>64100</v>
          </cell>
          <cell r="K365" t="str">
            <v>33100</v>
          </cell>
          <cell r="L365">
            <v>0</v>
          </cell>
        </row>
        <row r="366">
          <cell r="B366">
            <v>38503</v>
          </cell>
          <cell r="C366" t="str">
            <v>K/c</v>
          </cell>
          <cell r="E366">
            <v>38503</v>
          </cell>
          <cell r="I366" t="str">
            <v>Khấu hao giá trị CCDC tháng 05/2005</v>
          </cell>
          <cell r="J366" t="str">
            <v>62700</v>
          </cell>
          <cell r="K366" t="str">
            <v>14200</v>
          </cell>
          <cell r="L366">
            <v>3570000</v>
          </cell>
        </row>
        <row r="367">
          <cell r="B367">
            <v>38503</v>
          </cell>
          <cell r="C367" t="str">
            <v>K/c</v>
          </cell>
          <cell r="E367">
            <v>38503</v>
          </cell>
          <cell r="I367" t="str">
            <v>Thuế GTGT được khấu trừ tháng 05/2005</v>
          </cell>
          <cell r="J367" t="str">
            <v>33310</v>
          </cell>
          <cell r="K367" t="str">
            <v>13310</v>
          </cell>
          <cell r="L367">
            <v>45199767</v>
          </cell>
        </row>
        <row r="368">
          <cell r="B368">
            <v>38503</v>
          </cell>
          <cell r="C368" t="str">
            <v>K/c</v>
          </cell>
          <cell r="E368">
            <v>38503</v>
          </cell>
          <cell r="I368" t="str">
            <v>K/C doanh thu DVBX tháng 05/2005</v>
          </cell>
          <cell r="J368" t="str">
            <v>51130</v>
          </cell>
          <cell r="K368" t="str">
            <v>91100</v>
          </cell>
          <cell r="L368">
            <v>758428854</v>
          </cell>
        </row>
        <row r="369">
          <cell r="B369">
            <v>38503</v>
          </cell>
          <cell r="C369" t="str">
            <v>K/c</v>
          </cell>
          <cell r="E369">
            <v>38503</v>
          </cell>
          <cell r="I369" t="str">
            <v>K/C lãi ngân hàng tháng 05/2005</v>
          </cell>
          <cell r="J369" t="str">
            <v>51500</v>
          </cell>
          <cell r="K369" t="str">
            <v>91100</v>
          </cell>
          <cell r="L369">
            <v>10156</v>
          </cell>
        </row>
        <row r="370">
          <cell r="B370">
            <v>38503</v>
          </cell>
          <cell r="C370" t="str">
            <v>K/c</v>
          </cell>
          <cell r="E370">
            <v>38503</v>
          </cell>
          <cell r="I370" t="str">
            <v xml:space="preserve">K/C chi phí đò, Xe, </v>
          </cell>
          <cell r="J370" t="str">
            <v>91100</v>
          </cell>
          <cell r="K370" t="str">
            <v>64100</v>
          </cell>
          <cell r="L370">
            <v>4761905</v>
          </cell>
        </row>
        <row r="371">
          <cell r="B371">
            <v>38503</v>
          </cell>
          <cell r="C371" t="str">
            <v>K/c</v>
          </cell>
          <cell r="E371">
            <v>38503</v>
          </cell>
          <cell r="I371" t="str">
            <v>K/C CPQL để xác định KQKD tháng 05/2005</v>
          </cell>
          <cell r="J371" t="str">
            <v>91100</v>
          </cell>
          <cell r="K371" t="str">
            <v>64200</v>
          </cell>
          <cell r="L371">
            <v>62848234</v>
          </cell>
        </row>
        <row r="372">
          <cell r="B372">
            <v>38503</v>
          </cell>
          <cell r="C372" t="str">
            <v>K/c</v>
          </cell>
          <cell r="E372">
            <v>38503</v>
          </cell>
          <cell r="I372" t="str">
            <v>K/C GVDV để xác định KQKD tháng 05/2005</v>
          </cell>
          <cell r="J372" t="str">
            <v>91100</v>
          </cell>
          <cell r="K372" t="str">
            <v>63200</v>
          </cell>
          <cell r="L372">
            <v>687283430</v>
          </cell>
        </row>
        <row r="373">
          <cell r="B373">
            <v>38503</v>
          </cell>
          <cell r="E373">
            <v>38503</v>
          </cell>
          <cell r="I373" t="str">
            <v>Lãi KQKD tháng 05/2005</v>
          </cell>
          <cell r="J373" t="str">
            <v>91100</v>
          </cell>
          <cell r="K373" t="str">
            <v>42100</v>
          </cell>
          <cell r="L373">
            <v>3545441</v>
          </cell>
          <cell r="M373">
            <v>3545441</v>
          </cell>
        </row>
        <row r="374">
          <cell r="B374">
            <v>38504</v>
          </cell>
          <cell r="E374">
            <v>38504</v>
          </cell>
          <cell r="I374" t="str">
            <v>Thuế TNDN phảI nộp quý 2</v>
          </cell>
          <cell r="J374" t="str">
            <v>42100</v>
          </cell>
          <cell r="K374" t="str">
            <v>33340</v>
          </cell>
          <cell r="L374">
            <v>2030000</v>
          </cell>
        </row>
        <row r="375">
          <cell r="B375">
            <v>38505</v>
          </cell>
          <cell r="C375" t="str">
            <v>02-TT</v>
          </cell>
          <cell r="D375" t="str">
            <v>909/06C</v>
          </cell>
          <cell r="E375">
            <v>38505</v>
          </cell>
          <cell r="F375" t="str">
            <v>xdkh</v>
          </cell>
          <cell r="I375" t="str">
            <v>KH trả cước DVBX hđ 66919</v>
          </cell>
          <cell r="J375" t="str">
            <v>11100</v>
          </cell>
          <cell r="K375" t="str">
            <v>13100</v>
          </cell>
          <cell r="L375">
            <v>45680420</v>
          </cell>
        </row>
        <row r="376">
          <cell r="B376">
            <v>38505</v>
          </cell>
          <cell r="C376" t="str">
            <v>AA/2005-T</v>
          </cell>
          <cell r="D376" t="str">
            <v>9748</v>
          </cell>
          <cell r="E376">
            <v>38505</v>
          </cell>
          <cell r="I376" t="str">
            <v>Mua bộ máy vi tính</v>
          </cell>
          <cell r="J376" t="str">
            <v>64200</v>
          </cell>
          <cell r="K376" t="str">
            <v>11100</v>
          </cell>
          <cell r="L376">
            <v>7005000</v>
          </cell>
        </row>
        <row r="377">
          <cell r="B377">
            <v>38505</v>
          </cell>
          <cell r="E377">
            <v>38505</v>
          </cell>
          <cell r="I377" t="str">
            <v>Thuế GTGT được khấu trừ</v>
          </cell>
          <cell r="J377" t="str">
            <v>13310</v>
          </cell>
          <cell r="K377" t="str">
            <v>11100</v>
          </cell>
          <cell r="L377">
            <v>350250</v>
          </cell>
        </row>
        <row r="378">
          <cell r="B378">
            <v>38509</v>
          </cell>
          <cell r="C378" t="str">
            <v>LS/2004</v>
          </cell>
          <cell r="D378" t="str">
            <v>77956</v>
          </cell>
          <cell r="E378">
            <v>38509</v>
          </cell>
          <cell r="I378" t="str">
            <v>Mua sách về thuế</v>
          </cell>
          <cell r="J378" t="str">
            <v>64200</v>
          </cell>
          <cell r="K378" t="str">
            <v>11100</v>
          </cell>
          <cell r="L378">
            <v>190000</v>
          </cell>
        </row>
        <row r="379">
          <cell r="B379">
            <v>38509</v>
          </cell>
          <cell r="C379" t="str">
            <v>GBnh</v>
          </cell>
          <cell r="E379">
            <v>38509</v>
          </cell>
          <cell r="F379" t="str">
            <v>xdkh</v>
          </cell>
          <cell r="I379" t="str">
            <v>KH trả cước BX hđ 66912,66917, 66918</v>
          </cell>
          <cell r="J379" t="str">
            <v>11200</v>
          </cell>
          <cell r="K379" t="str">
            <v>13100</v>
          </cell>
          <cell r="L379">
            <v>141796020</v>
          </cell>
        </row>
        <row r="380">
          <cell r="B380">
            <v>38510</v>
          </cell>
          <cell r="C380" t="str">
            <v>AA/2005-T</v>
          </cell>
          <cell r="D380" t="str">
            <v>24418</v>
          </cell>
          <cell r="E380">
            <v>38510</v>
          </cell>
          <cell r="I380" t="str">
            <v>Mua lò Viba + Quạt tường</v>
          </cell>
          <cell r="J380" t="str">
            <v>64200</v>
          </cell>
          <cell r="K380" t="str">
            <v>11100</v>
          </cell>
          <cell r="L380">
            <v>3013636</v>
          </cell>
        </row>
        <row r="381">
          <cell r="B381">
            <v>38510</v>
          </cell>
          <cell r="E381">
            <v>38510</v>
          </cell>
          <cell r="I381" t="str">
            <v>Thuế GTGT được khấu trừ</v>
          </cell>
          <cell r="J381" t="str">
            <v>13310</v>
          </cell>
          <cell r="K381" t="str">
            <v>11100</v>
          </cell>
          <cell r="L381">
            <v>301364</v>
          </cell>
        </row>
        <row r="382">
          <cell r="B382">
            <v>38510</v>
          </cell>
          <cell r="C382" t="str">
            <v>BD/2005N</v>
          </cell>
          <cell r="D382" t="str">
            <v>66924</v>
          </cell>
          <cell r="E382">
            <v>38510</v>
          </cell>
          <cell r="F382" t="str">
            <v>xdtt</v>
          </cell>
          <cell r="I382" t="str">
            <v>TT nợ cước BX gạo bao tàu Tân bình 10</v>
          </cell>
          <cell r="J382" t="str">
            <v>13100</v>
          </cell>
          <cell r="K382" t="str">
            <v>51130</v>
          </cell>
          <cell r="L382">
            <v>44939381</v>
          </cell>
        </row>
        <row r="383">
          <cell r="B383">
            <v>38510</v>
          </cell>
          <cell r="C383" t="str">
            <v>BD/2005N</v>
          </cell>
          <cell r="E383">
            <v>38510</v>
          </cell>
          <cell r="F383" t="str">
            <v>xdtt</v>
          </cell>
          <cell r="I383" t="str">
            <v>Thu thuế` GTGT DVBX</v>
          </cell>
          <cell r="J383" t="str">
            <v>13100</v>
          </cell>
          <cell r="K383" t="str">
            <v>33310</v>
          </cell>
          <cell r="L383">
            <v>2246969</v>
          </cell>
        </row>
        <row r="384">
          <cell r="B384">
            <v>38510</v>
          </cell>
          <cell r="C384" t="str">
            <v>BD/2005N</v>
          </cell>
          <cell r="D384" t="str">
            <v>66925</v>
          </cell>
          <cell r="E384">
            <v>38510</v>
          </cell>
          <cell r="F384" t="str">
            <v>xdtt</v>
          </cell>
          <cell r="I384" t="str">
            <v>TT nợ cước BX gạo bao tàu Tân bình 10 bị ướt xuống xalan</v>
          </cell>
          <cell r="J384" t="str">
            <v>13100</v>
          </cell>
          <cell r="K384" t="str">
            <v>51130</v>
          </cell>
          <cell r="L384">
            <v>2362286</v>
          </cell>
        </row>
        <row r="385">
          <cell r="B385">
            <v>38510</v>
          </cell>
          <cell r="C385" t="str">
            <v>BD/2005N</v>
          </cell>
          <cell r="D385" t="str">
            <v>nt</v>
          </cell>
          <cell r="E385">
            <v>38510</v>
          </cell>
          <cell r="F385" t="str">
            <v>xdtt</v>
          </cell>
          <cell r="I385" t="str">
            <v>Thu thuế` GTGT DVBX</v>
          </cell>
          <cell r="J385" t="str">
            <v>13100</v>
          </cell>
          <cell r="K385" t="str">
            <v>33310</v>
          </cell>
          <cell r="L385">
            <v>118114</v>
          </cell>
        </row>
        <row r="386">
          <cell r="B386">
            <v>38511</v>
          </cell>
          <cell r="E386">
            <v>38511</v>
          </cell>
          <cell r="F386" t="str">
            <v>nhct</v>
          </cell>
          <cell r="I386" t="str">
            <v>Rút ti62n NH về quỹ tiề mặt</v>
          </cell>
          <cell r="J386" t="str">
            <v>11100</v>
          </cell>
          <cell r="K386" t="str">
            <v>11200</v>
          </cell>
          <cell r="L386">
            <v>141000000</v>
          </cell>
        </row>
        <row r="387">
          <cell r="B387">
            <v>38511</v>
          </cell>
          <cell r="E387">
            <v>38511</v>
          </cell>
          <cell r="F387" t="str">
            <v>xdtt</v>
          </cell>
          <cell r="I387" t="str">
            <v>TT trả cước DVBX theo hđ 66924,66925</v>
          </cell>
          <cell r="J387" t="str">
            <v>11200</v>
          </cell>
          <cell r="K387" t="str">
            <v>13100</v>
          </cell>
          <cell r="L387">
            <v>49666750</v>
          </cell>
        </row>
        <row r="388">
          <cell r="B388">
            <v>38512</v>
          </cell>
          <cell r="C388" t="str">
            <v>EP/2005n</v>
          </cell>
          <cell r="D388" t="str">
            <v>20979</v>
          </cell>
          <cell r="E388">
            <v>38512</v>
          </cell>
          <cell r="I388" t="str">
            <v>Mua máy ĐTDĐ cho trực ban</v>
          </cell>
          <cell r="J388" t="str">
            <v>64200</v>
          </cell>
          <cell r="K388" t="str">
            <v>11100</v>
          </cell>
          <cell r="L388">
            <v>2727273</v>
          </cell>
        </row>
        <row r="389">
          <cell r="B389">
            <v>38512</v>
          </cell>
          <cell r="C389" t="str">
            <v>nt</v>
          </cell>
          <cell r="D389" t="str">
            <v>nt</v>
          </cell>
          <cell r="E389">
            <v>38512</v>
          </cell>
          <cell r="I389" t="str">
            <v>Thuế GTGT được khấu trừ</v>
          </cell>
          <cell r="J389" t="str">
            <v>13310</v>
          </cell>
          <cell r="K389" t="str">
            <v>11100</v>
          </cell>
          <cell r="L389">
            <v>272727</v>
          </cell>
        </row>
        <row r="390">
          <cell r="B390">
            <v>38512</v>
          </cell>
          <cell r="C390" t="str">
            <v>BB/2005T</v>
          </cell>
          <cell r="D390" t="str">
            <v>326452</v>
          </cell>
          <cell r="E390">
            <v>38512</v>
          </cell>
          <cell r="I390" t="str">
            <v>Cước điện thoạI bàn tháng 05/2005</v>
          </cell>
          <cell r="J390" t="str">
            <v>64200</v>
          </cell>
          <cell r="K390" t="str">
            <v>11100</v>
          </cell>
          <cell r="L390">
            <v>701307</v>
          </cell>
        </row>
        <row r="391">
          <cell r="B391">
            <v>38512</v>
          </cell>
          <cell r="C391" t="str">
            <v>nt</v>
          </cell>
          <cell r="D391" t="str">
            <v>nt</v>
          </cell>
          <cell r="E391">
            <v>38512</v>
          </cell>
          <cell r="I391" t="str">
            <v>Thuế GTGT được khấu trừ</v>
          </cell>
          <cell r="J391" t="str">
            <v>13310</v>
          </cell>
          <cell r="K391" t="str">
            <v>11100</v>
          </cell>
          <cell r="L391">
            <v>70131</v>
          </cell>
        </row>
        <row r="392">
          <cell r="B392">
            <v>38513</v>
          </cell>
          <cell r="C392" t="str">
            <v>02-TT</v>
          </cell>
          <cell r="D392" t="str">
            <v>967/06C</v>
          </cell>
          <cell r="E392">
            <v>38513</v>
          </cell>
          <cell r="F392" t="str">
            <v>xdkh</v>
          </cell>
          <cell r="I392" t="str">
            <v>KH trả cước DVBX hđ 66929</v>
          </cell>
          <cell r="J392" t="str">
            <v>11100</v>
          </cell>
          <cell r="K392" t="str">
            <v>13100</v>
          </cell>
          <cell r="L392">
            <v>69229834</v>
          </cell>
        </row>
        <row r="393">
          <cell r="B393">
            <v>38482</v>
          </cell>
          <cell r="C393" t="str">
            <v>AV/2005N</v>
          </cell>
          <cell r="D393" t="str">
            <v>56535</v>
          </cell>
          <cell r="E393">
            <v>38482</v>
          </cell>
          <cell r="I393" t="str">
            <v>Giám đốc đổI ĐTDĐ Nokai 6681</v>
          </cell>
          <cell r="J393" t="str">
            <v>64200</v>
          </cell>
          <cell r="K393" t="str">
            <v>11100</v>
          </cell>
          <cell r="L393">
            <v>8400000</v>
          </cell>
        </row>
        <row r="394">
          <cell r="B394">
            <v>38516</v>
          </cell>
          <cell r="C394" t="str">
            <v>AB/2005-T</v>
          </cell>
          <cell r="D394">
            <v>513614</v>
          </cell>
          <cell r="E394">
            <v>38516</v>
          </cell>
          <cell r="I394" t="str">
            <v>Chi hđ điện tháng 05/2005</v>
          </cell>
          <cell r="J394" t="str">
            <v>64200</v>
          </cell>
          <cell r="K394" t="str">
            <v>11100</v>
          </cell>
          <cell r="L394">
            <v>336410</v>
          </cell>
        </row>
        <row r="395">
          <cell r="B395">
            <v>38516</v>
          </cell>
          <cell r="C395" t="str">
            <v>nt</v>
          </cell>
          <cell r="D395" t="str">
            <v>nt</v>
          </cell>
          <cell r="E395">
            <v>38516</v>
          </cell>
          <cell r="I395" t="str">
            <v>Thuế GTGT được khấu trừ</v>
          </cell>
          <cell r="J395" t="str">
            <v>13310</v>
          </cell>
          <cell r="K395" t="str">
            <v>11100</v>
          </cell>
          <cell r="L395">
            <v>33641</v>
          </cell>
        </row>
        <row r="396">
          <cell r="B396">
            <v>38516</v>
          </cell>
          <cell r="C396" t="str">
            <v>BD/2005N</v>
          </cell>
          <cell r="D396">
            <v>66926</v>
          </cell>
          <cell r="E396">
            <v>38516</v>
          </cell>
          <cell r="F396" t="str">
            <v>nndn</v>
          </cell>
          <cell r="I396" t="str">
            <v>Cước BX Kali từ kho 2 lên ôtô  tàu Finis</v>
          </cell>
          <cell r="J396" t="str">
            <v>11100</v>
          </cell>
          <cell r="K396" t="str">
            <v>51130</v>
          </cell>
          <cell r="L396">
            <v>49476857</v>
          </cell>
        </row>
        <row r="397">
          <cell r="B397">
            <v>38516</v>
          </cell>
          <cell r="C397" t="str">
            <v>BD/2005N</v>
          </cell>
          <cell r="D397" t="str">
            <v>nt</v>
          </cell>
          <cell r="E397">
            <v>38516</v>
          </cell>
          <cell r="F397" t="str">
            <v>nndn</v>
          </cell>
          <cell r="I397" t="str">
            <v>Thu thuế` GTGT DVBX</v>
          </cell>
          <cell r="J397" t="str">
            <v>11100</v>
          </cell>
          <cell r="K397" t="str">
            <v>33310</v>
          </cell>
          <cell r="L397">
            <v>2473843</v>
          </cell>
        </row>
        <row r="398">
          <cell r="B398">
            <v>38516</v>
          </cell>
          <cell r="D398">
            <v>1344</v>
          </cell>
          <cell r="E398">
            <v>38516</v>
          </cell>
          <cell r="F398" t="str">
            <v>nhct</v>
          </cell>
          <cell r="I398" t="str">
            <v>Rút tiền NH về quỹ tiền mặt</v>
          </cell>
          <cell r="J398" t="str">
            <v>11100</v>
          </cell>
          <cell r="K398" t="str">
            <v>11200</v>
          </cell>
          <cell r="L398">
            <v>49000000</v>
          </cell>
        </row>
        <row r="399">
          <cell r="B399">
            <v>38516</v>
          </cell>
          <cell r="E399">
            <v>38516</v>
          </cell>
          <cell r="I399" t="str">
            <v>Trả lương CNBX đợt 2 tháng 05/2005</v>
          </cell>
          <cell r="J399" t="str">
            <v>33400</v>
          </cell>
          <cell r="K399" t="str">
            <v>11100</v>
          </cell>
          <cell r="L399">
            <v>307654000</v>
          </cell>
        </row>
        <row r="400">
          <cell r="B400">
            <v>38516</v>
          </cell>
          <cell r="C400" t="str">
            <v>BD/2005N</v>
          </cell>
          <cell r="D400">
            <v>66927</v>
          </cell>
          <cell r="E400">
            <v>38516</v>
          </cell>
          <cell r="F400" t="str">
            <v>xdkh</v>
          </cell>
          <cell r="I400" t="str">
            <v>Cước BX SA từ bãi C4 lên ôtô chủ hàng</v>
          </cell>
          <cell r="J400" t="str">
            <v>13100</v>
          </cell>
          <cell r="K400" t="str">
            <v>51130</v>
          </cell>
          <cell r="L400">
            <v>471429</v>
          </cell>
        </row>
        <row r="401">
          <cell r="B401">
            <v>38516</v>
          </cell>
          <cell r="C401" t="str">
            <v>BD/2005N</v>
          </cell>
          <cell r="D401" t="str">
            <v>nt</v>
          </cell>
          <cell r="E401">
            <v>38516</v>
          </cell>
          <cell r="F401" t="str">
            <v>xdkh</v>
          </cell>
          <cell r="I401" t="str">
            <v>Thu thuế` GTGT DVBX</v>
          </cell>
          <cell r="J401" t="str">
            <v>13100</v>
          </cell>
          <cell r="K401" t="str">
            <v>33310</v>
          </cell>
          <cell r="L401">
            <v>23571</v>
          </cell>
        </row>
        <row r="402">
          <cell r="B402">
            <v>38517</v>
          </cell>
          <cell r="C402" t="str">
            <v>BD/2005N</v>
          </cell>
          <cell r="D402">
            <v>66928</v>
          </cell>
          <cell r="E402">
            <v>38517</v>
          </cell>
          <cell r="F402" t="str">
            <v>xdkh</v>
          </cell>
          <cell r="I402" t="str">
            <v>Cước BX gạo XK tàu Altariss, shan Yuan Men, Despina</v>
          </cell>
          <cell r="J402" t="str">
            <v>13100</v>
          </cell>
          <cell r="K402" t="str">
            <v>51130</v>
          </cell>
          <cell r="L402">
            <v>133736232</v>
          </cell>
        </row>
        <row r="403">
          <cell r="B403">
            <v>38517</v>
          </cell>
          <cell r="C403" t="str">
            <v>BD/2005N</v>
          </cell>
          <cell r="D403" t="str">
            <v>nt</v>
          </cell>
          <cell r="E403">
            <v>38517</v>
          </cell>
          <cell r="F403" t="str">
            <v>xdkh</v>
          </cell>
          <cell r="I403" t="str">
            <v>Thu thuế` GTGT DVBX</v>
          </cell>
          <cell r="J403" t="str">
            <v>13100</v>
          </cell>
          <cell r="K403" t="str">
            <v>33310</v>
          </cell>
          <cell r="L403">
            <v>6686812</v>
          </cell>
        </row>
        <row r="404">
          <cell r="B404">
            <v>38518</v>
          </cell>
          <cell r="C404" t="str">
            <v>TH hđ</v>
          </cell>
          <cell r="E404">
            <v>38518</v>
          </cell>
          <cell r="F404" t="str">
            <v>xdkh</v>
          </cell>
          <cell r="I404" t="str">
            <v>Thu hồI hđ BD/2005N số 66923</v>
          </cell>
          <cell r="J404" t="str">
            <v>53100</v>
          </cell>
          <cell r="K404" t="str">
            <v>13100</v>
          </cell>
          <cell r="L404">
            <v>65933175</v>
          </cell>
        </row>
        <row r="405">
          <cell r="B405">
            <v>38518</v>
          </cell>
          <cell r="E405">
            <v>38518</v>
          </cell>
          <cell r="F405" t="str">
            <v>xdkh</v>
          </cell>
          <cell r="I405" t="str">
            <v>Thu hồI thuế GTGT</v>
          </cell>
          <cell r="J405" t="str">
            <v>33310</v>
          </cell>
          <cell r="K405" t="str">
            <v>13100</v>
          </cell>
          <cell r="L405">
            <v>3296659</v>
          </cell>
        </row>
        <row r="406">
          <cell r="B406">
            <v>38518</v>
          </cell>
          <cell r="C406" t="str">
            <v>02-TT</v>
          </cell>
          <cell r="D406" t="str">
            <v>998/06C</v>
          </cell>
          <cell r="E406">
            <v>38518</v>
          </cell>
          <cell r="F406" t="str">
            <v>xdkh</v>
          </cell>
          <cell r="I406" t="str">
            <v>KH trả cước DVBX hđ 66928</v>
          </cell>
          <cell r="J406" t="str">
            <v>11100</v>
          </cell>
          <cell r="K406" t="str">
            <v>13100</v>
          </cell>
          <cell r="L406">
            <v>140423044</v>
          </cell>
        </row>
        <row r="407">
          <cell r="B407">
            <v>38518</v>
          </cell>
          <cell r="C407" t="str">
            <v>BD/2005N</v>
          </cell>
          <cell r="D407">
            <v>66929</v>
          </cell>
          <cell r="E407">
            <v>38518</v>
          </cell>
          <cell r="F407" t="str">
            <v>xdkh</v>
          </cell>
          <cell r="I407" t="str">
            <v>Thay cho hđ 66923 Rimbasatu</v>
          </cell>
          <cell r="J407" t="str">
            <v>13100</v>
          </cell>
          <cell r="K407" t="str">
            <v>51130</v>
          </cell>
          <cell r="L407">
            <v>71176225</v>
          </cell>
        </row>
        <row r="408">
          <cell r="B408">
            <v>38518</v>
          </cell>
          <cell r="C408" t="str">
            <v>BD/2005N</v>
          </cell>
          <cell r="E408">
            <v>38518</v>
          </cell>
          <cell r="F408" t="str">
            <v>xdkh</v>
          </cell>
          <cell r="I408" t="str">
            <v>Thu thuế` GTGT DVBX</v>
          </cell>
          <cell r="J408" t="str">
            <v>13100</v>
          </cell>
          <cell r="K408" t="str">
            <v>33310</v>
          </cell>
          <cell r="L408">
            <v>3558811</v>
          </cell>
        </row>
        <row r="409">
          <cell r="B409">
            <v>38519</v>
          </cell>
          <cell r="C409" t="str">
            <v>BD/2005N</v>
          </cell>
          <cell r="D409">
            <v>66930</v>
          </cell>
          <cell r="E409">
            <v>38519</v>
          </cell>
          <cell r="F409" t="str">
            <v>xdkh</v>
          </cell>
          <cell r="I409" t="str">
            <v>Cước BX gạo XK tàu Cái Lân</v>
          </cell>
          <cell r="J409" t="str">
            <v>13100</v>
          </cell>
          <cell r="K409" t="str">
            <v>51130</v>
          </cell>
          <cell r="L409">
            <v>41613634</v>
          </cell>
        </row>
        <row r="410">
          <cell r="B410">
            <v>38519</v>
          </cell>
          <cell r="C410" t="str">
            <v>BD/2005N</v>
          </cell>
          <cell r="E410">
            <v>38519</v>
          </cell>
          <cell r="F410" t="str">
            <v>xdkh</v>
          </cell>
          <cell r="I410" t="str">
            <v>Thu thuế` GTGT DVBX</v>
          </cell>
          <cell r="J410" t="str">
            <v>13100</v>
          </cell>
          <cell r="K410" t="str">
            <v>33310</v>
          </cell>
          <cell r="L410">
            <v>2080682</v>
          </cell>
        </row>
        <row r="411">
          <cell r="B411">
            <v>38520</v>
          </cell>
          <cell r="C411" t="str">
            <v>02-TT</v>
          </cell>
          <cell r="D411" t="str">
            <v>1011/06C</v>
          </cell>
          <cell r="E411">
            <v>38520</v>
          </cell>
          <cell r="F411" t="str">
            <v>xdkh</v>
          </cell>
          <cell r="I411" t="str">
            <v>KH trả thêm cước DVBX hđ 66929</v>
          </cell>
          <cell r="J411" t="str">
            <v>11100</v>
          </cell>
          <cell r="K411" t="str">
            <v>13100</v>
          </cell>
          <cell r="L411">
            <v>5505202</v>
          </cell>
        </row>
        <row r="412">
          <cell r="B412">
            <v>38522</v>
          </cell>
          <cell r="C412" t="str">
            <v>KG/2004N</v>
          </cell>
          <cell r="D412" t="str">
            <v>13785</v>
          </cell>
          <cell r="E412">
            <v>38522</v>
          </cell>
          <cell r="I412" t="str">
            <v>Tiếp khách Gió Nam</v>
          </cell>
          <cell r="J412" t="str">
            <v>64200</v>
          </cell>
          <cell r="K412" t="str">
            <v>11100</v>
          </cell>
          <cell r="L412">
            <v>530000</v>
          </cell>
        </row>
        <row r="413">
          <cell r="B413">
            <v>38523</v>
          </cell>
          <cell r="C413" t="str">
            <v>02-TT</v>
          </cell>
          <cell r="D413" t="str">
            <v>1024/06C</v>
          </cell>
          <cell r="E413">
            <v>38523</v>
          </cell>
          <cell r="F413" t="str">
            <v>xdkh</v>
          </cell>
          <cell r="I413" t="str">
            <v>Kh trả cước DVBx tàu Cái Lân</v>
          </cell>
          <cell r="J413" t="str">
            <v>11100</v>
          </cell>
          <cell r="K413" t="str">
            <v>13100</v>
          </cell>
          <cell r="L413">
            <v>43694316</v>
          </cell>
        </row>
        <row r="414">
          <cell r="B414">
            <v>38523</v>
          </cell>
          <cell r="C414" t="str">
            <v>BD/2005N</v>
          </cell>
          <cell r="D414" t="str">
            <v>66932</v>
          </cell>
          <cell r="E414">
            <v>38523</v>
          </cell>
          <cell r="F414" t="str">
            <v>xdkh</v>
          </cell>
          <cell r="I414" t="str">
            <v>Cước BX đóng gói Ure tàu Vĩnh An</v>
          </cell>
          <cell r="J414" t="str">
            <v>11100</v>
          </cell>
          <cell r="K414" t="str">
            <v>51130</v>
          </cell>
          <cell r="L414">
            <v>77924098</v>
          </cell>
        </row>
        <row r="415">
          <cell r="B415">
            <v>38523</v>
          </cell>
          <cell r="C415" t="str">
            <v>BD/2005N</v>
          </cell>
          <cell r="E415">
            <v>38523</v>
          </cell>
          <cell r="F415" t="str">
            <v>xdkh</v>
          </cell>
          <cell r="I415" t="str">
            <v>Thu thuế` GTGT DVBX</v>
          </cell>
          <cell r="J415" t="str">
            <v>11100</v>
          </cell>
          <cell r="K415" t="str">
            <v>33310</v>
          </cell>
          <cell r="L415">
            <v>3896205</v>
          </cell>
        </row>
        <row r="416">
          <cell r="B416">
            <v>38524</v>
          </cell>
          <cell r="C416" t="str">
            <v>BD/2005N</v>
          </cell>
          <cell r="D416" t="str">
            <v>66933</v>
          </cell>
          <cell r="E416">
            <v>38524</v>
          </cell>
          <cell r="F416" t="str">
            <v>xdtt</v>
          </cell>
          <cell r="I416" t="str">
            <v>Cước BX gạo XK tàu D.Joy</v>
          </cell>
          <cell r="J416" t="str">
            <v>13100</v>
          </cell>
          <cell r="K416" t="str">
            <v>51130</v>
          </cell>
          <cell r="L416">
            <v>53970619</v>
          </cell>
        </row>
        <row r="417">
          <cell r="B417">
            <v>38524</v>
          </cell>
          <cell r="C417" t="str">
            <v>BD/2005N</v>
          </cell>
          <cell r="E417">
            <v>38524</v>
          </cell>
          <cell r="F417" t="str">
            <v>xdtt</v>
          </cell>
          <cell r="I417" t="str">
            <v>Thu thuế` GTGT DVBX</v>
          </cell>
          <cell r="J417" t="str">
            <v>13100</v>
          </cell>
          <cell r="K417" t="str">
            <v>33310</v>
          </cell>
          <cell r="L417">
            <v>2698531</v>
          </cell>
        </row>
        <row r="418">
          <cell r="B418">
            <v>38524</v>
          </cell>
          <cell r="C418" t="str">
            <v>BD/2005N</v>
          </cell>
          <cell r="D418" t="str">
            <v>66934</v>
          </cell>
          <cell r="E418">
            <v>38524</v>
          </cell>
          <cell r="F418" t="str">
            <v>xdkh</v>
          </cell>
          <cell r="I418" t="str">
            <v>Cước BX đóng bao lúa mì tàu A.Oidendodep</v>
          </cell>
          <cell r="J418" t="str">
            <v>13100</v>
          </cell>
          <cell r="K418" t="str">
            <v>51130</v>
          </cell>
          <cell r="L418">
            <v>55409800</v>
          </cell>
        </row>
        <row r="419">
          <cell r="B419">
            <v>38524</v>
          </cell>
          <cell r="C419" t="str">
            <v>BD/2005N</v>
          </cell>
          <cell r="E419">
            <v>38524</v>
          </cell>
          <cell r="F419" t="str">
            <v>xdkh</v>
          </cell>
          <cell r="I419" t="str">
            <v>Thu thuế` GTGT DVBX</v>
          </cell>
          <cell r="J419" t="str">
            <v>13100</v>
          </cell>
          <cell r="K419" t="str">
            <v>33310</v>
          </cell>
          <cell r="L419">
            <v>2770490</v>
          </cell>
        </row>
        <row r="420">
          <cell r="B420">
            <v>38524</v>
          </cell>
          <cell r="C420" t="str">
            <v>02-TT</v>
          </cell>
          <cell r="D420" t="str">
            <v>1247/06C</v>
          </cell>
          <cell r="E420">
            <v>38524</v>
          </cell>
          <cell r="F420" t="str">
            <v>xdtt</v>
          </cell>
          <cell r="I420" t="str">
            <v>Tt trả tiền thuê DCBX đợt 1 tàu D,Joy 66924,66925</v>
          </cell>
          <cell r="J420" t="str">
            <v>11100</v>
          </cell>
          <cell r="K420" t="str">
            <v>13100</v>
          </cell>
          <cell r="L420">
            <v>21485119</v>
          </cell>
        </row>
        <row r="421">
          <cell r="B421">
            <v>38525</v>
          </cell>
          <cell r="C421" t="str">
            <v>BD/2005N</v>
          </cell>
          <cell r="D421" t="str">
            <v>66935</v>
          </cell>
          <cell r="E421">
            <v>38525</v>
          </cell>
          <cell r="F421" t="str">
            <v>xdtt</v>
          </cell>
          <cell r="I421" t="str">
            <v>Cước BX gạo XK tàu Sông Tiền</v>
          </cell>
          <cell r="J421" t="str">
            <v>11100</v>
          </cell>
          <cell r="K421" t="str">
            <v>51130</v>
          </cell>
          <cell r="L421">
            <v>44588000</v>
          </cell>
        </row>
        <row r="422">
          <cell r="B422">
            <v>38525</v>
          </cell>
          <cell r="C422" t="str">
            <v>BD/2005N</v>
          </cell>
          <cell r="E422">
            <v>38525</v>
          </cell>
          <cell r="F422" t="str">
            <v>xdtt</v>
          </cell>
          <cell r="I422" t="str">
            <v>Thu thuế` GTGT DVBX</v>
          </cell>
          <cell r="J422" t="str">
            <v>11100</v>
          </cell>
          <cell r="K422" t="str">
            <v>33310</v>
          </cell>
          <cell r="L422">
            <v>2229400</v>
          </cell>
        </row>
        <row r="423">
          <cell r="B423">
            <v>38525</v>
          </cell>
          <cell r="C423" t="str">
            <v>02-TT</v>
          </cell>
          <cell r="D423" t="str">
            <v>1254/06C</v>
          </cell>
          <cell r="E423">
            <v>38525</v>
          </cell>
          <cell r="F423" t="str">
            <v>xdtt</v>
          </cell>
          <cell r="I423" t="str">
            <v>Tt trả tiền thuê DVBX đợt cuối tàu D,Joy 66924,66925</v>
          </cell>
          <cell r="J423" t="str">
            <v>11100</v>
          </cell>
          <cell r="K423" t="str">
            <v>13100</v>
          </cell>
          <cell r="L423">
            <v>35184031</v>
          </cell>
        </row>
        <row r="424">
          <cell r="B424">
            <v>38525</v>
          </cell>
          <cell r="D424" t="str">
            <v>66936</v>
          </cell>
          <cell r="E424">
            <v>38525</v>
          </cell>
          <cell r="F424" t="str">
            <v>xdtt</v>
          </cell>
          <cell r="I424" t="str">
            <v>Cước BX gạo XK tàu Tân Bình 15</v>
          </cell>
          <cell r="J424" t="str">
            <v>13100</v>
          </cell>
          <cell r="K424" t="str">
            <v>51130</v>
          </cell>
          <cell r="L424">
            <v>43466571</v>
          </cell>
        </row>
        <row r="425">
          <cell r="B425">
            <v>38525</v>
          </cell>
          <cell r="E425">
            <v>38525</v>
          </cell>
          <cell r="F425" t="str">
            <v>xdtt</v>
          </cell>
          <cell r="I425" t="str">
            <v>Thu thuế` GTGT DVBX</v>
          </cell>
          <cell r="J425" t="str">
            <v>13100</v>
          </cell>
          <cell r="K425" t="str">
            <v>33310</v>
          </cell>
          <cell r="L425">
            <v>2173329</v>
          </cell>
        </row>
        <row r="426">
          <cell r="B426">
            <v>38527</v>
          </cell>
          <cell r="C426" t="str">
            <v>AU/2004N</v>
          </cell>
          <cell r="D426" t="str">
            <v>28615</v>
          </cell>
          <cell r="E426">
            <v>38527</v>
          </cell>
          <cell r="I426" t="str">
            <v>Nộp thuế TNDN quý 2/2005</v>
          </cell>
          <cell r="J426" t="str">
            <v>33340</v>
          </cell>
          <cell r="K426" t="str">
            <v>11100</v>
          </cell>
          <cell r="L426">
            <v>2030000</v>
          </cell>
        </row>
        <row r="427">
          <cell r="B427">
            <v>38527</v>
          </cell>
          <cell r="C427" t="str">
            <v>02-TT</v>
          </cell>
          <cell r="D427" t="str">
            <v>1294/06C</v>
          </cell>
          <cell r="E427">
            <v>38527</v>
          </cell>
          <cell r="F427" t="str">
            <v>xdtt</v>
          </cell>
          <cell r="I427" t="str">
            <v>TT trả cước Bx gạo tàu Tân Bình 15</v>
          </cell>
          <cell r="J427" t="str">
            <v>11100</v>
          </cell>
          <cell r="K427" t="str">
            <v>13100</v>
          </cell>
          <cell r="L427">
            <v>45639900</v>
          </cell>
        </row>
        <row r="428">
          <cell r="B428">
            <v>38530</v>
          </cell>
          <cell r="C428" t="str">
            <v>BD/2005N</v>
          </cell>
          <cell r="D428" t="str">
            <v>66937</v>
          </cell>
          <cell r="E428">
            <v>38530</v>
          </cell>
          <cell r="F428" t="str">
            <v>xdkh</v>
          </cell>
          <cell r="I428" t="str">
            <v>Cước BX DAP tàu ĐạI Duơng, Phuơng Nam</v>
          </cell>
          <cell r="J428" t="str">
            <v>13100</v>
          </cell>
          <cell r="K428" t="str">
            <v>51130</v>
          </cell>
          <cell r="L428">
            <v>20654100</v>
          </cell>
        </row>
        <row r="429">
          <cell r="B429">
            <v>38530</v>
          </cell>
          <cell r="C429" t="str">
            <v>BD/2005N</v>
          </cell>
          <cell r="E429">
            <v>38530</v>
          </cell>
          <cell r="F429" t="str">
            <v>xdkh</v>
          </cell>
          <cell r="I429" t="str">
            <v>Thu thuế` GTGT DVBX</v>
          </cell>
          <cell r="J429" t="str">
            <v>13100</v>
          </cell>
          <cell r="K429" t="str">
            <v>33310</v>
          </cell>
          <cell r="L429">
            <v>1032705</v>
          </cell>
        </row>
        <row r="430">
          <cell r="B430">
            <v>38531</v>
          </cell>
          <cell r="C430" t="str">
            <v>BD/2005N</v>
          </cell>
          <cell r="D430" t="str">
            <v>66940</v>
          </cell>
          <cell r="E430">
            <v>38531</v>
          </cell>
          <cell r="F430" t="str">
            <v>xdnr</v>
          </cell>
          <cell r="I430" t="str">
            <v>Cước BX gạo XK tàu X.Việt, C.Orient ,V.Thuận, H.Nam</v>
          </cell>
          <cell r="J430" t="str">
            <v>11100</v>
          </cell>
          <cell r="K430" t="str">
            <v>51130</v>
          </cell>
          <cell r="L430">
            <v>61528500</v>
          </cell>
        </row>
        <row r="431">
          <cell r="B431">
            <v>38531</v>
          </cell>
          <cell r="C431" t="str">
            <v>BD/2005N</v>
          </cell>
          <cell r="E431">
            <v>38531</v>
          </cell>
          <cell r="F431" t="str">
            <v>xdnr</v>
          </cell>
          <cell r="I431" t="str">
            <v>Thu thuế` GTGT DVBX</v>
          </cell>
          <cell r="J431" t="str">
            <v>11100</v>
          </cell>
          <cell r="K431" t="str">
            <v>33310</v>
          </cell>
          <cell r="L431">
            <v>3076425</v>
          </cell>
        </row>
        <row r="432">
          <cell r="B432">
            <v>38531</v>
          </cell>
          <cell r="C432" t="str">
            <v>BD/2005N</v>
          </cell>
          <cell r="D432" t="str">
            <v>66941</v>
          </cell>
          <cell r="E432">
            <v>38531</v>
          </cell>
          <cell r="F432" t="str">
            <v>xdnr</v>
          </cell>
          <cell r="I432" t="str">
            <v>Cước thuê phương tiện BX gạo XK tàu X.Việt, C.Orient ,V.Thuận, H.Nam</v>
          </cell>
          <cell r="J432" t="str">
            <v>11100</v>
          </cell>
          <cell r="K432" t="str">
            <v>51130</v>
          </cell>
          <cell r="L432">
            <v>53064262</v>
          </cell>
        </row>
        <row r="433">
          <cell r="B433">
            <v>38531</v>
          </cell>
          <cell r="C433" t="str">
            <v>BD/2005N</v>
          </cell>
          <cell r="E433">
            <v>38531</v>
          </cell>
          <cell r="F433" t="str">
            <v>xdnr</v>
          </cell>
          <cell r="I433" t="str">
            <v>Thu thuế` GTGT DVBX</v>
          </cell>
          <cell r="J433" t="str">
            <v>11100</v>
          </cell>
          <cell r="K433" t="str">
            <v>33310</v>
          </cell>
          <cell r="L433">
            <v>2653213</v>
          </cell>
        </row>
        <row r="434">
          <cell r="B434">
            <v>38531</v>
          </cell>
          <cell r="C434" t="str">
            <v>02-TT</v>
          </cell>
          <cell r="D434" t="str">
            <v>1085/06C</v>
          </cell>
          <cell r="E434">
            <v>38531</v>
          </cell>
          <cell r="F434" t="str">
            <v>xdkh</v>
          </cell>
          <cell r="I434" t="str">
            <v>Kh trả cước Bx DAP Đ.Dương, P.Nam</v>
          </cell>
          <cell r="J434" t="str">
            <v>11100</v>
          </cell>
          <cell r="K434" t="str">
            <v>13100</v>
          </cell>
          <cell r="L434">
            <v>21686805</v>
          </cell>
        </row>
        <row r="435">
          <cell r="B435">
            <v>38531</v>
          </cell>
          <cell r="C435" t="str">
            <v>02-TT</v>
          </cell>
          <cell r="E435">
            <v>38531</v>
          </cell>
          <cell r="F435" t="str">
            <v>xdkh</v>
          </cell>
          <cell r="I435" t="str">
            <v>Kh trả cước Bx đóng bao lúa mì A.Oidendodep.</v>
          </cell>
          <cell r="J435" t="str">
            <v>11100</v>
          </cell>
          <cell r="K435" t="str">
            <v>13100</v>
          </cell>
          <cell r="L435">
            <v>58180290</v>
          </cell>
        </row>
        <row r="436">
          <cell r="B436">
            <v>38531</v>
          </cell>
          <cell r="C436" t="str">
            <v>BD/2005N</v>
          </cell>
          <cell r="D436" t="str">
            <v>66942</v>
          </cell>
          <cell r="E436">
            <v>38531</v>
          </cell>
          <cell r="F436" t="str">
            <v>xdkh</v>
          </cell>
          <cell r="I436" t="str">
            <v>Cước BX gạo XK tàu Norther Star</v>
          </cell>
          <cell r="J436" t="str">
            <v>13100</v>
          </cell>
          <cell r="K436" t="str">
            <v>51130</v>
          </cell>
          <cell r="L436">
            <v>24968180</v>
          </cell>
        </row>
        <row r="437">
          <cell r="B437">
            <v>38531</v>
          </cell>
          <cell r="C437" t="str">
            <v>BD/2005N</v>
          </cell>
          <cell r="E437">
            <v>38531</v>
          </cell>
          <cell r="F437" t="str">
            <v>xdkh</v>
          </cell>
          <cell r="I437" t="str">
            <v>Thu thuế` GTGT DVBX</v>
          </cell>
          <cell r="J437" t="str">
            <v>13100</v>
          </cell>
          <cell r="K437" t="str">
            <v>33310</v>
          </cell>
          <cell r="L437">
            <v>1248409</v>
          </cell>
        </row>
        <row r="438">
          <cell r="B438">
            <v>38531</v>
          </cell>
          <cell r="C438" t="str">
            <v>BD/2005N</v>
          </cell>
          <cell r="D438" t="str">
            <v>66943</v>
          </cell>
          <cell r="E438">
            <v>38531</v>
          </cell>
          <cell r="F438" t="str">
            <v>xdkh</v>
          </cell>
          <cell r="I438" t="str">
            <v>Phí trãi võ bao</v>
          </cell>
          <cell r="J438" t="str">
            <v>13100</v>
          </cell>
          <cell r="K438" t="str">
            <v>51130</v>
          </cell>
          <cell r="L438">
            <v>4665000</v>
          </cell>
        </row>
        <row r="439">
          <cell r="B439">
            <v>38531</v>
          </cell>
          <cell r="C439" t="str">
            <v>BD/2005N</v>
          </cell>
          <cell r="E439">
            <v>38531</v>
          </cell>
          <cell r="F439" t="str">
            <v>xdkh</v>
          </cell>
          <cell r="I439" t="str">
            <v>Thu thuế` GTGT DVBX</v>
          </cell>
          <cell r="J439" t="str">
            <v>13100</v>
          </cell>
          <cell r="K439" t="str">
            <v>33310</v>
          </cell>
          <cell r="L439">
            <v>233250</v>
          </cell>
        </row>
        <row r="440">
          <cell r="B440">
            <v>38531</v>
          </cell>
          <cell r="C440" t="str">
            <v>BD/2005N</v>
          </cell>
          <cell r="D440" t="str">
            <v>66944</v>
          </cell>
          <cell r="E440">
            <v>38531</v>
          </cell>
          <cell r="F440" t="str">
            <v>dsmn</v>
          </cell>
          <cell r="I440" t="str">
            <v>Cước BX gạo XK tàu S.Ngân, E.Star, H.Robong, P.Vera, M.An, Trus Ace, L.Fu, Imme</v>
          </cell>
          <cell r="J440" t="str">
            <v>11100</v>
          </cell>
          <cell r="K440" t="str">
            <v>51130</v>
          </cell>
          <cell r="L440">
            <v>471832000</v>
          </cell>
        </row>
        <row r="441">
          <cell r="B441">
            <v>38531</v>
          </cell>
          <cell r="C441" t="str">
            <v>AU/2004N</v>
          </cell>
          <cell r="D441" t="str">
            <v>57628</v>
          </cell>
          <cell r="E441">
            <v>38531</v>
          </cell>
          <cell r="I441" t="str">
            <v>Mua điện thoạI bàn</v>
          </cell>
          <cell r="J441" t="str">
            <v>64200</v>
          </cell>
          <cell r="K441" t="str">
            <v>11100</v>
          </cell>
          <cell r="L441">
            <v>705500</v>
          </cell>
        </row>
        <row r="442">
          <cell r="B442">
            <v>38531</v>
          </cell>
          <cell r="C442" t="str">
            <v>LV/2004N</v>
          </cell>
          <cell r="D442" t="str">
            <v>10296</v>
          </cell>
          <cell r="E442">
            <v>38531</v>
          </cell>
          <cell r="I442" t="str">
            <v>Tiếp khách Hoa cao quán</v>
          </cell>
          <cell r="J442" t="str">
            <v>64200</v>
          </cell>
          <cell r="K442" t="str">
            <v>11100</v>
          </cell>
          <cell r="L442">
            <v>1152000</v>
          </cell>
        </row>
        <row r="443">
          <cell r="B443">
            <v>38532</v>
          </cell>
          <cell r="C443" t="str">
            <v>BC/2005T</v>
          </cell>
          <cell r="D443" t="str">
            <v>663639</v>
          </cell>
          <cell r="E443">
            <v>38532</v>
          </cell>
          <cell r="I443" t="str">
            <v>Cước ĐTDĐ tháng 05/2005 VMS</v>
          </cell>
          <cell r="J443" t="str">
            <v>64200</v>
          </cell>
          <cell r="K443" t="str">
            <v>11100</v>
          </cell>
          <cell r="L443">
            <v>2507443</v>
          </cell>
        </row>
        <row r="444">
          <cell r="B444">
            <v>38532</v>
          </cell>
          <cell r="C444" t="str">
            <v>BC/2005T</v>
          </cell>
          <cell r="E444">
            <v>38532</v>
          </cell>
          <cell r="I444" t="str">
            <v>Thuế GTGT được khấu trừ</v>
          </cell>
          <cell r="J444" t="str">
            <v>13310</v>
          </cell>
          <cell r="K444" t="str">
            <v>11100</v>
          </cell>
          <cell r="L444">
            <v>250744</v>
          </cell>
        </row>
        <row r="445">
          <cell r="B445">
            <v>38533</v>
          </cell>
          <cell r="C445" t="str">
            <v>BC/2005T</v>
          </cell>
          <cell r="D445" t="str">
            <v>734579</v>
          </cell>
          <cell r="E445">
            <v>38533</v>
          </cell>
          <cell r="I445" t="str">
            <v>Cước ĐTDĐ tháng 05/2005 VMS</v>
          </cell>
          <cell r="J445" t="str">
            <v>64200</v>
          </cell>
          <cell r="K445" t="str">
            <v>11100</v>
          </cell>
          <cell r="L445">
            <v>1030648</v>
          </cell>
        </row>
        <row r="446">
          <cell r="B446">
            <v>38533</v>
          </cell>
          <cell r="C446" t="str">
            <v>BC/2005T</v>
          </cell>
          <cell r="E446">
            <v>38533</v>
          </cell>
          <cell r="I446" t="str">
            <v>Thuế GTGT được khấu trừ</v>
          </cell>
          <cell r="J446" t="str">
            <v>13310</v>
          </cell>
          <cell r="K446" t="str">
            <v>11100</v>
          </cell>
          <cell r="L446">
            <v>103065</v>
          </cell>
        </row>
        <row r="447">
          <cell r="B447">
            <v>38533</v>
          </cell>
          <cell r="C447" t="str">
            <v>EV/2005N</v>
          </cell>
          <cell r="D447" t="str">
            <v>74651</v>
          </cell>
          <cell r="E447">
            <v>38533</v>
          </cell>
          <cell r="F447" t="str">
            <v xml:space="preserve">dc </v>
          </cell>
          <cell r="I447" t="str">
            <v>Trả cước thuê DVBX S.Star, X.Việt, C.Oriet, V.Thuận, H.Nam</v>
          </cell>
          <cell r="J447" t="str">
            <v>62700</v>
          </cell>
          <cell r="K447" t="str">
            <v>11100</v>
          </cell>
          <cell r="L447">
            <v>109024000</v>
          </cell>
        </row>
        <row r="448">
          <cell r="B448">
            <v>38533</v>
          </cell>
          <cell r="C448" t="str">
            <v>EV/2005N</v>
          </cell>
          <cell r="E448">
            <v>38533</v>
          </cell>
          <cell r="F448" t="str">
            <v xml:space="preserve">dc </v>
          </cell>
          <cell r="I448" t="str">
            <v>Thuế GTGT được khấu trừ</v>
          </cell>
          <cell r="J448" t="str">
            <v>13310</v>
          </cell>
          <cell r="K448" t="str">
            <v>11100</v>
          </cell>
          <cell r="L448">
            <v>5451200</v>
          </cell>
        </row>
        <row r="449">
          <cell r="B449">
            <v>38533</v>
          </cell>
          <cell r="C449" t="str">
            <v>EV/2005N</v>
          </cell>
          <cell r="D449" t="str">
            <v>74652</v>
          </cell>
          <cell r="E449">
            <v>38533</v>
          </cell>
          <cell r="F449" t="str">
            <v xml:space="preserve">dc </v>
          </cell>
          <cell r="I449" t="str">
            <v>Trả cước thuê DVBX tàu Altairs, Despira, C.Lân, S.Y.Men, T.Bình 10, D.Joy, S.Tiền, T.Bình 15</v>
          </cell>
          <cell r="J449" t="str">
            <v>62700</v>
          </cell>
          <cell r="K449" t="str">
            <v>11100</v>
          </cell>
          <cell r="L449">
            <v>301896000</v>
          </cell>
        </row>
        <row r="450">
          <cell r="B450">
            <v>38533</v>
          </cell>
          <cell r="C450" t="str">
            <v>EV/2005N</v>
          </cell>
          <cell r="E450">
            <v>38533</v>
          </cell>
          <cell r="F450" t="str">
            <v xml:space="preserve">dc </v>
          </cell>
          <cell r="I450" t="str">
            <v>Thuế GTGT được khấu trừ</v>
          </cell>
          <cell r="J450" t="str">
            <v>13310</v>
          </cell>
          <cell r="K450" t="str">
            <v>11100</v>
          </cell>
          <cell r="L450">
            <v>15094800</v>
          </cell>
        </row>
        <row r="451">
          <cell r="B451">
            <v>38533</v>
          </cell>
          <cell r="C451" t="str">
            <v>EV/2005N</v>
          </cell>
          <cell r="D451" t="str">
            <v>74653</v>
          </cell>
          <cell r="E451">
            <v>38533</v>
          </cell>
          <cell r="F451" t="str">
            <v xml:space="preserve">dc </v>
          </cell>
          <cell r="I451" t="str">
            <v>Trả Phí thuê CCPT tàu S.Ngân, M.An, Trusair, L.FU, B.Naree, B.K.Nak, V.Phước, T.Bình, Mỹ An</v>
          </cell>
          <cell r="J451" t="str">
            <v>62700</v>
          </cell>
          <cell r="K451" t="str">
            <v>11100</v>
          </cell>
          <cell r="L451">
            <v>146754000</v>
          </cell>
        </row>
        <row r="452">
          <cell r="B452">
            <v>38533</v>
          </cell>
          <cell r="C452" t="str">
            <v>EV/2005N</v>
          </cell>
          <cell r="E452">
            <v>38533</v>
          </cell>
          <cell r="F452" t="str">
            <v xml:space="preserve">dc </v>
          </cell>
          <cell r="I452" t="str">
            <v>Thuế GTGT được khấu trừ</v>
          </cell>
          <cell r="J452" t="str">
            <v>13310</v>
          </cell>
          <cell r="K452" t="str">
            <v>11100</v>
          </cell>
          <cell r="L452">
            <v>7337700</v>
          </cell>
        </row>
        <row r="453">
          <cell r="B453">
            <v>38533</v>
          </cell>
          <cell r="E453">
            <v>38506</v>
          </cell>
          <cell r="F453" t="str">
            <v>nhct</v>
          </cell>
          <cell r="I453" t="str">
            <v>Lãi tiền NH</v>
          </cell>
          <cell r="J453" t="str">
            <v>11200</v>
          </cell>
          <cell r="K453" t="str">
            <v>51500</v>
          </cell>
          <cell r="L453">
            <v>29995</v>
          </cell>
        </row>
        <row r="454">
          <cell r="B454">
            <v>38533</v>
          </cell>
          <cell r="C454" t="str">
            <v>BD/2005N</v>
          </cell>
          <cell r="D454" t="str">
            <v>66946</v>
          </cell>
          <cell r="E454">
            <v>38533</v>
          </cell>
          <cell r="F454" t="str">
            <v>ltla</v>
          </cell>
          <cell r="I454" t="str">
            <v>Cước BX gạo XK tàu Great Blossom</v>
          </cell>
          <cell r="J454" t="str">
            <v>13100</v>
          </cell>
          <cell r="K454" t="str">
            <v>51130</v>
          </cell>
          <cell r="L454">
            <v>169432680</v>
          </cell>
        </row>
        <row r="455">
          <cell r="B455">
            <v>38533</v>
          </cell>
          <cell r="C455" t="str">
            <v>BD/2005N</v>
          </cell>
          <cell r="D455" t="str">
            <v>66948</v>
          </cell>
          <cell r="E455">
            <v>38533</v>
          </cell>
          <cell r="F455" t="str">
            <v>ltla</v>
          </cell>
          <cell r="I455" t="str">
            <v>Cước phí giao nhận tàu Great Blossom</v>
          </cell>
          <cell r="J455" t="str">
            <v>13100</v>
          </cell>
          <cell r="K455" t="str">
            <v>51130</v>
          </cell>
          <cell r="L455">
            <v>14930182</v>
          </cell>
        </row>
        <row r="456">
          <cell r="B456">
            <v>38533</v>
          </cell>
          <cell r="C456" t="str">
            <v>BD/2005N</v>
          </cell>
          <cell r="E456">
            <v>38533</v>
          </cell>
          <cell r="F456" t="str">
            <v>ltla</v>
          </cell>
          <cell r="I456" t="str">
            <v>Thu thuế` GTGT DVBX</v>
          </cell>
          <cell r="J456" t="str">
            <v>13100</v>
          </cell>
          <cell r="K456" t="str">
            <v>33310</v>
          </cell>
          <cell r="L456">
            <v>1493018</v>
          </cell>
        </row>
        <row r="457">
          <cell r="B457">
            <v>38533</v>
          </cell>
          <cell r="E457">
            <v>38533</v>
          </cell>
          <cell r="I457" t="str">
            <v>Chi lương khốI QLDN tháng 06/2005</v>
          </cell>
          <cell r="J457" t="str">
            <v>33400</v>
          </cell>
          <cell r="K457" t="str">
            <v>11100</v>
          </cell>
          <cell r="L457">
            <v>59229730</v>
          </cell>
        </row>
        <row r="458">
          <cell r="B458">
            <v>38533</v>
          </cell>
          <cell r="E458">
            <v>38533</v>
          </cell>
          <cell r="I458" t="str">
            <v>K/C lương QLDN vào chi phí Ql</v>
          </cell>
          <cell r="J458" t="str">
            <v>64200</v>
          </cell>
          <cell r="K458" t="str">
            <v>33400</v>
          </cell>
          <cell r="L458">
            <v>59229730</v>
          </cell>
        </row>
        <row r="459">
          <cell r="B459">
            <v>38533</v>
          </cell>
          <cell r="E459">
            <v>38533</v>
          </cell>
          <cell r="I459" t="str">
            <v>Chi lương CNBX hàng phao tháng 06/2005</v>
          </cell>
          <cell r="J459" t="str">
            <v>33400</v>
          </cell>
          <cell r="K459" t="str">
            <v>11100</v>
          </cell>
          <cell r="L459">
            <v>323360000</v>
          </cell>
        </row>
        <row r="460">
          <cell r="B460">
            <v>38533</v>
          </cell>
          <cell r="E460">
            <v>38533</v>
          </cell>
          <cell r="I460" t="str">
            <v>Chi lương CNBX đóng gói tháng 06/2006</v>
          </cell>
          <cell r="J460" t="str">
            <v>33400</v>
          </cell>
          <cell r="K460" t="str">
            <v>11100</v>
          </cell>
          <cell r="L460">
            <v>147371649.42719999</v>
          </cell>
        </row>
        <row r="461">
          <cell r="B461">
            <v>38533</v>
          </cell>
          <cell r="C461" t="str">
            <v>K/c</v>
          </cell>
          <cell r="E461">
            <v>38533</v>
          </cell>
          <cell r="I461" t="str">
            <v>K/C lương BX vào chi phí t.tiếp</v>
          </cell>
          <cell r="J461" t="str">
            <v>62200</v>
          </cell>
          <cell r="K461" t="str">
            <v>33400</v>
          </cell>
          <cell r="L461">
            <v>470731649.42719996</v>
          </cell>
        </row>
        <row r="462">
          <cell r="B462">
            <v>38533</v>
          </cell>
          <cell r="C462" t="str">
            <v>K/c</v>
          </cell>
          <cell r="E462">
            <v>38533</v>
          </cell>
          <cell r="I462" t="str">
            <v>K/C lương Bx vào chi phí t.tiếp</v>
          </cell>
          <cell r="J462" t="str">
            <v>62700</v>
          </cell>
          <cell r="K462" t="str">
            <v>62200</v>
          </cell>
          <cell r="L462">
            <v>470731649.42719996</v>
          </cell>
        </row>
        <row r="463">
          <cell r="B463">
            <v>38533</v>
          </cell>
          <cell r="E463">
            <v>38533</v>
          </cell>
          <cell r="I463" t="str">
            <v>K/C cptt vào CPkddd</v>
          </cell>
          <cell r="J463" t="str">
            <v>15400</v>
          </cell>
          <cell r="K463" t="str">
            <v>62700</v>
          </cell>
          <cell r="L463">
            <v>470731649.42719996</v>
          </cell>
        </row>
        <row r="464">
          <cell r="B464">
            <v>38533</v>
          </cell>
          <cell r="E464">
            <v>38533</v>
          </cell>
          <cell r="I464" t="str">
            <v>Tính toán giá vốn DV tháng 06/2005</v>
          </cell>
          <cell r="J464" t="str">
            <v>63200</v>
          </cell>
          <cell r="K464" t="str">
            <v>15400</v>
          </cell>
          <cell r="L464">
            <v>294818450</v>
          </cell>
        </row>
        <row r="465">
          <cell r="B465">
            <v>38533</v>
          </cell>
          <cell r="C465" t="str">
            <v>K/c</v>
          </cell>
          <cell r="E465">
            <v>38533</v>
          </cell>
          <cell r="I465" t="str">
            <v>K/C giá trị CCDC vào chi phí trả trước</v>
          </cell>
          <cell r="J465" t="str">
            <v>14200</v>
          </cell>
          <cell r="K465" t="str">
            <v>15300</v>
          </cell>
          <cell r="L465">
            <v>0</v>
          </cell>
        </row>
        <row r="466">
          <cell r="B466">
            <v>38533</v>
          </cell>
          <cell r="C466" t="str">
            <v>K/c</v>
          </cell>
          <cell r="E466">
            <v>38533</v>
          </cell>
          <cell r="I466" t="str">
            <v>K/C chi phí thuê BX ngoài sang cpkddd</v>
          </cell>
          <cell r="J466" t="str">
            <v>15400</v>
          </cell>
          <cell r="K466" t="str">
            <v>62700</v>
          </cell>
          <cell r="L466">
            <v>561244000</v>
          </cell>
        </row>
        <row r="467">
          <cell r="B467">
            <v>38533</v>
          </cell>
          <cell r="C467" t="str">
            <v>K/c</v>
          </cell>
          <cell r="E467">
            <v>38533</v>
          </cell>
          <cell r="I467" t="str">
            <v>K/C cpkddd thuê BX vào giá vốn</v>
          </cell>
          <cell r="J467" t="str">
            <v>63200</v>
          </cell>
          <cell r="K467" t="str">
            <v>15400</v>
          </cell>
          <cell r="L467">
            <v>561244000</v>
          </cell>
        </row>
        <row r="468">
          <cell r="B468">
            <v>38533</v>
          </cell>
          <cell r="C468" t="str">
            <v>K/c</v>
          </cell>
          <cell r="E468">
            <v>38533</v>
          </cell>
          <cell r="I468" t="str">
            <v>K/c cp sxkd dd cuûa thaùng 04+05/2005</v>
          </cell>
          <cell r="J468" t="str">
            <v>63200</v>
          </cell>
          <cell r="K468" t="str">
            <v>15400</v>
          </cell>
          <cell r="L468">
            <v>423602468</v>
          </cell>
        </row>
        <row r="469">
          <cell r="B469">
            <v>38533</v>
          </cell>
          <cell r="C469" t="str">
            <v>K/c</v>
          </cell>
          <cell r="E469">
            <v>38533</v>
          </cell>
          <cell r="I469" t="str">
            <v>Tiền đò phảI trả khách hàng tháng 06/2005</v>
          </cell>
          <cell r="J469" t="str">
            <v>62700</v>
          </cell>
          <cell r="K469" t="str">
            <v>33100</v>
          </cell>
          <cell r="L469">
            <v>0</v>
          </cell>
        </row>
        <row r="470">
          <cell r="B470">
            <v>38533</v>
          </cell>
          <cell r="C470" t="str">
            <v>K/c</v>
          </cell>
          <cell r="E470">
            <v>38533</v>
          </cell>
          <cell r="I470" t="str">
            <v>Khấu hao giá trị CCDC tháng 06/2005</v>
          </cell>
          <cell r="J470" t="str">
            <v>62700</v>
          </cell>
          <cell r="K470" t="str">
            <v>14200</v>
          </cell>
          <cell r="L470">
            <v>3570000</v>
          </cell>
        </row>
        <row r="471">
          <cell r="B471">
            <v>38533</v>
          </cell>
          <cell r="C471" t="str">
            <v>K/c</v>
          </cell>
          <cell r="E471">
            <v>38533</v>
          </cell>
          <cell r="I471" t="str">
            <v>Thuế GTGT được khấu trừ tháng 06/2005</v>
          </cell>
          <cell r="J471" t="str">
            <v>33310</v>
          </cell>
          <cell r="K471" t="str">
            <v>13310</v>
          </cell>
          <cell r="L471">
            <v>29265622</v>
          </cell>
        </row>
        <row r="472">
          <cell r="B472">
            <v>38533</v>
          </cell>
          <cell r="C472" t="str">
            <v>K/c</v>
          </cell>
          <cell r="E472">
            <v>38533</v>
          </cell>
          <cell r="I472" t="str">
            <v>K/C doanh thu DVBX tháng 06/2005</v>
          </cell>
          <cell r="J472" t="str">
            <v>51130</v>
          </cell>
          <cell r="K472" t="str">
            <v>91100</v>
          </cell>
          <cell r="L472">
            <v>1374276861</v>
          </cell>
        </row>
        <row r="473">
          <cell r="B473">
            <v>38533</v>
          </cell>
          <cell r="C473" t="str">
            <v>K/c</v>
          </cell>
          <cell r="E473">
            <v>38533</v>
          </cell>
          <cell r="I473" t="str">
            <v>K/C lãi ngân hàng tháng 06/2005</v>
          </cell>
          <cell r="J473" t="str">
            <v>51500</v>
          </cell>
          <cell r="K473" t="str">
            <v>91100</v>
          </cell>
          <cell r="L473">
            <v>29995</v>
          </cell>
        </row>
        <row r="474">
          <cell r="B474">
            <v>38533</v>
          </cell>
          <cell r="C474" t="str">
            <v>K/c</v>
          </cell>
          <cell r="E474">
            <v>38533</v>
          </cell>
          <cell r="I474" t="str">
            <v xml:space="preserve">K/C chi phí đò, Xe, </v>
          </cell>
          <cell r="J474" t="str">
            <v>91100</v>
          </cell>
          <cell r="K474" t="str">
            <v>64100</v>
          </cell>
          <cell r="L474">
            <v>0</v>
          </cell>
        </row>
        <row r="475">
          <cell r="B475">
            <v>38533</v>
          </cell>
          <cell r="C475" t="str">
            <v>K/c</v>
          </cell>
          <cell r="E475">
            <v>38533</v>
          </cell>
          <cell r="I475" t="str">
            <v>K/C CPQL để xác định KQKD tháng 05/2005</v>
          </cell>
          <cell r="J475" t="str">
            <v>91100</v>
          </cell>
          <cell r="K475" t="str">
            <v>64200</v>
          </cell>
          <cell r="L475">
            <v>87528947</v>
          </cell>
        </row>
        <row r="476">
          <cell r="B476">
            <v>38533</v>
          </cell>
          <cell r="C476" t="str">
            <v>K/c</v>
          </cell>
          <cell r="E476">
            <v>38533</v>
          </cell>
          <cell r="I476" t="str">
            <v>K/C GVDV để xác định KQKD tháng 05/2005</v>
          </cell>
          <cell r="J476" t="str">
            <v>91100</v>
          </cell>
          <cell r="K476" t="str">
            <v>63200</v>
          </cell>
          <cell r="L476">
            <v>1279664918</v>
          </cell>
        </row>
        <row r="477">
          <cell r="B477">
            <v>38533</v>
          </cell>
          <cell r="C477" t="str">
            <v>K/c</v>
          </cell>
          <cell r="E477">
            <v>38533</v>
          </cell>
          <cell r="I477" t="str">
            <v>K/C hàng bán bị trả lạI</v>
          </cell>
          <cell r="J477" t="str">
            <v>51130</v>
          </cell>
          <cell r="K477" t="str">
            <v>53100</v>
          </cell>
          <cell r="L477">
            <v>65933175</v>
          </cell>
        </row>
        <row r="478">
          <cell r="B478">
            <v>38533</v>
          </cell>
          <cell r="C478" t="str">
            <v>K/c</v>
          </cell>
          <cell r="E478">
            <v>38533</v>
          </cell>
          <cell r="I478" t="str">
            <v>Lãi  KQKD tháng 06/2005</v>
          </cell>
          <cell r="J478" t="str">
            <v>91100</v>
          </cell>
          <cell r="K478" t="str">
            <v>42100</v>
          </cell>
          <cell r="L478">
            <v>7112991</v>
          </cell>
          <cell r="M478">
            <v>7112991</v>
          </cell>
        </row>
        <row r="479">
          <cell r="B479">
            <v>38534</v>
          </cell>
          <cell r="C479" t="str">
            <v>BD/2005N</v>
          </cell>
          <cell r="D479" t="str">
            <v>48256</v>
          </cell>
          <cell r="E479">
            <v>38534</v>
          </cell>
          <cell r="I479" t="str">
            <v>Mua đồ dùng rửa hốp</v>
          </cell>
          <cell r="J479" t="str">
            <v>64100</v>
          </cell>
          <cell r="K479" t="str">
            <v>11100</v>
          </cell>
          <cell r="L479">
            <v>636000</v>
          </cell>
        </row>
        <row r="480">
          <cell r="B480">
            <v>38534</v>
          </cell>
          <cell r="C480" t="str">
            <v>BD/2005N</v>
          </cell>
          <cell r="D480" t="str">
            <v>66949</v>
          </cell>
          <cell r="E480">
            <v>38534</v>
          </cell>
          <cell r="F480" t="str">
            <v>dsmn</v>
          </cell>
          <cell r="I480" t="str">
            <v>Thu cước BX gạo XK xuống tàu B,Nasse, B.K.Nak, Mỹ An, T.Bình, Kallisto</v>
          </cell>
          <cell r="J480" t="str">
            <v>11100</v>
          </cell>
          <cell r="K480" t="str">
            <v>51130</v>
          </cell>
          <cell r="L480">
            <v>304248000</v>
          </cell>
        </row>
        <row r="481">
          <cell r="B481">
            <v>38534</v>
          </cell>
          <cell r="C481" t="str">
            <v>AA/2004-T-VT</v>
          </cell>
          <cell r="D481" t="str">
            <v>244436</v>
          </cell>
          <cell r="E481">
            <v>38530</v>
          </cell>
          <cell r="I481" t="str">
            <v>Chi hđ ĐTDĐ tháng 05/2005 Sfone</v>
          </cell>
          <cell r="J481" t="str">
            <v>64200</v>
          </cell>
          <cell r="K481" t="str">
            <v>11100</v>
          </cell>
          <cell r="L481">
            <v>772727</v>
          </cell>
        </row>
        <row r="482">
          <cell r="B482">
            <v>38534</v>
          </cell>
          <cell r="E482">
            <v>38530</v>
          </cell>
          <cell r="I482" t="str">
            <v>Thuế GTGT được khấu trừ</v>
          </cell>
          <cell r="J482" t="str">
            <v>13310</v>
          </cell>
          <cell r="K482" t="str">
            <v>11100</v>
          </cell>
          <cell r="L482">
            <v>77273</v>
          </cell>
        </row>
        <row r="483">
          <cell r="B483">
            <v>38537</v>
          </cell>
          <cell r="C483" t="str">
            <v>BD/2005N</v>
          </cell>
          <cell r="D483" t="str">
            <v>66950</v>
          </cell>
          <cell r="E483">
            <v>38537</v>
          </cell>
          <cell r="F483" t="str">
            <v>xdtt</v>
          </cell>
          <cell r="I483" t="str">
            <v>Thu cước DVBX gạo XK tàu Dibena Unity</v>
          </cell>
          <cell r="J483" t="str">
            <v>11100</v>
          </cell>
          <cell r="K483" t="str">
            <v>51130</v>
          </cell>
          <cell r="L483">
            <v>53970619</v>
          </cell>
        </row>
        <row r="484">
          <cell r="B484">
            <v>38537</v>
          </cell>
          <cell r="C484" t="str">
            <v>nt</v>
          </cell>
          <cell r="D484" t="str">
            <v>nt</v>
          </cell>
          <cell r="E484">
            <v>38537</v>
          </cell>
          <cell r="F484" t="str">
            <v>xdtt</v>
          </cell>
          <cell r="I484" t="str">
            <v>Thu thuế` GTGT DVBX</v>
          </cell>
          <cell r="J484" t="str">
            <v>11100</v>
          </cell>
          <cell r="K484" t="str">
            <v>33310</v>
          </cell>
          <cell r="L484">
            <v>2698531</v>
          </cell>
        </row>
        <row r="485">
          <cell r="B485">
            <v>38539</v>
          </cell>
          <cell r="C485" t="str">
            <v>AH/2005-T</v>
          </cell>
          <cell r="D485" t="str">
            <v>428612</v>
          </cell>
          <cell r="E485">
            <v>38539</v>
          </cell>
          <cell r="I485" t="str">
            <v>Chi hd điện tháng 06/2005</v>
          </cell>
          <cell r="J485" t="str">
            <v>64200</v>
          </cell>
          <cell r="K485" t="str">
            <v>11100</v>
          </cell>
          <cell r="L485">
            <v>340070</v>
          </cell>
        </row>
        <row r="486">
          <cell r="B486">
            <v>38539</v>
          </cell>
          <cell r="E486">
            <v>38539</v>
          </cell>
          <cell r="I486" t="str">
            <v>Thuế GTGT được khấu trừ</v>
          </cell>
          <cell r="J486" t="str">
            <v>13310</v>
          </cell>
          <cell r="K486" t="str">
            <v>11100</v>
          </cell>
          <cell r="L486">
            <v>34070</v>
          </cell>
        </row>
        <row r="487">
          <cell r="B487">
            <v>38539</v>
          </cell>
          <cell r="C487" t="str">
            <v>20-TT</v>
          </cell>
          <cell r="D487" t="str">
            <v>154/07C</v>
          </cell>
          <cell r="E487">
            <v>38539</v>
          </cell>
          <cell r="F487" t="str">
            <v>xdkh</v>
          </cell>
          <cell r="I487" t="str">
            <v>KH trả nợ Cước BX trãi vỏ bao</v>
          </cell>
          <cell r="J487" t="str">
            <v>11100</v>
          </cell>
          <cell r="K487" t="str">
            <v>13100</v>
          </cell>
          <cell r="L487">
            <v>4898250</v>
          </cell>
        </row>
        <row r="488">
          <cell r="B488">
            <v>38539</v>
          </cell>
          <cell r="C488" t="str">
            <v>20-TT</v>
          </cell>
          <cell r="D488" t="str">
            <v>155/07C</v>
          </cell>
          <cell r="E488">
            <v>38539</v>
          </cell>
          <cell r="F488" t="str">
            <v>xdkh</v>
          </cell>
          <cell r="I488" t="str">
            <v>KH trả nợ Cước BX gạo tàu Souther Star</v>
          </cell>
          <cell r="J488" t="str">
            <v>11100</v>
          </cell>
          <cell r="K488" t="str">
            <v>13100</v>
          </cell>
          <cell r="L488">
            <v>26216589</v>
          </cell>
        </row>
        <row r="489">
          <cell r="B489">
            <v>38541</v>
          </cell>
          <cell r="C489" t="str">
            <v>AA/20005-T</v>
          </cell>
          <cell r="D489" t="str">
            <v>17271</v>
          </cell>
          <cell r="E489">
            <v>38541</v>
          </cell>
          <cell r="I489" t="str">
            <v>Thuê phao Cảng Phục vụ BX tàu Great Blossom</v>
          </cell>
          <cell r="J489" t="str">
            <v>64100</v>
          </cell>
          <cell r="K489" t="str">
            <v>11100</v>
          </cell>
          <cell r="L489">
            <v>24883636</v>
          </cell>
        </row>
        <row r="490">
          <cell r="B490">
            <v>38541</v>
          </cell>
          <cell r="E490">
            <v>38541</v>
          </cell>
          <cell r="I490" t="str">
            <v>Thuế GTGT được khấu trừ</v>
          </cell>
          <cell r="J490" t="str">
            <v>13310</v>
          </cell>
          <cell r="K490" t="str">
            <v>11100</v>
          </cell>
          <cell r="L490">
            <v>2488364</v>
          </cell>
        </row>
        <row r="491">
          <cell r="B491">
            <v>38541</v>
          </cell>
          <cell r="C491" t="str">
            <v>GK/2005N</v>
          </cell>
          <cell r="D491" t="str">
            <v>28151</v>
          </cell>
          <cell r="E491">
            <v>38541</v>
          </cell>
          <cell r="F491" t="str">
            <v>xdnr</v>
          </cell>
          <cell r="I491" t="str">
            <v>Thu cước DVBX gạo XK tàu Great Blossom</v>
          </cell>
          <cell r="J491" t="str">
            <v>11100</v>
          </cell>
          <cell r="K491" t="str">
            <v>51130</v>
          </cell>
          <cell r="L491">
            <v>48825000</v>
          </cell>
        </row>
        <row r="492">
          <cell r="B492">
            <v>38541</v>
          </cell>
          <cell r="C492" t="str">
            <v>GK/2005N</v>
          </cell>
          <cell r="E492">
            <v>38541</v>
          </cell>
          <cell r="F492" t="str">
            <v>xdnr</v>
          </cell>
          <cell r="I492" t="str">
            <v>Thu thuế` GTGT DVBX</v>
          </cell>
          <cell r="J492" t="str">
            <v>11100</v>
          </cell>
          <cell r="K492" t="str">
            <v>33310</v>
          </cell>
          <cell r="L492">
            <v>2441250</v>
          </cell>
        </row>
        <row r="493">
          <cell r="B493">
            <v>38541</v>
          </cell>
          <cell r="C493" t="str">
            <v>GK/2005N</v>
          </cell>
          <cell r="E493">
            <v>38541</v>
          </cell>
          <cell r="F493" t="str">
            <v>xdnr</v>
          </cell>
          <cell r="I493" t="str">
            <v>Thu phí DCBX, p.tiện ra, vào tàu Great Blossom</v>
          </cell>
          <cell r="J493" t="str">
            <v>11100</v>
          </cell>
          <cell r="K493" t="str">
            <v>51130</v>
          </cell>
          <cell r="L493">
            <v>42108333</v>
          </cell>
        </row>
        <row r="494">
          <cell r="B494">
            <v>38541</v>
          </cell>
          <cell r="C494" t="str">
            <v>GK/2005N</v>
          </cell>
          <cell r="E494">
            <v>38541</v>
          </cell>
          <cell r="F494" t="str">
            <v>xdnr</v>
          </cell>
          <cell r="I494" t="str">
            <v>Thu thuế` GTGT DVBX</v>
          </cell>
          <cell r="J494" t="str">
            <v>11100</v>
          </cell>
          <cell r="K494" t="str">
            <v>33310</v>
          </cell>
          <cell r="L494">
            <v>2105417</v>
          </cell>
        </row>
        <row r="495">
          <cell r="B495">
            <v>38542</v>
          </cell>
          <cell r="C495" t="str">
            <v>GQ/2005N</v>
          </cell>
          <cell r="D495" t="str">
            <v>13455</v>
          </cell>
          <cell r="E495">
            <v>38542</v>
          </cell>
          <cell r="I495" t="str">
            <v>Mua đồng phục Công nhân</v>
          </cell>
          <cell r="J495" t="str">
            <v>64100</v>
          </cell>
          <cell r="K495" t="str">
            <v>11100</v>
          </cell>
          <cell r="L495">
            <v>2000000</v>
          </cell>
        </row>
        <row r="496">
          <cell r="B496">
            <v>38542</v>
          </cell>
          <cell r="C496" t="str">
            <v>GQ/2005N</v>
          </cell>
          <cell r="E496">
            <v>38542</v>
          </cell>
          <cell r="I496" t="str">
            <v>Thuế GTGT được khấu trừ</v>
          </cell>
          <cell r="J496" t="str">
            <v>13310</v>
          </cell>
          <cell r="K496" t="str">
            <v>11100</v>
          </cell>
          <cell r="L496">
            <v>200000</v>
          </cell>
        </row>
        <row r="497">
          <cell r="B497">
            <v>38544</v>
          </cell>
          <cell r="C497" t="str">
            <v>GK/2005N</v>
          </cell>
          <cell r="D497" t="str">
            <v>28153</v>
          </cell>
          <cell r="E497">
            <v>38544</v>
          </cell>
          <cell r="F497" t="str">
            <v>xdkh</v>
          </cell>
          <cell r="I497" t="str">
            <v>Thu cước DVBX đóng bao cám tàu Chip Sam</v>
          </cell>
          <cell r="J497" t="str">
            <v>13100</v>
          </cell>
          <cell r="K497" t="str">
            <v>51130</v>
          </cell>
          <cell r="L497">
            <v>37644620</v>
          </cell>
        </row>
        <row r="498">
          <cell r="B498">
            <v>38544</v>
          </cell>
          <cell r="C498" t="str">
            <v>GK/2005N</v>
          </cell>
          <cell r="E498">
            <v>38544</v>
          </cell>
          <cell r="F498" t="str">
            <v>xdkh</v>
          </cell>
          <cell r="I498" t="str">
            <v>Thu thuế` GTGT DVBX</v>
          </cell>
          <cell r="J498" t="str">
            <v>13100</v>
          </cell>
          <cell r="K498" t="str">
            <v>33310</v>
          </cell>
          <cell r="L498">
            <v>1882231</v>
          </cell>
        </row>
        <row r="499">
          <cell r="B499">
            <v>38544</v>
          </cell>
          <cell r="C499" t="str">
            <v>GK/2005N</v>
          </cell>
          <cell r="D499" t="str">
            <v>28154</v>
          </cell>
          <cell r="E499">
            <v>38544</v>
          </cell>
          <cell r="F499" t="str">
            <v>xdkh</v>
          </cell>
          <cell r="I499" t="str">
            <v>Thu cước DVBX X.kho đường (Rimbasatu), Cám (T.Bình 09) + N.kho sắt</v>
          </cell>
          <cell r="J499" t="str">
            <v>13100</v>
          </cell>
          <cell r="K499" t="str">
            <v>51130</v>
          </cell>
          <cell r="L499">
            <v>30310509</v>
          </cell>
        </row>
        <row r="500">
          <cell r="B500">
            <v>38544</v>
          </cell>
          <cell r="C500" t="str">
            <v>GK/2005N</v>
          </cell>
          <cell r="E500">
            <v>38544</v>
          </cell>
          <cell r="F500" t="str">
            <v>xdkh</v>
          </cell>
          <cell r="I500" t="str">
            <v>Thu thuế` GTGT DVBX</v>
          </cell>
          <cell r="J500" t="str">
            <v>13100</v>
          </cell>
          <cell r="K500" t="str">
            <v>33310</v>
          </cell>
          <cell r="L500">
            <v>1515525</v>
          </cell>
        </row>
        <row r="501">
          <cell r="B501">
            <v>38545</v>
          </cell>
          <cell r="C501" t="str">
            <v>TH hđ</v>
          </cell>
          <cell r="E501">
            <v>38545</v>
          </cell>
          <cell r="F501" t="str">
            <v>nndn</v>
          </cell>
          <cell r="I501" t="str">
            <v>Thu hồI hđ BD/2005N số 66926</v>
          </cell>
          <cell r="J501" t="str">
            <v>53100</v>
          </cell>
          <cell r="K501" t="str">
            <v>13100</v>
          </cell>
          <cell r="L501">
            <v>49476857</v>
          </cell>
        </row>
        <row r="502">
          <cell r="B502">
            <v>38545</v>
          </cell>
          <cell r="C502" t="str">
            <v>TH hđ</v>
          </cell>
          <cell r="E502">
            <v>38545</v>
          </cell>
          <cell r="F502" t="str">
            <v>nndn</v>
          </cell>
          <cell r="I502" t="str">
            <v>Thu hồI thuế GTGT</v>
          </cell>
          <cell r="J502" t="str">
            <v>33310</v>
          </cell>
          <cell r="K502" t="str">
            <v>13100</v>
          </cell>
          <cell r="L502">
            <v>2473843</v>
          </cell>
        </row>
        <row r="503">
          <cell r="B503">
            <v>38545</v>
          </cell>
          <cell r="C503" t="str">
            <v>GK/2005N</v>
          </cell>
          <cell r="D503" t="str">
            <v>28155</v>
          </cell>
          <cell r="E503">
            <v>38545</v>
          </cell>
          <cell r="F503" t="str">
            <v>nndn</v>
          </cell>
          <cell r="I503" t="str">
            <v>Thay cho hđ BD/2005N số 66926</v>
          </cell>
          <cell r="J503" t="str">
            <v>13100</v>
          </cell>
          <cell r="K503" t="str">
            <v>51130</v>
          </cell>
          <cell r="L503">
            <v>49476857</v>
          </cell>
        </row>
        <row r="504">
          <cell r="B504">
            <v>38545</v>
          </cell>
          <cell r="C504" t="str">
            <v>GK/2005N</v>
          </cell>
          <cell r="E504">
            <v>38545</v>
          </cell>
          <cell r="F504" t="str">
            <v>nndn</v>
          </cell>
          <cell r="I504" t="str">
            <v>Thu thuế` GTGT DVBX</v>
          </cell>
          <cell r="J504" t="str">
            <v>13100</v>
          </cell>
          <cell r="K504" t="str">
            <v>33310</v>
          </cell>
          <cell r="L504">
            <v>2473843</v>
          </cell>
        </row>
        <row r="505">
          <cell r="B505">
            <v>38545</v>
          </cell>
          <cell r="C505" t="str">
            <v>GK/2005N</v>
          </cell>
          <cell r="D505" t="str">
            <v>28158</v>
          </cell>
          <cell r="E505">
            <v>38545</v>
          </cell>
          <cell r="F505" t="str">
            <v>ckhh</v>
          </cell>
          <cell r="I505" t="str">
            <v>Thu phí CN bảo dưỡng thiết bị đóng gói</v>
          </cell>
          <cell r="J505" t="str">
            <v>11100</v>
          </cell>
          <cell r="K505" t="str">
            <v>51130</v>
          </cell>
          <cell r="L505">
            <v>7424610</v>
          </cell>
        </row>
        <row r="506">
          <cell r="B506">
            <v>38545</v>
          </cell>
          <cell r="C506" t="str">
            <v>GK/2005N</v>
          </cell>
          <cell r="E506">
            <v>38545</v>
          </cell>
          <cell r="F506" t="str">
            <v>ckhh</v>
          </cell>
          <cell r="I506" t="str">
            <v>Thu thuế` GTGT DVBX</v>
          </cell>
          <cell r="J506" t="str">
            <v>11100</v>
          </cell>
          <cell r="K506" t="str">
            <v>33310</v>
          </cell>
          <cell r="L506">
            <v>371231</v>
          </cell>
        </row>
        <row r="507">
          <cell r="B507">
            <v>38547</v>
          </cell>
          <cell r="C507" t="str">
            <v>GK/2005N</v>
          </cell>
          <cell r="D507" t="str">
            <v>28159</v>
          </cell>
          <cell r="E507">
            <v>38547</v>
          </cell>
          <cell r="F507" t="str">
            <v>dsmn</v>
          </cell>
          <cell r="I507" t="str">
            <v>Thu cước BX gạo XK xuống tàu Bình Phước</v>
          </cell>
          <cell r="J507" t="str">
            <v>11100</v>
          </cell>
          <cell r="K507" t="str">
            <v>51130</v>
          </cell>
          <cell r="L507">
            <v>53600000</v>
          </cell>
        </row>
        <row r="508">
          <cell r="B508">
            <v>38547</v>
          </cell>
          <cell r="C508" t="str">
            <v>GK/2005N</v>
          </cell>
          <cell r="D508" t="str">
            <v>28160</v>
          </cell>
          <cell r="E508">
            <v>38547</v>
          </cell>
          <cell r="F508" t="str">
            <v>dsmn</v>
          </cell>
          <cell r="I508" t="str">
            <v>Thu cước BX gạo XK xuống tàu Ard Hianto</v>
          </cell>
          <cell r="J508" t="str">
            <v>11100</v>
          </cell>
          <cell r="K508" t="str">
            <v>51130</v>
          </cell>
          <cell r="L508">
            <v>68000000</v>
          </cell>
        </row>
        <row r="509">
          <cell r="B509">
            <v>38548</v>
          </cell>
          <cell r="C509" t="str">
            <v>DV/2005N</v>
          </cell>
          <cell r="D509" t="str">
            <v>33200</v>
          </cell>
          <cell r="E509">
            <v>38548</v>
          </cell>
          <cell r="I509" t="str">
            <v>Tiếp khách</v>
          </cell>
          <cell r="J509" t="str">
            <v>64200</v>
          </cell>
          <cell r="K509" t="str">
            <v>11100</v>
          </cell>
          <cell r="L509">
            <v>899000</v>
          </cell>
        </row>
        <row r="510">
          <cell r="B510">
            <v>38548</v>
          </cell>
          <cell r="C510" t="str">
            <v>DV/2005N</v>
          </cell>
          <cell r="E510">
            <v>38548</v>
          </cell>
          <cell r="I510" t="str">
            <v>Thuế GTGT được khấu trừ</v>
          </cell>
          <cell r="J510" t="str">
            <v>13310</v>
          </cell>
          <cell r="K510" t="str">
            <v>11100</v>
          </cell>
          <cell r="L510">
            <v>89900</v>
          </cell>
        </row>
        <row r="511">
          <cell r="B511">
            <v>38548</v>
          </cell>
          <cell r="E511">
            <v>38548</v>
          </cell>
          <cell r="I511" t="str">
            <v>Ứng lương CN bốc xếp đợt I tháng 07/2005</v>
          </cell>
          <cell r="J511" t="str">
            <v>33400</v>
          </cell>
          <cell r="K511" t="str">
            <v>11100</v>
          </cell>
          <cell r="L511">
            <v>346000000</v>
          </cell>
        </row>
        <row r="512">
          <cell r="B512">
            <v>38550</v>
          </cell>
          <cell r="C512" t="str">
            <v>BC/2005T</v>
          </cell>
          <cell r="D512">
            <v>92103</v>
          </cell>
          <cell r="E512">
            <v>38550</v>
          </cell>
          <cell r="I512" t="str">
            <v>Chi hd  điện thoạI tháng 5+6/2005</v>
          </cell>
          <cell r="J512" t="str">
            <v>64200</v>
          </cell>
          <cell r="K512" t="str">
            <v>11100</v>
          </cell>
          <cell r="L512">
            <v>45403</v>
          </cell>
        </row>
        <row r="513">
          <cell r="B513">
            <v>38550</v>
          </cell>
          <cell r="C513" t="str">
            <v>BC/2005T</v>
          </cell>
          <cell r="E513">
            <v>38550</v>
          </cell>
          <cell r="I513" t="str">
            <v>Thuế GTGT được khấu trừ</v>
          </cell>
          <cell r="J513" t="str">
            <v>13310</v>
          </cell>
          <cell r="K513" t="str">
            <v>11100</v>
          </cell>
          <cell r="L513">
            <v>4540</v>
          </cell>
        </row>
        <row r="514">
          <cell r="B514">
            <v>38551</v>
          </cell>
          <cell r="C514" t="str">
            <v>LC có</v>
          </cell>
          <cell r="D514">
            <v>25</v>
          </cell>
          <cell r="E514">
            <v>38551</v>
          </cell>
          <cell r="F514" t="str">
            <v>ltla</v>
          </cell>
          <cell r="I514" t="str">
            <v>LA trả cước DVBX gạo tàu Great Blossom+Phí giao nhận (hđ 66946+66948)</v>
          </cell>
          <cell r="J514" t="str">
            <v>11200</v>
          </cell>
          <cell r="K514" t="str">
            <v>13100</v>
          </cell>
          <cell r="L514">
            <v>185855880</v>
          </cell>
        </row>
        <row r="515">
          <cell r="B515">
            <v>38552</v>
          </cell>
          <cell r="C515" t="str">
            <v>RT</v>
          </cell>
          <cell r="E515">
            <v>38552</v>
          </cell>
          <cell r="F515" t="str">
            <v>nhct</v>
          </cell>
          <cell r="I515" t="str">
            <v>Rút tiền NH về quỹ tiền  mặt</v>
          </cell>
          <cell r="J515" t="str">
            <v>11100</v>
          </cell>
          <cell r="K515" t="str">
            <v>11200</v>
          </cell>
          <cell r="L515">
            <v>185000000</v>
          </cell>
        </row>
        <row r="516">
          <cell r="B516">
            <v>38552</v>
          </cell>
          <cell r="C516" t="str">
            <v>BC/2005T</v>
          </cell>
          <cell r="D516" t="str">
            <v>92216</v>
          </cell>
          <cell r="E516">
            <v>38552</v>
          </cell>
          <cell r="I516" t="str">
            <v>Chi hdđ điện thoạI tháng 5+6/2005</v>
          </cell>
          <cell r="J516" t="str">
            <v>64200</v>
          </cell>
          <cell r="K516" t="str">
            <v>11100</v>
          </cell>
          <cell r="L516">
            <v>1707027</v>
          </cell>
        </row>
        <row r="517">
          <cell r="B517">
            <v>38552</v>
          </cell>
          <cell r="C517" t="str">
            <v>BC/2005T</v>
          </cell>
          <cell r="E517">
            <v>38552</v>
          </cell>
          <cell r="I517" t="str">
            <v>Thuế GTGT được khấu trừ</v>
          </cell>
          <cell r="J517" t="str">
            <v>13310</v>
          </cell>
          <cell r="K517" t="str">
            <v>11100</v>
          </cell>
          <cell r="L517">
            <v>170703</v>
          </cell>
        </row>
        <row r="518">
          <cell r="B518">
            <v>38553</v>
          </cell>
          <cell r="C518" t="str">
            <v>GQ/2005N</v>
          </cell>
          <cell r="D518" t="str">
            <v>13481</v>
          </cell>
          <cell r="E518">
            <v>38553</v>
          </cell>
          <cell r="I518" t="str">
            <v>Mua đồng phục Công nhân</v>
          </cell>
          <cell r="J518" t="str">
            <v>64100</v>
          </cell>
          <cell r="K518" t="str">
            <v>11100</v>
          </cell>
          <cell r="L518">
            <v>2000000</v>
          </cell>
        </row>
        <row r="519">
          <cell r="B519">
            <v>38553</v>
          </cell>
          <cell r="C519" t="str">
            <v>GQ/2005N</v>
          </cell>
          <cell r="E519">
            <v>38553</v>
          </cell>
          <cell r="I519" t="str">
            <v>Thuế GTGT được khấu trừ</v>
          </cell>
          <cell r="J519" t="str">
            <v>13310</v>
          </cell>
          <cell r="K519" t="str">
            <v>11100</v>
          </cell>
          <cell r="L519">
            <v>200000</v>
          </cell>
        </row>
        <row r="520">
          <cell r="B520">
            <v>38554</v>
          </cell>
          <cell r="C520" t="str">
            <v>02-TT</v>
          </cell>
          <cell r="D520" t="str">
            <v>250/07C</v>
          </cell>
          <cell r="E520">
            <v>38554</v>
          </cell>
          <cell r="F520" t="str">
            <v>xdkh</v>
          </cell>
          <cell r="I520" t="str">
            <v>Kh trả nợ cước DVBX hđ 28154 GK/2005N</v>
          </cell>
          <cell r="J520" t="str">
            <v>11100</v>
          </cell>
          <cell r="K520" t="str">
            <v>13100</v>
          </cell>
          <cell r="L520">
            <v>31826034</v>
          </cell>
        </row>
        <row r="521">
          <cell r="B521">
            <v>38554</v>
          </cell>
          <cell r="C521" t="str">
            <v>CP/2005N</v>
          </cell>
          <cell r="D521" t="str">
            <v>84871</v>
          </cell>
          <cell r="E521">
            <v>38554</v>
          </cell>
          <cell r="I521" t="str">
            <v>Mua Móc</v>
          </cell>
          <cell r="J521" t="str">
            <v>15300</v>
          </cell>
          <cell r="K521" t="str">
            <v>11100</v>
          </cell>
          <cell r="L521">
            <v>1550000</v>
          </cell>
        </row>
        <row r="522">
          <cell r="B522">
            <v>38554</v>
          </cell>
          <cell r="C522" t="str">
            <v>BB/2005N</v>
          </cell>
          <cell r="D522" t="str">
            <v>83468</v>
          </cell>
          <cell r="E522">
            <v>38554</v>
          </cell>
          <cell r="I522" t="str">
            <v>Mua dây Bô BXếp</v>
          </cell>
          <cell r="J522" t="str">
            <v>15300</v>
          </cell>
          <cell r="K522" t="str">
            <v>11100</v>
          </cell>
          <cell r="L522">
            <v>22868400</v>
          </cell>
        </row>
        <row r="523">
          <cell r="B523">
            <v>38555</v>
          </cell>
          <cell r="C523" t="str">
            <v>GK/2005N</v>
          </cell>
          <cell r="D523" t="str">
            <v>28161</v>
          </cell>
          <cell r="E523">
            <v>38555</v>
          </cell>
          <cell r="F523" t="str">
            <v>xdkh</v>
          </cell>
          <cell r="I523" t="str">
            <v>KH nợ cước DVBX gạo XK xuống tàu SàiGòn 5</v>
          </cell>
          <cell r="J523" t="str">
            <v>13100</v>
          </cell>
          <cell r="K523" t="str">
            <v>51130</v>
          </cell>
          <cell r="L523">
            <v>66442251</v>
          </cell>
        </row>
        <row r="524">
          <cell r="B524">
            <v>38555</v>
          </cell>
          <cell r="E524">
            <v>38555</v>
          </cell>
          <cell r="F524" t="str">
            <v>xdkh</v>
          </cell>
          <cell r="I524" t="str">
            <v>Nợ thuế GTGT</v>
          </cell>
          <cell r="J524" t="str">
            <v>13100</v>
          </cell>
          <cell r="K524" t="str">
            <v>33310</v>
          </cell>
          <cell r="L524">
            <v>3322113</v>
          </cell>
        </row>
        <row r="525">
          <cell r="B525">
            <v>38558</v>
          </cell>
          <cell r="C525" t="str">
            <v>BE/2004</v>
          </cell>
          <cell r="D525" t="str">
            <v>42282</v>
          </cell>
          <cell r="E525">
            <v>38558</v>
          </cell>
          <cell r="I525" t="str">
            <v>Nộp Thuế GTGT tháng 06/2005</v>
          </cell>
          <cell r="J525" t="str">
            <v>33310</v>
          </cell>
          <cell r="K525" t="str">
            <v>11100</v>
          </cell>
          <cell r="L525">
            <v>853198</v>
          </cell>
        </row>
        <row r="526">
          <cell r="B526">
            <v>38559</v>
          </cell>
          <cell r="C526" t="str">
            <v>GK/2005N</v>
          </cell>
          <cell r="D526" t="str">
            <v>36130</v>
          </cell>
          <cell r="E526">
            <v>38559</v>
          </cell>
          <cell r="I526" t="str">
            <v>Mua VPP</v>
          </cell>
          <cell r="J526" t="str">
            <v>64200</v>
          </cell>
          <cell r="K526" t="str">
            <v>11100</v>
          </cell>
          <cell r="L526">
            <v>1088273</v>
          </cell>
        </row>
        <row r="527">
          <cell r="B527">
            <v>38559</v>
          </cell>
          <cell r="C527" t="str">
            <v>GK/2005N</v>
          </cell>
          <cell r="E527">
            <v>38559</v>
          </cell>
          <cell r="I527" t="str">
            <v>Thuế GTGT được khấu trừ</v>
          </cell>
          <cell r="J527" t="str">
            <v>13310</v>
          </cell>
          <cell r="K527" t="str">
            <v>11100</v>
          </cell>
          <cell r="L527">
            <v>108827</v>
          </cell>
        </row>
        <row r="528">
          <cell r="B528">
            <v>38559</v>
          </cell>
          <cell r="C528" t="str">
            <v>GK/2005N</v>
          </cell>
          <cell r="D528" t="str">
            <v>28162</v>
          </cell>
          <cell r="E528">
            <v>38559</v>
          </cell>
          <cell r="F528" t="str">
            <v>xdnr</v>
          </cell>
          <cell r="I528" t="str">
            <v>NR nợ cước DVBX gạo XK xuống tàu Hea Kwang, H.Vuơng 2, M.Hưng, Long Fu, Tân Binh9, Deng yun</v>
          </cell>
          <cell r="J528" t="str">
            <v>13100</v>
          </cell>
          <cell r="K528" t="str">
            <v>51130</v>
          </cell>
          <cell r="L528">
            <v>91368000</v>
          </cell>
        </row>
        <row r="529">
          <cell r="B529">
            <v>38559</v>
          </cell>
          <cell r="C529" t="str">
            <v>GK/2005N</v>
          </cell>
          <cell r="E529">
            <v>38559</v>
          </cell>
          <cell r="F529" t="str">
            <v>xdnr</v>
          </cell>
          <cell r="I529" t="str">
            <v>Nợ thuế GTGT</v>
          </cell>
          <cell r="J529" t="str">
            <v>13100</v>
          </cell>
          <cell r="K529" t="str">
            <v>33310</v>
          </cell>
          <cell r="L529">
            <v>4568400</v>
          </cell>
        </row>
        <row r="530">
          <cell r="B530">
            <v>38559</v>
          </cell>
          <cell r="C530" t="str">
            <v>GK/2005N</v>
          </cell>
          <cell r="D530" t="str">
            <v>28164</v>
          </cell>
          <cell r="E530">
            <v>38559</v>
          </cell>
          <cell r="F530" t="str">
            <v>xdtt</v>
          </cell>
          <cell r="I530" t="str">
            <v>TT nợ cước DVBX gạo XK xuống tàu Hùnh Vương 1</v>
          </cell>
          <cell r="J530" t="str">
            <v>13100</v>
          </cell>
          <cell r="K530" t="str">
            <v>51130</v>
          </cell>
          <cell r="L530">
            <v>28103000</v>
          </cell>
        </row>
        <row r="531">
          <cell r="B531">
            <v>38559</v>
          </cell>
          <cell r="C531" t="str">
            <v>GK/2005N</v>
          </cell>
          <cell r="E531">
            <v>38559</v>
          </cell>
          <cell r="F531" t="str">
            <v>xdtt</v>
          </cell>
          <cell r="I531" t="str">
            <v>Nợ thuế GTGT</v>
          </cell>
          <cell r="J531" t="str">
            <v>13100</v>
          </cell>
          <cell r="K531" t="str">
            <v>33310</v>
          </cell>
          <cell r="L531">
            <v>1405150</v>
          </cell>
        </row>
        <row r="532">
          <cell r="B532">
            <v>38559</v>
          </cell>
          <cell r="C532" t="str">
            <v>02-TT</v>
          </cell>
          <cell r="D532" t="str">
            <v>1522/07C</v>
          </cell>
          <cell r="E532">
            <v>38559</v>
          </cell>
          <cell r="F532" t="str">
            <v>xdtt</v>
          </cell>
          <cell r="I532" t="str">
            <v>TT trả nợ cước đợt 1 Tàu Hùng Vương 1</v>
          </cell>
          <cell r="J532" t="str">
            <v>11100</v>
          </cell>
          <cell r="K532" t="str">
            <v>13100</v>
          </cell>
          <cell r="L532">
            <v>21475167</v>
          </cell>
        </row>
        <row r="533">
          <cell r="B533">
            <v>38559</v>
          </cell>
          <cell r="C533" t="str">
            <v>GK/2005N</v>
          </cell>
          <cell r="D533" t="str">
            <v>28165</v>
          </cell>
          <cell r="E533">
            <v>38559</v>
          </cell>
          <cell r="F533" t="str">
            <v>xdtt</v>
          </cell>
          <cell r="I533" t="str">
            <v>TT trả  cước DVBX gạo XK xuống tàu Sông Ngân</v>
          </cell>
          <cell r="J533" t="str">
            <v>11100</v>
          </cell>
          <cell r="K533" t="str">
            <v>51130</v>
          </cell>
          <cell r="L533">
            <v>44961810</v>
          </cell>
        </row>
        <row r="534">
          <cell r="B534">
            <v>38559</v>
          </cell>
          <cell r="C534" t="str">
            <v>GK/2005N</v>
          </cell>
          <cell r="E534">
            <v>38559</v>
          </cell>
          <cell r="F534" t="str">
            <v>xdtt</v>
          </cell>
          <cell r="I534" t="str">
            <v>Thu thuế` GTGT DVBX</v>
          </cell>
          <cell r="J534" t="str">
            <v>11100</v>
          </cell>
          <cell r="K534" t="str">
            <v>33310</v>
          </cell>
          <cell r="L534">
            <v>2248090</v>
          </cell>
        </row>
        <row r="535">
          <cell r="B535">
            <v>38559</v>
          </cell>
          <cell r="C535" t="str">
            <v>02-TT</v>
          </cell>
          <cell r="D535" t="str">
            <v>1278/07C</v>
          </cell>
          <cell r="E535">
            <v>38559</v>
          </cell>
          <cell r="F535" t="str">
            <v>xdkh</v>
          </cell>
          <cell r="I535" t="str">
            <v>KH  trả  cước DVBX đóng bao cám Tàu Chip Sam</v>
          </cell>
          <cell r="J535" t="str">
            <v>11100</v>
          </cell>
          <cell r="K535" t="str">
            <v>13100</v>
          </cell>
          <cell r="L535">
            <v>39526851</v>
          </cell>
        </row>
        <row r="536">
          <cell r="B536">
            <v>38560</v>
          </cell>
          <cell r="C536" t="str">
            <v>02-TT</v>
          </cell>
          <cell r="D536" t="str">
            <v>1190/07C</v>
          </cell>
          <cell r="E536">
            <v>38560</v>
          </cell>
          <cell r="F536" t="str">
            <v>xdnr</v>
          </cell>
          <cell r="I536" t="str">
            <v>NR  trả nợ cước DVBX gạo XK xuống tàu Hea Kwang, H.Vuơng 2, M.Hưng, Long Fu, Tân Binh9, Deng yun</v>
          </cell>
          <cell r="J536" t="str">
            <v>11100</v>
          </cell>
          <cell r="K536" t="str">
            <v>13100</v>
          </cell>
          <cell r="L536">
            <v>95936400</v>
          </cell>
        </row>
        <row r="537">
          <cell r="B537">
            <v>38560</v>
          </cell>
          <cell r="C537" t="str">
            <v>GK/2005N</v>
          </cell>
          <cell r="D537" t="str">
            <v>28166</v>
          </cell>
          <cell r="E537">
            <v>38560</v>
          </cell>
          <cell r="F537" t="str">
            <v>xdnr</v>
          </cell>
          <cell r="I537" t="str">
            <v>Thu phí thuê phương tiện Dcụ BX H,Kwang, H.Vương 2, M.Hưng, T.Bình 09</v>
          </cell>
          <cell r="J537" t="str">
            <v>11100</v>
          </cell>
          <cell r="K537" t="str">
            <v>51130</v>
          </cell>
          <cell r="L537">
            <v>48213071</v>
          </cell>
        </row>
        <row r="538">
          <cell r="B538">
            <v>38560</v>
          </cell>
          <cell r="C538" t="str">
            <v>GK/2005N</v>
          </cell>
          <cell r="E538">
            <v>38560</v>
          </cell>
          <cell r="F538" t="str">
            <v>xdnr</v>
          </cell>
          <cell r="I538" t="str">
            <v>Thu thuế` GTGT DVBX</v>
          </cell>
          <cell r="J538" t="str">
            <v>11100</v>
          </cell>
          <cell r="K538" t="str">
            <v>33310</v>
          </cell>
          <cell r="L538">
            <v>2410654</v>
          </cell>
        </row>
        <row r="539">
          <cell r="B539">
            <v>38560</v>
          </cell>
          <cell r="C539" t="str">
            <v>GK/2005N</v>
          </cell>
          <cell r="D539" t="str">
            <v>28167</v>
          </cell>
          <cell r="E539">
            <v>38560</v>
          </cell>
          <cell r="F539" t="str">
            <v>xdnr</v>
          </cell>
          <cell r="I539" t="str">
            <v>Thu phí thuê phương tiện Dcụ BX tàu Long Fu, Deng Yun</v>
          </cell>
          <cell r="J539" t="str">
            <v>11100</v>
          </cell>
          <cell r="K539" t="str">
            <v>51130</v>
          </cell>
          <cell r="L539">
            <v>16550100</v>
          </cell>
        </row>
        <row r="540">
          <cell r="B540">
            <v>38560</v>
          </cell>
          <cell r="C540" t="str">
            <v>GK/2005N</v>
          </cell>
          <cell r="E540">
            <v>38560</v>
          </cell>
          <cell r="F540" t="str">
            <v>xdnr</v>
          </cell>
          <cell r="I540" t="str">
            <v>Thu thuế` GTGT DVBX</v>
          </cell>
          <cell r="J540" t="str">
            <v>11100</v>
          </cell>
          <cell r="K540" t="str">
            <v>33310</v>
          </cell>
          <cell r="L540">
            <v>827505</v>
          </cell>
        </row>
        <row r="541">
          <cell r="B541">
            <v>38560</v>
          </cell>
          <cell r="C541" t="str">
            <v>LE/2005N</v>
          </cell>
          <cell r="D541" t="str">
            <v>00060</v>
          </cell>
          <cell r="E541">
            <v>38560</v>
          </cell>
          <cell r="F541" t="str">
            <v>dc</v>
          </cell>
          <cell r="I541" t="str">
            <v>Trả tiền thuê DC, P.tiện các tàu Kllisso, B.phước, Ellena, Ard hianto, Samudera, Blida, sea glory, Great Bllossom</v>
          </cell>
          <cell r="J541" t="str">
            <v>62700</v>
          </cell>
          <cell r="K541" t="str">
            <v>11100</v>
          </cell>
          <cell r="L541">
            <v>296412000</v>
          </cell>
        </row>
        <row r="542">
          <cell r="B542">
            <v>38560</v>
          </cell>
          <cell r="C542" t="str">
            <v>LE/2005N</v>
          </cell>
          <cell r="E542">
            <v>38560</v>
          </cell>
          <cell r="F542" t="str">
            <v>dc</v>
          </cell>
          <cell r="I542" t="str">
            <v>Thuế GTGT được khấu trừ</v>
          </cell>
          <cell r="J542" t="str">
            <v>13310</v>
          </cell>
          <cell r="K542" t="str">
            <v>11100</v>
          </cell>
          <cell r="L542">
            <v>14820600</v>
          </cell>
        </row>
        <row r="543">
          <cell r="B543">
            <v>38561</v>
          </cell>
          <cell r="C543" t="str">
            <v>GK/2005N</v>
          </cell>
          <cell r="D543" t="str">
            <v>28168</v>
          </cell>
          <cell r="E543">
            <v>38561</v>
          </cell>
          <cell r="F543" t="str">
            <v>dsmn</v>
          </cell>
          <cell r="I543" t="str">
            <v>Thu cước BX gạo XK xuống tàu Ellena, Sea Glory, Y.Samudera, Blida, Ocean Gule</v>
          </cell>
          <cell r="J543" t="str">
            <v>11100</v>
          </cell>
          <cell r="K543" t="str">
            <v>51130</v>
          </cell>
          <cell r="L543">
            <v>426000000</v>
          </cell>
        </row>
        <row r="544">
          <cell r="B544">
            <v>38562</v>
          </cell>
          <cell r="C544" t="str">
            <v>02-TT</v>
          </cell>
          <cell r="D544" t="str">
            <v>1308/07C</v>
          </cell>
          <cell r="E544">
            <v>38562</v>
          </cell>
          <cell r="F544" t="str">
            <v>xdkh</v>
          </cell>
          <cell r="I544" t="str">
            <v>KH  trả nợ cước DVBX tàu SaiGòn 5  (hđ 28161 GK/2005N)</v>
          </cell>
          <cell r="J544" t="str">
            <v>11100</v>
          </cell>
          <cell r="K544" t="str">
            <v>13100</v>
          </cell>
          <cell r="L544">
            <v>69764364</v>
          </cell>
        </row>
        <row r="545">
          <cell r="B545">
            <v>38562</v>
          </cell>
          <cell r="C545" t="str">
            <v>BD/2005N</v>
          </cell>
          <cell r="D545" t="str">
            <v>88598</v>
          </cell>
          <cell r="E545">
            <v>38562</v>
          </cell>
          <cell r="I545" t="str">
            <v>Chi hđ ĐTDĐ tháng 06/2005 VMS</v>
          </cell>
          <cell r="J545" t="str">
            <v>64200</v>
          </cell>
          <cell r="K545" t="str">
            <v>11100</v>
          </cell>
          <cell r="L545">
            <v>2530092</v>
          </cell>
        </row>
        <row r="546">
          <cell r="B546">
            <v>38562</v>
          </cell>
          <cell r="C546" t="str">
            <v>BD/2005N</v>
          </cell>
          <cell r="E546">
            <v>38562</v>
          </cell>
          <cell r="I546" t="str">
            <v>Thuế GTGT được khấu trừ</v>
          </cell>
          <cell r="J546" t="str">
            <v>13310</v>
          </cell>
          <cell r="K546" t="str">
            <v>11100</v>
          </cell>
          <cell r="L546">
            <v>253009</v>
          </cell>
        </row>
        <row r="547">
          <cell r="B547">
            <v>38562</v>
          </cell>
          <cell r="C547" t="str">
            <v>BD/2005N</v>
          </cell>
          <cell r="D547" t="str">
            <v>88599</v>
          </cell>
          <cell r="E547">
            <v>38562</v>
          </cell>
          <cell r="I547" t="str">
            <v>Chi hđ ĐTDĐ tháng 06/2005 VMS</v>
          </cell>
          <cell r="J547" t="str">
            <v>64200</v>
          </cell>
          <cell r="K547" t="str">
            <v>11100</v>
          </cell>
          <cell r="L547">
            <v>965453</v>
          </cell>
        </row>
        <row r="548">
          <cell r="B548">
            <v>38562</v>
          </cell>
          <cell r="C548" t="str">
            <v>BD/2005N</v>
          </cell>
          <cell r="E548">
            <v>38562</v>
          </cell>
          <cell r="I548" t="str">
            <v>Thuế GTGT được khấu trừ</v>
          </cell>
          <cell r="J548" t="str">
            <v>13310</v>
          </cell>
          <cell r="K548" t="str">
            <v>11100</v>
          </cell>
          <cell r="L548">
            <v>96545</v>
          </cell>
        </row>
        <row r="549">
          <cell r="B549">
            <v>38564</v>
          </cell>
          <cell r="C549" t="str">
            <v>GB có</v>
          </cell>
          <cell r="D549" t="str">
            <v>160</v>
          </cell>
          <cell r="E549">
            <v>38564</v>
          </cell>
          <cell r="F549" t="str">
            <v>nhct</v>
          </cell>
          <cell r="I549" t="str">
            <v>Lãi tiền gởI NH tháng 07/2005</v>
          </cell>
          <cell r="J549" t="str">
            <v>11200</v>
          </cell>
          <cell r="K549" t="str">
            <v>51500</v>
          </cell>
          <cell r="L549">
            <v>18578</v>
          </cell>
        </row>
        <row r="550">
          <cell r="B550">
            <v>38564</v>
          </cell>
          <cell r="E550">
            <v>38564</v>
          </cell>
          <cell r="I550" t="str">
            <v>Chi lương khốI QLDN tháng 07/2005</v>
          </cell>
          <cell r="J550" t="str">
            <v>33400</v>
          </cell>
          <cell r="K550" t="str">
            <v>11100</v>
          </cell>
          <cell r="L550">
            <v>54311690</v>
          </cell>
        </row>
        <row r="551">
          <cell r="B551">
            <v>38564</v>
          </cell>
          <cell r="E551">
            <v>38564</v>
          </cell>
          <cell r="I551" t="str">
            <v>K/C lương QLDN vào chi phí Ql</v>
          </cell>
          <cell r="J551" t="str">
            <v>64200</v>
          </cell>
          <cell r="K551" t="str">
            <v>33400</v>
          </cell>
          <cell r="L551">
            <v>54311690</v>
          </cell>
        </row>
        <row r="552">
          <cell r="B552">
            <v>38564</v>
          </cell>
          <cell r="E552">
            <v>38564</v>
          </cell>
          <cell r="I552" t="str">
            <v>Chi lương CNBX hàng phao tháng 07/2005</v>
          </cell>
          <cell r="J552" t="str">
            <v>33400</v>
          </cell>
          <cell r="K552" t="str">
            <v>11100</v>
          </cell>
          <cell r="L552">
            <v>288776420</v>
          </cell>
        </row>
        <row r="553">
          <cell r="B553">
            <v>38564</v>
          </cell>
          <cell r="E553">
            <v>38564</v>
          </cell>
          <cell r="I553" t="str">
            <v>Chi lương CNBX đóng gói tháng 07/2006</v>
          </cell>
          <cell r="J553" t="str">
            <v>33400</v>
          </cell>
          <cell r="K553" t="str">
            <v>11100</v>
          </cell>
          <cell r="L553">
            <v>40453714</v>
          </cell>
        </row>
        <row r="554">
          <cell r="B554">
            <v>38564</v>
          </cell>
          <cell r="C554" t="str">
            <v>K/c</v>
          </cell>
          <cell r="E554">
            <v>38564</v>
          </cell>
          <cell r="I554" t="str">
            <v>K/C lương BX vào chi phí t.tiếp</v>
          </cell>
          <cell r="J554" t="str">
            <v>62200</v>
          </cell>
          <cell r="K554" t="str">
            <v>33400</v>
          </cell>
          <cell r="L554">
            <v>675230134</v>
          </cell>
        </row>
        <row r="555">
          <cell r="B555">
            <v>38564</v>
          </cell>
          <cell r="C555" t="str">
            <v>K/c</v>
          </cell>
          <cell r="E555">
            <v>38564</v>
          </cell>
          <cell r="I555" t="str">
            <v>K/C cptt vào giá vốn DV</v>
          </cell>
          <cell r="J555" t="str">
            <v>62700</v>
          </cell>
          <cell r="K555" t="str">
            <v>62200</v>
          </cell>
          <cell r="L555">
            <v>675230134</v>
          </cell>
        </row>
        <row r="556">
          <cell r="B556">
            <v>38564</v>
          </cell>
          <cell r="C556" t="str">
            <v>K/c</v>
          </cell>
          <cell r="E556">
            <v>38564</v>
          </cell>
          <cell r="I556" t="str">
            <v>K/C giá trị CCDC vào chi phí trả trước</v>
          </cell>
          <cell r="J556" t="str">
            <v>14200</v>
          </cell>
          <cell r="K556" t="str">
            <v>15300</v>
          </cell>
          <cell r="L556">
            <v>24418400</v>
          </cell>
        </row>
        <row r="557">
          <cell r="B557">
            <v>38564</v>
          </cell>
          <cell r="C557" t="str">
            <v>K/c</v>
          </cell>
          <cell r="E557">
            <v>38564</v>
          </cell>
          <cell r="I557" t="str">
            <v>K/C cpkddd từ tháng 04đến tháng 06/2005 vào giá vốn</v>
          </cell>
          <cell r="J557" t="str">
            <v>63200</v>
          </cell>
          <cell r="K557" t="str">
            <v>15400</v>
          </cell>
          <cell r="L557">
            <v>192710000</v>
          </cell>
        </row>
        <row r="558">
          <cell r="B558">
            <v>38564</v>
          </cell>
          <cell r="C558" t="str">
            <v>K/c</v>
          </cell>
          <cell r="E558">
            <v>38564</v>
          </cell>
          <cell r="F558" t="str">
            <v>dc</v>
          </cell>
          <cell r="I558" t="str">
            <v>Tiền đò phảI trả khách hàng tháng 07/2005</v>
          </cell>
          <cell r="J558" t="str">
            <v>62700</v>
          </cell>
          <cell r="K558" t="str">
            <v>33100</v>
          </cell>
          <cell r="L558">
            <v>89166000</v>
          </cell>
        </row>
        <row r="559">
          <cell r="B559">
            <v>38564</v>
          </cell>
          <cell r="C559" t="str">
            <v>K/c</v>
          </cell>
          <cell r="E559">
            <v>38564</v>
          </cell>
          <cell r="I559" t="str">
            <v>Khấu hao giá trị CCDC tháng 07/2005</v>
          </cell>
          <cell r="J559" t="str">
            <v>62700</v>
          </cell>
          <cell r="K559" t="str">
            <v>14200</v>
          </cell>
          <cell r="L559">
            <v>3570000</v>
          </cell>
        </row>
        <row r="560">
          <cell r="B560">
            <v>38564</v>
          </cell>
          <cell r="C560" t="str">
            <v>K/c</v>
          </cell>
          <cell r="E560">
            <v>38564</v>
          </cell>
          <cell r="I560" t="str">
            <v>K/C chi phí thuê BX sang cpkddd</v>
          </cell>
          <cell r="J560" t="str">
            <v>15400</v>
          </cell>
          <cell r="K560" t="str">
            <v>62700</v>
          </cell>
          <cell r="L560">
            <v>1064378134</v>
          </cell>
        </row>
        <row r="561">
          <cell r="B561">
            <v>38564</v>
          </cell>
          <cell r="C561" t="str">
            <v>K/c</v>
          </cell>
          <cell r="E561">
            <v>38564</v>
          </cell>
          <cell r="I561" t="str">
            <v>Tính toán giá vốn</v>
          </cell>
          <cell r="J561" t="str">
            <v>63200</v>
          </cell>
          <cell r="K561" t="str">
            <v>15400</v>
          </cell>
          <cell r="L561">
            <v>1064378134</v>
          </cell>
        </row>
        <row r="562">
          <cell r="B562">
            <v>38564</v>
          </cell>
          <cell r="C562" t="str">
            <v>K/c</v>
          </cell>
          <cell r="E562">
            <v>38564</v>
          </cell>
          <cell r="I562" t="str">
            <v>Thuế GTGT được khấu trừ tháng 07/2005</v>
          </cell>
          <cell r="J562" t="str">
            <v>33310</v>
          </cell>
          <cell r="K562" t="str">
            <v>13310</v>
          </cell>
          <cell r="L562">
            <v>7665514</v>
          </cell>
          <cell r="M562">
            <v>18543831</v>
          </cell>
        </row>
        <row r="563">
          <cell r="B563">
            <v>38564</v>
          </cell>
          <cell r="C563" t="str">
            <v>K/c</v>
          </cell>
          <cell r="E563">
            <v>38564</v>
          </cell>
          <cell r="I563" t="str">
            <v>Số thuế đầu vào không được khấu trừ tính vào cpkd</v>
          </cell>
          <cell r="J563" t="str">
            <v>63200</v>
          </cell>
          <cell r="K563" t="str">
            <v>13310</v>
          </cell>
          <cell r="L563">
            <v>10878317</v>
          </cell>
        </row>
        <row r="564">
          <cell r="B564">
            <v>38564</v>
          </cell>
          <cell r="C564" t="str">
            <v>K/c</v>
          </cell>
          <cell r="E564">
            <v>38564</v>
          </cell>
          <cell r="I564" t="str">
            <v>K/7 doanh thu DVBX tháng 06/2005</v>
          </cell>
          <cell r="J564" t="str">
            <v>51130</v>
          </cell>
          <cell r="K564" t="str">
            <v>91100</v>
          </cell>
          <cell r="L564">
            <v>1367769923</v>
          </cell>
        </row>
        <row r="565">
          <cell r="B565">
            <v>38564</v>
          </cell>
          <cell r="C565" t="str">
            <v>K/c</v>
          </cell>
          <cell r="E565">
            <v>38564</v>
          </cell>
          <cell r="I565" t="str">
            <v>K/C lãi ngân hàng tháng 06/2005</v>
          </cell>
          <cell r="J565" t="str">
            <v>51500</v>
          </cell>
          <cell r="K565" t="str">
            <v>91100</v>
          </cell>
          <cell r="L565">
            <v>18578</v>
          </cell>
        </row>
        <row r="566">
          <cell r="B566">
            <v>38564</v>
          </cell>
          <cell r="C566" t="str">
            <v>K/c</v>
          </cell>
          <cell r="E566">
            <v>38564</v>
          </cell>
          <cell r="I566" t="str">
            <v xml:space="preserve">K/C chi phí đò, Xe, </v>
          </cell>
          <cell r="J566" t="str">
            <v>91100</v>
          </cell>
          <cell r="K566" t="str">
            <v>64100</v>
          </cell>
          <cell r="L566">
            <v>29519636</v>
          </cell>
        </row>
        <row r="567">
          <cell r="B567">
            <v>38564</v>
          </cell>
          <cell r="C567" t="str">
            <v>K/c</v>
          </cell>
          <cell r="E567">
            <v>38564</v>
          </cell>
          <cell r="I567" t="str">
            <v>K/C CPQL để xác định KQKD tháng 07/2005</v>
          </cell>
          <cell r="J567" t="str">
            <v>91100</v>
          </cell>
          <cell r="K567" t="str">
            <v>64200</v>
          </cell>
          <cell r="L567">
            <v>62659735</v>
          </cell>
        </row>
        <row r="568">
          <cell r="B568">
            <v>38564</v>
          </cell>
          <cell r="C568" t="str">
            <v>K/c</v>
          </cell>
          <cell r="E568">
            <v>38564</v>
          </cell>
          <cell r="I568" t="str">
            <v>K/C GVDV để xác định KQKD tháng 75/2005</v>
          </cell>
          <cell r="J568" t="str">
            <v>91100</v>
          </cell>
          <cell r="K568" t="str">
            <v>63200</v>
          </cell>
          <cell r="L568">
            <v>1267966451</v>
          </cell>
        </row>
        <row r="569">
          <cell r="B569">
            <v>38564</v>
          </cell>
          <cell r="C569" t="str">
            <v>K/c</v>
          </cell>
          <cell r="E569">
            <v>38564</v>
          </cell>
          <cell r="I569" t="str">
            <v>K/C hàng bán bị trả lạI</v>
          </cell>
          <cell r="J569" t="str">
            <v>51130</v>
          </cell>
          <cell r="K569" t="str">
            <v>53100</v>
          </cell>
          <cell r="L569">
            <v>49476857</v>
          </cell>
        </row>
        <row r="570">
          <cell r="B570">
            <v>38564</v>
          </cell>
          <cell r="C570" t="str">
            <v>K/c</v>
          </cell>
          <cell r="E570">
            <v>38564</v>
          </cell>
          <cell r="I570" t="str">
            <v>Lãi KQKD tháng 07/2005</v>
          </cell>
          <cell r="J570" t="str">
            <v>91100</v>
          </cell>
          <cell r="K570" t="str">
            <v>42100</v>
          </cell>
          <cell r="L570">
            <v>7642679</v>
          </cell>
          <cell r="M570">
            <v>7642679</v>
          </cell>
        </row>
        <row r="571">
          <cell r="B571">
            <v>38565</v>
          </cell>
          <cell r="C571" t="str">
            <v>BB/2005N</v>
          </cell>
          <cell r="D571" t="str">
            <v>83472</v>
          </cell>
          <cell r="E571">
            <v>38565</v>
          </cell>
          <cell r="I571" t="str">
            <v>Mua dây bô BXếp</v>
          </cell>
          <cell r="J571" t="str">
            <v>15300</v>
          </cell>
          <cell r="K571" t="str">
            <v>11100</v>
          </cell>
          <cell r="L571">
            <v>24022800</v>
          </cell>
        </row>
        <row r="572">
          <cell r="B572">
            <v>38565</v>
          </cell>
          <cell r="C572" t="str">
            <v>LA/2005N</v>
          </cell>
          <cell r="D572">
            <v>72217</v>
          </cell>
          <cell r="E572">
            <v>38565</v>
          </cell>
          <cell r="I572" t="str">
            <v>Mua đồng phục Công nhân</v>
          </cell>
          <cell r="J572" t="str">
            <v>64100</v>
          </cell>
          <cell r="K572" t="str">
            <v>11100</v>
          </cell>
          <cell r="L572">
            <v>2000000</v>
          </cell>
        </row>
        <row r="573">
          <cell r="B573">
            <v>38565</v>
          </cell>
          <cell r="E573">
            <v>38565</v>
          </cell>
          <cell r="I573" t="str">
            <v>Thuế GTGT được khấu trừ</v>
          </cell>
          <cell r="J573" t="str">
            <v>13310</v>
          </cell>
          <cell r="K573" t="str">
            <v>11100</v>
          </cell>
          <cell r="L573">
            <v>200000</v>
          </cell>
        </row>
        <row r="574">
          <cell r="B574">
            <v>38565</v>
          </cell>
          <cell r="C574" t="str">
            <v>GK/2005N</v>
          </cell>
          <cell r="D574">
            <v>28169</v>
          </cell>
          <cell r="E574">
            <v>38565</v>
          </cell>
          <cell r="F574" t="str">
            <v>XDKH</v>
          </cell>
          <cell r="I574" t="str">
            <v>KH nợ cước DVBX gạo XK xuống tàu SàiGòn 5</v>
          </cell>
          <cell r="J574" t="str">
            <v>13100</v>
          </cell>
          <cell r="K574" t="str">
            <v>51130</v>
          </cell>
          <cell r="L574">
            <v>99269775</v>
          </cell>
        </row>
        <row r="575">
          <cell r="B575">
            <v>38565</v>
          </cell>
          <cell r="C575" t="str">
            <v>GK/2005N</v>
          </cell>
          <cell r="E575">
            <v>38565</v>
          </cell>
          <cell r="F575" t="str">
            <v>XDKH</v>
          </cell>
          <cell r="I575" t="str">
            <v>Nợ thuế GTGT</v>
          </cell>
          <cell r="J575" t="str">
            <v>13100</v>
          </cell>
          <cell r="K575" t="str">
            <v>33310</v>
          </cell>
          <cell r="L575">
            <v>4963489</v>
          </cell>
        </row>
        <row r="576">
          <cell r="B576">
            <v>38565</v>
          </cell>
          <cell r="C576" t="str">
            <v>GK/2005N</v>
          </cell>
          <cell r="D576">
            <v>28171</v>
          </cell>
          <cell r="E576">
            <v>38565</v>
          </cell>
          <cell r="F576" t="str">
            <v>xdkh</v>
          </cell>
          <cell r="I576" t="str">
            <v>KH nợ cước vận chuyển thiết bị đóng gói ra Cảng Interloor</v>
          </cell>
          <cell r="J576" t="str">
            <v>13100</v>
          </cell>
          <cell r="K576" t="str">
            <v>51130</v>
          </cell>
          <cell r="L576">
            <v>7000000</v>
          </cell>
        </row>
        <row r="577">
          <cell r="B577">
            <v>38565</v>
          </cell>
          <cell r="C577" t="str">
            <v>GK/2005N</v>
          </cell>
          <cell r="E577">
            <v>38565</v>
          </cell>
          <cell r="F577" t="str">
            <v>xdkh</v>
          </cell>
          <cell r="I577" t="str">
            <v>Nợ thuế GTGT</v>
          </cell>
          <cell r="J577" t="str">
            <v>13100</v>
          </cell>
          <cell r="K577" t="str">
            <v>33310</v>
          </cell>
          <cell r="L577">
            <v>350000</v>
          </cell>
        </row>
        <row r="578">
          <cell r="B578">
            <v>38567</v>
          </cell>
          <cell r="C578" t="str">
            <v>GB có</v>
          </cell>
          <cell r="D578">
            <v>8702</v>
          </cell>
          <cell r="E578">
            <v>38475</v>
          </cell>
          <cell r="F578" t="str">
            <v>xdkh</v>
          </cell>
          <cell r="I578" t="str">
            <v>KH trả cước DVBX đóng bao Night Gale + Iran Godonshi</v>
          </cell>
          <cell r="J578" t="str">
            <v>11200</v>
          </cell>
          <cell r="K578">
            <v>13100</v>
          </cell>
          <cell r="L578">
            <v>104233264</v>
          </cell>
        </row>
        <row r="579">
          <cell r="B579">
            <v>38568</v>
          </cell>
          <cell r="C579" t="str">
            <v>GK/2005N</v>
          </cell>
          <cell r="D579">
            <v>28173</v>
          </cell>
          <cell r="E579">
            <v>38568</v>
          </cell>
          <cell r="F579" t="str">
            <v>xdtt</v>
          </cell>
          <cell r="I579" t="str">
            <v>TT nợ cước DVBX gạo XK xuống tàu Mỹ Hưng</v>
          </cell>
          <cell r="J579" t="str">
            <v>13100</v>
          </cell>
          <cell r="K579" t="str">
            <v>51130</v>
          </cell>
          <cell r="L579">
            <v>44961810</v>
          </cell>
        </row>
        <row r="580">
          <cell r="B580">
            <v>38568</v>
          </cell>
          <cell r="C580" t="str">
            <v>GK/2005N</v>
          </cell>
          <cell r="E580">
            <v>38568</v>
          </cell>
          <cell r="F580" t="str">
            <v>xdtt</v>
          </cell>
          <cell r="I580" t="str">
            <v>Nợ thuế GTGT</v>
          </cell>
          <cell r="J580" t="str">
            <v>13100</v>
          </cell>
          <cell r="K580" t="str">
            <v>33310</v>
          </cell>
          <cell r="L580">
            <v>2248090</v>
          </cell>
        </row>
        <row r="581">
          <cell r="B581">
            <v>38569</v>
          </cell>
          <cell r="C581" t="str">
            <v>GB có</v>
          </cell>
          <cell r="D581">
            <v>1320</v>
          </cell>
          <cell r="E581">
            <v>38569</v>
          </cell>
          <cell r="F581" t="str">
            <v>xdtt</v>
          </cell>
          <cell r="I581" t="str">
            <v>TT trả nợ cước DVBX gạo tàu Mỹ hưng</v>
          </cell>
          <cell r="J581" t="str">
            <v>11200</v>
          </cell>
          <cell r="K581" t="str">
            <v>13100</v>
          </cell>
          <cell r="L581">
            <v>47209900</v>
          </cell>
        </row>
        <row r="582">
          <cell r="B582">
            <v>38569</v>
          </cell>
          <cell r="C582" t="str">
            <v>GB có</v>
          </cell>
          <cell r="D582">
            <v>1344</v>
          </cell>
          <cell r="E582">
            <v>38569</v>
          </cell>
          <cell r="F582" t="str">
            <v>nhct</v>
          </cell>
          <cell r="I582" t="str">
            <v>Rút tiền NH về quỹ tiền mặt</v>
          </cell>
          <cell r="J582" t="str">
            <v>11100</v>
          </cell>
          <cell r="K582" t="str">
            <v>11200</v>
          </cell>
          <cell r="L582">
            <v>150000000</v>
          </cell>
        </row>
        <row r="583">
          <cell r="B583">
            <v>38570</v>
          </cell>
          <cell r="C583" t="str">
            <v>AA/2005-T</v>
          </cell>
          <cell r="D583">
            <v>49251</v>
          </cell>
          <cell r="E583">
            <v>38570</v>
          </cell>
          <cell r="I583" t="str">
            <v>Chi hđ ĐTDĐ tháng 06/2005 Sfone</v>
          </cell>
          <cell r="J583" t="str">
            <v>64200</v>
          </cell>
          <cell r="K583" t="str">
            <v>11100</v>
          </cell>
          <cell r="L583">
            <v>95161</v>
          </cell>
        </row>
        <row r="584">
          <cell r="B584">
            <v>38570</v>
          </cell>
          <cell r="C584" t="str">
            <v>AA/2005-T</v>
          </cell>
          <cell r="D584">
            <v>49251</v>
          </cell>
          <cell r="E584">
            <v>38570</v>
          </cell>
          <cell r="I584" t="str">
            <v>Thuế GTGT được khấu trừ</v>
          </cell>
          <cell r="J584" t="str">
            <v>13310</v>
          </cell>
          <cell r="K584" t="str">
            <v>11100</v>
          </cell>
          <cell r="L584">
            <v>9516</v>
          </cell>
        </row>
        <row r="585">
          <cell r="B585">
            <v>38570</v>
          </cell>
          <cell r="C585" t="str">
            <v>AA/2005-T</v>
          </cell>
          <cell r="D585">
            <v>49253</v>
          </cell>
          <cell r="E585">
            <v>38570</v>
          </cell>
          <cell r="I585" t="str">
            <v>Chi hđ ĐTDĐ tháng 07/2005 Sfone</v>
          </cell>
          <cell r="J585" t="str">
            <v>64200</v>
          </cell>
          <cell r="K585" t="str">
            <v>11100</v>
          </cell>
          <cell r="L585">
            <v>232609</v>
          </cell>
        </row>
        <row r="586">
          <cell r="B586">
            <v>38570</v>
          </cell>
          <cell r="E586">
            <v>38570</v>
          </cell>
          <cell r="I586" t="str">
            <v>Thuế GTGT được khấu trừ</v>
          </cell>
          <cell r="J586" t="str">
            <v>13310</v>
          </cell>
          <cell r="K586" t="str">
            <v>11100</v>
          </cell>
          <cell r="L586">
            <v>23260</v>
          </cell>
        </row>
        <row r="587">
          <cell r="B587">
            <v>38572</v>
          </cell>
          <cell r="C587" t="str">
            <v>GK/2005N</v>
          </cell>
          <cell r="D587" t="str">
            <v>28174</v>
          </cell>
          <cell r="E587">
            <v>38572</v>
          </cell>
          <cell r="F587" t="str">
            <v>xdtt</v>
          </cell>
          <cell r="I587" t="str">
            <v>TT trả  cước DVBX gạo XK xuống tàu Ngọc Hà</v>
          </cell>
          <cell r="J587" t="str">
            <v>11100</v>
          </cell>
          <cell r="K587" t="str">
            <v>51130</v>
          </cell>
          <cell r="L587">
            <v>25478857</v>
          </cell>
        </row>
        <row r="588">
          <cell r="B588">
            <v>38572</v>
          </cell>
          <cell r="C588" t="str">
            <v>GK/2005N</v>
          </cell>
          <cell r="E588">
            <v>38572</v>
          </cell>
          <cell r="F588" t="str">
            <v>xdtt</v>
          </cell>
          <cell r="I588" t="str">
            <v>Thu thuế` GTGT DVBX</v>
          </cell>
          <cell r="J588" t="str">
            <v>11100</v>
          </cell>
          <cell r="K588" t="str">
            <v>33310</v>
          </cell>
          <cell r="L588">
            <v>1273943</v>
          </cell>
        </row>
        <row r="589">
          <cell r="B589">
            <v>38572</v>
          </cell>
          <cell r="C589" t="str">
            <v>GK/2005N</v>
          </cell>
          <cell r="D589" t="str">
            <v>28175</v>
          </cell>
          <cell r="E589">
            <v>38572</v>
          </cell>
          <cell r="F589" t="str">
            <v>xdkh</v>
          </cell>
          <cell r="I589" t="str">
            <v>KH nợ cước DVBX đóng gói tàu Calisso + Dimon Star (cám)</v>
          </cell>
          <cell r="J589" t="str">
            <v>13100</v>
          </cell>
          <cell r="K589" t="str">
            <v>51130</v>
          </cell>
          <cell r="L589">
            <v>92423125</v>
          </cell>
        </row>
        <row r="590">
          <cell r="B590">
            <v>38572</v>
          </cell>
          <cell r="C590" t="str">
            <v>GK/2005N</v>
          </cell>
          <cell r="E590">
            <v>38572</v>
          </cell>
          <cell r="F590" t="str">
            <v>xdkh</v>
          </cell>
          <cell r="I590" t="str">
            <v>Nợ thuế GTGT</v>
          </cell>
          <cell r="J590" t="str">
            <v>13100</v>
          </cell>
          <cell r="K590" t="str">
            <v>33310</v>
          </cell>
          <cell r="L590">
            <v>4621156</v>
          </cell>
        </row>
        <row r="591">
          <cell r="B591">
            <v>38573</v>
          </cell>
          <cell r="C591" t="str">
            <v>02-TT</v>
          </cell>
          <cell r="D591" t="str">
            <v>1384/08C</v>
          </cell>
          <cell r="E591">
            <v>38573</v>
          </cell>
          <cell r="F591" t="str">
            <v>xdkh</v>
          </cell>
          <cell r="I591" t="str">
            <v>KH trả nợ cước vận chuyển thiết bị đóng gói ra Cảng Interloor</v>
          </cell>
          <cell r="J591" t="str">
            <v>11100</v>
          </cell>
          <cell r="K591" t="str">
            <v>13100</v>
          </cell>
          <cell r="L591">
            <v>7350000</v>
          </cell>
        </row>
        <row r="592">
          <cell r="B592">
            <v>38573</v>
          </cell>
          <cell r="C592" t="str">
            <v>02-TT</v>
          </cell>
          <cell r="D592" t="str">
            <v>1385/08C</v>
          </cell>
          <cell r="E592">
            <v>38573</v>
          </cell>
          <cell r="F592" t="str">
            <v>xdkh</v>
          </cell>
          <cell r="I592" t="str">
            <v>KH trả nợ cước DVBX đóng gói tàu Calisso + Dimon Star (cám)</v>
          </cell>
          <cell r="J592" t="str">
            <v>11100</v>
          </cell>
          <cell r="K592" t="str">
            <v>13100</v>
          </cell>
          <cell r="L592">
            <v>97044281</v>
          </cell>
        </row>
        <row r="593">
          <cell r="B593">
            <v>38573</v>
          </cell>
          <cell r="C593" t="str">
            <v>LA/2005N</v>
          </cell>
          <cell r="D593" t="str">
            <v>72245</v>
          </cell>
          <cell r="E593">
            <v>38573</v>
          </cell>
          <cell r="I593" t="str">
            <v>Mua đồng phục Công nhân</v>
          </cell>
          <cell r="J593" t="str">
            <v>64100</v>
          </cell>
          <cell r="K593" t="str">
            <v>11100</v>
          </cell>
          <cell r="L593">
            <v>2000000</v>
          </cell>
        </row>
        <row r="594">
          <cell r="B594">
            <v>38573</v>
          </cell>
          <cell r="E594">
            <v>38573</v>
          </cell>
          <cell r="I594" t="str">
            <v>Thuế GTGT được khấu trừ</v>
          </cell>
          <cell r="J594" t="str">
            <v>13310</v>
          </cell>
          <cell r="K594" t="str">
            <v>11100</v>
          </cell>
          <cell r="L594">
            <v>200000</v>
          </cell>
        </row>
        <row r="595">
          <cell r="B595">
            <v>38573</v>
          </cell>
          <cell r="C595" t="str">
            <v>GK/2005N</v>
          </cell>
          <cell r="D595" t="str">
            <v>28176</v>
          </cell>
          <cell r="E595">
            <v>38573</v>
          </cell>
          <cell r="F595" t="str">
            <v>xdmk</v>
          </cell>
          <cell r="I595" t="str">
            <v>MK  trả  cước DVBX gạo XK xuống tàu Ocean Gule</v>
          </cell>
          <cell r="J595" t="str">
            <v>11100</v>
          </cell>
          <cell r="K595" t="str">
            <v>51130</v>
          </cell>
          <cell r="L595">
            <v>103157126</v>
          </cell>
        </row>
        <row r="596">
          <cell r="B596">
            <v>38573</v>
          </cell>
          <cell r="C596" t="str">
            <v>GK/2005N</v>
          </cell>
          <cell r="E596">
            <v>38573</v>
          </cell>
          <cell r="F596" t="str">
            <v>xdmk</v>
          </cell>
          <cell r="I596" t="str">
            <v>Thu thuế` GTGT DVBX</v>
          </cell>
          <cell r="J596" t="str">
            <v>11100</v>
          </cell>
          <cell r="K596" t="str">
            <v>33310</v>
          </cell>
          <cell r="L596">
            <v>5157856</v>
          </cell>
        </row>
        <row r="597">
          <cell r="B597">
            <v>38574</v>
          </cell>
          <cell r="C597" t="str">
            <v>GK/2005N</v>
          </cell>
          <cell r="D597" t="str">
            <v>28177</v>
          </cell>
          <cell r="E597">
            <v>38574</v>
          </cell>
          <cell r="F597" t="str">
            <v>xdkh</v>
          </cell>
          <cell r="I597" t="str">
            <v>Thu  phí may ,sang bao tàu Iran Akhavan và Villa</v>
          </cell>
          <cell r="J597" t="str">
            <v>11100</v>
          </cell>
          <cell r="K597" t="str">
            <v>51130</v>
          </cell>
          <cell r="L597">
            <v>3919000</v>
          </cell>
        </row>
        <row r="598">
          <cell r="B598">
            <v>38574</v>
          </cell>
          <cell r="C598" t="str">
            <v>GK/2005N</v>
          </cell>
          <cell r="E598">
            <v>38574</v>
          </cell>
          <cell r="F598" t="str">
            <v>xdkh</v>
          </cell>
          <cell r="I598" t="str">
            <v>Thu thuế` GTGT DVBX</v>
          </cell>
          <cell r="J598" t="str">
            <v>11100</v>
          </cell>
          <cell r="K598" t="str">
            <v>33310</v>
          </cell>
          <cell r="L598">
            <v>195950</v>
          </cell>
        </row>
        <row r="599">
          <cell r="B599">
            <v>38574</v>
          </cell>
          <cell r="C599" t="str">
            <v>GK/2005N</v>
          </cell>
          <cell r="D599" t="str">
            <v>28178</v>
          </cell>
          <cell r="E599">
            <v>38574</v>
          </cell>
          <cell r="F599" t="str">
            <v>xdkh</v>
          </cell>
          <cell r="I599" t="str">
            <v>Thu  phí may ,sang bao tàu Fassa và Inter Pride</v>
          </cell>
          <cell r="J599" t="str">
            <v>11100</v>
          </cell>
          <cell r="K599" t="str">
            <v>51130</v>
          </cell>
          <cell r="L599">
            <v>4800000</v>
          </cell>
        </row>
        <row r="600">
          <cell r="B600">
            <v>38574</v>
          </cell>
          <cell r="C600" t="str">
            <v>GK/2005N</v>
          </cell>
          <cell r="E600">
            <v>38574</v>
          </cell>
          <cell r="F600" t="str">
            <v>xdkh</v>
          </cell>
          <cell r="I600" t="str">
            <v>Thu thuế` GTGT DVBX</v>
          </cell>
          <cell r="J600" t="str">
            <v>11100</v>
          </cell>
          <cell r="K600" t="str">
            <v>33310</v>
          </cell>
          <cell r="L600">
            <v>240000</v>
          </cell>
        </row>
        <row r="601">
          <cell r="B601">
            <v>38575</v>
          </cell>
          <cell r="C601" t="str">
            <v>GK/2005N</v>
          </cell>
          <cell r="D601" t="str">
            <v>28179</v>
          </cell>
          <cell r="E601">
            <v>38575</v>
          </cell>
          <cell r="F601" t="str">
            <v>dvhh</v>
          </cell>
          <cell r="I601" t="str">
            <v>Thu phí CN bảo trì thiết bị đóng gói</v>
          </cell>
          <cell r="J601" t="str">
            <v>11100</v>
          </cell>
          <cell r="K601" t="str">
            <v>51130</v>
          </cell>
          <cell r="L601">
            <v>3686057</v>
          </cell>
        </row>
        <row r="602">
          <cell r="B602">
            <v>38575</v>
          </cell>
          <cell r="C602" t="str">
            <v>GK/2005N</v>
          </cell>
          <cell r="E602">
            <v>38575</v>
          </cell>
          <cell r="F602" t="str">
            <v>dvhh</v>
          </cell>
          <cell r="I602" t="str">
            <v>Thu thuế` GTGT DVụ</v>
          </cell>
          <cell r="J602" t="str">
            <v>11100</v>
          </cell>
          <cell r="K602" t="str">
            <v>33310</v>
          </cell>
          <cell r="L602">
            <v>184303</v>
          </cell>
        </row>
        <row r="603">
          <cell r="B603">
            <v>38576</v>
          </cell>
          <cell r="C603" t="str">
            <v>DL/2005N</v>
          </cell>
          <cell r="D603" t="str">
            <v>70385</v>
          </cell>
          <cell r="E603">
            <v>38576</v>
          </cell>
          <cell r="I603" t="str">
            <v>Tiếp Khách Forever</v>
          </cell>
          <cell r="J603" t="str">
            <v>64200</v>
          </cell>
          <cell r="K603" t="str">
            <v>11100</v>
          </cell>
          <cell r="L603">
            <v>408500</v>
          </cell>
        </row>
        <row r="604">
          <cell r="B604">
            <v>38577</v>
          </cell>
          <cell r="C604" t="str">
            <v>AU/2005N</v>
          </cell>
          <cell r="D604" t="str">
            <v>64524</v>
          </cell>
          <cell r="E604">
            <v>38577</v>
          </cell>
          <cell r="I604" t="str">
            <v>Tiếp Khách Nhà Sàn</v>
          </cell>
          <cell r="J604" t="str">
            <v>64200</v>
          </cell>
          <cell r="K604" t="str">
            <v>11100</v>
          </cell>
          <cell r="L604">
            <v>397000</v>
          </cell>
        </row>
        <row r="605">
          <cell r="B605">
            <v>38579</v>
          </cell>
          <cell r="C605" t="str">
            <v>GK/2005N</v>
          </cell>
          <cell r="D605" t="str">
            <v>28180</v>
          </cell>
          <cell r="E605">
            <v>38579</v>
          </cell>
          <cell r="F605" t="str">
            <v>dsmn</v>
          </cell>
          <cell r="I605" t="str">
            <v>Thu  cước DVBX gạo XK xuống tàu Sra Peala</v>
          </cell>
          <cell r="J605" t="str">
            <v>11100</v>
          </cell>
          <cell r="K605" t="str">
            <v>51130</v>
          </cell>
          <cell r="L605">
            <v>29962500</v>
          </cell>
        </row>
        <row r="606">
          <cell r="B606">
            <v>38579</v>
          </cell>
          <cell r="C606" t="str">
            <v>GK/2005N</v>
          </cell>
          <cell r="D606" t="str">
            <v>28181</v>
          </cell>
          <cell r="E606">
            <v>38579</v>
          </cell>
          <cell r="F606" t="str">
            <v>dsmn</v>
          </cell>
          <cell r="I606" t="str">
            <v>Thu  cước DVBX gạo XK xuống tàu Vĩnh Phước</v>
          </cell>
          <cell r="J606" t="str">
            <v>11100</v>
          </cell>
          <cell r="K606" t="str">
            <v>51130</v>
          </cell>
          <cell r="L606">
            <v>91800000</v>
          </cell>
        </row>
        <row r="607">
          <cell r="B607">
            <v>38579</v>
          </cell>
          <cell r="C607" t="str">
            <v>GK/2005N</v>
          </cell>
          <cell r="D607" t="str">
            <v>28184</v>
          </cell>
          <cell r="E607">
            <v>38579</v>
          </cell>
          <cell r="F607" t="str">
            <v>pm</v>
          </cell>
          <cell r="I607" t="str">
            <v>Thu  cước DVBX gạo XK xuống tàu Dibena win</v>
          </cell>
          <cell r="J607" t="str">
            <v>11100</v>
          </cell>
          <cell r="K607" t="str">
            <v>51130</v>
          </cell>
          <cell r="L607">
            <v>64800000</v>
          </cell>
        </row>
        <row r="608">
          <cell r="B608">
            <v>38579</v>
          </cell>
          <cell r="C608" t="str">
            <v>GK/2005N</v>
          </cell>
          <cell r="D608" t="str">
            <v>28185</v>
          </cell>
          <cell r="E608">
            <v>38579</v>
          </cell>
          <cell r="F608" t="str">
            <v>pm</v>
          </cell>
          <cell r="I608" t="str">
            <v>Thu  cước DVBX gạo XK xuống tàu Ddwibuddy Yarto</v>
          </cell>
          <cell r="J608" t="str">
            <v>11100</v>
          </cell>
          <cell r="K608" t="str">
            <v>51130</v>
          </cell>
          <cell r="L608">
            <v>58500000</v>
          </cell>
        </row>
        <row r="609">
          <cell r="B609">
            <v>38582</v>
          </cell>
          <cell r="C609" t="str">
            <v>GK/2005N</v>
          </cell>
          <cell r="D609" t="str">
            <v>28186</v>
          </cell>
          <cell r="E609">
            <v>38582</v>
          </cell>
          <cell r="F609" t="str">
            <v>xdkh</v>
          </cell>
          <cell r="I609" t="str">
            <v>KH nợ cước DVBX đóng gói cám tàu Amar + N.kho</v>
          </cell>
          <cell r="J609" t="str">
            <v>13100</v>
          </cell>
          <cell r="K609" t="str">
            <v>51130</v>
          </cell>
          <cell r="L609">
            <v>21860320</v>
          </cell>
        </row>
        <row r="610">
          <cell r="B610">
            <v>38582</v>
          </cell>
          <cell r="C610" t="str">
            <v>GK/2005N</v>
          </cell>
          <cell r="E610">
            <v>38582</v>
          </cell>
          <cell r="F610" t="str">
            <v>xdkh</v>
          </cell>
          <cell r="I610" t="str">
            <v>Nợ thuế GTGT</v>
          </cell>
          <cell r="J610" t="str">
            <v>13100</v>
          </cell>
          <cell r="K610" t="str">
            <v>33310</v>
          </cell>
          <cell r="L610">
            <v>1093016</v>
          </cell>
        </row>
        <row r="611">
          <cell r="B611">
            <v>38582</v>
          </cell>
          <cell r="C611" t="str">
            <v>GK/2005N</v>
          </cell>
          <cell r="D611" t="str">
            <v>28187</v>
          </cell>
          <cell r="E611">
            <v>38582</v>
          </cell>
          <cell r="F611" t="str">
            <v>xdkh</v>
          </cell>
          <cell r="I611" t="str">
            <v>KH nợ cước DVBX đóng gói cám mì tàu MV.sinar Sejati 2</v>
          </cell>
          <cell r="J611" t="str">
            <v>13100</v>
          </cell>
          <cell r="K611" t="str">
            <v>51130</v>
          </cell>
          <cell r="L611">
            <v>27110762</v>
          </cell>
        </row>
        <row r="612">
          <cell r="B612">
            <v>38582</v>
          </cell>
          <cell r="C612" t="str">
            <v>GK/2005N</v>
          </cell>
          <cell r="E612">
            <v>38582</v>
          </cell>
          <cell r="F612" t="str">
            <v>xdkh</v>
          </cell>
          <cell r="I612" t="str">
            <v>Nợ thuế GTGT</v>
          </cell>
          <cell r="J612" t="str">
            <v>13100</v>
          </cell>
          <cell r="K612" t="str">
            <v>33310</v>
          </cell>
          <cell r="L612">
            <v>1355538</v>
          </cell>
        </row>
        <row r="613">
          <cell r="B613">
            <v>38583</v>
          </cell>
          <cell r="C613" t="str">
            <v>02-Tt</v>
          </cell>
          <cell r="D613" t="str">
            <v>1463/08C</v>
          </cell>
          <cell r="E613">
            <v>38583</v>
          </cell>
          <cell r="F613" t="str">
            <v>xdkh</v>
          </cell>
          <cell r="I613" t="str">
            <v>KH ứng tiền DVBX tàu Giminis</v>
          </cell>
          <cell r="J613" t="str">
            <v>11100</v>
          </cell>
          <cell r="K613" t="str">
            <v>13100</v>
          </cell>
          <cell r="L613">
            <v>100000000</v>
          </cell>
        </row>
        <row r="614">
          <cell r="B614">
            <v>38583</v>
          </cell>
          <cell r="C614" t="str">
            <v>AH/2005T</v>
          </cell>
          <cell r="D614" t="str">
            <v>383579</v>
          </cell>
          <cell r="E614">
            <v>38583</v>
          </cell>
          <cell r="I614" t="str">
            <v>Chi hđ ĐTDĐ tháng 07/2005 Viettel</v>
          </cell>
          <cell r="J614" t="str">
            <v>64200</v>
          </cell>
          <cell r="K614" t="str">
            <v>11100</v>
          </cell>
          <cell r="L614">
            <v>172579</v>
          </cell>
        </row>
        <row r="615">
          <cell r="B615">
            <v>38583</v>
          </cell>
          <cell r="C615" t="str">
            <v>AH/2005T</v>
          </cell>
          <cell r="D615" t="str">
            <v>nt</v>
          </cell>
          <cell r="E615">
            <v>38583</v>
          </cell>
          <cell r="I615" t="str">
            <v>Thuế GTGT được khấu trừ</v>
          </cell>
          <cell r="J615" t="str">
            <v>13310</v>
          </cell>
          <cell r="K615" t="str">
            <v>11100</v>
          </cell>
          <cell r="L615">
            <v>17258</v>
          </cell>
        </row>
        <row r="616">
          <cell r="B616">
            <v>38586</v>
          </cell>
          <cell r="C616" t="str">
            <v>GK/2005N</v>
          </cell>
          <cell r="D616" t="str">
            <v>28189</v>
          </cell>
          <cell r="E616">
            <v>38586</v>
          </cell>
          <cell r="F616" t="str">
            <v>xdkh</v>
          </cell>
          <cell r="I616" t="str">
            <v>KH nợ cước DVBX đóng gói lúa mì tàu Giminis</v>
          </cell>
          <cell r="J616" t="str">
            <v>13100</v>
          </cell>
          <cell r="K616" t="str">
            <v>51130</v>
          </cell>
          <cell r="L616">
            <v>254499728</v>
          </cell>
        </row>
        <row r="617">
          <cell r="B617">
            <v>38586</v>
          </cell>
          <cell r="C617" t="str">
            <v>GK/2005N</v>
          </cell>
          <cell r="E617">
            <v>38586</v>
          </cell>
          <cell r="F617" t="str">
            <v>xdkh</v>
          </cell>
          <cell r="I617" t="str">
            <v>Nợ thuế GTGT</v>
          </cell>
          <cell r="J617" t="str">
            <v>13100</v>
          </cell>
          <cell r="K617" t="str">
            <v>33310</v>
          </cell>
          <cell r="L617">
            <v>12724986</v>
          </cell>
        </row>
        <row r="618">
          <cell r="B618">
            <v>38586</v>
          </cell>
          <cell r="C618" t="str">
            <v>GK/2005N</v>
          </cell>
          <cell r="D618" t="str">
            <v>28190</v>
          </cell>
          <cell r="E618">
            <v>38586</v>
          </cell>
          <cell r="F618" t="str">
            <v>xdtt</v>
          </cell>
          <cell r="I618" t="str">
            <v>TT trả  cước DVBX gạo XK xuống tàu Hùng Vương 1</v>
          </cell>
          <cell r="J618" t="str">
            <v>11100</v>
          </cell>
          <cell r="K618" t="str">
            <v>51130</v>
          </cell>
          <cell r="L618">
            <v>20028714</v>
          </cell>
        </row>
        <row r="619">
          <cell r="B619">
            <v>38586</v>
          </cell>
          <cell r="C619" t="str">
            <v>GK/2005N</v>
          </cell>
          <cell r="E619">
            <v>38586</v>
          </cell>
          <cell r="F619" t="str">
            <v>xdtt</v>
          </cell>
          <cell r="I619" t="str">
            <v>Thu thuế` GTGT DVBX</v>
          </cell>
          <cell r="J619" t="str">
            <v>11100</v>
          </cell>
          <cell r="K619" t="str">
            <v>33310</v>
          </cell>
          <cell r="L619">
            <v>1001436</v>
          </cell>
        </row>
        <row r="620">
          <cell r="B620">
            <v>38586</v>
          </cell>
          <cell r="C620" t="str">
            <v>PC128</v>
          </cell>
          <cell r="E620">
            <v>38586</v>
          </cell>
          <cell r="I620" t="str">
            <v>ứng lương CNBX đợt I 08/2005</v>
          </cell>
          <cell r="J620" t="str">
            <v>33400</v>
          </cell>
          <cell r="K620" t="str">
            <v>11100</v>
          </cell>
          <cell r="L620">
            <v>247000000</v>
          </cell>
        </row>
        <row r="621">
          <cell r="B621">
            <v>38587</v>
          </cell>
          <cell r="C621" t="str">
            <v>GK/2005N</v>
          </cell>
          <cell r="D621" t="str">
            <v>28192</v>
          </cell>
          <cell r="E621">
            <v>38586</v>
          </cell>
          <cell r="F621" t="str">
            <v>dsmn</v>
          </cell>
          <cell r="I621" t="str">
            <v>Thu  cước DVBX gạo XK xuống tàu Sook Wang</v>
          </cell>
          <cell r="J621" t="str">
            <v>11100</v>
          </cell>
          <cell r="K621" t="str">
            <v>51130</v>
          </cell>
          <cell r="L621">
            <v>24903725</v>
          </cell>
        </row>
        <row r="622">
          <cell r="B622">
            <v>38587</v>
          </cell>
          <cell r="C622" t="str">
            <v>GK/2005N</v>
          </cell>
          <cell r="D622" t="str">
            <v>28193</v>
          </cell>
          <cell r="E622">
            <v>38586</v>
          </cell>
          <cell r="F622" t="str">
            <v>dsmn</v>
          </cell>
          <cell r="I622" t="str">
            <v>Thu  cước DVBX gạo XK xuống tàu Chi Yun</v>
          </cell>
          <cell r="J622" t="str">
            <v>11100</v>
          </cell>
          <cell r="K622" t="str">
            <v>51130</v>
          </cell>
          <cell r="L622">
            <v>56950000</v>
          </cell>
        </row>
        <row r="623">
          <cell r="B623">
            <v>38587</v>
          </cell>
          <cell r="C623" t="str">
            <v>02-TT</v>
          </cell>
          <cell r="D623" t="str">
            <v>1467/08C</v>
          </cell>
          <cell r="E623">
            <v>38586</v>
          </cell>
          <cell r="F623" t="str">
            <v>xdkh</v>
          </cell>
          <cell r="I623" t="str">
            <v>KH trả nợ cước DVBX đóng gói cám mì tàu MV.sinar Sejati 2</v>
          </cell>
          <cell r="J623" t="str">
            <v>11100</v>
          </cell>
          <cell r="K623" t="str">
            <v>13100</v>
          </cell>
          <cell r="L623">
            <v>28466300</v>
          </cell>
        </row>
        <row r="624">
          <cell r="B624">
            <v>38587</v>
          </cell>
          <cell r="C624" t="str">
            <v>GK/2005N</v>
          </cell>
          <cell r="D624" t="str">
            <v>28195</v>
          </cell>
          <cell r="E624">
            <v>38587</v>
          </cell>
          <cell r="F624" t="str">
            <v>xdkh</v>
          </cell>
          <cell r="I624" t="str">
            <v>KH nợ cước DVBX đóng gói cám dừa tàu Tân Bình 05</v>
          </cell>
          <cell r="J624" t="str">
            <v>13100</v>
          </cell>
          <cell r="K624" t="str">
            <v>51130</v>
          </cell>
          <cell r="L624">
            <v>35903575</v>
          </cell>
        </row>
        <row r="625">
          <cell r="B625">
            <v>38587</v>
          </cell>
          <cell r="C625" t="str">
            <v>GK/2005N</v>
          </cell>
          <cell r="D625" t="str">
            <v>nt</v>
          </cell>
          <cell r="E625">
            <v>38587</v>
          </cell>
          <cell r="F625" t="str">
            <v>xdkh</v>
          </cell>
          <cell r="I625" t="str">
            <v>Nợ thuế GTGT</v>
          </cell>
          <cell r="J625" t="str">
            <v>13100</v>
          </cell>
          <cell r="K625" t="str">
            <v>33310</v>
          </cell>
          <cell r="L625">
            <v>1795179</v>
          </cell>
        </row>
        <row r="626">
          <cell r="B626">
            <v>38588</v>
          </cell>
          <cell r="C626" t="str">
            <v>LE/2005N</v>
          </cell>
          <cell r="D626" t="str">
            <v>21968</v>
          </cell>
          <cell r="E626">
            <v>38588</v>
          </cell>
          <cell r="F626" t="str">
            <v>dc</v>
          </cell>
          <cell r="I626" t="str">
            <v xml:space="preserve">Trả cước thuê DVBX ngoài các tàu O.Gule, M. Hưng, N.Hà, H.Vương </v>
          </cell>
          <cell r="J626" t="str">
            <v>62700</v>
          </cell>
          <cell r="K626" t="str">
            <v>11100</v>
          </cell>
          <cell r="L626">
            <v>180987000</v>
          </cell>
        </row>
        <row r="627">
          <cell r="B627">
            <v>38588</v>
          </cell>
          <cell r="C627" t="str">
            <v>LE/2005N</v>
          </cell>
          <cell r="E627">
            <v>38588</v>
          </cell>
          <cell r="F627" t="str">
            <v>dc</v>
          </cell>
          <cell r="I627" t="str">
            <v>Thuế GTGT được khấu trừ</v>
          </cell>
          <cell r="J627" t="str">
            <v>13310</v>
          </cell>
          <cell r="K627" t="str">
            <v>11100</v>
          </cell>
          <cell r="L627">
            <v>9049350</v>
          </cell>
        </row>
        <row r="628">
          <cell r="B628">
            <v>38588</v>
          </cell>
          <cell r="C628" t="str">
            <v>LE/2005N</v>
          </cell>
          <cell r="D628" t="str">
            <v>21969</v>
          </cell>
          <cell r="E628">
            <v>38588</v>
          </cell>
          <cell r="F628" t="str">
            <v>dc</v>
          </cell>
          <cell r="I628" t="str">
            <v>Trả cước thuê Dcụ, Ptiện đưa rước ra vào các tàu sar Peala, V.phước, Chi Yun, sook Wang, D.Win, Dwibuddy Yarto</v>
          </cell>
          <cell r="J628" t="str">
            <v>62700</v>
          </cell>
          <cell r="K628" t="str">
            <v>11100</v>
          </cell>
          <cell r="L628">
            <v>112965000</v>
          </cell>
        </row>
        <row r="629">
          <cell r="B629">
            <v>38588</v>
          </cell>
          <cell r="C629" t="str">
            <v>LE/2005N</v>
          </cell>
          <cell r="E629">
            <v>38588</v>
          </cell>
          <cell r="F629" t="str">
            <v>dc</v>
          </cell>
          <cell r="I629" t="str">
            <v>Thuế GTGT được khấu trừ</v>
          </cell>
          <cell r="J629" t="str">
            <v>13310</v>
          </cell>
          <cell r="K629" t="str">
            <v>11100</v>
          </cell>
          <cell r="L629">
            <v>5648250</v>
          </cell>
        </row>
        <row r="630">
          <cell r="B630">
            <v>38589</v>
          </cell>
          <cell r="C630" t="str">
            <v>02-TT</v>
          </cell>
          <cell r="D630" t="str">
            <v>1482/08C</v>
          </cell>
          <cell r="E630">
            <v>38589</v>
          </cell>
          <cell r="F630" t="str">
            <v>xdkh</v>
          </cell>
          <cell r="I630" t="str">
            <v>KH trả nợ cước DVBX đóng gói lúa mì tàu Giminis</v>
          </cell>
          <cell r="J630" t="str">
            <v>11100</v>
          </cell>
          <cell r="K630" t="str">
            <v>13100</v>
          </cell>
          <cell r="L630">
            <v>267224714</v>
          </cell>
        </row>
        <row r="631">
          <cell r="B631">
            <v>38589</v>
          </cell>
          <cell r="C631" t="str">
            <v>02-TT</v>
          </cell>
          <cell r="D631" t="str">
            <v>1483/08C</v>
          </cell>
          <cell r="E631">
            <v>38589</v>
          </cell>
          <cell r="F631" t="str">
            <v>xdkh</v>
          </cell>
          <cell r="I631" t="str">
            <v>KH trả nợ cước DVBX đóng gói cám tàu Amar + N.kho</v>
          </cell>
          <cell r="J631" t="str">
            <v>11100</v>
          </cell>
          <cell r="K631" t="str">
            <v>13100</v>
          </cell>
          <cell r="L631">
            <v>22953336</v>
          </cell>
        </row>
        <row r="632">
          <cell r="B632">
            <v>38589</v>
          </cell>
          <cell r="C632" t="str">
            <v>02-TT</v>
          </cell>
          <cell r="D632" t="str">
            <v>12699/08T</v>
          </cell>
          <cell r="E632">
            <v>38589</v>
          </cell>
          <cell r="F632" t="str">
            <v>xdkh</v>
          </cell>
          <cell r="I632" t="str">
            <v>Trả cho Kh tiền ứng cước DVBX tàu Giminis</v>
          </cell>
          <cell r="J632" t="str">
            <v>13100</v>
          </cell>
          <cell r="K632" t="str">
            <v>11100</v>
          </cell>
          <cell r="L632">
            <v>100000000</v>
          </cell>
        </row>
        <row r="633">
          <cell r="B633">
            <v>38589</v>
          </cell>
          <cell r="C633" t="str">
            <v>GK/2005N</v>
          </cell>
          <cell r="D633" t="str">
            <v>28197</v>
          </cell>
          <cell r="E633">
            <v>38589</v>
          </cell>
          <cell r="F633" t="str">
            <v>xdkh</v>
          </cell>
          <cell r="I633" t="str">
            <v>KH nợ cước DVBX đóng bao cám dừa tàu hadoco 1</v>
          </cell>
          <cell r="J633" t="str">
            <v>13100</v>
          </cell>
          <cell r="K633" t="str">
            <v>51130</v>
          </cell>
          <cell r="L633">
            <v>18647075</v>
          </cell>
        </row>
        <row r="634">
          <cell r="B634">
            <v>38589</v>
          </cell>
          <cell r="C634" t="str">
            <v>GK/2005N</v>
          </cell>
          <cell r="E634">
            <v>38589</v>
          </cell>
          <cell r="F634" t="str">
            <v>xdkh</v>
          </cell>
          <cell r="I634" t="str">
            <v>Nợ thuế GTGT</v>
          </cell>
          <cell r="J634" t="str">
            <v>13100</v>
          </cell>
          <cell r="K634" t="str">
            <v>33310</v>
          </cell>
          <cell r="L634">
            <v>932354</v>
          </cell>
        </row>
        <row r="635">
          <cell r="B635">
            <v>38589</v>
          </cell>
          <cell r="C635" t="str">
            <v>GK/2005N</v>
          </cell>
          <cell r="D635" t="str">
            <v>28198</v>
          </cell>
          <cell r="E635">
            <v>38589</v>
          </cell>
          <cell r="F635" t="str">
            <v>xdkh</v>
          </cell>
          <cell r="I635" t="str">
            <v>KH nợ cước DVBX gạo XK xuống tàu T.Success, I.Norbel, SoutherStar, C.Orient, T.Bình 09</v>
          </cell>
          <cell r="J635" t="str">
            <v>13100</v>
          </cell>
          <cell r="K635" t="str">
            <v>51130</v>
          </cell>
          <cell r="L635">
            <v>63873000</v>
          </cell>
        </row>
        <row r="636">
          <cell r="B636">
            <v>38589</v>
          </cell>
          <cell r="C636" t="str">
            <v>GK/2005N</v>
          </cell>
          <cell r="E636">
            <v>38589</v>
          </cell>
          <cell r="F636" t="str">
            <v>xdkh</v>
          </cell>
          <cell r="I636" t="str">
            <v>Nợ thuế GTGT</v>
          </cell>
          <cell r="J636" t="str">
            <v>13100</v>
          </cell>
          <cell r="K636" t="str">
            <v>33310</v>
          </cell>
          <cell r="L636">
            <v>3193650</v>
          </cell>
        </row>
        <row r="637">
          <cell r="B637">
            <v>38589</v>
          </cell>
          <cell r="C637" t="str">
            <v>GK/2005N</v>
          </cell>
          <cell r="D637" t="str">
            <v>28199</v>
          </cell>
          <cell r="E637">
            <v>38589</v>
          </cell>
          <cell r="F637" t="str">
            <v>xdkh</v>
          </cell>
          <cell r="I637" t="str">
            <v>KH nợ cước DCBX, P.tiện đưa rước tàu T.Success, I.Norbel, SoutherStar, C.Orient, T.Bình 09</v>
          </cell>
          <cell r="J637" t="str">
            <v>13100</v>
          </cell>
          <cell r="K637" t="str">
            <v>51130</v>
          </cell>
          <cell r="L637">
            <v>55086238</v>
          </cell>
        </row>
        <row r="638">
          <cell r="B638">
            <v>38589</v>
          </cell>
          <cell r="C638" t="str">
            <v>GK/2005N</v>
          </cell>
          <cell r="E638">
            <v>38589</v>
          </cell>
          <cell r="F638" t="str">
            <v>xdkh</v>
          </cell>
          <cell r="I638" t="str">
            <v>Nợ thuế GTGT</v>
          </cell>
          <cell r="J638" t="str">
            <v>13100</v>
          </cell>
          <cell r="K638" t="str">
            <v>33310</v>
          </cell>
          <cell r="L638">
            <v>2754312</v>
          </cell>
        </row>
        <row r="639">
          <cell r="B639">
            <v>38589</v>
          </cell>
          <cell r="C639" t="str">
            <v>GK/2005N</v>
          </cell>
          <cell r="D639" t="str">
            <v>28200</v>
          </cell>
          <cell r="E639">
            <v>38589</v>
          </cell>
          <cell r="F639" t="str">
            <v>xdkh</v>
          </cell>
          <cell r="I639" t="str">
            <v>KH nợ cước DVBX N.kho lúa mì tàu Giminis</v>
          </cell>
          <cell r="J639" t="str">
            <v>13100</v>
          </cell>
          <cell r="K639" t="str">
            <v>51130</v>
          </cell>
          <cell r="L639">
            <v>64682250</v>
          </cell>
        </row>
        <row r="640">
          <cell r="B640">
            <v>38589</v>
          </cell>
          <cell r="C640" t="str">
            <v>GK/2005N</v>
          </cell>
          <cell r="E640">
            <v>38589</v>
          </cell>
          <cell r="F640" t="str">
            <v>xdkh</v>
          </cell>
          <cell r="I640" t="str">
            <v>Nợ thuế GTGT</v>
          </cell>
          <cell r="J640" t="str">
            <v>13100</v>
          </cell>
          <cell r="K640" t="str">
            <v>33310</v>
          </cell>
          <cell r="L640">
            <v>3234113</v>
          </cell>
        </row>
        <row r="641">
          <cell r="B641">
            <v>38590</v>
          </cell>
          <cell r="C641" t="str">
            <v>LE/2005N</v>
          </cell>
          <cell r="D641" t="str">
            <v>21978</v>
          </cell>
          <cell r="E641">
            <v>38589</v>
          </cell>
          <cell r="F641" t="str">
            <v>dc</v>
          </cell>
          <cell r="I641" t="str">
            <v>Trả cước thuê DVBX đóng gói các tàu Ivs.Night Gale, Calipso, Iran Godonshi, Diamom Star, Gimimis, T.Bình 09</v>
          </cell>
          <cell r="J641" t="str">
            <v>62700</v>
          </cell>
          <cell r="K641" t="str">
            <v>11100</v>
          </cell>
          <cell r="L641">
            <v>414018000</v>
          </cell>
        </row>
        <row r="642">
          <cell r="B642">
            <v>38590</v>
          </cell>
          <cell r="C642" t="str">
            <v>LE/2005N</v>
          </cell>
          <cell r="E642">
            <v>38589</v>
          </cell>
          <cell r="F642" t="str">
            <v>dc</v>
          </cell>
          <cell r="I642" t="str">
            <v>Thuế GTGT được khấu trừ</v>
          </cell>
          <cell r="J642" t="str">
            <v>13310</v>
          </cell>
          <cell r="K642" t="str">
            <v>11100</v>
          </cell>
          <cell r="L642">
            <v>20700900</v>
          </cell>
        </row>
        <row r="643">
          <cell r="B643">
            <v>38590</v>
          </cell>
          <cell r="C643" t="str">
            <v>LE/2005N</v>
          </cell>
          <cell r="D643" t="str">
            <v>21979</v>
          </cell>
          <cell r="E643">
            <v>38589</v>
          </cell>
          <cell r="F643" t="str">
            <v>dc</v>
          </cell>
          <cell r="I643" t="str">
            <v>Trả cước thuê DVBX đóng gói các tàu Amar, Genco knight, Haduco 1</v>
          </cell>
          <cell r="J643" t="str">
            <v>62700</v>
          </cell>
          <cell r="K643" t="str">
            <v>11100</v>
          </cell>
          <cell r="L643">
            <v>78939500</v>
          </cell>
        </row>
        <row r="644">
          <cell r="B644">
            <v>38590</v>
          </cell>
          <cell r="C644" t="str">
            <v>LE/2005N</v>
          </cell>
          <cell r="E644">
            <v>38589</v>
          </cell>
          <cell r="F644" t="str">
            <v>dc</v>
          </cell>
          <cell r="I644" t="str">
            <v>Thuế GTGT được khấu trừ</v>
          </cell>
          <cell r="J644" t="str">
            <v>13310</v>
          </cell>
          <cell r="K644" t="str">
            <v>11100</v>
          </cell>
          <cell r="L644">
            <v>3946975</v>
          </cell>
        </row>
        <row r="645">
          <cell r="B645">
            <v>38590</v>
          </cell>
          <cell r="C645" t="str">
            <v>02-TT</v>
          </cell>
          <cell r="D645" t="str">
            <v>1396/08C</v>
          </cell>
          <cell r="E645">
            <v>38590</v>
          </cell>
          <cell r="F645" t="str">
            <v>xdkh</v>
          </cell>
          <cell r="I645" t="str">
            <v>KH trả nợ cước DVBX  gạo XK xuống tàu T.Success, I.Norbel, SoutherStar, C.Orient, T.Bình 09</v>
          </cell>
          <cell r="J645" t="str">
            <v>11100</v>
          </cell>
          <cell r="K645" t="str">
            <v>13100</v>
          </cell>
          <cell r="L645">
            <v>67066650</v>
          </cell>
        </row>
        <row r="646">
          <cell r="B646">
            <v>38590</v>
          </cell>
          <cell r="C646" t="str">
            <v>02-TT</v>
          </cell>
          <cell r="D646" t="str">
            <v>1397/08C</v>
          </cell>
          <cell r="E646">
            <v>38590</v>
          </cell>
          <cell r="F646" t="str">
            <v>xdkh</v>
          </cell>
          <cell r="I646" t="str">
            <v>KH trả nợ cước DCBX, P.tiện đưa rước tàu T.Success, I.Norbel, SoutherStar, C.Orient, T.Bình 09</v>
          </cell>
          <cell r="J646" t="str">
            <v>11100</v>
          </cell>
          <cell r="K646" t="str">
            <v>13100</v>
          </cell>
          <cell r="L646">
            <v>57840550</v>
          </cell>
        </row>
        <row r="647">
          <cell r="B647">
            <v>38590</v>
          </cell>
          <cell r="C647" t="str">
            <v>LE/2005N</v>
          </cell>
          <cell r="D647" t="str">
            <v>58001</v>
          </cell>
          <cell r="E647">
            <v>38590</v>
          </cell>
          <cell r="F647" t="str">
            <v>PM</v>
          </cell>
          <cell r="I647" t="str">
            <v>Thu  cước DVBX gạo XK xuống tàu Dibena Happy</v>
          </cell>
          <cell r="J647" t="str">
            <v>11100</v>
          </cell>
          <cell r="K647" t="str">
            <v>51130</v>
          </cell>
          <cell r="L647">
            <v>64800000</v>
          </cell>
        </row>
        <row r="648">
          <cell r="B648">
            <v>38590</v>
          </cell>
          <cell r="C648" t="str">
            <v>LE/2005N</v>
          </cell>
          <cell r="D648" t="str">
            <v>58002</v>
          </cell>
          <cell r="E648">
            <v>38590</v>
          </cell>
          <cell r="F648" t="str">
            <v>xdkh</v>
          </cell>
          <cell r="I648" t="str">
            <v>KH nợ cước DVBX đóng gói cám nành tàu Gencok Night</v>
          </cell>
          <cell r="J648" t="str">
            <v>13100</v>
          </cell>
          <cell r="K648" t="str">
            <v>51130</v>
          </cell>
          <cell r="L648">
            <v>49991126</v>
          </cell>
        </row>
        <row r="649">
          <cell r="B649">
            <v>38590</v>
          </cell>
          <cell r="C649" t="str">
            <v>LE/2005N</v>
          </cell>
          <cell r="E649">
            <v>38590</v>
          </cell>
          <cell r="F649" t="str">
            <v>xdkh</v>
          </cell>
          <cell r="I649" t="str">
            <v>Nợ thuế GTGT</v>
          </cell>
          <cell r="J649" t="str">
            <v>13100</v>
          </cell>
          <cell r="K649" t="str">
            <v>33310</v>
          </cell>
          <cell r="L649">
            <v>2499556</v>
          </cell>
        </row>
        <row r="650">
          <cell r="B650">
            <v>38590</v>
          </cell>
          <cell r="C650" t="str">
            <v>BE/2004</v>
          </cell>
          <cell r="D650" t="str">
            <v>42731</v>
          </cell>
          <cell r="E650">
            <v>38590</v>
          </cell>
          <cell r="I650" t="str">
            <v>Nộp thuế GTGT tháng 07/2005</v>
          </cell>
          <cell r="J650" t="str">
            <v>33310</v>
          </cell>
          <cell r="K650" t="str">
            <v>11100</v>
          </cell>
          <cell r="L650">
            <v>18130582</v>
          </cell>
        </row>
        <row r="651">
          <cell r="B651">
            <v>38593</v>
          </cell>
          <cell r="C651" t="str">
            <v>BD/2005N</v>
          </cell>
          <cell r="D651" t="str">
            <v>224315</v>
          </cell>
          <cell r="E651">
            <v>38593</v>
          </cell>
          <cell r="I651" t="str">
            <v>Chi hđ ĐTDĐ tháng 07/2005 VMS</v>
          </cell>
          <cell r="J651" t="str">
            <v>64200</v>
          </cell>
          <cell r="K651" t="str">
            <v>11100</v>
          </cell>
          <cell r="L651">
            <v>2895055</v>
          </cell>
        </row>
        <row r="652">
          <cell r="B652">
            <v>38593</v>
          </cell>
          <cell r="E652">
            <v>38593</v>
          </cell>
          <cell r="I652" t="str">
            <v>Thuế GTGT được khấu trừ</v>
          </cell>
          <cell r="J652" t="str">
            <v>13310</v>
          </cell>
          <cell r="K652" t="str">
            <v>11100</v>
          </cell>
          <cell r="L652">
            <v>289506</v>
          </cell>
        </row>
        <row r="653">
          <cell r="B653">
            <v>38593</v>
          </cell>
          <cell r="C653" t="str">
            <v>BD/2005N</v>
          </cell>
          <cell r="D653" t="str">
            <v>224316</v>
          </cell>
          <cell r="E653">
            <v>38593</v>
          </cell>
          <cell r="I653" t="str">
            <v>Chi hđ ĐTDĐ tháng 07/2005 VMS</v>
          </cell>
          <cell r="J653" t="str">
            <v>64200</v>
          </cell>
          <cell r="K653" t="str">
            <v>11100</v>
          </cell>
          <cell r="L653">
            <v>1146117</v>
          </cell>
        </row>
        <row r="654">
          <cell r="B654">
            <v>38593</v>
          </cell>
          <cell r="E654">
            <v>38593</v>
          </cell>
          <cell r="I654" t="str">
            <v>Thuế GTGT được khấu trừ</v>
          </cell>
          <cell r="J654" t="str">
            <v>13310</v>
          </cell>
          <cell r="K654" t="str">
            <v>11100</v>
          </cell>
          <cell r="L654">
            <v>114612</v>
          </cell>
        </row>
        <row r="655">
          <cell r="B655">
            <v>38594</v>
          </cell>
          <cell r="C655" t="str">
            <v>02-TT</v>
          </cell>
          <cell r="D655" t="str">
            <v>1507/08C</v>
          </cell>
          <cell r="E655">
            <v>38594</v>
          </cell>
          <cell r="F655" t="str">
            <v>xdkh</v>
          </cell>
          <cell r="I655" t="str">
            <v>KH trả nợ cước DVBX  đóng gói cám dừa tàu Tân Bình 05</v>
          </cell>
          <cell r="J655" t="str">
            <v>11100</v>
          </cell>
          <cell r="K655" t="str">
            <v>13100</v>
          </cell>
          <cell r="L655">
            <v>37698754</v>
          </cell>
        </row>
        <row r="656">
          <cell r="B656">
            <v>38594</v>
          </cell>
          <cell r="C656" t="str">
            <v>02-TT</v>
          </cell>
          <cell r="D656" t="str">
            <v>1508/08C</v>
          </cell>
          <cell r="E656">
            <v>38594</v>
          </cell>
          <cell r="F656" t="str">
            <v>xdkh</v>
          </cell>
          <cell r="I656" t="str">
            <v>KH trả nợ cước DVBX đóng gói cám nành tàu Gencok Night</v>
          </cell>
          <cell r="J656" t="str">
            <v>11100</v>
          </cell>
          <cell r="K656" t="str">
            <v>13100</v>
          </cell>
          <cell r="L656">
            <v>52490681</v>
          </cell>
        </row>
        <row r="657">
          <cell r="B657">
            <v>38594</v>
          </cell>
          <cell r="C657" t="str">
            <v>LE/2005N</v>
          </cell>
          <cell r="D657" t="str">
            <v>58004</v>
          </cell>
          <cell r="E657">
            <v>38594</v>
          </cell>
          <cell r="F657" t="str">
            <v>pm</v>
          </cell>
          <cell r="I657" t="str">
            <v>Thu  cước DVBX gạo XK xuống tàu Sông Tiền</v>
          </cell>
          <cell r="J657" t="str">
            <v>11100</v>
          </cell>
          <cell r="K657" t="str">
            <v>51130</v>
          </cell>
          <cell r="L657">
            <v>53550000</v>
          </cell>
        </row>
        <row r="658">
          <cell r="B658">
            <v>38595</v>
          </cell>
          <cell r="C658" t="str">
            <v>02-TT</v>
          </cell>
          <cell r="D658" t="str">
            <v>1517/08C</v>
          </cell>
          <cell r="E658">
            <v>38595</v>
          </cell>
          <cell r="F658" t="str">
            <v>xdkh</v>
          </cell>
          <cell r="I658" t="str">
            <v>KH trả nợ cước DVBX N.kho lúa mì tàu Giminis</v>
          </cell>
          <cell r="J658" t="str">
            <v>11100</v>
          </cell>
          <cell r="K658" t="str">
            <v>13100</v>
          </cell>
          <cell r="L658">
            <v>67916364</v>
          </cell>
        </row>
        <row r="659">
          <cell r="B659">
            <v>38595</v>
          </cell>
          <cell r="C659" t="str">
            <v>02-TT</v>
          </cell>
          <cell r="D659" t="str">
            <v>1518/08C</v>
          </cell>
          <cell r="E659">
            <v>38595</v>
          </cell>
          <cell r="F659" t="str">
            <v>xdkh</v>
          </cell>
          <cell r="I659" t="str">
            <v>KH trả nợ cước DVBX đóng bao cám dừa tàu Hadoco 1</v>
          </cell>
          <cell r="J659" t="str">
            <v>11100</v>
          </cell>
          <cell r="K659" t="str">
            <v>13100</v>
          </cell>
          <cell r="L659">
            <v>19579429</v>
          </cell>
        </row>
        <row r="660">
          <cell r="B660">
            <v>38595</v>
          </cell>
          <cell r="C660" t="str">
            <v>BC/2005</v>
          </cell>
          <cell r="D660" t="str">
            <v>769</v>
          </cell>
          <cell r="E660">
            <v>38595</v>
          </cell>
          <cell r="I660" t="str">
            <v>Lệ phí sao y giấy phép KD</v>
          </cell>
          <cell r="J660" t="str">
            <v>64200</v>
          </cell>
          <cell r="K660" t="str">
            <v>11100</v>
          </cell>
          <cell r="L660">
            <v>5000</v>
          </cell>
        </row>
        <row r="661">
          <cell r="B661">
            <v>38595</v>
          </cell>
          <cell r="C661" t="str">
            <v>CA/2005</v>
          </cell>
          <cell r="D661" t="str">
            <v>27</v>
          </cell>
          <cell r="E661">
            <v>38595</v>
          </cell>
          <cell r="I661" t="str">
            <v>Phí khắc dấu mớI</v>
          </cell>
          <cell r="J661" t="str">
            <v>64200</v>
          </cell>
          <cell r="K661" t="str">
            <v>11100</v>
          </cell>
          <cell r="L661">
            <v>20000</v>
          </cell>
        </row>
        <row r="662">
          <cell r="B662">
            <v>38595</v>
          </cell>
          <cell r="C662" t="str">
            <v>DL/2005N</v>
          </cell>
          <cell r="D662" t="str">
            <v>72716</v>
          </cell>
          <cell r="E662">
            <v>38595</v>
          </cell>
          <cell r="I662" t="str">
            <v>Thauy dấu mớI</v>
          </cell>
          <cell r="J662" t="str">
            <v>64200</v>
          </cell>
          <cell r="K662" t="str">
            <v>11100</v>
          </cell>
          <cell r="L662">
            <v>350000</v>
          </cell>
        </row>
        <row r="663">
          <cell r="B663">
            <v>38595</v>
          </cell>
          <cell r="C663" t="str">
            <v>CD/2005</v>
          </cell>
          <cell r="D663" t="str">
            <v>76646</v>
          </cell>
          <cell r="E663">
            <v>38595</v>
          </cell>
          <cell r="I663" t="str">
            <v>Tiếp khách hoa Cao</v>
          </cell>
          <cell r="J663" t="str">
            <v>64200</v>
          </cell>
          <cell r="K663" t="str">
            <v>11100</v>
          </cell>
          <cell r="L663">
            <v>923000</v>
          </cell>
        </row>
        <row r="664">
          <cell r="B664">
            <v>38595</v>
          </cell>
          <cell r="C664" t="str">
            <v>Báo lãi</v>
          </cell>
          <cell r="D664" t="str">
            <v>160</v>
          </cell>
          <cell r="E664">
            <v>38595</v>
          </cell>
          <cell r="I664" t="str">
            <v>Lãi tiền gởI NH tháng 08/2005</v>
          </cell>
          <cell r="J664" t="str">
            <v>11200</v>
          </cell>
          <cell r="K664" t="str">
            <v>51500</v>
          </cell>
          <cell r="L664">
            <v>23419</v>
          </cell>
        </row>
        <row r="665">
          <cell r="B665">
            <v>38595</v>
          </cell>
          <cell r="E665">
            <v>38595</v>
          </cell>
          <cell r="I665" t="str">
            <v>Chi lương khốI QLDN tháng 08/2005</v>
          </cell>
          <cell r="J665" t="str">
            <v>33400</v>
          </cell>
          <cell r="K665" t="str">
            <v>11100</v>
          </cell>
          <cell r="L665">
            <v>69950733.5</v>
          </cell>
        </row>
        <row r="666">
          <cell r="B666">
            <v>38595</v>
          </cell>
          <cell r="E666">
            <v>38595</v>
          </cell>
          <cell r="I666" t="str">
            <v>K/C lương QLDN vào chi phí Ql</v>
          </cell>
          <cell r="J666" t="str">
            <v>64200</v>
          </cell>
          <cell r="K666" t="str">
            <v>33400</v>
          </cell>
          <cell r="L666">
            <v>69950733.5</v>
          </cell>
        </row>
        <row r="667">
          <cell r="B667">
            <v>38595</v>
          </cell>
          <cell r="E667">
            <v>38595</v>
          </cell>
          <cell r="I667" t="str">
            <v>Chi lương CNBX hàng phao tháng 08/2005</v>
          </cell>
          <cell r="J667" t="str">
            <v>33400</v>
          </cell>
          <cell r="K667" t="str">
            <v>11100</v>
          </cell>
          <cell r="L667">
            <v>205587250</v>
          </cell>
        </row>
        <row r="668">
          <cell r="B668">
            <v>38595</v>
          </cell>
          <cell r="E668">
            <v>38595</v>
          </cell>
          <cell r="I668" t="str">
            <v>Chi lương CNBX kho bãii tháng 87/2006</v>
          </cell>
          <cell r="J668" t="str">
            <v>33400</v>
          </cell>
          <cell r="K668" t="str">
            <v>11100</v>
          </cell>
          <cell r="L668">
            <v>50183250</v>
          </cell>
        </row>
        <row r="669">
          <cell r="B669">
            <v>38595</v>
          </cell>
          <cell r="C669" t="str">
            <v>K/c</v>
          </cell>
          <cell r="E669">
            <v>38595</v>
          </cell>
          <cell r="I669" t="str">
            <v>K/C lương BX vào chi phí t.tiếp</v>
          </cell>
          <cell r="J669" t="str">
            <v>62200</v>
          </cell>
          <cell r="K669" t="str">
            <v>33400</v>
          </cell>
          <cell r="L669">
            <v>502770500</v>
          </cell>
        </row>
        <row r="670">
          <cell r="B670">
            <v>38595</v>
          </cell>
          <cell r="C670" t="str">
            <v>K/c</v>
          </cell>
          <cell r="E670">
            <v>38595</v>
          </cell>
          <cell r="I670" t="str">
            <v>K/C cptt vào giá vốn DV</v>
          </cell>
          <cell r="J670" t="str">
            <v>62700</v>
          </cell>
          <cell r="K670" t="str">
            <v>62200</v>
          </cell>
          <cell r="L670">
            <v>502770500</v>
          </cell>
        </row>
        <row r="671">
          <cell r="B671">
            <v>38595</v>
          </cell>
          <cell r="E671">
            <v>38595</v>
          </cell>
          <cell r="I671" t="str">
            <v>K/c cpsx sang cpsxkddd</v>
          </cell>
          <cell r="J671" t="str">
            <v>15400</v>
          </cell>
          <cell r="K671" t="str">
            <v>62700</v>
          </cell>
          <cell r="L671">
            <v>502770500</v>
          </cell>
        </row>
        <row r="672">
          <cell r="B672">
            <v>38595</v>
          </cell>
          <cell r="C672" t="str">
            <v>K/c</v>
          </cell>
          <cell r="E672">
            <v>38595</v>
          </cell>
          <cell r="I672" t="str">
            <v>K/C giá trị CCDC vào chi phí trả trước</v>
          </cell>
          <cell r="J672" t="str">
            <v>14200</v>
          </cell>
          <cell r="K672" t="str">
            <v>15300</v>
          </cell>
          <cell r="L672">
            <v>24022800</v>
          </cell>
        </row>
        <row r="673">
          <cell r="B673">
            <v>38595</v>
          </cell>
          <cell r="C673" t="str">
            <v>K/c</v>
          </cell>
          <cell r="E673">
            <v>38595</v>
          </cell>
          <cell r="I673" t="str">
            <v>K/C chi phí thuê BX sang cpkddd</v>
          </cell>
          <cell r="J673" t="str">
            <v>15400</v>
          </cell>
          <cell r="K673" t="str">
            <v>62700</v>
          </cell>
          <cell r="L673">
            <v>786909500</v>
          </cell>
        </row>
        <row r="674">
          <cell r="B674">
            <v>38595</v>
          </cell>
          <cell r="C674" t="str">
            <v>K/c</v>
          </cell>
          <cell r="E674">
            <v>38595</v>
          </cell>
          <cell r="I674" t="str">
            <v>Tiền đò phảI trả khách hàng tháng 08/2005</v>
          </cell>
          <cell r="J674" t="str">
            <v>62700</v>
          </cell>
          <cell r="K674" t="str">
            <v>33100</v>
          </cell>
          <cell r="L674">
            <v>0</v>
          </cell>
        </row>
        <row r="675">
          <cell r="B675">
            <v>38595</v>
          </cell>
          <cell r="C675" t="str">
            <v>K/c</v>
          </cell>
          <cell r="E675">
            <v>38595</v>
          </cell>
          <cell r="I675" t="str">
            <v>Khấu hao giá trị CCDC tháng 08/2005</v>
          </cell>
          <cell r="J675" t="str">
            <v>62700</v>
          </cell>
          <cell r="K675" t="str">
            <v>14200</v>
          </cell>
          <cell r="L675">
            <v>3570000</v>
          </cell>
        </row>
        <row r="676">
          <cell r="B676">
            <v>38595</v>
          </cell>
          <cell r="E676">
            <v>38595</v>
          </cell>
          <cell r="I676" t="str">
            <v>K/h dcbx sang cpkddd</v>
          </cell>
          <cell r="J676" t="str">
            <v>15400</v>
          </cell>
          <cell r="K676" t="str">
            <v>62700</v>
          </cell>
          <cell r="L676">
            <v>3570000</v>
          </cell>
        </row>
        <row r="677">
          <cell r="B677">
            <v>38595</v>
          </cell>
          <cell r="C677" t="str">
            <v>K/c</v>
          </cell>
          <cell r="E677">
            <v>38595</v>
          </cell>
          <cell r="I677" t="str">
            <v>Thuế GTGT được khấu trừ tháng 08/2005</v>
          </cell>
          <cell r="J677" t="str">
            <v>33310</v>
          </cell>
          <cell r="K677" t="str">
            <v>13310</v>
          </cell>
          <cell r="L677">
            <v>38191296</v>
          </cell>
          <cell r="M677">
            <v>40199627</v>
          </cell>
        </row>
        <row r="678">
          <cell r="B678">
            <v>38595</v>
          </cell>
          <cell r="E678">
            <v>38595</v>
          </cell>
          <cell r="I678" t="str">
            <v>K/c cpkddd sang giá vốn</v>
          </cell>
          <cell r="J678" t="str">
            <v>63200</v>
          </cell>
          <cell r="K678" t="str">
            <v>15400</v>
          </cell>
          <cell r="L678">
            <v>1293250000</v>
          </cell>
        </row>
        <row r="679">
          <cell r="B679">
            <v>38595</v>
          </cell>
          <cell r="E679">
            <v>38595</v>
          </cell>
          <cell r="I679" t="str">
            <v>K/c cp sxkd dd N-X kho thaùng 07/2005</v>
          </cell>
          <cell r="J679" t="str">
            <v>63200</v>
          </cell>
          <cell r="K679" t="str">
            <v>15400</v>
          </cell>
          <cell r="L679">
            <v>45393128</v>
          </cell>
        </row>
        <row r="680">
          <cell r="B680">
            <v>38595</v>
          </cell>
          <cell r="C680" t="str">
            <v>K/c</v>
          </cell>
          <cell r="E680">
            <v>38595</v>
          </cell>
          <cell r="I680" t="str">
            <v>Số thuế đầu vào không được khấu trừ tính vào cpkd</v>
          </cell>
          <cell r="J680" t="str">
            <v>63200</v>
          </cell>
          <cell r="K680" t="str">
            <v>13310</v>
          </cell>
          <cell r="L680">
            <v>2008331</v>
          </cell>
        </row>
        <row r="681">
          <cell r="B681">
            <v>38595</v>
          </cell>
          <cell r="C681" t="str">
            <v>K/c</v>
          </cell>
          <cell r="E681">
            <v>38595</v>
          </cell>
          <cell r="I681" t="str">
            <v>Số thuế GTGt phảI nộp tính theo tỷ lệ từ tháng 01-&gt; 06*/2005</v>
          </cell>
          <cell r="J681" t="str">
            <v>63200</v>
          </cell>
          <cell r="K681" t="str">
            <v>33310</v>
          </cell>
          <cell r="L681">
            <v>16360537</v>
          </cell>
        </row>
        <row r="682">
          <cell r="B682">
            <v>38595</v>
          </cell>
          <cell r="C682" t="str">
            <v>K/c</v>
          </cell>
          <cell r="E682">
            <v>38595</v>
          </cell>
          <cell r="I682" t="str">
            <v>K/C doanh thu DVBX tháng 08/2005</v>
          </cell>
          <cell r="J682" t="str">
            <v>51130</v>
          </cell>
          <cell r="K682" t="str">
            <v>91100</v>
          </cell>
          <cell r="L682">
            <v>1441644763</v>
          </cell>
        </row>
        <row r="683">
          <cell r="B683">
            <v>38595</v>
          </cell>
          <cell r="C683" t="str">
            <v>K/c</v>
          </cell>
          <cell r="E683">
            <v>38595</v>
          </cell>
          <cell r="I683" t="str">
            <v>K/C lãi ngân hàng tháng 08/2005</v>
          </cell>
          <cell r="J683" t="str">
            <v>51500</v>
          </cell>
          <cell r="K683" t="str">
            <v>91100</v>
          </cell>
          <cell r="L683">
            <v>23419</v>
          </cell>
        </row>
        <row r="684">
          <cell r="B684">
            <v>38595</v>
          </cell>
          <cell r="C684" t="str">
            <v>K/c</v>
          </cell>
          <cell r="E684">
            <v>38595</v>
          </cell>
          <cell r="I684" t="str">
            <v xml:space="preserve">K/C chi phí đò, Xe, </v>
          </cell>
          <cell r="J684" t="str">
            <v>91100</v>
          </cell>
          <cell r="K684" t="str">
            <v>64100</v>
          </cell>
          <cell r="L684">
            <v>4000000</v>
          </cell>
        </row>
        <row r="685">
          <cell r="B685">
            <v>38595</v>
          </cell>
          <cell r="C685" t="str">
            <v>K/c</v>
          </cell>
          <cell r="E685">
            <v>38595</v>
          </cell>
          <cell r="I685" t="str">
            <v>K/C CPQL để xác định KQKD tháng 08/2005</v>
          </cell>
          <cell r="J685" t="str">
            <v>91100</v>
          </cell>
          <cell r="K685" t="str">
            <v>64200</v>
          </cell>
          <cell r="L685">
            <v>76595754.5</v>
          </cell>
        </row>
        <row r="686">
          <cell r="B686">
            <v>38595</v>
          </cell>
          <cell r="C686" t="str">
            <v>K/c</v>
          </cell>
          <cell r="E686">
            <v>38595</v>
          </cell>
          <cell r="I686" t="str">
            <v>K/C GVDV để xác định KQKD tháng 08/2005</v>
          </cell>
          <cell r="J686" t="str">
            <v>91100</v>
          </cell>
          <cell r="K686" t="str">
            <v>63200</v>
          </cell>
          <cell r="L686">
            <v>1357011996</v>
          </cell>
        </row>
        <row r="687">
          <cell r="B687">
            <v>38595</v>
          </cell>
          <cell r="C687" t="str">
            <v>K/c</v>
          </cell>
          <cell r="E687">
            <v>38595</v>
          </cell>
          <cell r="I687" t="str">
            <v>K/C hàng bán bị trả lạI</v>
          </cell>
          <cell r="J687" t="str">
            <v>51130</v>
          </cell>
          <cell r="K687" t="str">
            <v>53100</v>
          </cell>
          <cell r="L687">
            <v>0</v>
          </cell>
        </row>
        <row r="688">
          <cell r="B688">
            <v>38595</v>
          </cell>
          <cell r="C688" t="str">
            <v>K/c</v>
          </cell>
          <cell r="E688">
            <v>38595</v>
          </cell>
          <cell r="I688" t="str">
            <v>Lãi  KQKD tháng 08/2005</v>
          </cell>
          <cell r="J688" t="str">
            <v>91100</v>
          </cell>
          <cell r="K688" t="str">
            <v>42100</v>
          </cell>
          <cell r="L688">
            <v>4060432</v>
          </cell>
          <cell r="M688">
            <v>4060431.5</v>
          </cell>
        </row>
        <row r="689">
          <cell r="B689">
            <v>38596</v>
          </cell>
          <cell r="C689" t="str">
            <v>LE/2005N</v>
          </cell>
          <cell r="D689" t="str">
            <v>58007</v>
          </cell>
          <cell r="E689">
            <v>38595</v>
          </cell>
          <cell r="F689" t="str">
            <v>dsmn</v>
          </cell>
          <cell r="I689" t="str">
            <v>Thu cước DVBx gạo tàu Beloxi Belle</v>
          </cell>
          <cell r="J689" t="str">
            <v>11100</v>
          </cell>
          <cell r="K689" t="str">
            <v>51130</v>
          </cell>
          <cell r="L689">
            <v>317665052</v>
          </cell>
        </row>
        <row r="690">
          <cell r="B690">
            <v>38596</v>
          </cell>
          <cell r="C690" t="str">
            <v>LE/2005N</v>
          </cell>
          <cell r="D690" t="str">
            <v>nt</v>
          </cell>
          <cell r="E690">
            <v>38595</v>
          </cell>
          <cell r="F690" t="str">
            <v>dsmn</v>
          </cell>
          <cell r="I690" t="str">
            <v>Thu thếu GTGT DVụ</v>
          </cell>
          <cell r="J690" t="str">
            <v>11100</v>
          </cell>
          <cell r="K690" t="str">
            <v>33310</v>
          </cell>
          <cell r="L690">
            <v>15883253</v>
          </cell>
        </row>
        <row r="691">
          <cell r="B691">
            <v>38596</v>
          </cell>
          <cell r="C691" t="str">
            <v>LE/2005N</v>
          </cell>
          <cell r="D691" t="str">
            <v>58008</v>
          </cell>
          <cell r="E691">
            <v>38596</v>
          </cell>
          <cell r="F691" t="str">
            <v>xdnr</v>
          </cell>
          <cell r="I691" t="str">
            <v>NR nợ cước DVBX tàu Long Fu, Poly Defkisf, Southerstar</v>
          </cell>
          <cell r="J691" t="str">
            <v>13100</v>
          </cell>
          <cell r="K691" t="str">
            <v>51130</v>
          </cell>
          <cell r="L691">
            <v>48960000</v>
          </cell>
        </row>
        <row r="692">
          <cell r="B692">
            <v>38596</v>
          </cell>
          <cell r="C692" t="str">
            <v>LE/2005N</v>
          </cell>
          <cell r="D692" t="str">
            <v>nt</v>
          </cell>
          <cell r="E692">
            <v>38596</v>
          </cell>
          <cell r="F692" t="str">
            <v>xdnr</v>
          </cell>
          <cell r="I692" t="str">
            <v>Thu thếu GTGT DVụ</v>
          </cell>
          <cell r="J692" t="str">
            <v>13100</v>
          </cell>
          <cell r="K692" t="str">
            <v>33310</v>
          </cell>
          <cell r="L692">
            <v>2448000</v>
          </cell>
        </row>
        <row r="693">
          <cell r="B693">
            <v>38596</v>
          </cell>
          <cell r="C693" t="str">
            <v>LE/2005N</v>
          </cell>
          <cell r="D693" t="str">
            <v>580009</v>
          </cell>
          <cell r="E693">
            <v>38596</v>
          </cell>
          <cell r="F693" t="str">
            <v>xdnr</v>
          </cell>
          <cell r="I693" t="str">
            <v>NR nợ cước Dcụ BX p.tiện ra vào tàu Long Fu, Poly Defkisf, Southerstar</v>
          </cell>
          <cell r="J693" t="str">
            <v>13100</v>
          </cell>
          <cell r="K693" t="str">
            <v>51130</v>
          </cell>
          <cell r="L693">
            <v>42224762</v>
          </cell>
        </row>
        <row r="694">
          <cell r="B694">
            <v>38596</v>
          </cell>
          <cell r="C694" t="str">
            <v>LE/2005N</v>
          </cell>
          <cell r="D694" t="str">
            <v>nt</v>
          </cell>
          <cell r="E694">
            <v>38596</v>
          </cell>
          <cell r="F694" t="str">
            <v>xdnr</v>
          </cell>
          <cell r="I694" t="str">
            <v>Thu thếu GTGT DVụ</v>
          </cell>
          <cell r="J694" t="str">
            <v>13100</v>
          </cell>
          <cell r="K694" t="str">
            <v>33310</v>
          </cell>
          <cell r="L694">
            <v>2111238</v>
          </cell>
        </row>
        <row r="695">
          <cell r="B695">
            <v>38600</v>
          </cell>
          <cell r="C695" t="str">
            <v>02-TT</v>
          </cell>
          <cell r="D695" t="str">
            <v>1441/09C</v>
          </cell>
          <cell r="E695">
            <v>38600</v>
          </cell>
          <cell r="F695" t="str">
            <v>xdnr</v>
          </cell>
          <cell r="I695" t="str">
            <v>NR trả nợ cước DVBX tàu Long Fu, Poly Defkisf, Southerstar</v>
          </cell>
          <cell r="J695" t="str">
            <v>11100</v>
          </cell>
          <cell r="K695" t="str">
            <v>13100</v>
          </cell>
          <cell r="L695">
            <v>51408000</v>
          </cell>
        </row>
        <row r="696">
          <cell r="B696">
            <v>38600</v>
          </cell>
          <cell r="C696" t="str">
            <v>02-TT</v>
          </cell>
          <cell r="D696" t="str">
            <v>1442/09C</v>
          </cell>
          <cell r="E696">
            <v>38600</v>
          </cell>
          <cell r="F696" t="str">
            <v>xdnr</v>
          </cell>
          <cell r="I696" t="str">
            <v>NR trả nợ cước Dcụ BX p.tiện ra vào tàu Long Fu, Poly Defkisf, Southerstar</v>
          </cell>
          <cell r="J696" t="str">
            <v>11100</v>
          </cell>
          <cell r="K696" t="str">
            <v>13100</v>
          </cell>
          <cell r="L696">
            <v>44336000</v>
          </cell>
        </row>
        <row r="697">
          <cell r="B697">
            <v>38601</v>
          </cell>
          <cell r="C697" t="str">
            <v>LE/2005N</v>
          </cell>
          <cell r="D697" t="str">
            <v>58010</v>
          </cell>
          <cell r="E697">
            <v>38601</v>
          </cell>
          <cell r="F697" t="str">
            <v>xdkh</v>
          </cell>
          <cell r="I697" t="str">
            <v>KH nợ cước BX X.Kho (cám)Tân Bình 09, (bắp) Nightingale, + N.Kho cám dừa Hadoco1, bắp Nightingale, cám Nành Diamomsatr</v>
          </cell>
          <cell r="J697" t="str">
            <v>13100</v>
          </cell>
          <cell r="K697" t="str">
            <v>51130</v>
          </cell>
          <cell r="L697">
            <v>50832555</v>
          </cell>
        </row>
        <row r="698">
          <cell r="B698">
            <v>38601</v>
          </cell>
          <cell r="C698" t="str">
            <v>LE/2005N</v>
          </cell>
          <cell r="E698">
            <v>38601</v>
          </cell>
          <cell r="F698" t="str">
            <v>xdkh</v>
          </cell>
          <cell r="I698" t="str">
            <v>Nợ thuế GTGT Dvụ</v>
          </cell>
          <cell r="J698" t="str">
            <v>13100</v>
          </cell>
          <cell r="K698" t="str">
            <v>33310</v>
          </cell>
          <cell r="L698">
            <v>2541628</v>
          </cell>
        </row>
        <row r="699">
          <cell r="B699">
            <v>38602</v>
          </cell>
          <cell r="C699" t="str">
            <v>LE/2005N</v>
          </cell>
          <cell r="D699" t="str">
            <v>58012</v>
          </cell>
          <cell r="E699">
            <v>38602</v>
          </cell>
          <cell r="F699" t="str">
            <v>ltla</v>
          </cell>
          <cell r="I699" t="str">
            <v>LA nợ cuớc DVBX gạo tàu Dibena Happy</v>
          </cell>
          <cell r="J699" t="str">
            <v>13100</v>
          </cell>
          <cell r="K699" t="str">
            <v>51130</v>
          </cell>
          <cell r="L699">
            <v>89367754</v>
          </cell>
        </row>
        <row r="700">
          <cell r="B700">
            <v>38602</v>
          </cell>
          <cell r="C700" t="str">
            <v>AK/2005-T</v>
          </cell>
          <cell r="D700">
            <v>760501</v>
          </cell>
          <cell r="E700">
            <v>38572</v>
          </cell>
          <cell r="I700" t="str">
            <v>Chi hđ điện tháng 07/2005</v>
          </cell>
          <cell r="J700" t="str">
            <v>64200</v>
          </cell>
          <cell r="K700" t="str">
            <v>11100</v>
          </cell>
          <cell r="L700">
            <v>323900</v>
          </cell>
        </row>
        <row r="701">
          <cell r="B701">
            <v>38602</v>
          </cell>
          <cell r="C701" t="str">
            <v>AK/2005-T</v>
          </cell>
          <cell r="D701" t="str">
            <v>nt</v>
          </cell>
          <cell r="E701">
            <v>38572</v>
          </cell>
          <cell r="I701" t="str">
            <v>Thuế GTGT Vào</v>
          </cell>
          <cell r="J701" t="str">
            <v>13310</v>
          </cell>
          <cell r="K701" t="str">
            <v>11100</v>
          </cell>
          <cell r="L701">
            <v>32390</v>
          </cell>
        </row>
        <row r="702">
          <cell r="B702">
            <v>38602</v>
          </cell>
          <cell r="C702" t="str">
            <v>AM/2005-T</v>
          </cell>
          <cell r="D702" t="str">
            <v>66403</v>
          </cell>
          <cell r="E702">
            <v>38602</v>
          </cell>
          <cell r="I702" t="str">
            <v>Chi hđ điện tháng 08/2006</v>
          </cell>
          <cell r="J702" t="str">
            <v>64200</v>
          </cell>
          <cell r="K702" t="str">
            <v>11100</v>
          </cell>
          <cell r="L702">
            <v>337900</v>
          </cell>
        </row>
        <row r="703">
          <cell r="B703">
            <v>38602</v>
          </cell>
          <cell r="C703" t="str">
            <v>AM/2005-T</v>
          </cell>
          <cell r="D703" t="str">
            <v>nt</v>
          </cell>
          <cell r="E703">
            <v>38602</v>
          </cell>
          <cell r="I703" t="str">
            <v>Thuế GTGT Vào</v>
          </cell>
          <cell r="J703" t="str">
            <v>13310</v>
          </cell>
          <cell r="K703" t="str">
            <v>11100</v>
          </cell>
          <cell r="L703">
            <v>33790</v>
          </cell>
        </row>
        <row r="704">
          <cell r="B704">
            <v>38603</v>
          </cell>
          <cell r="C704" t="str">
            <v>02-TT</v>
          </cell>
          <cell r="D704" t="str">
            <v>1560/06C</v>
          </cell>
          <cell r="E704">
            <v>38603</v>
          </cell>
          <cell r="F704" t="str">
            <v>xdkh</v>
          </cell>
          <cell r="I704" t="str">
            <v>KH trả nợ cước BX X.Kho (cám)Tân Bình 09, (bắp) Nightingale, + N.Kho cám dừa Hadoco1, bắp Nightingale, cám Nành Diamomsatr</v>
          </cell>
          <cell r="J704" t="str">
            <v>11100</v>
          </cell>
          <cell r="K704" t="str">
            <v>13100</v>
          </cell>
          <cell r="L704">
            <v>53374183</v>
          </cell>
        </row>
        <row r="705">
          <cell r="B705">
            <v>38603</v>
          </cell>
          <cell r="C705" t="str">
            <v>LE/2005N</v>
          </cell>
          <cell r="D705" t="str">
            <v>58015</v>
          </cell>
          <cell r="E705">
            <v>38603</v>
          </cell>
          <cell r="F705" t="str">
            <v>xdkh</v>
          </cell>
          <cell r="I705" t="str">
            <v>KH nợ cước BX N.Kho cám Tân Bình 05</v>
          </cell>
          <cell r="J705" t="str">
            <v>13100</v>
          </cell>
          <cell r="K705" t="str">
            <v>51130</v>
          </cell>
          <cell r="L705">
            <v>15228571</v>
          </cell>
        </row>
        <row r="706">
          <cell r="B706">
            <v>38603</v>
          </cell>
          <cell r="C706">
            <v>38603</v>
          </cell>
          <cell r="D706">
            <v>38603</v>
          </cell>
          <cell r="E706">
            <v>38603</v>
          </cell>
          <cell r="F706" t="str">
            <v>xdkh</v>
          </cell>
          <cell r="I706" t="str">
            <v>Nợ thuế GTGT Dvụ</v>
          </cell>
          <cell r="J706" t="str">
            <v>13100</v>
          </cell>
          <cell r="K706" t="str">
            <v>33310</v>
          </cell>
          <cell r="L706">
            <v>761429</v>
          </cell>
        </row>
        <row r="707">
          <cell r="B707">
            <v>38603</v>
          </cell>
          <cell r="C707" t="str">
            <v>AH/2005T</v>
          </cell>
          <cell r="D707" t="str">
            <v>606815</v>
          </cell>
          <cell r="E707">
            <v>38603</v>
          </cell>
          <cell r="I707" t="str">
            <v>Chi hđ cước ĐTDĐ tháng 08/2005 Viettel</v>
          </cell>
          <cell r="J707" t="str">
            <v>64200</v>
          </cell>
          <cell r="K707" t="str">
            <v>11100</v>
          </cell>
          <cell r="L707">
            <v>225432</v>
          </cell>
        </row>
        <row r="708">
          <cell r="B708">
            <v>38603</v>
          </cell>
          <cell r="C708" t="str">
            <v>AH/2005T</v>
          </cell>
          <cell r="D708" t="str">
            <v>nt</v>
          </cell>
          <cell r="E708">
            <v>38603</v>
          </cell>
          <cell r="I708" t="str">
            <v>Thuế GTGT Vào</v>
          </cell>
          <cell r="J708" t="str">
            <v>13310</v>
          </cell>
          <cell r="K708" t="str">
            <v>11100</v>
          </cell>
          <cell r="L708">
            <v>22543</v>
          </cell>
        </row>
        <row r="709">
          <cell r="B709">
            <v>38604</v>
          </cell>
          <cell r="C709" t="str">
            <v>20-Tt</v>
          </cell>
          <cell r="D709" t="str">
            <v>1578/09C</v>
          </cell>
          <cell r="E709">
            <v>38604</v>
          </cell>
          <cell r="F709" t="str">
            <v>xdkh</v>
          </cell>
          <cell r="I709" t="str">
            <v>KH trả nợ cước BX N.Kho cám Tân Bình 05</v>
          </cell>
          <cell r="J709" t="str">
            <v>11100</v>
          </cell>
          <cell r="K709" t="str">
            <v>13100</v>
          </cell>
          <cell r="L709">
            <v>15990000</v>
          </cell>
        </row>
        <row r="710">
          <cell r="B710">
            <v>38604</v>
          </cell>
          <cell r="C710" t="str">
            <v>LE/2005N</v>
          </cell>
          <cell r="D710" t="str">
            <v>58017</v>
          </cell>
          <cell r="E710">
            <v>38604</v>
          </cell>
          <cell r="F710" t="str">
            <v>hhpm</v>
          </cell>
          <cell r="I710" t="str">
            <v>Thu cước DVBx gạo tàu KanoK Naree (P.rau quả)</v>
          </cell>
          <cell r="J710" t="str">
            <v>11100</v>
          </cell>
          <cell r="K710" t="str">
            <v>51130</v>
          </cell>
          <cell r="L710">
            <v>236250000</v>
          </cell>
        </row>
        <row r="711">
          <cell r="B711">
            <v>38604</v>
          </cell>
          <cell r="C711" t="str">
            <v>LE/2005N</v>
          </cell>
          <cell r="D711" t="str">
            <v>58018</v>
          </cell>
          <cell r="E711">
            <v>38604</v>
          </cell>
          <cell r="F711" t="str">
            <v>hhpm</v>
          </cell>
          <cell r="I711" t="str">
            <v>Thu cước DVBx gạo tàu Vĩnh Thuận (P.rau quả 2)</v>
          </cell>
          <cell r="J711" t="str">
            <v>11100</v>
          </cell>
          <cell r="K711" t="str">
            <v>51130</v>
          </cell>
          <cell r="L711">
            <v>54000000</v>
          </cell>
        </row>
        <row r="712">
          <cell r="B712">
            <v>38604</v>
          </cell>
          <cell r="C712" t="str">
            <v>LE/2005N</v>
          </cell>
          <cell r="D712" t="str">
            <v>58019</v>
          </cell>
          <cell r="E712">
            <v>38604</v>
          </cell>
          <cell r="F712" t="str">
            <v>hhpm</v>
          </cell>
          <cell r="I712" t="str">
            <v>Thu cước DVBx gạo tàu Hà Tiên (P.rau quả)</v>
          </cell>
          <cell r="J712" t="str">
            <v>11100</v>
          </cell>
          <cell r="K712" t="str">
            <v>51130</v>
          </cell>
          <cell r="L712">
            <v>59616000</v>
          </cell>
        </row>
        <row r="713">
          <cell r="B713">
            <v>38604</v>
          </cell>
          <cell r="C713" t="str">
            <v>LE/2005N</v>
          </cell>
          <cell r="D713" t="str">
            <v>58020</v>
          </cell>
          <cell r="E713">
            <v>38604</v>
          </cell>
          <cell r="F713" t="str">
            <v>hhpm</v>
          </cell>
          <cell r="I713" t="str">
            <v>Thu cước DVBx gạo tàu Hùng Vương (P.rau quả)</v>
          </cell>
          <cell r="J713" t="str">
            <v>11100</v>
          </cell>
          <cell r="K713" t="str">
            <v>51130</v>
          </cell>
          <cell r="L713">
            <v>58500000</v>
          </cell>
        </row>
        <row r="714">
          <cell r="B714">
            <v>38609</v>
          </cell>
          <cell r="C714" t="str">
            <v>LE/2005N</v>
          </cell>
          <cell r="D714" t="str">
            <v>58022</v>
          </cell>
          <cell r="E714">
            <v>38609</v>
          </cell>
          <cell r="F714" t="str">
            <v>hhpm</v>
          </cell>
          <cell r="I714" t="str">
            <v>Thay cho hđ LE/2005N số 58004 ngày 30/8/05 đã thu hồI</v>
          </cell>
          <cell r="J714" t="str">
            <v>13100</v>
          </cell>
          <cell r="K714" t="str">
            <v>51130</v>
          </cell>
          <cell r="L714">
            <v>53550000</v>
          </cell>
        </row>
        <row r="715">
          <cell r="B715">
            <v>38609</v>
          </cell>
          <cell r="C715" t="str">
            <v>LE/2005N</v>
          </cell>
          <cell r="D715" t="str">
            <v>58004</v>
          </cell>
          <cell r="E715">
            <v>38609</v>
          </cell>
          <cell r="F715" t="str">
            <v>hhpm</v>
          </cell>
          <cell r="I715" t="str">
            <v>Thu hồI hđ số 58004</v>
          </cell>
          <cell r="J715" t="str">
            <v>53100</v>
          </cell>
          <cell r="K715" t="str">
            <v>13100</v>
          </cell>
          <cell r="L715">
            <v>53550000</v>
          </cell>
        </row>
        <row r="716">
          <cell r="B716">
            <v>38609</v>
          </cell>
          <cell r="C716" t="str">
            <v>LE/2005N</v>
          </cell>
          <cell r="D716" t="str">
            <v>58024</v>
          </cell>
          <cell r="E716">
            <v>38609</v>
          </cell>
          <cell r="F716" t="str">
            <v>ltla</v>
          </cell>
          <cell r="I716" t="str">
            <v>LA Nợ phí giao nhận tàu Dibena Happy</v>
          </cell>
          <cell r="J716" t="str">
            <v>13100</v>
          </cell>
          <cell r="K716" t="str">
            <v>51130</v>
          </cell>
          <cell r="L716">
            <v>7874967</v>
          </cell>
        </row>
        <row r="717">
          <cell r="B717">
            <v>38609</v>
          </cell>
          <cell r="C717" t="str">
            <v>LE/2005N</v>
          </cell>
          <cell r="D717" t="str">
            <v>nt</v>
          </cell>
          <cell r="E717">
            <v>38609</v>
          </cell>
          <cell r="F717" t="str">
            <v>ltla</v>
          </cell>
          <cell r="I717" t="str">
            <v>Nợ thuế GTGT Dvụ</v>
          </cell>
          <cell r="J717" t="str">
            <v>13100</v>
          </cell>
          <cell r="K717" t="str">
            <v>33310</v>
          </cell>
          <cell r="L717">
            <v>787497</v>
          </cell>
        </row>
        <row r="718">
          <cell r="B718">
            <v>38609</v>
          </cell>
          <cell r="C718" t="str">
            <v>BD/2005T</v>
          </cell>
          <cell r="D718" t="str">
            <v>815381</v>
          </cell>
          <cell r="E718">
            <v>38609</v>
          </cell>
          <cell r="I718" t="str">
            <v>Chi hđ cước điện thoạI tháng 08/2005</v>
          </cell>
          <cell r="J718" t="str">
            <v>64200</v>
          </cell>
          <cell r="K718" t="str">
            <v>11100</v>
          </cell>
          <cell r="L718">
            <v>325315</v>
          </cell>
        </row>
        <row r="719">
          <cell r="B719">
            <v>38609</v>
          </cell>
          <cell r="C719" t="str">
            <v>BD/2005T</v>
          </cell>
          <cell r="D719" t="str">
            <v>nt</v>
          </cell>
          <cell r="E719">
            <v>38609</v>
          </cell>
          <cell r="I719" t="str">
            <v>Thuế GTGT Vào</v>
          </cell>
          <cell r="J719" t="str">
            <v>13310</v>
          </cell>
          <cell r="K719" t="str">
            <v>11100</v>
          </cell>
          <cell r="L719">
            <v>32531</v>
          </cell>
        </row>
        <row r="720">
          <cell r="B720">
            <v>38610</v>
          </cell>
          <cell r="C720" t="str">
            <v>LE/2005N</v>
          </cell>
          <cell r="D720" t="str">
            <v>58025</v>
          </cell>
          <cell r="E720">
            <v>38610</v>
          </cell>
          <cell r="F720" t="str">
            <v>xdkh</v>
          </cell>
          <cell r="I720" t="str">
            <v>KH nợ cước Bxếp N.kho kali (Anangel eagle)</v>
          </cell>
          <cell r="J720" t="str">
            <v>13100</v>
          </cell>
          <cell r="K720" t="str">
            <v>51130</v>
          </cell>
          <cell r="L720">
            <v>80438289</v>
          </cell>
        </row>
        <row r="721">
          <cell r="B721">
            <v>38610</v>
          </cell>
          <cell r="C721" t="str">
            <v>LE/2005N</v>
          </cell>
          <cell r="E721">
            <v>38610</v>
          </cell>
          <cell r="F721" t="str">
            <v>xdkh</v>
          </cell>
          <cell r="I721" t="str">
            <v>Nợ thuế GTGT Dvụ</v>
          </cell>
          <cell r="J721" t="str">
            <v>13100</v>
          </cell>
          <cell r="K721" t="str">
            <v>33310</v>
          </cell>
          <cell r="L721">
            <v>4021914</v>
          </cell>
        </row>
        <row r="722">
          <cell r="B722">
            <v>38610</v>
          </cell>
          <cell r="C722" t="str">
            <v>MM/2005N</v>
          </cell>
          <cell r="D722" t="str">
            <v>89161</v>
          </cell>
          <cell r="E722">
            <v>38610</v>
          </cell>
          <cell r="F722" t="str">
            <v>dc</v>
          </cell>
          <cell r="I722" t="str">
            <v>Trả cước thưê DVBX ngoài gạo XK tàu Iran Madani, Biloxi Belle, Dibena Unity (Mekong)</v>
          </cell>
          <cell r="J722" t="str">
            <v>62700</v>
          </cell>
          <cell r="K722" t="str">
            <v>11100</v>
          </cell>
          <cell r="L722">
            <v>613600000</v>
          </cell>
        </row>
        <row r="723">
          <cell r="B723">
            <v>38610</v>
          </cell>
          <cell r="C723" t="str">
            <v>MM/2005N</v>
          </cell>
          <cell r="D723" t="str">
            <v>nt</v>
          </cell>
          <cell r="E723">
            <v>38610</v>
          </cell>
          <cell r="F723" t="str">
            <v>dc</v>
          </cell>
          <cell r="I723" t="str">
            <v>Thuế GTGT Vào</v>
          </cell>
          <cell r="J723" t="str">
            <v>13310</v>
          </cell>
          <cell r="K723" t="str">
            <v>11100</v>
          </cell>
          <cell r="L723">
            <v>30680000</v>
          </cell>
        </row>
        <row r="724">
          <cell r="B724">
            <v>38610</v>
          </cell>
          <cell r="E724">
            <v>38610</v>
          </cell>
          <cell r="I724" t="str">
            <v>Ứng lương CNBX đợt I 09/2005</v>
          </cell>
          <cell r="J724" t="str">
            <v>33400</v>
          </cell>
          <cell r="K724" t="str">
            <v>11100</v>
          </cell>
          <cell r="L724">
            <v>240000000</v>
          </cell>
        </row>
        <row r="725">
          <cell r="B725">
            <v>38611</v>
          </cell>
          <cell r="C725" t="str">
            <v>02-TT</v>
          </cell>
          <cell r="D725" t="str">
            <v>1614/09C</v>
          </cell>
          <cell r="E725">
            <v>38458</v>
          </cell>
          <cell r="F725" t="str">
            <v>xdkh</v>
          </cell>
          <cell r="I725" t="str">
            <v>KH trả nợ cước Bxếp N.kho kali (Anangel eagle)</v>
          </cell>
          <cell r="J725" t="str">
            <v>11100</v>
          </cell>
          <cell r="K725" t="str">
            <v>13100</v>
          </cell>
          <cell r="L725">
            <v>84460203</v>
          </cell>
        </row>
        <row r="726">
          <cell r="B726">
            <v>38611</v>
          </cell>
          <cell r="C726" t="str">
            <v>AA/2005-T</v>
          </cell>
          <cell r="D726" t="str">
            <v>125071</v>
          </cell>
          <cell r="E726">
            <v>38611</v>
          </cell>
          <cell r="I726" t="str">
            <v>Mua chai rượu tiếp R.Whisky khách</v>
          </cell>
          <cell r="J726" t="str">
            <v>64200</v>
          </cell>
          <cell r="K726" t="str">
            <v>11100</v>
          </cell>
          <cell r="L726">
            <v>1543636</v>
          </cell>
        </row>
        <row r="727">
          <cell r="B727">
            <v>38611</v>
          </cell>
          <cell r="C727" t="str">
            <v>AA/2005-T</v>
          </cell>
          <cell r="D727" t="str">
            <v>nt</v>
          </cell>
          <cell r="E727">
            <v>38611</v>
          </cell>
          <cell r="I727" t="str">
            <v>Thuế GTGT Vào</v>
          </cell>
          <cell r="J727" t="str">
            <v>13310</v>
          </cell>
          <cell r="K727" t="str">
            <v>11100</v>
          </cell>
          <cell r="L727">
            <v>154364</v>
          </cell>
        </row>
        <row r="728">
          <cell r="B728">
            <v>38611</v>
          </cell>
          <cell r="C728" t="str">
            <v>EK/2005</v>
          </cell>
          <cell r="D728" t="str">
            <v>56628</v>
          </cell>
          <cell r="E728">
            <v>38611</v>
          </cell>
          <cell r="I728" t="str">
            <v>Mua bánh trung thu cho CNV</v>
          </cell>
          <cell r="J728" t="str">
            <v>64200</v>
          </cell>
          <cell r="K728" t="str">
            <v>11100</v>
          </cell>
          <cell r="L728">
            <v>4020000</v>
          </cell>
        </row>
        <row r="729">
          <cell r="B729">
            <v>38611</v>
          </cell>
          <cell r="C729" t="str">
            <v>EK/2005</v>
          </cell>
          <cell r="D729" t="str">
            <v>56764</v>
          </cell>
          <cell r="E729">
            <v>38611</v>
          </cell>
          <cell r="I729" t="str">
            <v>Mua bánh trung thu cho CNV</v>
          </cell>
          <cell r="J729" t="str">
            <v>64200</v>
          </cell>
          <cell r="K729" t="str">
            <v>11100</v>
          </cell>
          <cell r="L729">
            <v>3190000</v>
          </cell>
        </row>
        <row r="730">
          <cell r="B730">
            <v>38612</v>
          </cell>
          <cell r="C730" t="str">
            <v>NE/2005N</v>
          </cell>
          <cell r="D730" t="str">
            <v>82442</v>
          </cell>
          <cell r="E730">
            <v>38612</v>
          </cell>
          <cell r="I730" t="str">
            <v>Mua đồng phục lao động CN</v>
          </cell>
          <cell r="J730" t="str">
            <v>64100</v>
          </cell>
          <cell r="K730" t="str">
            <v>11100</v>
          </cell>
          <cell r="L730">
            <v>2000000</v>
          </cell>
        </row>
        <row r="731">
          <cell r="B731">
            <v>38612</v>
          </cell>
          <cell r="C731" t="str">
            <v>NE/2005N</v>
          </cell>
          <cell r="D731" t="str">
            <v>nt</v>
          </cell>
          <cell r="E731">
            <v>38612</v>
          </cell>
          <cell r="I731" t="str">
            <v>Thuế GTGT Vào</v>
          </cell>
          <cell r="J731" t="str">
            <v>13310</v>
          </cell>
          <cell r="K731" t="str">
            <v>11100</v>
          </cell>
          <cell r="L731">
            <v>200000</v>
          </cell>
        </row>
        <row r="732">
          <cell r="B732">
            <v>38614</v>
          </cell>
          <cell r="C732" t="str">
            <v>LE/2005N</v>
          </cell>
          <cell r="D732" t="str">
            <v>58026</v>
          </cell>
          <cell r="E732">
            <v>38614</v>
          </cell>
          <cell r="F732" t="str">
            <v>xdkh</v>
          </cell>
          <cell r="I732" t="str">
            <v>KH nợ cước Bxếp đóng bao đường tàu Thuận An 05</v>
          </cell>
          <cell r="J732" t="str">
            <v>13100</v>
          </cell>
          <cell r="K732" t="str">
            <v>51130</v>
          </cell>
          <cell r="L732">
            <v>14106550</v>
          </cell>
        </row>
        <row r="733">
          <cell r="B733">
            <v>38614</v>
          </cell>
          <cell r="C733" t="str">
            <v>LE/2005N</v>
          </cell>
          <cell r="E733">
            <v>38614</v>
          </cell>
          <cell r="F733" t="str">
            <v>xdkh</v>
          </cell>
          <cell r="I733" t="str">
            <v>Nợ thuế GTGT Dvụ</v>
          </cell>
          <cell r="J733" t="str">
            <v>13100</v>
          </cell>
          <cell r="K733" t="str">
            <v>33310</v>
          </cell>
          <cell r="L733">
            <v>705328</v>
          </cell>
        </row>
        <row r="734">
          <cell r="B734">
            <v>38614</v>
          </cell>
          <cell r="C734" t="str">
            <v>LE/2005N</v>
          </cell>
          <cell r="D734" t="str">
            <v>58027</v>
          </cell>
          <cell r="E734">
            <v>38614</v>
          </cell>
          <cell r="F734" t="str">
            <v>xdkh</v>
          </cell>
          <cell r="I734" t="str">
            <v>KH nợ cước Bxếp đóng bao + N,kho đường tàu Phương Bắc 1, Thuận An 05 +cước Bxếp sắt cuộn</v>
          </cell>
          <cell r="J734" t="str">
            <v>13100</v>
          </cell>
          <cell r="K734" t="str">
            <v>51130</v>
          </cell>
          <cell r="L734">
            <v>30914062</v>
          </cell>
        </row>
        <row r="735">
          <cell r="B735">
            <v>38614</v>
          </cell>
          <cell r="C735" t="str">
            <v>LE/2005N</v>
          </cell>
          <cell r="E735">
            <v>38614</v>
          </cell>
          <cell r="F735" t="str">
            <v>xdkh</v>
          </cell>
          <cell r="I735" t="str">
            <v>Nợ thuế GTGT Dvụ</v>
          </cell>
          <cell r="J735" t="str">
            <v>13100</v>
          </cell>
          <cell r="K735" t="str">
            <v>33310</v>
          </cell>
          <cell r="L735">
            <v>1545703</v>
          </cell>
        </row>
        <row r="736">
          <cell r="B736">
            <v>38614</v>
          </cell>
          <cell r="C736" t="str">
            <v>LE/2005N</v>
          </cell>
          <cell r="D736" t="str">
            <v>58029</v>
          </cell>
          <cell r="E736">
            <v>38614</v>
          </cell>
          <cell r="F736" t="str">
            <v>xdmk</v>
          </cell>
          <cell r="I736" t="str">
            <v>Thu cước BX gạo XK tàu Iran Madani</v>
          </cell>
          <cell r="J736" t="str">
            <v>11100</v>
          </cell>
          <cell r="K736" t="str">
            <v>51130</v>
          </cell>
          <cell r="L736">
            <v>317616665</v>
          </cell>
        </row>
        <row r="737">
          <cell r="B737">
            <v>38614</v>
          </cell>
          <cell r="C737" t="str">
            <v>LE/2005N</v>
          </cell>
          <cell r="E737">
            <v>38614</v>
          </cell>
          <cell r="F737" t="str">
            <v>xdmk</v>
          </cell>
          <cell r="I737" t="str">
            <v>Thu thuế Dvụ</v>
          </cell>
          <cell r="J737" t="str">
            <v>11100</v>
          </cell>
          <cell r="K737" t="str">
            <v>33310</v>
          </cell>
          <cell r="L737">
            <v>15880833</v>
          </cell>
        </row>
        <row r="738">
          <cell r="B738">
            <v>38614</v>
          </cell>
          <cell r="C738" t="str">
            <v>LE/2005N</v>
          </cell>
          <cell r="D738" t="str">
            <v>58030</v>
          </cell>
          <cell r="E738">
            <v>38614</v>
          </cell>
          <cell r="F738" t="str">
            <v>dsmn</v>
          </cell>
          <cell r="I738" t="str">
            <v>Thu cước BX gạo XK tàu Thái Bình</v>
          </cell>
          <cell r="J738" t="str">
            <v>11100</v>
          </cell>
          <cell r="K738" t="str">
            <v>51130</v>
          </cell>
          <cell r="L738">
            <v>31858850</v>
          </cell>
        </row>
        <row r="739">
          <cell r="B739">
            <v>38614</v>
          </cell>
          <cell r="C739" t="str">
            <v>LE/2005N</v>
          </cell>
          <cell r="D739" t="str">
            <v>58031</v>
          </cell>
          <cell r="E739">
            <v>38614</v>
          </cell>
          <cell r="F739" t="str">
            <v>xdnr</v>
          </cell>
          <cell r="I739" t="str">
            <v>NR nợ cước BX gạo tàu Sông Ngân, Cabot Orient</v>
          </cell>
          <cell r="J739" t="str">
            <v>13100</v>
          </cell>
          <cell r="K739" t="str">
            <v>51130</v>
          </cell>
          <cell r="L739">
            <v>27000000</v>
          </cell>
        </row>
        <row r="740">
          <cell r="B740">
            <v>38614</v>
          </cell>
          <cell r="C740" t="str">
            <v>LE/2005N</v>
          </cell>
          <cell r="E740">
            <v>38614</v>
          </cell>
          <cell r="F740" t="str">
            <v>xdnr</v>
          </cell>
          <cell r="I740" t="str">
            <v>Nợ thuế GTGT Dvụ</v>
          </cell>
          <cell r="J740" t="str">
            <v>13100</v>
          </cell>
          <cell r="K740" t="str">
            <v>33310</v>
          </cell>
          <cell r="L740">
            <v>1350000</v>
          </cell>
        </row>
        <row r="741">
          <cell r="B741">
            <v>38614</v>
          </cell>
          <cell r="C741" t="str">
            <v>LE/2005N</v>
          </cell>
          <cell r="D741" t="str">
            <v>58033</v>
          </cell>
          <cell r="E741">
            <v>38614</v>
          </cell>
          <cell r="F741" t="str">
            <v>xdnr</v>
          </cell>
          <cell r="I741" t="str">
            <v>NR nợ phí thuê DC BX, p.tiện đưa rước CN ra vào tàu Sông Ngân, Cabot Orient</v>
          </cell>
          <cell r="J741" t="str">
            <v>13100</v>
          </cell>
          <cell r="K741" t="str">
            <v>51130</v>
          </cell>
          <cell r="L741">
            <v>23285714</v>
          </cell>
        </row>
        <row r="742">
          <cell r="B742">
            <v>38614</v>
          </cell>
          <cell r="C742" t="str">
            <v>LE/2005N</v>
          </cell>
          <cell r="E742">
            <v>38614</v>
          </cell>
          <cell r="F742" t="str">
            <v>xdnr</v>
          </cell>
          <cell r="I742" t="str">
            <v>Nợ thuế GTGT Dvụ</v>
          </cell>
          <cell r="J742" t="str">
            <v>13100</v>
          </cell>
          <cell r="K742" t="str">
            <v>33310</v>
          </cell>
          <cell r="L742">
            <v>1164286</v>
          </cell>
        </row>
        <row r="743">
          <cell r="B743">
            <v>38615</v>
          </cell>
          <cell r="C743" t="str">
            <v>LE/2005N</v>
          </cell>
          <cell r="D743" t="str">
            <v>58034</v>
          </cell>
          <cell r="E743">
            <v>38615</v>
          </cell>
          <cell r="F743" t="str">
            <v>xdkh</v>
          </cell>
          <cell r="I743" t="str">
            <v>KH nợ cước Bxếp đóng bao Kali tàu Anangel Eagle</v>
          </cell>
          <cell r="J743" t="str">
            <v>13100</v>
          </cell>
          <cell r="K743" t="str">
            <v>51130</v>
          </cell>
          <cell r="L743">
            <v>308064100</v>
          </cell>
        </row>
        <row r="744">
          <cell r="B744">
            <v>38615</v>
          </cell>
          <cell r="C744" t="str">
            <v>LE/2005N</v>
          </cell>
          <cell r="E744">
            <v>38615</v>
          </cell>
          <cell r="F744" t="str">
            <v>xdkh</v>
          </cell>
          <cell r="I744" t="str">
            <v>Nợ thuế GTGT Dvụ</v>
          </cell>
          <cell r="J744" t="str">
            <v>13100</v>
          </cell>
          <cell r="K744" t="str">
            <v>33310</v>
          </cell>
          <cell r="L744">
            <v>15403205</v>
          </cell>
        </row>
        <row r="745">
          <cell r="B745">
            <v>38615</v>
          </cell>
          <cell r="C745" t="str">
            <v>MM/2005N</v>
          </cell>
          <cell r="D745" t="str">
            <v>89169</v>
          </cell>
          <cell r="E745">
            <v>38615</v>
          </cell>
          <cell r="F745" t="str">
            <v>dc</v>
          </cell>
          <cell r="I745" t="str">
            <v>Trả cước thưê DVBX ngoài gạo XK tàu Tongli Soucess, Cabot Orient, Inter Norbel, souther Star, M&gt;V poly defkiep,Tân Bình 09, Long Fu, Sông Ngân (N.Rồng)</v>
          </cell>
          <cell r="J745" t="str">
            <v>62700</v>
          </cell>
          <cell r="K745" t="str">
            <v>11100</v>
          </cell>
          <cell r="L745">
            <v>229992000</v>
          </cell>
        </row>
        <row r="746">
          <cell r="B746">
            <v>38615</v>
          </cell>
          <cell r="C746" t="str">
            <v>MM/2005N</v>
          </cell>
          <cell r="E746">
            <v>38615</v>
          </cell>
          <cell r="F746" t="str">
            <v>dc</v>
          </cell>
          <cell r="I746" t="str">
            <v>Thuế GTGT Vào</v>
          </cell>
          <cell r="J746" t="str">
            <v>13310</v>
          </cell>
          <cell r="K746" t="str">
            <v>11100</v>
          </cell>
          <cell r="L746">
            <v>11499600</v>
          </cell>
        </row>
        <row r="747">
          <cell r="B747">
            <v>38615</v>
          </cell>
          <cell r="C747" t="str">
            <v>MM/2005N</v>
          </cell>
          <cell r="D747" t="str">
            <v>89170</v>
          </cell>
          <cell r="E747">
            <v>38615</v>
          </cell>
          <cell r="F747" t="str">
            <v>dc</v>
          </cell>
          <cell r="I747" t="str">
            <v>Trả cước thưê dụng cụ BX, phương tiện đưa rước CN ra vào các tàu Kanor Naree, Sông Tiền, Vĩnh Thuận, Hà Tiên, Hùng Vương 2</v>
          </cell>
          <cell r="J747" t="str">
            <v>62700</v>
          </cell>
          <cell r="K747" t="str">
            <v>11100</v>
          </cell>
          <cell r="L747">
            <v>154122000</v>
          </cell>
        </row>
        <row r="748">
          <cell r="B748">
            <v>38615</v>
          </cell>
          <cell r="C748" t="str">
            <v>MM/2005N</v>
          </cell>
          <cell r="D748" t="str">
            <v>nt</v>
          </cell>
          <cell r="E748">
            <v>38615</v>
          </cell>
          <cell r="F748" t="str">
            <v>dc</v>
          </cell>
          <cell r="I748" t="str">
            <v>Thuế GTGT Vào</v>
          </cell>
          <cell r="J748" t="str">
            <v>13310</v>
          </cell>
          <cell r="K748" t="str">
            <v>11100</v>
          </cell>
          <cell r="L748">
            <v>7706100</v>
          </cell>
        </row>
        <row r="749">
          <cell r="B749">
            <v>38616</v>
          </cell>
          <cell r="C749" t="str">
            <v>LE/2005N</v>
          </cell>
          <cell r="D749" t="str">
            <v>58035</v>
          </cell>
          <cell r="E749">
            <v>38616</v>
          </cell>
          <cell r="F749" t="str">
            <v>xdkh</v>
          </cell>
          <cell r="I749" t="str">
            <v>KH nợ cước Bxếp N,kho cám đậu nành bao tàu Calipso</v>
          </cell>
          <cell r="J749" t="str">
            <v>13100</v>
          </cell>
          <cell r="K749" t="str">
            <v>51130</v>
          </cell>
          <cell r="L749">
            <v>23468250</v>
          </cell>
        </row>
        <row r="750">
          <cell r="B750">
            <v>38616</v>
          </cell>
          <cell r="C750" t="str">
            <v>LE/2005N</v>
          </cell>
          <cell r="E750">
            <v>38616</v>
          </cell>
          <cell r="F750" t="str">
            <v>xdkh</v>
          </cell>
          <cell r="I750" t="str">
            <v>Nợ thuế GTGT Dvụ</v>
          </cell>
          <cell r="J750" t="str">
            <v>13100</v>
          </cell>
          <cell r="K750" t="str">
            <v>33310</v>
          </cell>
          <cell r="L750">
            <v>1173413</v>
          </cell>
        </row>
        <row r="751">
          <cell r="B751">
            <v>38616</v>
          </cell>
          <cell r="C751" t="str">
            <v>LE/2005N</v>
          </cell>
          <cell r="D751" t="str">
            <v>58036</v>
          </cell>
          <cell r="E751">
            <v>38616</v>
          </cell>
          <cell r="F751" t="str">
            <v>xdkh</v>
          </cell>
          <cell r="I751" t="str">
            <v>KH nợ cước Bxếp đóng bao đường Bình Minh</v>
          </cell>
          <cell r="J751" t="str">
            <v>13100</v>
          </cell>
          <cell r="K751" t="str">
            <v>51130</v>
          </cell>
          <cell r="L751">
            <v>18783875</v>
          </cell>
        </row>
        <row r="752">
          <cell r="B752">
            <v>38616</v>
          </cell>
          <cell r="C752" t="str">
            <v>LE/2005N</v>
          </cell>
          <cell r="E752">
            <v>38616</v>
          </cell>
          <cell r="F752" t="str">
            <v>xdkh</v>
          </cell>
          <cell r="I752" t="str">
            <v>Nợ thuế GTGT Dvụ</v>
          </cell>
          <cell r="J752" t="str">
            <v>13100</v>
          </cell>
          <cell r="K752" t="str">
            <v>33310</v>
          </cell>
          <cell r="L752">
            <v>939194</v>
          </cell>
        </row>
        <row r="753">
          <cell r="B753">
            <v>38616</v>
          </cell>
          <cell r="C753" t="str">
            <v>LE/2005N</v>
          </cell>
          <cell r="D753" t="str">
            <v>58038</v>
          </cell>
          <cell r="E753">
            <v>38616</v>
          </cell>
          <cell r="F753" t="str">
            <v>xdkh</v>
          </cell>
          <cell r="I753" t="str">
            <v>KH nợ cước Bxếp Cám Viên (Hoàng Viên), cám nành (Sea Honour) tạI Cảng Interloor</v>
          </cell>
          <cell r="J753" t="str">
            <v>13100</v>
          </cell>
          <cell r="K753" t="str">
            <v>51130</v>
          </cell>
          <cell r="L753">
            <v>39906248</v>
          </cell>
        </row>
        <row r="754">
          <cell r="B754">
            <v>38616</v>
          </cell>
          <cell r="C754" t="str">
            <v>LE/2005N</v>
          </cell>
          <cell r="E754">
            <v>38616</v>
          </cell>
          <cell r="F754" t="str">
            <v>xdkh</v>
          </cell>
          <cell r="I754" t="str">
            <v>Nợ thuế GTGT Dvụ</v>
          </cell>
          <cell r="J754" t="str">
            <v>13100</v>
          </cell>
          <cell r="K754" t="str">
            <v>33310</v>
          </cell>
          <cell r="L754">
            <v>1995312</v>
          </cell>
        </row>
        <row r="755">
          <cell r="B755">
            <v>38616</v>
          </cell>
          <cell r="C755" t="str">
            <v>LE/2005N</v>
          </cell>
          <cell r="D755" t="str">
            <v>58039</v>
          </cell>
          <cell r="E755">
            <v>38616</v>
          </cell>
          <cell r="F755" t="str">
            <v>dvhh</v>
          </cell>
          <cell r="I755" t="str">
            <v>HH nợ phí thuê hốp phục vụ đóng gói lúa Mì tàu Giminis</v>
          </cell>
          <cell r="J755" t="str">
            <v>13100</v>
          </cell>
          <cell r="K755" t="str">
            <v>51130</v>
          </cell>
          <cell r="L755">
            <v>10350450</v>
          </cell>
        </row>
        <row r="756">
          <cell r="B756">
            <v>38616</v>
          </cell>
          <cell r="C756" t="str">
            <v>LE/2005N</v>
          </cell>
          <cell r="E756">
            <v>38616</v>
          </cell>
          <cell r="F756" t="str">
            <v>dvhh</v>
          </cell>
          <cell r="I756" t="str">
            <v>Nợ thuế GTGT Dvụ</v>
          </cell>
          <cell r="J756" t="str">
            <v>13100</v>
          </cell>
          <cell r="K756" t="str">
            <v>33310</v>
          </cell>
          <cell r="L756">
            <v>1035045</v>
          </cell>
        </row>
        <row r="757">
          <cell r="B757">
            <v>38616</v>
          </cell>
          <cell r="C757" t="str">
            <v>02-TT</v>
          </cell>
          <cell r="D757" t="str">
            <v>1527/09C</v>
          </cell>
          <cell r="E757">
            <v>38616</v>
          </cell>
          <cell r="F757" t="str">
            <v>xdnr</v>
          </cell>
          <cell r="I757" t="str">
            <v>NR trả nợ phí thuê DC BX, p.tiện đưa rước CN ra vào tàu Sông Ngân, Cabot Orient</v>
          </cell>
          <cell r="J757" t="str">
            <v>11100</v>
          </cell>
          <cell r="K757" t="str">
            <v>13100</v>
          </cell>
          <cell r="L757">
            <v>24450000</v>
          </cell>
        </row>
        <row r="758">
          <cell r="B758">
            <v>38616</v>
          </cell>
          <cell r="C758" t="str">
            <v>02-TT</v>
          </cell>
          <cell r="D758" t="str">
            <v>1528/09C</v>
          </cell>
          <cell r="E758">
            <v>38616</v>
          </cell>
          <cell r="F758" t="str">
            <v>xdnr</v>
          </cell>
          <cell r="I758" t="str">
            <v>NR trả nợ cước BX gạo tàu Sông Ngân, Cabot Orient</v>
          </cell>
          <cell r="J758" t="str">
            <v>11100</v>
          </cell>
          <cell r="K758" t="str">
            <v>13100</v>
          </cell>
          <cell r="L758">
            <v>28350000</v>
          </cell>
        </row>
        <row r="759">
          <cell r="B759">
            <v>38617</v>
          </cell>
          <cell r="C759" t="str">
            <v>02-TT</v>
          </cell>
          <cell r="D759" t="str">
            <v>1638/09C</v>
          </cell>
          <cell r="E759">
            <v>38617</v>
          </cell>
          <cell r="F759" t="str">
            <v>xdkh</v>
          </cell>
          <cell r="I759" t="str">
            <v>KH trả nợ cước Bxếp đóng bao + N,kho đường tàu Phương Bắc 1, Thuận An 05 +cước Bxếp sắt cuộn</v>
          </cell>
          <cell r="J759" t="str">
            <v>11100</v>
          </cell>
          <cell r="K759" t="str">
            <v>13100</v>
          </cell>
          <cell r="L759">
            <v>47271643</v>
          </cell>
        </row>
        <row r="760">
          <cell r="B760">
            <v>38617</v>
          </cell>
          <cell r="C760" t="str">
            <v>MM/2005N</v>
          </cell>
          <cell r="D760" t="str">
            <v>89174</v>
          </cell>
          <cell r="E760">
            <v>38617</v>
          </cell>
          <cell r="F760" t="str">
            <v>dc</v>
          </cell>
          <cell r="I760" t="str">
            <v>Trả cước thưê DVBX ngoài đóng gói bao tàu M.V.sinar Sejati 2(cám), Anagel Eagle(Kali), Thuận An 05, Phương Bắc(đường) (K.HộI)</v>
          </cell>
          <cell r="J760" t="str">
            <v>62700</v>
          </cell>
          <cell r="K760" t="str">
            <v>11100</v>
          </cell>
          <cell r="L760">
            <v>311448500</v>
          </cell>
        </row>
        <row r="761">
          <cell r="B761">
            <v>38617</v>
          </cell>
          <cell r="C761" t="str">
            <v>MM/2005N</v>
          </cell>
          <cell r="D761" t="str">
            <v>nt</v>
          </cell>
          <cell r="E761">
            <v>38617</v>
          </cell>
          <cell r="F761" t="str">
            <v>dc</v>
          </cell>
          <cell r="I761" t="str">
            <v>Thuế GTGT Vào</v>
          </cell>
          <cell r="J761" t="str">
            <v>13310</v>
          </cell>
          <cell r="K761" t="str">
            <v>11100</v>
          </cell>
          <cell r="L761">
            <v>15572425</v>
          </cell>
        </row>
        <row r="762">
          <cell r="B762">
            <v>38618</v>
          </cell>
          <cell r="C762" t="str">
            <v>02-TT</v>
          </cell>
          <cell r="D762" t="str">
            <v>1650/09C</v>
          </cell>
          <cell r="E762">
            <v>38618</v>
          </cell>
          <cell r="F762" t="str">
            <v>xdkh</v>
          </cell>
          <cell r="I762" t="str">
            <v>KH ứng Cước BX tàu Eagle</v>
          </cell>
          <cell r="J762" t="str">
            <v>11100</v>
          </cell>
          <cell r="K762" t="str">
            <v>13100</v>
          </cell>
          <cell r="L762">
            <v>250000000</v>
          </cell>
        </row>
        <row r="763">
          <cell r="B763">
            <v>38618</v>
          </cell>
          <cell r="C763" t="str">
            <v>02-TT</v>
          </cell>
          <cell r="D763" t="str">
            <v>966/09C</v>
          </cell>
          <cell r="E763">
            <v>38618</v>
          </cell>
          <cell r="F763" t="str">
            <v>dvhh</v>
          </cell>
          <cell r="I763" t="str">
            <v>HH trả nợ phí thuê hốp phục vụ đóng gói lúa Mì tàu Giminis</v>
          </cell>
          <cell r="J763" t="str">
            <v>11100</v>
          </cell>
          <cell r="K763" t="str">
            <v>13100</v>
          </cell>
          <cell r="L763">
            <v>11385495</v>
          </cell>
        </row>
        <row r="764">
          <cell r="B764">
            <v>38619</v>
          </cell>
          <cell r="C764" t="str">
            <v>AA/2005-T</v>
          </cell>
          <cell r="D764" t="str">
            <v>88065</v>
          </cell>
          <cell r="E764">
            <v>38619</v>
          </cell>
          <cell r="I764" t="str">
            <v>Mua Tivi cho Văn Phòng</v>
          </cell>
          <cell r="J764" t="str">
            <v>64200</v>
          </cell>
          <cell r="K764" t="str">
            <v>11100</v>
          </cell>
          <cell r="L764">
            <v>3090909</v>
          </cell>
        </row>
        <row r="765">
          <cell r="B765">
            <v>38619</v>
          </cell>
          <cell r="C765" t="str">
            <v>AA/2005-T</v>
          </cell>
          <cell r="E765">
            <v>38619</v>
          </cell>
          <cell r="I765" t="str">
            <v>Thuế GTGT Vào</v>
          </cell>
          <cell r="J765" t="str">
            <v>13310</v>
          </cell>
          <cell r="K765" t="str">
            <v>11100</v>
          </cell>
          <cell r="L765">
            <v>309091</v>
          </cell>
        </row>
        <row r="766">
          <cell r="B766">
            <v>38621</v>
          </cell>
          <cell r="C766" t="str">
            <v>BD/2005T</v>
          </cell>
          <cell r="D766" t="str">
            <v>567287</v>
          </cell>
          <cell r="E766">
            <v>38621</v>
          </cell>
          <cell r="I766" t="str">
            <v>Chi hđ ĐTDĐ tháng 08/2005</v>
          </cell>
          <cell r="J766" t="str">
            <v>64200</v>
          </cell>
          <cell r="K766" t="str">
            <v>11100</v>
          </cell>
          <cell r="L766">
            <v>3056345</v>
          </cell>
        </row>
        <row r="767">
          <cell r="B767">
            <v>38621</v>
          </cell>
          <cell r="C767" t="str">
            <v>BD/2005T</v>
          </cell>
          <cell r="E767">
            <v>38621</v>
          </cell>
          <cell r="I767" t="str">
            <v>Thuế GTGT Vào</v>
          </cell>
          <cell r="J767" t="str">
            <v>13310</v>
          </cell>
          <cell r="K767" t="str">
            <v>11100</v>
          </cell>
          <cell r="L767">
            <v>305635</v>
          </cell>
        </row>
        <row r="768">
          <cell r="B768">
            <v>38621</v>
          </cell>
          <cell r="C768" t="str">
            <v>BD/2005T</v>
          </cell>
          <cell r="D768" t="str">
            <v>567288</v>
          </cell>
          <cell r="E768">
            <v>38621</v>
          </cell>
          <cell r="I768" t="str">
            <v>Chi hđ ĐTDĐ tháng 08/2005</v>
          </cell>
          <cell r="J768" t="str">
            <v>64200</v>
          </cell>
          <cell r="K768" t="str">
            <v>11100</v>
          </cell>
          <cell r="L768">
            <v>1647449</v>
          </cell>
        </row>
        <row r="769">
          <cell r="B769">
            <v>38621</v>
          </cell>
          <cell r="C769" t="str">
            <v>BD/2005T</v>
          </cell>
          <cell r="E769">
            <v>38621</v>
          </cell>
          <cell r="I769" t="str">
            <v>Thuế GTGT Vào</v>
          </cell>
          <cell r="J769" t="str">
            <v>13310</v>
          </cell>
          <cell r="K769" t="str">
            <v>11100</v>
          </cell>
          <cell r="L769">
            <v>164745</v>
          </cell>
        </row>
        <row r="770">
          <cell r="B770">
            <v>38621</v>
          </cell>
          <cell r="E770">
            <v>38621</v>
          </cell>
          <cell r="I770" t="str">
            <v>Thuế TNDN phảI nộp quý 3/2005</v>
          </cell>
          <cell r="J770" t="str">
            <v>42100</v>
          </cell>
          <cell r="K770" t="str">
            <v>33340</v>
          </cell>
          <cell r="L770">
            <v>2030000</v>
          </cell>
        </row>
        <row r="771">
          <cell r="B771">
            <v>38621</v>
          </cell>
          <cell r="C771" t="str">
            <v>BE/2004</v>
          </cell>
          <cell r="D771" t="str">
            <v>47124</v>
          </cell>
          <cell r="E771">
            <v>38621</v>
          </cell>
          <cell r="I771" t="str">
            <v>Nộp thuế TNDN quý 3/2005</v>
          </cell>
          <cell r="J771" t="str">
            <v>33340</v>
          </cell>
          <cell r="K771" t="str">
            <v>11100</v>
          </cell>
          <cell r="L771">
            <v>2030000</v>
          </cell>
        </row>
        <row r="772">
          <cell r="B772">
            <v>38621</v>
          </cell>
          <cell r="C772" t="str">
            <v>BE/2005</v>
          </cell>
          <cell r="D772" t="str">
            <v>nt</v>
          </cell>
          <cell r="E772">
            <v>38621</v>
          </cell>
          <cell r="I772" t="str">
            <v>Nộp thuế GTGT tháng 08/2005</v>
          </cell>
          <cell r="J772" t="str">
            <v>33310</v>
          </cell>
          <cell r="K772" t="str">
            <v>11100</v>
          </cell>
          <cell r="L772">
            <v>27988168</v>
          </cell>
        </row>
        <row r="773">
          <cell r="B773">
            <v>38621</v>
          </cell>
          <cell r="C773" t="str">
            <v>LE/2005N</v>
          </cell>
          <cell r="D773" t="str">
            <v>58040</v>
          </cell>
          <cell r="E773">
            <v>38621</v>
          </cell>
          <cell r="F773" t="str">
            <v>xdkh</v>
          </cell>
          <cell r="I773" t="str">
            <v>KH nợ cước Bxếp N.kho lúa mì tàu Giminis, N-X,kho lúa mì tàu Iran Ghodonshi</v>
          </cell>
          <cell r="J773" t="str">
            <v>13100</v>
          </cell>
          <cell r="K773" t="str">
            <v>51130</v>
          </cell>
          <cell r="L773">
            <v>20115800</v>
          </cell>
        </row>
        <row r="774">
          <cell r="B774">
            <v>38621</v>
          </cell>
          <cell r="C774" t="str">
            <v>LE/2005N</v>
          </cell>
          <cell r="E774">
            <v>38621</v>
          </cell>
          <cell r="F774" t="str">
            <v>xdkh</v>
          </cell>
          <cell r="I774" t="str">
            <v>Nợ thuế GTGT Dvụ</v>
          </cell>
          <cell r="J774" t="str">
            <v>13100</v>
          </cell>
          <cell r="K774" t="str">
            <v>33310</v>
          </cell>
          <cell r="L774">
            <v>1005790</v>
          </cell>
        </row>
        <row r="775">
          <cell r="B775">
            <v>38621</v>
          </cell>
          <cell r="C775" t="str">
            <v>LE/2005N</v>
          </cell>
          <cell r="D775" t="str">
            <v>58041</v>
          </cell>
          <cell r="E775">
            <v>38621</v>
          </cell>
          <cell r="F775" t="str">
            <v>xdnr</v>
          </cell>
          <cell r="I775" t="str">
            <v>NR nợ cước BX gạo tàu Xuân Việt</v>
          </cell>
          <cell r="J775" t="str">
            <v>13100</v>
          </cell>
          <cell r="K775" t="str">
            <v>51130</v>
          </cell>
          <cell r="L775">
            <v>7551000</v>
          </cell>
        </row>
        <row r="776">
          <cell r="B776">
            <v>38621</v>
          </cell>
          <cell r="C776" t="str">
            <v>LE/2005N</v>
          </cell>
          <cell r="E776">
            <v>38621</v>
          </cell>
          <cell r="F776" t="str">
            <v>xdnr</v>
          </cell>
          <cell r="I776" t="str">
            <v>Nợ thuế GTGT Dvụ</v>
          </cell>
          <cell r="J776" t="str">
            <v>13100</v>
          </cell>
          <cell r="K776" t="str">
            <v>33310</v>
          </cell>
          <cell r="L776">
            <v>377550</v>
          </cell>
        </row>
        <row r="777">
          <cell r="B777">
            <v>38621</v>
          </cell>
          <cell r="C777" t="str">
            <v>LE/2005N</v>
          </cell>
          <cell r="D777" t="str">
            <v>58042</v>
          </cell>
          <cell r="E777">
            <v>38621</v>
          </cell>
          <cell r="F777" t="str">
            <v>xdnr</v>
          </cell>
          <cell r="I777" t="str">
            <v>NR nợ phí thuê CCDcụ, ptiện ra vào tàu Cabot Orient</v>
          </cell>
          <cell r="J777" t="str">
            <v>13100</v>
          </cell>
          <cell r="K777" t="str">
            <v>51130</v>
          </cell>
          <cell r="L777">
            <v>6512238</v>
          </cell>
        </row>
        <row r="778">
          <cell r="B778">
            <v>38621</v>
          </cell>
          <cell r="C778" t="str">
            <v>LE/2005N</v>
          </cell>
          <cell r="E778">
            <v>38621</v>
          </cell>
          <cell r="F778" t="str">
            <v>xdnr</v>
          </cell>
          <cell r="I778" t="str">
            <v>Nợ thuế GTGT Dvụ</v>
          </cell>
          <cell r="J778" t="str">
            <v>13100</v>
          </cell>
          <cell r="K778" t="str">
            <v>33310</v>
          </cell>
          <cell r="L778">
            <v>325612</v>
          </cell>
        </row>
        <row r="779">
          <cell r="B779">
            <v>38621</v>
          </cell>
          <cell r="C779" t="str">
            <v>02-TT</v>
          </cell>
          <cell r="D779" t="str">
            <v>1659/09C</v>
          </cell>
          <cell r="E779">
            <v>38621</v>
          </cell>
          <cell r="F779" t="str">
            <v>xdkh</v>
          </cell>
          <cell r="I779" t="str">
            <v>KH trả nợ cước Bxếp N,kho cám đậu nành bao tàu Calipso đóng bao đường tàu Bình Minh (LE/2005N 58035,58036)</v>
          </cell>
          <cell r="J779" t="str">
            <v>11100</v>
          </cell>
          <cell r="K779" t="str">
            <v>13100</v>
          </cell>
          <cell r="L779">
            <v>44364732</v>
          </cell>
        </row>
        <row r="780">
          <cell r="B780">
            <v>38621</v>
          </cell>
          <cell r="C780" t="str">
            <v>GB coù</v>
          </cell>
          <cell r="D780" t="str">
            <v>8124</v>
          </cell>
          <cell r="E780">
            <v>38621</v>
          </cell>
          <cell r="F780" t="str">
            <v>ltla</v>
          </cell>
          <cell r="I780" t="str">
            <v>Long An trả nợ cước BX tàu Diberna happy</v>
          </cell>
          <cell r="J780" t="str">
            <v>11200</v>
          </cell>
          <cell r="K780" t="str">
            <v>13100</v>
          </cell>
          <cell r="L780">
            <v>98030218</v>
          </cell>
        </row>
        <row r="781">
          <cell r="B781">
            <v>38622</v>
          </cell>
          <cell r="C781" t="str">
            <v>02-TT</v>
          </cell>
          <cell r="D781" t="str">
            <v>1663/09C</v>
          </cell>
          <cell r="E781">
            <v>38622</v>
          </cell>
          <cell r="F781" t="str">
            <v>xdkh</v>
          </cell>
          <cell r="I781" t="str">
            <v>KH trả nợ cước Bxếp Cám Viên (Hoàng Viên), cám nành (Sea Honour) tạI Cảng Interloor</v>
          </cell>
          <cell r="J781" t="str">
            <v>11100</v>
          </cell>
          <cell r="K781" t="str">
            <v>13100</v>
          </cell>
          <cell r="L781">
            <v>41901560</v>
          </cell>
        </row>
        <row r="782">
          <cell r="B782">
            <v>38622</v>
          </cell>
          <cell r="C782" t="str">
            <v>02-TT</v>
          </cell>
          <cell r="D782" t="str">
            <v>1554/09C</v>
          </cell>
          <cell r="E782">
            <v>38622</v>
          </cell>
          <cell r="F782" t="str">
            <v>xdnr</v>
          </cell>
          <cell r="I782" t="str">
            <v>NR trả nợ phí thuê CCDcụ, ptiện ra vào tàu Xuân Việt</v>
          </cell>
          <cell r="J782" t="str">
            <v>11100</v>
          </cell>
          <cell r="K782" t="str">
            <v>13100</v>
          </cell>
          <cell r="L782">
            <v>6837850</v>
          </cell>
        </row>
        <row r="783">
          <cell r="B783">
            <v>38622</v>
          </cell>
          <cell r="C783" t="str">
            <v>02-TT</v>
          </cell>
          <cell r="D783" t="str">
            <v>1553/09C</v>
          </cell>
          <cell r="E783">
            <v>38622</v>
          </cell>
          <cell r="F783" t="str">
            <v>xdnr</v>
          </cell>
          <cell r="I783" t="str">
            <v>NR trả nợ cước BX gạo tàu Xuân Việt</v>
          </cell>
          <cell r="J783" t="str">
            <v>11100</v>
          </cell>
          <cell r="K783" t="str">
            <v>13100</v>
          </cell>
          <cell r="L783">
            <v>7928550</v>
          </cell>
        </row>
        <row r="784">
          <cell r="B784">
            <v>38622</v>
          </cell>
          <cell r="C784" t="str">
            <v>LE/2005N</v>
          </cell>
          <cell r="D784" t="str">
            <v>58043</v>
          </cell>
          <cell r="E784">
            <v>38622</v>
          </cell>
          <cell r="F784" t="str">
            <v>xdkh</v>
          </cell>
          <cell r="I784" t="str">
            <v>KH  nợ cước Bx đóng bao cám dừa tàu Tây đô 02</v>
          </cell>
          <cell r="J784" t="str">
            <v>13100</v>
          </cell>
          <cell r="K784" t="str">
            <v>51130</v>
          </cell>
          <cell r="L784">
            <v>20919000</v>
          </cell>
        </row>
        <row r="785">
          <cell r="B785">
            <v>38622</v>
          </cell>
          <cell r="C785" t="str">
            <v>LE/2005N</v>
          </cell>
          <cell r="E785">
            <v>38622</v>
          </cell>
          <cell r="F785" t="str">
            <v>xdkh</v>
          </cell>
          <cell r="I785" t="str">
            <v>Nợ thuế GTGT Dvụ</v>
          </cell>
          <cell r="J785" t="str">
            <v>13100</v>
          </cell>
          <cell r="K785" t="str">
            <v>33310</v>
          </cell>
          <cell r="L785">
            <v>1045950</v>
          </cell>
        </row>
        <row r="786">
          <cell r="B786">
            <v>38622</v>
          </cell>
          <cell r="C786" t="str">
            <v>LE/2005N</v>
          </cell>
          <cell r="D786" t="str">
            <v>58044</v>
          </cell>
          <cell r="E786">
            <v>38622</v>
          </cell>
          <cell r="F786" t="str">
            <v>hhpm</v>
          </cell>
          <cell r="I786" t="str">
            <v xml:space="preserve">Thu cước BX gạo XK tàu Mỹ hưng </v>
          </cell>
          <cell r="J786" t="str">
            <v>11100</v>
          </cell>
          <cell r="K786" t="str">
            <v>51130</v>
          </cell>
          <cell r="L786">
            <v>54000000</v>
          </cell>
        </row>
        <row r="787">
          <cell r="B787">
            <v>38623</v>
          </cell>
          <cell r="C787" t="str">
            <v>LE/2005N</v>
          </cell>
          <cell r="D787" t="str">
            <v>58045</v>
          </cell>
          <cell r="E787">
            <v>38623</v>
          </cell>
          <cell r="F787" t="str">
            <v>hhpm</v>
          </cell>
          <cell r="I787" t="str">
            <v>Thu cước BX gạo XK tàu Huang Yun</v>
          </cell>
          <cell r="J787" t="str">
            <v>11100</v>
          </cell>
          <cell r="K787" t="str">
            <v>51130</v>
          </cell>
          <cell r="L787">
            <v>60300000</v>
          </cell>
        </row>
        <row r="788">
          <cell r="B788">
            <v>38623</v>
          </cell>
          <cell r="C788" t="str">
            <v>LE/2005N</v>
          </cell>
          <cell r="D788" t="str">
            <v>58046</v>
          </cell>
          <cell r="E788">
            <v>38623</v>
          </cell>
          <cell r="F788" t="str">
            <v>hhpm</v>
          </cell>
          <cell r="I788" t="str">
            <v>Thu cước BX Sắt Cuộn tàu Chirstina-L (P.Thiền Liềng)</v>
          </cell>
          <cell r="J788" t="str">
            <v>11100</v>
          </cell>
          <cell r="K788" t="str">
            <v>51130</v>
          </cell>
          <cell r="L788">
            <v>67200000</v>
          </cell>
        </row>
        <row r="789">
          <cell r="B789">
            <v>38623</v>
          </cell>
          <cell r="C789" t="str">
            <v>LE/2005N</v>
          </cell>
          <cell r="D789" t="str">
            <v>nt</v>
          </cell>
          <cell r="E789">
            <v>38623</v>
          </cell>
          <cell r="F789" t="str">
            <v>hhpm</v>
          </cell>
          <cell r="I789" t="str">
            <v>Thu thuế D.vụ</v>
          </cell>
          <cell r="J789" t="str">
            <v>11100</v>
          </cell>
          <cell r="K789" t="str">
            <v>33310</v>
          </cell>
          <cell r="L789">
            <v>3360000</v>
          </cell>
        </row>
        <row r="790">
          <cell r="B790">
            <v>38625</v>
          </cell>
          <cell r="C790" t="str">
            <v>02-TT</v>
          </cell>
          <cell r="D790" t="str">
            <v>1695/09C</v>
          </cell>
          <cell r="E790">
            <v>38625</v>
          </cell>
          <cell r="F790" t="str">
            <v>xdkh</v>
          </cell>
          <cell r="I790" t="str">
            <v>KH trả nợ cước Bx đóng bao cám dừa tàu Tây đô 02</v>
          </cell>
          <cell r="J790" t="str">
            <v>11100</v>
          </cell>
          <cell r="K790" t="str">
            <v>13100</v>
          </cell>
          <cell r="L790">
            <v>43086540</v>
          </cell>
        </row>
        <row r="791">
          <cell r="B791">
            <v>38625</v>
          </cell>
          <cell r="C791" t="str">
            <v>PC158</v>
          </cell>
          <cell r="E791">
            <v>38625</v>
          </cell>
          <cell r="I791" t="str">
            <v>Chi lương khốI QLDN tháng 09/2005</v>
          </cell>
          <cell r="J791" t="str">
            <v>33400</v>
          </cell>
          <cell r="K791" t="str">
            <v>11100</v>
          </cell>
          <cell r="L791">
            <v>74018885</v>
          </cell>
        </row>
        <row r="792">
          <cell r="B792">
            <v>38625</v>
          </cell>
          <cell r="E792">
            <v>38625</v>
          </cell>
          <cell r="I792" t="str">
            <v>K/C lương QLDN vào chi phí Ql</v>
          </cell>
          <cell r="J792" t="str">
            <v>64200</v>
          </cell>
          <cell r="K792" t="str">
            <v>33400</v>
          </cell>
          <cell r="L792">
            <v>74018885</v>
          </cell>
        </row>
        <row r="793">
          <cell r="B793">
            <v>38625</v>
          </cell>
          <cell r="C793" t="str">
            <v>PC159</v>
          </cell>
          <cell r="E793">
            <v>38625</v>
          </cell>
          <cell r="I793" t="str">
            <v>Chi lương CNBX hàng phao tháng 09/2005</v>
          </cell>
          <cell r="J793" t="str">
            <v>33400</v>
          </cell>
          <cell r="K793" t="str">
            <v>11100</v>
          </cell>
          <cell r="L793">
            <v>203596558</v>
          </cell>
        </row>
        <row r="794">
          <cell r="B794">
            <v>38625</v>
          </cell>
          <cell r="C794" t="str">
            <v>PC160</v>
          </cell>
          <cell r="E794">
            <v>38625</v>
          </cell>
          <cell r="I794" t="str">
            <v>Chi lương CNBX đóng gói tháng 09/2006</v>
          </cell>
          <cell r="J794" t="str">
            <v>33400</v>
          </cell>
          <cell r="K794" t="str">
            <v>11100</v>
          </cell>
          <cell r="L794">
            <v>102887778</v>
          </cell>
        </row>
        <row r="795">
          <cell r="B795">
            <v>38625</v>
          </cell>
          <cell r="C795" t="str">
            <v>K/C</v>
          </cell>
          <cell r="E795">
            <v>38625</v>
          </cell>
          <cell r="I795" t="str">
            <v>K/C lương BX vào chi phí t.tiếp</v>
          </cell>
          <cell r="J795" t="str">
            <v>62200</v>
          </cell>
          <cell r="K795" t="str">
            <v>33400</v>
          </cell>
          <cell r="L795">
            <v>546484336</v>
          </cell>
        </row>
        <row r="796">
          <cell r="B796">
            <v>38625</v>
          </cell>
          <cell r="C796" t="str">
            <v>K/C</v>
          </cell>
          <cell r="E796">
            <v>38625</v>
          </cell>
          <cell r="I796" t="str">
            <v>K/C lương BX vào chi phí t.tiếp</v>
          </cell>
          <cell r="J796" t="str">
            <v>62700</v>
          </cell>
          <cell r="K796" t="str">
            <v>62200</v>
          </cell>
          <cell r="L796">
            <v>546484336</v>
          </cell>
        </row>
        <row r="797">
          <cell r="B797">
            <v>38625</v>
          </cell>
          <cell r="C797" t="str">
            <v>K/C</v>
          </cell>
          <cell r="E797">
            <v>38625</v>
          </cell>
          <cell r="I797" t="str">
            <v>K/c cpsx sang cpsxkddd</v>
          </cell>
          <cell r="J797" t="str">
            <v>15400</v>
          </cell>
          <cell r="K797" t="str">
            <v>62700</v>
          </cell>
          <cell r="L797">
            <v>546484336</v>
          </cell>
        </row>
        <row r="798">
          <cell r="B798">
            <v>38625</v>
          </cell>
          <cell r="C798" t="str">
            <v>K/C</v>
          </cell>
          <cell r="E798">
            <v>38625</v>
          </cell>
          <cell r="I798" t="str">
            <v>K/C giá trị CCDC vào chi phí trả trước</v>
          </cell>
          <cell r="J798" t="str">
            <v>14200</v>
          </cell>
          <cell r="K798" t="str">
            <v>15300</v>
          </cell>
          <cell r="L798">
            <v>0</v>
          </cell>
        </row>
        <row r="799">
          <cell r="B799">
            <v>38625</v>
          </cell>
          <cell r="C799" t="str">
            <v>K/C</v>
          </cell>
          <cell r="E799">
            <v>38625</v>
          </cell>
          <cell r="I799" t="str">
            <v>K/C chi phí thuê BX dcụ p.tiện sang cpkddd</v>
          </cell>
          <cell r="J799" t="str">
            <v>15400</v>
          </cell>
          <cell r="K799" t="str">
            <v>62700</v>
          </cell>
          <cell r="L799">
            <v>1309162500</v>
          </cell>
        </row>
        <row r="800">
          <cell r="B800">
            <v>38625</v>
          </cell>
          <cell r="E800">
            <v>38625</v>
          </cell>
          <cell r="F800" t="str">
            <v>dc</v>
          </cell>
          <cell r="I800" t="str">
            <v>Tiền đò phảI trả khách hàng tháng 08/2005</v>
          </cell>
          <cell r="J800" t="str">
            <v>62700</v>
          </cell>
          <cell r="K800" t="str">
            <v>33100</v>
          </cell>
          <cell r="L800">
            <v>172515000</v>
          </cell>
        </row>
        <row r="801">
          <cell r="B801">
            <v>38625</v>
          </cell>
          <cell r="E801">
            <v>38625</v>
          </cell>
          <cell r="I801" t="str">
            <v>Khấu hao giá trị CCDC tháng 08/2005</v>
          </cell>
          <cell r="J801" t="str">
            <v>62700</v>
          </cell>
          <cell r="K801" t="str">
            <v>14200</v>
          </cell>
          <cell r="L801">
            <v>3570000</v>
          </cell>
        </row>
        <row r="802">
          <cell r="B802">
            <v>38625</v>
          </cell>
          <cell r="E802">
            <v>38625</v>
          </cell>
          <cell r="I802" t="str">
            <v>K/C chi phí thuê đò, khấu hao dcụ  sang cpkddd</v>
          </cell>
          <cell r="J802" t="str">
            <v>15400</v>
          </cell>
          <cell r="K802" t="str">
            <v>62700</v>
          </cell>
          <cell r="L802">
            <v>176085000</v>
          </cell>
        </row>
        <row r="803">
          <cell r="B803">
            <v>38625</v>
          </cell>
          <cell r="E803">
            <v>38625</v>
          </cell>
          <cell r="I803" t="str">
            <v>K/C cpkddd vào giá vốn</v>
          </cell>
          <cell r="J803" t="str">
            <v>63200</v>
          </cell>
          <cell r="K803" t="str">
            <v>15400</v>
          </cell>
          <cell r="L803">
            <v>2031731836</v>
          </cell>
        </row>
        <row r="804">
          <cell r="B804">
            <v>38625</v>
          </cell>
          <cell r="E804">
            <v>38625</v>
          </cell>
          <cell r="I804" t="str">
            <v>K/C cpkddd từ tháng 06 đến tháng 08/2005 vào giá vốn</v>
          </cell>
          <cell r="J804" t="str">
            <v>63200</v>
          </cell>
          <cell r="K804" t="str">
            <v>15400</v>
          </cell>
        </row>
        <row r="805">
          <cell r="B805">
            <v>38625</v>
          </cell>
          <cell r="E805">
            <v>38625</v>
          </cell>
          <cell r="I805" t="str">
            <v>Thuế GTGT được khấu trừ tháng 08/2005</v>
          </cell>
          <cell r="J805" t="str">
            <v>33310</v>
          </cell>
          <cell r="K805" t="str">
            <v>13310</v>
          </cell>
          <cell r="L805">
            <v>64020594</v>
          </cell>
        </row>
        <row r="806">
          <cell r="B806">
            <v>38625</v>
          </cell>
          <cell r="E806">
            <v>38625</v>
          </cell>
          <cell r="I806" t="str">
            <v>Số thuế đầu vào không được khấu trừ tính vào cpkd</v>
          </cell>
          <cell r="J806" t="str">
            <v>63200</v>
          </cell>
          <cell r="K806" t="str">
            <v>13310</v>
          </cell>
          <cell r="L806">
            <v>2692620</v>
          </cell>
        </row>
        <row r="807">
          <cell r="B807">
            <v>38625</v>
          </cell>
          <cell r="E807">
            <v>38625</v>
          </cell>
          <cell r="I807" t="str">
            <v>K/C doanh thu DVBX tháng 08/2005</v>
          </cell>
          <cell r="J807" t="str">
            <v>51130</v>
          </cell>
          <cell r="K807" t="str">
            <v>91100</v>
          </cell>
          <cell r="L807">
            <v>2142910752</v>
          </cell>
        </row>
        <row r="808">
          <cell r="B808">
            <v>38625</v>
          </cell>
          <cell r="E808">
            <v>38625</v>
          </cell>
          <cell r="I808" t="str">
            <v>K/C lãi ngân hàng tháng 08/2005</v>
          </cell>
          <cell r="J808" t="str">
            <v>51500</v>
          </cell>
          <cell r="K808" t="str">
            <v>91100</v>
          </cell>
        </row>
        <row r="809">
          <cell r="B809">
            <v>38625</v>
          </cell>
          <cell r="E809">
            <v>38625</v>
          </cell>
          <cell r="I809" t="str">
            <v xml:space="preserve">K/C chi phí đò, Xe, </v>
          </cell>
          <cell r="J809" t="str">
            <v>91100</v>
          </cell>
          <cell r="K809" t="str">
            <v>64100</v>
          </cell>
          <cell r="L809">
            <v>2000000</v>
          </cell>
        </row>
        <row r="810">
          <cell r="B810">
            <v>38625</v>
          </cell>
          <cell r="E810">
            <v>38625</v>
          </cell>
          <cell r="I810" t="str">
            <v>K/C CPQL để xác định KQKD tháng 08/2005</v>
          </cell>
          <cell r="J810" t="str">
            <v>91100</v>
          </cell>
          <cell r="K810" t="str">
            <v>64200</v>
          </cell>
          <cell r="L810">
            <v>91779771</v>
          </cell>
        </row>
        <row r="811">
          <cell r="B811">
            <v>38625</v>
          </cell>
          <cell r="E811">
            <v>38625</v>
          </cell>
          <cell r="I811" t="str">
            <v>K/C GVDV để xác định KQKD tháng 08/2005</v>
          </cell>
          <cell r="J811" t="str">
            <v>91100</v>
          </cell>
          <cell r="K811" t="str">
            <v>63200</v>
          </cell>
          <cell r="L811">
            <v>2034424456</v>
          </cell>
        </row>
        <row r="812">
          <cell r="B812">
            <v>38625</v>
          </cell>
          <cell r="E812">
            <v>38625</v>
          </cell>
          <cell r="I812" t="str">
            <v>K/C hàng bán bị trả lạI</v>
          </cell>
          <cell r="J812" t="str">
            <v>51130</v>
          </cell>
          <cell r="K812" t="str">
            <v>53100</v>
          </cell>
          <cell r="L812">
            <v>53550000</v>
          </cell>
        </row>
        <row r="813">
          <cell r="B813">
            <v>38625</v>
          </cell>
          <cell r="E813">
            <v>38625</v>
          </cell>
          <cell r="I813" t="str">
            <v>Lãi  KQKD tháng 08/2005</v>
          </cell>
          <cell r="J813" t="str">
            <v>91100</v>
          </cell>
          <cell r="K813" t="str">
            <v>42100</v>
          </cell>
          <cell r="L813">
            <v>14706525</v>
          </cell>
          <cell r="M813">
            <v>14706525</v>
          </cell>
        </row>
        <row r="814">
          <cell r="B814">
            <v>38626</v>
          </cell>
          <cell r="D814" t="str">
            <v>160</v>
          </cell>
          <cell r="E814">
            <v>38625</v>
          </cell>
          <cell r="I814" t="str">
            <v>Lãi tiền gởI ngân hàng tháng 09/2005</v>
          </cell>
          <cell r="J814" t="str">
            <v>11200</v>
          </cell>
          <cell r="K814" t="str">
            <v>51500</v>
          </cell>
          <cell r="L814">
            <v>42310</v>
          </cell>
        </row>
        <row r="815">
          <cell r="B815">
            <v>38628</v>
          </cell>
          <cell r="C815" t="str">
            <v>LE/2005N</v>
          </cell>
          <cell r="D815" t="str">
            <v>58047</v>
          </cell>
          <cell r="E815">
            <v>38628</v>
          </cell>
          <cell r="F815" t="str">
            <v>xdkh</v>
          </cell>
          <cell r="I815" t="str">
            <v xml:space="preserve"> K.HộI nợ cước BX lúa mì + công nhật tạI kho 5</v>
          </cell>
          <cell r="J815" t="str">
            <v>13100</v>
          </cell>
          <cell r="K815" t="str">
            <v>51130</v>
          </cell>
          <cell r="L815">
            <v>4182000</v>
          </cell>
        </row>
        <row r="816">
          <cell r="B816">
            <v>38628</v>
          </cell>
          <cell r="C816" t="str">
            <v>nt</v>
          </cell>
          <cell r="D816" t="str">
            <v>nt</v>
          </cell>
          <cell r="E816">
            <v>38628</v>
          </cell>
          <cell r="F816" t="str">
            <v>xdkh</v>
          </cell>
          <cell r="I816" t="str">
            <v>Nợ thuế GTGT Dvụ</v>
          </cell>
          <cell r="J816" t="str">
            <v>13100</v>
          </cell>
          <cell r="K816" t="str">
            <v>33310</v>
          </cell>
          <cell r="L816">
            <v>209100</v>
          </cell>
        </row>
        <row r="817">
          <cell r="B817">
            <v>38629</v>
          </cell>
          <cell r="C817" t="str">
            <v>EA/2005N</v>
          </cell>
          <cell r="D817" t="str">
            <v>45077</v>
          </cell>
          <cell r="E817">
            <v>38629</v>
          </cell>
          <cell r="I817" t="str">
            <v>Mua 10 bộ khoá Solex</v>
          </cell>
          <cell r="J817" t="str">
            <v>64200</v>
          </cell>
          <cell r="K817" t="str">
            <v>11100</v>
          </cell>
          <cell r="L817">
            <v>1300000</v>
          </cell>
        </row>
        <row r="818">
          <cell r="B818">
            <v>38630</v>
          </cell>
          <cell r="C818" t="str">
            <v>02-TT</v>
          </cell>
          <cell r="D818" t="str">
            <v>1713/10C</v>
          </cell>
          <cell r="E818">
            <v>38630</v>
          </cell>
          <cell r="F818" t="str">
            <v>xdkh</v>
          </cell>
          <cell r="I818" t="str">
            <v>Thu K.Hội nợ cước Bxếp đóng bao Kali tàu Anangel Eagle</v>
          </cell>
          <cell r="J818" t="str">
            <v>11100</v>
          </cell>
          <cell r="K818" t="str">
            <v>13100</v>
          </cell>
          <cell r="L818">
            <v>323467305</v>
          </cell>
        </row>
        <row r="819">
          <cell r="B819">
            <v>38630</v>
          </cell>
          <cell r="C819" t="str">
            <v>02-TT</v>
          </cell>
          <cell r="D819" t="str">
            <v>1714/10C</v>
          </cell>
          <cell r="E819">
            <v>38630</v>
          </cell>
          <cell r="F819" t="str">
            <v>xdkh</v>
          </cell>
          <cell r="I819" t="str">
            <v>Thu nợ K.HộI cước BX lúa mì + cônh nhật tạI kho 5</v>
          </cell>
          <cell r="J819" t="str">
            <v>11100</v>
          </cell>
          <cell r="K819" t="str">
            <v>13100</v>
          </cell>
          <cell r="L819">
            <v>4391100</v>
          </cell>
        </row>
        <row r="820">
          <cell r="B820">
            <v>38630</v>
          </cell>
          <cell r="C820" t="str">
            <v>01-TT</v>
          </cell>
          <cell r="D820" t="str">
            <v>14515/10T</v>
          </cell>
          <cell r="E820">
            <v>38630</v>
          </cell>
          <cell r="F820" t="str">
            <v>xdkh</v>
          </cell>
          <cell r="I820" t="str">
            <v>Trả lạI tiền ứng BX tàu Anangel Eagle cho K.HộI</v>
          </cell>
          <cell r="J820" t="str">
            <v>13100</v>
          </cell>
          <cell r="K820" t="str">
            <v>11100</v>
          </cell>
          <cell r="L820">
            <v>250000000</v>
          </cell>
        </row>
        <row r="821">
          <cell r="B821">
            <v>38630</v>
          </cell>
          <cell r="C821" t="str">
            <v>LE/2005N</v>
          </cell>
          <cell r="D821" t="str">
            <v>58049</v>
          </cell>
          <cell r="E821">
            <v>38630</v>
          </cell>
          <cell r="F821" t="str">
            <v>dvhh</v>
          </cell>
          <cell r="I821" t="str">
            <v>H.HảI nợ phí CN bảo dưỡng thiết bị đóng gói tạI Cảng Interloor</v>
          </cell>
          <cell r="J821" t="str">
            <v>13100</v>
          </cell>
          <cell r="K821" t="str">
            <v>51130</v>
          </cell>
          <cell r="L821">
            <v>7219352</v>
          </cell>
        </row>
        <row r="822">
          <cell r="B822">
            <v>38630</v>
          </cell>
          <cell r="C822" t="str">
            <v>LE/2005N</v>
          </cell>
          <cell r="D822" t="str">
            <v>nt</v>
          </cell>
          <cell r="E822">
            <v>38630</v>
          </cell>
          <cell r="F822" t="str">
            <v>dvhh</v>
          </cell>
          <cell r="I822" t="str">
            <v>Nợ thuế GTGT Dvụ</v>
          </cell>
          <cell r="J822" t="str">
            <v>13100</v>
          </cell>
          <cell r="K822" t="str">
            <v>33310</v>
          </cell>
          <cell r="L822">
            <v>360968</v>
          </cell>
        </row>
        <row r="823">
          <cell r="B823">
            <v>38632</v>
          </cell>
          <cell r="C823" t="str">
            <v>LE/2005N</v>
          </cell>
          <cell r="D823" t="str">
            <v>58050</v>
          </cell>
          <cell r="E823">
            <v>38632</v>
          </cell>
          <cell r="F823" t="str">
            <v>xdkh</v>
          </cell>
          <cell r="I823" t="str">
            <v xml:space="preserve"> K.HộI nợ cước BX đóng gói tàu Hùng Hậu</v>
          </cell>
          <cell r="J823" t="str">
            <v>13100</v>
          </cell>
          <cell r="K823" t="str">
            <v>51130</v>
          </cell>
          <cell r="L823">
            <v>15658850</v>
          </cell>
        </row>
        <row r="824">
          <cell r="B824">
            <v>38632</v>
          </cell>
          <cell r="C824" t="str">
            <v>LE/2005N</v>
          </cell>
          <cell r="D824" t="str">
            <v>nt</v>
          </cell>
          <cell r="E824">
            <v>38632</v>
          </cell>
          <cell r="F824" t="str">
            <v>xdkh</v>
          </cell>
          <cell r="I824" t="str">
            <v>Nợ thuế GTGT Dvụ</v>
          </cell>
          <cell r="J824" t="str">
            <v>13100</v>
          </cell>
          <cell r="K824" t="str">
            <v>33310</v>
          </cell>
          <cell r="L824">
            <v>782943</v>
          </cell>
        </row>
        <row r="825">
          <cell r="B825">
            <v>38636</v>
          </cell>
          <cell r="C825" t="str">
            <v>NH/2005N</v>
          </cell>
          <cell r="D825" t="str">
            <v>97251</v>
          </cell>
          <cell r="E825">
            <v>38636</v>
          </cell>
          <cell r="F825" t="str">
            <v>mk</v>
          </cell>
          <cell r="I825" t="str">
            <v xml:space="preserve"> Thu MêKông cước BX gạo xuống tàu Dibena unity</v>
          </cell>
          <cell r="J825" t="str">
            <v>11100</v>
          </cell>
          <cell r="K825" t="str">
            <v>51130</v>
          </cell>
          <cell r="L825">
            <v>65312228</v>
          </cell>
        </row>
        <row r="826">
          <cell r="B826">
            <v>38636</v>
          </cell>
          <cell r="C826" t="str">
            <v>NH/2005N</v>
          </cell>
          <cell r="D826" t="str">
            <v>nt</v>
          </cell>
          <cell r="E826">
            <v>38636</v>
          </cell>
          <cell r="F826" t="str">
            <v>mk</v>
          </cell>
          <cell r="I826" t="str">
            <v>Thu thuế GTGT DVBX</v>
          </cell>
          <cell r="J826" t="str">
            <v>11100</v>
          </cell>
          <cell r="K826" t="str">
            <v>33310</v>
          </cell>
          <cell r="L826">
            <v>3265611</v>
          </cell>
        </row>
        <row r="827">
          <cell r="B827">
            <v>38636</v>
          </cell>
          <cell r="C827" t="str">
            <v>NH/2005N</v>
          </cell>
          <cell r="D827" t="str">
            <v>97252</v>
          </cell>
          <cell r="E827">
            <v>38636</v>
          </cell>
          <cell r="F827" t="str">
            <v>mk</v>
          </cell>
          <cell r="I827" t="str">
            <v>Thu MêKông cước BX gạo xuống tàu Aldona</v>
          </cell>
          <cell r="J827" t="str">
            <v>11100</v>
          </cell>
          <cell r="K827" t="str">
            <v>51130</v>
          </cell>
          <cell r="L827">
            <v>9619248</v>
          </cell>
        </row>
        <row r="828">
          <cell r="B828">
            <v>38636</v>
          </cell>
          <cell r="C828" t="str">
            <v>NH/2005N</v>
          </cell>
          <cell r="D828" t="str">
            <v>nt</v>
          </cell>
          <cell r="E828">
            <v>38636</v>
          </cell>
          <cell r="F828" t="str">
            <v>mk</v>
          </cell>
          <cell r="I828" t="str">
            <v>Thu thuế GTGT DVBX</v>
          </cell>
          <cell r="J828" t="str">
            <v>11100</v>
          </cell>
          <cell r="K828" t="str">
            <v>33310</v>
          </cell>
          <cell r="L828">
            <v>480962</v>
          </cell>
        </row>
        <row r="829">
          <cell r="B829">
            <v>38636</v>
          </cell>
          <cell r="C829" t="str">
            <v>NH/2005N</v>
          </cell>
          <cell r="D829" t="str">
            <v>97253</v>
          </cell>
          <cell r="E829">
            <v>38636</v>
          </cell>
          <cell r="F829" t="str">
            <v>xdkh</v>
          </cell>
          <cell r="I829" t="str">
            <v xml:space="preserve"> K.HộI nợ cước BX đường bao N,kho tàu Bình Minh</v>
          </cell>
          <cell r="J829" t="str">
            <v>13100</v>
          </cell>
          <cell r="K829" t="str">
            <v>51130</v>
          </cell>
          <cell r="L829">
            <v>5746286</v>
          </cell>
        </row>
        <row r="830">
          <cell r="B830">
            <v>38636</v>
          </cell>
          <cell r="E830">
            <v>38636</v>
          </cell>
          <cell r="F830" t="str">
            <v>xdkh</v>
          </cell>
          <cell r="I830" t="str">
            <v>Nợ thuế GTGT Dvụ</v>
          </cell>
          <cell r="J830" t="str">
            <v>13100</v>
          </cell>
          <cell r="K830" t="str">
            <v>33310</v>
          </cell>
          <cell r="L830">
            <v>287314</v>
          </cell>
        </row>
        <row r="831">
          <cell r="B831">
            <v>38636</v>
          </cell>
          <cell r="C831" t="str">
            <v>AA/2005-T</v>
          </cell>
          <cell r="D831" t="str">
            <v>101705</v>
          </cell>
          <cell r="E831">
            <v>38636</v>
          </cell>
          <cell r="I831" t="str">
            <v>Chi hđ ĐTDĐ tháng 08/2005 Sfone</v>
          </cell>
          <cell r="J831" t="str">
            <v>64200</v>
          </cell>
          <cell r="K831" t="str">
            <v>11100</v>
          </cell>
          <cell r="L831">
            <v>163021</v>
          </cell>
        </row>
        <row r="832">
          <cell r="B832">
            <v>38636</v>
          </cell>
          <cell r="C832" t="str">
            <v>nt</v>
          </cell>
          <cell r="D832" t="str">
            <v>nt</v>
          </cell>
          <cell r="E832">
            <v>38636</v>
          </cell>
          <cell r="I832" t="str">
            <v>Thuế được khấu trừ</v>
          </cell>
          <cell r="J832" t="str">
            <v>13310</v>
          </cell>
          <cell r="K832" t="str">
            <v>11100</v>
          </cell>
          <cell r="L832">
            <v>16302</v>
          </cell>
        </row>
        <row r="833">
          <cell r="B833">
            <v>38636</v>
          </cell>
          <cell r="C833" t="str">
            <v>nt</v>
          </cell>
          <cell r="D833" t="str">
            <v>101706</v>
          </cell>
          <cell r="E833">
            <v>38636</v>
          </cell>
          <cell r="I833" t="str">
            <v>Chi hđ ĐTDĐ tháng 08/2005 Sfone</v>
          </cell>
          <cell r="J833" t="str">
            <v>64200</v>
          </cell>
          <cell r="K833" t="str">
            <v>11100</v>
          </cell>
          <cell r="L833">
            <v>132974</v>
          </cell>
        </row>
        <row r="834">
          <cell r="B834">
            <v>38636</v>
          </cell>
          <cell r="C834" t="str">
            <v>nt</v>
          </cell>
          <cell r="D834" t="str">
            <v>nt</v>
          </cell>
          <cell r="E834">
            <v>38636</v>
          </cell>
          <cell r="I834" t="str">
            <v>Thuế được khấu trừ</v>
          </cell>
          <cell r="J834" t="str">
            <v>13310</v>
          </cell>
          <cell r="K834" t="str">
            <v>11100</v>
          </cell>
          <cell r="L834">
            <v>13297</v>
          </cell>
        </row>
        <row r="835">
          <cell r="B835">
            <v>38637</v>
          </cell>
          <cell r="C835" t="str">
            <v>NH/2005N</v>
          </cell>
          <cell r="D835" t="str">
            <v>97254</v>
          </cell>
          <cell r="E835">
            <v>38637</v>
          </cell>
          <cell r="F835" t="str">
            <v>xdkh</v>
          </cell>
          <cell r="I835" t="str">
            <v xml:space="preserve"> K.HộI nợ cước BX đóng bao cám viên tàu Mỹ An</v>
          </cell>
          <cell r="J835" t="str">
            <v>13100</v>
          </cell>
          <cell r="K835" t="str">
            <v>51130</v>
          </cell>
          <cell r="L835">
            <v>11162324</v>
          </cell>
        </row>
        <row r="836">
          <cell r="B836">
            <v>38637</v>
          </cell>
          <cell r="C836" t="str">
            <v>NH/2005N</v>
          </cell>
          <cell r="D836" t="str">
            <v>nt</v>
          </cell>
          <cell r="E836">
            <v>38637</v>
          </cell>
          <cell r="F836" t="str">
            <v>xdkh</v>
          </cell>
          <cell r="I836" t="str">
            <v>Nợ thuế GTGT Dvụ</v>
          </cell>
          <cell r="J836" t="str">
            <v>13100</v>
          </cell>
          <cell r="K836" t="str">
            <v>33310</v>
          </cell>
          <cell r="L836">
            <v>558116</v>
          </cell>
        </row>
        <row r="837">
          <cell r="B837">
            <v>38639</v>
          </cell>
          <cell r="C837" t="str">
            <v>NH/2005N</v>
          </cell>
          <cell r="D837" t="str">
            <v>97255</v>
          </cell>
          <cell r="E837">
            <v>38639</v>
          </cell>
          <cell r="F837" t="str">
            <v>xdkh</v>
          </cell>
          <cell r="I837" t="str">
            <v xml:space="preserve"> K.HộI nợ cước BX đóng bao đường tàu Vĩnh Thuận</v>
          </cell>
          <cell r="J837" t="str">
            <v>13100</v>
          </cell>
          <cell r="K837" t="str">
            <v>51130</v>
          </cell>
          <cell r="L837">
            <v>56340225</v>
          </cell>
        </row>
        <row r="838">
          <cell r="B838">
            <v>38639</v>
          </cell>
          <cell r="C838" t="str">
            <v>NH/2005N</v>
          </cell>
          <cell r="D838" t="str">
            <v>nt</v>
          </cell>
          <cell r="E838">
            <v>38639</v>
          </cell>
          <cell r="F838" t="str">
            <v>xdkh</v>
          </cell>
          <cell r="I838" t="str">
            <v>Nợ thuế GTGT Dvụ</v>
          </cell>
          <cell r="J838" t="str">
            <v>13100</v>
          </cell>
          <cell r="K838" t="str">
            <v>33310</v>
          </cell>
          <cell r="L838">
            <v>2817011</v>
          </cell>
        </row>
        <row r="839">
          <cell r="B839">
            <v>38639</v>
          </cell>
          <cell r="C839" t="str">
            <v>02-TT</v>
          </cell>
          <cell r="D839" t="str">
            <v>1077/10C</v>
          </cell>
          <cell r="E839">
            <v>38639</v>
          </cell>
          <cell r="F839" t="str">
            <v>dvhh</v>
          </cell>
          <cell r="I839" t="str">
            <v>Thu nợ DVH.HảI phí CN bảo dưỡng thiết bị đóng gói tạI Cảng Interloor</v>
          </cell>
          <cell r="J839" t="str">
            <v>11100</v>
          </cell>
          <cell r="K839" t="str">
            <v>13100</v>
          </cell>
          <cell r="L839">
            <v>7580320</v>
          </cell>
        </row>
        <row r="840">
          <cell r="B840">
            <v>38639</v>
          </cell>
          <cell r="C840" t="str">
            <v>02-TT</v>
          </cell>
          <cell r="D840" t="str">
            <v>1775/10C</v>
          </cell>
          <cell r="E840">
            <v>38639</v>
          </cell>
          <cell r="F840" t="str">
            <v>xdkh</v>
          </cell>
          <cell r="I840" t="str">
            <v>Thu nợ K.HộI Cước BX tàu B.Minh, đóng gói Mỹ An, Hùng Hậu</v>
          </cell>
          <cell r="J840" t="str">
            <v>11100</v>
          </cell>
          <cell r="K840" t="str">
            <v>13100</v>
          </cell>
          <cell r="L840">
            <v>34195833</v>
          </cell>
        </row>
        <row r="841">
          <cell r="B841">
            <v>38639</v>
          </cell>
          <cell r="C841" t="str">
            <v>BE/2005T</v>
          </cell>
          <cell r="D841" t="str">
            <v>925053</v>
          </cell>
          <cell r="E841">
            <v>38639</v>
          </cell>
          <cell r="I841" t="str">
            <v>Chi hđ điện thoạI tháng 09/2005</v>
          </cell>
          <cell r="J841" t="str">
            <v>64200</v>
          </cell>
          <cell r="K841" t="str">
            <v>11100</v>
          </cell>
          <cell r="L841">
            <v>307830</v>
          </cell>
        </row>
        <row r="842">
          <cell r="B842">
            <v>38639</v>
          </cell>
          <cell r="C842" t="str">
            <v>nt</v>
          </cell>
          <cell r="D842" t="str">
            <v>nt</v>
          </cell>
          <cell r="E842">
            <v>38639</v>
          </cell>
          <cell r="I842" t="str">
            <v>Thuế được khấu trừ</v>
          </cell>
          <cell r="J842" t="str">
            <v>13310</v>
          </cell>
          <cell r="K842" t="str">
            <v>11100</v>
          </cell>
          <cell r="L842">
            <v>30783</v>
          </cell>
        </row>
        <row r="843">
          <cell r="B843">
            <v>38639</v>
          </cell>
          <cell r="C843" t="str">
            <v>PH/2005</v>
          </cell>
          <cell r="D843" t="str">
            <v>39622</v>
          </cell>
          <cell r="E843">
            <v>38639</v>
          </cell>
          <cell r="I843" t="str">
            <v>Mua sổ sách kế toán</v>
          </cell>
          <cell r="J843" t="str">
            <v>64200</v>
          </cell>
          <cell r="K843" t="str">
            <v>11100</v>
          </cell>
          <cell r="L843">
            <v>45272</v>
          </cell>
        </row>
        <row r="844">
          <cell r="B844">
            <v>38639</v>
          </cell>
          <cell r="C844" t="str">
            <v>nt</v>
          </cell>
          <cell r="D844" t="str">
            <v>nt</v>
          </cell>
          <cell r="E844">
            <v>38639</v>
          </cell>
          <cell r="I844" t="str">
            <v>Thuế được khấu trừ</v>
          </cell>
          <cell r="J844" t="str">
            <v>13310</v>
          </cell>
          <cell r="K844" t="str">
            <v>11100</v>
          </cell>
          <cell r="L844">
            <v>4528</v>
          </cell>
        </row>
        <row r="845">
          <cell r="B845">
            <v>38639</v>
          </cell>
          <cell r="C845" t="str">
            <v>EM/2005N</v>
          </cell>
          <cell r="D845" t="str">
            <v>65879</v>
          </cell>
          <cell r="E845">
            <v>38639</v>
          </cell>
          <cell r="I845" t="str">
            <v>Tiếp khách nhà hàng Forever</v>
          </cell>
          <cell r="J845" t="str">
            <v>64200</v>
          </cell>
          <cell r="K845" t="str">
            <v>11100</v>
          </cell>
          <cell r="L845">
            <v>538000</v>
          </cell>
        </row>
        <row r="846">
          <cell r="B846">
            <v>38640</v>
          </cell>
          <cell r="D846" t="str">
            <v>PC167</v>
          </cell>
          <cell r="E846">
            <v>38640</v>
          </cell>
          <cell r="I846" t="str">
            <v>Ứng lương công nhân bốc xếp</v>
          </cell>
          <cell r="J846" t="str">
            <v>33400</v>
          </cell>
          <cell r="K846" t="str">
            <v>11100</v>
          </cell>
          <cell r="L846">
            <v>200000000</v>
          </cell>
        </row>
        <row r="847">
          <cell r="B847">
            <v>38642</v>
          </cell>
          <cell r="C847" t="str">
            <v>NH/2005N</v>
          </cell>
          <cell r="D847" t="str">
            <v>97256</v>
          </cell>
          <cell r="E847">
            <v>38642</v>
          </cell>
          <cell r="F847" t="str">
            <v>xdkh</v>
          </cell>
          <cell r="I847" t="str">
            <v xml:space="preserve"> K.HộI nợ cước BX N.kho bao đường tàu Vĩnh Thuận</v>
          </cell>
          <cell r="J847" t="str">
            <v>13100</v>
          </cell>
          <cell r="K847" t="str">
            <v>51130</v>
          </cell>
          <cell r="L847">
            <v>24980000</v>
          </cell>
        </row>
        <row r="848">
          <cell r="B848">
            <v>38642</v>
          </cell>
          <cell r="C848" t="str">
            <v>NH/2005N</v>
          </cell>
          <cell r="D848" t="str">
            <v>nt</v>
          </cell>
          <cell r="E848">
            <v>38642</v>
          </cell>
          <cell r="F848" t="str">
            <v>xdkh</v>
          </cell>
          <cell r="I848" t="str">
            <v>Nợ thuế GTGT Dvụ</v>
          </cell>
          <cell r="J848" t="str">
            <v>13100</v>
          </cell>
          <cell r="K848" t="str">
            <v>33310</v>
          </cell>
          <cell r="L848">
            <v>1249000</v>
          </cell>
        </row>
        <row r="849">
          <cell r="B849">
            <v>38642</v>
          </cell>
          <cell r="C849" t="str">
            <v>NH/2005N</v>
          </cell>
          <cell r="D849" t="str">
            <v>97257</v>
          </cell>
          <cell r="E849">
            <v>38642</v>
          </cell>
          <cell r="F849" t="str">
            <v>xdkh</v>
          </cell>
          <cell r="I849" t="str">
            <v xml:space="preserve"> K.HộI nợ cước BX đóng bao cám nành tàu Amalia</v>
          </cell>
          <cell r="J849" t="str">
            <v>13100</v>
          </cell>
          <cell r="K849" t="str">
            <v>51130</v>
          </cell>
          <cell r="L849">
            <v>118826950</v>
          </cell>
        </row>
        <row r="850">
          <cell r="B850">
            <v>38642</v>
          </cell>
          <cell r="C850" t="str">
            <v>NH/2005N</v>
          </cell>
          <cell r="D850" t="str">
            <v>nt</v>
          </cell>
          <cell r="E850">
            <v>38642</v>
          </cell>
          <cell r="F850" t="str">
            <v>xdkh</v>
          </cell>
          <cell r="I850" t="str">
            <v>Nợ thuế GTGT Dvụ</v>
          </cell>
          <cell r="J850" t="str">
            <v>13100</v>
          </cell>
          <cell r="K850" t="str">
            <v>33310</v>
          </cell>
          <cell r="L850">
            <v>5941348</v>
          </cell>
        </row>
        <row r="851">
          <cell r="B851">
            <v>38642</v>
          </cell>
          <cell r="C851" t="str">
            <v>NH/2005N</v>
          </cell>
          <cell r="D851" t="str">
            <v>97259</v>
          </cell>
          <cell r="E851">
            <v>38642</v>
          </cell>
          <cell r="F851" t="str">
            <v>pm</v>
          </cell>
          <cell r="I851" t="str">
            <v>Thu cước BX gạo xuống tàu Athlos</v>
          </cell>
          <cell r="J851" t="str">
            <v>11100</v>
          </cell>
          <cell r="K851" t="str">
            <v>51130</v>
          </cell>
          <cell r="L851">
            <v>70875000</v>
          </cell>
        </row>
        <row r="852">
          <cell r="B852">
            <v>38642</v>
          </cell>
          <cell r="C852" t="str">
            <v>NH/2005N</v>
          </cell>
          <cell r="D852" t="str">
            <v>97260</v>
          </cell>
          <cell r="E852">
            <v>38642</v>
          </cell>
          <cell r="F852" t="str">
            <v>pm</v>
          </cell>
          <cell r="I852" t="str">
            <v>Thu cước BX gạo xuống tàu Bang Khun Thi</v>
          </cell>
          <cell r="J852" t="str">
            <v>11100</v>
          </cell>
          <cell r="K852" t="str">
            <v>51130</v>
          </cell>
          <cell r="L852">
            <v>64800000</v>
          </cell>
        </row>
        <row r="853">
          <cell r="B853">
            <v>38642</v>
          </cell>
          <cell r="C853" t="str">
            <v>NH/2005N</v>
          </cell>
          <cell r="D853" t="str">
            <v>97261</v>
          </cell>
          <cell r="E853">
            <v>38642</v>
          </cell>
          <cell r="F853" t="str">
            <v>pm</v>
          </cell>
          <cell r="I853" t="str">
            <v>Thu cước BX gạo xuống tàu Phương Đông</v>
          </cell>
          <cell r="J853" t="str">
            <v>11100</v>
          </cell>
          <cell r="K853" t="str">
            <v>51130</v>
          </cell>
          <cell r="L853">
            <v>59373000</v>
          </cell>
        </row>
        <row r="854">
          <cell r="B854">
            <v>38642</v>
          </cell>
          <cell r="C854" t="str">
            <v>NH/2005N</v>
          </cell>
          <cell r="D854" t="str">
            <v>97262</v>
          </cell>
          <cell r="E854">
            <v>38642</v>
          </cell>
          <cell r="F854" t="str">
            <v>dsmn</v>
          </cell>
          <cell r="I854" t="str">
            <v>Thu cước BX gạo xuống tàu Apostolos II</v>
          </cell>
          <cell r="J854" t="str">
            <v>11100</v>
          </cell>
          <cell r="K854" t="str">
            <v>51130</v>
          </cell>
          <cell r="L854">
            <v>22304000</v>
          </cell>
        </row>
        <row r="855">
          <cell r="B855">
            <v>38642</v>
          </cell>
          <cell r="C855" t="str">
            <v>NH/2005N</v>
          </cell>
          <cell r="D855" t="str">
            <v>97263</v>
          </cell>
          <cell r="E855">
            <v>38642</v>
          </cell>
          <cell r="F855" t="str">
            <v>dsmn</v>
          </cell>
          <cell r="I855" t="str">
            <v>Thu cước BX gạo xuống tàu Thanh Thuỷ</v>
          </cell>
          <cell r="J855" t="str">
            <v>11100</v>
          </cell>
          <cell r="K855" t="str">
            <v>51130</v>
          </cell>
          <cell r="L855">
            <v>48450000</v>
          </cell>
        </row>
        <row r="856">
          <cell r="B856">
            <v>38643</v>
          </cell>
          <cell r="C856" t="str">
            <v>02-TT</v>
          </cell>
          <cell r="D856" t="str">
            <v>1802/10C</v>
          </cell>
          <cell r="E856">
            <v>38643</v>
          </cell>
          <cell r="F856" t="str">
            <v>xdkh</v>
          </cell>
          <cell r="I856" t="str">
            <v>Thu nợ K.HộI Cước BX đóng bao đường tàu Vĩnh Thuận</v>
          </cell>
          <cell r="J856" t="str">
            <v>11100</v>
          </cell>
          <cell r="K856" t="str">
            <v>13100</v>
          </cell>
          <cell r="L856">
            <v>59157236</v>
          </cell>
        </row>
        <row r="857">
          <cell r="B857">
            <v>38644</v>
          </cell>
          <cell r="C857" t="str">
            <v>02-TT</v>
          </cell>
          <cell r="D857" t="str">
            <v>1810/10C</v>
          </cell>
          <cell r="E857">
            <v>38644</v>
          </cell>
          <cell r="F857" t="str">
            <v>xdkh</v>
          </cell>
          <cell r="I857" t="str">
            <v>Thu nợ K.HộI Cước BX đóng bao Cám Nành tàu Amalia</v>
          </cell>
          <cell r="J857" t="str">
            <v>11100</v>
          </cell>
          <cell r="K857" t="str">
            <v>13100</v>
          </cell>
          <cell r="L857">
            <v>124768298</v>
          </cell>
        </row>
        <row r="858">
          <cell r="B858">
            <v>38647</v>
          </cell>
          <cell r="C858" t="str">
            <v>QN/2005N</v>
          </cell>
          <cell r="D858" t="str">
            <v>53928</v>
          </cell>
          <cell r="E858">
            <v>38647</v>
          </cell>
          <cell r="I858" t="str">
            <v>Mua đầu DVD + Micro Ariang</v>
          </cell>
          <cell r="J858" t="str">
            <v>64200</v>
          </cell>
          <cell r="K858" t="str">
            <v>11100</v>
          </cell>
          <cell r="L858">
            <v>2730000</v>
          </cell>
        </row>
        <row r="859">
          <cell r="B859">
            <v>38647</v>
          </cell>
          <cell r="C859" t="str">
            <v>nt</v>
          </cell>
          <cell r="D859" t="str">
            <v>nt</v>
          </cell>
          <cell r="E859">
            <v>38647</v>
          </cell>
          <cell r="I859" t="str">
            <v>Thuế được khấu trừ</v>
          </cell>
          <cell r="J859" t="str">
            <v>13310</v>
          </cell>
          <cell r="K859" t="str">
            <v>11100</v>
          </cell>
          <cell r="L859">
            <v>273000</v>
          </cell>
        </row>
        <row r="860">
          <cell r="B860">
            <v>38650</v>
          </cell>
          <cell r="C860" t="str">
            <v>NH/2005N</v>
          </cell>
          <cell r="D860" t="str">
            <v>97264</v>
          </cell>
          <cell r="E860">
            <v>38650</v>
          </cell>
          <cell r="F860" t="str">
            <v>xdkh</v>
          </cell>
          <cell r="I860" t="str">
            <v xml:space="preserve"> K.HộI nợ cước BX nhập - xuất kho tàu Bình Minh</v>
          </cell>
          <cell r="J860" t="str">
            <v>13100</v>
          </cell>
          <cell r="K860" t="str">
            <v>51130</v>
          </cell>
          <cell r="L860">
            <v>12460000</v>
          </cell>
        </row>
        <row r="861">
          <cell r="B861">
            <v>38650</v>
          </cell>
          <cell r="C861" t="str">
            <v>NH/2005N</v>
          </cell>
          <cell r="D861" t="str">
            <v>nt</v>
          </cell>
          <cell r="E861">
            <v>38650</v>
          </cell>
          <cell r="F861" t="str">
            <v>xdkh</v>
          </cell>
          <cell r="I861" t="str">
            <v>Nợ thuế GTGT Dvụ</v>
          </cell>
          <cell r="J861" t="str">
            <v>13100</v>
          </cell>
          <cell r="K861" t="str">
            <v>33310</v>
          </cell>
          <cell r="L861">
            <v>623000</v>
          </cell>
        </row>
        <row r="862">
          <cell r="B862">
            <v>38651</v>
          </cell>
          <cell r="C862" t="str">
            <v>AE/2005</v>
          </cell>
          <cell r="D862" t="str">
            <v>45051</v>
          </cell>
          <cell r="E862">
            <v>38651</v>
          </cell>
          <cell r="I862" t="str">
            <v>Nộp thuế GTGT tháng 09/2005</v>
          </cell>
          <cell r="J862" t="str">
            <v>33310</v>
          </cell>
          <cell r="K862" t="str">
            <v>11100</v>
          </cell>
          <cell r="L862">
            <v>11841584</v>
          </cell>
        </row>
        <row r="863">
          <cell r="B863">
            <v>38651</v>
          </cell>
          <cell r="C863" t="str">
            <v>NH/2005N</v>
          </cell>
          <cell r="D863" t="str">
            <v>97265</v>
          </cell>
          <cell r="E863">
            <v>38651</v>
          </cell>
          <cell r="F863" t="str">
            <v>xdnr</v>
          </cell>
          <cell r="I863" t="str">
            <v>N.Rồng nợ cước B.xếp gạo tàu Đông Anh, Bình Định</v>
          </cell>
          <cell r="J863" t="str">
            <v>13100</v>
          </cell>
          <cell r="K863" t="str">
            <v>51130</v>
          </cell>
          <cell r="L863">
            <v>18009000</v>
          </cell>
        </row>
        <row r="864">
          <cell r="B864">
            <v>38651</v>
          </cell>
          <cell r="C864" t="str">
            <v>NH/2005N</v>
          </cell>
          <cell r="D864" t="str">
            <v>nt</v>
          </cell>
          <cell r="E864">
            <v>38651</v>
          </cell>
          <cell r="F864" t="str">
            <v>xdnr</v>
          </cell>
          <cell r="I864" t="str">
            <v>Nợ thuế GTGT Dvụ</v>
          </cell>
          <cell r="J864" t="str">
            <v>13100</v>
          </cell>
          <cell r="K864" t="str">
            <v>33310</v>
          </cell>
          <cell r="L864">
            <v>900450</v>
          </cell>
        </row>
        <row r="865">
          <cell r="B865">
            <v>38652</v>
          </cell>
          <cell r="C865" t="str">
            <v>NH/2005N</v>
          </cell>
          <cell r="D865" t="str">
            <v>97268</v>
          </cell>
          <cell r="E865">
            <v>38652</v>
          </cell>
          <cell r="F865" t="str">
            <v>xdkh</v>
          </cell>
          <cell r="I865" t="str">
            <v xml:space="preserve"> K.HộI nợ cước BX đóng gói Kali từ contairner ra xe chủ hàng</v>
          </cell>
          <cell r="J865" t="str">
            <v>13100</v>
          </cell>
          <cell r="K865" t="str">
            <v>51130</v>
          </cell>
          <cell r="L865">
            <v>27157180</v>
          </cell>
        </row>
        <row r="866">
          <cell r="B866">
            <v>38652</v>
          </cell>
          <cell r="C866" t="str">
            <v>NH/2005N</v>
          </cell>
          <cell r="D866" t="str">
            <v>nt</v>
          </cell>
          <cell r="E866">
            <v>38652</v>
          </cell>
          <cell r="F866" t="str">
            <v>xdkh</v>
          </cell>
          <cell r="I866" t="str">
            <v>Nợ thuế GTGT Dvụ</v>
          </cell>
          <cell r="J866" t="str">
            <v>13100</v>
          </cell>
          <cell r="K866" t="str">
            <v>33310</v>
          </cell>
          <cell r="L866">
            <v>1357859</v>
          </cell>
        </row>
        <row r="867">
          <cell r="B867">
            <v>38652</v>
          </cell>
          <cell r="C867" t="str">
            <v>NH/2005N</v>
          </cell>
          <cell r="D867" t="str">
            <v>97269</v>
          </cell>
          <cell r="E867">
            <v>38652</v>
          </cell>
          <cell r="F867" t="str">
            <v>xdkh</v>
          </cell>
          <cell r="I867" t="str">
            <v xml:space="preserve"> K.HộI nợ cước BX xuất kho đường tàu Vĩnh Thuận</v>
          </cell>
          <cell r="J867" t="str">
            <v>13100</v>
          </cell>
          <cell r="K867" t="str">
            <v>51130</v>
          </cell>
          <cell r="L867">
            <v>29652750</v>
          </cell>
        </row>
        <row r="868">
          <cell r="B868">
            <v>38652</v>
          </cell>
          <cell r="C868" t="str">
            <v>NH/2005N</v>
          </cell>
          <cell r="D868" t="str">
            <v>nt</v>
          </cell>
          <cell r="E868">
            <v>38652</v>
          </cell>
          <cell r="F868" t="str">
            <v>xdkh</v>
          </cell>
          <cell r="I868" t="str">
            <v>Nợ thuế GTGT Dvụ</v>
          </cell>
          <cell r="J868" t="str">
            <v>13100</v>
          </cell>
          <cell r="K868" t="str">
            <v>33310</v>
          </cell>
          <cell r="L868">
            <v>1482638</v>
          </cell>
        </row>
        <row r="869">
          <cell r="B869">
            <v>38652</v>
          </cell>
          <cell r="C869" t="str">
            <v>NH/2005N</v>
          </cell>
          <cell r="D869" t="str">
            <v>97270</v>
          </cell>
          <cell r="E869">
            <v>38652</v>
          </cell>
          <cell r="F869" t="str">
            <v>pm</v>
          </cell>
          <cell r="I869" t="str">
            <v>Thu cước b.xếp gạo xuống tàu Pacoda (cát lái)</v>
          </cell>
          <cell r="J869" t="str">
            <v>11100</v>
          </cell>
          <cell r="K869" t="str">
            <v>51130</v>
          </cell>
          <cell r="L869">
            <v>42750000</v>
          </cell>
        </row>
        <row r="870">
          <cell r="B870">
            <v>38652</v>
          </cell>
          <cell r="C870" t="str">
            <v>NH/2005N</v>
          </cell>
          <cell r="D870" t="str">
            <v>97271</v>
          </cell>
          <cell r="E870">
            <v>38652</v>
          </cell>
          <cell r="F870" t="str">
            <v>dsmn</v>
          </cell>
          <cell r="I870" t="str">
            <v>Thu cước B.xếp gạo tàu Đông Anh, Bình Định</v>
          </cell>
          <cell r="J870" t="str">
            <v>11100</v>
          </cell>
          <cell r="K870" t="str">
            <v>51130</v>
          </cell>
          <cell r="L870">
            <v>49274500</v>
          </cell>
        </row>
        <row r="871">
          <cell r="B871">
            <v>38653</v>
          </cell>
          <cell r="C871" t="str">
            <v>NH/2005N</v>
          </cell>
          <cell r="D871" t="str">
            <v>97272</v>
          </cell>
          <cell r="E871">
            <v>38653</v>
          </cell>
          <cell r="F871" t="str">
            <v>xdkh</v>
          </cell>
          <cell r="I871" t="str">
            <v>Thu cước vận chuyển đường bao tàu Vĩnh Thuận, bang Sa Bang, Amalia Cám</v>
          </cell>
          <cell r="J871" t="str">
            <v>11100</v>
          </cell>
          <cell r="K871" t="str">
            <v>51130</v>
          </cell>
          <cell r="L871">
            <v>40519239</v>
          </cell>
        </row>
        <row r="872">
          <cell r="B872">
            <v>38653</v>
          </cell>
          <cell r="C872" t="str">
            <v>NH/2005N</v>
          </cell>
          <cell r="D872" t="str">
            <v>nt</v>
          </cell>
          <cell r="E872">
            <v>38653</v>
          </cell>
          <cell r="F872" t="str">
            <v>xdkh</v>
          </cell>
          <cell r="I872" t="str">
            <v>Thu thuế GTGT DVBX</v>
          </cell>
          <cell r="J872" t="str">
            <v>11100</v>
          </cell>
          <cell r="K872" t="str">
            <v>33310</v>
          </cell>
          <cell r="L872">
            <v>2025962</v>
          </cell>
        </row>
        <row r="873">
          <cell r="B873">
            <v>38653</v>
          </cell>
          <cell r="C873" t="str">
            <v>NH/2005N</v>
          </cell>
          <cell r="D873" t="str">
            <v>97273</v>
          </cell>
          <cell r="E873">
            <v>38653</v>
          </cell>
          <cell r="F873" t="str">
            <v>xdnr</v>
          </cell>
          <cell r="I873" t="str">
            <v>N.Rồng nợ phí thuê d.cụ B.xếp gạo phương tiện đưa rước công nhân ra,vào tàu Đông Anh, Bình Định</v>
          </cell>
          <cell r="J873" t="str">
            <v>13100</v>
          </cell>
          <cell r="K873" t="str">
            <v>51130</v>
          </cell>
          <cell r="L873">
            <v>15527760</v>
          </cell>
        </row>
        <row r="874">
          <cell r="B874">
            <v>38653</v>
          </cell>
          <cell r="C874" t="str">
            <v>NH/2005N</v>
          </cell>
          <cell r="D874" t="str">
            <v>nt</v>
          </cell>
          <cell r="E874">
            <v>38653</v>
          </cell>
          <cell r="F874" t="str">
            <v>xdnr</v>
          </cell>
          <cell r="I874" t="str">
            <v>Nợ thuế GTGT Dvụ</v>
          </cell>
          <cell r="J874" t="str">
            <v>13100</v>
          </cell>
          <cell r="K874" t="str">
            <v>33310</v>
          </cell>
          <cell r="L874">
            <v>1552776</v>
          </cell>
        </row>
        <row r="875">
          <cell r="B875">
            <v>38653</v>
          </cell>
          <cell r="C875" t="str">
            <v>PE/2005N</v>
          </cell>
          <cell r="D875" t="str">
            <v>94372</v>
          </cell>
          <cell r="E875">
            <v>38653</v>
          </cell>
          <cell r="F875" t="str">
            <v>dc</v>
          </cell>
          <cell r="I875" t="str">
            <v>Trả nợ cước v.Chuyển DCBX công nhân ra vào tàu H.Kwang, M.Hưng, H.Vương 2, D.Yun, Saigon 5, Long Fu</v>
          </cell>
          <cell r="J875" t="str">
            <v>33100</v>
          </cell>
          <cell r="K875" t="str">
            <v>11100</v>
          </cell>
          <cell r="L875">
            <v>89166000</v>
          </cell>
        </row>
        <row r="876">
          <cell r="B876">
            <v>38653</v>
          </cell>
          <cell r="C876" t="str">
            <v>PE/2005N</v>
          </cell>
          <cell r="D876" t="str">
            <v>nt</v>
          </cell>
          <cell r="E876">
            <v>38653</v>
          </cell>
          <cell r="F876" t="str">
            <v>dc</v>
          </cell>
          <cell r="I876" t="str">
            <v>Thuế được khấu trừ</v>
          </cell>
          <cell r="J876" t="str">
            <v>13310</v>
          </cell>
          <cell r="K876" t="str">
            <v>11100</v>
          </cell>
          <cell r="L876">
            <v>4458300</v>
          </cell>
        </row>
        <row r="877">
          <cell r="B877">
            <v>38653</v>
          </cell>
          <cell r="C877" t="str">
            <v>PE/2005N</v>
          </cell>
          <cell r="D877" t="str">
            <v>94373</v>
          </cell>
          <cell r="E877">
            <v>38653</v>
          </cell>
          <cell r="F877" t="str">
            <v>dc</v>
          </cell>
          <cell r="I877" t="str">
            <v>Trả nợ cước v.Chuyển DCBX công nhân ra vào tàu De.Hapyy, G.Blossom, C.Orient, X.Việt, Huang Yung, Chirstian-L</v>
          </cell>
          <cell r="J877" t="str">
            <v>33100</v>
          </cell>
          <cell r="K877" t="str">
            <v>11100</v>
          </cell>
          <cell r="L877">
            <v>172515000</v>
          </cell>
        </row>
        <row r="878">
          <cell r="B878">
            <v>38653</v>
          </cell>
          <cell r="C878" t="str">
            <v>PE/2005N</v>
          </cell>
          <cell r="D878" t="str">
            <v>nt</v>
          </cell>
          <cell r="E878">
            <v>38653</v>
          </cell>
          <cell r="F878" t="str">
            <v>dc</v>
          </cell>
          <cell r="I878" t="str">
            <v>Thuế được khấu trừ</v>
          </cell>
          <cell r="J878" t="str">
            <v>13310</v>
          </cell>
          <cell r="K878" t="str">
            <v>11100</v>
          </cell>
          <cell r="L878">
            <v>8625750</v>
          </cell>
        </row>
        <row r="879">
          <cell r="B879">
            <v>38654</v>
          </cell>
          <cell r="C879" t="str">
            <v>BD/2005T</v>
          </cell>
          <cell r="D879" t="str">
            <v>857736</v>
          </cell>
          <cell r="E879">
            <v>38654</v>
          </cell>
          <cell r="I879" t="str">
            <v>Cước đTDĐ tháng 09/2005 VMS</v>
          </cell>
          <cell r="J879" t="str">
            <v>64200</v>
          </cell>
          <cell r="K879" t="str">
            <v>11100</v>
          </cell>
          <cell r="L879">
            <v>1115808</v>
          </cell>
        </row>
        <row r="880">
          <cell r="B880">
            <v>38654</v>
          </cell>
          <cell r="C880" t="str">
            <v>BD/2005T</v>
          </cell>
          <cell r="D880" t="str">
            <v>nt</v>
          </cell>
          <cell r="E880">
            <v>38654</v>
          </cell>
          <cell r="I880" t="str">
            <v>Thuế được khấu trừ</v>
          </cell>
          <cell r="J880" t="str">
            <v>13310</v>
          </cell>
          <cell r="K880" t="str">
            <v>11100</v>
          </cell>
          <cell r="L880">
            <v>111581</v>
          </cell>
        </row>
        <row r="881">
          <cell r="B881">
            <v>38654</v>
          </cell>
          <cell r="C881" t="str">
            <v>BD/2005T</v>
          </cell>
          <cell r="D881" t="str">
            <v>857737</v>
          </cell>
          <cell r="E881">
            <v>38654</v>
          </cell>
          <cell r="I881" t="str">
            <v>Cước đTDĐ tháng 09/2005 VMS</v>
          </cell>
          <cell r="J881" t="str">
            <v>64200</v>
          </cell>
          <cell r="K881" t="str">
            <v>11100</v>
          </cell>
          <cell r="L881">
            <v>909861</v>
          </cell>
        </row>
        <row r="882">
          <cell r="B882">
            <v>38654</v>
          </cell>
          <cell r="C882" t="str">
            <v>BD/2005T</v>
          </cell>
          <cell r="D882" t="str">
            <v>nt</v>
          </cell>
          <cell r="E882">
            <v>38654</v>
          </cell>
          <cell r="I882" t="str">
            <v>Thuế được khấu trừ</v>
          </cell>
          <cell r="J882" t="str">
            <v>13310</v>
          </cell>
          <cell r="K882" t="str">
            <v>11100</v>
          </cell>
          <cell r="L882">
            <v>90986</v>
          </cell>
        </row>
        <row r="883">
          <cell r="B883">
            <v>38655</v>
          </cell>
          <cell r="C883" t="str">
            <v>NH/2005N</v>
          </cell>
          <cell r="D883" t="str">
            <v>97275</v>
          </cell>
          <cell r="E883">
            <v>38655</v>
          </cell>
          <cell r="F883" t="str">
            <v>pm</v>
          </cell>
          <cell r="I883" t="str">
            <v>Thu cước b.xếp gạo xuống tàu Namibia (phao 45)</v>
          </cell>
          <cell r="J883" t="str">
            <v>11100</v>
          </cell>
          <cell r="K883" t="str">
            <v>51130</v>
          </cell>
          <cell r="L883">
            <v>117801000</v>
          </cell>
        </row>
        <row r="884">
          <cell r="B884">
            <v>38656</v>
          </cell>
          <cell r="C884" t="str">
            <v>02-TT</v>
          </cell>
          <cell r="D884" t="str">
            <v>1744/10C</v>
          </cell>
          <cell r="E884">
            <v>38656</v>
          </cell>
          <cell r="F884" t="str">
            <v>xdnr</v>
          </cell>
          <cell r="I884" t="str">
            <v>Thu nơ N.Rồng cước Bxếp gạo tàu Bình Định, Đông anh</v>
          </cell>
          <cell r="J884" t="str">
            <v>11100</v>
          </cell>
          <cell r="K884" t="str">
            <v>13100</v>
          </cell>
          <cell r="L884">
            <v>18909450</v>
          </cell>
        </row>
        <row r="885">
          <cell r="B885">
            <v>38656</v>
          </cell>
          <cell r="C885" t="str">
            <v>PC174</v>
          </cell>
          <cell r="E885">
            <v>38656</v>
          </cell>
          <cell r="I885" t="str">
            <v>Chi lương khốI QLDN tháng 10/2005</v>
          </cell>
          <cell r="J885" t="str">
            <v>33400</v>
          </cell>
          <cell r="K885" t="str">
            <v>11100</v>
          </cell>
          <cell r="L885">
            <v>46882115</v>
          </cell>
        </row>
        <row r="886">
          <cell r="B886">
            <v>38656</v>
          </cell>
          <cell r="E886">
            <v>38656</v>
          </cell>
          <cell r="I886" t="str">
            <v>K/C lương QLDN vào chi phí Ql</v>
          </cell>
          <cell r="J886" t="str">
            <v>64200</v>
          </cell>
          <cell r="K886" t="str">
            <v>33400</v>
          </cell>
          <cell r="L886">
            <v>46882115</v>
          </cell>
        </row>
        <row r="887">
          <cell r="B887">
            <v>38656</v>
          </cell>
          <cell r="C887" t="str">
            <v>PC175</v>
          </cell>
          <cell r="E887">
            <v>38656</v>
          </cell>
          <cell r="I887" t="str">
            <v>Chi lương CNBX hàng phao tháng 10/2005</v>
          </cell>
          <cell r="J887" t="str">
            <v>33400</v>
          </cell>
          <cell r="K887" t="str">
            <v>11100</v>
          </cell>
          <cell r="L887">
            <v>204859115</v>
          </cell>
        </row>
        <row r="888">
          <cell r="B888">
            <v>38656</v>
          </cell>
          <cell r="C888" t="str">
            <v>PC176</v>
          </cell>
          <cell r="E888">
            <v>38656</v>
          </cell>
          <cell r="I888" t="str">
            <v>Chi lương CNBX đóng gói tháng 10/2006</v>
          </cell>
          <cell r="J888" t="str">
            <v>33400</v>
          </cell>
          <cell r="K888" t="str">
            <v>11100</v>
          </cell>
          <cell r="L888">
            <v>184824100</v>
          </cell>
        </row>
        <row r="889">
          <cell r="B889">
            <v>38656</v>
          </cell>
          <cell r="C889" t="str">
            <v>K/c</v>
          </cell>
          <cell r="E889">
            <v>38656</v>
          </cell>
          <cell r="I889" t="str">
            <v>K/C lương BX vào chi phí t.tiếp</v>
          </cell>
          <cell r="J889" t="str">
            <v>62200</v>
          </cell>
          <cell r="K889" t="str">
            <v>33400</v>
          </cell>
          <cell r="L889">
            <v>589683215</v>
          </cell>
        </row>
        <row r="890">
          <cell r="B890">
            <v>38656</v>
          </cell>
          <cell r="E890">
            <v>38656</v>
          </cell>
          <cell r="I890" t="str">
            <v>K/C lương BX vào chi phí sx chung</v>
          </cell>
          <cell r="J890" t="str">
            <v>62700</v>
          </cell>
          <cell r="K890" t="str">
            <v>62200</v>
          </cell>
          <cell r="L890">
            <v>589683215</v>
          </cell>
        </row>
        <row r="891">
          <cell r="B891">
            <v>38656</v>
          </cell>
          <cell r="E891">
            <v>38656</v>
          </cell>
          <cell r="I891" t="str">
            <v>K/c cpsx sang cpsxkddd</v>
          </cell>
          <cell r="J891" t="str">
            <v>15400</v>
          </cell>
          <cell r="K891" t="str">
            <v>62700</v>
          </cell>
          <cell r="L891">
            <v>589683215</v>
          </cell>
        </row>
        <row r="892">
          <cell r="B892">
            <v>38656</v>
          </cell>
          <cell r="E892">
            <v>38656</v>
          </cell>
          <cell r="I892" t="str">
            <v>K/C giá trị CCDC vào chi phí trả trước</v>
          </cell>
          <cell r="J892" t="str">
            <v>14200</v>
          </cell>
          <cell r="K892" t="str">
            <v>15300</v>
          </cell>
          <cell r="L892">
            <v>0</v>
          </cell>
        </row>
        <row r="893">
          <cell r="B893">
            <v>38656</v>
          </cell>
          <cell r="E893">
            <v>38656</v>
          </cell>
          <cell r="F893" t="str">
            <v>tt</v>
          </cell>
          <cell r="I893" t="str">
            <v>Nợ cước V.chuyển nhiều hàng từ Cảng về kho chứa hàng</v>
          </cell>
          <cell r="J893" t="str">
            <v>62700</v>
          </cell>
          <cell r="K893" t="str">
            <v>33100</v>
          </cell>
          <cell r="L893">
            <v>60000000</v>
          </cell>
        </row>
        <row r="894">
          <cell r="B894">
            <v>38656</v>
          </cell>
          <cell r="E894">
            <v>38656</v>
          </cell>
          <cell r="F894" t="str">
            <v>dc</v>
          </cell>
          <cell r="I894" t="str">
            <v>Tiền đò phảI trả khách hàng tháng 10/2005</v>
          </cell>
          <cell r="J894" t="str">
            <v>62700</v>
          </cell>
          <cell r="K894" t="str">
            <v>33100</v>
          </cell>
          <cell r="L894">
            <v>197748000</v>
          </cell>
        </row>
        <row r="895">
          <cell r="B895">
            <v>38656</v>
          </cell>
          <cell r="E895">
            <v>38656</v>
          </cell>
          <cell r="I895" t="str">
            <v>Khấu hao giá trị CCDC tháng 10/2005</v>
          </cell>
          <cell r="J895" t="str">
            <v>62700</v>
          </cell>
          <cell r="K895" t="str">
            <v>14200</v>
          </cell>
          <cell r="L895">
            <v>3570000</v>
          </cell>
        </row>
        <row r="896">
          <cell r="B896">
            <v>38656</v>
          </cell>
          <cell r="E896">
            <v>38656</v>
          </cell>
          <cell r="I896" t="str">
            <v>K/C chi phí thuê đò, khấu hao dcụ  sang cpkddd</v>
          </cell>
          <cell r="J896" t="str">
            <v>15400</v>
          </cell>
          <cell r="K896" t="str">
            <v>62700</v>
          </cell>
          <cell r="L896">
            <v>261318000</v>
          </cell>
        </row>
        <row r="897">
          <cell r="B897">
            <v>38656</v>
          </cell>
          <cell r="E897">
            <v>38656</v>
          </cell>
          <cell r="I897" t="str">
            <v>K/C cpkddd vào giá vốn</v>
          </cell>
          <cell r="J897" t="str">
            <v>63200</v>
          </cell>
          <cell r="K897" t="str">
            <v>15400</v>
          </cell>
          <cell r="L897">
            <v>851001215</v>
          </cell>
        </row>
        <row r="898">
          <cell r="B898">
            <v>38656</v>
          </cell>
          <cell r="E898">
            <v>38656</v>
          </cell>
          <cell r="I898" t="str">
            <v>K/C cpkddd từ tháng 08/2005 vào giá vốn</v>
          </cell>
          <cell r="J898" t="str">
            <v>63200</v>
          </cell>
          <cell r="K898" t="str">
            <v>15400</v>
          </cell>
          <cell r="L898">
            <v>24673646</v>
          </cell>
        </row>
        <row r="899">
          <cell r="B899">
            <v>38656</v>
          </cell>
          <cell r="E899">
            <v>38656</v>
          </cell>
          <cell r="I899" t="str">
            <v>Thuế GTGT được khấu trừ tháng 10/2005</v>
          </cell>
          <cell r="J899" t="str">
            <v>33310</v>
          </cell>
          <cell r="K899" t="str">
            <v>13310</v>
          </cell>
          <cell r="L899">
            <v>6716027</v>
          </cell>
          <cell r="M899">
            <v>13624527</v>
          </cell>
        </row>
        <row r="900">
          <cell r="B900">
            <v>38656</v>
          </cell>
          <cell r="E900">
            <v>38656</v>
          </cell>
          <cell r="I900" t="str">
            <v>Số thuế đầu vào không được khấu trừ tính vào cpkd</v>
          </cell>
          <cell r="J900" t="str">
            <v>63200</v>
          </cell>
          <cell r="K900" t="str">
            <v>13310</v>
          </cell>
          <cell r="L900">
            <v>6908500</v>
          </cell>
        </row>
        <row r="901">
          <cell r="B901">
            <v>38656</v>
          </cell>
          <cell r="E901">
            <v>38656</v>
          </cell>
          <cell r="I901" t="str">
            <v>K/C doanh thu DVBX tháng 10/2005</v>
          </cell>
          <cell r="J901" t="str">
            <v>51130</v>
          </cell>
          <cell r="K901" t="str">
            <v>91100</v>
          </cell>
          <cell r="L901">
            <v>938000892</v>
          </cell>
        </row>
        <row r="902">
          <cell r="B902">
            <v>38656</v>
          </cell>
          <cell r="E902">
            <v>38656</v>
          </cell>
          <cell r="I902" t="str">
            <v>K/C lãi ngân hàng tháng 10/2005</v>
          </cell>
          <cell r="J902" t="str">
            <v>51500</v>
          </cell>
          <cell r="K902" t="str">
            <v>91100</v>
          </cell>
          <cell r="L902">
            <v>42310</v>
          </cell>
        </row>
        <row r="903">
          <cell r="B903">
            <v>38656</v>
          </cell>
          <cell r="E903">
            <v>38656</v>
          </cell>
          <cell r="I903" t="str">
            <v xml:space="preserve">K/C chi phí đò, Xe, </v>
          </cell>
          <cell r="J903" t="str">
            <v>91100</v>
          </cell>
          <cell r="K903" t="str">
            <v>64100</v>
          </cell>
          <cell r="L903">
            <v>0</v>
          </cell>
        </row>
        <row r="904">
          <cell r="B904">
            <v>38656</v>
          </cell>
          <cell r="E904">
            <v>38656</v>
          </cell>
          <cell r="I904" t="str">
            <v>K/C CPQL để xác định KQKD tháng 10/2005</v>
          </cell>
          <cell r="J904" t="str">
            <v>91100</v>
          </cell>
          <cell r="K904" t="str">
            <v>64200</v>
          </cell>
          <cell r="L904">
            <v>54124881</v>
          </cell>
        </row>
        <row r="905">
          <cell r="B905">
            <v>38656</v>
          </cell>
          <cell r="E905">
            <v>38656</v>
          </cell>
          <cell r="I905" t="str">
            <v>K/C GVDV để xác định KQKD tháng 10/2005</v>
          </cell>
          <cell r="J905" t="str">
            <v>91100</v>
          </cell>
          <cell r="K905" t="str">
            <v>63200</v>
          </cell>
          <cell r="L905">
            <v>882583361</v>
          </cell>
        </row>
        <row r="906">
          <cell r="B906">
            <v>38656</v>
          </cell>
          <cell r="E906">
            <v>38656</v>
          </cell>
          <cell r="I906" t="str">
            <v>K/C hàng bán bị trả lạI</v>
          </cell>
          <cell r="J906" t="str">
            <v>51130</v>
          </cell>
          <cell r="K906" t="str">
            <v>53100</v>
          </cell>
          <cell r="L906">
            <v>0</v>
          </cell>
        </row>
        <row r="907">
          <cell r="B907">
            <v>38656</v>
          </cell>
          <cell r="E907">
            <v>38656</v>
          </cell>
          <cell r="I907" t="str">
            <v>Lãi  KQKD tháng 10/2005</v>
          </cell>
          <cell r="J907" t="str">
            <v>91100</v>
          </cell>
          <cell r="K907" t="str">
            <v>42100</v>
          </cell>
          <cell r="L907">
            <v>1334960</v>
          </cell>
          <cell r="M907">
            <v>1334960</v>
          </cell>
        </row>
        <row r="908">
          <cell r="B908">
            <v>38657</v>
          </cell>
          <cell r="C908" t="str">
            <v>GB oó</v>
          </cell>
          <cell r="D908" t="str">
            <v>1344/21</v>
          </cell>
          <cell r="E908">
            <v>38656</v>
          </cell>
          <cell r="I908" t="str">
            <v>Rút tiền Ngân hàng về quỹ</v>
          </cell>
          <cell r="J908" t="str">
            <v>11100</v>
          </cell>
          <cell r="K908" t="str">
            <v>11200</v>
          </cell>
          <cell r="L908">
            <v>50000000</v>
          </cell>
        </row>
        <row r="909">
          <cell r="B909">
            <v>38657</v>
          </cell>
          <cell r="C909" t="str">
            <v>GB oó</v>
          </cell>
          <cell r="D909" t="str">
            <v>1344/160</v>
          </cell>
          <cell r="E909">
            <v>38656</v>
          </cell>
          <cell r="I909" t="str">
            <v>Lãi tiền gởI NH tháng 09+10/2005</v>
          </cell>
          <cell r="J909" t="str">
            <v>11200</v>
          </cell>
          <cell r="K909" t="str">
            <v>51500</v>
          </cell>
          <cell r="L909">
            <v>209304</v>
          </cell>
        </row>
        <row r="910">
          <cell r="B910">
            <v>38657</v>
          </cell>
          <cell r="C910" t="str">
            <v>02-TT</v>
          </cell>
          <cell r="D910" t="str">
            <v>1747/11C</v>
          </cell>
          <cell r="E910">
            <v>38657</v>
          </cell>
          <cell r="F910" t="str">
            <v>xdnr</v>
          </cell>
          <cell r="I910" t="str">
            <v>Thu N.Rồng nợ phí thuê d.cụ B.xếp gạo phương tiện đưa rước công nhân ra,vào tàu Đông Anh, Bình Định</v>
          </cell>
          <cell r="J910" t="str">
            <v>11100</v>
          </cell>
          <cell r="K910" t="str">
            <v>13100</v>
          </cell>
          <cell r="L910">
            <v>17080536</v>
          </cell>
        </row>
        <row r="911">
          <cell r="B911">
            <v>38659</v>
          </cell>
          <cell r="C911" t="str">
            <v>02-TT</v>
          </cell>
          <cell r="D911" t="str">
            <v>1898/11C</v>
          </cell>
          <cell r="E911">
            <v>38659</v>
          </cell>
          <cell r="F911" t="str">
            <v>xdkh</v>
          </cell>
          <cell r="I911" t="str">
            <v>Thu nợ K.HộI cước bốc xếp của các hđ NH/2005N 97256, 97264, 97269</v>
          </cell>
          <cell r="J911" t="str">
            <v>11100</v>
          </cell>
          <cell r="K911" t="str">
            <v>13100</v>
          </cell>
          <cell r="L911">
            <v>70447388</v>
          </cell>
        </row>
        <row r="912">
          <cell r="B912">
            <v>38660</v>
          </cell>
          <cell r="C912" t="str">
            <v>NH/2005N</v>
          </cell>
          <cell r="D912" t="str">
            <v>97277</v>
          </cell>
          <cell r="E912">
            <v>38660</v>
          </cell>
          <cell r="F912" t="str">
            <v>pm</v>
          </cell>
          <cell r="I912" t="str">
            <v>Thu cước b.Xếp gạo xuống tàu Hua Dong</v>
          </cell>
          <cell r="J912" t="str">
            <v>11100</v>
          </cell>
          <cell r="K912" t="str">
            <v>51130</v>
          </cell>
          <cell r="L912">
            <v>114497640</v>
          </cell>
        </row>
        <row r="913">
          <cell r="B913">
            <v>38660</v>
          </cell>
          <cell r="C913" t="str">
            <v>NH/2005N</v>
          </cell>
          <cell r="D913" t="str">
            <v>97278</v>
          </cell>
          <cell r="E913">
            <v>38660</v>
          </cell>
          <cell r="F913" t="str">
            <v>pm</v>
          </cell>
          <cell r="I913" t="str">
            <v>Thu cước b.Xếp gạo xuống tàu Debena Happy</v>
          </cell>
          <cell r="J913" t="str">
            <v>11100</v>
          </cell>
          <cell r="K913" t="str">
            <v>51130</v>
          </cell>
          <cell r="L913">
            <v>65700000</v>
          </cell>
        </row>
        <row r="914">
          <cell r="B914">
            <v>38660</v>
          </cell>
          <cell r="C914" t="str">
            <v>NH/2005N</v>
          </cell>
          <cell r="D914" t="str">
            <v>97279</v>
          </cell>
          <cell r="E914">
            <v>38660</v>
          </cell>
          <cell r="F914" t="str">
            <v>xdkh</v>
          </cell>
          <cell r="I914" t="str">
            <v>K.HộI nợ cước BX đóng bao đường Hoàng đạt 36 + X.kho đường Thuận An</v>
          </cell>
          <cell r="J914" t="str">
            <v>13100</v>
          </cell>
          <cell r="K914" t="str">
            <v>51130</v>
          </cell>
          <cell r="L914">
            <v>17652550</v>
          </cell>
        </row>
        <row r="915">
          <cell r="B915">
            <v>38660</v>
          </cell>
          <cell r="C915" t="str">
            <v>NH/2005N</v>
          </cell>
          <cell r="D915" t="str">
            <v>nt</v>
          </cell>
          <cell r="E915">
            <v>38660</v>
          </cell>
          <cell r="F915" t="str">
            <v>xdkh</v>
          </cell>
          <cell r="I915" t="str">
            <v>Nợ thuế GTGT</v>
          </cell>
          <cell r="J915" t="str">
            <v>13100</v>
          </cell>
          <cell r="K915" t="str">
            <v>33310</v>
          </cell>
          <cell r="L915">
            <v>882628</v>
          </cell>
        </row>
        <row r="916">
          <cell r="B916">
            <v>38664</v>
          </cell>
          <cell r="C916" t="str">
            <v>02-TT</v>
          </cell>
          <cell r="D916" t="str">
            <v>1920/11C</v>
          </cell>
          <cell r="E916">
            <v>38664</v>
          </cell>
          <cell r="F916" t="str">
            <v>xdkh</v>
          </cell>
          <cell r="I916" t="str">
            <v>Thu nợ K.HộI cước bốc xếp của các hđ NH/2005N 97268, 97279</v>
          </cell>
          <cell r="J916" t="str">
            <v>11100</v>
          </cell>
          <cell r="K916" t="str">
            <v>13100</v>
          </cell>
          <cell r="L916">
            <v>47050217</v>
          </cell>
        </row>
        <row r="917">
          <cell r="B917">
            <v>38666</v>
          </cell>
          <cell r="C917" t="str">
            <v>NH/2005N</v>
          </cell>
          <cell r="D917" t="str">
            <v>97282</v>
          </cell>
          <cell r="E917">
            <v>38666</v>
          </cell>
          <cell r="F917" t="str">
            <v>xdkh</v>
          </cell>
          <cell r="I917" t="str">
            <v>K.HộI nợ cước N-X.kho tàu Amalia, X.Kho kali tàu Aeagle</v>
          </cell>
          <cell r="J917" t="str">
            <v>13100</v>
          </cell>
          <cell r="K917" t="str">
            <v>51130</v>
          </cell>
          <cell r="L917">
            <v>39432015</v>
          </cell>
        </row>
        <row r="918">
          <cell r="B918">
            <v>38666</v>
          </cell>
          <cell r="C918" t="str">
            <v>NH/2005N</v>
          </cell>
          <cell r="E918">
            <v>38666</v>
          </cell>
          <cell r="F918" t="str">
            <v>xdkh</v>
          </cell>
          <cell r="I918" t="str">
            <v>Nợ thuế GTGT</v>
          </cell>
          <cell r="J918" t="str">
            <v>13100</v>
          </cell>
          <cell r="K918" t="str">
            <v>33310</v>
          </cell>
          <cell r="L918">
            <v>1971061</v>
          </cell>
        </row>
        <row r="919">
          <cell r="B919">
            <v>38666</v>
          </cell>
          <cell r="C919" t="str">
            <v>NH/2005N</v>
          </cell>
          <cell r="D919" t="str">
            <v>97283</v>
          </cell>
          <cell r="E919">
            <v>38666</v>
          </cell>
          <cell r="F919" t="str">
            <v>dvhh</v>
          </cell>
          <cell r="I919" t="str">
            <v>H.Hải nợ phì bảo dưỡng thiết bị đóng gói ở cảng Interloor</v>
          </cell>
          <cell r="J919" t="str">
            <v>13100</v>
          </cell>
          <cell r="K919" t="str">
            <v>51130</v>
          </cell>
          <cell r="L919">
            <v>1689379</v>
          </cell>
        </row>
        <row r="920">
          <cell r="B920">
            <v>38666</v>
          </cell>
          <cell r="C920" t="str">
            <v>NH/2005N</v>
          </cell>
          <cell r="E920">
            <v>38666</v>
          </cell>
          <cell r="F920" t="str">
            <v>dvhh</v>
          </cell>
          <cell r="I920" t="str">
            <v>Nợ thuế GTGT</v>
          </cell>
          <cell r="J920" t="str">
            <v>13100</v>
          </cell>
          <cell r="K920" t="str">
            <v>33310</v>
          </cell>
          <cell r="L920">
            <v>84469</v>
          </cell>
        </row>
        <row r="921">
          <cell r="B921">
            <v>38666</v>
          </cell>
          <cell r="C921" t="str">
            <v>NH/2005N</v>
          </cell>
          <cell r="D921" t="str">
            <v>97284</v>
          </cell>
          <cell r="E921">
            <v>38666</v>
          </cell>
          <cell r="F921" t="str">
            <v>xdkh</v>
          </cell>
          <cell r="I921" t="str">
            <v>K.HộI nợ cước X.kho tàu H.Đạt 36, cám dừa Phú An 46</v>
          </cell>
          <cell r="J921" t="str">
            <v>13100</v>
          </cell>
          <cell r="K921" t="str">
            <v>51130</v>
          </cell>
          <cell r="L921">
            <v>41120750</v>
          </cell>
        </row>
        <row r="922">
          <cell r="B922">
            <v>38666</v>
          </cell>
          <cell r="C922" t="str">
            <v>NH/2005N</v>
          </cell>
          <cell r="E922">
            <v>38666</v>
          </cell>
          <cell r="F922" t="str">
            <v>xdkh</v>
          </cell>
          <cell r="I922" t="str">
            <v>Nợ thuế GTGT</v>
          </cell>
          <cell r="J922" t="str">
            <v>13100</v>
          </cell>
          <cell r="K922" t="str">
            <v>33310</v>
          </cell>
          <cell r="L922">
            <v>2056038</v>
          </cell>
        </row>
        <row r="923">
          <cell r="B923">
            <v>38667</v>
          </cell>
          <cell r="C923" t="str">
            <v>02-TT</v>
          </cell>
          <cell r="D923" t="str">
            <v>1203/11C</v>
          </cell>
          <cell r="E923">
            <v>38667</v>
          </cell>
          <cell r="F923" t="str">
            <v>dvhh</v>
          </cell>
          <cell r="I923" t="str">
            <v>Thu nợ phí bảo dưỡng thiết bị đóng gói</v>
          </cell>
          <cell r="J923" t="str">
            <v>11100</v>
          </cell>
          <cell r="K923" t="str">
            <v>13100</v>
          </cell>
          <cell r="L923">
            <v>1773848</v>
          </cell>
        </row>
        <row r="924">
          <cell r="B924">
            <v>38667</v>
          </cell>
          <cell r="C924" t="str">
            <v>PG/2005N</v>
          </cell>
          <cell r="D924" t="str">
            <v>84648</v>
          </cell>
          <cell r="E924">
            <v>38667</v>
          </cell>
          <cell r="I924" t="str">
            <v>Mua áo đồng phục công nhân</v>
          </cell>
          <cell r="J924" t="str">
            <v>64100</v>
          </cell>
          <cell r="K924" t="str">
            <v>11100</v>
          </cell>
          <cell r="L924">
            <v>3136350</v>
          </cell>
        </row>
        <row r="925">
          <cell r="B925">
            <v>38667</v>
          </cell>
          <cell r="C925" t="str">
            <v>PG/2005N</v>
          </cell>
          <cell r="D925" t="str">
            <v>nt</v>
          </cell>
          <cell r="E925">
            <v>38667</v>
          </cell>
          <cell r="I925" t="str">
            <v>Thuế được khấu trừ</v>
          </cell>
          <cell r="J925" t="str">
            <v>13310</v>
          </cell>
          <cell r="K925" t="str">
            <v>11100</v>
          </cell>
          <cell r="L925">
            <v>313635</v>
          </cell>
        </row>
        <row r="926">
          <cell r="B926">
            <v>38670</v>
          </cell>
          <cell r="C926" t="str">
            <v>NH/2005N</v>
          </cell>
          <cell r="D926" t="str">
            <v>97286</v>
          </cell>
          <cell r="E926">
            <v>38670</v>
          </cell>
          <cell r="F926" t="str">
            <v>xdkh</v>
          </cell>
          <cell r="I926" t="str">
            <v>K.hộI nợ phí thuê dụng cụ, thiết bị ép nhựa đóng bao</v>
          </cell>
          <cell r="J926" t="str">
            <v>13100</v>
          </cell>
          <cell r="K926" t="str">
            <v>51130</v>
          </cell>
          <cell r="L926">
            <v>15700300</v>
          </cell>
        </row>
        <row r="927">
          <cell r="B927">
            <v>38670</v>
          </cell>
          <cell r="C927" t="str">
            <v>NH/2005N</v>
          </cell>
          <cell r="D927" t="str">
            <v>nt</v>
          </cell>
          <cell r="E927">
            <v>38670</v>
          </cell>
          <cell r="F927" t="str">
            <v>xdkh</v>
          </cell>
          <cell r="I927" t="str">
            <v>Nợ thuế GTGT</v>
          </cell>
          <cell r="J927" t="str">
            <v>13100</v>
          </cell>
          <cell r="K927" t="str">
            <v>33310</v>
          </cell>
          <cell r="L927">
            <v>1570030</v>
          </cell>
        </row>
        <row r="928">
          <cell r="B928">
            <v>38670</v>
          </cell>
          <cell r="C928" t="str">
            <v>NH/2005N</v>
          </cell>
          <cell r="D928" t="str">
            <v>97287</v>
          </cell>
          <cell r="E928">
            <v>38670</v>
          </cell>
          <cell r="F928" t="str">
            <v>pm</v>
          </cell>
          <cell r="I928" t="str">
            <v>Thu cước B.xếp gạo xứông tàu B.yee Rua</v>
          </cell>
          <cell r="J928" t="str">
            <v>11100</v>
          </cell>
          <cell r="K928" t="str">
            <v>51130</v>
          </cell>
          <cell r="L928">
            <v>65700000</v>
          </cell>
        </row>
        <row r="929">
          <cell r="B929">
            <v>38671</v>
          </cell>
          <cell r="C929" t="str">
            <v>NH/2005N</v>
          </cell>
          <cell r="D929" t="str">
            <v>97288</v>
          </cell>
          <cell r="E929">
            <v>38671</v>
          </cell>
          <cell r="F929" t="str">
            <v>xdkh</v>
          </cell>
          <cell r="I929" t="str">
            <v>K.HộI nợ cước X.kho lúa mì tàu H.Tỉnh cám dừa Hadoco</v>
          </cell>
          <cell r="J929" t="str">
            <v>13100</v>
          </cell>
          <cell r="K929" t="str">
            <v>51130</v>
          </cell>
          <cell r="L929">
            <v>61330400</v>
          </cell>
        </row>
        <row r="930">
          <cell r="B930">
            <v>38671</v>
          </cell>
          <cell r="C930" t="str">
            <v>nt</v>
          </cell>
          <cell r="D930" t="str">
            <v>nt</v>
          </cell>
          <cell r="E930">
            <v>38671</v>
          </cell>
          <cell r="F930" t="str">
            <v>xdkh</v>
          </cell>
          <cell r="I930" t="str">
            <v>Nợ thuế GTGT</v>
          </cell>
          <cell r="J930" t="str">
            <v>13100</v>
          </cell>
          <cell r="K930" t="str">
            <v>33310</v>
          </cell>
          <cell r="L930">
            <v>3066520</v>
          </cell>
        </row>
        <row r="931">
          <cell r="B931">
            <v>38672</v>
          </cell>
          <cell r="C931" t="str">
            <v>NH/2005N</v>
          </cell>
          <cell r="D931" t="str">
            <v>nt</v>
          </cell>
          <cell r="E931">
            <v>38672</v>
          </cell>
          <cell r="I931" t="str">
            <v>Xác định số thuế GTGT bị truy thu</v>
          </cell>
          <cell r="J931" t="str">
            <v>13800</v>
          </cell>
          <cell r="K931" t="str">
            <v>33310</v>
          </cell>
          <cell r="L931">
            <v>60178615</v>
          </cell>
        </row>
        <row r="932">
          <cell r="B932">
            <v>38672</v>
          </cell>
          <cell r="C932" t="str">
            <v>G nộp</v>
          </cell>
          <cell r="E932">
            <v>38672</v>
          </cell>
          <cell r="I932" t="str">
            <v>Nộp truy thu thuế GTGT đợt 1</v>
          </cell>
          <cell r="J932" t="str">
            <v>33310</v>
          </cell>
          <cell r="K932" t="str">
            <v>11100</v>
          </cell>
          <cell r="L932">
            <v>30000000</v>
          </cell>
        </row>
        <row r="933">
          <cell r="B933">
            <v>38672</v>
          </cell>
          <cell r="C933" t="str">
            <v>02-TT</v>
          </cell>
          <cell r="D933" t="str">
            <v>1966/11C</v>
          </cell>
          <cell r="E933">
            <v>38672</v>
          </cell>
          <cell r="F933" t="str">
            <v>xdkh</v>
          </cell>
          <cell r="I933" t="str">
            <v>Thu nợ K.HộI cước bốc xếp đóng gói của các H.Đạt45, Phú An 46 hd 97284 NH/2005N</v>
          </cell>
          <cell r="J933" t="str">
            <v>11100</v>
          </cell>
          <cell r="K933" t="str">
            <v>13100</v>
          </cell>
          <cell r="L933">
            <v>43176788</v>
          </cell>
        </row>
        <row r="934">
          <cell r="B934">
            <v>38672</v>
          </cell>
          <cell r="C934" t="str">
            <v>NH/2005N</v>
          </cell>
          <cell r="D934" t="str">
            <v>97289</v>
          </cell>
          <cell r="E934">
            <v>38672</v>
          </cell>
          <cell r="F934" t="str">
            <v>xdnr</v>
          </cell>
          <cell r="I934" t="str">
            <v>Thu cước b.Xếp gạo xuống tàu Vĩnh An</v>
          </cell>
          <cell r="J934" t="str">
            <v>11100</v>
          </cell>
          <cell r="K934" t="str">
            <v>51130</v>
          </cell>
          <cell r="L934">
            <v>14242500</v>
          </cell>
        </row>
        <row r="935">
          <cell r="B935">
            <v>38672</v>
          </cell>
          <cell r="C935" t="str">
            <v>NH/2005N</v>
          </cell>
          <cell r="D935" t="str">
            <v>nt</v>
          </cell>
          <cell r="E935">
            <v>38672</v>
          </cell>
          <cell r="F935" t="str">
            <v>xdnr</v>
          </cell>
          <cell r="I935" t="str">
            <v>Thu thuế D.vụ</v>
          </cell>
          <cell r="J935" t="str">
            <v>11100</v>
          </cell>
          <cell r="K935" t="str">
            <v>33310</v>
          </cell>
          <cell r="L935">
            <v>712125</v>
          </cell>
        </row>
        <row r="936">
          <cell r="B936">
            <v>38672</v>
          </cell>
          <cell r="C936" t="str">
            <v>NH/2005N</v>
          </cell>
          <cell r="D936" t="str">
            <v>97290</v>
          </cell>
          <cell r="E936">
            <v>38672</v>
          </cell>
          <cell r="F936" t="str">
            <v>xdnr</v>
          </cell>
          <cell r="I936" t="str">
            <v>Thu cước cho thuê dụng cụ, phuơng tiện đưa rước công nhân ra tàu Vĩnh An</v>
          </cell>
          <cell r="J936" t="str">
            <v>11100</v>
          </cell>
          <cell r="K936" t="str">
            <v>51130</v>
          </cell>
          <cell r="L936">
            <v>12280200</v>
          </cell>
        </row>
        <row r="937">
          <cell r="B937">
            <v>38672</v>
          </cell>
          <cell r="C937" t="str">
            <v>NH/2005N</v>
          </cell>
          <cell r="D937" t="str">
            <v>nt</v>
          </cell>
          <cell r="E937">
            <v>38672</v>
          </cell>
          <cell r="F937" t="str">
            <v>xdnr</v>
          </cell>
          <cell r="I937" t="str">
            <v>Thu thuế D.vụ</v>
          </cell>
          <cell r="J937" t="str">
            <v>11100</v>
          </cell>
          <cell r="K937" t="str">
            <v>33310</v>
          </cell>
          <cell r="L937">
            <v>1228020</v>
          </cell>
        </row>
        <row r="938">
          <cell r="B938">
            <v>38672</v>
          </cell>
          <cell r="C938" t="str">
            <v>PR/2005N</v>
          </cell>
          <cell r="D938" t="str">
            <v>89516</v>
          </cell>
          <cell r="E938">
            <v>38672</v>
          </cell>
          <cell r="F938" t="str">
            <v>dc</v>
          </cell>
          <cell r="I938" t="str">
            <v>Trả nợ cước v.chuyển dụng cụ, công nhân, các ban ngành của cảng ra vào tàu D.Unity, Aldona, Athlos, Bang Khun Thi, p.Đông, namibia, Pacoda</v>
          </cell>
          <cell r="J938" t="str">
            <v>33100</v>
          </cell>
          <cell r="K938" t="str">
            <v>11100</v>
          </cell>
          <cell r="L938">
            <v>143379000</v>
          </cell>
        </row>
        <row r="939">
          <cell r="B939">
            <v>38672</v>
          </cell>
          <cell r="C939" t="str">
            <v>PR/2005N</v>
          </cell>
          <cell r="D939" t="str">
            <v>nt</v>
          </cell>
          <cell r="E939">
            <v>38672</v>
          </cell>
          <cell r="F939" t="str">
            <v>dc</v>
          </cell>
          <cell r="I939" t="str">
            <v>Thuế được khấu trừ</v>
          </cell>
          <cell r="J939" t="str">
            <v>13310</v>
          </cell>
          <cell r="K939" t="str">
            <v>11100</v>
          </cell>
          <cell r="L939">
            <v>7168950</v>
          </cell>
        </row>
        <row r="940">
          <cell r="B940">
            <v>38673</v>
          </cell>
          <cell r="C940" t="str">
            <v>PR/2005N</v>
          </cell>
          <cell r="D940" t="str">
            <v>89516</v>
          </cell>
          <cell r="E940">
            <v>38673</v>
          </cell>
          <cell r="F940" t="str">
            <v>dc</v>
          </cell>
          <cell r="I940" t="str">
            <v>Trả nợ Cước v.chuyển dụng cụ, công nhân, các ban ngành của cảng ra vào tàu Apostolos, T.Thuỷ, mỹ Hưng, Đông Anh, Bình Định star</v>
          </cell>
          <cell r="J940" t="str">
            <v>33100</v>
          </cell>
          <cell r="K940" t="str">
            <v>11100</v>
          </cell>
          <cell r="L940">
            <v>54369000</v>
          </cell>
        </row>
        <row r="941">
          <cell r="B941">
            <v>38673</v>
          </cell>
          <cell r="C941" t="str">
            <v>PR/2005N</v>
          </cell>
          <cell r="D941" t="str">
            <v>nt</v>
          </cell>
          <cell r="E941">
            <v>38673</v>
          </cell>
          <cell r="F941" t="str">
            <v>dc</v>
          </cell>
          <cell r="I941" t="str">
            <v>Thuế được khấu trừ</v>
          </cell>
          <cell r="J941" t="str">
            <v>13310</v>
          </cell>
          <cell r="K941" t="str">
            <v>11100</v>
          </cell>
          <cell r="L941">
            <v>2718450</v>
          </cell>
        </row>
        <row r="942">
          <cell r="B942">
            <v>38674</v>
          </cell>
          <cell r="C942" t="str">
            <v>NH/2005N</v>
          </cell>
          <cell r="D942" t="str">
            <v>97291</v>
          </cell>
          <cell r="E942">
            <v>38674</v>
          </cell>
          <cell r="F942" t="str">
            <v>xdkh</v>
          </cell>
          <cell r="I942" t="str">
            <v>K.HộI nợ cước b.xếp đ.bao + xuốn xalan cám nành tàu Calliopi</v>
          </cell>
          <cell r="J942" t="str">
            <v>13100</v>
          </cell>
          <cell r="K942" t="str">
            <v>51130</v>
          </cell>
          <cell r="L942">
            <v>131200450</v>
          </cell>
        </row>
        <row r="943">
          <cell r="B943">
            <v>38674</v>
          </cell>
          <cell r="D943" t="str">
            <v>nt</v>
          </cell>
          <cell r="E943">
            <v>38674</v>
          </cell>
          <cell r="F943" t="str">
            <v>xdkh</v>
          </cell>
          <cell r="I943" t="str">
            <v>Nợ thuế GTGT</v>
          </cell>
          <cell r="J943" t="str">
            <v>13100</v>
          </cell>
          <cell r="K943" t="str">
            <v>33310</v>
          </cell>
          <cell r="L943">
            <v>6560023</v>
          </cell>
        </row>
        <row r="944">
          <cell r="B944">
            <v>38674</v>
          </cell>
          <cell r="C944" t="str">
            <v>BH/2005T</v>
          </cell>
          <cell r="D944" t="str">
            <v>272156</v>
          </cell>
          <cell r="E944">
            <v>38674</v>
          </cell>
          <cell r="I944" t="str">
            <v>Chi hđ diện thoạI tháng 10/2005</v>
          </cell>
          <cell r="J944" t="str">
            <v>64200</v>
          </cell>
          <cell r="K944" t="str">
            <v>11100</v>
          </cell>
          <cell r="L944">
            <v>355233</v>
          </cell>
        </row>
        <row r="945">
          <cell r="B945">
            <v>38674</v>
          </cell>
          <cell r="C945" t="str">
            <v>BH/2005T</v>
          </cell>
          <cell r="D945" t="str">
            <v>nt</v>
          </cell>
          <cell r="E945">
            <v>38674</v>
          </cell>
          <cell r="I945" t="str">
            <v>Thuế được khấu trừ</v>
          </cell>
          <cell r="J945" t="str">
            <v>13310</v>
          </cell>
          <cell r="K945" t="str">
            <v>11100</v>
          </cell>
          <cell r="L945">
            <v>35523</v>
          </cell>
        </row>
        <row r="946">
          <cell r="B946">
            <v>38679</v>
          </cell>
          <cell r="C946" t="str">
            <v>NH/2005N</v>
          </cell>
          <cell r="D946" t="str">
            <v>97292</v>
          </cell>
          <cell r="E946">
            <v>38679</v>
          </cell>
          <cell r="F946" t="str">
            <v>xdkh</v>
          </cell>
          <cell r="I946" t="str">
            <v>Cước vận chuyển bột mì từ tàu Nicollai lên kho cảng K.HộI</v>
          </cell>
          <cell r="J946" t="str">
            <v>11100</v>
          </cell>
          <cell r="K946" t="str">
            <v>51130</v>
          </cell>
          <cell r="L946">
            <v>10266429</v>
          </cell>
        </row>
        <row r="947">
          <cell r="B947">
            <v>38679</v>
          </cell>
          <cell r="C947" t="str">
            <v>NH/2005N</v>
          </cell>
          <cell r="D947" t="str">
            <v>nt</v>
          </cell>
          <cell r="E947">
            <v>38679</v>
          </cell>
          <cell r="F947" t="str">
            <v>xdkh</v>
          </cell>
          <cell r="I947" t="str">
            <v>Thu thuế GTGT</v>
          </cell>
          <cell r="J947" t="str">
            <v>11100</v>
          </cell>
          <cell r="K947" t="str">
            <v>33310</v>
          </cell>
          <cell r="L947">
            <v>513321</v>
          </cell>
        </row>
        <row r="948">
          <cell r="B948">
            <v>38679</v>
          </cell>
          <cell r="C948" t="str">
            <v>02-TT</v>
          </cell>
          <cell r="D948" t="str">
            <v>2012/11C</v>
          </cell>
          <cell r="E948">
            <v>38679</v>
          </cell>
          <cell r="F948" t="str">
            <v>xdkh</v>
          </cell>
          <cell r="I948" t="str">
            <v>thu K.HộI nợ cước N-X.kho tàu Amalia, X.Kho kali tàu A.Eagle</v>
          </cell>
          <cell r="J948" t="str">
            <v>11100</v>
          </cell>
          <cell r="K948" t="str">
            <v>13100</v>
          </cell>
          <cell r="L948">
            <v>41403616</v>
          </cell>
        </row>
        <row r="949">
          <cell r="B949">
            <v>38680</v>
          </cell>
          <cell r="C949" t="str">
            <v>NH/2005N</v>
          </cell>
          <cell r="D949" t="str">
            <v>97293</v>
          </cell>
          <cell r="E949">
            <v>38680</v>
          </cell>
          <cell r="F949" t="str">
            <v>xdkh</v>
          </cell>
          <cell r="I949" t="str">
            <v>K.HộI nợ cước BX đóng bao tàu Bình Minh 27, Đông Á 02, Hadoco I</v>
          </cell>
          <cell r="J949" t="str">
            <v>13100</v>
          </cell>
          <cell r="K949" t="str">
            <v>51130</v>
          </cell>
          <cell r="L949">
            <v>45838450</v>
          </cell>
        </row>
        <row r="950">
          <cell r="B950">
            <v>38680</v>
          </cell>
          <cell r="C950" t="str">
            <v>NH/2005N</v>
          </cell>
          <cell r="D950" t="str">
            <v>nt</v>
          </cell>
          <cell r="E950">
            <v>38680</v>
          </cell>
          <cell r="F950" t="str">
            <v>xdkh</v>
          </cell>
          <cell r="I950" t="str">
            <v>Nợ thuế GTGT</v>
          </cell>
          <cell r="J950" t="str">
            <v>13100</v>
          </cell>
          <cell r="K950" t="str">
            <v>33310</v>
          </cell>
          <cell r="L950">
            <v>2291923</v>
          </cell>
        </row>
        <row r="951">
          <cell r="B951">
            <v>38680</v>
          </cell>
          <cell r="C951" t="str">
            <v>NH/2005N</v>
          </cell>
          <cell r="D951" t="str">
            <v>97294</v>
          </cell>
          <cell r="E951">
            <v>38680</v>
          </cell>
          <cell r="F951" t="str">
            <v>xdkh</v>
          </cell>
          <cell r="I951" t="str">
            <v>K.HộI nợ cước BX Nhạp-xuất kho + xuống xàlan cám dừa tàu Tây đô 2</v>
          </cell>
          <cell r="J951" t="str">
            <v>13100</v>
          </cell>
          <cell r="K951" t="str">
            <v>51130</v>
          </cell>
          <cell r="L951">
            <v>15407000</v>
          </cell>
        </row>
        <row r="952">
          <cell r="B952">
            <v>38680</v>
          </cell>
          <cell r="C952" t="str">
            <v>NH/2005N</v>
          </cell>
          <cell r="D952" t="str">
            <v>nt</v>
          </cell>
          <cell r="E952">
            <v>38680</v>
          </cell>
          <cell r="F952" t="str">
            <v>xdkh</v>
          </cell>
          <cell r="I952" t="str">
            <v>Nợ thuế GTGT</v>
          </cell>
          <cell r="J952" t="str">
            <v>13100</v>
          </cell>
          <cell r="K952" t="str">
            <v>33310</v>
          </cell>
          <cell r="L952">
            <v>770350</v>
          </cell>
        </row>
        <row r="953">
          <cell r="B953">
            <v>38681</v>
          </cell>
          <cell r="C953" t="str">
            <v>NH/2005N</v>
          </cell>
          <cell r="D953" t="str">
            <v>97295</v>
          </cell>
          <cell r="E953">
            <v>38681</v>
          </cell>
          <cell r="F953" t="str">
            <v>xdkh</v>
          </cell>
          <cell r="I953" t="str">
            <v>K.HộI nợ cước BX Nhạp-xuất kho  đường Hoàng Đạt 45 + X.kho cám dừa Tân Bình</v>
          </cell>
          <cell r="J953" t="str">
            <v>13100</v>
          </cell>
          <cell r="K953" t="str">
            <v>51130</v>
          </cell>
          <cell r="L953">
            <v>16048500</v>
          </cell>
        </row>
        <row r="954">
          <cell r="B954">
            <v>38681</v>
          </cell>
          <cell r="C954" t="str">
            <v>NH/2005N</v>
          </cell>
          <cell r="D954" t="str">
            <v>nt</v>
          </cell>
          <cell r="E954">
            <v>38681</v>
          </cell>
          <cell r="F954" t="str">
            <v>xdkh</v>
          </cell>
          <cell r="I954" t="str">
            <v>Nợ thuế GTGT</v>
          </cell>
          <cell r="J954" t="str">
            <v>13100</v>
          </cell>
          <cell r="K954" t="str">
            <v>33310</v>
          </cell>
          <cell r="L954">
            <v>802425</v>
          </cell>
        </row>
        <row r="955">
          <cell r="B955">
            <v>38681</v>
          </cell>
          <cell r="C955" t="str">
            <v>NH/2005N</v>
          </cell>
          <cell r="D955" t="str">
            <v>97297</v>
          </cell>
          <cell r="E955">
            <v>38681</v>
          </cell>
          <cell r="F955" t="str">
            <v>xdkh</v>
          </cell>
          <cell r="I955" t="str">
            <v>K.HộI nợ cước BX Nhạp-xuất kho  hàng tàu Vĩnh An, Hà Tỉnh, Phú An 46, Bình Minh 27 + xuống xàlan hàng tàu Hà Tỉnh</v>
          </cell>
          <cell r="J955" t="str">
            <v>13100</v>
          </cell>
          <cell r="K955" t="str">
            <v>51130</v>
          </cell>
          <cell r="L955">
            <v>10077900</v>
          </cell>
        </row>
        <row r="956">
          <cell r="B956">
            <v>38681</v>
          </cell>
          <cell r="C956" t="str">
            <v>NH/2005N</v>
          </cell>
          <cell r="D956" t="str">
            <v>nt</v>
          </cell>
          <cell r="E956">
            <v>38681</v>
          </cell>
          <cell r="F956" t="str">
            <v>xdkh</v>
          </cell>
          <cell r="I956" t="str">
            <v>Nợ thuế GTGT</v>
          </cell>
          <cell r="J956" t="str">
            <v>13100</v>
          </cell>
          <cell r="K956" t="str">
            <v>33310</v>
          </cell>
          <cell r="L956">
            <v>503895</v>
          </cell>
        </row>
        <row r="957">
          <cell r="B957">
            <v>38681</v>
          </cell>
          <cell r="C957" t="str">
            <v>NH/2005N</v>
          </cell>
          <cell r="D957" t="str">
            <v>97298</v>
          </cell>
          <cell r="E957">
            <v>38681</v>
          </cell>
          <cell r="F957" t="str">
            <v>xdkh</v>
          </cell>
          <cell r="I957" t="str">
            <v>Thu thêm đơn giá cước B.xếp x.kho Urea tàu Vĩnh An</v>
          </cell>
          <cell r="J957" t="str">
            <v>13100</v>
          </cell>
          <cell r="K957" t="str">
            <v>51130</v>
          </cell>
          <cell r="L957">
            <v>272000</v>
          </cell>
        </row>
        <row r="958">
          <cell r="B958">
            <v>38681</v>
          </cell>
          <cell r="C958" t="str">
            <v>NH/2005N</v>
          </cell>
          <cell r="D958" t="str">
            <v>nt</v>
          </cell>
          <cell r="E958">
            <v>38681</v>
          </cell>
          <cell r="F958" t="str">
            <v>xdkh</v>
          </cell>
          <cell r="I958" t="str">
            <v>Nợ thuế GTGT</v>
          </cell>
          <cell r="J958" t="str">
            <v>13100</v>
          </cell>
          <cell r="K958" t="str">
            <v>33310</v>
          </cell>
          <cell r="L958">
            <v>13600</v>
          </cell>
        </row>
        <row r="959">
          <cell r="B959">
            <v>38681</v>
          </cell>
          <cell r="C959" t="str">
            <v>QL/2005N</v>
          </cell>
          <cell r="D959" t="str">
            <v>45446</v>
          </cell>
          <cell r="E959">
            <v>38681</v>
          </cell>
          <cell r="F959" t="str">
            <v>tt</v>
          </cell>
          <cell r="I959" t="str">
            <v>Trả nợ cước V.chuyển nhiều hàng từ Cảng về kho chứa hàng</v>
          </cell>
          <cell r="J959" t="str">
            <v>33100</v>
          </cell>
          <cell r="K959" t="str">
            <v>11100</v>
          </cell>
          <cell r="L959">
            <v>60000000</v>
          </cell>
        </row>
        <row r="960">
          <cell r="B960">
            <v>38681</v>
          </cell>
          <cell r="C960" t="str">
            <v>nt</v>
          </cell>
          <cell r="D960" t="str">
            <v>nt</v>
          </cell>
          <cell r="E960">
            <v>38681</v>
          </cell>
          <cell r="I960" t="str">
            <v>Thuế được khấu trừ</v>
          </cell>
          <cell r="J960" t="str">
            <v>13310</v>
          </cell>
          <cell r="K960" t="str">
            <v>11100</v>
          </cell>
          <cell r="L960">
            <v>3000000</v>
          </cell>
        </row>
        <row r="961">
          <cell r="B961">
            <v>38681</v>
          </cell>
          <cell r="C961" t="str">
            <v>AE/2005</v>
          </cell>
          <cell r="D961" t="str">
            <v>45271</v>
          </cell>
          <cell r="E961">
            <v>38681</v>
          </cell>
          <cell r="I961" t="str">
            <v>Nộp thuế GTGT tháng 10/2005</v>
          </cell>
          <cell r="J961" t="str">
            <v>33310</v>
          </cell>
          <cell r="K961" t="str">
            <v>11100</v>
          </cell>
          <cell r="L961">
            <v>17179031</v>
          </cell>
        </row>
        <row r="962">
          <cell r="B962">
            <v>38681</v>
          </cell>
          <cell r="C962" t="str">
            <v>02-TT</v>
          </cell>
          <cell r="D962" t="str">
            <v>2027/11C</v>
          </cell>
          <cell r="E962">
            <v>38681</v>
          </cell>
          <cell r="F962" t="str">
            <v>xdkh</v>
          </cell>
          <cell r="I962" t="str">
            <v>Thu nợ K.Hôi X.kho lúa mì Hà Tỉnh, cám dừa Hadoco</v>
          </cell>
          <cell r="J962" t="str">
            <v>11100</v>
          </cell>
          <cell r="K962" t="str">
            <v>13100</v>
          </cell>
          <cell r="L962">
            <v>64396920</v>
          </cell>
        </row>
        <row r="963">
          <cell r="B963">
            <v>38681</v>
          </cell>
          <cell r="C963" t="str">
            <v>02-TT</v>
          </cell>
          <cell r="D963" t="str">
            <v>2029/11C</v>
          </cell>
          <cell r="E963">
            <v>38681</v>
          </cell>
          <cell r="F963" t="str">
            <v>xdkh</v>
          </cell>
          <cell r="I963" t="str">
            <v>Thu nợ K.Hôi phí thuê máy ép nhựa</v>
          </cell>
          <cell r="J963" t="str">
            <v>11100</v>
          </cell>
          <cell r="K963" t="str">
            <v>13100</v>
          </cell>
          <cell r="L963">
            <v>17270330</v>
          </cell>
        </row>
        <row r="964">
          <cell r="B964">
            <v>38682</v>
          </cell>
          <cell r="C964" t="str">
            <v>PR/2005N</v>
          </cell>
          <cell r="D964" t="str">
            <v>89535</v>
          </cell>
          <cell r="E964">
            <v>38682</v>
          </cell>
          <cell r="F964" t="str">
            <v>dc</v>
          </cell>
          <cell r="I964" t="str">
            <v>Trả Cước v.chuyển dụng cụ, công nhân, các ban ngành của cảng ra vào tàu Hua Dong, Vĩnh An, D.Happy, B.Yee Rua</v>
          </cell>
          <cell r="J964" t="str">
            <v>62700</v>
          </cell>
          <cell r="K964" t="str">
            <v>11100</v>
          </cell>
          <cell r="L964">
            <v>91461000</v>
          </cell>
        </row>
        <row r="965">
          <cell r="B965">
            <v>38682</v>
          </cell>
          <cell r="C965" t="str">
            <v>nt</v>
          </cell>
          <cell r="D965" t="str">
            <v>nt</v>
          </cell>
          <cell r="E965">
            <v>38682</v>
          </cell>
          <cell r="I965" t="str">
            <v>Thuế được khấu trừ</v>
          </cell>
          <cell r="J965" t="str">
            <v>13310</v>
          </cell>
          <cell r="K965" t="str">
            <v>11100</v>
          </cell>
          <cell r="L965">
            <v>4573050</v>
          </cell>
        </row>
        <row r="966">
          <cell r="B966">
            <v>38682</v>
          </cell>
          <cell r="C966" t="str">
            <v>DL/2005</v>
          </cell>
          <cell r="D966" t="str">
            <v>34724</v>
          </cell>
          <cell r="E966">
            <v>38682</v>
          </cell>
          <cell r="I966" t="str">
            <v>Mua 01 quyển hóa đơn</v>
          </cell>
          <cell r="J966" t="str">
            <v>64200</v>
          </cell>
          <cell r="K966" t="str">
            <v>11100</v>
          </cell>
          <cell r="L966">
            <v>15200</v>
          </cell>
        </row>
        <row r="967">
          <cell r="B967">
            <v>38684</v>
          </cell>
          <cell r="C967" t="str">
            <v>BE/2005N</v>
          </cell>
          <cell r="D967" t="str">
            <v>125329</v>
          </cell>
          <cell r="E967">
            <v>38684</v>
          </cell>
          <cell r="I967" t="str">
            <v>Cước ĐTDĐ tháng 10/2005 VMS</v>
          </cell>
          <cell r="J967" t="str">
            <v>64200</v>
          </cell>
          <cell r="K967" t="str">
            <v>11100</v>
          </cell>
          <cell r="L967">
            <v>1082317</v>
          </cell>
        </row>
        <row r="968">
          <cell r="B968">
            <v>38684</v>
          </cell>
          <cell r="C968" t="str">
            <v>BE/2005N</v>
          </cell>
          <cell r="D968" t="str">
            <v>nt</v>
          </cell>
          <cell r="E968">
            <v>38684</v>
          </cell>
          <cell r="I968" t="str">
            <v>Thuế được khấu trừ</v>
          </cell>
          <cell r="J968" t="str">
            <v>13310</v>
          </cell>
          <cell r="K968" t="str">
            <v>11100</v>
          </cell>
          <cell r="L968">
            <v>108232</v>
          </cell>
        </row>
        <row r="969">
          <cell r="B969">
            <v>38684</v>
          </cell>
          <cell r="C969" t="str">
            <v>BE/2005N</v>
          </cell>
          <cell r="D969" t="str">
            <v>125330</v>
          </cell>
          <cell r="E969">
            <v>38684</v>
          </cell>
          <cell r="I969" t="str">
            <v>Cước ĐTDĐ tháng 10/2005 VMS</v>
          </cell>
          <cell r="J969" t="str">
            <v>64200</v>
          </cell>
          <cell r="K969" t="str">
            <v>11100</v>
          </cell>
          <cell r="L969">
            <v>598243</v>
          </cell>
        </row>
        <row r="970">
          <cell r="B970">
            <v>38684</v>
          </cell>
          <cell r="C970" t="str">
            <v>BE/2005N</v>
          </cell>
          <cell r="D970" t="str">
            <v>nt</v>
          </cell>
          <cell r="E970">
            <v>38684</v>
          </cell>
          <cell r="I970" t="str">
            <v>Thuế được khấu trừ</v>
          </cell>
          <cell r="J970" t="str">
            <v>13310</v>
          </cell>
          <cell r="K970" t="str">
            <v>11100</v>
          </cell>
          <cell r="L970">
            <v>59824</v>
          </cell>
        </row>
        <row r="971">
          <cell r="B971">
            <v>38684</v>
          </cell>
          <cell r="C971" t="str">
            <v>G.nộp</v>
          </cell>
          <cell r="E971">
            <v>38684</v>
          </cell>
          <cell r="I971" t="str">
            <v>Nộp truy thu thuế GTGT đợt 2</v>
          </cell>
          <cell r="J971" t="str">
            <v>33310</v>
          </cell>
          <cell r="K971" t="str">
            <v>11100</v>
          </cell>
          <cell r="L971">
            <v>30178615</v>
          </cell>
        </row>
        <row r="972">
          <cell r="B972">
            <v>38684</v>
          </cell>
          <cell r="C972" t="str">
            <v>AA/2005-T</v>
          </cell>
          <cell r="D972" t="str">
            <v>189931</v>
          </cell>
          <cell r="E972">
            <v>38684</v>
          </cell>
          <cell r="I972" t="str">
            <v>Mua chai rượu R.Chivas Regal tiếp khách</v>
          </cell>
          <cell r="J972" t="str">
            <v>64200</v>
          </cell>
          <cell r="K972" t="str">
            <v>11100</v>
          </cell>
          <cell r="L972">
            <v>463727</v>
          </cell>
        </row>
        <row r="973">
          <cell r="B973">
            <v>38684</v>
          </cell>
          <cell r="E973">
            <v>38684</v>
          </cell>
          <cell r="I973" t="str">
            <v>Thuế được khấu trừ</v>
          </cell>
          <cell r="J973" t="str">
            <v>13310</v>
          </cell>
          <cell r="K973" t="str">
            <v>11100</v>
          </cell>
          <cell r="L973">
            <v>46373</v>
          </cell>
        </row>
        <row r="974">
          <cell r="B974">
            <v>38685</v>
          </cell>
          <cell r="C974" t="str">
            <v>HM/2005N</v>
          </cell>
          <cell r="D974" t="str">
            <v>24370</v>
          </cell>
          <cell r="E974">
            <v>38685</v>
          </cell>
          <cell r="I974" t="str">
            <v>Tiếp khách ở N.hàng Forever</v>
          </cell>
          <cell r="J974" t="str">
            <v>64200</v>
          </cell>
          <cell r="K974" t="str">
            <v>11100</v>
          </cell>
          <cell r="L974">
            <v>920500</v>
          </cell>
        </row>
        <row r="975">
          <cell r="B975">
            <v>38685</v>
          </cell>
          <cell r="C975" t="str">
            <v>02-TT</v>
          </cell>
          <cell r="D975" t="str">
            <v>2051/11C</v>
          </cell>
          <cell r="E975">
            <v>38685</v>
          </cell>
          <cell r="F975" t="str">
            <v>xdkh</v>
          </cell>
          <cell r="I975" t="str">
            <v>Thu nợ K.Hôi Bxếp đóng bao + xuống xalan cám nành tàu Callioli</v>
          </cell>
          <cell r="J975" t="str">
            <v>11100</v>
          </cell>
          <cell r="K975" t="str">
            <v>13100</v>
          </cell>
          <cell r="L975">
            <v>137760473</v>
          </cell>
        </row>
        <row r="976">
          <cell r="B976">
            <v>38686</v>
          </cell>
          <cell r="C976" t="str">
            <v>02-TT</v>
          </cell>
          <cell r="D976" t="str">
            <v>2066/11C</v>
          </cell>
          <cell r="E976">
            <v>38686</v>
          </cell>
          <cell r="F976" t="str">
            <v>xdkh</v>
          </cell>
          <cell r="I976" t="str">
            <v>Thu nợ K.Hôi Bxếp đóng bao hđ 97293,97294,97295,97297,97298 NH/2005N</v>
          </cell>
          <cell r="J976" t="str">
            <v>11100</v>
          </cell>
          <cell r="K976" t="str">
            <v>13100</v>
          </cell>
          <cell r="L976">
            <v>92026043</v>
          </cell>
        </row>
        <row r="977">
          <cell r="B977">
            <v>38686</v>
          </cell>
          <cell r="C977" t="str">
            <v>GB oó</v>
          </cell>
          <cell r="D977" t="str">
            <v>160</v>
          </cell>
          <cell r="E977">
            <v>38686</v>
          </cell>
          <cell r="I977" t="str">
            <v>Lài ngân hàng tháng 11/2005</v>
          </cell>
          <cell r="J977" t="str">
            <v>11200</v>
          </cell>
          <cell r="K977" t="str">
            <v>51500</v>
          </cell>
          <cell r="L977">
            <v>106197</v>
          </cell>
        </row>
        <row r="978">
          <cell r="B978">
            <v>38686</v>
          </cell>
          <cell r="E978">
            <v>38686</v>
          </cell>
          <cell r="I978" t="str">
            <v>Chi lương khốI QLDN tháng 11/2005</v>
          </cell>
          <cell r="J978" t="str">
            <v>33400</v>
          </cell>
          <cell r="K978" t="str">
            <v>11100</v>
          </cell>
          <cell r="L978">
            <v>35657210</v>
          </cell>
        </row>
        <row r="979">
          <cell r="B979">
            <v>38686</v>
          </cell>
          <cell r="E979">
            <v>38686</v>
          </cell>
          <cell r="I979" t="str">
            <v>K/C lương QLDN vào chi phí Ql</v>
          </cell>
          <cell r="J979" t="str">
            <v>64200</v>
          </cell>
          <cell r="K979" t="str">
            <v>33400</v>
          </cell>
          <cell r="L979">
            <v>35657210</v>
          </cell>
        </row>
        <row r="980">
          <cell r="B980">
            <v>38686</v>
          </cell>
          <cell r="E980">
            <v>38686</v>
          </cell>
          <cell r="I980" t="str">
            <v>Chi lương CNBX hàng phao tháng 11/2005</v>
          </cell>
          <cell r="J980" t="str">
            <v>33400</v>
          </cell>
          <cell r="K980" t="str">
            <v>11100</v>
          </cell>
          <cell r="L980">
            <v>164060100</v>
          </cell>
        </row>
        <row r="981">
          <cell r="B981">
            <v>38686</v>
          </cell>
          <cell r="E981">
            <v>38686</v>
          </cell>
          <cell r="I981" t="str">
            <v>Chi lương CNBX đóng gói tháng 11/2005</v>
          </cell>
          <cell r="J981" t="str">
            <v>33400</v>
          </cell>
          <cell r="K981" t="str">
            <v>11100</v>
          </cell>
          <cell r="L981">
            <v>324433465.19999999</v>
          </cell>
        </row>
        <row r="982">
          <cell r="B982">
            <v>38686</v>
          </cell>
          <cell r="C982" t="str">
            <v>K/C</v>
          </cell>
          <cell r="E982">
            <v>38686</v>
          </cell>
          <cell r="I982" t="str">
            <v>K/C lương BX vào chi phí t.tiếp</v>
          </cell>
          <cell r="J982" t="str">
            <v>62200</v>
          </cell>
          <cell r="K982" t="str">
            <v>33400</v>
          </cell>
          <cell r="L982">
            <v>488493565.19999999</v>
          </cell>
        </row>
        <row r="983">
          <cell r="B983">
            <v>38686</v>
          </cell>
          <cell r="C983" t="str">
            <v>K/C</v>
          </cell>
          <cell r="E983">
            <v>38686</v>
          </cell>
          <cell r="I983" t="str">
            <v>K/C lương BX vào chi phí sx chung</v>
          </cell>
          <cell r="J983" t="str">
            <v>62700</v>
          </cell>
          <cell r="K983" t="str">
            <v>62200</v>
          </cell>
          <cell r="L983">
            <v>488493565.19999999</v>
          </cell>
        </row>
        <row r="984">
          <cell r="B984">
            <v>38686</v>
          </cell>
          <cell r="C984" t="str">
            <v>K/C</v>
          </cell>
          <cell r="E984">
            <v>38686</v>
          </cell>
          <cell r="I984" t="str">
            <v>K/c cpsx sang cpsxkddd</v>
          </cell>
          <cell r="J984" t="str">
            <v>15400</v>
          </cell>
          <cell r="K984" t="str">
            <v>62700</v>
          </cell>
          <cell r="L984">
            <v>488493565.19999999</v>
          </cell>
        </row>
        <row r="985">
          <cell r="B985">
            <v>38686</v>
          </cell>
          <cell r="C985" t="str">
            <v>K/C</v>
          </cell>
          <cell r="E985">
            <v>38686</v>
          </cell>
          <cell r="I985" t="str">
            <v>K/C giá trị CCDC vào chi phí trả trước</v>
          </cell>
          <cell r="J985" t="str">
            <v>14200</v>
          </cell>
          <cell r="K985" t="str">
            <v>15300</v>
          </cell>
          <cell r="L985">
            <v>0</v>
          </cell>
        </row>
        <row r="986">
          <cell r="B986">
            <v>38686</v>
          </cell>
          <cell r="E986">
            <v>38686</v>
          </cell>
          <cell r="F986" t="str">
            <v>tt</v>
          </cell>
          <cell r="I986" t="str">
            <v>Nợ cước vận chuyển bột mì bao vào kho Cảng</v>
          </cell>
          <cell r="J986" t="str">
            <v>62700</v>
          </cell>
          <cell r="K986" t="str">
            <v>33100</v>
          </cell>
          <cell r="L986">
            <v>10000000</v>
          </cell>
        </row>
        <row r="987">
          <cell r="B987">
            <v>38686</v>
          </cell>
          <cell r="C987" t="str">
            <v>K/C</v>
          </cell>
          <cell r="E987">
            <v>38686</v>
          </cell>
          <cell r="I987" t="str">
            <v>K/C chi phí vận chuyển thuê ngoài</v>
          </cell>
          <cell r="J987" t="str">
            <v>15400</v>
          </cell>
          <cell r="K987" t="str">
            <v>62700</v>
          </cell>
          <cell r="L987">
            <v>101461000</v>
          </cell>
        </row>
        <row r="988">
          <cell r="B988">
            <v>38686</v>
          </cell>
          <cell r="E988">
            <v>38686</v>
          </cell>
          <cell r="F988" t="str">
            <v>dc</v>
          </cell>
          <cell r="I988" t="str">
            <v>Tiền thuê hóp  phảI trả khách hàng tháng 10+11/2005</v>
          </cell>
          <cell r="J988" t="str">
            <v>62700</v>
          </cell>
          <cell r="K988" t="str">
            <v>33100</v>
          </cell>
          <cell r="L988">
            <v>25432025</v>
          </cell>
        </row>
        <row r="989">
          <cell r="B989">
            <v>38686</v>
          </cell>
          <cell r="E989">
            <v>38686</v>
          </cell>
          <cell r="I989" t="str">
            <v>Khấu hao giá trị CCDC tháng 11/2005</v>
          </cell>
          <cell r="J989" t="str">
            <v>62700</v>
          </cell>
          <cell r="K989" t="str">
            <v>14200</v>
          </cell>
          <cell r="L989">
            <v>3570000</v>
          </cell>
        </row>
        <row r="990">
          <cell r="B990">
            <v>38686</v>
          </cell>
          <cell r="E990">
            <v>38686</v>
          </cell>
          <cell r="I990" t="str">
            <v>K/C chi phí thuê hóp, khấu hao dcụ  sang cpkddd</v>
          </cell>
          <cell r="J990" t="str">
            <v>15400</v>
          </cell>
          <cell r="K990" t="str">
            <v>62700</v>
          </cell>
          <cell r="L990">
            <v>29002025</v>
          </cell>
        </row>
        <row r="991">
          <cell r="B991">
            <v>38686</v>
          </cell>
          <cell r="E991">
            <v>38686</v>
          </cell>
          <cell r="I991" t="str">
            <v>K/C cpkddd vào giá vốn</v>
          </cell>
          <cell r="J991" t="str">
            <v>63200</v>
          </cell>
          <cell r="K991" t="str">
            <v>15400</v>
          </cell>
          <cell r="L991">
            <v>618956590.20000005</v>
          </cell>
        </row>
        <row r="992">
          <cell r="B992">
            <v>38686</v>
          </cell>
          <cell r="E992">
            <v>38686</v>
          </cell>
          <cell r="I992" t="str">
            <v>Thuế GTGT được khấu trừ tháng 11/2005</v>
          </cell>
          <cell r="J992" t="str">
            <v>33310</v>
          </cell>
          <cell r="K992" t="str">
            <v>13310</v>
          </cell>
          <cell r="L992">
            <v>12578772</v>
          </cell>
        </row>
        <row r="993">
          <cell r="B993">
            <v>38686</v>
          </cell>
          <cell r="E993">
            <v>38686</v>
          </cell>
          <cell r="I993" t="str">
            <v>Số thuế đầu vào không được khấu trừ tính vào cpkd</v>
          </cell>
          <cell r="J993" t="str">
            <v>63200</v>
          </cell>
          <cell r="K993" t="str">
            <v>13310</v>
          </cell>
          <cell r="L993">
            <v>5445265</v>
          </cell>
        </row>
        <row r="994">
          <cell r="B994">
            <v>38686</v>
          </cell>
          <cell r="E994">
            <v>38686</v>
          </cell>
          <cell r="I994" t="str">
            <v>K/C doanh thu DVBX tháng 11/2005</v>
          </cell>
          <cell r="J994" t="str">
            <v>51130</v>
          </cell>
          <cell r="K994" t="str">
            <v>91100</v>
          </cell>
          <cell r="L994">
            <v>678456463</v>
          </cell>
        </row>
        <row r="995">
          <cell r="B995">
            <v>38686</v>
          </cell>
          <cell r="E995">
            <v>38686</v>
          </cell>
          <cell r="I995" t="str">
            <v>K/C lãi ngân hàng tháng 11/2005</v>
          </cell>
          <cell r="J995" t="str">
            <v>51500</v>
          </cell>
          <cell r="K995" t="str">
            <v>91100</v>
          </cell>
          <cell r="L995">
            <v>315501</v>
          </cell>
        </row>
        <row r="996">
          <cell r="B996">
            <v>38686</v>
          </cell>
          <cell r="E996">
            <v>38686</v>
          </cell>
          <cell r="I996" t="str">
            <v>K/C chi phí đồ bhộ</v>
          </cell>
          <cell r="J996" t="str">
            <v>91100</v>
          </cell>
          <cell r="K996" t="str">
            <v>64100</v>
          </cell>
          <cell r="L996">
            <v>3136350</v>
          </cell>
        </row>
        <row r="997">
          <cell r="B997">
            <v>38686</v>
          </cell>
          <cell r="E997">
            <v>38686</v>
          </cell>
          <cell r="I997" t="str">
            <v>K/C CPQL để xác định KQKD tháng 11/2005</v>
          </cell>
          <cell r="J997" t="str">
            <v>91100</v>
          </cell>
          <cell r="K997" t="str">
            <v>64200</v>
          </cell>
          <cell r="L997">
            <v>39092430</v>
          </cell>
        </row>
        <row r="998">
          <cell r="B998">
            <v>38686</v>
          </cell>
          <cell r="E998">
            <v>38686</v>
          </cell>
          <cell r="I998" t="str">
            <v>K/C GVDV để xác định KQKD tháng 11/2005</v>
          </cell>
          <cell r="J998" t="str">
            <v>91100</v>
          </cell>
          <cell r="K998" t="str">
            <v>63200</v>
          </cell>
          <cell r="L998">
            <v>624401855.20000005</v>
          </cell>
        </row>
        <row r="999">
          <cell r="B999">
            <v>38686</v>
          </cell>
          <cell r="E999">
            <v>38686</v>
          </cell>
          <cell r="I999" t="str">
            <v>K/C hàng bán bị trả lạI</v>
          </cell>
          <cell r="J999" t="str">
            <v>51130</v>
          </cell>
          <cell r="K999" t="str">
            <v>53100</v>
          </cell>
        </row>
        <row r="1000">
          <cell r="B1000">
            <v>38686</v>
          </cell>
          <cell r="E1000">
            <v>38686</v>
          </cell>
          <cell r="I1000" t="str">
            <v>Lãi  KQKD tháng 11/2005</v>
          </cell>
          <cell r="J1000" t="str">
            <v>91100</v>
          </cell>
          <cell r="K1000" t="str">
            <v>42100</v>
          </cell>
          <cell r="L1000">
            <v>12141329</v>
          </cell>
          <cell r="M1000">
            <v>12141328.799999952</v>
          </cell>
        </row>
        <row r="1001">
          <cell r="B1001">
            <v>38687</v>
          </cell>
          <cell r="C1001" t="str">
            <v>NH/2005N</v>
          </cell>
          <cell r="D1001" t="str">
            <v>97299</v>
          </cell>
          <cell r="E1001">
            <v>38687</v>
          </cell>
          <cell r="F1001" t="str">
            <v>xdkh</v>
          </cell>
          <cell r="I1001" t="str">
            <v>K.HộI nợ cước B.xếp đóng bao cám Jiang Xi Guan, Moont Akaboshi</v>
          </cell>
          <cell r="J1001" t="str">
            <v>13100</v>
          </cell>
          <cell r="K1001" t="str">
            <v>51130</v>
          </cell>
          <cell r="L1001">
            <v>30928027</v>
          </cell>
        </row>
        <row r="1002">
          <cell r="B1002">
            <v>38687</v>
          </cell>
          <cell r="C1002" t="str">
            <v>NH/2005N</v>
          </cell>
          <cell r="D1002" t="str">
            <v>nt</v>
          </cell>
          <cell r="E1002">
            <v>38687</v>
          </cell>
          <cell r="F1002" t="str">
            <v>xdkh</v>
          </cell>
          <cell r="I1002" t="str">
            <v>Nợ thuế GTGT D.vụ</v>
          </cell>
          <cell r="J1002" t="str">
            <v>13100</v>
          </cell>
          <cell r="K1002" t="str">
            <v>33310</v>
          </cell>
          <cell r="L1002">
            <v>1546401</v>
          </cell>
        </row>
        <row r="1003">
          <cell r="B1003">
            <v>38687</v>
          </cell>
          <cell r="C1003" t="str">
            <v>NH/2005N</v>
          </cell>
          <cell r="D1003" t="str">
            <v>97300</v>
          </cell>
          <cell r="E1003">
            <v>38687</v>
          </cell>
          <cell r="F1003" t="str">
            <v>xdkh</v>
          </cell>
          <cell r="I1003" t="str">
            <v>K.HộI nợ cước B.xếp đóng bao lúa mì tạI kho Interlour</v>
          </cell>
          <cell r="J1003" t="str">
            <v>13100</v>
          </cell>
          <cell r="K1003" t="str">
            <v>51130</v>
          </cell>
          <cell r="L1003">
            <v>30392667</v>
          </cell>
        </row>
        <row r="1004">
          <cell r="B1004">
            <v>38687</v>
          </cell>
          <cell r="C1004" t="str">
            <v>NH/2005N</v>
          </cell>
          <cell r="D1004" t="str">
            <v>nt</v>
          </cell>
          <cell r="E1004">
            <v>38687</v>
          </cell>
          <cell r="F1004" t="str">
            <v>xdkh</v>
          </cell>
          <cell r="I1004" t="str">
            <v>Nợ thuế GTGT D.vụ</v>
          </cell>
          <cell r="J1004" t="str">
            <v>13100</v>
          </cell>
          <cell r="K1004" t="str">
            <v>33310</v>
          </cell>
          <cell r="L1004">
            <v>1519633</v>
          </cell>
        </row>
        <row r="1005">
          <cell r="B1005">
            <v>38687</v>
          </cell>
          <cell r="C1005" t="str">
            <v>RL/2005N</v>
          </cell>
          <cell r="D1005" t="str">
            <v>22351</v>
          </cell>
          <cell r="E1005">
            <v>38687</v>
          </cell>
          <cell r="F1005" t="str">
            <v>dsmn</v>
          </cell>
          <cell r="I1005" t="str">
            <v>Thu cước B.Xếp gạo xuống tàu Thái Bình</v>
          </cell>
          <cell r="J1005" t="str">
            <v>11100</v>
          </cell>
          <cell r="K1005" t="str">
            <v>51130</v>
          </cell>
          <cell r="L1005">
            <v>32245175</v>
          </cell>
        </row>
        <row r="1006">
          <cell r="B1006">
            <v>38691</v>
          </cell>
          <cell r="C1006" t="str">
            <v>RL/2005N</v>
          </cell>
          <cell r="D1006" t="str">
            <v>22352</v>
          </cell>
          <cell r="E1006">
            <v>38691</v>
          </cell>
          <cell r="F1006" t="str">
            <v>dsmn</v>
          </cell>
          <cell r="I1006" t="str">
            <v>Thu cước B.Xếp gạo xuống tàu Sông Đuống</v>
          </cell>
          <cell r="J1006" t="str">
            <v>11100</v>
          </cell>
          <cell r="K1006" t="str">
            <v>51130</v>
          </cell>
          <cell r="L1006">
            <v>27943750</v>
          </cell>
        </row>
        <row r="1007">
          <cell r="B1007">
            <v>38692</v>
          </cell>
          <cell r="C1007" t="str">
            <v>RL/2005N</v>
          </cell>
          <cell r="D1007" t="str">
            <v>22354</v>
          </cell>
          <cell r="E1007">
            <v>38692</v>
          </cell>
          <cell r="F1007" t="str">
            <v>dvhh</v>
          </cell>
          <cell r="I1007" t="str">
            <v xml:space="preserve"> H,Hải nợ phí thuê hóp đóng gói Kali tàu Anangel Eagle</v>
          </cell>
          <cell r="J1007" t="str">
            <v>13100</v>
          </cell>
          <cell r="K1007" t="str">
            <v>51130</v>
          </cell>
          <cell r="L1007">
            <v>17747227</v>
          </cell>
        </row>
        <row r="1008">
          <cell r="B1008">
            <v>38692</v>
          </cell>
          <cell r="C1008" t="str">
            <v>RL/2005N</v>
          </cell>
          <cell r="D1008" t="str">
            <v>nt</v>
          </cell>
          <cell r="E1008">
            <v>38692</v>
          </cell>
          <cell r="F1008" t="str">
            <v>dvhh</v>
          </cell>
          <cell r="I1008" t="str">
            <v>Nợ thuế GTGT D.vụ</v>
          </cell>
          <cell r="J1008" t="str">
            <v>13100</v>
          </cell>
          <cell r="K1008" t="str">
            <v>33310</v>
          </cell>
          <cell r="L1008">
            <v>1774723</v>
          </cell>
        </row>
        <row r="1009">
          <cell r="B1009">
            <v>38692</v>
          </cell>
          <cell r="C1009" t="str">
            <v>RL/2005N</v>
          </cell>
          <cell r="D1009" t="str">
            <v>22355</v>
          </cell>
          <cell r="E1009">
            <v>38692</v>
          </cell>
          <cell r="F1009" t="str">
            <v>dvhh</v>
          </cell>
          <cell r="I1009" t="str">
            <v xml:space="preserve"> H,Hải nợ phí bảo dưỡng thiết bị đóng gói</v>
          </cell>
          <cell r="J1009" t="str">
            <v>13100</v>
          </cell>
          <cell r="K1009" t="str">
            <v>51130</v>
          </cell>
          <cell r="L1009">
            <v>11035568</v>
          </cell>
        </row>
        <row r="1010">
          <cell r="B1010">
            <v>38692</v>
          </cell>
          <cell r="C1010" t="str">
            <v>RL/2005N</v>
          </cell>
          <cell r="D1010" t="str">
            <v>nt</v>
          </cell>
          <cell r="E1010">
            <v>38692</v>
          </cell>
          <cell r="F1010" t="str">
            <v>dvhh</v>
          </cell>
          <cell r="I1010" t="str">
            <v>Nợ thuế GTGT D.vụ</v>
          </cell>
          <cell r="J1010" t="str">
            <v>13100</v>
          </cell>
          <cell r="K1010" t="str">
            <v>33310</v>
          </cell>
          <cell r="L1010">
            <v>551778</v>
          </cell>
        </row>
        <row r="1011">
          <cell r="B1011">
            <v>38692</v>
          </cell>
          <cell r="C1011" t="str">
            <v>G.nộp tiền</v>
          </cell>
          <cell r="E1011">
            <v>38692</v>
          </cell>
          <cell r="I1011" t="str">
            <v>Nộp BHXH, BHYT</v>
          </cell>
          <cell r="J1011" t="str">
            <v>33880</v>
          </cell>
          <cell r="K1011" t="str">
            <v>11100</v>
          </cell>
          <cell r="L1011">
            <v>12464400</v>
          </cell>
        </row>
        <row r="1012">
          <cell r="B1012">
            <v>38693</v>
          </cell>
          <cell r="C1012" t="str">
            <v>HL/2005N</v>
          </cell>
          <cell r="D1012" t="str">
            <v>52808</v>
          </cell>
          <cell r="E1012">
            <v>38693</v>
          </cell>
          <cell r="I1012" t="str">
            <v>Tiếp khách quán Cây Gòn 2</v>
          </cell>
          <cell r="J1012" t="str">
            <v>64200</v>
          </cell>
          <cell r="K1012" t="str">
            <v>11100</v>
          </cell>
          <cell r="L1012">
            <v>1113000</v>
          </cell>
        </row>
        <row r="1013">
          <cell r="B1013">
            <v>38693</v>
          </cell>
          <cell r="C1013" t="str">
            <v>02-TT</v>
          </cell>
          <cell r="D1013" t="str">
            <v>2457/12C</v>
          </cell>
          <cell r="E1013">
            <v>38693</v>
          </cell>
          <cell r="F1013" t="str">
            <v>xdtt</v>
          </cell>
          <cell r="I1013" t="str">
            <v>Thu nợ T.Thuận Cước B.xếp đợt cuốI tàu Hùng Vương 01(GK/2005N 28164)</v>
          </cell>
          <cell r="J1013" t="str">
            <v>11100</v>
          </cell>
          <cell r="K1013" t="str">
            <v>13100</v>
          </cell>
          <cell r="L1013">
            <v>8032983</v>
          </cell>
        </row>
        <row r="1014">
          <cell r="B1014">
            <v>38693</v>
          </cell>
          <cell r="C1014" t="str">
            <v>RL/2005N</v>
          </cell>
          <cell r="D1014" t="str">
            <v>22356</v>
          </cell>
          <cell r="E1014">
            <v>38693</v>
          </cell>
          <cell r="F1014" t="str">
            <v>xdkh</v>
          </cell>
          <cell r="I1014" t="str">
            <v>K.HộI nợ cước vận chuyển cám bao, cám xá đi Đồng Nai</v>
          </cell>
          <cell r="J1014" t="str">
            <v>13100</v>
          </cell>
          <cell r="K1014" t="str">
            <v>51130</v>
          </cell>
          <cell r="L1014">
            <v>22583244</v>
          </cell>
        </row>
        <row r="1015">
          <cell r="B1015">
            <v>38693</v>
          </cell>
          <cell r="C1015" t="str">
            <v>RL/2005N</v>
          </cell>
          <cell r="D1015" t="str">
            <v>nt</v>
          </cell>
          <cell r="E1015">
            <v>38693</v>
          </cell>
          <cell r="F1015" t="str">
            <v>xdkh</v>
          </cell>
          <cell r="I1015" t="str">
            <v>Nợ thuế GTGT D.vụ</v>
          </cell>
          <cell r="J1015" t="str">
            <v>13100</v>
          </cell>
          <cell r="K1015" t="str">
            <v>33310</v>
          </cell>
          <cell r="L1015">
            <v>1129162</v>
          </cell>
        </row>
        <row r="1016">
          <cell r="B1016">
            <v>38693</v>
          </cell>
          <cell r="C1016" t="str">
            <v>RL/2005N</v>
          </cell>
          <cell r="D1016" t="str">
            <v>22357</v>
          </cell>
          <cell r="E1016">
            <v>38693</v>
          </cell>
          <cell r="F1016" t="str">
            <v>xdkh</v>
          </cell>
          <cell r="I1016" t="str">
            <v>K.HộI nợ cước B.xếp đ.bao cám nànhThorsailor, lúa mì S.Nicola I</v>
          </cell>
          <cell r="J1016" t="str">
            <v>13100</v>
          </cell>
          <cell r="K1016" t="str">
            <v>51130</v>
          </cell>
          <cell r="L1016">
            <v>113299993</v>
          </cell>
        </row>
        <row r="1017">
          <cell r="B1017">
            <v>38693</v>
          </cell>
          <cell r="C1017" t="str">
            <v>RL/2005N</v>
          </cell>
          <cell r="D1017" t="str">
            <v>nt</v>
          </cell>
          <cell r="E1017">
            <v>38693</v>
          </cell>
          <cell r="F1017" t="str">
            <v>xdkh</v>
          </cell>
          <cell r="I1017" t="str">
            <v>Nợ thuế GTGT D.vụ</v>
          </cell>
          <cell r="J1017" t="str">
            <v>13100</v>
          </cell>
          <cell r="K1017" t="str">
            <v>33310</v>
          </cell>
          <cell r="L1017">
            <v>5665000</v>
          </cell>
        </row>
        <row r="1018">
          <cell r="B1018">
            <v>38693</v>
          </cell>
          <cell r="C1018" t="str">
            <v>RL/2005N</v>
          </cell>
          <cell r="D1018" t="str">
            <v>22358</v>
          </cell>
          <cell r="E1018">
            <v>38693</v>
          </cell>
          <cell r="F1018" t="str">
            <v>xdkh</v>
          </cell>
          <cell r="I1018" t="str">
            <v>K.HộI nợ cước B.xếp đ.bao bả đậu Ocean Star, cám mì Clarissa</v>
          </cell>
          <cell r="J1018" t="str">
            <v>13100</v>
          </cell>
          <cell r="K1018" t="str">
            <v>51130</v>
          </cell>
          <cell r="L1018">
            <v>20481050</v>
          </cell>
        </row>
        <row r="1019">
          <cell r="B1019">
            <v>38693</v>
          </cell>
          <cell r="C1019" t="str">
            <v>RL/2005N</v>
          </cell>
          <cell r="D1019" t="str">
            <v>nt</v>
          </cell>
          <cell r="E1019">
            <v>38693</v>
          </cell>
          <cell r="F1019" t="str">
            <v>xdkh</v>
          </cell>
          <cell r="I1019" t="str">
            <v>Nợ thuế GTGT D.vụ</v>
          </cell>
          <cell r="J1019" t="str">
            <v>13100</v>
          </cell>
          <cell r="K1019" t="str">
            <v>33310</v>
          </cell>
          <cell r="L1019">
            <v>1024053</v>
          </cell>
        </row>
        <row r="1020">
          <cell r="B1020">
            <v>38697</v>
          </cell>
          <cell r="C1020" t="str">
            <v>AA/2005-T</v>
          </cell>
          <cell r="D1020" t="str">
            <v>143214</v>
          </cell>
          <cell r="E1020">
            <v>38697</v>
          </cell>
          <cell r="I1020" t="str">
            <v>Chi hđ ĐTDĐ tháng 10/2005 Sfone</v>
          </cell>
          <cell r="J1020" t="str">
            <v>64200</v>
          </cell>
          <cell r="K1020" t="str">
            <v>11100</v>
          </cell>
          <cell r="L1020">
            <v>103543</v>
          </cell>
        </row>
        <row r="1021">
          <cell r="B1021">
            <v>38697</v>
          </cell>
          <cell r="C1021" t="str">
            <v>AA/2005-T</v>
          </cell>
          <cell r="D1021" t="str">
            <v>nt</v>
          </cell>
          <cell r="E1021">
            <v>38697</v>
          </cell>
          <cell r="I1021" t="str">
            <v>Thuế GTGT vào</v>
          </cell>
          <cell r="J1021" t="str">
            <v>13310</v>
          </cell>
          <cell r="K1021" t="str">
            <v>11100</v>
          </cell>
          <cell r="L1021">
            <v>10354</v>
          </cell>
        </row>
        <row r="1022">
          <cell r="B1022">
            <v>38697</v>
          </cell>
          <cell r="C1022" t="str">
            <v>AA/2005-T</v>
          </cell>
          <cell r="D1022" t="str">
            <v>143215</v>
          </cell>
          <cell r="E1022">
            <v>38697</v>
          </cell>
          <cell r="I1022" t="str">
            <v>Chi hđ ĐTDĐ tháng 11/2005 Sfone</v>
          </cell>
          <cell r="J1022" t="str">
            <v>64200</v>
          </cell>
          <cell r="K1022" t="str">
            <v>11100</v>
          </cell>
          <cell r="L1022">
            <v>127735</v>
          </cell>
        </row>
        <row r="1023">
          <cell r="B1023">
            <v>38697</v>
          </cell>
          <cell r="C1023" t="str">
            <v>AA/2005-T</v>
          </cell>
          <cell r="D1023" t="str">
            <v>nt</v>
          </cell>
          <cell r="E1023">
            <v>38697</v>
          </cell>
          <cell r="I1023" t="str">
            <v>Thuế GTGT vào</v>
          </cell>
          <cell r="J1023" t="str">
            <v>13310</v>
          </cell>
          <cell r="K1023" t="str">
            <v>11100</v>
          </cell>
          <cell r="L1023">
            <v>12774</v>
          </cell>
        </row>
        <row r="1024">
          <cell r="B1024">
            <v>38698</v>
          </cell>
          <cell r="C1024" t="str">
            <v>RL/2005N</v>
          </cell>
          <cell r="D1024" t="str">
            <v>27497</v>
          </cell>
          <cell r="E1024">
            <v>38698</v>
          </cell>
          <cell r="I1024" t="str">
            <v>mua VPP</v>
          </cell>
          <cell r="J1024" t="str">
            <v>64200</v>
          </cell>
          <cell r="K1024" t="str">
            <v>11100</v>
          </cell>
          <cell r="L1024">
            <v>1010546</v>
          </cell>
        </row>
        <row r="1025">
          <cell r="B1025">
            <v>38698</v>
          </cell>
          <cell r="C1025" t="str">
            <v>RL/2005N</v>
          </cell>
          <cell r="D1025" t="str">
            <v>nt</v>
          </cell>
          <cell r="E1025">
            <v>38698</v>
          </cell>
          <cell r="I1025" t="str">
            <v>Thuế GTGT vào</v>
          </cell>
          <cell r="J1025" t="str">
            <v>13310</v>
          </cell>
          <cell r="K1025" t="str">
            <v>11100</v>
          </cell>
          <cell r="L1025">
            <v>101054</v>
          </cell>
        </row>
        <row r="1026">
          <cell r="B1026">
            <v>38698</v>
          </cell>
          <cell r="C1026" t="str">
            <v>RL/2005N</v>
          </cell>
          <cell r="D1026" t="str">
            <v>22359</v>
          </cell>
          <cell r="E1026">
            <v>38698</v>
          </cell>
          <cell r="F1026" t="str">
            <v>xdkh</v>
          </cell>
          <cell r="I1026" t="str">
            <v>K.HộI nợ cước B.xếp N.kho hàng tàu Ocean Star, Clarissa + X.kho Kali A.Eagle</v>
          </cell>
          <cell r="J1026" t="str">
            <v>13100</v>
          </cell>
          <cell r="K1026" t="str">
            <v>51130</v>
          </cell>
          <cell r="L1026">
            <v>21686970</v>
          </cell>
        </row>
        <row r="1027">
          <cell r="B1027">
            <v>38698</v>
          </cell>
          <cell r="C1027" t="str">
            <v>RL/2005N</v>
          </cell>
          <cell r="E1027">
            <v>38698</v>
          </cell>
          <cell r="F1027" t="str">
            <v>xdkh</v>
          </cell>
          <cell r="I1027" t="str">
            <v>Nợ thuế GTGT D.vụ</v>
          </cell>
          <cell r="J1027" t="str">
            <v>13100</v>
          </cell>
          <cell r="K1027" t="str">
            <v>33310</v>
          </cell>
          <cell r="L1027">
            <v>1084349</v>
          </cell>
        </row>
        <row r="1028">
          <cell r="B1028">
            <v>38698</v>
          </cell>
          <cell r="C1028" t="str">
            <v>02-TT</v>
          </cell>
          <cell r="D1028" t="str">
            <v>1322/12C</v>
          </cell>
          <cell r="E1028">
            <v>38698</v>
          </cell>
          <cell r="F1028" t="str">
            <v>dvhh</v>
          </cell>
          <cell r="I1028" t="str">
            <v>Thu nợ H,Hải phí bảo dưỡng thiết bị đóng gói</v>
          </cell>
          <cell r="J1028" t="str">
            <v>11100</v>
          </cell>
          <cell r="K1028" t="str">
            <v>13100</v>
          </cell>
          <cell r="L1028">
            <v>11587346</v>
          </cell>
        </row>
        <row r="1029">
          <cell r="B1029">
            <v>38698</v>
          </cell>
          <cell r="C1029" t="str">
            <v>02-TT</v>
          </cell>
          <cell r="D1029" t="str">
            <v>1325/12C</v>
          </cell>
          <cell r="E1029">
            <v>38698</v>
          </cell>
          <cell r="F1029" t="str">
            <v>dvhh</v>
          </cell>
          <cell r="I1029" t="str">
            <v>Thu nợ H,Hải phí thuê hóp đóng gói Kali tàu Anangel Eagle</v>
          </cell>
          <cell r="J1029" t="str">
            <v>11100</v>
          </cell>
          <cell r="K1029" t="str">
            <v>13100</v>
          </cell>
          <cell r="L1029">
            <v>19521950</v>
          </cell>
        </row>
        <row r="1030">
          <cell r="B1030">
            <v>38699</v>
          </cell>
          <cell r="C1030" t="str">
            <v>02-TT</v>
          </cell>
          <cell r="D1030" t="str">
            <v>2153/12C</v>
          </cell>
          <cell r="E1030">
            <v>38699</v>
          </cell>
          <cell r="F1030" t="str">
            <v>xdkh</v>
          </cell>
          <cell r="I1030" t="str">
            <v>Thu nợ K.Hội cước B.xếp đóng gói (NH/2005N 97299, 97300, RL/2005N 22357, 22358 )</v>
          </cell>
          <cell r="J1030" t="str">
            <v>11100</v>
          </cell>
          <cell r="K1030" t="str">
            <v>13100</v>
          </cell>
          <cell r="L1030">
            <v>204856824</v>
          </cell>
        </row>
        <row r="1031">
          <cell r="B1031">
            <v>38702</v>
          </cell>
          <cell r="C1031" t="str">
            <v>RL/2005N</v>
          </cell>
          <cell r="D1031" t="str">
            <v>22360</v>
          </cell>
          <cell r="E1031">
            <v>38702</v>
          </cell>
          <cell r="F1031" t="str">
            <v>xdnr</v>
          </cell>
          <cell r="I1031" t="str">
            <v>Thu N.Rồng cước B.xếp gạo xuống tàu Mỹ Hưng</v>
          </cell>
          <cell r="J1031" t="str">
            <v>11100</v>
          </cell>
          <cell r="K1031" t="str">
            <v>51130</v>
          </cell>
          <cell r="L1031">
            <v>27279000</v>
          </cell>
        </row>
        <row r="1032">
          <cell r="B1032">
            <v>38702</v>
          </cell>
          <cell r="C1032" t="str">
            <v>RL/2005N</v>
          </cell>
          <cell r="D1032" t="str">
            <v>nt</v>
          </cell>
          <cell r="E1032">
            <v>38702</v>
          </cell>
          <cell r="F1032" t="str">
            <v>xdnr</v>
          </cell>
          <cell r="I1032" t="str">
            <v>Thu thuế GTGT D.vụ</v>
          </cell>
          <cell r="J1032" t="str">
            <v>11100</v>
          </cell>
          <cell r="K1032" t="str">
            <v>33310</v>
          </cell>
          <cell r="L1032">
            <v>1363950</v>
          </cell>
        </row>
        <row r="1033">
          <cell r="B1033">
            <v>38702</v>
          </cell>
          <cell r="C1033" t="str">
            <v>RL/2005N</v>
          </cell>
          <cell r="D1033" t="str">
            <v>22361</v>
          </cell>
          <cell r="E1033">
            <v>38702</v>
          </cell>
          <cell r="F1033" t="str">
            <v>xdnr</v>
          </cell>
          <cell r="I1033" t="str">
            <v>Thu N.Rồng phí thuê d.cụ, phương tiện đưa rước công nhân ra vào tàu Mỹ Hưng</v>
          </cell>
          <cell r="J1033" t="str">
            <v>11100</v>
          </cell>
          <cell r="K1033" t="str">
            <v>51130</v>
          </cell>
          <cell r="L1033">
            <v>23520560</v>
          </cell>
        </row>
        <row r="1034">
          <cell r="B1034">
            <v>38702</v>
          </cell>
          <cell r="C1034" t="str">
            <v>RL/2005N</v>
          </cell>
          <cell r="D1034" t="str">
            <v>nt</v>
          </cell>
          <cell r="E1034">
            <v>38702</v>
          </cell>
          <cell r="F1034" t="str">
            <v>xdnr</v>
          </cell>
          <cell r="I1034" t="str">
            <v>Thu thuế GTGT D.vụ</v>
          </cell>
          <cell r="J1034" t="str">
            <v>11100</v>
          </cell>
          <cell r="K1034" t="str">
            <v>33310</v>
          </cell>
          <cell r="L1034">
            <v>2352056</v>
          </cell>
        </row>
        <row r="1035">
          <cell r="B1035">
            <v>38705</v>
          </cell>
          <cell r="C1035" t="str">
            <v>RL/2005N</v>
          </cell>
          <cell r="D1035" t="str">
            <v>22362</v>
          </cell>
          <cell r="E1035">
            <v>38705</v>
          </cell>
          <cell r="F1035" t="str">
            <v>xdkh</v>
          </cell>
          <cell r="I1035" t="str">
            <v>K.HộI nợ cước B.xếp đóng bao đường phương Bắc 1 + dờI hàng trong kho</v>
          </cell>
          <cell r="J1035" t="str">
            <v>13100</v>
          </cell>
          <cell r="K1035" t="str">
            <v>51130</v>
          </cell>
          <cell r="L1035">
            <v>25002414</v>
          </cell>
        </row>
        <row r="1036">
          <cell r="B1036">
            <v>38705</v>
          </cell>
          <cell r="C1036" t="str">
            <v>RL/2005N</v>
          </cell>
          <cell r="D1036" t="str">
            <v>nt</v>
          </cell>
          <cell r="E1036">
            <v>38705</v>
          </cell>
          <cell r="F1036" t="str">
            <v>xdkh</v>
          </cell>
          <cell r="I1036" t="str">
            <v>Nợ thuế GTGT D.vụ</v>
          </cell>
          <cell r="J1036" t="str">
            <v>13100</v>
          </cell>
          <cell r="K1036" t="str">
            <v>33310</v>
          </cell>
          <cell r="L1036">
            <v>1250121</v>
          </cell>
        </row>
        <row r="1037">
          <cell r="B1037">
            <v>38706</v>
          </cell>
          <cell r="C1037" t="str">
            <v>TA/2005N</v>
          </cell>
          <cell r="D1037" t="str">
            <v>56941</v>
          </cell>
          <cell r="E1037">
            <v>38706</v>
          </cell>
          <cell r="F1037" t="str">
            <v>dc</v>
          </cell>
          <cell r="I1037" t="str">
            <v>Trả nợ tiền thuê hóp và thiết bị ép nhựa đóng gói tàu Giminis, A,Eagle,….</v>
          </cell>
          <cell r="J1037" t="str">
            <v>33100</v>
          </cell>
          <cell r="K1037" t="str">
            <v>11100</v>
          </cell>
          <cell r="L1037">
            <v>42656000</v>
          </cell>
        </row>
        <row r="1038">
          <cell r="B1038">
            <v>38706</v>
          </cell>
          <cell r="C1038" t="str">
            <v>TA/2005N</v>
          </cell>
          <cell r="D1038" t="str">
            <v>nt</v>
          </cell>
          <cell r="E1038">
            <v>38706</v>
          </cell>
          <cell r="I1038" t="str">
            <v>Thuế GTGT vào</v>
          </cell>
          <cell r="J1038" t="str">
            <v>13310</v>
          </cell>
          <cell r="K1038" t="str">
            <v>11100</v>
          </cell>
          <cell r="L1038">
            <v>4265600</v>
          </cell>
        </row>
        <row r="1039">
          <cell r="B1039">
            <v>38708</v>
          </cell>
          <cell r="C1039" t="str">
            <v>02-TT</v>
          </cell>
          <cell r="D1039" t="str">
            <v>2197/12C</v>
          </cell>
          <cell r="E1039">
            <v>38708</v>
          </cell>
          <cell r="F1039" t="str">
            <v>xdkh</v>
          </cell>
          <cell r="I1039" t="str">
            <v>Thu nợ K.HộI theo hđ 22356, 22359 RL/2005N</v>
          </cell>
          <cell r="J1039" t="str">
            <v>11100</v>
          </cell>
          <cell r="K1039" t="str">
            <v>13100</v>
          </cell>
          <cell r="L1039">
            <v>46483725</v>
          </cell>
        </row>
        <row r="1040">
          <cell r="B1040">
            <v>38712</v>
          </cell>
          <cell r="C1040" t="str">
            <v>RL/2005N</v>
          </cell>
          <cell r="D1040" t="str">
            <v>22363</v>
          </cell>
          <cell r="E1040">
            <v>38712</v>
          </cell>
          <cell r="F1040" t="str">
            <v>xdkh</v>
          </cell>
          <cell r="I1040" t="str">
            <v>K.HộI nợ cước B.xếp X.kho hàng các tàu A,Eagle, Giminis, S.Nicola 1, Tay đô 2…</v>
          </cell>
          <cell r="J1040" t="str">
            <v>13100</v>
          </cell>
          <cell r="K1040" t="str">
            <v>51130</v>
          </cell>
          <cell r="L1040">
            <v>40537045</v>
          </cell>
        </row>
        <row r="1041">
          <cell r="B1041">
            <v>38712</v>
          </cell>
          <cell r="C1041" t="str">
            <v>RL/2005N</v>
          </cell>
          <cell r="E1041">
            <v>38712</v>
          </cell>
          <cell r="F1041" t="str">
            <v>xdkh</v>
          </cell>
          <cell r="I1041" t="str">
            <v>Nợ thuế GTGT D.vụ</v>
          </cell>
          <cell r="J1041" t="str">
            <v>13100</v>
          </cell>
          <cell r="K1041" t="str">
            <v>33310</v>
          </cell>
          <cell r="L1041">
            <v>2026852</v>
          </cell>
        </row>
        <row r="1042">
          <cell r="B1042">
            <v>38712</v>
          </cell>
          <cell r="C1042" t="str">
            <v>RL/2005N</v>
          </cell>
          <cell r="D1042" t="str">
            <v>22364</v>
          </cell>
          <cell r="E1042">
            <v>38712</v>
          </cell>
          <cell r="F1042" t="str">
            <v>xdkh</v>
          </cell>
          <cell r="I1042" t="str">
            <v>K.HộI nợ cước B.xếp đóng bao cám nành tàu Yong Jiang + NPK bao N.kho từ Container</v>
          </cell>
          <cell r="J1042" t="str">
            <v>13100</v>
          </cell>
          <cell r="K1042" t="str">
            <v>51130</v>
          </cell>
          <cell r="L1042">
            <v>46847493</v>
          </cell>
        </row>
        <row r="1043">
          <cell r="B1043">
            <v>38712</v>
          </cell>
          <cell r="C1043" t="str">
            <v>RL/2005N</v>
          </cell>
          <cell r="E1043">
            <v>38712</v>
          </cell>
          <cell r="F1043" t="str">
            <v>xdkh</v>
          </cell>
          <cell r="I1043" t="str">
            <v>Nợ thuế GTGT D.vụ</v>
          </cell>
          <cell r="J1043" t="str">
            <v>13100</v>
          </cell>
          <cell r="K1043" t="str">
            <v>33310</v>
          </cell>
          <cell r="L1043">
            <v>2342357</v>
          </cell>
        </row>
        <row r="1044">
          <cell r="B1044">
            <v>38713</v>
          </cell>
          <cell r="E1044">
            <v>38713</v>
          </cell>
          <cell r="F1044" t="str">
            <v>nhct</v>
          </cell>
          <cell r="I1044" t="str">
            <v>Rút tiền Ngân hàng về quỹ</v>
          </cell>
          <cell r="J1044" t="str">
            <v>11100</v>
          </cell>
          <cell r="K1044" t="str">
            <v>11200</v>
          </cell>
          <cell r="L1044">
            <v>50000000</v>
          </cell>
        </row>
        <row r="1045">
          <cell r="B1045">
            <v>38714</v>
          </cell>
          <cell r="E1045">
            <v>38714</v>
          </cell>
          <cell r="I1045" t="str">
            <v>Thuế TNDN quý 4/2005 phảI nộp</v>
          </cell>
          <cell r="J1045" t="str">
            <v>42100</v>
          </cell>
          <cell r="K1045" t="str">
            <v>33340</v>
          </cell>
          <cell r="L1045">
            <v>2030000</v>
          </cell>
        </row>
        <row r="1046">
          <cell r="B1046">
            <v>38714</v>
          </cell>
          <cell r="C1046" t="str">
            <v>AE/2005</v>
          </cell>
          <cell r="D1046" t="str">
            <v>49216</v>
          </cell>
          <cell r="E1046">
            <v>38714</v>
          </cell>
          <cell r="I1046" t="str">
            <v>Nộp thuế TNDN quý 4/2005</v>
          </cell>
          <cell r="J1046" t="str">
            <v>33340</v>
          </cell>
          <cell r="K1046" t="str">
            <v>11100</v>
          </cell>
          <cell r="L1046">
            <v>2030000</v>
          </cell>
        </row>
        <row r="1047">
          <cell r="B1047">
            <v>38714</v>
          </cell>
          <cell r="C1047" t="str">
            <v>nt</v>
          </cell>
          <cell r="D1047" t="str">
            <v>nt</v>
          </cell>
          <cell r="E1047">
            <v>38714</v>
          </cell>
          <cell r="I1047" t="str">
            <v>Nộp thuế GTGT tháng 11/2005</v>
          </cell>
          <cell r="J1047" t="str">
            <v>33310</v>
          </cell>
          <cell r="K1047" t="str">
            <v>11100</v>
          </cell>
          <cell r="L1047">
            <v>10448196</v>
          </cell>
        </row>
        <row r="1048">
          <cell r="B1048">
            <v>38714</v>
          </cell>
          <cell r="C1048" t="str">
            <v>RL/2005N</v>
          </cell>
          <cell r="D1048" t="str">
            <v>22365</v>
          </cell>
          <cell r="E1048">
            <v>38714</v>
          </cell>
          <cell r="F1048" t="str">
            <v>dvhh</v>
          </cell>
          <cell r="I1048" t="str">
            <v>H HảI nợ phí thuê thiết bị đóng gói</v>
          </cell>
          <cell r="J1048" t="str">
            <v>13100</v>
          </cell>
          <cell r="K1048" t="str">
            <v>51130</v>
          </cell>
          <cell r="L1048">
            <v>22476182</v>
          </cell>
        </row>
        <row r="1049">
          <cell r="B1049">
            <v>38714</v>
          </cell>
          <cell r="C1049" t="str">
            <v>RL/2005N</v>
          </cell>
          <cell r="D1049" t="str">
            <v>nt</v>
          </cell>
          <cell r="E1049">
            <v>38714</v>
          </cell>
          <cell r="F1049" t="str">
            <v>dvhh</v>
          </cell>
          <cell r="I1049" t="str">
            <v>Nợ thuế GTGT D.vụ</v>
          </cell>
          <cell r="J1049" t="str">
            <v>13100</v>
          </cell>
          <cell r="K1049" t="str">
            <v>33310</v>
          </cell>
          <cell r="L1049">
            <v>2247618</v>
          </cell>
        </row>
        <row r="1050">
          <cell r="B1050">
            <v>38715</v>
          </cell>
          <cell r="C1050" t="str">
            <v>02-TT</v>
          </cell>
          <cell r="D1050" t="str">
            <v>2263/12C</v>
          </cell>
          <cell r="E1050">
            <v>38715</v>
          </cell>
          <cell r="F1050" t="str">
            <v>xdkh</v>
          </cell>
          <cell r="I1050" t="str">
            <v>Thu nợ K.HộI theo hđ 22362, 22363, 22364,  RL/2005N</v>
          </cell>
          <cell r="J1050" t="str">
            <v>11100</v>
          </cell>
          <cell r="K1050" t="str">
            <v>13100</v>
          </cell>
          <cell r="L1050">
            <v>118006300</v>
          </cell>
        </row>
        <row r="1051">
          <cell r="B1051">
            <v>38715</v>
          </cell>
          <cell r="C1051" t="str">
            <v>BE/2005N</v>
          </cell>
          <cell r="D1051" t="str">
            <v>563929</v>
          </cell>
          <cell r="E1051">
            <v>38715</v>
          </cell>
          <cell r="I1051" t="str">
            <v>Chi hd ĐTDĐ tháng 11/2005 VMS</v>
          </cell>
          <cell r="J1051" t="str">
            <v>64200</v>
          </cell>
          <cell r="K1051" t="str">
            <v>11100</v>
          </cell>
          <cell r="L1051">
            <v>803969</v>
          </cell>
        </row>
        <row r="1052">
          <cell r="B1052">
            <v>38715</v>
          </cell>
          <cell r="C1052" t="str">
            <v>BE/2005N</v>
          </cell>
          <cell r="D1052" t="str">
            <v>nt</v>
          </cell>
          <cell r="E1052">
            <v>38715</v>
          </cell>
          <cell r="I1052" t="str">
            <v>Thuế GTGT vào</v>
          </cell>
          <cell r="J1052" t="str">
            <v>13310</v>
          </cell>
          <cell r="K1052" t="str">
            <v>11100</v>
          </cell>
          <cell r="L1052">
            <v>80397</v>
          </cell>
        </row>
        <row r="1053">
          <cell r="B1053">
            <v>38716</v>
          </cell>
          <cell r="C1053" t="str">
            <v>BE/2005N</v>
          </cell>
          <cell r="D1053" t="str">
            <v>564150</v>
          </cell>
          <cell r="E1053">
            <v>38716</v>
          </cell>
          <cell r="I1053" t="str">
            <v>Chi hd ĐTDĐ tháng 11/2005 VMS</v>
          </cell>
          <cell r="J1053" t="str">
            <v>64200</v>
          </cell>
          <cell r="K1053" t="str">
            <v>11100</v>
          </cell>
          <cell r="L1053">
            <v>915686</v>
          </cell>
        </row>
        <row r="1054">
          <cell r="B1054">
            <v>38716</v>
          </cell>
          <cell r="C1054" t="str">
            <v>BE/2005N</v>
          </cell>
          <cell r="D1054" t="str">
            <v>nt</v>
          </cell>
          <cell r="E1054">
            <v>38716</v>
          </cell>
          <cell r="I1054" t="str">
            <v>Thuế GTGT vào</v>
          </cell>
          <cell r="J1054" t="str">
            <v>13310</v>
          </cell>
          <cell r="K1054" t="str">
            <v>11100</v>
          </cell>
          <cell r="L1054">
            <v>91569</v>
          </cell>
        </row>
        <row r="1055">
          <cell r="B1055">
            <v>38716</v>
          </cell>
          <cell r="C1055" t="str">
            <v>02-TT</v>
          </cell>
          <cell r="D1055" t="str">
            <v>1439/12C</v>
          </cell>
          <cell r="E1055">
            <v>38716</v>
          </cell>
          <cell r="F1055" t="str">
            <v>dvhh</v>
          </cell>
          <cell r="I1055" t="str">
            <v>Thu nợ H.HảI phí thuê thiết bị</v>
          </cell>
          <cell r="J1055" t="str">
            <v>11100</v>
          </cell>
          <cell r="K1055" t="str">
            <v>13100</v>
          </cell>
          <cell r="L1055">
            <v>24723800</v>
          </cell>
        </row>
        <row r="1056">
          <cell r="B1056">
            <v>38716</v>
          </cell>
          <cell r="C1056" t="str">
            <v>TB/2005N</v>
          </cell>
          <cell r="D1056" t="str">
            <v>50502</v>
          </cell>
          <cell r="E1056">
            <v>38716</v>
          </cell>
          <cell r="F1056" t="str">
            <v>tt</v>
          </cell>
          <cell r="I1056" t="str">
            <v>Chi nợ cước vận chuyển cám bao + xá đi Đồng Nai + bột mì vào kho Cảng</v>
          </cell>
          <cell r="J1056" t="str">
            <v>33100</v>
          </cell>
          <cell r="K1056" t="str">
            <v>11100</v>
          </cell>
          <cell r="L1056">
            <v>28571429</v>
          </cell>
        </row>
        <row r="1057">
          <cell r="B1057">
            <v>38716</v>
          </cell>
          <cell r="C1057" t="str">
            <v>TB/2005N</v>
          </cell>
          <cell r="D1057" t="str">
            <v>nt</v>
          </cell>
          <cell r="E1057">
            <v>38716</v>
          </cell>
          <cell r="I1057" t="str">
            <v>Thuế GTGT vào</v>
          </cell>
          <cell r="J1057" t="str">
            <v>13310</v>
          </cell>
          <cell r="K1057" t="str">
            <v>11100</v>
          </cell>
          <cell r="L1057">
            <v>1428571</v>
          </cell>
        </row>
        <row r="1058">
          <cell r="B1058">
            <v>38717</v>
          </cell>
          <cell r="E1058">
            <v>38717</v>
          </cell>
          <cell r="F1058" t="str">
            <v>dc</v>
          </cell>
          <cell r="I1058" t="str">
            <v>Tiền thuê hóp và thiết bị phảI trả</v>
          </cell>
          <cell r="J1058" t="str">
            <v>62700</v>
          </cell>
          <cell r="K1058" t="str">
            <v>33100</v>
          </cell>
          <cell r="L1058">
            <v>17223975</v>
          </cell>
        </row>
        <row r="1059">
          <cell r="B1059">
            <v>38717</v>
          </cell>
          <cell r="E1059">
            <v>38717</v>
          </cell>
          <cell r="F1059" t="str">
            <v>tt</v>
          </cell>
          <cell r="I1059" t="str">
            <v>Nợ cước vận chuyển cám bao + xá đi Đồng Nai</v>
          </cell>
          <cell r="J1059" t="str">
            <v>62700</v>
          </cell>
          <cell r="K1059" t="str">
            <v>33100</v>
          </cell>
          <cell r="L1059">
            <v>18571429</v>
          </cell>
        </row>
        <row r="1060">
          <cell r="B1060">
            <v>38717</v>
          </cell>
          <cell r="C1060" t="str">
            <v>K/C</v>
          </cell>
          <cell r="E1060">
            <v>38717</v>
          </cell>
          <cell r="I1060" t="str">
            <v>BHXH, BHYT phảI nộp năm 2005</v>
          </cell>
          <cell r="J1060" t="str">
            <v>64100</v>
          </cell>
          <cell r="K1060" t="str">
            <v>33880</v>
          </cell>
          <cell r="L1060">
            <v>12464400</v>
          </cell>
        </row>
        <row r="1061">
          <cell r="B1061">
            <v>38717</v>
          </cell>
          <cell r="E1061">
            <v>38717</v>
          </cell>
          <cell r="I1061" t="str">
            <v>Chi lương khốI QLDN tháng 12/2005</v>
          </cell>
          <cell r="J1061" t="str">
            <v>33400</v>
          </cell>
          <cell r="K1061" t="str">
            <v>11100</v>
          </cell>
          <cell r="L1061">
            <v>28153613.159999996</v>
          </cell>
        </row>
        <row r="1062">
          <cell r="B1062">
            <v>38717</v>
          </cell>
          <cell r="E1062">
            <v>38717</v>
          </cell>
          <cell r="I1062" t="str">
            <v>K/C lương QLDN vào chi phí Ql</v>
          </cell>
          <cell r="J1062" t="str">
            <v>64200</v>
          </cell>
          <cell r="K1062" t="str">
            <v>33400</v>
          </cell>
          <cell r="L1062">
            <v>28153613.159999996</v>
          </cell>
        </row>
        <row r="1063">
          <cell r="B1063">
            <v>38717</v>
          </cell>
          <cell r="E1063">
            <v>38717</v>
          </cell>
          <cell r="I1063" t="str">
            <v>Chi lương CNBX hàng phao tháng 12/2005</v>
          </cell>
          <cell r="J1063" t="str">
            <v>33400</v>
          </cell>
          <cell r="K1063" t="str">
            <v>11100</v>
          </cell>
          <cell r="L1063">
            <v>66722500</v>
          </cell>
        </row>
        <row r="1064">
          <cell r="B1064">
            <v>38717</v>
          </cell>
          <cell r="E1064">
            <v>38717</v>
          </cell>
          <cell r="I1064" t="str">
            <v>Chi lương CNBX đóng gói tháng 12/2005</v>
          </cell>
          <cell r="J1064" t="str">
            <v>33400</v>
          </cell>
          <cell r="K1064" t="str">
            <v>11100</v>
          </cell>
          <cell r="L1064">
            <v>324808946.10000002</v>
          </cell>
        </row>
        <row r="1065">
          <cell r="B1065">
            <v>38717</v>
          </cell>
          <cell r="E1065">
            <v>38717</v>
          </cell>
          <cell r="I1065" t="str">
            <v>K/C lương BX vào chi phí t.tiếp</v>
          </cell>
          <cell r="J1065" t="str">
            <v>62200</v>
          </cell>
          <cell r="K1065" t="str">
            <v>33400</v>
          </cell>
          <cell r="L1065">
            <v>391531446.10000002</v>
          </cell>
        </row>
        <row r="1066">
          <cell r="B1066">
            <v>38717</v>
          </cell>
          <cell r="E1066">
            <v>38717</v>
          </cell>
          <cell r="I1066" t="str">
            <v>K/C lương BX vào chi phí sx chung</v>
          </cell>
          <cell r="J1066" t="str">
            <v>62700</v>
          </cell>
          <cell r="K1066" t="str">
            <v>62200</v>
          </cell>
          <cell r="L1066">
            <v>391531446.10000002</v>
          </cell>
        </row>
        <row r="1067">
          <cell r="B1067">
            <v>38717</v>
          </cell>
          <cell r="E1067">
            <v>38717</v>
          </cell>
          <cell r="I1067" t="str">
            <v>K/c cpsx sang cpsxkddd</v>
          </cell>
          <cell r="J1067" t="str">
            <v>15400</v>
          </cell>
          <cell r="K1067" t="str">
            <v>62700</v>
          </cell>
          <cell r="L1067">
            <v>391531446.10000002</v>
          </cell>
        </row>
        <row r="1068">
          <cell r="B1068">
            <v>38717</v>
          </cell>
          <cell r="E1068">
            <v>38717</v>
          </cell>
          <cell r="F1068" t="str">
            <v>dc</v>
          </cell>
          <cell r="I1068" t="str">
            <v>Nợ cước đò vận chuyển công nhân và ban ngành ra vào tàu Sông Đuống, Thái Bình, Mỹ Hưng tháng 12/2005</v>
          </cell>
          <cell r="J1068" t="str">
            <v>62700</v>
          </cell>
          <cell r="K1068" t="str">
            <v>33100</v>
          </cell>
          <cell r="L1068">
            <v>35317350</v>
          </cell>
        </row>
        <row r="1069">
          <cell r="B1069">
            <v>38717</v>
          </cell>
          <cell r="E1069">
            <v>38717</v>
          </cell>
          <cell r="I1069" t="str">
            <v>K/C chi phí vận chuyển thuê ngoài</v>
          </cell>
          <cell r="J1069" t="str">
            <v>15400</v>
          </cell>
          <cell r="K1069" t="str">
            <v>62700</v>
          </cell>
          <cell r="L1069">
            <v>35317350</v>
          </cell>
        </row>
        <row r="1070">
          <cell r="B1070">
            <v>38717</v>
          </cell>
          <cell r="E1070">
            <v>38717</v>
          </cell>
          <cell r="I1070" t="str">
            <v>Khấu hao giá trị CCDC tháng 12/2005</v>
          </cell>
          <cell r="J1070" t="str">
            <v>62700</v>
          </cell>
          <cell r="K1070" t="str">
            <v>14200</v>
          </cell>
          <cell r="L1070">
            <v>3570000</v>
          </cell>
        </row>
        <row r="1071">
          <cell r="B1071">
            <v>38717</v>
          </cell>
          <cell r="E1071">
            <v>38717</v>
          </cell>
          <cell r="I1071" t="str">
            <v>K/C chi phí thuê hóp,thiết bị đóng gói, khấu hao dcụ  sang cpkddd</v>
          </cell>
          <cell r="J1071" t="str">
            <v>15400</v>
          </cell>
          <cell r="K1071" t="str">
            <v>62700</v>
          </cell>
          <cell r="L1071">
            <v>39365404</v>
          </cell>
        </row>
        <row r="1072">
          <cell r="B1072">
            <v>38717</v>
          </cell>
          <cell r="E1072">
            <v>38717</v>
          </cell>
          <cell r="I1072" t="str">
            <v>K/C cpkddd vào giá vốn</v>
          </cell>
          <cell r="J1072" t="str">
            <v>63200</v>
          </cell>
          <cell r="K1072" t="str">
            <v>15400</v>
          </cell>
          <cell r="L1072">
            <v>466214200.10000002</v>
          </cell>
        </row>
        <row r="1073">
          <cell r="B1073">
            <v>38717</v>
          </cell>
          <cell r="E1073">
            <v>38717</v>
          </cell>
          <cell r="I1073" t="str">
            <v>Thuế GTGT được khấu trừ tháng 12/2005</v>
          </cell>
          <cell r="J1073" t="str">
            <v>33310</v>
          </cell>
          <cell r="K1073" t="str">
            <v>13310</v>
          </cell>
          <cell r="L1073">
            <v>5788358</v>
          </cell>
        </row>
        <row r="1074">
          <cell r="B1074">
            <v>38717</v>
          </cell>
          <cell r="E1074">
            <v>38717</v>
          </cell>
          <cell r="I1074" t="str">
            <v>Số thuế đầu vào không được khấu trừ tính vào cpkd</v>
          </cell>
          <cell r="J1074" t="str">
            <v>63200</v>
          </cell>
          <cell r="K1074" t="str">
            <v>13310</v>
          </cell>
          <cell r="L1074">
            <v>201961</v>
          </cell>
        </row>
        <row r="1075">
          <cell r="B1075">
            <v>38717</v>
          </cell>
          <cell r="E1075">
            <v>38717</v>
          </cell>
          <cell r="I1075" t="str">
            <v>K/C doanh thu DVBX tháng 12/2005</v>
          </cell>
          <cell r="J1075" t="str">
            <v>51130</v>
          </cell>
          <cell r="K1075" t="str">
            <v>91100</v>
          </cell>
          <cell r="L1075">
            <v>514006365</v>
          </cell>
        </row>
        <row r="1076">
          <cell r="B1076">
            <v>38717</v>
          </cell>
          <cell r="E1076">
            <v>38717</v>
          </cell>
          <cell r="I1076" t="str">
            <v>K/C lãi ngân hàng tháng 12/2005</v>
          </cell>
          <cell r="J1076" t="str">
            <v>51500</v>
          </cell>
          <cell r="K1076" t="str">
            <v>91100</v>
          </cell>
        </row>
        <row r="1077">
          <cell r="B1077">
            <v>38717</v>
          </cell>
          <cell r="E1077">
            <v>38717</v>
          </cell>
          <cell r="I1077" t="str">
            <v xml:space="preserve">K/C chi phí BHYT, BHXH </v>
          </cell>
          <cell r="J1077" t="str">
            <v>91100</v>
          </cell>
          <cell r="K1077" t="str">
            <v>64100</v>
          </cell>
          <cell r="L1077">
            <v>12464400</v>
          </cell>
        </row>
        <row r="1078">
          <cell r="B1078">
            <v>38717</v>
          </cell>
          <cell r="E1078">
            <v>38717</v>
          </cell>
          <cell r="I1078" t="str">
            <v>K/C CPQL để xác định KQKD tháng 12/2005</v>
          </cell>
          <cell r="J1078" t="str">
            <v>91100</v>
          </cell>
          <cell r="K1078" t="str">
            <v>64200</v>
          </cell>
          <cell r="L1078">
            <v>32228092.159999996</v>
          </cell>
        </row>
        <row r="1079">
          <cell r="B1079">
            <v>38717</v>
          </cell>
          <cell r="E1079">
            <v>38717</v>
          </cell>
          <cell r="I1079" t="str">
            <v>K/C GVDV để xác định KQKD tháng 12/2005</v>
          </cell>
          <cell r="J1079" t="str">
            <v>91100</v>
          </cell>
          <cell r="K1079" t="str">
            <v>63200</v>
          </cell>
          <cell r="L1079">
            <v>466416161.10000002</v>
          </cell>
        </row>
        <row r="1080">
          <cell r="B1080">
            <v>38717</v>
          </cell>
          <cell r="E1080">
            <v>38717</v>
          </cell>
          <cell r="I1080" t="str">
            <v>Lãi  KQKD tháng 12/2005</v>
          </cell>
          <cell r="J1080" t="str">
            <v>91100</v>
          </cell>
          <cell r="K1080" t="str">
            <v>42100</v>
          </cell>
          <cell r="L1080">
            <v>2897712</v>
          </cell>
          <cell r="M1080">
            <v>2897711.7400000095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ç khoan LK1"/>
      <sheetName val="Gia"/>
      <sheetName val="CUOC"/>
      <sheetName val="L_ khoan LK1"/>
      <sheetName val="dimention"/>
      <sheetName val="subload"/>
      <sheetName val="Detail"/>
      <sheetName val="gVL"/>
      <sheetName val="B-B"/>
      <sheetName val="Lç_khoan_LK1"/>
      <sheetName val="Sheet2"/>
      <sheetName val="KT(D-D)"/>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Tai tr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 val=""/>
      <sheetName val="TH-Dien"/>
      <sheetName val="L? khoan LK1"/>
    </sheetNames>
    <sheetDataSet>
      <sheetData sheetId="0" refreshError="1">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TH"/>
      <sheetName val="sat"/>
      <sheetName val="ptvt"/>
      <sheetName val="Du_lieu"/>
      <sheetName val="DLNS"/>
      <sheetName val="dongia (2)"/>
      <sheetName val="gtrinh"/>
      <sheetName val="lam-moi"/>
      <sheetName val="chitiet"/>
      <sheetName val="giathanh1"/>
      <sheetName val="DONGIA"/>
      <sheetName val="thao-go"/>
      <sheetName val="#REF"/>
      <sheetName val="TH XL"/>
      <sheetName val="TH VL, NC, DDHT Thanhphuoc"/>
      <sheetName val="TONG HOP VL-NC"/>
      <sheetName val="BSQ3"/>
      <sheetName val="dtxl"/>
      <sheetName val="Sheet1"/>
      <sheetName val="du lieu du toan"/>
      <sheetName val="Sheet2"/>
      <sheetName val="TK"/>
      <sheetName val="DU TOAN"/>
      <sheetName val="khung ten TD"/>
      <sheetName val="Chi tiet VL-NC-MT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gVL"/>
      <sheetName val="TSO_CHUNG"/>
      <sheetName val="kstk"/>
      <sheetName val="CBKC-110"/>
      <sheetName val="chitimc"/>
      <sheetName val="Gia"/>
      <sheetName val="th dt dz&amp;tba shoa"/>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DZ22kV"/>
      <sheetName val="BTDZ22kV"/>
      <sheetName val="CTDZ22kV"/>
      <sheetName val="VC89DZ22"/>
      <sheetName val="THTBACongTo"/>
      <sheetName val="TB+TNTBACongTo"/>
      <sheetName val="BTTBACongTo"/>
      <sheetName val="VC89TBACongTo"/>
      <sheetName val="THTBAKheTien"/>
      <sheetName val="TB+TNTBAKheTien"/>
      <sheetName val="BTTBAKheTien"/>
      <sheetName val="VCDDTBAKhetien"/>
      <sheetName val="CTTBA"/>
      <sheetName val="THDZ0,4"/>
      <sheetName val="BTDZ0,4"/>
      <sheetName val="VC89DZ0,4"/>
      <sheetName val="CTDZ0,4"/>
      <sheetName val="CTBT"/>
      <sheetName val="KS"/>
      <sheetName val="DGV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TT</v>
          </cell>
          <cell r="C3" t="str">
            <v>M· hiÖu</v>
          </cell>
          <cell r="D3" t="str">
            <v xml:space="preserve"> Néi dung c«ng viÖc </v>
          </cell>
          <cell r="E3" t="str">
            <v>§VT</v>
          </cell>
          <cell r="F3" t="str">
            <v xml:space="preserve">Khèi l­îng </v>
          </cell>
          <cell r="H3" t="str">
            <v xml:space="preserve">§¬n gi¸ </v>
          </cell>
          <cell r="I3" t="str">
            <v>Thµnh tiÒn (VND)</v>
          </cell>
        </row>
        <row r="4">
          <cell r="F4" t="str">
            <v>TK</v>
          </cell>
          <cell r="G4" t="str">
            <v>TLHH</v>
          </cell>
          <cell r="I4" t="str">
            <v>VËt liÖu</v>
          </cell>
          <cell r="J4" t="str">
            <v xml:space="preserve">Nh©n c«ng </v>
          </cell>
          <cell r="K4" t="str">
            <v>MTC</v>
          </cell>
        </row>
        <row r="5">
          <cell r="A5" t="str">
            <v>M1</v>
          </cell>
          <cell r="B5">
            <v>1</v>
          </cell>
          <cell r="D5" t="str">
            <v>Mãng cét M1</v>
          </cell>
          <cell r="I5">
            <v>307897.72241117392</v>
          </cell>
          <cell r="J5">
            <v>167200.54884099998</v>
          </cell>
        </row>
        <row r="6">
          <cell r="B6" t="str">
            <v>a</v>
          </cell>
          <cell r="D6" t="str">
            <v>VËt liÖu:</v>
          </cell>
        </row>
        <row r="7">
          <cell r="C7" t="str">
            <v>CTBT</v>
          </cell>
          <cell r="D7" t="str">
            <v xml:space="preserve">Bª t«ng M50 </v>
          </cell>
          <cell r="E7" t="str">
            <v>m3</v>
          </cell>
          <cell r="F7">
            <v>0.14399999999999999</v>
          </cell>
          <cell r="G7">
            <v>1.0249999999999999</v>
          </cell>
          <cell r="H7">
            <v>241344.73244097224</v>
          </cell>
          <cell r="I7">
            <v>35622.482508287496</v>
          </cell>
        </row>
        <row r="8">
          <cell r="C8" t="str">
            <v>CTBT</v>
          </cell>
          <cell r="D8" t="str">
            <v>Bª t«ng M100</v>
          </cell>
          <cell r="E8" t="str">
            <v>m3</v>
          </cell>
          <cell r="F8">
            <v>0.98</v>
          </cell>
          <cell r="G8">
            <v>1.0249999999999999</v>
          </cell>
          <cell r="H8">
            <v>271055.49019699998</v>
          </cell>
          <cell r="I8">
            <v>272275.23990288645</v>
          </cell>
        </row>
        <row r="9">
          <cell r="B9" t="str">
            <v>b</v>
          </cell>
          <cell r="D9" t="str">
            <v>Nh©n c«ng:</v>
          </cell>
        </row>
        <row r="10">
          <cell r="C10" t="str">
            <v>03.1113</v>
          </cell>
          <cell r="D10" t="str">
            <v>§µo ®Êt cÊp 3 s©u 1m dt&lt;5m2</v>
          </cell>
          <cell r="E10" t="str">
            <v>m3</v>
          </cell>
          <cell r="F10">
            <v>1.8719999999999999</v>
          </cell>
          <cell r="G10">
            <v>1</v>
          </cell>
          <cell r="H10">
            <v>24428</v>
          </cell>
          <cell r="J10">
            <v>45729.216</v>
          </cell>
        </row>
        <row r="11">
          <cell r="C11" t="str">
            <v>03.2203</v>
          </cell>
          <cell r="D11" t="str">
            <v>LÊp ®¾p ®Êt ®Çm chÆt</v>
          </cell>
          <cell r="E11" t="str">
            <v>m3</v>
          </cell>
          <cell r="F11">
            <v>2.2000000000000002</v>
          </cell>
          <cell r="G11">
            <v>1</v>
          </cell>
          <cell r="H11">
            <v>10890</v>
          </cell>
          <cell r="J11">
            <v>23958.000000000004</v>
          </cell>
        </row>
        <row r="12">
          <cell r="C12" t="str">
            <v>04.3101</v>
          </cell>
          <cell r="D12" t="str">
            <v>§æ bª t«ng lãt mãng M50</v>
          </cell>
          <cell r="E12" t="str">
            <v>m3</v>
          </cell>
          <cell r="F12">
            <v>0.14399999999999999</v>
          </cell>
          <cell r="G12">
            <v>1</v>
          </cell>
          <cell r="H12">
            <v>39732</v>
          </cell>
          <cell r="J12">
            <v>5721.4079999999994</v>
          </cell>
        </row>
        <row r="13">
          <cell r="C13" t="str">
            <v>04.3311</v>
          </cell>
          <cell r="D13" t="str">
            <v>§æ bª t«ng M100</v>
          </cell>
          <cell r="E13" t="str">
            <v>m3</v>
          </cell>
          <cell r="F13">
            <v>0.98</v>
          </cell>
          <cell r="G13">
            <v>1</v>
          </cell>
          <cell r="H13">
            <v>45030</v>
          </cell>
          <cell r="J13">
            <v>44129.4</v>
          </cell>
        </row>
        <row r="14">
          <cell r="C14" t="str">
            <v>CTBT</v>
          </cell>
          <cell r="D14" t="str">
            <v>V/c Bª t«ng M50#</v>
          </cell>
          <cell r="E14" t="str">
            <v>m3</v>
          </cell>
          <cell r="F14">
            <v>0.14399999999999999</v>
          </cell>
          <cell r="G14">
            <v>1</v>
          </cell>
          <cell r="H14">
            <v>39273.335465277778</v>
          </cell>
          <cell r="J14">
            <v>5655.3603069999999</v>
          </cell>
        </row>
        <row r="15">
          <cell r="C15" t="str">
            <v>CTBT</v>
          </cell>
          <cell r="D15" t="str">
            <v>V/c Bª t«ng M100#</v>
          </cell>
          <cell r="E15" t="str">
            <v>m3</v>
          </cell>
          <cell r="F15">
            <v>0.98</v>
          </cell>
          <cell r="G15">
            <v>1</v>
          </cell>
          <cell r="H15">
            <v>39778.688300000002</v>
          </cell>
          <cell r="J15">
            <v>38983.114534</v>
          </cell>
        </row>
        <row r="16">
          <cell r="C16" t="str">
            <v>02.11482</v>
          </cell>
          <cell r="D16" t="str">
            <v xml:space="preserve">VËn chuyÓn dông cô thi c«ng </v>
          </cell>
          <cell r="E16" t="str">
            <v>tÊn</v>
          </cell>
          <cell r="F16">
            <v>0.1</v>
          </cell>
          <cell r="G16">
            <v>1</v>
          </cell>
          <cell r="H16">
            <v>30240.5</v>
          </cell>
          <cell r="J16">
            <v>3024.05</v>
          </cell>
        </row>
        <row r="17">
          <cell r="A17" t="str">
            <v>M2</v>
          </cell>
          <cell r="B17">
            <v>2</v>
          </cell>
          <cell r="D17" t="str">
            <v>Mãng cét M2 (cét ®óp)</v>
          </cell>
          <cell r="I17">
            <v>379220.40474767657</v>
          </cell>
          <cell r="J17">
            <v>476132.44557595835</v>
          </cell>
        </row>
        <row r="18">
          <cell r="B18" t="str">
            <v>a</v>
          </cell>
          <cell r="D18" t="str">
            <v>VËt liÖu:</v>
          </cell>
        </row>
        <row r="19">
          <cell r="C19" t="str">
            <v>CTBT</v>
          </cell>
          <cell r="D19" t="str">
            <v>Bª t«ng M50</v>
          </cell>
          <cell r="E19" t="str">
            <v>m3</v>
          </cell>
          <cell r="F19">
            <v>0.17399999999999999</v>
          </cell>
          <cell r="G19">
            <v>1.0249999999999999</v>
          </cell>
          <cell r="H19">
            <v>241344.73244097224</v>
          </cell>
          <cell r="I19">
            <v>43043.833030847389</v>
          </cell>
        </row>
        <row r="20">
          <cell r="C20" t="str">
            <v>CTBT</v>
          </cell>
          <cell r="D20" t="str">
            <v>Bª t«ng M100</v>
          </cell>
          <cell r="E20" t="str">
            <v>m3</v>
          </cell>
          <cell r="F20">
            <v>1.21</v>
          </cell>
          <cell r="G20">
            <v>1.0249999999999999</v>
          </cell>
          <cell r="H20">
            <v>271055.49019699998</v>
          </cell>
          <cell r="I20">
            <v>336176.5717168292</v>
          </cell>
        </row>
        <row r="21">
          <cell r="B21" t="str">
            <v>b</v>
          </cell>
          <cell r="D21" t="str">
            <v>Nh©n c«ng:</v>
          </cell>
        </row>
        <row r="22">
          <cell r="C22" t="str">
            <v>03.1113</v>
          </cell>
          <cell r="D22" t="str">
            <v>§µo ®Êt C3 s©u1m dt&lt;5m2</v>
          </cell>
          <cell r="E22" t="str">
            <v>m3</v>
          </cell>
          <cell r="F22">
            <v>2.262</v>
          </cell>
          <cell r="G22">
            <v>1</v>
          </cell>
          <cell r="H22">
            <v>24428</v>
          </cell>
          <cell r="J22">
            <v>55256.135999999999</v>
          </cell>
        </row>
        <row r="23">
          <cell r="C23" t="str">
            <v>03.2203</v>
          </cell>
          <cell r="D23" t="str">
            <v>LÊp ®¾p ®Êt</v>
          </cell>
          <cell r="E23" t="str">
            <v>m3</v>
          </cell>
          <cell r="F23">
            <v>2.5</v>
          </cell>
          <cell r="G23">
            <v>1</v>
          </cell>
          <cell r="H23">
            <v>10890</v>
          </cell>
          <cell r="J23">
            <v>27225</v>
          </cell>
        </row>
        <row r="24">
          <cell r="C24" t="str">
            <v>04.3311</v>
          </cell>
          <cell r="D24" t="str">
            <v>§æ bª t«ng M100</v>
          </cell>
          <cell r="E24" t="str">
            <v>m3</v>
          </cell>
          <cell r="F24">
            <v>1.21</v>
          </cell>
          <cell r="G24">
            <v>1</v>
          </cell>
          <cell r="H24">
            <v>45030</v>
          </cell>
          <cell r="J24">
            <v>54486.299999999996</v>
          </cell>
        </row>
        <row r="25">
          <cell r="C25" t="str">
            <v>04.3101</v>
          </cell>
          <cell r="D25" t="str">
            <v>§æ bª t«ng lãt mãng M50</v>
          </cell>
          <cell r="E25" t="str">
            <v>m3</v>
          </cell>
          <cell r="F25">
            <v>0.17399999999999999</v>
          </cell>
          <cell r="G25">
            <v>1</v>
          </cell>
          <cell r="H25">
            <v>39732</v>
          </cell>
          <cell r="J25">
            <v>6913.3679999999995</v>
          </cell>
        </row>
        <row r="26">
          <cell r="C26" t="str">
            <v>CTBT</v>
          </cell>
          <cell r="D26" t="str">
            <v>V/c Bª t«ng M50#</v>
          </cell>
          <cell r="E26" t="str">
            <v>m3</v>
          </cell>
          <cell r="F26">
            <v>0.17399999999999999</v>
          </cell>
          <cell r="G26">
            <v>1</v>
          </cell>
          <cell r="H26">
            <v>39273.335465277778</v>
          </cell>
          <cell r="J26">
            <v>6833.5603709583329</v>
          </cell>
        </row>
        <row r="27">
          <cell r="C27" t="str">
            <v>CTBT</v>
          </cell>
          <cell r="D27" t="str">
            <v>V/c Bª t«ng M100#</v>
          </cell>
          <cell r="E27" t="str">
            <v>m4</v>
          </cell>
          <cell r="F27">
            <v>1.21</v>
          </cell>
          <cell r="G27">
            <v>1</v>
          </cell>
          <cell r="H27">
            <v>39778.688300000002</v>
          </cell>
          <cell r="J27">
            <v>48132.212843000001</v>
          </cell>
        </row>
        <row r="28">
          <cell r="B28">
            <v>3</v>
          </cell>
          <cell r="D28" t="str">
            <v>Mãng cét M1H-0,2</v>
          </cell>
          <cell r="I28">
            <v>252331.34692078899</v>
          </cell>
          <cell r="J28">
            <v>137130.909181</v>
          </cell>
        </row>
        <row r="29">
          <cell r="B29" t="str">
            <v>a</v>
          </cell>
          <cell r="D29" t="str">
            <v>VËt liÖu:</v>
          </cell>
        </row>
        <row r="30">
          <cell r="C30" t="str">
            <v>CTBT</v>
          </cell>
          <cell r="D30" t="str">
            <v xml:space="preserve">Bª t«ng M50 </v>
          </cell>
          <cell r="E30" t="str">
            <v>m3</v>
          </cell>
          <cell r="F30">
            <v>0.14399999999999999</v>
          </cell>
          <cell r="G30">
            <v>1.0249999999999999</v>
          </cell>
          <cell r="H30">
            <v>241344.73244097224</v>
          </cell>
          <cell r="I30">
            <v>35622.482508287496</v>
          </cell>
        </row>
        <row r="31">
          <cell r="C31" t="str">
            <v>CTBT</v>
          </cell>
          <cell r="D31" t="str">
            <v>Bª t«ng M100</v>
          </cell>
          <cell r="E31" t="str">
            <v>m3</v>
          </cell>
          <cell r="F31">
            <v>0.78</v>
          </cell>
          <cell r="G31">
            <v>1.0249999999999999</v>
          </cell>
          <cell r="H31">
            <v>271055.49019699998</v>
          </cell>
          <cell r="I31">
            <v>216708.86441250148</v>
          </cell>
        </row>
        <row r="32">
          <cell r="B32" t="str">
            <v>b</v>
          </cell>
          <cell r="D32" t="str">
            <v>Nh©n c«ng:</v>
          </cell>
        </row>
        <row r="33">
          <cell r="C33" t="str">
            <v>03.1113</v>
          </cell>
          <cell r="D33" t="str">
            <v>§µo ®Êt cÊp 3 s©u 1m dt&lt;5m2</v>
          </cell>
          <cell r="E33" t="str">
            <v>m3</v>
          </cell>
          <cell r="F33">
            <v>1.5840000000000001</v>
          </cell>
          <cell r="G33">
            <v>1</v>
          </cell>
          <cell r="H33">
            <v>24428</v>
          </cell>
          <cell r="J33">
            <v>38693.952000000005</v>
          </cell>
        </row>
        <row r="34">
          <cell r="C34" t="str">
            <v>03.2203</v>
          </cell>
          <cell r="D34" t="str">
            <v>LÊp ®¾p ®Êt ®Çm chÆt</v>
          </cell>
          <cell r="E34" t="str">
            <v>m3</v>
          </cell>
          <cell r="F34">
            <v>1.85</v>
          </cell>
          <cell r="G34">
            <v>1</v>
          </cell>
          <cell r="H34">
            <v>10890</v>
          </cell>
          <cell r="J34">
            <v>20146.5</v>
          </cell>
        </row>
        <row r="35">
          <cell r="C35" t="str">
            <v>04.3311</v>
          </cell>
          <cell r="D35" t="str">
            <v>§æ bª t«ng M50</v>
          </cell>
          <cell r="E35" t="str">
            <v>m3</v>
          </cell>
          <cell r="F35">
            <v>0.14399999999999999</v>
          </cell>
          <cell r="G35">
            <v>1</v>
          </cell>
          <cell r="H35">
            <v>45030</v>
          </cell>
          <cell r="J35">
            <v>6484.32</v>
          </cell>
        </row>
        <row r="36">
          <cell r="C36" t="str">
            <v>04.3311</v>
          </cell>
          <cell r="D36" t="str">
            <v>§æ bª t«ng M100</v>
          </cell>
          <cell r="E36" t="str">
            <v>m3</v>
          </cell>
          <cell r="F36">
            <v>0.78</v>
          </cell>
          <cell r="G36">
            <v>1</v>
          </cell>
          <cell r="H36">
            <v>45030</v>
          </cell>
          <cell r="J36">
            <v>35123.4</v>
          </cell>
        </row>
        <row r="37">
          <cell r="C37" t="str">
            <v>CTBT</v>
          </cell>
          <cell r="D37" t="str">
            <v>V/c Bª t«ng M50#</v>
          </cell>
          <cell r="E37" t="str">
            <v>m3</v>
          </cell>
          <cell r="F37">
            <v>0.14399999999999999</v>
          </cell>
          <cell r="G37">
            <v>1</v>
          </cell>
          <cell r="H37">
            <v>39273.335465277778</v>
          </cell>
          <cell r="J37">
            <v>5655.3603069999999</v>
          </cell>
        </row>
        <row r="38">
          <cell r="C38" t="str">
            <v>CTBT</v>
          </cell>
          <cell r="D38" t="str">
            <v>V/c Bª t«ng M100#</v>
          </cell>
          <cell r="E38" t="str">
            <v>m3</v>
          </cell>
          <cell r="F38">
            <v>0.78</v>
          </cell>
          <cell r="G38">
            <v>1</v>
          </cell>
          <cell r="H38">
            <v>39778.688300000002</v>
          </cell>
          <cell r="J38">
            <v>31027.376874000001</v>
          </cell>
        </row>
        <row r="40">
          <cell r="C40" t="str">
            <v>02.11482</v>
          </cell>
          <cell r="D40" t="str">
            <v xml:space="preserve">VËn chuyÓn dông cô thi c«ng </v>
          </cell>
          <cell r="E40" t="str">
            <v>tÊn</v>
          </cell>
          <cell r="F40">
            <v>0.1</v>
          </cell>
          <cell r="G40">
            <v>1</v>
          </cell>
          <cell r="H40">
            <v>30240.5</v>
          </cell>
          <cell r="J40">
            <v>3024.05</v>
          </cell>
        </row>
        <row r="41">
          <cell r="A41" t="str">
            <v>MT§-3</v>
          </cell>
          <cell r="B41">
            <v>4</v>
          </cell>
          <cell r="D41" t="str">
            <v>Mãng MT§-3</v>
          </cell>
          <cell r="I41">
            <v>649449.8793076931</v>
          </cell>
          <cell r="J41">
            <v>312382.54381399998</v>
          </cell>
          <cell r="K41">
            <v>182.37603999999999</v>
          </cell>
        </row>
        <row r="42">
          <cell r="B42" t="str">
            <v>a</v>
          </cell>
          <cell r="D42" t="str">
            <v>VËt liÖu:</v>
          </cell>
        </row>
        <row r="43">
          <cell r="D43" t="str">
            <v>ThÐp CT3F8 : 12,86 mm</v>
          </cell>
          <cell r="E43" t="str">
            <v>kg</v>
          </cell>
          <cell r="F43">
            <v>5.0796999999999999</v>
          </cell>
          <cell r="G43">
            <v>1.0249999999999999</v>
          </cell>
          <cell r="H43">
            <v>4865</v>
          </cell>
          <cell r="I43">
            <v>25330.559012499994</v>
          </cell>
        </row>
        <row r="44">
          <cell r="C44" t="str">
            <v>§G-CB</v>
          </cell>
          <cell r="D44" t="str">
            <v>ThÐp CT3F10: 9,12m</v>
          </cell>
          <cell r="E44" t="str">
            <v>kg</v>
          </cell>
          <cell r="F44">
            <v>5.6270399999999992</v>
          </cell>
          <cell r="G44">
            <v>1.0249999999999999</v>
          </cell>
          <cell r="H44">
            <v>4499</v>
          </cell>
          <cell r="I44">
            <v>25948.954283999992</v>
          </cell>
        </row>
        <row r="45">
          <cell r="C45" t="str">
            <v>§G-CB</v>
          </cell>
          <cell r="D45" t="str">
            <v>D©y thÐp buécF1</v>
          </cell>
          <cell r="E45" t="str">
            <v>nt</v>
          </cell>
          <cell r="F45">
            <v>7.2538116E-2</v>
          </cell>
          <cell r="G45">
            <v>1.02</v>
          </cell>
          <cell r="H45">
            <v>6667</v>
          </cell>
          <cell r="I45">
            <v>493.28385175944004</v>
          </cell>
        </row>
        <row r="46">
          <cell r="C46" t="str">
            <v>CTBT</v>
          </cell>
          <cell r="D46" t="str">
            <v>Bª t«ng lãt mãng M50#</v>
          </cell>
          <cell r="E46" t="str">
            <v>m3</v>
          </cell>
          <cell r="F46">
            <v>0.252</v>
          </cell>
          <cell r="G46">
            <v>1.0249999999999999</v>
          </cell>
          <cell r="H46">
            <v>241344.73244097224</v>
          </cell>
          <cell r="I46">
            <v>62339.344389503123</v>
          </cell>
        </row>
        <row r="47">
          <cell r="C47" t="str">
            <v>CTBT</v>
          </cell>
          <cell r="D47" t="str">
            <v>Bª t«ng ®óc mãng M150#</v>
          </cell>
          <cell r="E47" t="str">
            <v>m3</v>
          </cell>
          <cell r="F47">
            <v>1.35</v>
          </cell>
          <cell r="G47">
            <v>1.0249999999999999</v>
          </cell>
          <cell r="H47">
            <v>360515.85238875001</v>
          </cell>
          <cell r="I47">
            <v>498863.81074293284</v>
          </cell>
        </row>
        <row r="48">
          <cell r="C48" t="str">
            <v>CTBT</v>
          </cell>
          <cell r="D48" t="str">
            <v>Bª t«ng chÌn mãng M200#</v>
          </cell>
          <cell r="E48" t="str">
            <v>m3</v>
          </cell>
          <cell r="F48">
            <v>8.2000000000000003E-2</v>
          </cell>
          <cell r="G48">
            <v>1.0249999999999999</v>
          </cell>
          <cell r="H48">
            <v>433955.11037474993</v>
          </cell>
          <cell r="I48">
            <v>36473.927026997728</v>
          </cell>
        </row>
        <row r="49">
          <cell r="B49" t="str">
            <v>b</v>
          </cell>
          <cell r="C49" t="str">
            <v>§M67/58</v>
          </cell>
          <cell r="D49" t="str">
            <v xml:space="preserve"> Nh©n c«ng</v>
          </cell>
        </row>
        <row r="50">
          <cell r="C50" t="str">
            <v>03.1113</v>
          </cell>
          <cell r="D50" t="str">
            <v>§µo mãng ®Êt cÊp 3</v>
          </cell>
          <cell r="E50" t="str">
            <v>m3</v>
          </cell>
          <cell r="F50">
            <v>5.12</v>
          </cell>
          <cell r="G50">
            <v>1</v>
          </cell>
          <cell r="H50">
            <v>24428</v>
          </cell>
          <cell r="J50">
            <v>125071.36</v>
          </cell>
        </row>
        <row r="51">
          <cell r="C51" t="str">
            <v>03.2203</v>
          </cell>
          <cell r="D51" t="str">
            <v>LÊp ®Êt mãng + ®Çm chÆt</v>
          </cell>
          <cell r="E51" t="str">
            <v>m3</v>
          </cell>
          <cell r="F51">
            <v>3.5179999999999998</v>
          </cell>
          <cell r="G51">
            <v>1</v>
          </cell>
          <cell r="H51">
            <v>10890</v>
          </cell>
          <cell r="J51">
            <v>38311.019999999997</v>
          </cell>
        </row>
        <row r="52">
          <cell r="C52" t="str">
            <v>04.3101</v>
          </cell>
          <cell r="D52" t="str">
            <v>§æ bª t«ng lãt mãng M50</v>
          </cell>
          <cell r="E52" t="str">
            <v>m3</v>
          </cell>
          <cell r="F52">
            <v>0.252</v>
          </cell>
          <cell r="G52">
            <v>1</v>
          </cell>
          <cell r="H52">
            <v>39732</v>
          </cell>
          <cell r="J52">
            <v>10012.464</v>
          </cell>
        </row>
        <row r="53">
          <cell r="C53" t="str">
            <v>04.3312</v>
          </cell>
          <cell r="D53" t="str">
            <v>§æ bª t«ng ®óc mãng M150</v>
          </cell>
          <cell r="E53" t="str">
            <v>m3</v>
          </cell>
          <cell r="F53">
            <v>1.35</v>
          </cell>
          <cell r="G53">
            <v>1</v>
          </cell>
          <cell r="H53">
            <v>45030</v>
          </cell>
          <cell r="J53">
            <v>60790.500000000007</v>
          </cell>
        </row>
        <row r="54">
          <cell r="C54" t="str">
            <v>04.3103</v>
          </cell>
          <cell r="D54" t="str">
            <v>§æ bª t«ng chÌn mãng M200</v>
          </cell>
          <cell r="E54" t="str">
            <v>m3</v>
          </cell>
          <cell r="F54">
            <v>8.2000000000000003E-2</v>
          </cell>
          <cell r="G54">
            <v>1</v>
          </cell>
          <cell r="H54">
            <v>45030</v>
          </cell>
          <cell r="J54">
            <v>3692.46</v>
          </cell>
        </row>
        <row r="55">
          <cell r="C55" t="str">
            <v>04.1101</v>
          </cell>
          <cell r="D55" t="str">
            <v>Gia c«ng cèt thÐp mãng</v>
          </cell>
          <cell r="E55" t="str">
            <v>tÊn</v>
          </cell>
          <cell r="F55">
            <v>1.078E-2</v>
          </cell>
          <cell r="G55">
            <v>1</v>
          </cell>
          <cell r="H55">
            <v>201593</v>
          </cell>
          <cell r="J55">
            <v>2173.17254</v>
          </cell>
        </row>
        <row r="56">
          <cell r="C56" t="str">
            <v>CTBT</v>
          </cell>
          <cell r="D56" t="str">
            <v>VC bª t«ng lãt mãng M50#</v>
          </cell>
          <cell r="E56" t="str">
            <v>m3</v>
          </cell>
          <cell r="F56">
            <v>0.25829999999999997</v>
          </cell>
          <cell r="G56">
            <v>1</v>
          </cell>
          <cell r="H56">
            <v>10890</v>
          </cell>
          <cell r="J56">
            <v>2812.8869999999997</v>
          </cell>
        </row>
        <row r="57">
          <cell r="C57" t="str">
            <v>CTBT</v>
          </cell>
          <cell r="D57" t="str">
            <v>VC bª t«ng ®óc mãng M150#</v>
          </cell>
          <cell r="E57" t="str">
            <v>m3</v>
          </cell>
          <cell r="F57">
            <v>1.38375</v>
          </cell>
          <cell r="G57">
            <v>1</v>
          </cell>
          <cell r="H57">
            <v>45030</v>
          </cell>
          <cell r="J57">
            <v>62310.262500000004</v>
          </cell>
        </row>
        <row r="58">
          <cell r="C58" t="str">
            <v>CTBT</v>
          </cell>
          <cell r="D58" t="str">
            <v>VC bª t«ng chÌn mãng M200#</v>
          </cell>
          <cell r="E58" t="str">
            <v>m3</v>
          </cell>
          <cell r="F58">
            <v>8.405E-2</v>
          </cell>
          <cell r="G58">
            <v>1</v>
          </cell>
          <cell r="H58">
            <v>45030</v>
          </cell>
          <cell r="J58">
            <v>3784.7714999999998</v>
          </cell>
        </row>
        <row r="59">
          <cell r="C59" t="str">
            <v>02.1352+
02.1114</v>
          </cell>
          <cell r="D59" t="str">
            <v>V.C, bèc dì cèt thÐp mãng cù ly 300m</v>
          </cell>
          <cell r="E59" t="str">
            <v>tÊn</v>
          </cell>
          <cell r="F59">
            <v>1.078E-2</v>
          </cell>
          <cell r="G59">
            <v>1</v>
          </cell>
          <cell r="H59">
            <v>37068.300000000003</v>
          </cell>
          <cell r="J59">
            <v>399.59627399999999</v>
          </cell>
        </row>
        <row r="60">
          <cell r="C60" t="str">
            <v>02.1482+
02.1126</v>
          </cell>
          <cell r="D60" t="str">
            <v>V.C, bèc dì dông cô thi c«ng ( 0,05 tÊn x 2 lÇn )</v>
          </cell>
          <cell r="E60" t="str">
            <v>tÊn</v>
          </cell>
          <cell r="F60">
            <v>0.1</v>
          </cell>
          <cell r="G60">
            <v>1</v>
          </cell>
          <cell r="H60">
            <v>30240.5</v>
          </cell>
          <cell r="J60">
            <v>3024.05</v>
          </cell>
        </row>
        <row r="61">
          <cell r="B61" t="str">
            <v>c</v>
          </cell>
          <cell r="D61" t="str">
            <v>M¸y thi c«ng</v>
          </cell>
        </row>
        <row r="62">
          <cell r="C62" t="str">
            <v>04.1101</v>
          </cell>
          <cell r="D62" t="str">
            <v>G.c«ng cèt thÐp mãng  d &lt; 10mm</v>
          </cell>
          <cell r="E62" t="str">
            <v>tÊn</v>
          </cell>
          <cell r="F62">
            <v>1.078E-2</v>
          </cell>
          <cell r="G62">
            <v>1</v>
          </cell>
          <cell r="H62">
            <v>16918</v>
          </cell>
          <cell r="K62">
            <v>182.37603999999999</v>
          </cell>
        </row>
        <row r="63">
          <cell r="A63" t="str">
            <v>LT8,5A</v>
          </cell>
          <cell r="B63" t="str">
            <v>5.</v>
          </cell>
          <cell r="D63" t="str">
            <v>Cét bª t«ng LT-8,5A</v>
          </cell>
          <cell r="E63" t="str">
            <v>cét</v>
          </cell>
          <cell r="I63">
            <v>704896.98</v>
          </cell>
          <cell r="J63">
            <v>144122.845</v>
          </cell>
        </row>
        <row r="64">
          <cell r="D64" t="str">
            <v>VËt liÖu:</v>
          </cell>
        </row>
        <row r="65">
          <cell r="B65" t="str">
            <v>a</v>
          </cell>
          <cell r="D65" t="str">
            <v>Cét LT8,5A; (Dngän=160)</v>
          </cell>
          <cell r="E65" t="str">
            <v>cét</v>
          </cell>
          <cell r="F65">
            <v>1</v>
          </cell>
          <cell r="G65">
            <v>1.002</v>
          </cell>
          <cell r="H65">
            <v>695000</v>
          </cell>
          <cell r="I65">
            <v>696390</v>
          </cell>
        </row>
        <row r="66">
          <cell r="C66" t="str">
            <v>05.5212</v>
          </cell>
          <cell r="D66" t="str">
            <v xml:space="preserve">VËt liÖu phô </v>
          </cell>
          <cell r="E66" t="str">
            <v>cét</v>
          </cell>
          <cell r="F66">
            <v>1</v>
          </cell>
          <cell r="G66">
            <v>1.002</v>
          </cell>
          <cell r="H66">
            <v>8490</v>
          </cell>
          <cell r="I66">
            <v>8506.98</v>
          </cell>
        </row>
        <row r="67">
          <cell r="D67" t="str">
            <v>Nh©n c«ng:</v>
          </cell>
        </row>
        <row r="68">
          <cell r="B68" t="str">
            <v>b</v>
          </cell>
          <cell r="C68" t="str">
            <v>05.5212</v>
          </cell>
          <cell r="D68" t="str">
            <v>Dùng cét: h&lt;=10m</v>
          </cell>
          <cell r="E68" t="str">
            <v>cét</v>
          </cell>
          <cell r="F68">
            <v>1</v>
          </cell>
          <cell r="G68">
            <v>1</v>
          </cell>
          <cell r="H68">
            <v>80605</v>
          </cell>
          <cell r="J68">
            <v>80605</v>
          </cell>
        </row>
        <row r="69">
          <cell r="C69" t="str">
            <v>02.1482</v>
          </cell>
          <cell r="D69" t="str">
            <v>V/c dông cô thi c«ng ( 0,5 tÊn x 2 lÇn )</v>
          </cell>
          <cell r="E69" t="str">
            <v>tÊn</v>
          </cell>
          <cell r="F69">
            <v>1</v>
          </cell>
          <cell r="G69">
            <v>1</v>
          </cell>
          <cell r="H69">
            <v>30240.5</v>
          </cell>
          <cell r="J69">
            <v>30240.5</v>
          </cell>
        </row>
        <row r="70">
          <cell r="C70" t="str">
            <v>02.1462</v>
          </cell>
          <cell r="D70" t="str">
            <v>V/c cét bª t«ng</v>
          </cell>
          <cell r="E70" t="str">
            <v>tÊn</v>
          </cell>
          <cell r="F70">
            <v>0.71</v>
          </cell>
          <cell r="G70">
            <v>1</v>
          </cell>
          <cell r="H70">
            <v>46869.5</v>
          </cell>
          <cell r="J70">
            <v>33277.345000000001</v>
          </cell>
        </row>
        <row r="71">
          <cell r="A71" t="str">
            <v>LT8,5B</v>
          </cell>
          <cell r="B71" t="str">
            <v>6.</v>
          </cell>
          <cell r="D71" t="str">
            <v>Cét bª t«ng LT-8,5B</v>
          </cell>
          <cell r="E71" t="str">
            <v>cét</v>
          </cell>
          <cell r="I71">
            <v>760006.98</v>
          </cell>
          <cell r="J71">
            <v>119930.44500000001</v>
          </cell>
        </row>
        <row r="72">
          <cell r="B72" t="str">
            <v>a</v>
          </cell>
          <cell r="D72" t="str">
            <v>VËt liÖu:</v>
          </cell>
        </row>
        <row r="73">
          <cell r="D73" t="str">
            <v>Cét H 8,5B (Dngän=160)</v>
          </cell>
          <cell r="F73">
            <v>1</v>
          </cell>
          <cell r="G73">
            <v>1.002</v>
          </cell>
          <cell r="H73">
            <v>750000</v>
          </cell>
          <cell r="I73">
            <v>751500</v>
          </cell>
        </row>
        <row r="74">
          <cell r="C74" t="str">
            <v>05.5212</v>
          </cell>
          <cell r="D74" t="str">
            <v xml:space="preserve">VËt liÖu phô </v>
          </cell>
          <cell r="E74" t="str">
            <v>cét</v>
          </cell>
          <cell r="F74">
            <v>1</v>
          </cell>
          <cell r="G74">
            <v>1.002</v>
          </cell>
          <cell r="H74">
            <v>8490</v>
          </cell>
          <cell r="I74">
            <v>8506.98</v>
          </cell>
        </row>
        <row r="75">
          <cell r="B75" t="str">
            <v>b</v>
          </cell>
          <cell r="D75" t="str">
            <v>Nh©n c«ng:</v>
          </cell>
          <cell r="E75" t="str">
            <v xml:space="preserve">cét </v>
          </cell>
        </row>
        <row r="76">
          <cell r="C76" t="str">
            <v>05.5212</v>
          </cell>
          <cell r="D76" t="str">
            <v>Dùng cét : H&lt;10m</v>
          </cell>
          <cell r="E76" t="str">
            <v>cét</v>
          </cell>
          <cell r="F76">
            <v>1</v>
          </cell>
          <cell r="G76">
            <v>1</v>
          </cell>
          <cell r="H76">
            <v>80605</v>
          </cell>
          <cell r="J76">
            <v>80605</v>
          </cell>
        </row>
        <row r="77">
          <cell r="C77" t="str">
            <v>02.1482</v>
          </cell>
          <cell r="D77" t="str">
            <v>V/c dông cô thi c«ng ( 0,5 tÊn x 2 lÇn )</v>
          </cell>
          <cell r="E77" t="str">
            <v>tÊn</v>
          </cell>
          <cell r="F77">
            <v>0.2</v>
          </cell>
          <cell r="G77">
            <v>1</v>
          </cell>
          <cell r="H77">
            <v>30240.5</v>
          </cell>
          <cell r="J77">
            <v>6048.1</v>
          </cell>
        </row>
        <row r="78">
          <cell r="C78" t="str">
            <v>02.1462</v>
          </cell>
          <cell r="D78" t="str">
            <v xml:space="preserve">V/c cét bª t«ng: </v>
          </cell>
          <cell r="E78" t="str">
            <v>tÊn</v>
          </cell>
          <cell r="F78">
            <v>0.71</v>
          </cell>
          <cell r="G78">
            <v>1</v>
          </cell>
          <cell r="H78">
            <v>46869.5</v>
          </cell>
          <cell r="J78">
            <v>33277.345000000001</v>
          </cell>
        </row>
        <row r="79">
          <cell r="A79" t="str">
            <v>LT12</v>
          </cell>
          <cell r="B79" t="str">
            <v>7.</v>
          </cell>
          <cell r="D79" t="str">
            <v>Cét bª t«ng LT12B</v>
          </cell>
          <cell r="I79">
            <v>1651786.98</v>
          </cell>
          <cell r="J79">
            <v>143897.55000000002</v>
          </cell>
        </row>
        <row r="80">
          <cell r="B80" t="str">
            <v>a</v>
          </cell>
          <cell r="D80" t="str">
            <v>VËt liÖu:</v>
          </cell>
        </row>
        <row r="81">
          <cell r="D81" t="str">
            <v>Cét bª t«ng LT 12B</v>
          </cell>
          <cell r="E81" t="str">
            <v>cét</v>
          </cell>
          <cell r="F81">
            <v>1</v>
          </cell>
          <cell r="G81">
            <v>1.002</v>
          </cell>
          <cell r="H81">
            <v>1640000</v>
          </cell>
          <cell r="I81">
            <v>1643280</v>
          </cell>
        </row>
        <row r="82">
          <cell r="C82" t="str">
            <v>05.5213</v>
          </cell>
          <cell r="D82" t="str">
            <v xml:space="preserve">VËt liÖu phô </v>
          </cell>
          <cell r="E82" t="str">
            <v>cét</v>
          </cell>
          <cell r="F82">
            <v>1</v>
          </cell>
          <cell r="G82">
            <v>1.002</v>
          </cell>
          <cell r="H82">
            <v>8490</v>
          </cell>
          <cell r="I82">
            <v>8506.98</v>
          </cell>
        </row>
        <row r="83">
          <cell r="B83" t="str">
            <v>b</v>
          </cell>
          <cell r="D83" t="str">
            <v>Nh©n c«ng:</v>
          </cell>
        </row>
        <row r="84">
          <cell r="C84" t="str">
            <v>05.5213</v>
          </cell>
          <cell r="D84" t="str">
            <v>Dùng cét : H&lt;12m</v>
          </cell>
          <cell r="E84" t="str">
            <v>cét</v>
          </cell>
          <cell r="F84">
            <v>1</v>
          </cell>
          <cell r="G84">
            <v>1</v>
          </cell>
          <cell r="H84">
            <v>86293</v>
          </cell>
          <cell r="J84">
            <v>86293</v>
          </cell>
        </row>
        <row r="85">
          <cell r="C85" t="str">
            <v>02.1482</v>
          </cell>
          <cell r="D85" t="str">
            <v>V/c dông cô thi c«ng ( 0,5 tÊn x 2 lÇn )</v>
          </cell>
          <cell r="E85" t="str">
            <v>tÊn</v>
          </cell>
          <cell r="F85">
            <v>0.2</v>
          </cell>
          <cell r="G85">
            <v>1</v>
          </cell>
          <cell r="H85">
            <v>30240.5</v>
          </cell>
          <cell r="J85">
            <v>6048.1</v>
          </cell>
        </row>
        <row r="86">
          <cell r="C86" t="str">
            <v>02.1462</v>
          </cell>
          <cell r="D86" t="str">
            <v xml:space="preserve">V/c cét bª t«ng </v>
          </cell>
          <cell r="E86" t="str">
            <v>tÊn</v>
          </cell>
          <cell r="F86">
            <v>1.1000000000000001</v>
          </cell>
          <cell r="G86">
            <v>1</v>
          </cell>
          <cell r="H86">
            <v>46869.5</v>
          </cell>
          <cell r="J86">
            <v>51556.450000000004</v>
          </cell>
        </row>
        <row r="88">
          <cell r="B88" t="str">
            <v>8.</v>
          </cell>
          <cell r="D88" t="str">
            <v>Cét bª t«ng  LT-7,5A</v>
          </cell>
        </row>
        <row r="89">
          <cell r="B89" t="str">
            <v>a</v>
          </cell>
          <cell r="D89" t="str">
            <v>VËt liÖu:</v>
          </cell>
        </row>
        <row r="90">
          <cell r="D90" t="str">
            <v>Cét LT7,5A (Dngän=160)</v>
          </cell>
          <cell r="E90" t="str">
            <v>cét</v>
          </cell>
          <cell r="F90">
            <v>1</v>
          </cell>
          <cell r="G90">
            <v>1.002</v>
          </cell>
          <cell r="H90">
            <v>605000</v>
          </cell>
          <cell r="I90">
            <v>606210</v>
          </cell>
        </row>
        <row r="91">
          <cell r="C91" t="str">
            <v>05.5211</v>
          </cell>
          <cell r="D91" t="str">
            <v xml:space="preserve">VËt liÖu phô </v>
          </cell>
          <cell r="E91" t="str">
            <v>cét</v>
          </cell>
          <cell r="F91">
            <v>1</v>
          </cell>
          <cell r="G91">
            <v>1.002</v>
          </cell>
          <cell r="H91">
            <v>8490</v>
          </cell>
          <cell r="I91">
            <v>8506.98</v>
          </cell>
        </row>
        <row r="92">
          <cell r="B92" t="str">
            <v>b</v>
          </cell>
          <cell r="D92" t="str">
            <v>Nh©n c«ng:</v>
          </cell>
        </row>
        <row r="93">
          <cell r="C93" t="str">
            <v>05.5211</v>
          </cell>
          <cell r="D93" t="str">
            <v>Dùng cét: H&lt;8m</v>
          </cell>
          <cell r="E93" t="str">
            <v>cét</v>
          </cell>
          <cell r="F93">
            <v>1</v>
          </cell>
          <cell r="G93">
            <v>1</v>
          </cell>
          <cell r="H93">
            <v>74917</v>
          </cell>
          <cell r="J93">
            <v>74917</v>
          </cell>
        </row>
        <row r="94">
          <cell r="C94" t="str">
            <v>02.1482</v>
          </cell>
          <cell r="D94" t="str">
            <v>V/c dông cô thi c«ng ( 0,5 tÊn x 2 lÇn )</v>
          </cell>
          <cell r="E94" t="str">
            <v>tÊn</v>
          </cell>
          <cell r="F94">
            <v>0.2</v>
          </cell>
          <cell r="G94">
            <v>1</v>
          </cell>
          <cell r="H94">
            <v>30240.5</v>
          </cell>
          <cell r="J94">
            <v>6048.1</v>
          </cell>
        </row>
        <row r="95">
          <cell r="C95" t="str">
            <v>02.1462</v>
          </cell>
          <cell r="D95" t="str">
            <v xml:space="preserve">V/c cét bª t«ng </v>
          </cell>
          <cell r="E95" t="str">
            <v>tÊn</v>
          </cell>
          <cell r="F95">
            <v>0.57599999999999996</v>
          </cell>
          <cell r="G95">
            <v>1</v>
          </cell>
          <cell r="H95">
            <v>46869.5</v>
          </cell>
          <cell r="J95">
            <v>26996.831999999999</v>
          </cell>
        </row>
        <row r="97">
          <cell r="B97" t="str">
            <v>9.</v>
          </cell>
          <cell r="D97" t="str">
            <v>Cét bª t«ng LT-7,5B</v>
          </cell>
          <cell r="E97" t="str">
            <v>cét</v>
          </cell>
        </row>
        <row r="98">
          <cell r="B98" t="str">
            <v>a</v>
          </cell>
          <cell r="D98" t="str">
            <v>VËt liÖu:</v>
          </cell>
        </row>
        <row r="99">
          <cell r="D99" t="str">
            <v>Cét LT7,5B (Dngän=160)</v>
          </cell>
          <cell r="E99" t="str">
            <v>cét</v>
          </cell>
          <cell r="F99">
            <v>1</v>
          </cell>
          <cell r="G99">
            <v>1.002</v>
          </cell>
          <cell r="H99">
            <v>620000</v>
          </cell>
          <cell r="I99">
            <v>621240</v>
          </cell>
        </row>
        <row r="100">
          <cell r="C100" t="str">
            <v>05.5211</v>
          </cell>
          <cell r="D100" t="str">
            <v xml:space="preserve">VËt liÖu phô </v>
          </cell>
          <cell r="E100" t="str">
            <v>cét</v>
          </cell>
          <cell r="F100">
            <v>1</v>
          </cell>
          <cell r="G100">
            <v>1.002</v>
          </cell>
          <cell r="H100">
            <v>8490</v>
          </cell>
          <cell r="I100">
            <v>8506.98</v>
          </cell>
        </row>
        <row r="101">
          <cell r="B101" t="str">
            <v>b</v>
          </cell>
          <cell r="D101" t="str">
            <v>Nh©n c«ng:</v>
          </cell>
        </row>
        <row r="102">
          <cell r="C102" t="str">
            <v>05.5211</v>
          </cell>
          <cell r="D102" t="str">
            <v>Dùng cét: H&lt;8m</v>
          </cell>
          <cell r="E102" t="str">
            <v>cét</v>
          </cell>
          <cell r="F102">
            <v>1</v>
          </cell>
          <cell r="G102">
            <v>1</v>
          </cell>
          <cell r="H102">
            <v>74917</v>
          </cell>
          <cell r="J102">
            <v>74917</v>
          </cell>
        </row>
        <row r="103">
          <cell r="C103" t="str">
            <v>02.1482</v>
          </cell>
          <cell r="D103" t="str">
            <v>V/c dông cô thi c«ng ( 0,5 tÊn x 2 lÇn )</v>
          </cell>
          <cell r="E103" t="str">
            <v>tÊn</v>
          </cell>
          <cell r="F103">
            <v>0.2</v>
          </cell>
          <cell r="G103">
            <v>1</v>
          </cell>
          <cell r="H103">
            <v>30240.5</v>
          </cell>
          <cell r="J103">
            <v>6048.1</v>
          </cell>
        </row>
        <row r="104">
          <cell r="C104" t="str">
            <v>02.1462</v>
          </cell>
          <cell r="D104" t="str">
            <v xml:space="preserve">V/c cét bª t«ng </v>
          </cell>
          <cell r="E104" t="str">
            <v>tÊn</v>
          </cell>
          <cell r="F104">
            <v>0.57599999999999996</v>
          </cell>
          <cell r="G104">
            <v>1</v>
          </cell>
          <cell r="H104">
            <v>46869.5</v>
          </cell>
          <cell r="J104">
            <v>26996.831999999999</v>
          </cell>
        </row>
        <row r="106">
          <cell r="B106">
            <v>10</v>
          </cell>
          <cell r="D106" t="str">
            <v>Cét bª t«ng LT-7,5C</v>
          </cell>
          <cell r="E106" t="str">
            <v>cét</v>
          </cell>
        </row>
        <row r="107">
          <cell r="B107" t="str">
            <v>a</v>
          </cell>
          <cell r="D107" t="str">
            <v>VËt liÖu:</v>
          </cell>
        </row>
        <row r="108">
          <cell r="D108" t="str">
            <v>Cét LT7,5C (Dngän=160)</v>
          </cell>
          <cell r="E108" t="str">
            <v>cét</v>
          </cell>
          <cell r="F108">
            <v>1</v>
          </cell>
          <cell r="G108">
            <v>1.002</v>
          </cell>
          <cell r="I108">
            <v>0</v>
          </cell>
        </row>
        <row r="109">
          <cell r="C109" t="str">
            <v>05.5211</v>
          </cell>
          <cell r="D109" t="str">
            <v xml:space="preserve">VËt liÖu phô </v>
          </cell>
          <cell r="E109" t="str">
            <v>cét</v>
          </cell>
          <cell r="F109">
            <v>1</v>
          </cell>
          <cell r="G109">
            <v>1.002</v>
          </cell>
          <cell r="H109">
            <v>8490</v>
          </cell>
          <cell r="I109">
            <v>8506.98</v>
          </cell>
        </row>
        <row r="110">
          <cell r="B110" t="str">
            <v>b</v>
          </cell>
          <cell r="D110" t="str">
            <v>Nh©n c«ng:</v>
          </cell>
        </row>
        <row r="111">
          <cell r="C111" t="str">
            <v>05.5211</v>
          </cell>
          <cell r="D111" t="str">
            <v>Dùng cét: H&lt;8m</v>
          </cell>
          <cell r="E111" t="str">
            <v>cét</v>
          </cell>
          <cell r="F111">
            <v>1</v>
          </cell>
          <cell r="G111">
            <v>1</v>
          </cell>
          <cell r="H111">
            <v>74917</v>
          </cell>
          <cell r="J111">
            <v>74917</v>
          </cell>
        </row>
        <row r="112">
          <cell r="C112" t="str">
            <v>02.1482</v>
          </cell>
          <cell r="D112" t="str">
            <v>V/c dông cô thi c«ng ( 0,5 tÊn x 2 lÇn )</v>
          </cell>
          <cell r="E112" t="str">
            <v>tÊn</v>
          </cell>
          <cell r="F112">
            <v>0.2</v>
          </cell>
          <cell r="G112">
            <v>1</v>
          </cell>
          <cell r="H112">
            <v>30240.5</v>
          </cell>
          <cell r="J112">
            <v>6048.1</v>
          </cell>
        </row>
        <row r="113">
          <cell r="C113" t="str">
            <v>02.1462</v>
          </cell>
          <cell r="D113" t="str">
            <v xml:space="preserve">V/c cét bª t«ng </v>
          </cell>
          <cell r="E113" t="str">
            <v>tÊn</v>
          </cell>
          <cell r="F113">
            <v>0.57599999999999996</v>
          </cell>
          <cell r="G113">
            <v>1</v>
          </cell>
          <cell r="H113">
            <v>46869.5</v>
          </cell>
          <cell r="J113">
            <v>26996.831999999999</v>
          </cell>
        </row>
        <row r="114">
          <cell r="C114" t="str">
            <v>II.</v>
          </cell>
          <cell r="D114" t="str">
            <v xml:space="preserve">PhÇn xµ vµ tiÕp ®Þa </v>
          </cell>
        </row>
        <row r="116">
          <cell r="A116" t="str">
            <v>RC2</v>
          </cell>
          <cell r="B116">
            <v>11</v>
          </cell>
          <cell r="D116" t="str">
            <v>TiÕp ®Þa RC2</v>
          </cell>
          <cell r="I116">
            <v>288358.63750000001</v>
          </cell>
          <cell r="J116">
            <v>143728.62233820002</v>
          </cell>
          <cell r="K116">
            <v>1552</v>
          </cell>
        </row>
        <row r="117">
          <cell r="B117" t="str">
            <v>a</v>
          </cell>
          <cell r="D117" t="str">
            <v>VËt liÖu:</v>
          </cell>
        </row>
        <row r="118">
          <cell r="D118" t="str">
            <v xml:space="preserve">S¾t gãc L63 x 63 x 6 </v>
          </cell>
          <cell r="E118" t="str">
            <v>kg</v>
          </cell>
          <cell r="F118">
            <v>34.32</v>
          </cell>
          <cell r="G118">
            <v>1.0249999999999999</v>
          </cell>
          <cell r="H118">
            <v>6190</v>
          </cell>
          <cell r="I118">
            <v>217751.81999999998</v>
          </cell>
        </row>
        <row r="119">
          <cell r="D119" t="str">
            <v>S¾t dÑt 40 x 4</v>
          </cell>
          <cell r="E119" t="str">
            <v>kg</v>
          </cell>
          <cell r="F119">
            <v>0.05</v>
          </cell>
          <cell r="G119">
            <v>1.0249999999999999</v>
          </cell>
          <cell r="H119">
            <v>6250</v>
          </cell>
          <cell r="I119">
            <v>320.3125</v>
          </cell>
        </row>
        <row r="120">
          <cell r="D120" t="str">
            <v xml:space="preserve">S¾t trßn F12 </v>
          </cell>
          <cell r="E120" t="str">
            <v>kg</v>
          </cell>
          <cell r="F120">
            <v>11.100000000000001</v>
          </cell>
          <cell r="G120">
            <v>1.0249999999999999</v>
          </cell>
          <cell r="H120">
            <v>6095</v>
          </cell>
          <cell r="I120">
            <v>69345.862500000003</v>
          </cell>
        </row>
        <row r="121">
          <cell r="D121" t="str">
            <v xml:space="preserve">Bu l«ng M12 x 40 </v>
          </cell>
          <cell r="E121" t="str">
            <v>kg</v>
          </cell>
          <cell r="F121">
            <v>8.4000000000000005E-2</v>
          </cell>
          <cell r="G121">
            <v>1.0249999999999999</v>
          </cell>
          <cell r="H121">
            <v>10925</v>
          </cell>
          <cell r="I121">
            <v>940.64249999999993</v>
          </cell>
        </row>
        <row r="122">
          <cell r="B122" t="str">
            <v>b</v>
          </cell>
          <cell r="D122" t="str">
            <v xml:space="preserve">Nh©n c«ng </v>
          </cell>
        </row>
        <row r="123">
          <cell r="C123" t="str">
            <v>03.3103</v>
          </cell>
          <cell r="D123" t="str">
            <v xml:space="preserve">§µo ®Êt tiÕp ®Þa C3:D=10m;Rtb=0,6/0,4m;S=0,8m  </v>
          </cell>
          <cell r="E123" t="str">
            <v>m3</v>
          </cell>
          <cell r="F123">
            <v>3.6000000000000005</v>
          </cell>
          <cell r="G123">
            <v>1</v>
          </cell>
          <cell r="H123">
            <v>21926</v>
          </cell>
          <cell r="J123">
            <v>78933.600000000006</v>
          </cell>
        </row>
        <row r="124">
          <cell r="C124" t="str">
            <v>03.3203</v>
          </cell>
          <cell r="D124" t="str">
            <v>LÊp ®Êt tiÕp ®Þa: §Êt cÊp 3</v>
          </cell>
          <cell r="E124" t="str">
            <v>m4</v>
          </cell>
          <cell r="F124">
            <v>3.6000000000000005</v>
          </cell>
          <cell r="G124">
            <v>1</v>
          </cell>
          <cell r="H124">
            <v>10007</v>
          </cell>
          <cell r="J124">
            <v>36025.200000000004</v>
          </cell>
        </row>
        <row r="125">
          <cell r="C125" t="str">
            <v>05.7002</v>
          </cell>
          <cell r="D125" t="str">
            <v xml:space="preserve">Gia c«ng r¶i d©y tiÕp ®Þa </v>
          </cell>
          <cell r="E125" t="str">
            <v>kg</v>
          </cell>
          <cell r="F125">
            <v>11.100000000000001</v>
          </cell>
          <cell r="G125">
            <v>1</v>
          </cell>
          <cell r="H125">
            <v>154.83000000000001</v>
          </cell>
          <cell r="J125">
            <v>1718.6130000000003</v>
          </cell>
        </row>
        <row r="126">
          <cell r="C126" t="str">
            <v>06.04.10</v>
          </cell>
          <cell r="D126" t="str">
            <v>Gia c«ng cäc tiÕp ®Þa</v>
          </cell>
          <cell r="E126" t="str">
            <v xml:space="preserve">c¸i </v>
          </cell>
          <cell r="F126">
            <v>2</v>
          </cell>
          <cell r="G126">
            <v>1</v>
          </cell>
          <cell r="H126">
            <v>5899.5</v>
          </cell>
          <cell r="J126">
            <v>11799</v>
          </cell>
        </row>
        <row r="127">
          <cell r="C127" t="str">
            <v>05.8003</v>
          </cell>
          <cell r="D127" t="str">
            <v xml:space="preserve">§ãng cäc tiÕp ®Þa </v>
          </cell>
          <cell r="E127" t="str">
            <v xml:space="preserve">cäc </v>
          </cell>
          <cell r="F127">
            <v>2</v>
          </cell>
          <cell r="G127">
            <v>1</v>
          </cell>
          <cell r="H127">
            <v>6781.8</v>
          </cell>
          <cell r="J127">
            <v>13563.6</v>
          </cell>
        </row>
        <row r="128">
          <cell r="C128" t="str">
            <v>02.1352</v>
          </cell>
          <cell r="D128" t="str">
            <v xml:space="preserve">V/c, bèc dì s¾t thÐp </v>
          </cell>
          <cell r="E128" t="str">
            <v>tÊn</v>
          </cell>
          <cell r="F128">
            <v>4.5554000000000004E-2</v>
          </cell>
          <cell r="G128">
            <v>1</v>
          </cell>
          <cell r="H128">
            <v>37068.300000000003</v>
          </cell>
          <cell r="J128">
            <v>1688.6093382000004</v>
          </cell>
        </row>
        <row r="129">
          <cell r="B129" t="str">
            <v>c</v>
          </cell>
          <cell r="D129" t="str">
            <v>M¸y thi c«ng</v>
          </cell>
        </row>
        <row r="130">
          <cell r="C130" t="str">
            <v>05.8003</v>
          </cell>
          <cell r="D130" t="str">
            <v xml:space="preserve">M¸y hµn </v>
          </cell>
          <cell r="E130" t="str">
            <v>cäc</v>
          </cell>
          <cell r="F130">
            <v>2</v>
          </cell>
          <cell r="G130">
            <v>1</v>
          </cell>
          <cell r="H130">
            <v>776</v>
          </cell>
          <cell r="K130">
            <v>1552</v>
          </cell>
        </row>
        <row r="132">
          <cell r="A132" t="str">
            <v>CDV1</v>
          </cell>
          <cell r="B132">
            <v>12</v>
          </cell>
          <cell r="D132" t="str">
            <v>Cæ dÒ CDV-1</v>
          </cell>
          <cell r="I132">
            <v>54843.499999999993</v>
          </cell>
          <cell r="J132">
            <v>5859.8993579999997</v>
          </cell>
        </row>
        <row r="133">
          <cell r="B133" t="str">
            <v>a</v>
          </cell>
          <cell r="D133" t="str">
            <v>VËt liÖu:</v>
          </cell>
        </row>
        <row r="134">
          <cell r="C134" t="str">
            <v>PL§G</v>
          </cell>
          <cell r="D134" t="str">
            <v>ThÐp dÑt 100x5 (m¹ kÏm nnóng nãng)</v>
          </cell>
          <cell r="E134" t="str">
            <v>kg</v>
          </cell>
          <cell r="F134">
            <v>5.0199999999999996</v>
          </cell>
          <cell r="G134">
            <v>1</v>
          </cell>
          <cell r="H134">
            <v>10925</v>
          </cell>
          <cell r="I134">
            <v>54843.499999999993</v>
          </cell>
        </row>
        <row r="135">
          <cell r="B135" t="str">
            <v>b</v>
          </cell>
          <cell r="D135" t="str">
            <v>Nh©n c«ng:</v>
          </cell>
        </row>
        <row r="136">
          <cell r="C136" t="str">
            <v>02.1362</v>
          </cell>
          <cell r="D136" t="str">
            <v xml:space="preserve">V/c s¾t c¸c lo¹i </v>
          </cell>
          <cell r="E136" t="str">
            <v>tÊn</v>
          </cell>
          <cell r="F136">
            <v>5.0199999999999993E-3</v>
          </cell>
          <cell r="G136">
            <v>1</v>
          </cell>
          <cell r="H136">
            <v>34242.899999999994</v>
          </cell>
          <cell r="J136">
            <v>171.89935799999995</v>
          </cell>
        </row>
        <row r="137">
          <cell r="C137" t="str">
            <v>06.2110</v>
          </cell>
          <cell r="D137" t="str">
            <v>L¾p cæ dÒ</v>
          </cell>
          <cell r="E137" t="str">
            <v>bé</v>
          </cell>
          <cell r="F137">
            <v>1</v>
          </cell>
          <cell r="G137">
            <v>1</v>
          </cell>
          <cell r="H137">
            <v>5688</v>
          </cell>
          <cell r="J137">
            <v>5688</v>
          </cell>
        </row>
        <row r="138">
          <cell r="A138" t="str">
            <v>CDV2</v>
          </cell>
          <cell r="B138">
            <v>13</v>
          </cell>
          <cell r="D138" t="str">
            <v>Cæ dÒ CDV-2</v>
          </cell>
          <cell r="I138">
            <v>65331.500000000007</v>
          </cell>
          <cell r="J138">
            <v>5892.7725419999997</v>
          </cell>
        </row>
        <row r="139">
          <cell r="B139" t="str">
            <v>a</v>
          </cell>
          <cell r="D139" t="str">
            <v>VËt liÖu:</v>
          </cell>
        </row>
        <row r="140">
          <cell r="C140" t="str">
            <v>PL§G</v>
          </cell>
          <cell r="D140" t="str">
            <v>ThÐp dÑt 100x5 (m¹ kÏm nnóng nãng)</v>
          </cell>
          <cell r="E140" t="str">
            <v>kg</v>
          </cell>
          <cell r="F140">
            <v>5.98</v>
          </cell>
          <cell r="G140">
            <v>1</v>
          </cell>
          <cell r="H140">
            <v>10925</v>
          </cell>
          <cell r="I140">
            <v>65331.500000000007</v>
          </cell>
        </row>
        <row r="141">
          <cell r="B141" t="str">
            <v>b</v>
          </cell>
          <cell r="D141" t="str">
            <v>Nh©n c«ng:</v>
          </cell>
        </row>
        <row r="142">
          <cell r="C142" t="str">
            <v>02.1362</v>
          </cell>
          <cell r="D142" t="str">
            <v xml:space="preserve">V/c s¾t c¸c lo¹i </v>
          </cell>
          <cell r="E142" t="str">
            <v>tÊn</v>
          </cell>
          <cell r="F142">
            <v>5.9800000000000001E-3</v>
          </cell>
          <cell r="G142">
            <v>1</v>
          </cell>
          <cell r="H142">
            <v>34242.899999999994</v>
          </cell>
          <cell r="J142">
            <v>204.77254199999996</v>
          </cell>
        </row>
        <row r="143">
          <cell r="C143" t="str">
            <v>06.2110</v>
          </cell>
          <cell r="D143" t="str">
            <v>L¾p cæ dÒ</v>
          </cell>
          <cell r="E143" t="str">
            <v>bé</v>
          </cell>
          <cell r="F143">
            <v>1</v>
          </cell>
          <cell r="G143">
            <v>1</v>
          </cell>
          <cell r="H143">
            <v>5688</v>
          </cell>
          <cell r="J143">
            <v>5688</v>
          </cell>
        </row>
        <row r="144">
          <cell r="A144" t="str">
            <v>CD2</v>
          </cell>
          <cell r="B144">
            <v>14</v>
          </cell>
          <cell r="D144" t="str">
            <v>Cæ dÒ CD-2</v>
          </cell>
          <cell r="I144">
            <v>64894.500000000007</v>
          </cell>
          <cell r="J144">
            <v>5891.4028259999995</v>
          </cell>
        </row>
        <row r="145">
          <cell r="B145" t="str">
            <v>a</v>
          </cell>
          <cell r="D145" t="str">
            <v>VËt liÖu:</v>
          </cell>
        </row>
        <row r="146">
          <cell r="C146" t="str">
            <v>PL§G</v>
          </cell>
          <cell r="D146" t="str">
            <v>ThÐp dÑt 100x5 (m¹ kÏm nnóng nãng)</v>
          </cell>
          <cell r="E146" t="str">
            <v>kg</v>
          </cell>
          <cell r="F146">
            <v>5.94</v>
          </cell>
          <cell r="G146">
            <v>1</v>
          </cell>
          <cell r="H146">
            <v>10925</v>
          </cell>
          <cell r="I146">
            <v>64894.500000000007</v>
          </cell>
        </row>
        <row r="147">
          <cell r="B147" t="str">
            <v>b</v>
          </cell>
          <cell r="D147" t="str">
            <v>Nh©n c«ng:</v>
          </cell>
        </row>
        <row r="148">
          <cell r="C148" t="str">
            <v>02.1362</v>
          </cell>
          <cell r="D148" t="str">
            <v xml:space="preserve">V/c s¾t c¸c lo¹i </v>
          </cell>
          <cell r="E148" t="str">
            <v>tÊn</v>
          </cell>
          <cell r="F148">
            <v>5.94E-3</v>
          </cell>
          <cell r="G148">
            <v>1</v>
          </cell>
          <cell r="H148">
            <v>34242.899999999994</v>
          </cell>
          <cell r="J148">
            <v>203.40282599999998</v>
          </cell>
        </row>
        <row r="149">
          <cell r="C149" t="str">
            <v>06.2110</v>
          </cell>
          <cell r="D149" t="str">
            <v>L¾p cæ dÒ</v>
          </cell>
          <cell r="E149" t="str">
            <v>bé</v>
          </cell>
          <cell r="F149">
            <v>1</v>
          </cell>
          <cell r="G149">
            <v>1</v>
          </cell>
          <cell r="H149">
            <v>5688</v>
          </cell>
          <cell r="J149">
            <v>5688</v>
          </cell>
        </row>
        <row r="150">
          <cell r="A150" t="str">
            <v>CD1</v>
          </cell>
          <cell r="B150">
            <v>15</v>
          </cell>
          <cell r="D150" t="str">
            <v>Cæ dÒ CD-1</v>
          </cell>
          <cell r="I150">
            <v>52877</v>
          </cell>
          <cell r="J150">
            <v>5853.7356360000003</v>
          </cell>
        </row>
        <row r="151">
          <cell r="B151" t="str">
            <v>a</v>
          </cell>
          <cell r="D151" t="str">
            <v>VËt liÖu:</v>
          </cell>
        </row>
        <row r="152">
          <cell r="C152" t="str">
            <v>PL§G</v>
          </cell>
          <cell r="D152" t="str">
            <v>ThÐp dÑt 100x5 (m¹ kÏm nhóng nãng)</v>
          </cell>
          <cell r="E152" t="str">
            <v>kg</v>
          </cell>
          <cell r="F152">
            <v>4.84</v>
          </cell>
          <cell r="G152">
            <v>1</v>
          </cell>
          <cell r="H152">
            <v>10925</v>
          </cell>
          <cell r="I152">
            <v>52877</v>
          </cell>
        </row>
        <row r="153">
          <cell r="B153" t="str">
            <v>b</v>
          </cell>
          <cell r="D153" t="str">
            <v>Nh©n c«ng:</v>
          </cell>
        </row>
        <row r="154">
          <cell r="C154" t="str">
            <v>02.1362</v>
          </cell>
          <cell r="D154" t="str">
            <v xml:space="preserve">V/c s¾t c¸c lo¹i </v>
          </cell>
          <cell r="E154" t="str">
            <v>tÊn</v>
          </cell>
          <cell r="F154">
            <v>4.8399999999999997E-3</v>
          </cell>
          <cell r="G154">
            <v>1</v>
          </cell>
          <cell r="H154">
            <v>34242.899999999994</v>
          </cell>
          <cell r="J154">
            <v>165.73563599999997</v>
          </cell>
        </row>
        <row r="155">
          <cell r="C155" t="str">
            <v>06.2110</v>
          </cell>
          <cell r="D155" t="str">
            <v>L¾p cæ dÒ</v>
          </cell>
          <cell r="E155" t="str">
            <v>bé</v>
          </cell>
          <cell r="F155">
            <v>1</v>
          </cell>
          <cell r="G155">
            <v>1</v>
          </cell>
          <cell r="H155">
            <v>5688</v>
          </cell>
          <cell r="J155">
            <v>5688</v>
          </cell>
        </row>
        <row r="156">
          <cell r="B156">
            <v>16</v>
          </cell>
          <cell r="D156" t="str">
            <v>Cæ dÒ nÐo ngang m¹ch kÐp: CDN2-2N</v>
          </cell>
          <cell r="I156">
            <v>78004.5</v>
          </cell>
          <cell r="J156">
            <v>5932.4943059999996</v>
          </cell>
        </row>
        <row r="157">
          <cell r="B157" t="str">
            <v>a</v>
          </cell>
          <cell r="D157" t="str">
            <v>VËt liÖu:</v>
          </cell>
        </row>
        <row r="158">
          <cell r="D158" t="str">
            <v>ThÐp dÑt 100x5 (m¹ kÏm nnóng nãng)</v>
          </cell>
          <cell r="E158" t="str">
            <v>kg</v>
          </cell>
          <cell r="F158">
            <v>7.14</v>
          </cell>
          <cell r="G158">
            <v>1</v>
          </cell>
          <cell r="H158">
            <v>10925</v>
          </cell>
          <cell r="I158">
            <v>78004.5</v>
          </cell>
        </row>
        <row r="159">
          <cell r="B159" t="str">
            <v>b</v>
          </cell>
          <cell r="D159" t="str">
            <v>Nh©n c«ng:</v>
          </cell>
        </row>
        <row r="160">
          <cell r="C160" t="str">
            <v>02.1362</v>
          </cell>
          <cell r="D160" t="str">
            <v xml:space="preserve">V/c s¾t c¸c lo¹i </v>
          </cell>
          <cell r="E160" t="str">
            <v>tÊn</v>
          </cell>
          <cell r="F160">
            <v>7.1399999999999996E-3</v>
          </cell>
          <cell r="G160">
            <v>1</v>
          </cell>
          <cell r="H160">
            <v>34242.899999999994</v>
          </cell>
          <cell r="J160">
            <v>244.49430599999994</v>
          </cell>
        </row>
        <row r="161">
          <cell r="C161" t="str">
            <v>06.2110</v>
          </cell>
          <cell r="D161" t="str">
            <v>L¾p cæ dÒ</v>
          </cell>
          <cell r="E161" t="str">
            <v>bé</v>
          </cell>
          <cell r="F161">
            <v>1</v>
          </cell>
          <cell r="G161">
            <v>1</v>
          </cell>
          <cell r="H161">
            <v>5688</v>
          </cell>
          <cell r="J161">
            <v>5688</v>
          </cell>
        </row>
        <row r="162">
          <cell r="B162">
            <v>17</v>
          </cell>
          <cell r="D162" t="str">
            <v>Cæ dÒ nÐo XT t¹i TBA: CDN-T</v>
          </cell>
          <cell r="I162">
            <v>85215</v>
          </cell>
          <cell r="J162">
            <v>5955.0946199999998</v>
          </cell>
        </row>
        <row r="163">
          <cell r="B163" t="str">
            <v>a</v>
          </cell>
          <cell r="D163" t="str">
            <v>VËt liÖu:</v>
          </cell>
        </row>
        <row r="164">
          <cell r="D164" t="str">
            <v>ThÐp dÑt 100x5 (m¹ kÏm nnóng nãng)</v>
          </cell>
          <cell r="E164" t="str">
            <v>kg</v>
          </cell>
          <cell r="F164">
            <v>7.8</v>
          </cell>
          <cell r="G164">
            <v>1</v>
          </cell>
          <cell r="H164">
            <v>10925</v>
          </cell>
          <cell r="I164">
            <v>85215</v>
          </cell>
        </row>
        <row r="165">
          <cell r="B165" t="str">
            <v>b</v>
          </cell>
          <cell r="D165" t="str">
            <v>Nh©n c«ng:</v>
          </cell>
        </row>
        <row r="166">
          <cell r="C166" t="str">
            <v>02.1362</v>
          </cell>
          <cell r="D166" t="str">
            <v xml:space="preserve">V/c s¾t c¸c lo¹i </v>
          </cell>
          <cell r="E166" t="str">
            <v>tÊn</v>
          </cell>
          <cell r="F166">
            <v>7.7999999999999996E-3</v>
          </cell>
          <cell r="G166">
            <v>1</v>
          </cell>
          <cell r="H166">
            <v>34242.899999999994</v>
          </cell>
          <cell r="J166">
            <v>267.09461999999996</v>
          </cell>
        </row>
        <row r="167">
          <cell r="C167" t="str">
            <v>06.2110</v>
          </cell>
          <cell r="D167" t="str">
            <v>L¾p cæ dÒ</v>
          </cell>
          <cell r="E167" t="str">
            <v>bé</v>
          </cell>
          <cell r="F167">
            <v>1</v>
          </cell>
          <cell r="G167">
            <v>1</v>
          </cell>
          <cell r="H167">
            <v>5688</v>
          </cell>
          <cell r="J167">
            <v>5688</v>
          </cell>
        </row>
        <row r="168">
          <cell r="D168" t="str">
            <v xml:space="preserve">D©y dÉn vµ phô kiÖn </v>
          </cell>
        </row>
        <row r="169">
          <cell r="A169" t="str">
            <v>XLPE4*70</v>
          </cell>
          <cell r="B169">
            <v>18</v>
          </cell>
          <cell r="D169" t="str">
            <v>C¸p vÆn xo¾n XLPE 4*70</v>
          </cell>
          <cell r="I169">
            <v>42740012</v>
          </cell>
          <cell r="J169">
            <v>556028.92999999993</v>
          </cell>
        </row>
        <row r="170">
          <cell r="D170" t="str">
            <v xml:space="preserve">VËt liÖu </v>
          </cell>
        </row>
        <row r="171">
          <cell r="C171" t="str">
            <v>§¬n gi¸</v>
          </cell>
          <cell r="D171" t="str">
            <v>C¸p vÆn xo¾n XLPE 4*70</v>
          </cell>
          <cell r="E171" t="str">
            <v>km</v>
          </cell>
          <cell r="F171">
            <v>1</v>
          </cell>
          <cell r="G171">
            <v>1</v>
          </cell>
          <cell r="H171">
            <v>42735000</v>
          </cell>
          <cell r="I171">
            <v>42735000</v>
          </cell>
        </row>
        <row r="172">
          <cell r="C172" t="str">
            <v>06.7005-67</v>
          </cell>
          <cell r="D172" t="str">
            <v xml:space="preserve">VËt liÖu phô </v>
          </cell>
          <cell r="E172" t="str">
            <v>km</v>
          </cell>
          <cell r="F172">
            <v>1</v>
          </cell>
          <cell r="G172">
            <v>1</v>
          </cell>
          <cell r="H172">
            <v>5012</v>
          </cell>
          <cell r="I172">
            <v>5012</v>
          </cell>
        </row>
        <row r="173">
          <cell r="D173" t="str">
            <v xml:space="preserve">Nh©n c«ng </v>
          </cell>
        </row>
        <row r="174">
          <cell r="C174" t="str">
            <v>06.7005</v>
          </cell>
          <cell r="D174" t="str">
            <v>KÐo d©y VX 4*70</v>
          </cell>
          <cell r="E174" t="str">
            <v>Km</v>
          </cell>
          <cell r="F174">
            <v>1</v>
          </cell>
          <cell r="G174">
            <v>1.1499999999999999</v>
          </cell>
          <cell r="H174">
            <v>457464</v>
          </cell>
          <cell r="J174">
            <v>526083.6</v>
          </cell>
        </row>
        <row r="175">
          <cell r="C175" t="str">
            <v>02.1442-67</v>
          </cell>
          <cell r="D175" t="str">
            <v xml:space="preserve">VËn chuyÓn d©y cù ly 300m </v>
          </cell>
          <cell r="E175" t="str">
            <v xml:space="preserve">TÊn </v>
          </cell>
          <cell r="F175">
            <v>0.85</v>
          </cell>
          <cell r="G175">
            <v>1</v>
          </cell>
          <cell r="H175">
            <v>35229.800000000003</v>
          </cell>
          <cell r="J175">
            <v>29945.33</v>
          </cell>
        </row>
        <row r="177">
          <cell r="A177" t="str">
            <v>XLPE4*50</v>
          </cell>
          <cell r="B177">
            <v>19</v>
          </cell>
          <cell r="D177" t="str">
            <v>C¸p vÆn xo¾n XLPE 4*50</v>
          </cell>
          <cell r="I177">
            <v>34129687</v>
          </cell>
          <cell r="J177">
            <v>465099.13999999996</v>
          </cell>
        </row>
        <row r="178">
          <cell r="D178" t="str">
            <v xml:space="preserve">VËt  liÖu </v>
          </cell>
        </row>
        <row r="179">
          <cell r="C179" t="str">
            <v>§¬n gi¸</v>
          </cell>
          <cell r="D179" t="str">
            <v>C¸p vÆn xo¾n XLPE 4*50</v>
          </cell>
          <cell r="E179" t="str">
            <v>Km</v>
          </cell>
          <cell r="F179">
            <v>1</v>
          </cell>
          <cell r="G179">
            <v>1</v>
          </cell>
          <cell r="H179">
            <v>34125000</v>
          </cell>
          <cell r="I179">
            <v>34125000</v>
          </cell>
        </row>
        <row r="180">
          <cell r="C180" t="str">
            <v>06.7004</v>
          </cell>
          <cell r="D180" t="str">
            <v xml:space="preserve">VËt liÖu phô </v>
          </cell>
          <cell r="E180" t="str">
            <v>Km</v>
          </cell>
          <cell r="F180">
            <v>1</v>
          </cell>
          <cell r="G180">
            <v>1</v>
          </cell>
          <cell r="H180">
            <v>4687</v>
          </cell>
          <cell r="I180">
            <v>4687</v>
          </cell>
        </row>
        <row r="181">
          <cell r="D181" t="str">
            <v xml:space="preserve">Nh©n c«ng </v>
          </cell>
        </row>
        <row r="182">
          <cell r="C182" t="str">
            <v>06.7004</v>
          </cell>
          <cell r="D182" t="str">
            <v>KÐo d©y VX 4*50</v>
          </cell>
          <cell r="E182" t="str">
            <v>Km</v>
          </cell>
          <cell r="F182">
            <v>1</v>
          </cell>
          <cell r="G182">
            <v>1.1499999999999999</v>
          </cell>
          <cell r="H182">
            <v>387585</v>
          </cell>
          <cell r="J182">
            <v>445722.74999999994</v>
          </cell>
        </row>
        <row r="183">
          <cell r="C183" t="str">
            <v>02.1442-67</v>
          </cell>
          <cell r="D183" t="str">
            <v xml:space="preserve">VËn chuyÓn d©y cù ly 300m </v>
          </cell>
          <cell r="E183" t="str">
            <v xml:space="preserve">TÊn </v>
          </cell>
          <cell r="F183">
            <v>0.55000000000000004</v>
          </cell>
          <cell r="G183">
            <v>1</v>
          </cell>
          <cell r="H183">
            <v>35229.800000000003</v>
          </cell>
          <cell r="J183">
            <v>19376.390000000003</v>
          </cell>
        </row>
        <row r="185">
          <cell r="A185" t="str">
            <v>XLPE4*95</v>
          </cell>
          <cell r="B185">
            <v>20</v>
          </cell>
          <cell r="D185" t="str">
            <v>C¸p vÆn xo¾n XLPE 4*95</v>
          </cell>
          <cell r="I185">
            <v>60905328</v>
          </cell>
          <cell r="J185">
            <v>748978.94</v>
          </cell>
        </row>
        <row r="186">
          <cell r="D186" t="str">
            <v>VËt liÖu</v>
          </cell>
        </row>
        <row r="187">
          <cell r="C187" t="str">
            <v>§¬n gi¸</v>
          </cell>
          <cell r="D187" t="str">
            <v>C¸p vÆn xo¾n XLPE 4*95</v>
          </cell>
          <cell r="E187" t="str">
            <v>Km</v>
          </cell>
          <cell r="F187">
            <v>1</v>
          </cell>
          <cell r="G187">
            <v>1</v>
          </cell>
          <cell r="H187">
            <v>60900000</v>
          </cell>
          <cell r="I187">
            <v>60900000</v>
          </cell>
        </row>
        <row r="188">
          <cell r="C188" t="str">
            <v>06.7006-67</v>
          </cell>
          <cell r="D188" t="str">
            <v>VËt t­ phô</v>
          </cell>
          <cell r="E188" t="str">
            <v>Km</v>
          </cell>
          <cell r="F188">
            <v>1</v>
          </cell>
          <cell r="G188">
            <v>1</v>
          </cell>
          <cell r="H188">
            <v>5328</v>
          </cell>
          <cell r="I188">
            <v>5328</v>
          </cell>
        </row>
        <row r="189">
          <cell r="D189" t="str">
            <v xml:space="preserve">Nh©n c«ng </v>
          </cell>
        </row>
        <row r="190">
          <cell r="C190" t="str">
            <v>06.7006-67</v>
          </cell>
          <cell r="D190" t="str">
            <v>Keã d©y VX 4*95</v>
          </cell>
          <cell r="E190" t="str">
            <v>Km</v>
          </cell>
          <cell r="F190">
            <v>1</v>
          </cell>
          <cell r="G190">
            <v>1.1499999999999999</v>
          </cell>
          <cell r="H190">
            <v>634437</v>
          </cell>
          <cell r="J190">
            <v>729602.54999999993</v>
          </cell>
        </row>
        <row r="191">
          <cell r="C191" t="str">
            <v>02.1442-67</v>
          </cell>
          <cell r="D191" t="str">
            <v xml:space="preserve">VËn chuyÓn d©y cù ly 300m </v>
          </cell>
          <cell r="E191" t="str">
            <v xml:space="preserve">TÊn </v>
          </cell>
          <cell r="F191">
            <v>0.55000000000000004</v>
          </cell>
          <cell r="G191">
            <v>1</v>
          </cell>
          <cell r="H191">
            <v>35229.800000000003</v>
          </cell>
          <cell r="J191">
            <v>19376.390000000003</v>
          </cell>
        </row>
        <row r="192">
          <cell r="A192" t="str">
            <v>XLPE4*35</v>
          </cell>
          <cell r="B192">
            <v>19</v>
          </cell>
          <cell r="D192" t="str">
            <v>C¸p vÆn xo¾n XLPE 4*35</v>
          </cell>
          <cell r="I192">
            <v>25204687</v>
          </cell>
          <cell r="J192">
            <v>693153.17999999993</v>
          </cell>
        </row>
        <row r="193">
          <cell r="D193" t="str">
            <v xml:space="preserve">VËt  liÖu </v>
          </cell>
        </row>
        <row r="194">
          <cell r="C194" t="str">
            <v>§¬n gi¸</v>
          </cell>
          <cell r="D194" t="str">
            <v>C¸p vÆn xo¾n XLPE 4*35</v>
          </cell>
          <cell r="E194" t="str">
            <v>Km</v>
          </cell>
          <cell r="F194">
            <v>1</v>
          </cell>
          <cell r="G194">
            <v>1</v>
          </cell>
          <cell r="H194">
            <v>25200000</v>
          </cell>
          <cell r="I194">
            <v>25200000</v>
          </cell>
        </row>
        <row r="195">
          <cell r="C195" t="str">
            <v>06.7004</v>
          </cell>
          <cell r="D195" t="str">
            <v xml:space="preserve">VËt liÖu phô </v>
          </cell>
          <cell r="E195" t="str">
            <v>Km</v>
          </cell>
          <cell r="F195">
            <v>1</v>
          </cell>
          <cell r="G195">
            <v>1</v>
          </cell>
          <cell r="H195">
            <v>4687</v>
          </cell>
          <cell r="I195">
            <v>4687</v>
          </cell>
        </row>
        <row r="196">
          <cell r="D196" t="str">
            <v xml:space="preserve">Nh©n c«ng </v>
          </cell>
        </row>
        <row r="197">
          <cell r="C197" t="str">
            <v>06.7004</v>
          </cell>
          <cell r="D197" t="str">
            <v>KÐo d©y VX 4*50</v>
          </cell>
          <cell r="E197" t="str">
            <v>Km</v>
          </cell>
          <cell r="F197">
            <v>1</v>
          </cell>
          <cell r="G197">
            <v>1.1499999999999999</v>
          </cell>
          <cell r="H197">
            <v>387585</v>
          </cell>
          <cell r="J197">
            <v>445722.74999999994</v>
          </cell>
        </row>
        <row r="198">
          <cell r="C198" t="str">
            <v>02.1442-67</v>
          </cell>
          <cell r="D198" t="str">
            <v xml:space="preserve">VËn chuyÓn d©y cù ly 300m </v>
          </cell>
          <cell r="E198" t="str">
            <v xml:space="preserve">TÊn </v>
          </cell>
          <cell r="F198">
            <v>0.39</v>
          </cell>
          <cell r="G198">
            <v>1</v>
          </cell>
          <cell r="H198">
            <v>634437</v>
          </cell>
          <cell r="J198">
            <v>247430.43000000002</v>
          </cell>
        </row>
        <row r="200">
          <cell r="A200" t="str">
            <v>XLPE2*50</v>
          </cell>
          <cell r="B200">
            <v>21</v>
          </cell>
          <cell r="D200" t="str">
            <v xml:space="preserve">C¸p vÆn xo¾n XLPE 2*50 </v>
          </cell>
          <cell r="I200">
            <v>16664372</v>
          </cell>
          <cell r="J200">
            <v>272642.84599999996</v>
          </cell>
        </row>
        <row r="201">
          <cell r="D201" t="str">
            <v>VËt liÖu</v>
          </cell>
        </row>
        <row r="202">
          <cell r="C202" t="str">
            <v>§¬n gi¸</v>
          </cell>
          <cell r="D202" t="str">
            <v xml:space="preserve">C¸p vÆn xo¾n XLPE 2*50 </v>
          </cell>
          <cell r="E202" t="str">
            <v>Km</v>
          </cell>
          <cell r="F202">
            <v>1</v>
          </cell>
          <cell r="G202">
            <v>1</v>
          </cell>
          <cell r="H202">
            <v>16660000</v>
          </cell>
          <cell r="I202">
            <v>16660000</v>
          </cell>
        </row>
        <row r="203">
          <cell r="C203" t="str">
            <v>06.7003-67</v>
          </cell>
          <cell r="D203" t="str">
            <v>VËt t­ phô</v>
          </cell>
          <cell r="E203" t="str">
            <v>Km</v>
          </cell>
          <cell r="F203">
            <v>1</v>
          </cell>
          <cell r="G203">
            <v>1</v>
          </cell>
          <cell r="H203">
            <v>4372</v>
          </cell>
          <cell r="I203">
            <v>4372</v>
          </cell>
        </row>
        <row r="204">
          <cell r="D204" t="str">
            <v xml:space="preserve">Nh©n c«ng </v>
          </cell>
        </row>
        <row r="205">
          <cell r="C205" t="str">
            <v>06.7003-67</v>
          </cell>
          <cell r="D205" t="str">
            <v>KÐo d©y VX 2*50</v>
          </cell>
          <cell r="E205" t="str">
            <v>Km</v>
          </cell>
          <cell r="F205">
            <v>1</v>
          </cell>
          <cell r="G205">
            <v>1.1499999999999999</v>
          </cell>
          <cell r="H205">
            <v>224214.19999999998</v>
          </cell>
          <cell r="J205">
            <v>257846.32999999996</v>
          </cell>
        </row>
        <row r="206">
          <cell r="C206" t="str">
            <v>02.1441-67</v>
          </cell>
          <cell r="D206" t="str">
            <v xml:space="preserve">VËn chuyÓn d©y cù ly 300m </v>
          </cell>
          <cell r="E206" t="str">
            <v xml:space="preserve">TÊn </v>
          </cell>
          <cell r="F206">
            <v>0.42</v>
          </cell>
          <cell r="G206">
            <v>1</v>
          </cell>
          <cell r="H206">
            <v>35229.800000000003</v>
          </cell>
          <cell r="J206">
            <v>14796.516000000001</v>
          </cell>
        </row>
        <row r="208">
          <cell r="A208" t="str">
            <v>XLPE2*35</v>
          </cell>
          <cell r="B208">
            <v>22</v>
          </cell>
          <cell r="D208" t="str">
            <v xml:space="preserve">C¸p vÆn xo¾n XLPE 2*35 </v>
          </cell>
          <cell r="I208">
            <v>12504372</v>
          </cell>
          <cell r="J208">
            <v>272642.84599999996</v>
          </cell>
        </row>
        <row r="209">
          <cell r="D209" t="str">
            <v>VËt liÖu</v>
          </cell>
        </row>
        <row r="210">
          <cell r="C210" t="str">
            <v>§¬n gi¸</v>
          </cell>
          <cell r="D210" t="str">
            <v xml:space="preserve">C¸p vÆn xo¾n XLPE 2*35 </v>
          </cell>
          <cell r="E210" t="str">
            <v>Km</v>
          </cell>
          <cell r="F210">
            <v>1</v>
          </cell>
          <cell r="G210">
            <v>1</v>
          </cell>
          <cell r="H210">
            <v>12500000</v>
          </cell>
          <cell r="I210">
            <v>12500000</v>
          </cell>
        </row>
        <row r="211">
          <cell r="C211" t="str">
            <v>06.7003-67</v>
          </cell>
          <cell r="D211" t="str">
            <v>VËt t­ phô</v>
          </cell>
          <cell r="E211" t="str">
            <v>Km</v>
          </cell>
          <cell r="F211">
            <v>1</v>
          </cell>
          <cell r="G211">
            <v>1</v>
          </cell>
          <cell r="H211">
            <v>4372</v>
          </cell>
          <cell r="I211">
            <v>4372</v>
          </cell>
        </row>
        <row r="212">
          <cell r="D212" t="str">
            <v xml:space="preserve">Nh©n c«ng </v>
          </cell>
        </row>
        <row r="213">
          <cell r="C213" t="str">
            <v>06.7003-67</v>
          </cell>
          <cell r="D213" t="str">
            <v>KÐo d©y VX 2*35</v>
          </cell>
          <cell r="E213" t="str">
            <v>Km</v>
          </cell>
          <cell r="F213">
            <v>1</v>
          </cell>
          <cell r="G213">
            <v>1.1499999999999999</v>
          </cell>
          <cell r="H213">
            <v>224214.19999999998</v>
          </cell>
          <cell r="J213">
            <v>257846.32999999996</v>
          </cell>
        </row>
        <row r="214">
          <cell r="C214" t="str">
            <v>02.1441-67</v>
          </cell>
          <cell r="D214" t="str">
            <v xml:space="preserve">VËn chuyÓn d©y cù ly 300m </v>
          </cell>
          <cell r="E214" t="str">
            <v xml:space="preserve">TÊn </v>
          </cell>
          <cell r="F214">
            <v>0.42</v>
          </cell>
          <cell r="G214">
            <v>1</v>
          </cell>
          <cell r="H214">
            <v>35229.800000000003</v>
          </cell>
          <cell r="J214">
            <v>14796.516000000001</v>
          </cell>
        </row>
        <row r="215">
          <cell r="A215" t="str">
            <v>K§VGT</v>
          </cell>
          <cell r="B215">
            <v>23</v>
          </cell>
          <cell r="D215" t="str">
            <v xml:space="preserve">KÐo d©y v­ît ®­êng giao th«ng </v>
          </cell>
          <cell r="I215">
            <v>207922</v>
          </cell>
          <cell r="J215">
            <v>159014</v>
          </cell>
        </row>
        <row r="216">
          <cell r="C216" t="str">
            <v>06.5052-67</v>
          </cell>
          <cell r="D216" t="str">
            <v xml:space="preserve">VËt liÖu </v>
          </cell>
          <cell r="E216" t="str">
            <v xml:space="preserve">VÞ trÝ </v>
          </cell>
          <cell r="F216">
            <v>1</v>
          </cell>
          <cell r="H216">
            <v>207922</v>
          </cell>
          <cell r="I216">
            <v>207922</v>
          </cell>
        </row>
        <row r="217">
          <cell r="D217" t="str">
            <v xml:space="preserve">Nh©n c«ng </v>
          </cell>
        </row>
        <row r="218">
          <cell r="C218" t="str">
            <v>06.5052-67</v>
          </cell>
          <cell r="D218" t="str">
            <v xml:space="preserve">KÐo d©y v­ît ®­êng giao th«ng </v>
          </cell>
          <cell r="E218" t="str">
            <v xml:space="preserve">VÞ trÝ </v>
          </cell>
          <cell r="F218">
            <v>1</v>
          </cell>
          <cell r="G218">
            <v>1</v>
          </cell>
          <cell r="H218">
            <v>159014</v>
          </cell>
          <cell r="J218">
            <v>159014</v>
          </cell>
        </row>
      </sheetData>
      <sheetData sheetId="18"/>
      <sheetData sheetId="19"/>
      <sheetData sheetId="20">
        <row r="7">
          <cell r="B7">
            <v>6250</v>
          </cell>
        </row>
      </sheetData>
      <sheetData sheetId="2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thanh"/>
      <sheetName val="to bia"/>
      <sheetName val="Thuyet minh"/>
      <sheetName val="THQTct"/>
      <sheetName val="THQT"/>
      <sheetName val="TH_ DZ22"/>
      <sheetName val="VL-nc-mtc dz22"/>
      <sheetName val="CT-DZ22"/>
      <sheetName val="Cuoc phi Vc-22KV"/>
      <sheetName val="TH-TBA"/>
      <sheetName val="Thiet bi"/>
      <sheetName val="MTC-NC-VL TBA"/>
      <sheetName val="CT - TBA"/>
      <sheetName val="Cuoc vc TBA"/>
      <sheetName val="Thi nghiemTBA"/>
      <sheetName val="TH-DZ0,4"/>
      <sheetName val="VL-NC-MTC  0,4kv"/>
      <sheetName val="Chiet tinh 0,4KV"/>
      <sheetName val="Cuoc vc DZ0,4"/>
      <sheetName val="THcong to"/>
      <sheetName val="VL-NC-MTC  Cong to"/>
      <sheetName val="Chiet tinh cong to"/>
      <sheetName val="Cuoc vc Cong to"/>
      <sheetName val="KB + DCQ"/>
      <sheetName val="THQT FS"/>
      <sheetName val="TH_ DZ22 FS"/>
      <sheetName val="TH-TBA FS"/>
      <sheetName val="TH-DZ0,4FS"/>
      <sheetName val="THcong toFS"/>
      <sheetName val="VL-nc-mtc FS"/>
      <sheetName val="CTFS"/>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
          <cell r="C4" t="str">
            <v xml:space="preserve"> Néi dung c«ng viÖc </v>
          </cell>
          <cell r="D4" t="str">
            <v>§VT</v>
          </cell>
          <cell r="E4" t="str">
            <v xml:space="preserve">Khèi l­îng </v>
          </cell>
          <cell r="G4" t="str">
            <v xml:space="preserve">§¬n gi¸ </v>
          </cell>
          <cell r="H4" t="str">
            <v xml:space="preserve">Thµnh tiÒn </v>
          </cell>
        </row>
        <row r="5">
          <cell r="E5" t="str">
            <v>TK</v>
          </cell>
          <cell r="F5" t="str">
            <v>TLHH</v>
          </cell>
          <cell r="H5" t="str">
            <v>VËt liÖu</v>
          </cell>
          <cell r="I5" t="str">
            <v xml:space="preserve">Nh©n c«ng </v>
          </cell>
          <cell r="J5" t="str">
            <v>MTC</v>
          </cell>
        </row>
        <row r="6">
          <cell r="C6" t="str">
            <v xml:space="preserve">Gi¸ vËt liÖu vµ nh©n c«ng 1m3bª t«ng </v>
          </cell>
        </row>
        <row r="8">
          <cell r="C8" t="str">
            <v>Bª t«ng lãt M50</v>
          </cell>
          <cell r="H8">
            <v>151083.34564999997</v>
          </cell>
          <cell r="I8">
            <v>0</v>
          </cell>
        </row>
        <row r="9">
          <cell r="C9" t="str">
            <v xml:space="preserve">VËt liÖu </v>
          </cell>
        </row>
        <row r="10">
          <cell r="C10" t="str">
            <v xml:space="preserve">Xi m¨ng </v>
          </cell>
          <cell r="D10" t="str">
            <v>Kg</v>
          </cell>
          <cell r="E10">
            <v>168</v>
          </cell>
          <cell r="F10">
            <v>1.0249999999999999</v>
          </cell>
          <cell r="G10">
            <v>564</v>
          </cell>
          <cell r="H10">
            <v>97120.799999999988</v>
          </cell>
        </row>
        <row r="11">
          <cell r="C11" t="str">
            <v>C¸t vµng</v>
          </cell>
          <cell r="D11" t="str">
            <v>M3</v>
          </cell>
          <cell r="E11">
            <v>0.51200000000000001</v>
          </cell>
          <cell r="F11">
            <v>1.0249999999999999</v>
          </cell>
          <cell r="G11">
            <v>40952</v>
          </cell>
          <cell r="H11">
            <v>21491.609599999996</v>
          </cell>
        </row>
        <row r="12">
          <cell r="C12" t="str">
            <v>§¸ 4x6</v>
          </cell>
          <cell r="D12" t="str">
            <v>M3</v>
          </cell>
          <cell r="E12">
            <v>0.89900000000000002</v>
          </cell>
          <cell r="F12">
            <v>1.0249999999999999</v>
          </cell>
          <cell r="G12">
            <v>35238</v>
          </cell>
          <cell r="H12">
            <v>32470.936049999997</v>
          </cell>
        </row>
        <row r="13">
          <cell r="C13" t="str">
            <v>Nh©n c«ng (V/c néi tuyÕn = 100m)</v>
          </cell>
        </row>
        <row r="14">
          <cell r="C14" t="str">
            <v xml:space="preserve">Xi m¨ng </v>
          </cell>
          <cell r="D14" t="str">
            <v>TÊn</v>
          </cell>
          <cell r="E14">
            <v>0.16800000000000001</v>
          </cell>
          <cell r="F14">
            <v>1.0249999999999999</v>
          </cell>
          <cell r="G14">
            <v>0</v>
          </cell>
          <cell r="I14">
            <v>0</v>
          </cell>
        </row>
        <row r="15">
          <cell r="C15" t="str">
            <v>C¸t vµng</v>
          </cell>
          <cell r="D15" t="str">
            <v>M3</v>
          </cell>
          <cell r="E15">
            <v>0.51200000000000001</v>
          </cell>
          <cell r="F15">
            <v>1.0249999999999999</v>
          </cell>
          <cell r="G15">
            <v>0</v>
          </cell>
          <cell r="I15">
            <v>0</v>
          </cell>
        </row>
        <row r="16">
          <cell r="C16" t="str">
            <v>§¸ 4x6</v>
          </cell>
          <cell r="D16" t="str">
            <v>M3</v>
          </cell>
          <cell r="E16">
            <v>0.89900000000000002</v>
          </cell>
          <cell r="F16">
            <v>1.0249999999999999</v>
          </cell>
          <cell r="G16">
            <v>0</v>
          </cell>
          <cell r="I16">
            <v>0</v>
          </cell>
        </row>
        <row r="17">
          <cell r="C17" t="str">
            <v>N­íc</v>
          </cell>
          <cell r="D17" t="str">
            <v>M3</v>
          </cell>
          <cell r="E17">
            <v>0.17499999999999999</v>
          </cell>
          <cell r="F17">
            <v>1.0249999999999999</v>
          </cell>
          <cell r="G17">
            <v>0</v>
          </cell>
          <cell r="I17">
            <v>0</v>
          </cell>
        </row>
        <row r="19">
          <cell r="C19" t="str">
            <v>Bª t«ng lãt M150</v>
          </cell>
          <cell r="H19">
            <v>232502.899775</v>
          </cell>
          <cell r="I19">
            <v>0</v>
          </cell>
        </row>
        <row r="20">
          <cell r="C20" t="str">
            <v xml:space="preserve">VËt liÖu </v>
          </cell>
        </row>
        <row r="21">
          <cell r="C21" t="str">
            <v xml:space="preserve">Xi m¨ng </v>
          </cell>
          <cell r="D21" t="str">
            <v>Kg</v>
          </cell>
          <cell r="E21">
            <v>263</v>
          </cell>
          <cell r="F21">
            <v>1.0249999999999999</v>
          </cell>
          <cell r="G21">
            <v>564</v>
          </cell>
          <cell r="H21">
            <v>152040.29999999999</v>
          </cell>
        </row>
        <row r="22">
          <cell r="C22" t="str">
            <v>C¸t vµng</v>
          </cell>
          <cell r="D22" t="str">
            <v>M3</v>
          </cell>
          <cell r="E22">
            <v>0.47299999999999998</v>
          </cell>
          <cell r="F22">
            <v>1.0249999999999999</v>
          </cell>
          <cell r="G22">
            <v>40952</v>
          </cell>
          <cell r="H22">
            <v>19854.553399999997</v>
          </cell>
        </row>
        <row r="23">
          <cell r="C23" t="str">
            <v>§¸ 2x4</v>
          </cell>
          <cell r="D23" t="str">
            <v>M3</v>
          </cell>
          <cell r="E23">
            <v>0.871</v>
          </cell>
          <cell r="F23">
            <v>1.0249999999999999</v>
          </cell>
          <cell r="G23">
            <v>41905</v>
          </cell>
          <cell r="H23">
            <v>37411.736374999993</v>
          </cell>
        </row>
        <row r="24">
          <cell r="C24" t="str">
            <v xml:space="preserve">Gç cèt pha </v>
          </cell>
          <cell r="D24" t="str">
            <v>M3</v>
          </cell>
          <cell r="E24">
            <v>1.4999999999999999E-2</v>
          </cell>
          <cell r="F24">
            <v>1</v>
          </cell>
          <cell r="G24">
            <v>1182000</v>
          </cell>
          <cell r="H24">
            <v>17730</v>
          </cell>
        </row>
        <row r="25">
          <cell r="C25" t="str">
            <v>Tre chèng</v>
          </cell>
          <cell r="D25" t="str">
            <v>C©y</v>
          </cell>
          <cell r="E25">
            <v>0.63</v>
          </cell>
          <cell r="F25">
            <v>1</v>
          </cell>
          <cell r="G25">
            <v>6666</v>
          </cell>
          <cell r="H25">
            <v>4199.58</v>
          </cell>
        </row>
        <row r="26">
          <cell r="C26" t="str">
            <v>§inh c¸c lo¹i</v>
          </cell>
          <cell r="D26" t="str">
            <v>Kg</v>
          </cell>
          <cell r="E26">
            <v>0.19</v>
          </cell>
          <cell r="F26">
            <v>1</v>
          </cell>
          <cell r="G26">
            <v>6667</v>
          </cell>
          <cell r="H26">
            <v>1266.73</v>
          </cell>
        </row>
        <row r="27">
          <cell r="C27" t="str">
            <v>Nh©n c«ng (V/c néi tuyÕn = 100m)</v>
          </cell>
        </row>
        <row r="28">
          <cell r="C28" t="str">
            <v xml:space="preserve">Xi m¨ng </v>
          </cell>
          <cell r="D28" t="str">
            <v>TÊn</v>
          </cell>
          <cell r="E28">
            <v>0.26300000000000001</v>
          </cell>
          <cell r="F28">
            <v>1.0249999999999999</v>
          </cell>
          <cell r="G28">
            <v>0</v>
          </cell>
          <cell r="I28">
            <v>0</v>
          </cell>
        </row>
        <row r="29">
          <cell r="C29" t="str">
            <v>C¸t vµng</v>
          </cell>
          <cell r="D29" t="str">
            <v>M3</v>
          </cell>
          <cell r="E29">
            <v>0.47299999999999998</v>
          </cell>
          <cell r="F29">
            <v>1.0249999999999999</v>
          </cell>
          <cell r="G29">
            <v>0</v>
          </cell>
          <cell r="I29">
            <v>0</v>
          </cell>
        </row>
        <row r="30">
          <cell r="C30" t="str">
            <v>§¸ 2x4</v>
          </cell>
          <cell r="D30" t="str">
            <v>M3</v>
          </cell>
          <cell r="E30">
            <v>0.871</v>
          </cell>
          <cell r="F30">
            <v>1.0249999999999999</v>
          </cell>
          <cell r="G30">
            <v>0</v>
          </cell>
          <cell r="I30">
            <v>0</v>
          </cell>
        </row>
        <row r="31">
          <cell r="C31" t="str">
            <v xml:space="preserve">Gç cèt pha +dông cô bµn trén </v>
          </cell>
          <cell r="D31" t="str">
            <v>tÊn</v>
          </cell>
          <cell r="E31">
            <v>0.1</v>
          </cell>
          <cell r="F31">
            <v>1</v>
          </cell>
          <cell r="G31">
            <v>0</v>
          </cell>
          <cell r="I31">
            <v>0</v>
          </cell>
        </row>
        <row r="33">
          <cell r="C33" t="str">
            <v>Bª t«ng lãt M200</v>
          </cell>
          <cell r="H33">
            <v>261485.40582499997</v>
          </cell>
          <cell r="I33">
            <v>0</v>
          </cell>
        </row>
        <row r="34">
          <cell r="C34" t="str">
            <v>VËt liÖu</v>
          </cell>
        </row>
        <row r="35">
          <cell r="C35" t="str">
            <v xml:space="preserve">Xi m¨ng </v>
          </cell>
          <cell r="D35" t="str">
            <v>Kg</v>
          </cell>
          <cell r="E35">
            <v>357</v>
          </cell>
          <cell r="F35">
            <v>1.0249999999999999</v>
          </cell>
          <cell r="G35">
            <v>564</v>
          </cell>
          <cell r="H35">
            <v>206381.69999999998</v>
          </cell>
        </row>
        <row r="36">
          <cell r="C36" t="str">
            <v>C¸t vµng</v>
          </cell>
          <cell r="D36" t="str">
            <v>M3</v>
          </cell>
          <cell r="E36">
            <v>0.441</v>
          </cell>
          <cell r="F36">
            <v>1.0249999999999999</v>
          </cell>
          <cell r="G36">
            <v>40952</v>
          </cell>
          <cell r="H36">
            <v>18511.327799999999</v>
          </cell>
        </row>
        <row r="37">
          <cell r="C37" t="str">
            <v>§¸ 1x2</v>
          </cell>
          <cell r="D37" t="str">
            <v>M3</v>
          </cell>
          <cell r="E37">
            <v>0.83299999999999996</v>
          </cell>
          <cell r="F37">
            <v>1.0249999999999999</v>
          </cell>
          <cell r="G37">
            <v>42857</v>
          </cell>
          <cell r="H37">
            <v>36592.378024999991</v>
          </cell>
        </row>
        <row r="38">
          <cell r="C38" t="str">
            <v>Nh©n c«ng (V/c néi tuyÕn = 100m)</v>
          </cell>
        </row>
        <row r="39">
          <cell r="C39" t="str">
            <v xml:space="preserve">Xi m¨ng </v>
          </cell>
          <cell r="D39" t="str">
            <v>tÊn</v>
          </cell>
          <cell r="E39">
            <v>0.35699999999999998</v>
          </cell>
          <cell r="F39">
            <v>1.0249999999999999</v>
          </cell>
          <cell r="G39">
            <v>0</v>
          </cell>
          <cell r="I39">
            <v>0</v>
          </cell>
        </row>
        <row r="40">
          <cell r="C40" t="str">
            <v>C¸t vµng</v>
          </cell>
          <cell r="D40" t="str">
            <v>M3</v>
          </cell>
          <cell r="E40">
            <v>0.441</v>
          </cell>
          <cell r="F40">
            <v>1.0249999999999999</v>
          </cell>
          <cell r="G40">
            <v>0</v>
          </cell>
          <cell r="I40">
            <v>0</v>
          </cell>
        </row>
        <row r="41">
          <cell r="C41" t="str">
            <v>§¸ 1x2</v>
          </cell>
          <cell r="D41" t="str">
            <v>M3</v>
          </cell>
          <cell r="E41">
            <v>0.83299999999999996</v>
          </cell>
          <cell r="F41">
            <v>1.0249999999999999</v>
          </cell>
          <cell r="G41">
            <v>0</v>
          </cell>
          <cell r="I41">
            <v>0</v>
          </cell>
        </row>
        <row r="42">
          <cell r="C42" t="str">
            <v xml:space="preserve">Gç cèt pha +dông cô bµn trén </v>
          </cell>
          <cell r="D42" t="str">
            <v>tÊn</v>
          </cell>
          <cell r="I42">
            <v>0</v>
          </cell>
        </row>
        <row r="44">
          <cell r="C44" t="str">
            <v>Bª t«ng lãt M100</v>
          </cell>
          <cell r="H44">
            <v>171127.86434999999</v>
          </cell>
          <cell r="I44">
            <v>0</v>
          </cell>
        </row>
        <row r="45">
          <cell r="C45" t="str">
            <v>VËt liÖu</v>
          </cell>
        </row>
        <row r="46">
          <cell r="C46" t="str">
            <v xml:space="preserve">Xi m¨ng </v>
          </cell>
          <cell r="D46" t="str">
            <v>Kg</v>
          </cell>
          <cell r="E46">
            <v>205</v>
          </cell>
          <cell r="F46">
            <v>1.0249999999999999</v>
          </cell>
          <cell r="G46">
            <v>564</v>
          </cell>
          <cell r="H46">
            <v>118510.49999999999</v>
          </cell>
        </row>
        <row r="47">
          <cell r="C47" t="str">
            <v>C¸t vµng</v>
          </cell>
          <cell r="D47" t="str">
            <v>M3</v>
          </cell>
          <cell r="E47">
            <v>0.49199999999999999</v>
          </cell>
          <cell r="F47">
            <v>1.0249999999999999</v>
          </cell>
          <cell r="G47">
            <v>40952</v>
          </cell>
          <cell r="H47">
            <v>20652.0936</v>
          </cell>
        </row>
        <row r="48">
          <cell r="C48" t="str">
            <v>§¸ 4 x 6</v>
          </cell>
          <cell r="D48" t="str">
            <v>M3</v>
          </cell>
          <cell r="E48">
            <v>0.88500000000000001</v>
          </cell>
          <cell r="F48">
            <v>1.0249999999999999</v>
          </cell>
          <cell r="G48">
            <v>35238</v>
          </cell>
          <cell r="H48">
            <v>31965.27075</v>
          </cell>
        </row>
        <row r="49">
          <cell r="C49" t="str">
            <v>Nh©n c«ng (V/c néi tuyÕn = 100m)</v>
          </cell>
        </row>
        <row r="50">
          <cell r="C50" t="str">
            <v xml:space="preserve">Xi m¨ng </v>
          </cell>
          <cell r="D50" t="str">
            <v>tÊn</v>
          </cell>
          <cell r="E50">
            <v>0.20499999999999999</v>
          </cell>
          <cell r="F50">
            <v>1.0249999999999999</v>
          </cell>
          <cell r="G50">
            <v>0</v>
          </cell>
          <cell r="I50">
            <v>0</v>
          </cell>
        </row>
        <row r="51">
          <cell r="C51" t="str">
            <v>C¸t vµng</v>
          </cell>
          <cell r="D51" t="str">
            <v>M3</v>
          </cell>
          <cell r="E51">
            <v>0.49199999999999999</v>
          </cell>
          <cell r="F51">
            <v>1.0249999999999999</v>
          </cell>
          <cell r="G51">
            <v>0</v>
          </cell>
          <cell r="I51">
            <v>0</v>
          </cell>
        </row>
        <row r="52">
          <cell r="C52" t="str">
            <v>§¸ 1x2</v>
          </cell>
          <cell r="D52" t="str">
            <v>M3</v>
          </cell>
          <cell r="E52">
            <v>0.88500000000000001</v>
          </cell>
          <cell r="F52">
            <v>1.0249999999999999</v>
          </cell>
          <cell r="G52">
            <v>0</v>
          </cell>
          <cell r="I52">
            <v>0</v>
          </cell>
        </row>
        <row r="55">
          <cell r="C55" t="str">
            <v xml:space="preserve">* PhÇn mãng vµ tiÕp ®Þa </v>
          </cell>
        </row>
        <row r="56">
          <cell r="C56" t="str">
            <v>Mãng MH-1</v>
          </cell>
          <cell r="H56">
            <v>150851.32112114999</v>
          </cell>
          <cell r="I56">
            <v>68065.816799999986</v>
          </cell>
        </row>
        <row r="57">
          <cell r="C57" t="str">
            <v xml:space="preserve">VËt liÖu </v>
          </cell>
        </row>
        <row r="58">
          <cell r="C58" t="str">
            <v>Bª t«ng M100</v>
          </cell>
          <cell r="D58" t="str">
            <v>M3</v>
          </cell>
          <cell r="E58">
            <v>0.81</v>
          </cell>
          <cell r="F58">
            <v>1</v>
          </cell>
          <cell r="G58">
            <v>171127.86434999999</v>
          </cell>
          <cell r="H58">
            <v>138613.57012349999</v>
          </cell>
        </row>
        <row r="59">
          <cell r="C59" t="str">
            <v>Bª t«ng M50</v>
          </cell>
          <cell r="D59" t="str">
            <v>M3</v>
          </cell>
          <cell r="E59">
            <v>8.1000000000000003E-2</v>
          </cell>
          <cell r="F59">
            <v>1</v>
          </cell>
          <cell r="G59">
            <v>151083.34564999997</v>
          </cell>
          <cell r="H59">
            <v>12237.750997649999</v>
          </cell>
        </row>
        <row r="60">
          <cell r="C60" t="str">
            <v xml:space="preserve">Nh©n c«ng </v>
          </cell>
        </row>
        <row r="61">
          <cell r="C61" t="str">
            <v>§µo ®Êt cÊp 3 s©u &gt;1m S&lt;5m2</v>
          </cell>
          <cell r="D61" t="str">
            <v>M3</v>
          </cell>
          <cell r="E61">
            <v>1.05</v>
          </cell>
          <cell r="F61">
            <v>1</v>
          </cell>
          <cell r="G61">
            <v>24428</v>
          </cell>
          <cell r="I61">
            <v>25649.4</v>
          </cell>
        </row>
        <row r="62">
          <cell r="C62" t="str">
            <v>LÊp ®Êt</v>
          </cell>
          <cell r="D62" t="str">
            <v>M3</v>
          </cell>
          <cell r="E62">
            <v>0.159</v>
          </cell>
          <cell r="F62">
            <v>1</v>
          </cell>
          <cell r="G62">
            <v>10890</v>
          </cell>
          <cell r="I62">
            <v>1731.51</v>
          </cell>
        </row>
        <row r="63">
          <cell r="C63" t="str">
            <v xml:space="preserve">§¾p ®Êt ch©n cét </v>
          </cell>
          <cell r="D63" t="str">
            <v>M3</v>
          </cell>
          <cell r="I63">
            <v>0</v>
          </cell>
        </row>
        <row r="64">
          <cell r="C64" t="str">
            <v>§æ bª t«ng M100</v>
          </cell>
          <cell r="D64" t="str">
            <v>M3</v>
          </cell>
          <cell r="E64">
            <v>0.81</v>
          </cell>
          <cell r="F64">
            <v>1.0249999999999999</v>
          </cell>
          <cell r="G64">
            <v>45030</v>
          </cell>
          <cell r="I64">
            <v>37386.157499999994</v>
          </cell>
        </row>
        <row r="65">
          <cell r="C65" t="str">
            <v>§æ bª t«ng M50</v>
          </cell>
          <cell r="D65" t="str">
            <v>M3</v>
          </cell>
          <cell r="E65">
            <v>8.1000000000000003E-2</v>
          </cell>
          <cell r="F65">
            <v>1.0249999999999999</v>
          </cell>
          <cell r="G65">
            <v>39732</v>
          </cell>
          <cell r="I65">
            <v>3298.7492999999999</v>
          </cell>
        </row>
        <row r="66">
          <cell r="C66" t="str">
            <v>VËn chuyÓn bª t«ng M100</v>
          </cell>
          <cell r="D66" t="str">
            <v>M3</v>
          </cell>
          <cell r="E66">
            <v>0.81</v>
          </cell>
          <cell r="F66">
            <v>1.0249999999999999</v>
          </cell>
          <cell r="G66">
            <v>0</v>
          </cell>
          <cell r="I66">
            <v>0</v>
          </cell>
        </row>
        <row r="67">
          <cell r="C67" t="str">
            <v>VËn chuyÓn bª t«ng M50</v>
          </cell>
          <cell r="D67" t="str">
            <v>M3</v>
          </cell>
          <cell r="E67">
            <v>8.1000000000000003E-2</v>
          </cell>
          <cell r="F67">
            <v>1.0249999999999999</v>
          </cell>
          <cell r="G67">
            <v>0</v>
          </cell>
          <cell r="I67">
            <v>0</v>
          </cell>
        </row>
        <row r="68">
          <cell r="C68" t="str">
            <v xml:space="preserve">VËn chuyÓn dông cô thi c«ng </v>
          </cell>
          <cell r="D68" t="str">
            <v xml:space="preserve">TÊn </v>
          </cell>
          <cell r="I68">
            <v>0</v>
          </cell>
        </row>
        <row r="70">
          <cell r="C70" t="str">
            <v>Mãng MH-2</v>
          </cell>
          <cell r="H70">
            <v>186236.19891499999</v>
          </cell>
          <cell r="I70">
            <v>84162.68</v>
          </cell>
        </row>
        <row r="71">
          <cell r="C71" t="str">
            <v>VËt liÖu</v>
          </cell>
        </row>
        <row r="72">
          <cell r="C72" t="str">
            <v>Bª t«ng M100</v>
          </cell>
          <cell r="D72" t="str">
            <v>M3</v>
          </cell>
          <cell r="E72">
            <v>1</v>
          </cell>
          <cell r="F72">
            <v>1</v>
          </cell>
          <cell r="G72">
            <v>171127.86434999999</v>
          </cell>
          <cell r="H72">
            <v>171127.86434999999</v>
          </cell>
        </row>
        <row r="73">
          <cell r="C73" t="str">
            <v>Bª t«ng M50</v>
          </cell>
          <cell r="D73" t="str">
            <v>M3</v>
          </cell>
          <cell r="E73">
            <v>0.1</v>
          </cell>
          <cell r="F73">
            <v>1</v>
          </cell>
          <cell r="G73">
            <v>151083.34564999997</v>
          </cell>
          <cell r="H73">
            <v>15108.334564999997</v>
          </cell>
        </row>
        <row r="74">
          <cell r="C74" t="str">
            <v xml:space="preserve">Nh©n c«ng </v>
          </cell>
        </row>
        <row r="75">
          <cell r="C75" t="str">
            <v>§µo ®Êt cÊp 3 s©u &gt;1m S&lt;5m2</v>
          </cell>
          <cell r="D75" t="str">
            <v>M3</v>
          </cell>
          <cell r="E75">
            <v>1.3</v>
          </cell>
          <cell r="F75">
            <v>1</v>
          </cell>
          <cell r="G75">
            <v>24428</v>
          </cell>
          <cell r="I75">
            <v>31756.400000000001</v>
          </cell>
        </row>
        <row r="76">
          <cell r="C76" t="str">
            <v>LÊp ®Êt</v>
          </cell>
          <cell r="D76" t="str">
            <v>M3</v>
          </cell>
          <cell r="E76">
            <v>0.2</v>
          </cell>
          <cell r="F76">
            <v>1</v>
          </cell>
          <cell r="G76">
            <v>10890</v>
          </cell>
          <cell r="I76">
            <v>2178</v>
          </cell>
        </row>
        <row r="77">
          <cell r="C77" t="str">
            <v xml:space="preserve">§¾p ®Êt ch©n cét </v>
          </cell>
          <cell r="D77" t="str">
            <v>M3</v>
          </cell>
          <cell r="F77">
            <v>1</v>
          </cell>
          <cell r="G77">
            <v>10890</v>
          </cell>
          <cell r="I77">
            <v>0</v>
          </cell>
        </row>
        <row r="78">
          <cell r="C78" t="str">
            <v>§æ bª t«ng M100</v>
          </cell>
          <cell r="D78" t="str">
            <v>M3</v>
          </cell>
          <cell r="E78">
            <v>1</v>
          </cell>
          <cell r="F78">
            <v>1.0249999999999999</v>
          </cell>
          <cell r="G78">
            <v>45030</v>
          </cell>
          <cell r="I78">
            <v>46155.749999999993</v>
          </cell>
        </row>
        <row r="79">
          <cell r="C79" t="str">
            <v>§æ bª t«ng M50</v>
          </cell>
          <cell r="D79" t="str">
            <v>M3</v>
          </cell>
          <cell r="E79">
            <v>0.1</v>
          </cell>
          <cell r="F79">
            <v>1.0249999999999999</v>
          </cell>
          <cell r="G79">
            <v>39732</v>
          </cell>
          <cell r="I79">
            <v>4072.5299999999997</v>
          </cell>
        </row>
        <row r="80">
          <cell r="C80" t="str">
            <v>VËn chuyÓn bª t«ng M100</v>
          </cell>
          <cell r="D80" t="str">
            <v>M3</v>
          </cell>
          <cell r="E80">
            <v>1</v>
          </cell>
          <cell r="F80">
            <v>1.0249999999999999</v>
          </cell>
          <cell r="G80">
            <v>0</v>
          </cell>
          <cell r="I80">
            <v>0</v>
          </cell>
        </row>
        <row r="81">
          <cell r="C81" t="str">
            <v>VËn chuyÓn bª t«ng M50</v>
          </cell>
          <cell r="D81" t="str">
            <v>M3</v>
          </cell>
          <cell r="E81">
            <v>0.1</v>
          </cell>
          <cell r="F81">
            <v>1.0249999999999999</v>
          </cell>
          <cell r="G81">
            <v>0</v>
          </cell>
          <cell r="I81">
            <v>0</v>
          </cell>
        </row>
        <row r="82">
          <cell r="C82" t="str">
            <v xml:space="preserve">VËn chuyÓn dông cô thi c«ng </v>
          </cell>
          <cell r="D82" t="str">
            <v xml:space="preserve">TÊn </v>
          </cell>
          <cell r="G82">
            <v>0</v>
          </cell>
          <cell r="I82">
            <v>0</v>
          </cell>
        </row>
        <row r="84">
          <cell r="C84" t="str">
            <v>Mãng cét MH-3</v>
          </cell>
          <cell r="H84">
            <v>290528.47030739998</v>
          </cell>
          <cell r="I84">
            <v>129409.732</v>
          </cell>
        </row>
        <row r="85">
          <cell r="C85" t="str">
            <v xml:space="preserve">VËt liÖu </v>
          </cell>
        </row>
        <row r="86">
          <cell r="C86" t="str">
            <v>Bª t«ng M100</v>
          </cell>
          <cell r="D86" t="str">
            <v>M3</v>
          </cell>
          <cell r="E86">
            <v>1.56</v>
          </cell>
          <cell r="F86">
            <v>1</v>
          </cell>
          <cell r="G86">
            <v>171127.86434999999</v>
          </cell>
          <cell r="H86">
            <v>266959.46838599996</v>
          </cell>
        </row>
        <row r="87">
          <cell r="C87" t="str">
            <v>Bª t«ng M50</v>
          </cell>
          <cell r="D87" t="str">
            <v>M3</v>
          </cell>
          <cell r="E87">
            <v>0.156</v>
          </cell>
          <cell r="F87">
            <v>1</v>
          </cell>
          <cell r="G87">
            <v>151083.34564999997</v>
          </cell>
          <cell r="H87">
            <v>23569.001921399995</v>
          </cell>
        </row>
        <row r="88">
          <cell r="C88" t="str">
            <v xml:space="preserve">Nh©n c«ng </v>
          </cell>
        </row>
        <row r="89">
          <cell r="C89" t="str">
            <v>§µo ®Êt cÊp 3 s©u &gt;1m S&lt;5m2</v>
          </cell>
          <cell r="D89" t="str">
            <v>M3</v>
          </cell>
          <cell r="E89">
            <v>2.0299999999999998</v>
          </cell>
          <cell r="F89">
            <v>1</v>
          </cell>
          <cell r="G89">
            <v>24428</v>
          </cell>
          <cell r="I89">
            <v>49588.84</v>
          </cell>
        </row>
        <row r="90">
          <cell r="C90" t="str">
            <v>LÊp ®Êt</v>
          </cell>
          <cell r="D90" t="str">
            <v>M3</v>
          </cell>
          <cell r="E90">
            <v>0.31</v>
          </cell>
          <cell r="F90">
            <v>1</v>
          </cell>
          <cell r="G90">
            <v>10890</v>
          </cell>
          <cell r="I90">
            <v>3375.9</v>
          </cell>
        </row>
        <row r="91">
          <cell r="C91" t="str">
            <v xml:space="preserve">§¾p ®Êt ch©n cét </v>
          </cell>
          <cell r="D91" t="str">
            <v>M3</v>
          </cell>
          <cell r="I91">
            <v>0</v>
          </cell>
        </row>
        <row r="92">
          <cell r="C92" t="str">
            <v>§æ bª t«ng M100</v>
          </cell>
          <cell r="D92" t="str">
            <v>M3</v>
          </cell>
          <cell r="E92">
            <v>1.56</v>
          </cell>
          <cell r="F92">
            <v>1</v>
          </cell>
          <cell r="G92">
            <v>45030</v>
          </cell>
          <cell r="I92">
            <v>70246.8</v>
          </cell>
        </row>
        <row r="93">
          <cell r="C93" t="str">
            <v>§æ bª t«ng M50</v>
          </cell>
          <cell r="D93" t="str">
            <v>M3</v>
          </cell>
          <cell r="E93">
            <v>0.156</v>
          </cell>
          <cell r="F93">
            <v>1</v>
          </cell>
          <cell r="G93">
            <v>39732</v>
          </cell>
          <cell r="I93">
            <v>6198.192</v>
          </cell>
        </row>
        <row r="94">
          <cell r="C94" t="str">
            <v>VËn chuyÓn bª t«ng M100</v>
          </cell>
          <cell r="D94" t="str">
            <v>M3</v>
          </cell>
          <cell r="E94">
            <v>1.56</v>
          </cell>
          <cell r="F94">
            <v>1.0249999999999999</v>
          </cell>
          <cell r="G94">
            <v>0</v>
          </cell>
          <cell r="I94">
            <v>0</v>
          </cell>
        </row>
        <row r="95">
          <cell r="C95" t="str">
            <v>VËn chuyÓn bª t«ng M50</v>
          </cell>
          <cell r="D95" t="str">
            <v>M3</v>
          </cell>
          <cell r="E95">
            <v>0.156</v>
          </cell>
          <cell r="F95">
            <v>1.0249999999999999</v>
          </cell>
          <cell r="G95">
            <v>0</v>
          </cell>
          <cell r="I95">
            <v>0</v>
          </cell>
        </row>
        <row r="96">
          <cell r="C96" t="str">
            <v xml:space="preserve">VËn chuyÓn dông cô thi c«ng </v>
          </cell>
          <cell r="D96" t="str">
            <v xml:space="preserve">TÊn </v>
          </cell>
          <cell r="G96">
            <v>0</v>
          </cell>
          <cell r="I96">
            <v>0</v>
          </cell>
        </row>
        <row r="98">
          <cell r="C98" t="str">
            <v>Mãng M1(LT8,5)</v>
          </cell>
          <cell r="H98">
            <v>206771.54263700001</v>
          </cell>
          <cell r="I98">
            <v>86163.199999999997</v>
          </cell>
        </row>
        <row r="99">
          <cell r="C99" t="str">
            <v xml:space="preserve">VËt liÖu </v>
          </cell>
        </row>
        <row r="100">
          <cell r="C100" t="str">
            <v>Bª t«ng M100</v>
          </cell>
          <cell r="D100" t="str">
            <v>M3</v>
          </cell>
          <cell r="E100">
            <v>1.1200000000000001</v>
          </cell>
          <cell r="F100">
            <v>1</v>
          </cell>
          <cell r="G100">
            <v>171127.86434999999</v>
          </cell>
          <cell r="H100">
            <v>191663.20807200001</v>
          </cell>
        </row>
        <row r="101">
          <cell r="C101" t="str">
            <v>Bª t«ng M50</v>
          </cell>
          <cell r="D101" t="str">
            <v>M3</v>
          </cell>
          <cell r="E101">
            <v>0.1</v>
          </cell>
          <cell r="F101">
            <v>1</v>
          </cell>
          <cell r="G101">
            <v>151083.34564999997</v>
          </cell>
          <cell r="H101">
            <v>15108.334564999997</v>
          </cell>
        </row>
        <row r="102">
          <cell r="C102" t="str">
            <v xml:space="preserve">Nh©n c«ng </v>
          </cell>
        </row>
        <row r="103">
          <cell r="C103" t="str">
            <v>§µo ®Êt cÊp 3 s©u &gt;1m S&lt;5m2</v>
          </cell>
          <cell r="D103" t="str">
            <v>M3</v>
          </cell>
          <cell r="E103">
            <v>1.3</v>
          </cell>
          <cell r="F103">
            <v>1</v>
          </cell>
          <cell r="G103">
            <v>24428</v>
          </cell>
          <cell r="I103">
            <v>31756.400000000001</v>
          </cell>
        </row>
        <row r="104">
          <cell r="C104" t="str">
            <v>LÊp ®Êt</v>
          </cell>
          <cell r="D104" t="str">
            <v>M3</v>
          </cell>
          <cell r="E104">
            <v>0</v>
          </cell>
          <cell r="F104">
            <v>1</v>
          </cell>
          <cell r="G104">
            <v>10890</v>
          </cell>
          <cell r="I104">
            <v>0</v>
          </cell>
        </row>
        <row r="105">
          <cell r="C105" t="str">
            <v xml:space="preserve">§¾p ®Êt ch©n cét </v>
          </cell>
          <cell r="D105" t="str">
            <v>M3</v>
          </cell>
          <cell r="F105">
            <v>1</v>
          </cell>
          <cell r="G105">
            <v>10890</v>
          </cell>
          <cell r="I105">
            <v>0</v>
          </cell>
        </row>
        <row r="106">
          <cell r="C106" t="str">
            <v>§æ bª t«ng M100</v>
          </cell>
          <cell r="D106" t="str">
            <v>M3</v>
          </cell>
          <cell r="E106">
            <v>1.1200000000000001</v>
          </cell>
          <cell r="F106">
            <v>1</v>
          </cell>
          <cell r="G106">
            <v>45030</v>
          </cell>
          <cell r="I106">
            <v>50433.600000000006</v>
          </cell>
        </row>
        <row r="107">
          <cell r="C107" t="str">
            <v>§æ bª t«ng M50</v>
          </cell>
          <cell r="D107" t="str">
            <v>M3</v>
          </cell>
          <cell r="E107">
            <v>0.1</v>
          </cell>
          <cell r="F107">
            <v>1</v>
          </cell>
          <cell r="G107">
            <v>39732</v>
          </cell>
          <cell r="I107">
            <v>3973.2000000000003</v>
          </cell>
        </row>
        <row r="108">
          <cell r="C108" t="str">
            <v>VËn chuyÓn bª t«ng M100</v>
          </cell>
          <cell r="D108" t="str">
            <v>M3</v>
          </cell>
          <cell r="E108">
            <v>1.1200000000000001</v>
          </cell>
          <cell r="F108">
            <v>1.0249999999999999</v>
          </cell>
          <cell r="G108">
            <v>0</v>
          </cell>
          <cell r="I108">
            <v>0</v>
          </cell>
        </row>
        <row r="109">
          <cell r="C109" t="str">
            <v>VËn chuyÓn bª t«ng M50</v>
          </cell>
          <cell r="D109" t="str">
            <v>M3</v>
          </cell>
          <cell r="E109">
            <v>0.1</v>
          </cell>
          <cell r="F109">
            <v>1.0249999999999999</v>
          </cell>
          <cell r="G109">
            <v>0</v>
          </cell>
          <cell r="I109">
            <v>0</v>
          </cell>
        </row>
        <row r="110">
          <cell r="C110" t="str">
            <v xml:space="preserve">VËn chuyÓn dông cô thi c«ng </v>
          </cell>
          <cell r="D110" t="str">
            <v xml:space="preserve">TÊn </v>
          </cell>
          <cell r="I110">
            <v>0</v>
          </cell>
        </row>
        <row r="112">
          <cell r="C112" t="str">
            <v>Mãng M2(LT8,5 ®óp)</v>
          </cell>
          <cell r="H112">
            <v>328981.37903399998</v>
          </cell>
          <cell r="I112">
            <v>144793.5</v>
          </cell>
        </row>
        <row r="113">
          <cell r="C113" t="str">
            <v xml:space="preserve">VËt liÖu </v>
          </cell>
        </row>
        <row r="114">
          <cell r="C114" t="str">
            <v>Bª t«ng M100</v>
          </cell>
          <cell r="D114" t="str">
            <v>M3</v>
          </cell>
          <cell r="E114">
            <v>1.79</v>
          </cell>
          <cell r="F114">
            <v>1</v>
          </cell>
          <cell r="G114">
            <v>171127.86434999999</v>
          </cell>
          <cell r="H114">
            <v>306318.8771865</v>
          </cell>
        </row>
        <row r="115">
          <cell r="C115" t="str">
            <v>Bª t«ng M50</v>
          </cell>
          <cell r="D115" t="str">
            <v>M3</v>
          </cell>
          <cell r="E115">
            <v>0.15</v>
          </cell>
          <cell r="F115">
            <v>1</v>
          </cell>
          <cell r="G115">
            <v>151083.34564999997</v>
          </cell>
          <cell r="H115">
            <v>22662.501847499996</v>
          </cell>
        </row>
        <row r="116">
          <cell r="C116" t="str">
            <v xml:space="preserve">Nh©n c«ng </v>
          </cell>
        </row>
        <row r="117">
          <cell r="C117" t="str">
            <v>§µo ®Êt cÊp 3 s©u &gt;1m S&lt;5m2</v>
          </cell>
          <cell r="D117" t="str">
            <v>M3</v>
          </cell>
          <cell r="E117">
            <v>2.25</v>
          </cell>
          <cell r="F117">
            <v>1</v>
          </cell>
          <cell r="G117">
            <v>24428</v>
          </cell>
          <cell r="I117">
            <v>54963</v>
          </cell>
        </row>
        <row r="118">
          <cell r="C118" t="str">
            <v>LÊp ®Êt</v>
          </cell>
          <cell r="D118" t="str">
            <v>M3</v>
          </cell>
          <cell r="E118">
            <v>0.3</v>
          </cell>
          <cell r="F118">
            <v>1</v>
          </cell>
          <cell r="G118">
            <v>10890</v>
          </cell>
          <cell r="I118">
            <v>3267</v>
          </cell>
        </row>
        <row r="119">
          <cell r="C119" t="str">
            <v xml:space="preserve">§¾p ®Êt ch©n cét </v>
          </cell>
          <cell r="D119" t="str">
            <v>M3</v>
          </cell>
          <cell r="I119">
            <v>0</v>
          </cell>
        </row>
        <row r="120">
          <cell r="C120" t="str">
            <v>§æ bª t«ng M100</v>
          </cell>
          <cell r="D120" t="str">
            <v>M3</v>
          </cell>
          <cell r="E120">
            <v>1.79</v>
          </cell>
          <cell r="F120">
            <v>1</v>
          </cell>
          <cell r="G120">
            <v>45030</v>
          </cell>
          <cell r="I120">
            <v>80603.7</v>
          </cell>
        </row>
        <row r="121">
          <cell r="C121" t="str">
            <v>§æ bª t«ng M50</v>
          </cell>
          <cell r="D121" t="str">
            <v>M3</v>
          </cell>
          <cell r="E121">
            <v>0.15</v>
          </cell>
          <cell r="F121">
            <v>1</v>
          </cell>
          <cell r="G121">
            <v>39732</v>
          </cell>
          <cell r="I121">
            <v>5959.8</v>
          </cell>
        </row>
        <row r="122">
          <cell r="C122" t="str">
            <v>VËn chuyÓn bª t«ng M100</v>
          </cell>
          <cell r="D122" t="str">
            <v>M3</v>
          </cell>
          <cell r="E122">
            <v>1.79</v>
          </cell>
          <cell r="F122">
            <v>1.0249999999999999</v>
          </cell>
          <cell r="G122">
            <v>0</v>
          </cell>
          <cell r="I122">
            <v>0</v>
          </cell>
        </row>
        <row r="123">
          <cell r="C123" t="str">
            <v>VËn chuyÓn bª t«ng M50</v>
          </cell>
          <cell r="D123" t="str">
            <v>M3</v>
          </cell>
          <cell r="E123">
            <v>0.15</v>
          </cell>
          <cell r="F123">
            <v>1.0249999999999999</v>
          </cell>
          <cell r="G123">
            <v>0</v>
          </cell>
          <cell r="I123">
            <v>0</v>
          </cell>
        </row>
        <row r="124">
          <cell r="C124" t="str">
            <v xml:space="preserve">VËn chuyÓn dông cô thi c«ng </v>
          </cell>
          <cell r="D124" t="str">
            <v xml:space="preserve">TÊn </v>
          </cell>
          <cell r="I124">
            <v>0</v>
          </cell>
        </row>
        <row r="126">
          <cell r="C126" t="str">
            <v>TiÕp ®Þa lÆp l¹i RC-4</v>
          </cell>
          <cell r="H126">
            <v>202770.978</v>
          </cell>
          <cell r="I126">
            <v>196174.83669999999</v>
          </cell>
          <cell r="J126">
            <v>3104</v>
          </cell>
        </row>
        <row r="127">
          <cell r="C127" t="str">
            <v>VËt liÖu</v>
          </cell>
        </row>
        <row r="128">
          <cell r="C128" t="str">
            <v xml:space="preserve">S¾t lµm tiÕp ®Þa </v>
          </cell>
          <cell r="D128" t="str">
            <v>Kg</v>
          </cell>
          <cell r="E128">
            <v>45.76</v>
          </cell>
          <cell r="F128">
            <v>1.0249999999999999</v>
          </cell>
          <cell r="G128">
            <v>4257</v>
          </cell>
          <cell r="H128">
            <v>199670.32799999998</v>
          </cell>
        </row>
        <row r="129">
          <cell r="C129" t="str">
            <v>VËt liÖu phô kÐo r¶i d©y</v>
          </cell>
          <cell r="D129" t="str">
            <v>Kg</v>
          </cell>
          <cell r="E129">
            <v>19.490000000000002</v>
          </cell>
          <cell r="F129">
            <v>1</v>
          </cell>
          <cell r="G129">
            <v>5</v>
          </cell>
          <cell r="H129">
            <v>97.450000000000017</v>
          </cell>
        </row>
        <row r="130">
          <cell r="C130" t="str">
            <v>VËt liÖu phô ®ãng cäc tiÕp ®Þa</v>
          </cell>
          <cell r="D130" t="str">
            <v>cäc</v>
          </cell>
          <cell r="E130">
            <v>4</v>
          </cell>
          <cell r="F130">
            <v>1</v>
          </cell>
          <cell r="G130">
            <v>750.8</v>
          </cell>
          <cell r="H130">
            <v>3003.2</v>
          </cell>
        </row>
        <row r="131">
          <cell r="C131" t="str">
            <v>s¾t dÑt</v>
          </cell>
          <cell r="D131" t="str">
            <v>kg</v>
          </cell>
          <cell r="E131">
            <v>0.3</v>
          </cell>
          <cell r="F131">
            <v>1.0249999999999999</v>
          </cell>
          <cell r="G131">
            <v>1.0249999999999999</v>
          </cell>
          <cell r="H131">
            <v>0.3151874999999999</v>
          </cell>
        </row>
        <row r="132">
          <cell r="C132" t="str">
            <v xml:space="preserve">Nh©n c«ng </v>
          </cell>
        </row>
        <row r="133">
          <cell r="C133" t="str">
            <v xml:space="preserve">§µo r·nh tiÕp ®Þa ®Êt cÊp 3 </v>
          </cell>
          <cell r="D133" t="str">
            <v>m3</v>
          </cell>
          <cell r="E133">
            <v>4.8</v>
          </cell>
          <cell r="F133">
            <v>1</v>
          </cell>
          <cell r="G133">
            <v>21926</v>
          </cell>
          <cell r="I133">
            <v>105244.8</v>
          </cell>
        </row>
        <row r="134">
          <cell r="C134" t="str">
            <v>LÊp ®Êt r·nh tiÕp ®Þa</v>
          </cell>
          <cell r="D134" t="str">
            <v>m3</v>
          </cell>
          <cell r="E134">
            <v>4.8</v>
          </cell>
          <cell r="F134">
            <v>1</v>
          </cell>
          <cell r="G134">
            <v>10007</v>
          </cell>
          <cell r="I134">
            <v>48033.599999999999</v>
          </cell>
        </row>
        <row r="135">
          <cell r="C135" t="str">
            <v>KÐo r¶i d©y tiÕp ®Þa</v>
          </cell>
          <cell r="D135" t="str">
            <v>kg</v>
          </cell>
          <cell r="E135">
            <v>19.490000000000002</v>
          </cell>
          <cell r="F135">
            <v>1</v>
          </cell>
          <cell r="G135">
            <v>154.83000000000001</v>
          </cell>
          <cell r="I135">
            <v>3017.6367000000005</v>
          </cell>
        </row>
        <row r="136">
          <cell r="C136" t="str">
            <v>Gia c«ng cäc tiÕp ®Þa</v>
          </cell>
          <cell r="D136" t="str">
            <v>cäc</v>
          </cell>
          <cell r="E136">
            <v>4</v>
          </cell>
          <cell r="F136">
            <v>1</v>
          </cell>
          <cell r="G136">
            <v>3188</v>
          </cell>
          <cell r="I136">
            <v>12752</v>
          </cell>
        </row>
        <row r="137">
          <cell r="C137" t="str">
            <v>§ãng cäc tiÕp ®Þa</v>
          </cell>
          <cell r="D137" t="str">
            <v>cäc</v>
          </cell>
          <cell r="E137">
            <v>4</v>
          </cell>
          <cell r="F137">
            <v>1</v>
          </cell>
          <cell r="G137">
            <v>6781.7</v>
          </cell>
          <cell r="I137">
            <v>27126.799999999999</v>
          </cell>
        </row>
        <row r="138">
          <cell r="C138" t="str">
            <v>M¸y thi c«ng</v>
          </cell>
        </row>
        <row r="139">
          <cell r="C139" t="str">
            <v>M¸y hµn</v>
          </cell>
          <cell r="D139" t="str">
            <v>cäc</v>
          </cell>
          <cell r="E139">
            <v>4</v>
          </cell>
          <cell r="F139">
            <v>1</v>
          </cell>
          <cell r="G139">
            <v>776</v>
          </cell>
          <cell r="J139">
            <v>3104</v>
          </cell>
        </row>
        <row r="141">
          <cell r="C141" t="str">
            <v xml:space="preserve">L¸t lai vØa hÌ tiÕp ®Þa </v>
          </cell>
          <cell r="H141">
            <v>105306.26</v>
          </cell>
          <cell r="I141">
            <v>12275</v>
          </cell>
        </row>
        <row r="142">
          <cell r="C142" t="str">
            <v xml:space="preserve">VËt liÖu </v>
          </cell>
        </row>
        <row r="143">
          <cell r="C143" t="str">
            <v xml:space="preserve">G¹ch xi m¨ng </v>
          </cell>
          <cell r="D143" t="str">
            <v xml:space="preserve">Viªn </v>
          </cell>
          <cell r="E143">
            <v>46</v>
          </cell>
          <cell r="F143">
            <v>1</v>
          </cell>
          <cell r="G143">
            <v>1454</v>
          </cell>
          <cell r="H143">
            <v>66884</v>
          </cell>
        </row>
        <row r="144">
          <cell r="C144" t="str">
            <v>V÷a M50</v>
          </cell>
          <cell r="D144" t="str">
            <v>M3</v>
          </cell>
          <cell r="E144">
            <v>0.12</v>
          </cell>
          <cell r="F144">
            <v>1</v>
          </cell>
          <cell r="G144">
            <v>217583</v>
          </cell>
          <cell r="H144">
            <v>26109.96</v>
          </cell>
        </row>
        <row r="145">
          <cell r="C145" t="str">
            <v xml:space="preserve">Xi m¨ng </v>
          </cell>
          <cell r="D145" t="str">
            <v>Kg</v>
          </cell>
          <cell r="E145">
            <v>16.8</v>
          </cell>
          <cell r="F145">
            <v>1.0249999999999999</v>
          </cell>
          <cell r="G145">
            <v>715</v>
          </cell>
          <cell r="H145">
            <v>12312.3</v>
          </cell>
        </row>
        <row r="146">
          <cell r="C146" t="str">
            <v xml:space="preserve">Nh©n c«ng </v>
          </cell>
        </row>
        <row r="147">
          <cell r="C147" t="str">
            <v>BËc thî 4/7</v>
          </cell>
          <cell r="D147" t="str">
            <v xml:space="preserve">C«ng </v>
          </cell>
          <cell r="E147">
            <v>0.8</v>
          </cell>
          <cell r="F147">
            <v>1</v>
          </cell>
          <cell r="G147">
            <v>15343.75</v>
          </cell>
          <cell r="I147">
            <v>12275</v>
          </cell>
        </row>
        <row r="149">
          <cell r="C149" t="str">
            <v>PhÇn cét , d©y dÉn , phô kiÖn</v>
          </cell>
        </row>
        <row r="151">
          <cell r="C151" t="str">
            <v>Cét H8,5A( Ninh b×nh)</v>
          </cell>
          <cell r="H151">
            <v>591190</v>
          </cell>
          <cell r="I151">
            <v>92962.062000000005</v>
          </cell>
        </row>
        <row r="152">
          <cell r="C152" t="str">
            <v xml:space="preserve">VËt liÖu </v>
          </cell>
        </row>
        <row r="153">
          <cell r="C153" t="str">
            <v>Cét H 8,5A( Ninh B×nh )</v>
          </cell>
          <cell r="D153" t="str">
            <v xml:space="preserve">Cét </v>
          </cell>
          <cell r="E153">
            <v>1</v>
          </cell>
          <cell r="F153">
            <v>1</v>
          </cell>
          <cell r="G153">
            <v>582700</v>
          </cell>
          <cell r="H153">
            <v>582700</v>
          </cell>
        </row>
        <row r="154">
          <cell r="C154" t="str">
            <v>VËt liÖu phô dùng cét</v>
          </cell>
          <cell r="D154" t="str">
            <v>cét</v>
          </cell>
          <cell r="E154">
            <v>1</v>
          </cell>
          <cell r="F154">
            <v>1</v>
          </cell>
          <cell r="G154">
            <v>8490</v>
          </cell>
          <cell r="H154">
            <v>8490</v>
          </cell>
        </row>
        <row r="155">
          <cell r="C155" t="str">
            <v xml:space="preserve">Nh©n c«ng </v>
          </cell>
        </row>
        <row r="156">
          <cell r="C156" t="str">
            <v xml:space="preserve">Dùng cét </v>
          </cell>
          <cell r="D156" t="str">
            <v>C¸i</v>
          </cell>
          <cell r="E156">
            <v>1</v>
          </cell>
          <cell r="F156">
            <v>1</v>
          </cell>
          <cell r="G156">
            <v>80605</v>
          </cell>
          <cell r="I156">
            <v>80605</v>
          </cell>
        </row>
        <row r="157">
          <cell r="C157" t="str">
            <v>V/C cét bª t«ng 100m</v>
          </cell>
          <cell r="D157" t="str">
            <v>TÊn</v>
          </cell>
          <cell r="E157">
            <v>0.57799999999999996</v>
          </cell>
          <cell r="F157">
            <v>1</v>
          </cell>
          <cell r="G157">
            <v>21379</v>
          </cell>
          <cell r="I157">
            <v>12357.062</v>
          </cell>
        </row>
        <row r="158">
          <cell r="C158" t="str">
            <v>V/C dông cô dùng cét</v>
          </cell>
          <cell r="D158" t="str">
            <v>TÊn</v>
          </cell>
          <cell r="E158">
            <v>0.3</v>
          </cell>
          <cell r="F158">
            <v>1</v>
          </cell>
          <cell r="G158">
            <v>0</v>
          </cell>
          <cell r="I158">
            <v>0</v>
          </cell>
        </row>
        <row r="160">
          <cell r="C160" t="str">
            <v>Cét H 8,5B( Ninh B×nh )</v>
          </cell>
          <cell r="H160">
            <v>526690</v>
          </cell>
          <cell r="I160">
            <v>92962.062000000005</v>
          </cell>
        </row>
        <row r="161">
          <cell r="C161" t="str">
            <v xml:space="preserve">VËt liÖu </v>
          </cell>
        </row>
        <row r="162">
          <cell r="C162" t="str">
            <v>Cét vu«ng H8,5m</v>
          </cell>
          <cell r="D162" t="str">
            <v xml:space="preserve">Cét </v>
          </cell>
          <cell r="E162">
            <v>1</v>
          </cell>
          <cell r="F162">
            <v>1</v>
          </cell>
          <cell r="G162">
            <v>518200</v>
          </cell>
          <cell r="H162">
            <v>518200</v>
          </cell>
        </row>
        <row r="163">
          <cell r="C163" t="str">
            <v xml:space="preserve">VËt liÖu phô </v>
          </cell>
          <cell r="D163" t="str">
            <v xml:space="preserve">Cét </v>
          </cell>
          <cell r="E163">
            <v>1</v>
          </cell>
          <cell r="F163">
            <v>1</v>
          </cell>
          <cell r="G163">
            <v>8490</v>
          </cell>
          <cell r="H163">
            <v>8490</v>
          </cell>
        </row>
        <row r="164">
          <cell r="C164" t="str">
            <v xml:space="preserve">Nh©n c«ng </v>
          </cell>
        </row>
        <row r="165">
          <cell r="C165" t="str">
            <v xml:space="preserve">Dùng cét bª t«ng </v>
          </cell>
          <cell r="D165" t="str">
            <v xml:space="preserve">c¸i </v>
          </cell>
          <cell r="E165">
            <v>1</v>
          </cell>
          <cell r="F165">
            <v>1</v>
          </cell>
          <cell r="G165">
            <v>80605</v>
          </cell>
          <cell r="I165">
            <v>80605</v>
          </cell>
        </row>
        <row r="166">
          <cell r="C166" t="str">
            <v xml:space="preserve">VËn chuyÓn  cét </v>
          </cell>
          <cell r="D166" t="str">
            <v xml:space="preserve">T¸n </v>
          </cell>
          <cell r="E166">
            <v>0.57799999999999996</v>
          </cell>
          <cell r="F166">
            <v>1</v>
          </cell>
          <cell r="G166">
            <v>21379</v>
          </cell>
          <cell r="I166">
            <v>12357.062</v>
          </cell>
        </row>
        <row r="167">
          <cell r="C167" t="str">
            <v xml:space="preserve">VËn chuyÓn dông cô thi c«ng </v>
          </cell>
          <cell r="D167" t="str">
            <v xml:space="preserve">TÊn </v>
          </cell>
          <cell r="E167">
            <v>0.3</v>
          </cell>
          <cell r="F167">
            <v>1</v>
          </cell>
          <cell r="G167">
            <v>0</v>
          </cell>
          <cell r="I167">
            <v>0</v>
          </cell>
        </row>
        <row r="169">
          <cell r="C169" t="str">
            <v>Cét ly t©m LT 8,5A( Ninh b×nh)</v>
          </cell>
          <cell r="H169">
            <v>617590</v>
          </cell>
          <cell r="I169">
            <v>95784.09</v>
          </cell>
        </row>
        <row r="170">
          <cell r="C170" t="str">
            <v xml:space="preserve">VËt liÖu </v>
          </cell>
        </row>
        <row r="171">
          <cell r="C171" t="str">
            <v>Cét LT-8,5A</v>
          </cell>
          <cell r="D171" t="str">
            <v xml:space="preserve">Cét </v>
          </cell>
          <cell r="E171">
            <v>1</v>
          </cell>
          <cell r="F171">
            <v>1</v>
          </cell>
          <cell r="G171">
            <v>609100</v>
          </cell>
          <cell r="H171">
            <v>609100</v>
          </cell>
        </row>
        <row r="172">
          <cell r="C172" t="str">
            <v xml:space="preserve">VËt liÖu phô </v>
          </cell>
          <cell r="D172" t="str">
            <v xml:space="preserve">Cét </v>
          </cell>
          <cell r="E172">
            <v>1</v>
          </cell>
          <cell r="F172">
            <v>1</v>
          </cell>
          <cell r="G172">
            <v>8490</v>
          </cell>
          <cell r="H172">
            <v>8490</v>
          </cell>
        </row>
        <row r="173">
          <cell r="C173" t="str">
            <v xml:space="preserve">Nh©n c«ng </v>
          </cell>
        </row>
        <row r="174">
          <cell r="C174" t="str">
            <v xml:space="preserve">Dùng cét bª t«ng </v>
          </cell>
          <cell r="D174" t="str">
            <v xml:space="preserve">c¸i </v>
          </cell>
          <cell r="E174">
            <v>1</v>
          </cell>
          <cell r="F174">
            <v>1</v>
          </cell>
          <cell r="G174">
            <v>80605</v>
          </cell>
          <cell r="I174">
            <v>80605</v>
          </cell>
        </row>
        <row r="175">
          <cell r="C175" t="str">
            <v xml:space="preserve">VËn chuyÓn  cét </v>
          </cell>
          <cell r="D175" t="str">
            <v xml:space="preserve">T¸n </v>
          </cell>
          <cell r="E175">
            <v>0.71</v>
          </cell>
          <cell r="F175">
            <v>1</v>
          </cell>
          <cell r="G175">
            <v>21379</v>
          </cell>
          <cell r="I175">
            <v>15179.09</v>
          </cell>
        </row>
        <row r="176">
          <cell r="C176" t="str">
            <v xml:space="preserve">VËn chuyÓn dông cô thi c«ng </v>
          </cell>
          <cell r="D176" t="str">
            <v xml:space="preserve">TÊn </v>
          </cell>
          <cell r="E176">
            <v>0.3</v>
          </cell>
          <cell r="F176">
            <v>1</v>
          </cell>
          <cell r="G176">
            <v>0</v>
          </cell>
          <cell r="I176">
            <v>0</v>
          </cell>
        </row>
        <row r="178">
          <cell r="C178" t="str">
            <v>Cét bª t«ng LT-8,5B ( Ninh B×nh )</v>
          </cell>
          <cell r="H178">
            <v>662990</v>
          </cell>
          <cell r="I178">
            <v>95784.09</v>
          </cell>
        </row>
        <row r="179">
          <cell r="C179" t="str">
            <v xml:space="preserve">VËt liÖu </v>
          </cell>
        </row>
        <row r="180">
          <cell r="C180" t="str">
            <v>Cét LT 8,5B</v>
          </cell>
          <cell r="D180" t="str">
            <v xml:space="preserve">Cét </v>
          </cell>
          <cell r="E180">
            <v>1</v>
          </cell>
          <cell r="F180">
            <v>1</v>
          </cell>
          <cell r="G180">
            <v>654500</v>
          </cell>
          <cell r="H180">
            <v>654500</v>
          </cell>
        </row>
        <row r="181">
          <cell r="C181" t="str">
            <v xml:space="preserve">VËt t­ phô </v>
          </cell>
          <cell r="D181" t="str">
            <v xml:space="preserve">Cét </v>
          </cell>
          <cell r="E181">
            <v>1</v>
          </cell>
          <cell r="F181">
            <v>1</v>
          </cell>
          <cell r="G181">
            <v>8490</v>
          </cell>
          <cell r="H181">
            <v>8490</v>
          </cell>
        </row>
        <row r="182">
          <cell r="C182" t="str">
            <v xml:space="preserve">Nh©n c«ng </v>
          </cell>
        </row>
        <row r="183">
          <cell r="C183" t="str">
            <v xml:space="preserve">Dùng cét bª t«ng </v>
          </cell>
          <cell r="D183" t="str">
            <v xml:space="preserve">c¸i </v>
          </cell>
          <cell r="E183">
            <v>1</v>
          </cell>
          <cell r="F183">
            <v>1</v>
          </cell>
          <cell r="G183">
            <v>80605</v>
          </cell>
          <cell r="I183">
            <v>80605</v>
          </cell>
        </row>
        <row r="184">
          <cell r="C184" t="str">
            <v xml:space="preserve">VËn chuyÓn cét </v>
          </cell>
          <cell r="D184" t="str">
            <v xml:space="preserve">T¸n </v>
          </cell>
          <cell r="E184">
            <v>0.71</v>
          </cell>
          <cell r="F184">
            <v>1</v>
          </cell>
          <cell r="G184">
            <v>21379</v>
          </cell>
          <cell r="I184">
            <v>15179.09</v>
          </cell>
        </row>
        <row r="185">
          <cell r="C185" t="str">
            <v xml:space="preserve">VËn chuyÓn dông cô thi c«ng </v>
          </cell>
          <cell r="D185" t="str">
            <v xml:space="preserve">TÊn </v>
          </cell>
          <cell r="E185">
            <v>0.45</v>
          </cell>
          <cell r="F185">
            <v>1</v>
          </cell>
          <cell r="G185">
            <v>0</v>
          </cell>
          <cell r="I185">
            <v>0</v>
          </cell>
        </row>
        <row r="187">
          <cell r="C187" t="str">
            <v>Cét ly t©m LT 10A( Ninh b×nh)</v>
          </cell>
          <cell r="H187">
            <v>786690</v>
          </cell>
          <cell r="I187">
            <v>98777.15</v>
          </cell>
        </row>
        <row r="188">
          <cell r="C188" t="str">
            <v xml:space="preserve">VËt liÖu </v>
          </cell>
        </row>
        <row r="189">
          <cell r="C189" t="str">
            <v>Cét LT -10A</v>
          </cell>
          <cell r="D189" t="str">
            <v xml:space="preserve">Cét </v>
          </cell>
          <cell r="E189">
            <v>1</v>
          </cell>
          <cell r="F189">
            <v>1</v>
          </cell>
          <cell r="G189">
            <v>778200</v>
          </cell>
          <cell r="H189">
            <v>778200</v>
          </cell>
        </row>
        <row r="190">
          <cell r="C190" t="str">
            <v xml:space="preserve">VËt liÖu phô </v>
          </cell>
          <cell r="D190" t="str">
            <v xml:space="preserve">Cét </v>
          </cell>
          <cell r="E190">
            <v>1</v>
          </cell>
          <cell r="F190">
            <v>1</v>
          </cell>
          <cell r="G190">
            <v>8490</v>
          </cell>
          <cell r="H190">
            <v>8490</v>
          </cell>
        </row>
        <row r="191">
          <cell r="C191" t="str">
            <v xml:space="preserve">Nh©n c«ng </v>
          </cell>
        </row>
        <row r="192">
          <cell r="C192" t="str">
            <v xml:space="preserve">Dùng cét bª t«ng </v>
          </cell>
          <cell r="D192" t="str">
            <v xml:space="preserve">c¸i </v>
          </cell>
          <cell r="E192">
            <v>1</v>
          </cell>
          <cell r="F192">
            <v>1</v>
          </cell>
          <cell r="G192">
            <v>80605</v>
          </cell>
          <cell r="I192">
            <v>80605</v>
          </cell>
        </row>
        <row r="193">
          <cell r="C193" t="str">
            <v xml:space="preserve">VËn chuyÓn  cét </v>
          </cell>
          <cell r="D193" t="str">
            <v xml:space="preserve">T¸n </v>
          </cell>
          <cell r="E193">
            <v>0.85</v>
          </cell>
          <cell r="F193">
            <v>1</v>
          </cell>
          <cell r="G193">
            <v>21379</v>
          </cell>
          <cell r="I193">
            <v>18172.149999999998</v>
          </cell>
        </row>
        <row r="194">
          <cell r="C194" t="str">
            <v xml:space="preserve">VËn chuyÓn dông cô thi c«ng </v>
          </cell>
          <cell r="D194" t="str">
            <v xml:space="preserve">TÊn </v>
          </cell>
          <cell r="E194">
            <v>0.3</v>
          </cell>
          <cell r="F194">
            <v>1</v>
          </cell>
          <cell r="G194">
            <v>0</v>
          </cell>
          <cell r="I194">
            <v>0</v>
          </cell>
        </row>
        <row r="196">
          <cell r="C196" t="str">
            <v>Cét ly t©m LT 10B( Ninh b×nh)</v>
          </cell>
          <cell r="H196">
            <v>956690</v>
          </cell>
          <cell r="I196">
            <v>98777.15</v>
          </cell>
        </row>
        <row r="197">
          <cell r="C197" t="str">
            <v xml:space="preserve">VËt liÖu </v>
          </cell>
        </row>
        <row r="198">
          <cell r="C198" t="str">
            <v>Cét LT10B</v>
          </cell>
          <cell r="D198" t="str">
            <v xml:space="preserve">Cét </v>
          </cell>
          <cell r="E198">
            <v>1</v>
          </cell>
          <cell r="F198">
            <v>1</v>
          </cell>
          <cell r="G198">
            <v>948200</v>
          </cell>
          <cell r="H198">
            <v>948200</v>
          </cell>
        </row>
        <row r="199">
          <cell r="C199" t="str">
            <v xml:space="preserve">VËt liÖu phô </v>
          </cell>
          <cell r="D199" t="str">
            <v xml:space="preserve">Cét </v>
          </cell>
          <cell r="E199">
            <v>1</v>
          </cell>
          <cell r="F199">
            <v>1</v>
          </cell>
          <cell r="G199">
            <v>8490</v>
          </cell>
          <cell r="H199">
            <v>8490</v>
          </cell>
        </row>
        <row r="200">
          <cell r="C200" t="str">
            <v xml:space="preserve">Nh©n c«ng </v>
          </cell>
        </row>
        <row r="201">
          <cell r="C201" t="str">
            <v xml:space="preserve">Dùng cét bª t«ng </v>
          </cell>
          <cell r="D201" t="str">
            <v xml:space="preserve">c¸i </v>
          </cell>
          <cell r="E201">
            <v>1</v>
          </cell>
          <cell r="F201">
            <v>1</v>
          </cell>
          <cell r="G201">
            <v>80605</v>
          </cell>
          <cell r="I201">
            <v>80605</v>
          </cell>
        </row>
        <row r="202">
          <cell r="C202" t="str">
            <v xml:space="preserve">VËn chuyÓn  cét </v>
          </cell>
          <cell r="D202" t="str">
            <v xml:space="preserve">T¸n </v>
          </cell>
          <cell r="E202">
            <v>0.85</v>
          </cell>
          <cell r="F202">
            <v>1</v>
          </cell>
          <cell r="G202">
            <v>21379</v>
          </cell>
          <cell r="I202">
            <v>18172.149999999998</v>
          </cell>
        </row>
        <row r="203">
          <cell r="C203" t="str">
            <v xml:space="preserve">VËn chuyÓn dông cô thi c«ng </v>
          </cell>
          <cell r="D203" t="str">
            <v xml:space="preserve">TÊn </v>
          </cell>
          <cell r="E203">
            <v>0.3</v>
          </cell>
          <cell r="F203">
            <v>1</v>
          </cell>
          <cell r="G203">
            <v>0</v>
          </cell>
          <cell r="I203">
            <v>0</v>
          </cell>
        </row>
        <row r="205">
          <cell r="C205" t="str">
            <v>Cét ly t©m LT 10C( Ninh b×nh)</v>
          </cell>
          <cell r="H205">
            <v>1346690</v>
          </cell>
          <cell r="I205">
            <v>98777.15</v>
          </cell>
        </row>
        <row r="206">
          <cell r="C206" t="str">
            <v xml:space="preserve">VËt liÖu </v>
          </cell>
        </row>
        <row r="207">
          <cell r="C207" t="str">
            <v>Cét LT-10C</v>
          </cell>
          <cell r="D207" t="str">
            <v xml:space="preserve">Cét </v>
          </cell>
          <cell r="E207">
            <v>1</v>
          </cell>
          <cell r="F207">
            <v>1</v>
          </cell>
          <cell r="G207">
            <v>1338200</v>
          </cell>
          <cell r="H207">
            <v>1338200</v>
          </cell>
        </row>
        <row r="208">
          <cell r="C208" t="str">
            <v xml:space="preserve">VËt liÖu phô </v>
          </cell>
          <cell r="D208" t="str">
            <v xml:space="preserve">Cét </v>
          </cell>
          <cell r="E208">
            <v>1</v>
          </cell>
          <cell r="F208">
            <v>1</v>
          </cell>
          <cell r="G208">
            <v>8490</v>
          </cell>
          <cell r="H208">
            <v>8490</v>
          </cell>
        </row>
        <row r="209">
          <cell r="C209" t="str">
            <v xml:space="preserve">Nh©n c«ng </v>
          </cell>
        </row>
        <row r="210">
          <cell r="C210" t="str">
            <v xml:space="preserve">Dùng cét bª t«ng </v>
          </cell>
          <cell r="D210" t="str">
            <v xml:space="preserve">c¸i </v>
          </cell>
          <cell r="E210">
            <v>1</v>
          </cell>
          <cell r="F210">
            <v>1</v>
          </cell>
          <cell r="G210">
            <v>80605</v>
          </cell>
          <cell r="I210">
            <v>80605</v>
          </cell>
        </row>
        <row r="211">
          <cell r="C211" t="str">
            <v xml:space="preserve">VËn chuyÓn  cét </v>
          </cell>
          <cell r="D211" t="str">
            <v xml:space="preserve">T¸n </v>
          </cell>
          <cell r="E211">
            <v>0.85</v>
          </cell>
          <cell r="F211">
            <v>1</v>
          </cell>
          <cell r="G211">
            <v>21379</v>
          </cell>
          <cell r="I211">
            <v>18172.149999999998</v>
          </cell>
        </row>
        <row r="212">
          <cell r="C212" t="str">
            <v xml:space="preserve">VËn chuyÓn dông cô thi c«ng </v>
          </cell>
          <cell r="D212" t="str">
            <v xml:space="preserve">TÊn </v>
          </cell>
          <cell r="E212">
            <v>0.3</v>
          </cell>
          <cell r="F212">
            <v>1</v>
          </cell>
          <cell r="G212">
            <v>0</v>
          </cell>
          <cell r="I212">
            <v>0</v>
          </cell>
        </row>
        <row r="214">
          <cell r="C214" t="str">
            <v>Xµ gi÷ mãc nÐp c¸p cét LT</v>
          </cell>
          <cell r="H214">
            <v>44904.511999999995</v>
          </cell>
          <cell r="I214">
            <v>19839.549640000001</v>
          </cell>
        </row>
        <row r="215">
          <cell r="C215" t="str">
            <v>VËt liÖu</v>
          </cell>
        </row>
        <row r="216">
          <cell r="C216" t="str">
            <v xml:space="preserve">S¾t gia c«ng b¶o vÖ b»ng s¬n </v>
          </cell>
          <cell r="D216" t="str">
            <v>kg</v>
          </cell>
          <cell r="E216">
            <v>6.28</v>
          </cell>
          <cell r="F216">
            <v>1.0249999999999999</v>
          </cell>
          <cell r="G216">
            <v>6976</v>
          </cell>
          <cell r="H216">
            <v>44904.511999999995</v>
          </cell>
        </row>
        <row r="217">
          <cell r="C217" t="str">
            <v xml:space="preserve">Nh©n c«ng </v>
          </cell>
        </row>
        <row r="218">
          <cell r="C218" t="str">
            <v>L¾p xµ</v>
          </cell>
          <cell r="D218" t="str">
            <v xml:space="preserve">Bé </v>
          </cell>
          <cell r="E218">
            <v>1</v>
          </cell>
          <cell r="F218">
            <v>1.5</v>
          </cell>
          <cell r="G218">
            <v>13161</v>
          </cell>
          <cell r="I218">
            <v>19741.5</v>
          </cell>
        </row>
        <row r="219">
          <cell r="C219" t="str">
            <v xml:space="preserve"> V/C xµ s¾t </v>
          </cell>
          <cell r="D219" t="str">
            <v xml:space="preserve">TÊn </v>
          </cell>
          <cell r="E219">
            <v>6.28E-3</v>
          </cell>
          <cell r="F219">
            <v>1</v>
          </cell>
          <cell r="G219">
            <v>15613</v>
          </cell>
          <cell r="I219">
            <v>98.049639999999997</v>
          </cell>
        </row>
        <row r="221">
          <cell r="C221" t="str">
            <v>Xµ treo c¸p cét LT §n XLT-a</v>
          </cell>
          <cell r="H221">
            <v>70474.342399999994</v>
          </cell>
          <cell r="I221">
            <v>26397.881728</v>
          </cell>
        </row>
        <row r="222">
          <cell r="C222" t="str">
            <v xml:space="preserve">VËt liÖu </v>
          </cell>
        </row>
        <row r="223">
          <cell r="C223" t="str">
            <v xml:space="preserve">S¾t gia c«ng b¶o vÖ b»ng s¬n </v>
          </cell>
          <cell r="D223" t="str">
            <v>Kg</v>
          </cell>
          <cell r="E223">
            <v>9.8559999999999999</v>
          </cell>
          <cell r="F223">
            <v>1.0249999999999999</v>
          </cell>
          <cell r="G223">
            <v>6976</v>
          </cell>
          <cell r="H223">
            <v>70474.342399999994</v>
          </cell>
        </row>
        <row r="224">
          <cell r="C224" t="str">
            <v xml:space="preserve">Nh©n c«ng </v>
          </cell>
        </row>
        <row r="225">
          <cell r="C225" t="str">
            <v xml:space="preserve">L¾p xµ </v>
          </cell>
          <cell r="D225" t="str">
            <v xml:space="preserve">Bé </v>
          </cell>
          <cell r="E225">
            <v>1</v>
          </cell>
          <cell r="F225">
            <v>1.5</v>
          </cell>
          <cell r="G225">
            <v>17496</v>
          </cell>
          <cell r="I225">
            <v>26244</v>
          </cell>
        </row>
        <row r="226">
          <cell r="C226" t="str">
            <v xml:space="preserve">V/C xµ s¾t </v>
          </cell>
          <cell r="D226" t="str">
            <v xml:space="preserve">TÊn </v>
          </cell>
          <cell r="E226">
            <v>9.8560000000000002E-3</v>
          </cell>
          <cell r="F226">
            <v>1</v>
          </cell>
          <cell r="G226">
            <v>15613</v>
          </cell>
          <cell r="I226">
            <v>153.88172800000001</v>
          </cell>
        </row>
        <row r="228">
          <cell r="C228" t="str">
            <v>Xµ treo c¸p cét LT §n XLT-b</v>
          </cell>
          <cell r="H228">
            <v>52312.326399999991</v>
          </cell>
          <cell r="I228">
            <v>17610.224708000002</v>
          </cell>
        </row>
        <row r="229">
          <cell r="C229" t="str">
            <v>VËt liÖu</v>
          </cell>
        </row>
        <row r="230">
          <cell r="C230" t="str">
            <v xml:space="preserve">S¾t gia c«ng b¶o vÖ b»ng s¬n </v>
          </cell>
          <cell r="D230" t="str">
            <v>Kg</v>
          </cell>
          <cell r="E230">
            <v>7.3159999999999998</v>
          </cell>
          <cell r="F230">
            <v>1.0249999999999999</v>
          </cell>
          <cell r="G230">
            <v>6976</v>
          </cell>
          <cell r="H230">
            <v>52312.326399999991</v>
          </cell>
        </row>
        <row r="231">
          <cell r="C231" t="str">
            <v xml:space="preserve">Nh©n c«ng </v>
          </cell>
        </row>
        <row r="232">
          <cell r="C232" t="str">
            <v xml:space="preserve">L¾p xµ </v>
          </cell>
          <cell r="D232" t="str">
            <v xml:space="preserve">Bé </v>
          </cell>
          <cell r="E232">
            <v>1</v>
          </cell>
          <cell r="F232">
            <v>1</v>
          </cell>
          <cell r="G232">
            <v>17496</v>
          </cell>
          <cell r="I232">
            <v>17496</v>
          </cell>
        </row>
        <row r="233">
          <cell r="C233" t="str">
            <v xml:space="preserve">V/C xµ s¾t </v>
          </cell>
          <cell r="D233" t="str">
            <v xml:space="preserve">TÊn </v>
          </cell>
          <cell r="E233">
            <v>7.3159999999999996E-3</v>
          </cell>
          <cell r="F233">
            <v>1</v>
          </cell>
          <cell r="G233">
            <v>15613</v>
          </cell>
          <cell r="I233">
            <v>114.22470799999999</v>
          </cell>
        </row>
        <row r="235">
          <cell r="C235" t="str">
            <v>Xµ treo c¸p cét LT §nH XV-a</v>
          </cell>
          <cell r="H235">
            <v>48737.126399999994</v>
          </cell>
          <cell r="I235">
            <v>13267.418207999999</v>
          </cell>
        </row>
        <row r="236">
          <cell r="C236" t="str">
            <v xml:space="preserve">VËt liÖu </v>
          </cell>
        </row>
        <row r="237">
          <cell r="C237" t="str">
            <v xml:space="preserve">S¾t gia c«ng b¶o vÖ b»ng s¬n </v>
          </cell>
          <cell r="D237" t="str">
            <v>Kg</v>
          </cell>
          <cell r="E237">
            <v>6.8159999999999998</v>
          </cell>
          <cell r="F237">
            <v>1.0249999999999999</v>
          </cell>
          <cell r="G237">
            <v>6976</v>
          </cell>
          <cell r="H237">
            <v>48737.126399999994</v>
          </cell>
        </row>
        <row r="238">
          <cell r="C238" t="str">
            <v xml:space="preserve">Nh©n c«ng </v>
          </cell>
        </row>
        <row r="239">
          <cell r="C239" t="str">
            <v xml:space="preserve">L¾p xµ </v>
          </cell>
          <cell r="D239" t="str">
            <v xml:space="preserve">Bé </v>
          </cell>
          <cell r="E239">
            <v>1</v>
          </cell>
          <cell r="F239">
            <v>1</v>
          </cell>
          <cell r="G239">
            <v>13161</v>
          </cell>
          <cell r="I239">
            <v>13161</v>
          </cell>
        </row>
        <row r="240">
          <cell r="C240" t="str">
            <v xml:space="preserve">V/C xµ s¾t </v>
          </cell>
          <cell r="D240" t="str">
            <v xml:space="preserve">T¸n </v>
          </cell>
          <cell r="E240">
            <v>6.816E-3</v>
          </cell>
          <cell r="F240">
            <v>1</v>
          </cell>
          <cell r="G240">
            <v>15613</v>
          </cell>
          <cell r="I240">
            <v>106.41820800000001</v>
          </cell>
        </row>
        <row r="242">
          <cell r="C242" t="str">
            <v>Xµ treo c¸p cét LT §nH XV-b</v>
          </cell>
          <cell r="H242">
            <v>39012.582399999999</v>
          </cell>
          <cell r="I242">
            <v>13246.184528</v>
          </cell>
        </row>
        <row r="243">
          <cell r="C243" t="str">
            <v xml:space="preserve">VËt liÖu </v>
          </cell>
        </row>
        <row r="244">
          <cell r="C244" t="str">
            <v xml:space="preserve">S¾t gia c«ng b¶o vÖ b»ng s¬n </v>
          </cell>
          <cell r="D244" t="str">
            <v>Kg</v>
          </cell>
          <cell r="E244">
            <v>5.4560000000000004</v>
          </cell>
          <cell r="F244">
            <v>1.0249999999999999</v>
          </cell>
          <cell r="G244">
            <v>6976</v>
          </cell>
          <cell r="H244">
            <v>39012.582399999999</v>
          </cell>
        </row>
        <row r="245">
          <cell r="C245" t="str">
            <v xml:space="preserve">Nh©n c«ng </v>
          </cell>
        </row>
        <row r="246">
          <cell r="C246" t="str">
            <v xml:space="preserve">L¾p xµ </v>
          </cell>
          <cell r="D246" t="str">
            <v xml:space="preserve">Bé </v>
          </cell>
          <cell r="E246">
            <v>1</v>
          </cell>
          <cell r="F246">
            <v>1</v>
          </cell>
          <cell r="G246">
            <v>13161</v>
          </cell>
          <cell r="I246">
            <v>13161</v>
          </cell>
        </row>
        <row r="247">
          <cell r="C247" t="str">
            <v xml:space="preserve">V/C xµ s¾t </v>
          </cell>
          <cell r="D247" t="str">
            <v xml:space="preserve">T¸n </v>
          </cell>
          <cell r="E247">
            <v>5.4560000000000008E-3</v>
          </cell>
          <cell r="F247">
            <v>1</v>
          </cell>
          <cell r="G247">
            <v>15613</v>
          </cell>
          <cell r="I247">
            <v>85.184528000000014</v>
          </cell>
        </row>
        <row r="249">
          <cell r="C249" t="str">
            <v xml:space="preserve">D©y dÉn vµ phô kiÖn </v>
          </cell>
        </row>
        <row r="250">
          <cell r="C250" t="str">
            <v>C¸p vÆn xo¾n LV ABC 4*95</v>
          </cell>
          <cell r="H250">
            <v>49430505.327999994</v>
          </cell>
          <cell r="I250">
            <v>729602.54999999993</v>
          </cell>
        </row>
        <row r="251">
          <cell r="C251" t="str">
            <v xml:space="preserve">VËt liÖu </v>
          </cell>
        </row>
        <row r="252">
          <cell r="C252" t="str">
            <v>C¸p vÆn xo¾n LV ABC 4*95</v>
          </cell>
          <cell r="D252" t="str">
            <v>Km</v>
          </cell>
          <cell r="E252">
            <v>1</v>
          </cell>
          <cell r="F252">
            <v>1.0149999999999999</v>
          </cell>
          <cell r="G252">
            <v>48700000</v>
          </cell>
          <cell r="H252">
            <v>49430499.999999993</v>
          </cell>
        </row>
        <row r="253">
          <cell r="C253" t="str">
            <v xml:space="preserve">VËt liÖu phô </v>
          </cell>
          <cell r="D253" t="str">
            <v>Km</v>
          </cell>
          <cell r="E253">
            <v>1</v>
          </cell>
          <cell r="F253">
            <v>1</v>
          </cell>
          <cell r="G253">
            <v>5.3280000000000003</v>
          </cell>
          <cell r="H253">
            <v>5.3280000000000003</v>
          </cell>
        </row>
        <row r="254">
          <cell r="C254" t="str">
            <v xml:space="preserve">Nh©n c«ng </v>
          </cell>
        </row>
        <row r="255">
          <cell r="C255" t="str">
            <v>KÐo d©y VX 4*95</v>
          </cell>
          <cell r="D255" t="str">
            <v>Km</v>
          </cell>
          <cell r="E255">
            <v>1</v>
          </cell>
          <cell r="F255">
            <v>1.1499999999999999</v>
          </cell>
          <cell r="G255">
            <v>634437</v>
          </cell>
          <cell r="I255">
            <v>729602.54999999993</v>
          </cell>
        </row>
        <row r="256">
          <cell r="C256" t="str">
            <v xml:space="preserve">VËn chuyÓn d©y cù ly 100m </v>
          </cell>
          <cell r="D256" t="str">
            <v xml:space="preserve">TÊn </v>
          </cell>
          <cell r="E256">
            <v>1.1399999999999999</v>
          </cell>
          <cell r="G256">
            <v>17085</v>
          </cell>
          <cell r="I256">
            <v>0</v>
          </cell>
        </row>
        <row r="258">
          <cell r="C258" t="str">
            <v>C¸p vÆn xo¾n LV ABC 4*70</v>
          </cell>
          <cell r="H258">
            <v>36597512</v>
          </cell>
          <cell r="I258">
            <v>540605.85</v>
          </cell>
        </row>
        <row r="259">
          <cell r="C259" t="str">
            <v xml:space="preserve">VËt  liÖu </v>
          </cell>
        </row>
        <row r="260">
          <cell r="C260" t="str">
            <v>C¸p vÆn xo¾n LV ABC 4*70</v>
          </cell>
          <cell r="D260" t="str">
            <v>Km</v>
          </cell>
          <cell r="E260">
            <v>1</v>
          </cell>
          <cell r="F260">
            <v>1.0249999999999999</v>
          </cell>
          <cell r="G260">
            <v>35700000</v>
          </cell>
          <cell r="H260">
            <v>36592500</v>
          </cell>
        </row>
        <row r="261">
          <cell r="C261" t="str">
            <v xml:space="preserve">VËt liÖu phô </v>
          </cell>
          <cell r="D261" t="str">
            <v>Km</v>
          </cell>
          <cell r="E261">
            <v>1</v>
          </cell>
          <cell r="F261">
            <v>1</v>
          </cell>
          <cell r="G261">
            <v>5012</v>
          </cell>
          <cell r="H261">
            <v>5012</v>
          </cell>
        </row>
        <row r="262">
          <cell r="C262" t="str">
            <v xml:space="preserve">Nh©n c«ng </v>
          </cell>
        </row>
        <row r="263">
          <cell r="C263" t="str">
            <v>KÐo d©y VX 4*70</v>
          </cell>
          <cell r="D263" t="str">
            <v>Km</v>
          </cell>
          <cell r="E263">
            <v>1</v>
          </cell>
          <cell r="F263">
            <v>1.1499999999999999</v>
          </cell>
          <cell r="G263">
            <v>457464</v>
          </cell>
          <cell r="I263">
            <v>526083.6</v>
          </cell>
        </row>
        <row r="264">
          <cell r="C264" t="str">
            <v xml:space="preserve">VËn chuyÓn d©y cù ly 100m </v>
          </cell>
          <cell r="D264" t="str">
            <v xml:space="preserve">TÊn </v>
          </cell>
          <cell r="E264">
            <v>0.85</v>
          </cell>
          <cell r="F264">
            <v>1</v>
          </cell>
          <cell r="G264">
            <v>17085</v>
          </cell>
          <cell r="I264">
            <v>14522.25</v>
          </cell>
        </row>
        <row r="266">
          <cell r="C266" t="str">
            <v>C¸p vÆn xo¾n LV ABC 4*50</v>
          </cell>
          <cell r="H266">
            <v>26191686.999999996</v>
          </cell>
          <cell r="I266">
            <v>455119.49999999994</v>
          </cell>
        </row>
        <row r="267">
          <cell r="C267" t="str">
            <v>VËt liÖu</v>
          </cell>
        </row>
        <row r="268">
          <cell r="C268" t="str">
            <v>C¸p vÆn xo¾n LV ABC 4*50</v>
          </cell>
          <cell r="D268" t="str">
            <v>Km</v>
          </cell>
          <cell r="E268">
            <v>1</v>
          </cell>
          <cell r="F268">
            <v>1.0149999999999999</v>
          </cell>
          <cell r="G268">
            <v>25800000</v>
          </cell>
          <cell r="H268">
            <v>26186999.999999996</v>
          </cell>
        </row>
        <row r="269">
          <cell r="C269" t="str">
            <v>VËt t­ phô</v>
          </cell>
          <cell r="D269" t="str">
            <v>Km</v>
          </cell>
          <cell r="E269">
            <v>1</v>
          </cell>
          <cell r="F269">
            <v>1</v>
          </cell>
          <cell r="G269">
            <v>4687</v>
          </cell>
          <cell r="H269">
            <v>4687</v>
          </cell>
        </row>
        <row r="270">
          <cell r="C270" t="str">
            <v xml:space="preserve">Nh©n c«ng </v>
          </cell>
        </row>
        <row r="271">
          <cell r="C271" t="str">
            <v>Keã d©y VX 4*50</v>
          </cell>
          <cell r="D271" t="str">
            <v>Km</v>
          </cell>
          <cell r="E271">
            <v>1</v>
          </cell>
          <cell r="F271">
            <v>1.1499999999999999</v>
          </cell>
          <cell r="G271">
            <v>387585</v>
          </cell>
          <cell r="I271">
            <v>445722.74999999994</v>
          </cell>
        </row>
        <row r="272">
          <cell r="C272" t="str">
            <v xml:space="preserve">VËn chuyÓn d©y cù ly 100m </v>
          </cell>
          <cell r="D272" t="str">
            <v xml:space="preserve">TÊn </v>
          </cell>
          <cell r="E272">
            <v>0.55000000000000004</v>
          </cell>
          <cell r="F272">
            <v>1</v>
          </cell>
          <cell r="G272">
            <v>17085</v>
          </cell>
          <cell r="I272">
            <v>9396.75</v>
          </cell>
        </row>
        <row r="274">
          <cell r="C274" t="str">
            <v>C¸p vÆn xo¾n LV ABC 4*35</v>
          </cell>
          <cell r="H274">
            <v>18984872</v>
          </cell>
          <cell r="I274">
            <v>375527.6</v>
          </cell>
        </row>
        <row r="275">
          <cell r="C275" t="str">
            <v>VËt liÖu</v>
          </cell>
        </row>
        <row r="276">
          <cell r="C276" t="str">
            <v>C¸p vÆn xo¾n LV ABC 4*35</v>
          </cell>
          <cell r="D276" t="str">
            <v>Km</v>
          </cell>
          <cell r="E276">
            <v>1</v>
          </cell>
          <cell r="F276">
            <v>1.0149999999999999</v>
          </cell>
          <cell r="G276">
            <v>18700000</v>
          </cell>
          <cell r="H276">
            <v>18980500</v>
          </cell>
        </row>
        <row r="277">
          <cell r="C277" t="str">
            <v>VËt t­ phô</v>
          </cell>
          <cell r="D277" t="str">
            <v>Km</v>
          </cell>
          <cell r="E277">
            <v>1</v>
          </cell>
          <cell r="F277">
            <v>1</v>
          </cell>
          <cell r="G277">
            <v>4372</v>
          </cell>
          <cell r="H277">
            <v>4372</v>
          </cell>
        </row>
        <row r="278">
          <cell r="C278" t="str">
            <v xml:space="preserve">Nh©n c«ng </v>
          </cell>
        </row>
        <row r="279">
          <cell r="C279" t="str">
            <v>KÐo d©y VX 4*35</v>
          </cell>
          <cell r="D279" t="str">
            <v>Km</v>
          </cell>
          <cell r="E279">
            <v>1</v>
          </cell>
          <cell r="F279">
            <v>1.1499999999999999</v>
          </cell>
          <cell r="G279">
            <v>320306</v>
          </cell>
          <cell r="I279">
            <v>368351.89999999997</v>
          </cell>
        </row>
        <row r="280">
          <cell r="C280" t="str">
            <v xml:space="preserve">VËn chuyÓn d©y cù ly 100m </v>
          </cell>
          <cell r="D280" t="str">
            <v xml:space="preserve">TÊn </v>
          </cell>
          <cell r="E280">
            <v>0.42</v>
          </cell>
          <cell r="F280">
            <v>1</v>
          </cell>
          <cell r="G280">
            <v>17085</v>
          </cell>
          <cell r="I280">
            <v>7175.7</v>
          </cell>
        </row>
        <row r="282">
          <cell r="C282" t="str">
            <v>C¸p vÆn xo¾n LV ABC 2*35</v>
          </cell>
          <cell r="H282">
            <v>9646872</v>
          </cell>
          <cell r="I282">
            <v>261434.17999999996</v>
          </cell>
        </row>
        <row r="283">
          <cell r="C283" t="str">
            <v>VËt liÖu</v>
          </cell>
        </row>
        <row r="284">
          <cell r="C284" t="str">
            <v>C¸p vÆn xo¾n LVABC 2*35</v>
          </cell>
          <cell r="D284" t="str">
            <v>Km</v>
          </cell>
          <cell r="E284">
            <v>1</v>
          </cell>
          <cell r="F284">
            <v>1.0149999999999999</v>
          </cell>
          <cell r="G284">
            <v>9500000</v>
          </cell>
          <cell r="H284">
            <v>9642500</v>
          </cell>
        </row>
        <row r="285">
          <cell r="C285" t="str">
            <v>VËt t­ phô</v>
          </cell>
          <cell r="D285" t="str">
            <v>Km</v>
          </cell>
          <cell r="E285">
            <v>1</v>
          </cell>
          <cell r="F285">
            <v>1</v>
          </cell>
          <cell r="G285">
            <v>4372</v>
          </cell>
          <cell r="H285">
            <v>4372</v>
          </cell>
        </row>
        <row r="286">
          <cell r="C286" t="str">
            <v xml:space="preserve">Nh©n c«ng </v>
          </cell>
        </row>
        <row r="287">
          <cell r="C287" t="str">
            <v>KÐo d©y VX 2*35</v>
          </cell>
          <cell r="D287" t="str">
            <v>Km</v>
          </cell>
          <cell r="E287">
            <v>1</v>
          </cell>
          <cell r="F287">
            <v>1.1499999999999999</v>
          </cell>
          <cell r="G287">
            <v>224214.19999999998</v>
          </cell>
          <cell r="I287">
            <v>257846.32999999996</v>
          </cell>
        </row>
        <row r="288">
          <cell r="C288" t="str">
            <v xml:space="preserve">VËn chuyÓn d©y cù ly 100m </v>
          </cell>
          <cell r="D288" t="str">
            <v xml:space="preserve">TÊn </v>
          </cell>
          <cell r="E288">
            <v>0.21</v>
          </cell>
          <cell r="F288">
            <v>1</v>
          </cell>
          <cell r="G288">
            <v>17085</v>
          </cell>
          <cell r="I288">
            <v>3587.85</v>
          </cell>
        </row>
        <row r="290">
          <cell r="C290" t="str">
            <v xml:space="preserve">KÐo d©y v­ît ®­êng giao th«ng </v>
          </cell>
          <cell r="H290">
            <v>218318.1</v>
          </cell>
          <cell r="I290">
            <v>159014</v>
          </cell>
        </row>
        <row r="291">
          <cell r="C291" t="str">
            <v xml:space="preserve">VËt liÖu </v>
          </cell>
          <cell r="D291" t="str">
            <v xml:space="preserve">VÞ trÝ </v>
          </cell>
          <cell r="E291">
            <v>1</v>
          </cell>
          <cell r="F291">
            <v>1.05</v>
          </cell>
          <cell r="G291">
            <v>207922</v>
          </cell>
          <cell r="H291">
            <v>218318.1</v>
          </cell>
        </row>
        <row r="292">
          <cell r="C292" t="str">
            <v xml:space="preserve">Nh©n c«ng </v>
          </cell>
        </row>
        <row r="293">
          <cell r="C293" t="str">
            <v xml:space="preserve">KÐo d©y v­ît ®­êng giao th«ng </v>
          </cell>
          <cell r="D293" t="str">
            <v xml:space="preserve">VÞ trÝ </v>
          </cell>
          <cell r="E293">
            <v>1</v>
          </cell>
          <cell r="F293">
            <v>1</v>
          </cell>
          <cell r="G293">
            <v>159014</v>
          </cell>
          <cell r="I293">
            <v>159014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REF!"/>
      <sheetName val="gVL"/>
      <sheetName val="sheet12"/>
      <sheetName val="Du_lieu"/>
      <sheetName val="vchu甜en"/>
      <sheetName val="CTNC"/>
      <sheetName val="CTVL"/>
      <sheetName val="vchu_en"/>
      <sheetName val="thop`toan"/>
      <sheetName val="_REF_"/>
      <sheetName val="gia vt,nc,may"/>
      <sheetName val="BK04"/>
      <sheetName val="vt2"/>
      <sheetName val="vchu?en"/>
      <sheetName val="vt2_x0000__x0000_1"/>
      <sheetName val="GT_THu_hoi"/>
      <sheetName val="n_cong"/>
      <sheetName val="ctdg"/>
      <sheetName val="vt2??1"/>
      <sheetName val="ctBT"/>
      <sheetName val="SILICATE"/>
      <sheetName val="vt2__1"/>
      <sheetName val="GT_THu_hoi4"/>
      <sheetName val="n_cong4"/>
      <sheetName val="GT_THu_hoi1"/>
      <sheetName val="n_cong1"/>
      <sheetName val="GT_THu_hoi2"/>
      <sheetName val="n_cong2"/>
      <sheetName val="GT_THu_hoi3"/>
      <sheetName val="n_cong3"/>
      <sheetName val="GT_THu_hoi5"/>
      <sheetName val="n_cong5"/>
      <sheetName val="GT_THu_hoi6"/>
      <sheetName val="n_cong6"/>
      <sheetName val="GT_THu_hoi7"/>
      <sheetName val="n_cong7"/>
      <sheetName val="GT_THu_hoi8"/>
      <sheetName val="n_cong8"/>
      <sheetName val="Gia"/>
      <sheetName val="XL4Poppy"/>
      <sheetName val="BK-C T"/>
      <sheetName val="TH VL, NC, DDHT Thanhphuoc"/>
      <sheetName val="Chiet tinh cong to"/>
      <sheetName val="CTFS"/>
      <sheetName val="Chiet tinh 0,4KV"/>
      <sheetName val="MTO REV.0"/>
      <sheetName val="Sheet1"/>
      <sheetName val="Sheet2"/>
      <sheetName val="Sheet3"/>
      <sheetName val="giathanh1"/>
      <sheetName val="CHITIET VL-NC-TT-3p"/>
      <sheetName val="VCV-BE-TONG"/>
    </sheetNames>
    <sheetDataSet>
      <sheetData sheetId="0" refreshError="1"/>
      <sheetData sheetId="1" refreshError="1">
        <row r="8">
          <cell r="B8" t="str">
            <v>Bª t«ng M100</v>
          </cell>
          <cell r="C8" t="str">
            <v>M3</v>
          </cell>
          <cell r="D8">
            <v>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n chuyen"/>
      <sheetName val="VTTHoi"/>
      <sheetName val="CTVL"/>
      <sheetName val="CTNC"/>
      <sheetName val="BTH"/>
      <sheetName val="THDT"/>
      <sheetName val="THDT (2)"/>
      <sheetName val="to bia"/>
      <sheetName val="VL,NC,MTC"/>
    </sheetNames>
    <sheetDataSet>
      <sheetData sheetId="0"/>
      <sheetData sheetId="1"/>
      <sheetData sheetId="2" refreshError="1">
        <row r="6">
          <cell r="B6" t="str">
            <v>Bª t«ng M150</v>
          </cell>
          <cell r="F6">
            <v>302510.60800000001</v>
          </cell>
        </row>
        <row r="7">
          <cell r="B7" t="str">
            <v>Xi m¨ng PC 300</v>
          </cell>
          <cell r="C7" t="str">
            <v>kg</v>
          </cell>
          <cell r="D7">
            <v>296</v>
          </cell>
          <cell r="E7">
            <v>720</v>
          </cell>
          <cell r="F7">
            <v>213120</v>
          </cell>
        </row>
        <row r="8">
          <cell r="B8" t="str">
            <v>C¸t</v>
          </cell>
          <cell r="C8" t="str">
            <v>m3</v>
          </cell>
          <cell r="D8">
            <v>0.48799999999999999</v>
          </cell>
          <cell r="E8">
            <v>58721</v>
          </cell>
          <cell r="F8">
            <v>28655.847999999998</v>
          </cell>
        </row>
        <row r="9">
          <cell r="B9" t="str">
            <v>Sái 2 x 4</v>
          </cell>
          <cell r="C9" t="str">
            <v>m3</v>
          </cell>
          <cell r="D9">
            <v>0.88800000000000001</v>
          </cell>
          <cell r="E9">
            <v>68395</v>
          </cell>
          <cell r="F9">
            <v>60734.76</v>
          </cell>
        </row>
        <row r="10">
          <cell r="B10" t="str">
            <v>L¾p xµ X 1 - 4</v>
          </cell>
          <cell r="D10">
            <v>8.7124999999999986</v>
          </cell>
          <cell r="F10">
            <v>66711.612499999988</v>
          </cell>
        </row>
        <row r="11">
          <cell r="B11" t="str">
            <v>ThÐp L63 x 63 x 6</v>
          </cell>
          <cell r="C11" t="str">
            <v>kg</v>
          </cell>
          <cell r="D11">
            <v>7.9949999999999992</v>
          </cell>
          <cell r="E11">
            <v>7657</v>
          </cell>
          <cell r="F11">
            <v>61217.714999999997</v>
          </cell>
        </row>
        <row r="12">
          <cell r="B12" t="str">
            <v>ThÐp CT 3 F 16</v>
          </cell>
          <cell r="C12" t="str">
            <v>kg</v>
          </cell>
          <cell r="D12">
            <v>0.71749999999999992</v>
          </cell>
          <cell r="E12">
            <v>7657</v>
          </cell>
          <cell r="F12">
            <v>5493.8974999999991</v>
          </cell>
        </row>
        <row r="13">
          <cell r="B13" t="str">
            <v>L¾p xµ X 3 - 4</v>
          </cell>
          <cell r="D13">
            <v>15.784999999999998</v>
          </cell>
          <cell r="F13">
            <v>120865.74499999998</v>
          </cell>
        </row>
        <row r="14">
          <cell r="B14" t="str">
            <v>ThÐp L63 x 63 x 6</v>
          </cell>
          <cell r="C14" t="str">
            <v>kg</v>
          </cell>
          <cell r="D14">
            <v>14.042499999999999</v>
          </cell>
          <cell r="E14">
            <v>7657</v>
          </cell>
          <cell r="F14">
            <v>107523.42249999999</v>
          </cell>
        </row>
        <row r="15">
          <cell r="B15" t="str">
            <v>ThÐp CT 3 F 16</v>
          </cell>
          <cell r="C15" t="str">
            <v>kg</v>
          </cell>
          <cell r="D15">
            <v>1.7424999999999997</v>
          </cell>
          <cell r="E15">
            <v>7657</v>
          </cell>
          <cell r="F15">
            <v>13342.322499999998</v>
          </cell>
        </row>
        <row r="16">
          <cell r="B16" t="str">
            <v xml:space="preserve"> L¾p xµ X4 - 4</v>
          </cell>
          <cell r="D16">
            <v>15.477499999999999</v>
          </cell>
          <cell r="F16">
            <v>118511.2175</v>
          </cell>
        </row>
        <row r="17">
          <cell r="B17" t="str">
            <v>ThÐp L63 x 63 x 6</v>
          </cell>
          <cell r="C17" t="str">
            <v>kg</v>
          </cell>
          <cell r="D17">
            <v>12.914999999999999</v>
          </cell>
          <cell r="E17">
            <v>7657</v>
          </cell>
          <cell r="F17">
            <v>98890.154999999999</v>
          </cell>
        </row>
        <row r="18">
          <cell r="B18" t="str">
            <v>Bu l«ng M16 x 220</v>
          </cell>
          <cell r="C18" t="str">
            <v>kg</v>
          </cell>
          <cell r="D18">
            <v>2.5625</v>
          </cell>
          <cell r="E18">
            <v>7657</v>
          </cell>
          <cell r="F18">
            <v>19621.0625</v>
          </cell>
        </row>
        <row r="19">
          <cell r="B19" t="str">
            <v xml:space="preserve"> Xµ ®ì d©y ra sau c«ng t¬</v>
          </cell>
          <cell r="D19">
            <v>4.7799999999999994</v>
          </cell>
          <cell r="F19">
            <v>36600.46</v>
          </cell>
        </row>
        <row r="20">
          <cell r="B20" t="str">
            <v>ThÐp L 50 x 50 x 5</v>
          </cell>
          <cell r="C20" t="str">
            <v>kg</v>
          </cell>
          <cell r="D20">
            <v>2.87</v>
          </cell>
          <cell r="E20">
            <v>7657</v>
          </cell>
          <cell r="F20">
            <v>21975.59</v>
          </cell>
        </row>
        <row r="21">
          <cell r="B21" t="str">
            <v>ThÐp L60 x 6</v>
          </cell>
          <cell r="C21" t="str">
            <v>kg</v>
          </cell>
          <cell r="D21">
            <v>1.1499999999999999</v>
          </cell>
          <cell r="E21">
            <v>7657</v>
          </cell>
          <cell r="F21">
            <v>8805.5499999999993</v>
          </cell>
        </row>
        <row r="22">
          <cell r="B22" t="str">
            <v>Bu l«ng M16 x 24</v>
          </cell>
          <cell r="C22" t="str">
            <v>kg</v>
          </cell>
          <cell r="D22">
            <v>0.76</v>
          </cell>
          <cell r="E22">
            <v>7657</v>
          </cell>
          <cell r="F22">
            <v>5819.32</v>
          </cell>
        </row>
        <row r="23">
          <cell r="B23" t="str">
            <v>C¨ng d©y lÊy ®é vâng d©y AP 95</v>
          </cell>
          <cell r="F23">
            <v>10935350</v>
          </cell>
        </row>
        <row r="24">
          <cell r="B24" t="str">
            <v>D©y AP95</v>
          </cell>
          <cell r="C24" t="str">
            <v>km</v>
          </cell>
          <cell r="D24">
            <v>1</v>
          </cell>
          <cell r="E24">
            <v>10682000</v>
          </cell>
          <cell r="F24">
            <v>10682000</v>
          </cell>
        </row>
        <row r="25">
          <cell r="B25" t="str">
            <v>X¨ng</v>
          </cell>
          <cell r="C25" t="str">
            <v>kg</v>
          </cell>
          <cell r="D25">
            <v>0.25</v>
          </cell>
          <cell r="E25">
            <v>4500</v>
          </cell>
          <cell r="F25">
            <v>1125</v>
          </cell>
        </row>
        <row r="26">
          <cell r="B26" t="str">
            <v>D©y thÐp f 1</v>
          </cell>
          <cell r="C26" t="str">
            <v>kg</v>
          </cell>
          <cell r="D26">
            <v>0.03</v>
          </cell>
          <cell r="E26">
            <v>7500</v>
          </cell>
          <cell r="F26">
            <v>225</v>
          </cell>
        </row>
        <row r="27">
          <cell r="B27" t="str">
            <v>Tre c©y 8m, f80</v>
          </cell>
          <cell r="C27" t="str">
            <v>c©y</v>
          </cell>
          <cell r="D27">
            <v>21</v>
          </cell>
          <cell r="E27">
            <v>12000</v>
          </cell>
          <cell r="F27">
            <v>252000</v>
          </cell>
        </row>
        <row r="28">
          <cell r="B28" t="str">
            <v>C¨ng d©y lÊy ®é vâng d©y AP 70</v>
          </cell>
          <cell r="F28">
            <v>8526350</v>
          </cell>
        </row>
        <row r="29">
          <cell r="B29" t="str">
            <v>D©y AP70</v>
          </cell>
          <cell r="C29" t="str">
            <v>km</v>
          </cell>
          <cell r="D29">
            <v>1</v>
          </cell>
          <cell r="E29">
            <v>8273000</v>
          </cell>
          <cell r="F29">
            <v>8273000</v>
          </cell>
        </row>
        <row r="30">
          <cell r="B30" t="str">
            <v>X¨ng</v>
          </cell>
          <cell r="C30" t="str">
            <v>kg</v>
          </cell>
          <cell r="D30">
            <v>0.25</v>
          </cell>
          <cell r="E30">
            <v>4500</v>
          </cell>
          <cell r="F30">
            <v>1125</v>
          </cell>
        </row>
        <row r="31">
          <cell r="B31" t="str">
            <v>D©y thÐp f 1</v>
          </cell>
          <cell r="C31" t="str">
            <v>kg</v>
          </cell>
          <cell r="D31">
            <v>0.03</v>
          </cell>
          <cell r="E31">
            <v>7500</v>
          </cell>
          <cell r="F31">
            <v>225</v>
          </cell>
        </row>
        <row r="32">
          <cell r="B32" t="str">
            <v>Tre c©y 8m, f80</v>
          </cell>
          <cell r="C32" t="str">
            <v>c©y</v>
          </cell>
          <cell r="D32">
            <v>21</v>
          </cell>
          <cell r="E32">
            <v>12000</v>
          </cell>
          <cell r="F32">
            <v>252000</v>
          </cell>
        </row>
        <row r="33">
          <cell r="B33" t="str">
            <v>C¨ng d©y lÊy ®é vâng d©y AP 50</v>
          </cell>
          <cell r="F33">
            <v>6391350</v>
          </cell>
        </row>
        <row r="34">
          <cell r="B34" t="str">
            <v>D©y AP50</v>
          </cell>
          <cell r="C34" t="str">
            <v>km</v>
          </cell>
          <cell r="D34">
            <v>1</v>
          </cell>
          <cell r="E34">
            <v>6210000</v>
          </cell>
          <cell r="F34">
            <v>6210000</v>
          </cell>
        </row>
        <row r="35">
          <cell r="B35" t="str">
            <v>X¨ng</v>
          </cell>
          <cell r="C35" t="str">
            <v>kg</v>
          </cell>
          <cell r="D35">
            <v>0.25</v>
          </cell>
          <cell r="E35">
            <v>4500</v>
          </cell>
          <cell r="F35">
            <v>1125</v>
          </cell>
        </row>
        <row r="36">
          <cell r="B36" t="str">
            <v>D©y thÐp f 1</v>
          </cell>
          <cell r="C36" t="str">
            <v>kg</v>
          </cell>
          <cell r="D36">
            <v>0.03</v>
          </cell>
          <cell r="E36">
            <v>7500</v>
          </cell>
          <cell r="F36">
            <v>225</v>
          </cell>
        </row>
        <row r="37">
          <cell r="B37" t="str">
            <v>Tre c©y 8m, f80</v>
          </cell>
          <cell r="C37" t="str">
            <v>c©y</v>
          </cell>
          <cell r="D37">
            <v>15</v>
          </cell>
          <cell r="E37">
            <v>12000</v>
          </cell>
          <cell r="F37">
            <v>180000</v>
          </cell>
        </row>
        <row r="38">
          <cell r="B38" t="str">
            <v>Mãng cét M1 - 8</v>
          </cell>
          <cell r="F38">
            <v>232933.16816</v>
          </cell>
        </row>
        <row r="39">
          <cell r="B39" t="str">
            <v>Bª t«ng M150</v>
          </cell>
          <cell r="C39" t="str">
            <v>m3</v>
          </cell>
          <cell r="D39">
            <v>0.77</v>
          </cell>
          <cell r="E39">
            <v>302510.60800000001</v>
          </cell>
          <cell r="F39">
            <v>232933.16816</v>
          </cell>
        </row>
        <row r="40">
          <cell r="B40" t="str">
            <v>Mãng cét M2 - 8</v>
          </cell>
          <cell r="F40">
            <v>423514.85119999998</v>
          </cell>
        </row>
        <row r="41">
          <cell r="B41" t="str">
            <v>Bª t«ng M150</v>
          </cell>
          <cell r="C41" t="str">
            <v>m3</v>
          </cell>
          <cell r="D41">
            <v>1.4</v>
          </cell>
          <cell r="E41">
            <v>302510.60800000001</v>
          </cell>
          <cell r="F41">
            <v>423514.85119999998</v>
          </cell>
        </row>
        <row r="42">
          <cell r="B42" t="str">
            <v>Dùng cét bª t«ng H1 - 8,5</v>
          </cell>
          <cell r="F42">
            <v>599863.68000000005</v>
          </cell>
        </row>
        <row r="43">
          <cell r="B43" t="str">
            <v>Cét ®IÖn H1 - 8,5</v>
          </cell>
          <cell r="C43" t="str">
            <v>cét</v>
          </cell>
          <cell r="D43">
            <v>1</v>
          </cell>
          <cell r="E43">
            <v>590700</v>
          </cell>
          <cell r="F43">
            <v>590700</v>
          </cell>
        </row>
        <row r="44">
          <cell r="B44" t="str">
            <v>Gç kª</v>
          </cell>
          <cell r="C44" t="str">
            <v>m3</v>
          </cell>
          <cell r="D44">
            <v>6.0000000000000001E-3</v>
          </cell>
          <cell r="E44">
            <v>1200000</v>
          </cell>
          <cell r="F44">
            <v>7200</v>
          </cell>
        </row>
        <row r="45">
          <cell r="B45" t="str">
            <v>S¬n</v>
          </cell>
          <cell r="C45" t="str">
            <v>kg</v>
          </cell>
          <cell r="D45">
            <v>0.12</v>
          </cell>
          <cell r="E45">
            <v>16364</v>
          </cell>
          <cell r="F45">
            <v>1963.6799999999998</v>
          </cell>
        </row>
        <row r="46">
          <cell r="B46" t="str">
            <v>TiÕp ®Þa lÆp l¹i</v>
          </cell>
          <cell r="D46">
            <v>63.866</v>
          </cell>
          <cell r="F46">
            <v>315461.40999999997</v>
          </cell>
        </row>
        <row r="47">
          <cell r="B47" t="str">
            <v>ThÐp L 63 x 63 x 6 x 1500</v>
          </cell>
          <cell r="C47" t="str">
            <v>kg</v>
          </cell>
          <cell r="D47">
            <v>43.972499999999997</v>
          </cell>
          <cell r="E47">
            <v>4779</v>
          </cell>
          <cell r="F47">
            <v>210144.57749999998</v>
          </cell>
        </row>
        <row r="48">
          <cell r="B48" t="str">
            <v>ThÐp F 10</v>
          </cell>
          <cell r="C48" t="str">
            <v>kg</v>
          </cell>
          <cell r="D48">
            <v>1.5449999999999999</v>
          </cell>
          <cell r="E48">
            <v>4161</v>
          </cell>
          <cell r="F48">
            <v>6428.7449999999999</v>
          </cell>
        </row>
        <row r="49">
          <cell r="B49" t="str">
            <v>S¬n chèng rØ</v>
          </cell>
          <cell r="C49" t="str">
            <v>kg</v>
          </cell>
          <cell r="D49">
            <v>0.17</v>
          </cell>
          <cell r="E49">
            <v>16364</v>
          </cell>
          <cell r="F49">
            <v>2781.88</v>
          </cell>
        </row>
        <row r="50">
          <cell r="B50" t="str">
            <v>Que hµn 3 mm</v>
          </cell>
          <cell r="C50" t="str">
            <v>kg</v>
          </cell>
          <cell r="D50">
            <v>0.5</v>
          </cell>
          <cell r="E50">
            <v>7500</v>
          </cell>
          <cell r="F50">
            <v>3750</v>
          </cell>
        </row>
        <row r="51">
          <cell r="B51" t="str">
            <v>ThiÕc hµn</v>
          </cell>
          <cell r="C51" t="str">
            <v>kg</v>
          </cell>
          <cell r="D51">
            <v>0.1</v>
          </cell>
          <cell r="E51">
            <v>52000</v>
          </cell>
          <cell r="F51">
            <v>5200</v>
          </cell>
        </row>
        <row r="52">
          <cell r="B52" t="str">
            <v>Bu l«ng M12 x 50</v>
          </cell>
          <cell r="C52" t="str">
            <v>kg</v>
          </cell>
          <cell r="D52">
            <v>0.20600000000000002</v>
          </cell>
          <cell r="E52">
            <v>2200</v>
          </cell>
          <cell r="F52">
            <v>453.20000000000005</v>
          </cell>
        </row>
        <row r="53">
          <cell r="B53" t="str">
            <v>ThÐp D 40 x 4</v>
          </cell>
          <cell r="C53" t="str">
            <v>kg</v>
          </cell>
          <cell r="D53">
            <v>18.142499999999998</v>
          </cell>
          <cell r="E53">
            <v>4779</v>
          </cell>
          <cell r="F53">
            <v>86703.007499999992</v>
          </cell>
        </row>
        <row r="54">
          <cell r="B54" t="str">
            <v>Hßm c«ng t¬ Composite 2« 1 pha</v>
          </cell>
          <cell r="F54">
            <v>281818</v>
          </cell>
        </row>
        <row r="55">
          <cell r="B55" t="str">
            <v>Hßm c«ng t¬</v>
          </cell>
          <cell r="C55" t="str">
            <v>hßm</v>
          </cell>
          <cell r="D55">
            <v>1</v>
          </cell>
          <cell r="E55">
            <v>281818</v>
          </cell>
          <cell r="F55">
            <v>281818</v>
          </cell>
        </row>
        <row r="56">
          <cell r="B56" t="str">
            <v>Hßm c«ng t¬ Composite 4« 1 pha</v>
          </cell>
          <cell r="F56">
            <v>367272</v>
          </cell>
        </row>
        <row r="57">
          <cell r="B57" t="str">
            <v>Hßm c«ng t¬</v>
          </cell>
          <cell r="C57" t="str">
            <v>hßm</v>
          </cell>
          <cell r="D57">
            <v>1</v>
          </cell>
          <cell r="E57">
            <v>367272</v>
          </cell>
          <cell r="F57">
            <v>367272</v>
          </cell>
        </row>
        <row r="58">
          <cell r="B58" t="str">
            <v>KÌm ®ì hép c«ng t¬ (H4, 3 pha)</v>
          </cell>
          <cell r="F58">
            <v>20839.2912</v>
          </cell>
        </row>
        <row r="59">
          <cell r="B59" t="str">
            <v>S¾t D40x 40</v>
          </cell>
          <cell r="C59" t="str">
            <v>kg</v>
          </cell>
          <cell r="D59">
            <v>2.7216</v>
          </cell>
          <cell r="E59">
            <v>7657</v>
          </cell>
          <cell r="F59">
            <v>20839.2912</v>
          </cell>
        </row>
        <row r="60">
          <cell r="B60" t="str">
            <v>KÌm ®ì hép c«ng t¬ (H2)</v>
          </cell>
          <cell r="F60">
            <v>10419.6456</v>
          </cell>
        </row>
        <row r="61">
          <cell r="B61" t="str">
            <v>S¾t D40x 40</v>
          </cell>
          <cell r="C61" t="str">
            <v>kg</v>
          </cell>
          <cell r="D61">
            <v>1.3608</v>
          </cell>
          <cell r="E61">
            <v>7657</v>
          </cell>
          <cell r="F61">
            <v>10419.6456</v>
          </cell>
        </row>
        <row r="62">
          <cell r="B62" t="str">
            <v>KÐo d©y v­ît ®­êng</v>
          </cell>
          <cell r="F62">
            <v>131250</v>
          </cell>
        </row>
        <row r="63">
          <cell r="B63" t="str">
            <v>Tre c©y 8m, f80</v>
          </cell>
          <cell r="C63" t="str">
            <v>c©y</v>
          </cell>
          <cell r="D63">
            <v>10</v>
          </cell>
          <cell r="E63">
            <v>12000</v>
          </cell>
          <cell r="F63">
            <v>120000</v>
          </cell>
        </row>
        <row r="64">
          <cell r="B64" t="str">
            <v>D©y thÐp buéc</v>
          </cell>
          <cell r="C64" t="str">
            <v>kg</v>
          </cell>
          <cell r="D64">
            <v>1.5</v>
          </cell>
          <cell r="E64">
            <v>7500</v>
          </cell>
          <cell r="F64">
            <v>11250</v>
          </cell>
        </row>
      </sheetData>
      <sheetData sheetId="3" refreshError="1">
        <row r="6">
          <cell r="C6" t="str">
            <v>Xµ X1 -4</v>
          </cell>
          <cell r="I6">
            <v>1.2335004999999999</v>
          </cell>
          <cell r="K6">
            <v>12427.315488075001</v>
          </cell>
        </row>
        <row r="7">
          <cell r="C7" t="str">
            <v>L¾p xµ X 1 - 4</v>
          </cell>
          <cell r="D7" t="str">
            <v>bé</v>
          </cell>
          <cell r="E7" t="str">
            <v>3,5/7</v>
          </cell>
          <cell r="F7">
            <v>1</v>
          </cell>
          <cell r="G7">
            <v>0.94</v>
          </cell>
          <cell r="H7">
            <v>1.3</v>
          </cell>
          <cell r="I7">
            <v>1.222</v>
          </cell>
          <cell r="J7">
            <v>10080</v>
          </cell>
          <cell r="K7">
            <v>12317.76</v>
          </cell>
        </row>
        <row r="8">
          <cell r="C8" t="str">
            <v>VËn chuyÓn néi tuyÕn cù ly 150m</v>
          </cell>
          <cell r="D8" t="str">
            <v>tÊn</v>
          </cell>
          <cell r="E8" t="str">
            <v>3,0/7</v>
          </cell>
          <cell r="F8">
            <v>8.712499999999998E-3</v>
          </cell>
          <cell r="G8">
            <v>1.32</v>
          </cell>
          <cell r="H8">
            <v>1</v>
          </cell>
          <cell r="I8">
            <v>1.1500499999999999E-2</v>
          </cell>
          <cell r="J8">
            <v>9526.15</v>
          </cell>
          <cell r="K8">
            <v>109.55548807499999</v>
          </cell>
        </row>
        <row r="9">
          <cell r="C9" t="str">
            <v>L¾p xµ X 3 - 4</v>
          </cell>
          <cell r="I9">
            <v>1.2428361999999999</v>
          </cell>
          <cell r="K9">
            <v>12516.245641200001</v>
          </cell>
        </row>
        <row r="10">
          <cell r="C10" t="str">
            <v>L¾p xµ X 3 - 4</v>
          </cell>
          <cell r="D10" t="str">
            <v>bé</v>
          </cell>
          <cell r="E10" t="str">
            <v>3,5/7</v>
          </cell>
          <cell r="F10">
            <v>1</v>
          </cell>
          <cell r="G10">
            <v>0.94</v>
          </cell>
          <cell r="H10">
            <v>1.3</v>
          </cell>
          <cell r="I10">
            <v>1.222</v>
          </cell>
          <cell r="J10">
            <v>10080</v>
          </cell>
          <cell r="K10">
            <v>12317.76</v>
          </cell>
        </row>
        <row r="11">
          <cell r="C11" t="str">
            <v>VËn chuyÓn néi tuyÕn cù ly 150m</v>
          </cell>
          <cell r="D11" t="str">
            <v>tÊn</v>
          </cell>
          <cell r="E11" t="str">
            <v>3,0/7</v>
          </cell>
          <cell r="F11">
            <v>1.5784999999999997E-2</v>
          </cell>
          <cell r="G11">
            <v>1.32</v>
          </cell>
          <cell r="H11">
            <v>1</v>
          </cell>
          <cell r="I11">
            <v>2.0836199999999996E-2</v>
          </cell>
          <cell r="J11">
            <v>9526</v>
          </cell>
          <cell r="K11">
            <v>198.48564119999995</v>
          </cell>
        </row>
        <row r="12">
          <cell r="C12" t="str">
            <v xml:space="preserve"> L¾p xµ X4 - 4</v>
          </cell>
          <cell r="I12">
            <v>1.2424302999999999</v>
          </cell>
          <cell r="K12">
            <v>12512.379037799999</v>
          </cell>
        </row>
        <row r="13">
          <cell r="C13" t="str">
            <v>L¾p xµ X 4 - 4</v>
          </cell>
          <cell r="D13" t="str">
            <v>bé</v>
          </cell>
          <cell r="E13" t="str">
            <v>3,5/7</v>
          </cell>
          <cell r="F13">
            <v>1</v>
          </cell>
          <cell r="G13">
            <v>0.94</v>
          </cell>
          <cell r="H13">
            <v>1.3</v>
          </cell>
          <cell r="I13">
            <v>1.222</v>
          </cell>
          <cell r="J13">
            <v>10080</v>
          </cell>
          <cell r="K13">
            <v>12317.76</v>
          </cell>
        </row>
        <row r="14">
          <cell r="C14" t="str">
            <v>VËn chuyÓn néi tuyÕn cù ly 150m</v>
          </cell>
          <cell r="D14" t="str">
            <v>tÊn</v>
          </cell>
          <cell r="E14" t="str">
            <v>3,0/7</v>
          </cell>
          <cell r="F14">
            <v>1.54775E-2</v>
          </cell>
          <cell r="G14">
            <v>1.32</v>
          </cell>
          <cell r="H14">
            <v>1</v>
          </cell>
          <cell r="I14">
            <v>2.0430300000000002E-2</v>
          </cell>
          <cell r="J14">
            <v>9526</v>
          </cell>
          <cell r="K14">
            <v>194.61903780000003</v>
          </cell>
        </row>
        <row r="15">
          <cell r="C15" t="str">
            <v>D©y AP 95</v>
          </cell>
          <cell r="I15">
            <v>27.396399999999996</v>
          </cell>
          <cell r="K15">
            <v>278846.34639999998</v>
          </cell>
        </row>
        <row r="16">
          <cell r="C16" t="str">
            <v>C¨ng d©y lÊy ®é vâng d©y AP 95</v>
          </cell>
          <cell r="D16" t="str">
            <v>km</v>
          </cell>
          <cell r="E16" t="str">
            <v>3,6/7</v>
          </cell>
          <cell r="F16">
            <v>1</v>
          </cell>
          <cell r="G16">
            <v>23.4</v>
          </cell>
          <cell r="H16">
            <v>1.1499999999999999</v>
          </cell>
          <cell r="I16">
            <v>26.909999999999997</v>
          </cell>
          <cell r="J16">
            <v>10190</v>
          </cell>
          <cell r="K16">
            <v>274212.89999999997</v>
          </cell>
        </row>
        <row r="17">
          <cell r="C17" t="str">
            <v>VËn chuyÓn néi tuyÕn cù ly 150m</v>
          </cell>
          <cell r="D17" t="str">
            <v>tÊn</v>
          </cell>
          <cell r="E17" t="str">
            <v>3,0/7</v>
          </cell>
          <cell r="F17">
            <v>0.38</v>
          </cell>
          <cell r="G17">
            <v>1.28</v>
          </cell>
          <cell r="H17">
            <v>1</v>
          </cell>
          <cell r="I17">
            <v>0.4864</v>
          </cell>
          <cell r="J17">
            <v>9526</v>
          </cell>
          <cell r="K17">
            <v>4633.4463999999998</v>
          </cell>
        </row>
        <row r="18">
          <cell r="C18" t="str">
            <v>D©y AP70</v>
          </cell>
          <cell r="I18">
            <v>20.148599999999998</v>
          </cell>
          <cell r="K18">
            <v>205084.75559999997</v>
          </cell>
        </row>
        <row r="19">
          <cell r="C19" t="str">
            <v>C¨ng d©y lÊy ®é vâng d©y AP 70</v>
          </cell>
          <cell r="D19" t="str">
            <v>km</v>
          </cell>
          <cell r="E19" t="str">
            <v>3,6/7</v>
          </cell>
          <cell r="F19">
            <v>1</v>
          </cell>
          <cell r="G19">
            <v>17.22</v>
          </cell>
          <cell r="H19">
            <v>1.1499999999999999</v>
          </cell>
          <cell r="I19">
            <v>19.802999999999997</v>
          </cell>
          <cell r="J19">
            <v>10190</v>
          </cell>
          <cell r="K19">
            <v>201792.56999999998</v>
          </cell>
        </row>
        <row r="20">
          <cell r="C20" t="str">
            <v>VËn chuyÓn néi tuyÕn cù ly 150m</v>
          </cell>
          <cell r="D20" t="str">
            <v>tÊn</v>
          </cell>
          <cell r="E20" t="str">
            <v>3,0/7</v>
          </cell>
          <cell r="F20">
            <v>0.27</v>
          </cell>
          <cell r="G20">
            <v>1.28</v>
          </cell>
          <cell r="H20">
            <v>1</v>
          </cell>
          <cell r="I20">
            <v>0.34560000000000002</v>
          </cell>
          <cell r="J20">
            <v>9526</v>
          </cell>
          <cell r="K20">
            <v>3292.1856000000002</v>
          </cell>
        </row>
        <row r="21">
          <cell r="C21" t="str">
            <v>D©y AP50</v>
          </cell>
          <cell r="I21">
            <v>14.951699999999997</v>
          </cell>
          <cell r="K21">
            <v>152196.33819999997</v>
          </cell>
        </row>
        <row r="22">
          <cell r="C22" t="str">
            <v>C¨ng d©y lÊy ®é vâng d©y AP 50</v>
          </cell>
          <cell r="D22" t="str">
            <v>km</v>
          </cell>
          <cell r="E22" t="str">
            <v>3,6/7</v>
          </cell>
          <cell r="F22">
            <v>1</v>
          </cell>
          <cell r="G22">
            <v>12.79</v>
          </cell>
          <cell r="H22">
            <v>1.1499999999999999</v>
          </cell>
          <cell r="I22">
            <v>14.708499999999997</v>
          </cell>
          <cell r="J22">
            <v>10190</v>
          </cell>
          <cell r="K22">
            <v>149879.61499999996</v>
          </cell>
        </row>
        <row r="23">
          <cell r="C23" t="str">
            <v>VËn chuyÓn néi tuyÕn cù ly 150m</v>
          </cell>
          <cell r="D23" t="str">
            <v>tÊn</v>
          </cell>
          <cell r="E23" t="str">
            <v>3,0/7</v>
          </cell>
          <cell r="F23">
            <v>0.19</v>
          </cell>
          <cell r="G23">
            <v>1.28</v>
          </cell>
          <cell r="H23">
            <v>1</v>
          </cell>
          <cell r="I23">
            <v>0.2432</v>
          </cell>
          <cell r="J23">
            <v>9526</v>
          </cell>
          <cell r="K23">
            <v>2316.7231999999999</v>
          </cell>
        </row>
        <row r="24">
          <cell r="C24" t="str">
            <v>Mãng cét M1 - 8</v>
          </cell>
          <cell r="I24">
            <v>5.6666848000000005</v>
          </cell>
          <cell r="K24">
            <v>54718.981549800003</v>
          </cell>
        </row>
        <row r="25">
          <cell r="C25" t="str">
            <v>§µo ®Êt mãng cét (§Êt cÊp3)</v>
          </cell>
          <cell r="D25" t="str">
            <v>m3</v>
          </cell>
          <cell r="E25" t="str">
            <v>3,0/7</v>
          </cell>
          <cell r="F25">
            <v>1.2</v>
          </cell>
          <cell r="G25">
            <v>1.51</v>
          </cell>
          <cell r="H25">
            <v>1</v>
          </cell>
          <cell r="I25">
            <v>1.8119999999999998</v>
          </cell>
          <cell r="J25">
            <v>9526</v>
          </cell>
          <cell r="K25">
            <v>17261.111999999997</v>
          </cell>
        </row>
        <row r="26">
          <cell r="C26" t="str">
            <v>§æ bª t«ng mãng cét</v>
          </cell>
          <cell r="D26" t="str">
            <v>m3</v>
          </cell>
          <cell r="E26" t="str">
            <v>3,2/7</v>
          </cell>
          <cell r="F26">
            <v>0.77</v>
          </cell>
          <cell r="G26">
            <v>3.25</v>
          </cell>
          <cell r="H26">
            <v>1</v>
          </cell>
          <cell r="I26">
            <v>2.5024999999999999</v>
          </cell>
          <cell r="J26">
            <v>9747.69</v>
          </cell>
          <cell r="K26">
            <v>24393.594225000001</v>
          </cell>
        </row>
        <row r="27">
          <cell r="C27" t="str">
            <v>LÊp ®Êt ®Çm chÆt mãng</v>
          </cell>
          <cell r="D27" t="str">
            <v>m3</v>
          </cell>
          <cell r="E27" t="str">
            <v>3,5/7</v>
          </cell>
          <cell r="F27">
            <v>0.49399999999999994</v>
          </cell>
          <cell r="G27">
            <v>0.67</v>
          </cell>
          <cell r="H27">
            <v>1</v>
          </cell>
          <cell r="I27">
            <v>0.33098</v>
          </cell>
          <cell r="J27">
            <v>10080</v>
          </cell>
          <cell r="K27">
            <v>3336.2784000000001</v>
          </cell>
        </row>
        <row r="28">
          <cell r="C28" t="str">
            <v>VËn chuyÓn c¸t cù ly 150m</v>
          </cell>
          <cell r="D28" t="str">
            <v>m3</v>
          </cell>
          <cell r="E28" t="str">
            <v>3,0/7</v>
          </cell>
          <cell r="F28">
            <v>0.37575999999999998</v>
          </cell>
          <cell r="G28">
            <v>0.71</v>
          </cell>
          <cell r="H28">
            <v>1</v>
          </cell>
          <cell r="I28">
            <v>0.26678959999999996</v>
          </cell>
          <cell r="J28">
            <v>9526</v>
          </cell>
          <cell r="K28">
            <v>2541.4377295999998</v>
          </cell>
        </row>
        <row r="29">
          <cell r="C29" t="str">
            <v>VËn chuyÓn sái cù ly 150m</v>
          </cell>
          <cell r="D29" t="str">
            <v>m3</v>
          </cell>
          <cell r="E29" t="str">
            <v>3,0/7</v>
          </cell>
          <cell r="F29">
            <v>0.68376000000000003</v>
          </cell>
          <cell r="G29">
            <v>0.83</v>
          </cell>
          <cell r="H29">
            <v>1</v>
          </cell>
          <cell r="I29">
            <v>0.56752080000000005</v>
          </cell>
          <cell r="J29">
            <v>9526</v>
          </cell>
          <cell r="K29">
            <v>5406.2031408000003</v>
          </cell>
        </row>
        <row r="30">
          <cell r="C30" t="str">
            <v>VËn chuyÓn xi m¨ng cù ly 150m</v>
          </cell>
          <cell r="D30" t="str">
            <v>tÊn</v>
          </cell>
          <cell r="E30" t="str">
            <v>3,0/7</v>
          </cell>
          <cell r="F30">
            <v>0.22792000000000001</v>
          </cell>
          <cell r="G30">
            <v>0.82</v>
          </cell>
          <cell r="H30">
            <v>1</v>
          </cell>
          <cell r="I30">
            <v>0.18689439999999999</v>
          </cell>
          <cell r="J30">
            <v>9526</v>
          </cell>
          <cell r="K30">
            <v>1780.3560543999999</v>
          </cell>
        </row>
        <row r="31">
          <cell r="C31" t="str">
            <v>Mãng cét M2 - 8</v>
          </cell>
          <cell r="I31">
            <v>10.692575999999999</v>
          </cell>
          <cell r="K31">
            <v>103274.39225599999</v>
          </cell>
        </row>
        <row r="32">
          <cell r="C32" t="str">
            <v>§µo ®Êt mãng cét (§Êt cÊp3)</v>
          </cell>
          <cell r="D32" t="str">
            <v>m3</v>
          </cell>
          <cell r="E32" t="str">
            <v>3,0/7</v>
          </cell>
          <cell r="F32">
            <v>2.3519999999999994</v>
          </cell>
          <cell r="G32">
            <v>1.51</v>
          </cell>
          <cell r="H32">
            <v>1</v>
          </cell>
          <cell r="I32">
            <v>3.5515199999999991</v>
          </cell>
          <cell r="J32">
            <v>9526</v>
          </cell>
          <cell r="K32">
            <v>33831.779519999989</v>
          </cell>
        </row>
        <row r="33">
          <cell r="C33" t="str">
            <v>§æ bª t«ng mãng cét</v>
          </cell>
          <cell r="D33" t="str">
            <v>m3</v>
          </cell>
          <cell r="E33" t="str">
            <v>3,2/7</v>
          </cell>
          <cell r="F33">
            <v>1.4</v>
          </cell>
          <cell r="G33">
            <v>3.25</v>
          </cell>
          <cell r="H33">
            <v>1</v>
          </cell>
          <cell r="I33">
            <v>4.55</v>
          </cell>
          <cell r="J33">
            <v>9748</v>
          </cell>
          <cell r="K33">
            <v>44353.4</v>
          </cell>
        </row>
        <row r="34">
          <cell r="C34" t="str">
            <v>LÊp ®Êt ®Çm chÆt mãng</v>
          </cell>
          <cell r="D34" t="str">
            <v>m3</v>
          </cell>
          <cell r="E34" t="str">
            <v>3,5/7</v>
          </cell>
          <cell r="F34">
            <v>1.0959999999999994</v>
          </cell>
          <cell r="G34">
            <v>0.67</v>
          </cell>
          <cell r="H34">
            <v>1</v>
          </cell>
          <cell r="I34">
            <v>0.73431999999999964</v>
          </cell>
          <cell r="J34">
            <v>10080</v>
          </cell>
          <cell r="K34">
            <v>7401.9455999999964</v>
          </cell>
        </row>
        <row r="35">
          <cell r="C35" t="str">
            <v>VËn chuyÓn c¸t cù ly 150m</v>
          </cell>
          <cell r="D35" t="str">
            <v>m3</v>
          </cell>
          <cell r="E35" t="str">
            <v>3,0/7</v>
          </cell>
          <cell r="F35">
            <v>0.68319999999999992</v>
          </cell>
          <cell r="G35">
            <v>0.71</v>
          </cell>
          <cell r="H35">
            <v>1</v>
          </cell>
          <cell r="I35">
            <v>0.48507199999999989</v>
          </cell>
          <cell r="J35">
            <v>9526</v>
          </cell>
          <cell r="K35">
            <v>4620.7958719999988</v>
          </cell>
        </row>
        <row r="36">
          <cell r="C36" t="str">
            <v>VËn chuyÓn ®¸ cù ly 150m</v>
          </cell>
          <cell r="D36" t="str">
            <v>m3</v>
          </cell>
          <cell r="E36" t="str">
            <v>3,0/7</v>
          </cell>
          <cell r="F36">
            <v>1.2431999999999999</v>
          </cell>
          <cell r="G36">
            <v>0.83</v>
          </cell>
          <cell r="H36">
            <v>1</v>
          </cell>
          <cell r="I36">
            <v>1.0318559999999999</v>
          </cell>
          <cell r="J36">
            <v>9526</v>
          </cell>
          <cell r="K36">
            <v>9829.4602559999985</v>
          </cell>
        </row>
        <row r="37">
          <cell r="C37" t="str">
            <v>VËn chuyÓn xi m¨ng cù ly 150m</v>
          </cell>
          <cell r="D37" t="str">
            <v>tÊn</v>
          </cell>
          <cell r="E37" t="str">
            <v>3,0/7</v>
          </cell>
          <cell r="F37">
            <v>0.41439999999999999</v>
          </cell>
          <cell r="G37">
            <v>0.82</v>
          </cell>
          <cell r="H37">
            <v>1</v>
          </cell>
          <cell r="I37">
            <v>0.339808</v>
          </cell>
          <cell r="J37">
            <v>9526</v>
          </cell>
          <cell r="K37">
            <v>3237.0110079999999</v>
          </cell>
        </row>
        <row r="38">
          <cell r="C38" t="str">
            <v>Cét bª t«ng H - 8,5m</v>
          </cell>
          <cell r="I38">
            <v>4.1356000000000002</v>
          </cell>
          <cell r="K38">
            <v>39395.725599999998</v>
          </cell>
        </row>
        <row r="39">
          <cell r="C39" t="str">
            <v>Dùng cét bª t«ng H - 8,5</v>
          </cell>
          <cell r="D39" t="str">
            <v>cét</v>
          </cell>
          <cell r="E39" t="str">
            <v>3,0/7</v>
          </cell>
          <cell r="F39">
            <v>1</v>
          </cell>
          <cell r="G39">
            <v>3</v>
          </cell>
          <cell r="H39">
            <v>1</v>
          </cell>
          <cell r="I39">
            <v>3</v>
          </cell>
          <cell r="J39">
            <v>9526</v>
          </cell>
          <cell r="K39">
            <v>28578</v>
          </cell>
        </row>
        <row r="40">
          <cell r="C40" t="str">
            <v>VËn chuyÓn néi tuyÕn cù ly 150m</v>
          </cell>
          <cell r="D40" t="str">
            <v>tÊn</v>
          </cell>
          <cell r="E40" t="str">
            <v>3,0/7</v>
          </cell>
          <cell r="F40">
            <v>0.68</v>
          </cell>
          <cell r="G40">
            <v>1.67</v>
          </cell>
          <cell r="H40">
            <v>1</v>
          </cell>
          <cell r="I40">
            <v>1.1355999999999999</v>
          </cell>
          <cell r="J40">
            <v>9526</v>
          </cell>
          <cell r="K40">
            <v>10817.7256</v>
          </cell>
        </row>
        <row r="41">
          <cell r="C41" t="str">
            <v>TiÕp ®Þa lÆp l¹i</v>
          </cell>
          <cell r="I41">
            <v>15.128350000000001</v>
          </cell>
          <cell r="K41">
            <v>150250.06800000003</v>
          </cell>
        </row>
        <row r="42">
          <cell r="C42" t="str">
            <v>§µo r·nh tiÕp ®Þa ( §Êt cÊp 3)</v>
          </cell>
          <cell r="D42" t="str">
            <v>m3</v>
          </cell>
          <cell r="E42" t="str">
            <v>3,5/7</v>
          </cell>
          <cell r="F42">
            <v>5.6000000000000005</v>
          </cell>
          <cell r="G42">
            <v>1.35</v>
          </cell>
          <cell r="H42">
            <v>1</v>
          </cell>
          <cell r="I42">
            <v>7.5600000000000014</v>
          </cell>
          <cell r="J42">
            <v>10080</v>
          </cell>
          <cell r="K42">
            <v>76204.800000000017</v>
          </cell>
        </row>
        <row r="43">
          <cell r="C43" t="str">
            <v>Gia c«ng d©y tiÕp ®Þa</v>
          </cell>
          <cell r="D43" t="str">
            <v>kg</v>
          </cell>
          <cell r="E43" t="str">
            <v>3,5/7</v>
          </cell>
          <cell r="F43">
            <v>1.5449999999999999</v>
          </cell>
          <cell r="G43">
            <v>0.02</v>
          </cell>
          <cell r="H43">
            <v>1</v>
          </cell>
          <cell r="I43">
            <v>3.09E-2</v>
          </cell>
          <cell r="J43">
            <v>10080</v>
          </cell>
          <cell r="K43">
            <v>311.47199999999998</v>
          </cell>
        </row>
        <row r="44">
          <cell r="C44" t="str">
            <v>Gia c«ng cäc tiÕp ®Þa</v>
          </cell>
          <cell r="D44" t="str">
            <v>cäc</v>
          </cell>
          <cell r="E44" t="str">
            <v>3,0/7</v>
          </cell>
          <cell r="F44">
            <v>5</v>
          </cell>
          <cell r="G44">
            <v>0.37</v>
          </cell>
          <cell r="H44">
            <v>1</v>
          </cell>
          <cell r="I44">
            <v>1.85</v>
          </cell>
          <cell r="J44">
            <v>9526</v>
          </cell>
          <cell r="K44">
            <v>17623.100000000002</v>
          </cell>
        </row>
        <row r="45">
          <cell r="C45" t="str">
            <v>R¶I d©y tiÕp ®Þa</v>
          </cell>
          <cell r="D45" t="str">
            <v>kg</v>
          </cell>
          <cell r="E45" t="str">
            <v>3,5/7</v>
          </cell>
          <cell r="F45">
            <v>1.5449999999999999</v>
          </cell>
          <cell r="G45">
            <v>0.01</v>
          </cell>
          <cell r="H45">
            <v>1</v>
          </cell>
          <cell r="I45">
            <v>1.545E-2</v>
          </cell>
          <cell r="J45">
            <v>10080</v>
          </cell>
          <cell r="K45">
            <v>155.73599999999999</v>
          </cell>
        </row>
        <row r="46">
          <cell r="C46" t="str">
            <v>§ãng cäc tiÕp ®Þa</v>
          </cell>
          <cell r="D46" t="str">
            <v>cäc</v>
          </cell>
          <cell r="E46" t="str">
            <v>3,0/7</v>
          </cell>
          <cell r="F46">
            <v>5</v>
          </cell>
          <cell r="G46">
            <v>0.44</v>
          </cell>
          <cell r="H46">
            <v>1</v>
          </cell>
          <cell r="I46">
            <v>2.2000000000000002</v>
          </cell>
          <cell r="J46">
            <v>9526</v>
          </cell>
          <cell r="K46">
            <v>20957.2</v>
          </cell>
        </row>
        <row r="47">
          <cell r="C47" t="str">
            <v>LÊp ®Êt ®Çm chÆt r·nh</v>
          </cell>
          <cell r="D47" t="str">
            <v>m3</v>
          </cell>
          <cell r="E47" t="str">
            <v>3,5/7</v>
          </cell>
          <cell r="F47">
            <v>5.6000000000000005</v>
          </cell>
          <cell r="G47">
            <v>0.62</v>
          </cell>
          <cell r="H47">
            <v>1</v>
          </cell>
          <cell r="I47">
            <v>3.4720000000000004</v>
          </cell>
          <cell r="J47">
            <v>10080</v>
          </cell>
          <cell r="K47">
            <v>34997.760000000002</v>
          </cell>
        </row>
        <row r="48">
          <cell r="C48" t="str">
            <v>M¸y thi c«ng( M¸y hµn ®IÖn xoay chiÒu)</v>
          </cell>
          <cell r="D48" t="str">
            <v>ca</v>
          </cell>
          <cell r="F48">
            <v>0.5</v>
          </cell>
          <cell r="I48">
            <v>0</v>
          </cell>
          <cell r="K48">
            <v>0</v>
          </cell>
        </row>
        <row r="49">
          <cell r="C49" t="str">
            <v>Xµ ®ì d©y ra sau c«ng t¬</v>
          </cell>
          <cell r="I49">
            <v>1.2283096</v>
          </cell>
          <cell r="K49">
            <v>12377.8652496</v>
          </cell>
        </row>
        <row r="50">
          <cell r="C50" t="str">
            <v>L¾p xµ ®ì d©y ra sau c«ng t¬</v>
          </cell>
          <cell r="D50" t="str">
            <v>bé</v>
          </cell>
          <cell r="E50" t="str">
            <v>3,5/7</v>
          </cell>
          <cell r="F50">
            <v>1</v>
          </cell>
          <cell r="G50">
            <v>0.94</v>
          </cell>
          <cell r="H50">
            <v>1.3</v>
          </cell>
          <cell r="I50">
            <v>1.222</v>
          </cell>
          <cell r="J50">
            <v>10080</v>
          </cell>
          <cell r="K50">
            <v>12317.76</v>
          </cell>
        </row>
        <row r="51">
          <cell r="C51" t="str">
            <v>VËn chuyÓn néi tuyÕn cù ly 150m</v>
          </cell>
          <cell r="D51" t="str">
            <v>tÊn</v>
          </cell>
          <cell r="E51" t="str">
            <v>3,0/7</v>
          </cell>
          <cell r="F51">
            <v>4.7799999999999995E-3</v>
          </cell>
          <cell r="G51">
            <v>1.32</v>
          </cell>
          <cell r="H51">
            <v>1</v>
          </cell>
          <cell r="I51">
            <v>6.3095999999999994E-3</v>
          </cell>
          <cell r="J51">
            <v>9526</v>
          </cell>
          <cell r="K51">
            <v>60.105249599999993</v>
          </cell>
        </row>
        <row r="52">
          <cell r="C52" t="str">
            <v>L¾p hßm c«ng t¬ Composite 4« 1 pha</v>
          </cell>
          <cell r="D52" t="str">
            <v>bé</v>
          </cell>
          <cell r="E52" t="str">
            <v>3,5/7</v>
          </cell>
          <cell r="F52">
            <v>1</v>
          </cell>
          <cell r="G52">
            <v>0.94</v>
          </cell>
          <cell r="H52">
            <v>1.3</v>
          </cell>
          <cell r="I52">
            <v>0.63319999999999999</v>
          </cell>
          <cell r="J52">
            <v>10080</v>
          </cell>
          <cell r="K52">
            <v>6308.8631999999998</v>
          </cell>
        </row>
        <row r="53">
          <cell r="C53" t="str">
            <v>L¾p hßm trªn cét ®· dùng</v>
          </cell>
          <cell r="D53" t="str">
            <v>hßm</v>
          </cell>
          <cell r="E53" t="str">
            <v>3,5/7</v>
          </cell>
          <cell r="F53">
            <v>1</v>
          </cell>
          <cell r="G53">
            <v>0.5</v>
          </cell>
          <cell r="H53">
            <v>1</v>
          </cell>
          <cell r="I53">
            <v>0.5</v>
          </cell>
          <cell r="J53">
            <v>10080</v>
          </cell>
          <cell r="K53">
            <v>5040</v>
          </cell>
        </row>
        <row r="54">
          <cell r="C54" t="str">
            <v>VËn chuyÓn néi tuyÕn cù ly 150m</v>
          </cell>
          <cell r="D54" t="str">
            <v>tÊn</v>
          </cell>
          <cell r="E54" t="str">
            <v>3,0/7</v>
          </cell>
          <cell r="F54">
            <v>1.4999999999999999E-2</v>
          </cell>
          <cell r="G54">
            <v>8.8800000000000008</v>
          </cell>
          <cell r="H54">
            <v>1</v>
          </cell>
          <cell r="I54">
            <v>0.13320000000000001</v>
          </cell>
          <cell r="J54">
            <v>9526</v>
          </cell>
          <cell r="K54">
            <v>1268.8632000000002</v>
          </cell>
        </row>
        <row r="55">
          <cell r="C55" t="str">
            <v>L¾p hßm c«ng t¬ Composite 2« 1 pha</v>
          </cell>
          <cell r="I55">
            <v>0.63319999999999999</v>
          </cell>
          <cell r="K55">
            <v>6308.8631999999998</v>
          </cell>
        </row>
        <row r="56">
          <cell r="C56" t="str">
            <v>L¾p hßm trªn cét ®· dùng</v>
          </cell>
          <cell r="D56" t="str">
            <v>hßm</v>
          </cell>
          <cell r="E56" t="str">
            <v>3,5/7</v>
          </cell>
          <cell r="F56">
            <v>1</v>
          </cell>
          <cell r="G56">
            <v>0.5</v>
          </cell>
          <cell r="H56">
            <v>1</v>
          </cell>
          <cell r="I56">
            <v>0.5</v>
          </cell>
          <cell r="J56">
            <v>10080</v>
          </cell>
          <cell r="K56">
            <v>5040</v>
          </cell>
        </row>
        <row r="57">
          <cell r="C57" t="str">
            <v>VËn chuyÓn néi tuyÕn cù ly 150m</v>
          </cell>
          <cell r="D57" t="str">
            <v>tÊn</v>
          </cell>
          <cell r="E57" t="str">
            <v>3,0/7</v>
          </cell>
          <cell r="F57">
            <v>1.4999999999999999E-2</v>
          </cell>
          <cell r="G57">
            <v>8.8800000000000008</v>
          </cell>
          <cell r="H57">
            <v>1</v>
          </cell>
          <cell r="I57">
            <v>0.13320000000000001</v>
          </cell>
          <cell r="J57">
            <v>9526</v>
          </cell>
          <cell r="K57">
            <v>1268.8632000000002</v>
          </cell>
        </row>
      </sheetData>
      <sheetData sheetId="4"/>
      <sheetData sheetId="5"/>
      <sheetData sheetId="6"/>
      <sheetData sheetId="7"/>
      <sheetData sheetId="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KHAI TOAN"/>
      <sheetName val="THDZ35KV"/>
      <sheetName val="THDZ10KV"/>
      <sheetName val="VL-NC-MTC DZ35"/>
      <sheetName val="VL-NC-MTC DZ10"/>
      <sheetName val="CTBT"/>
      <sheetName val="CT DZ35"/>
      <sheetName val="CT DZ10 "/>
      <sheetName val="KL-DAO DAT"/>
      <sheetName val="TH-TBA35"/>
      <sheetName val="TH-TBA10"/>
      <sheetName val="VL-NC-TBA 10"/>
      <sheetName val="VL-NC-TBA 35"/>
      <sheetName val="THIET BI+TNGIEM 35"/>
      <sheetName val="THIET BI+TNGIEM 10"/>
      <sheetName val="CUOC 89 TBA"/>
      <sheetName val="CTTBA10"/>
      <sheetName val="CTTBA35"/>
      <sheetName val="CP-KSAT"/>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chiÕt tÝnh chi tiÕt TBA 10kv</v>
          </cell>
        </row>
        <row r="3">
          <cell r="A3" t="str">
            <v>TT</v>
          </cell>
          <cell r="B3" t="str">
            <v>M· hiÖu</v>
          </cell>
          <cell r="C3" t="str">
            <v>C«ng viÖc</v>
          </cell>
          <cell r="D3" t="str">
            <v>§¬n vÞ</v>
          </cell>
          <cell r="E3" t="str">
            <v>Khèi l­îng</v>
          </cell>
          <cell r="G3" t="str">
            <v>§¬n gi¸</v>
          </cell>
          <cell r="H3" t="str">
            <v>Thµnh tiÒn</v>
          </cell>
        </row>
        <row r="4">
          <cell r="E4" t="str">
            <v>ThiÕt kÕ</v>
          </cell>
          <cell r="F4" t="str">
            <v>TLHH</v>
          </cell>
          <cell r="H4" t="str">
            <v xml:space="preserve"> VËt liÖu </v>
          </cell>
          <cell r="I4" t="str">
            <v xml:space="preserve"> Nh©n c«ng </v>
          </cell>
          <cell r="J4" t="str">
            <v xml:space="preserve"> MTC </v>
          </cell>
        </row>
        <row r="5">
          <cell r="C5" t="str">
            <v xml:space="preserve">PhÇn cét ®iÖn LT12B; Mãng cét MT-3 tÝnh nh­ phÇn ®­êng d©y </v>
          </cell>
        </row>
        <row r="7">
          <cell r="A7">
            <v>1</v>
          </cell>
          <cell r="C7" t="str">
            <v>TiÕp ®Þa tr¹m</v>
          </cell>
          <cell r="D7" t="str">
            <v>HT</v>
          </cell>
          <cell r="H7">
            <v>1481712.1712500001</v>
          </cell>
          <cell r="I7">
            <v>2096587.6199999999</v>
          </cell>
          <cell r="J7">
            <v>104152</v>
          </cell>
        </row>
        <row r="8">
          <cell r="A8" t="str">
            <v>a</v>
          </cell>
          <cell r="C8" t="str">
            <v>VËt liÖu:</v>
          </cell>
        </row>
        <row r="9">
          <cell r="B9" t="str">
            <v>04.7002/66</v>
          </cell>
          <cell r="C9" t="str">
            <v>D©y tiÕp ®Þa</v>
          </cell>
          <cell r="D9" t="str">
            <v>m</v>
          </cell>
          <cell r="E9">
            <v>124</v>
          </cell>
          <cell r="F9">
            <v>1.0249999999999999</v>
          </cell>
          <cell r="G9">
            <v>3803.2</v>
          </cell>
          <cell r="H9">
            <v>483386.72</v>
          </cell>
        </row>
        <row r="10">
          <cell r="B10" t="str">
            <v>04.7002/66</v>
          </cell>
          <cell r="C10" t="str">
            <v>VËt liÖu kh¸c</v>
          </cell>
          <cell r="D10" t="str">
            <v>%</v>
          </cell>
          <cell r="E10">
            <v>2</v>
          </cell>
          <cell r="F10">
            <v>1.0249999999999999</v>
          </cell>
          <cell r="G10">
            <v>12678</v>
          </cell>
          <cell r="H10">
            <v>25989.899999999998</v>
          </cell>
        </row>
        <row r="11">
          <cell r="B11" t="str">
            <v>04.7001/66</v>
          </cell>
          <cell r="C11" t="str">
            <v>Cäc tiÕp ®Þa L63x63x6</v>
          </cell>
          <cell r="D11" t="str">
            <v>cäc</v>
          </cell>
          <cell r="E11">
            <v>18</v>
          </cell>
          <cell r="F11">
            <v>1.0249999999999999</v>
          </cell>
          <cell r="G11">
            <v>51037</v>
          </cell>
          <cell r="H11">
            <v>941632.64999999991</v>
          </cell>
        </row>
        <row r="12">
          <cell r="B12" t="str">
            <v>04.7001/66</v>
          </cell>
          <cell r="C12" t="str">
            <v>VËt liÖu kh¸c</v>
          </cell>
          <cell r="D12" t="str">
            <v>%</v>
          </cell>
          <cell r="E12">
            <v>2</v>
          </cell>
          <cell r="F12">
            <v>1.0249999999999999</v>
          </cell>
          <cell r="G12">
            <v>9232</v>
          </cell>
          <cell r="H12">
            <v>18925.599999999999</v>
          </cell>
        </row>
        <row r="13">
          <cell r="C13" t="str">
            <v>Que hµn</v>
          </cell>
          <cell r="D13" t="str">
            <v>kg</v>
          </cell>
          <cell r="E13">
            <v>1.607</v>
          </cell>
          <cell r="F13">
            <v>1.0249999999999999</v>
          </cell>
          <cell r="G13">
            <v>7150</v>
          </cell>
          <cell r="H13">
            <v>11777.301249999999</v>
          </cell>
        </row>
        <row r="14">
          <cell r="A14" t="str">
            <v>b</v>
          </cell>
          <cell r="C14" t="str">
            <v>Nh©n c«ng:</v>
          </cell>
        </row>
        <row r="15">
          <cell r="B15" t="str">
            <v>03.3103</v>
          </cell>
          <cell r="C15" t="str">
            <v>§µo ®Êt cÊp 3: Réng=0,8/0,6m; s©u=0,8m</v>
          </cell>
          <cell r="D15" t="str">
            <v>m3</v>
          </cell>
          <cell r="E15">
            <v>58.24</v>
          </cell>
          <cell r="F15">
            <v>1</v>
          </cell>
          <cell r="G15">
            <v>21926</v>
          </cell>
          <cell r="H15">
            <v>1276970.24</v>
          </cell>
          <cell r="I15">
            <v>1276970.24</v>
          </cell>
        </row>
        <row r="16">
          <cell r="B16" t="str">
            <v>03.3203</v>
          </cell>
          <cell r="C16" t="str">
            <v>LÊp r·nh tiÕp ®Þa cÊp 3</v>
          </cell>
          <cell r="D16" t="str">
            <v>m3</v>
          </cell>
          <cell r="E16">
            <v>58.24</v>
          </cell>
          <cell r="F16">
            <v>1</v>
          </cell>
          <cell r="G16">
            <v>10007</v>
          </cell>
          <cell r="H16">
            <v>582807.68000000005</v>
          </cell>
          <cell r="I16">
            <v>582807.68000000005</v>
          </cell>
        </row>
        <row r="17">
          <cell r="B17" t="str">
            <v>04.7002</v>
          </cell>
          <cell r="C17" t="str">
            <v xml:space="preserve">SX vµ r¶i d©y tiÕp ®Þa </v>
          </cell>
          <cell r="D17" t="str">
            <v>m</v>
          </cell>
          <cell r="E17">
            <v>124</v>
          </cell>
          <cell r="F17">
            <v>1</v>
          </cell>
          <cell r="G17">
            <v>438.8</v>
          </cell>
          <cell r="H17">
            <v>54411.200000000004</v>
          </cell>
          <cell r="I17">
            <v>54411.200000000004</v>
          </cell>
        </row>
        <row r="18">
          <cell r="B18" t="str">
            <v>06.04.10/366</v>
          </cell>
          <cell r="C18" t="str">
            <v>SX cäc tiÕp ®Þa</v>
          </cell>
          <cell r="D18" t="str">
            <v xml:space="preserve">c¸i </v>
          </cell>
          <cell r="E18">
            <v>18</v>
          </cell>
          <cell r="F18">
            <v>1</v>
          </cell>
          <cell r="G18">
            <v>4916.25</v>
          </cell>
          <cell r="H18">
            <v>88492.5</v>
          </cell>
          <cell r="I18">
            <v>88492.5</v>
          </cell>
        </row>
        <row r="19">
          <cell r="B19" t="str">
            <v>04.7001</v>
          </cell>
          <cell r="C19" t="str">
            <v xml:space="preserve"> §ãng cäc tiÕp ®Þa</v>
          </cell>
          <cell r="D19" t="str">
            <v>cäc</v>
          </cell>
          <cell r="E19">
            <v>18</v>
          </cell>
          <cell r="F19">
            <v>1</v>
          </cell>
          <cell r="G19">
            <v>5217</v>
          </cell>
          <cell r="H19">
            <v>93906</v>
          </cell>
          <cell r="I19">
            <v>93906</v>
          </cell>
        </row>
        <row r="20">
          <cell r="A20" t="str">
            <v>c</v>
          </cell>
          <cell r="C20" t="str">
            <v>M¸y thi c«ng</v>
          </cell>
        </row>
        <row r="21">
          <cell r="B21" t="str">
            <v>04.7002</v>
          </cell>
          <cell r="C21" t="str">
            <v>M¸y hµn (HQ) 14kW</v>
          </cell>
          <cell r="D21" t="str">
            <v>ca</v>
          </cell>
          <cell r="E21">
            <v>0.67600000000000005</v>
          </cell>
          <cell r="F21">
            <v>1</v>
          </cell>
          <cell r="G21">
            <v>154071</v>
          </cell>
          <cell r="H21">
            <v>104151.99600000001</v>
          </cell>
          <cell r="I21">
            <v>104151.99600000001</v>
          </cell>
          <cell r="J21">
            <v>104152</v>
          </cell>
        </row>
        <row r="23">
          <cell r="A23">
            <v>3</v>
          </cell>
          <cell r="C23" t="str">
            <v>Xµ ®Çu tr¹m X§D (6 sø ®øng)</v>
          </cell>
          <cell r="H23">
            <v>772117.87864999997</v>
          </cell>
          <cell r="I23">
            <v>11296.975160000002</v>
          </cell>
        </row>
        <row r="24">
          <cell r="A24" t="str">
            <v>a</v>
          </cell>
          <cell r="C24" t="str">
            <v>VËt liÖu:</v>
          </cell>
        </row>
        <row r="25">
          <cell r="B25" t="str">
            <v>PL§G</v>
          </cell>
          <cell r="C25" t="str">
            <v>S¾t m¹ kÏm</v>
          </cell>
          <cell r="D25" t="str">
            <v>kg</v>
          </cell>
          <cell r="E25">
            <v>70.61</v>
          </cell>
          <cell r="F25">
            <v>1</v>
          </cell>
          <cell r="G25">
            <v>10925</v>
          </cell>
          <cell r="H25">
            <v>771414.25</v>
          </cell>
        </row>
        <row r="26">
          <cell r="B26" t="str">
            <v>04.9102</v>
          </cell>
          <cell r="C26" t="str">
            <v>VËt liÖu phô</v>
          </cell>
          <cell r="D26" t="str">
            <v>tÊn</v>
          </cell>
          <cell r="E26">
            <v>7.0610000000000006E-2</v>
          </cell>
          <cell r="F26">
            <v>1</v>
          </cell>
          <cell r="G26">
            <v>9965</v>
          </cell>
          <cell r="H26">
            <v>703.62865000000011</v>
          </cell>
        </row>
        <row r="27">
          <cell r="A27" t="str">
            <v>b</v>
          </cell>
          <cell r="C27" t="str">
            <v>Nh©n c«ng:</v>
          </cell>
        </row>
        <row r="28">
          <cell r="B28" t="str">
            <v>04.9102</v>
          </cell>
          <cell r="C28" t="str">
            <v>L¾p xµ</v>
          </cell>
          <cell r="D28" t="str">
            <v>tÊn</v>
          </cell>
          <cell r="E28">
            <v>7.0610000000000006E-2</v>
          </cell>
          <cell r="F28">
            <v>0.8</v>
          </cell>
          <cell r="G28">
            <v>181470</v>
          </cell>
          <cell r="H28">
            <v>10250.877360000002</v>
          </cell>
          <cell r="I28">
            <v>10250.877360000002</v>
          </cell>
        </row>
        <row r="29">
          <cell r="B29" t="str">
            <v>02.3161/67</v>
          </cell>
          <cell r="C29" t="str">
            <v>VËn chuyÓn, bèc dì s¾t thÐp</v>
          </cell>
          <cell r="D29" t="str">
            <v>tÊn</v>
          </cell>
          <cell r="E29">
            <v>7.0610000000000006E-2</v>
          </cell>
          <cell r="F29">
            <v>1</v>
          </cell>
          <cell r="G29">
            <v>15613.400000000001</v>
          </cell>
          <cell r="H29">
            <v>1046.0978000000002</v>
          </cell>
          <cell r="I29">
            <v>1046.0978000000002</v>
          </cell>
        </row>
        <row r="30">
          <cell r="A30">
            <v>4</v>
          </cell>
          <cell r="C30" t="str">
            <v xml:space="preserve">Xµ ®ì CSV vµ sø ®ì </v>
          </cell>
          <cell r="D30" t="str">
            <v>bé</v>
          </cell>
          <cell r="H30">
            <v>731877.2074500001</v>
          </cell>
          <cell r="I30">
            <v>10772.889800000001</v>
          </cell>
        </row>
        <row r="31">
          <cell r="A31" t="str">
            <v>a</v>
          </cell>
          <cell r="C31" t="str">
            <v>VËt liÖu:</v>
          </cell>
        </row>
        <row r="32">
          <cell r="B32" t="str">
            <v>PL§G</v>
          </cell>
          <cell r="C32" t="str">
            <v>S¾t m¹ kÏm</v>
          </cell>
          <cell r="D32" t="str">
            <v>kg</v>
          </cell>
          <cell r="E32">
            <v>66.930000000000007</v>
          </cell>
          <cell r="F32">
            <v>1</v>
          </cell>
          <cell r="G32">
            <v>10925</v>
          </cell>
          <cell r="H32">
            <v>731210.25000000012</v>
          </cell>
        </row>
        <row r="33">
          <cell r="B33" t="str">
            <v>04.9102</v>
          </cell>
          <cell r="C33" t="str">
            <v>VËt liÖu phô</v>
          </cell>
          <cell r="D33" t="str">
            <v>tÊn</v>
          </cell>
          <cell r="E33">
            <v>6.6930000000000003E-2</v>
          </cell>
          <cell r="F33">
            <v>1</v>
          </cell>
          <cell r="G33">
            <v>9965</v>
          </cell>
          <cell r="H33">
            <v>666.95744999999999</v>
          </cell>
        </row>
        <row r="34">
          <cell r="A34" t="str">
            <v>b</v>
          </cell>
          <cell r="C34" t="str">
            <v>Nh©n c«ng:</v>
          </cell>
        </row>
        <row r="35">
          <cell r="B35" t="str">
            <v>04.9102</v>
          </cell>
          <cell r="C35" t="str">
            <v>L¾p xµ</v>
          </cell>
          <cell r="D35" t="str">
            <v>tÊn</v>
          </cell>
          <cell r="E35">
            <v>6.7000000000000004E-2</v>
          </cell>
          <cell r="F35">
            <v>0.8</v>
          </cell>
          <cell r="G35">
            <v>181470</v>
          </cell>
          <cell r="H35">
            <v>9726.7920000000013</v>
          </cell>
          <cell r="I35">
            <v>9726.7920000000013</v>
          </cell>
        </row>
        <row r="36">
          <cell r="B36" t="str">
            <v>02.3161</v>
          </cell>
          <cell r="C36" t="str">
            <v>VËn chuyÓn, bèc dì s¾t thÐp</v>
          </cell>
          <cell r="D36" t="str">
            <v>tÊn</v>
          </cell>
          <cell r="E36">
            <v>6.7000000000000004E-2</v>
          </cell>
          <cell r="F36">
            <v>1</v>
          </cell>
          <cell r="G36">
            <v>15613.400000000001</v>
          </cell>
          <cell r="H36">
            <v>1046.0978000000002</v>
          </cell>
          <cell r="I36">
            <v>1046.0978000000002</v>
          </cell>
        </row>
        <row r="37">
          <cell r="A37">
            <v>5</v>
          </cell>
          <cell r="C37" t="str">
            <v>Xµ ®ì  cÇu ch× SI</v>
          </cell>
          <cell r="H37">
            <v>778022.75975000008</v>
          </cell>
          <cell r="I37">
            <v>11440.165810000002</v>
          </cell>
        </row>
        <row r="38">
          <cell r="A38" t="str">
            <v>a</v>
          </cell>
          <cell r="C38" t="str">
            <v xml:space="preserve">VËt liÖu </v>
          </cell>
        </row>
        <row r="39">
          <cell r="B39" t="str">
            <v>PL§G</v>
          </cell>
          <cell r="C39" t="str">
            <v>S¾t m¹ kÏm</v>
          </cell>
          <cell r="D39" t="str">
            <v>kg</v>
          </cell>
          <cell r="E39">
            <v>71.150000000000006</v>
          </cell>
          <cell r="F39">
            <v>1</v>
          </cell>
          <cell r="G39">
            <v>10925</v>
          </cell>
          <cell r="H39">
            <v>777313.75000000012</v>
          </cell>
        </row>
        <row r="40">
          <cell r="B40" t="str">
            <v>04.9102</v>
          </cell>
          <cell r="C40" t="str">
            <v>VËt liÖu phô</v>
          </cell>
          <cell r="D40" t="str">
            <v>tÊn</v>
          </cell>
          <cell r="E40">
            <v>7.1150000000000005E-2</v>
          </cell>
          <cell r="F40">
            <v>1</v>
          </cell>
          <cell r="G40">
            <v>9965</v>
          </cell>
          <cell r="H40">
            <v>709.00975000000005</v>
          </cell>
        </row>
        <row r="41">
          <cell r="A41" t="str">
            <v>b</v>
          </cell>
          <cell r="C41" t="str">
            <v>Nh©n c«ng:</v>
          </cell>
        </row>
        <row r="42">
          <cell r="B42" t="str">
            <v>04.9102</v>
          </cell>
          <cell r="C42" t="str">
            <v>L¾p xµ</v>
          </cell>
          <cell r="D42" t="str">
            <v>tÊn</v>
          </cell>
          <cell r="E42">
            <v>7.1150000000000005E-2</v>
          </cell>
          <cell r="F42">
            <v>0.8</v>
          </cell>
          <cell r="G42">
            <v>181470</v>
          </cell>
          <cell r="H42">
            <v>10329.272400000002</v>
          </cell>
          <cell r="I42">
            <v>10329.272400000002</v>
          </cell>
        </row>
        <row r="43">
          <cell r="B43" t="str">
            <v>02.3161</v>
          </cell>
          <cell r="C43" t="str">
            <v>VËn chuyÓn, bèc dì s¾t thÐp</v>
          </cell>
          <cell r="D43" t="str">
            <v>tÊn</v>
          </cell>
          <cell r="E43">
            <v>7.1150000000000005E-2</v>
          </cell>
          <cell r="F43">
            <v>1</v>
          </cell>
          <cell r="G43">
            <v>15613.400000000001</v>
          </cell>
          <cell r="H43">
            <v>1110.8934100000001</v>
          </cell>
          <cell r="I43">
            <v>1110.8934100000001</v>
          </cell>
        </row>
        <row r="44">
          <cell r="A44">
            <v>6</v>
          </cell>
          <cell r="C44" t="str">
            <v>Xµ ®ì MBA: G§M</v>
          </cell>
          <cell r="H44">
            <v>3270051.9252000004</v>
          </cell>
          <cell r="I44">
            <v>48076.030599999998</v>
          </cell>
        </row>
        <row r="45">
          <cell r="A45" t="str">
            <v>a</v>
          </cell>
          <cell r="C45" t="str">
            <v xml:space="preserve">VËt liÖu </v>
          </cell>
        </row>
        <row r="46">
          <cell r="B46" t="str">
            <v>PL§G</v>
          </cell>
          <cell r="C46" t="str">
            <v>S¾t m¹ kÏm</v>
          </cell>
          <cell r="D46" t="str">
            <v>kg</v>
          </cell>
          <cell r="E46">
            <v>299.10000000000002</v>
          </cell>
          <cell r="F46">
            <v>1</v>
          </cell>
          <cell r="G46">
            <v>10925</v>
          </cell>
          <cell r="H46">
            <v>3267667.5000000005</v>
          </cell>
        </row>
        <row r="47">
          <cell r="B47" t="str">
            <v>04.9102</v>
          </cell>
          <cell r="C47" t="str">
            <v>VËt liÖu phô</v>
          </cell>
          <cell r="D47" t="str">
            <v>TB</v>
          </cell>
          <cell r="E47">
            <v>0.29910000000000003</v>
          </cell>
          <cell r="F47">
            <v>0.8</v>
          </cell>
          <cell r="G47">
            <v>9965</v>
          </cell>
          <cell r="H47">
            <v>2384.4252000000006</v>
          </cell>
        </row>
        <row r="48">
          <cell r="A48" t="str">
            <v>b</v>
          </cell>
          <cell r="C48" t="str">
            <v>Nh©n c«ng:</v>
          </cell>
        </row>
        <row r="49">
          <cell r="B49" t="str">
            <v>04.9102</v>
          </cell>
          <cell r="C49" t="str">
            <v>L¾p xµ</v>
          </cell>
          <cell r="D49" t="str">
            <v>tÊn</v>
          </cell>
          <cell r="E49">
            <v>0.29899999999999999</v>
          </cell>
          <cell r="F49">
            <v>0.8</v>
          </cell>
          <cell r="G49">
            <v>181470</v>
          </cell>
          <cell r="H49">
            <v>43407.623999999996</v>
          </cell>
          <cell r="I49">
            <v>43407.623999999996</v>
          </cell>
        </row>
        <row r="50">
          <cell r="B50" t="str">
            <v>02.3161</v>
          </cell>
          <cell r="C50" t="str">
            <v>VËn chuyÓn, bèc dì s¾t thÐp</v>
          </cell>
          <cell r="D50" t="str">
            <v>tÊn</v>
          </cell>
          <cell r="E50">
            <v>0.29899999999999999</v>
          </cell>
          <cell r="F50">
            <v>1</v>
          </cell>
          <cell r="G50">
            <v>15613.400000000001</v>
          </cell>
          <cell r="H50">
            <v>4668.4066000000003</v>
          </cell>
          <cell r="I50">
            <v>4668.4066000000003</v>
          </cell>
        </row>
        <row r="51">
          <cell r="A51">
            <v>7</v>
          </cell>
          <cell r="C51" t="str">
            <v xml:space="preserve">GhÕ thao t¸c </v>
          </cell>
          <cell r="H51">
            <v>2957616.0000000005</v>
          </cell>
          <cell r="I51">
            <v>41335.467400000009</v>
          </cell>
        </row>
        <row r="52">
          <cell r="A52" t="str">
            <v>a</v>
          </cell>
          <cell r="C52" t="str">
            <v xml:space="preserve">VËt liÖu </v>
          </cell>
        </row>
        <row r="53">
          <cell r="B53" t="str">
            <v>PL§G</v>
          </cell>
          <cell r="C53" t="str">
            <v>S¾t m¹ kÏm</v>
          </cell>
          <cell r="D53" t="str">
            <v>kg</v>
          </cell>
          <cell r="E53">
            <v>270.72000000000003</v>
          </cell>
          <cell r="F53">
            <v>1</v>
          </cell>
          <cell r="G53">
            <v>10925</v>
          </cell>
          <cell r="H53">
            <v>2957616.0000000005</v>
          </cell>
        </row>
        <row r="54">
          <cell r="A54" t="str">
            <v>b</v>
          </cell>
          <cell r="C54" t="str">
            <v>Nh©n c«ng:</v>
          </cell>
        </row>
        <row r="55">
          <cell r="B55" t="str">
            <v>04.8101</v>
          </cell>
          <cell r="C55" t="str">
            <v>L¾p ghÕ thao t¸c</v>
          </cell>
          <cell r="D55" t="str">
            <v>tÊn</v>
          </cell>
          <cell r="E55">
            <v>0.27100000000000002</v>
          </cell>
          <cell r="F55">
            <v>0.8</v>
          </cell>
          <cell r="G55">
            <v>171145</v>
          </cell>
          <cell r="H55">
            <v>37104.236000000004</v>
          </cell>
          <cell r="I55">
            <v>37104.236000000004</v>
          </cell>
        </row>
        <row r="56">
          <cell r="B56" t="str">
            <v>02.3161</v>
          </cell>
          <cell r="C56" t="str">
            <v>VËn chuyÓn, bèc dì s¾t thÐp</v>
          </cell>
          <cell r="D56" t="str">
            <v>tÊn</v>
          </cell>
          <cell r="E56">
            <v>0.27100000000000002</v>
          </cell>
          <cell r="F56">
            <v>1</v>
          </cell>
          <cell r="G56">
            <v>15613.400000000001</v>
          </cell>
          <cell r="H56">
            <v>4231.2314000000006</v>
          </cell>
          <cell r="I56">
            <v>4231.2314000000006</v>
          </cell>
        </row>
        <row r="57">
          <cell r="A57">
            <v>8</v>
          </cell>
          <cell r="C57" t="str">
            <v>Gi¸ ®ì tñ ®iÖn</v>
          </cell>
          <cell r="H57">
            <v>204953.00000000003</v>
          </cell>
          <cell r="I57">
            <v>2661.5617999999999</v>
          </cell>
        </row>
        <row r="58">
          <cell r="C58" t="str">
            <v xml:space="preserve">VËt liÖu </v>
          </cell>
        </row>
        <row r="59">
          <cell r="B59" t="str">
            <v>PL§G</v>
          </cell>
          <cell r="C59" t="str">
            <v>S¾t m¹ kÏm</v>
          </cell>
          <cell r="D59" t="str">
            <v>kg</v>
          </cell>
          <cell r="E59">
            <v>18.760000000000002</v>
          </cell>
          <cell r="F59">
            <v>1</v>
          </cell>
          <cell r="G59">
            <v>10925</v>
          </cell>
          <cell r="H59">
            <v>204953.00000000003</v>
          </cell>
        </row>
        <row r="60">
          <cell r="A60" t="str">
            <v>b</v>
          </cell>
          <cell r="C60" t="str">
            <v>Nh©n c«ng:</v>
          </cell>
        </row>
        <row r="61">
          <cell r="B61" t="str">
            <v>04.8102</v>
          </cell>
          <cell r="C61" t="str">
            <v>L¾p gi¸ ®ì</v>
          </cell>
          <cell r="D61" t="str">
            <v>tÊn</v>
          </cell>
          <cell r="E61">
            <v>1.9E-2</v>
          </cell>
          <cell r="F61">
            <v>0.8</v>
          </cell>
          <cell r="G61">
            <v>155586</v>
          </cell>
          <cell r="H61">
            <v>2364.9072000000001</v>
          </cell>
          <cell r="I61">
            <v>2364.9072000000001</v>
          </cell>
        </row>
        <row r="62">
          <cell r="B62" t="str">
            <v>02.3161</v>
          </cell>
          <cell r="C62" t="str">
            <v>VËn chuyÓn, bèc dì s¾t thÐp</v>
          </cell>
          <cell r="D62" t="str">
            <v>tÊn</v>
          </cell>
          <cell r="E62">
            <v>1.9E-2</v>
          </cell>
          <cell r="F62">
            <v>1</v>
          </cell>
          <cell r="G62">
            <v>15613.400000000001</v>
          </cell>
          <cell r="H62">
            <v>296.65460000000002</v>
          </cell>
          <cell r="I62">
            <v>296.65460000000002</v>
          </cell>
        </row>
        <row r="63">
          <cell r="A63">
            <v>9</v>
          </cell>
          <cell r="C63" t="str">
            <v>Thang trÌo</v>
          </cell>
          <cell r="H63">
            <v>406956.25</v>
          </cell>
          <cell r="I63">
            <v>5681.7201500000001</v>
          </cell>
        </row>
        <row r="64">
          <cell r="A64" t="str">
            <v>a</v>
          </cell>
          <cell r="C64" t="str">
            <v xml:space="preserve">VËt liÖu </v>
          </cell>
        </row>
        <row r="65">
          <cell r="C65" t="str">
            <v>S¾t m¹ kÏm</v>
          </cell>
          <cell r="D65" t="str">
            <v>kg</v>
          </cell>
          <cell r="E65">
            <v>37.25</v>
          </cell>
          <cell r="F65">
            <v>1</v>
          </cell>
          <cell r="G65">
            <v>10925</v>
          </cell>
          <cell r="H65">
            <v>406956.25</v>
          </cell>
        </row>
        <row r="66">
          <cell r="A66" t="str">
            <v>b</v>
          </cell>
          <cell r="C66" t="str">
            <v>Nh©n c«ng:</v>
          </cell>
        </row>
        <row r="67">
          <cell r="B67" t="str">
            <v>04.8101</v>
          </cell>
          <cell r="C67" t="str">
            <v>L¾p thang</v>
          </cell>
          <cell r="D67" t="str">
            <v>tÊn</v>
          </cell>
          <cell r="E67">
            <v>3.7249999999999998E-2</v>
          </cell>
          <cell r="F67">
            <v>0.8</v>
          </cell>
          <cell r="G67">
            <v>171145</v>
          </cell>
          <cell r="H67">
            <v>5100.1210000000001</v>
          </cell>
          <cell r="I67">
            <v>5100.1210000000001</v>
          </cell>
        </row>
        <row r="68">
          <cell r="B68" t="str">
            <v>02.3161</v>
          </cell>
          <cell r="C68" t="str">
            <v>VËn chuyÓn, bèc dì s¾t thÐp</v>
          </cell>
          <cell r="D68" t="str">
            <v>tÊn</v>
          </cell>
          <cell r="E68">
            <v>3.7249999999999998E-2</v>
          </cell>
          <cell r="F68">
            <v>1</v>
          </cell>
          <cell r="G68">
            <v>15613.400000000001</v>
          </cell>
          <cell r="H68">
            <v>581.59915000000001</v>
          </cell>
          <cell r="I68">
            <v>581.59915000000001</v>
          </cell>
        </row>
        <row r="69">
          <cell r="A69">
            <v>10</v>
          </cell>
          <cell r="C69" t="str">
            <v>Thanh dÉn ®ång F8</v>
          </cell>
          <cell r="H69">
            <v>35936.5</v>
          </cell>
          <cell r="I69">
            <v>2685.2</v>
          </cell>
          <cell r="J69">
            <v>2119</v>
          </cell>
        </row>
        <row r="70">
          <cell r="A70" t="str">
            <v>a</v>
          </cell>
          <cell r="C70" t="str">
            <v xml:space="preserve">VËt liÖu </v>
          </cell>
        </row>
        <row r="71">
          <cell r="B71" t="str">
            <v>PL§G</v>
          </cell>
          <cell r="C71" t="str">
            <v xml:space="preserve">Thanh ®ång  F8 </v>
          </cell>
          <cell r="D71" t="str">
            <v>m</v>
          </cell>
          <cell r="E71">
            <v>1</v>
          </cell>
          <cell r="F71">
            <v>1.02</v>
          </cell>
          <cell r="G71">
            <v>35000</v>
          </cell>
          <cell r="H71">
            <v>35700</v>
          </cell>
        </row>
        <row r="72">
          <cell r="B72" t="str">
            <v>04.5201</v>
          </cell>
          <cell r="C72" t="str">
            <v>VËt liÖu phô</v>
          </cell>
          <cell r="D72" t="str">
            <v>m</v>
          </cell>
          <cell r="E72">
            <v>1</v>
          </cell>
          <cell r="F72">
            <v>1</v>
          </cell>
          <cell r="G72">
            <v>236.5</v>
          </cell>
          <cell r="H72">
            <v>236.5</v>
          </cell>
        </row>
        <row r="73">
          <cell r="A73" t="str">
            <v>b</v>
          </cell>
          <cell r="C73" t="str">
            <v>Nh©n c«ng:</v>
          </cell>
        </row>
        <row r="74">
          <cell r="B74" t="str">
            <v>04.5201</v>
          </cell>
          <cell r="C74" t="str">
            <v xml:space="preserve">L¾p thanh dÉn ®ång </v>
          </cell>
          <cell r="D74" t="str">
            <v>m</v>
          </cell>
          <cell r="E74">
            <v>1</v>
          </cell>
          <cell r="F74">
            <v>1</v>
          </cell>
          <cell r="G74">
            <v>2685.2</v>
          </cell>
          <cell r="H74">
            <v>2685.2</v>
          </cell>
          <cell r="I74">
            <v>2685.2</v>
          </cell>
        </row>
        <row r="75">
          <cell r="A75" t="str">
            <v>c</v>
          </cell>
          <cell r="C75" t="str">
            <v>M¸y thi c«ng</v>
          </cell>
        </row>
        <row r="76">
          <cell r="B76" t="str">
            <v>04.5201</v>
          </cell>
          <cell r="C76" t="str">
            <v>M¸y l¾p</v>
          </cell>
          <cell r="D76" t="str">
            <v>m</v>
          </cell>
          <cell r="E76">
            <v>1</v>
          </cell>
          <cell r="F76">
            <v>1</v>
          </cell>
          <cell r="G76">
            <v>195.9</v>
          </cell>
          <cell r="H76">
            <v>195.9</v>
          </cell>
          <cell r="J76">
            <v>2119</v>
          </cell>
        </row>
        <row r="78">
          <cell r="A78">
            <v>11</v>
          </cell>
          <cell r="C78" t="str">
            <v>C¸p ®ång bäc Cu/XLPE/PVC 3 x 95+1x70</v>
          </cell>
          <cell r="H78">
            <v>152167.5</v>
          </cell>
          <cell r="I78">
            <v>5063.5</v>
          </cell>
        </row>
        <row r="79">
          <cell r="A79" t="str">
            <v>a</v>
          </cell>
          <cell r="C79" t="str">
            <v xml:space="preserve">VËt liÖu </v>
          </cell>
        </row>
        <row r="80">
          <cell r="C80" t="str">
            <v>C¸p bäc Cu/XLPE/PVC 3 x 50+1x35</v>
          </cell>
          <cell r="D80" t="str">
            <v>m</v>
          </cell>
          <cell r="E80">
            <v>1</v>
          </cell>
          <cell r="F80">
            <v>1.02</v>
          </cell>
          <cell r="G80">
            <v>145000</v>
          </cell>
          <cell r="H80">
            <v>147900</v>
          </cell>
        </row>
        <row r="81">
          <cell r="B81" t="str">
            <v>03.1402</v>
          </cell>
          <cell r="C81" t="str">
            <v>VËt liÖu phô</v>
          </cell>
          <cell r="D81" t="str">
            <v>m</v>
          </cell>
          <cell r="E81">
            <v>1</v>
          </cell>
          <cell r="F81">
            <v>1</v>
          </cell>
          <cell r="G81">
            <v>4267.5</v>
          </cell>
          <cell r="H81">
            <v>4267.5</v>
          </cell>
        </row>
        <row r="82">
          <cell r="A82" t="str">
            <v>b</v>
          </cell>
          <cell r="C82" t="str">
            <v>Nh©n c«ng:</v>
          </cell>
        </row>
        <row r="83">
          <cell r="B83" t="str">
            <v>03.1402</v>
          </cell>
          <cell r="C83" t="str">
            <v xml:space="preserve">L¾p ®Æt c¸p lùc trong èng nhùa:TL&lt;=2kg/m </v>
          </cell>
          <cell r="D83" t="str">
            <v>m</v>
          </cell>
          <cell r="E83">
            <v>1</v>
          </cell>
          <cell r="F83">
            <v>1</v>
          </cell>
          <cell r="G83">
            <v>5063.5</v>
          </cell>
          <cell r="H83">
            <v>5063.5</v>
          </cell>
          <cell r="I83">
            <v>5063.5</v>
          </cell>
        </row>
        <row r="84">
          <cell r="A84">
            <v>12</v>
          </cell>
          <cell r="C84" t="str">
            <v>C¸p ®ång bäc Cu/XLPE/PVC 3 x 70+1x50</v>
          </cell>
          <cell r="H84">
            <v>126667.5</v>
          </cell>
          <cell r="I84">
            <v>5063.5</v>
          </cell>
        </row>
        <row r="85">
          <cell r="A85" t="str">
            <v>a</v>
          </cell>
          <cell r="C85" t="str">
            <v xml:space="preserve">VËt liÖu </v>
          </cell>
        </row>
        <row r="86">
          <cell r="C86" t="str">
            <v>C¸p bäc Cu/XLPE/PVC 3 x 70+1x50</v>
          </cell>
          <cell r="D86" t="str">
            <v>m</v>
          </cell>
          <cell r="E86">
            <v>1</v>
          </cell>
          <cell r="F86">
            <v>1.02</v>
          </cell>
          <cell r="G86">
            <v>120000</v>
          </cell>
          <cell r="H86">
            <v>122400</v>
          </cell>
        </row>
        <row r="87">
          <cell r="B87" t="str">
            <v>03.1402</v>
          </cell>
          <cell r="C87" t="str">
            <v>VËt liÖu phô</v>
          </cell>
          <cell r="D87" t="str">
            <v>m</v>
          </cell>
          <cell r="E87">
            <v>1</v>
          </cell>
          <cell r="F87">
            <v>1</v>
          </cell>
          <cell r="G87">
            <v>4267.5</v>
          </cell>
          <cell r="H87">
            <v>4267.5</v>
          </cell>
        </row>
        <row r="88">
          <cell r="A88" t="str">
            <v>b</v>
          </cell>
          <cell r="C88" t="str">
            <v>Nh©n c«ng:</v>
          </cell>
        </row>
        <row r="89">
          <cell r="B89" t="str">
            <v>03.1402</v>
          </cell>
          <cell r="C89" t="str">
            <v xml:space="preserve">L¾p ®Æt c¸p lùc trong èng nhùa:TL&lt;=2kg/m </v>
          </cell>
          <cell r="D89" t="str">
            <v>m</v>
          </cell>
          <cell r="E89">
            <v>1</v>
          </cell>
          <cell r="F89">
            <v>1</v>
          </cell>
          <cell r="G89">
            <v>5063.5</v>
          </cell>
          <cell r="H89">
            <v>5063.5</v>
          </cell>
          <cell r="I89">
            <v>5063.5</v>
          </cell>
        </row>
        <row r="91">
          <cell r="A91">
            <v>13</v>
          </cell>
          <cell r="C91" t="str">
            <v>Sø ®øng VHD10kV</v>
          </cell>
          <cell r="H91">
            <v>66859</v>
          </cell>
          <cell r="I91">
            <v>3680.4243999999999</v>
          </cell>
        </row>
        <row r="92">
          <cell r="A92" t="str">
            <v>a</v>
          </cell>
          <cell r="C92" t="str">
            <v xml:space="preserve">VËt liÖu </v>
          </cell>
        </row>
        <row r="93">
          <cell r="C93" t="str">
            <v>Sø 10kV Hoµng Liªn S¬n+ty m¹</v>
          </cell>
          <cell r="D93" t="str">
            <v>qu¶</v>
          </cell>
          <cell r="E93">
            <v>1</v>
          </cell>
          <cell r="F93">
            <v>1.002</v>
          </cell>
          <cell r="G93">
            <v>65000</v>
          </cell>
          <cell r="H93">
            <v>65130</v>
          </cell>
        </row>
        <row r="94">
          <cell r="B94" t="str">
            <v>04.2201</v>
          </cell>
          <cell r="C94" t="str">
            <v>VËt liÖu phô</v>
          </cell>
          <cell r="D94" t="str">
            <v>qu¶</v>
          </cell>
          <cell r="E94">
            <v>1</v>
          </cell>
          <cell r="F94">
            <v>1</v>
          </cell>
          <cell r="G94">
            <v>1729</v>
          </cell>
          <cell r="H94">
            <v>1729</v>
          </cell>
        </row>
        <row r="95">
          <cell r="A95" t="str">
            <v>b</v>
          </cell>
          <cell r="C95" t="str">
            <v xml:space="preserve">Nh©n c«ng </v>
          </cell>
        </row>
        <row r="96">
          <cell r="B96" t="str">
            <v>04.2201</v>
          </cell>
          <cell r="C96" t="str">
            <v>L¾p sø trªn cét</v>
          </cell>
          <cell r="D96" t="str">
            <v>qu¶</v>
          </cell>
          <cell r="E96">
            <v>1</v>
          </cell>
          <cell r="F96">
            <v>1</v>
          </cell>
          <cell r="G96">
            <v>3529</v>
          </cell>
          <cell r="H96">
            <v>3529</v>
          </cell>
          <cell r="I96">
            <v>3529</v>
          </cell>
        </row>
        <row r="97">
          <cell r="B97" t="str">
            <v>02.1431</v>
          </cell>
          <cell r="C97" t="str">
            <v xml:space="preserve">VËn chuyÓn, bèc dì thñ c«ng </v>
          </cell>
          <cell r="D97" t="str">
            <v>tÊn</v>
          </cell>
          <cell r="E97">
            <v>6.0000000000000001E-3</v>
          </cell>
          <cell r="F97">
            <v>1</v>
          </cell>
          <cell r="G97">
            <v>25237.4</v>
          </cell>
          <cell r="H97">
            <v>151.42440000000002</v>
          </cell>
          <cell r="I97">
            <v>151.42440000000002</v>
          </cell>
        </row>
        <row r="98">
          <cell r="A98">
            <v>14</v>
          </cell>
          <cell r="C98" t="str">
            <v>Sø ®øng VHD 35kV</v>
          </cell>
          <cell r="H98">
            <v>107941</v>
          </cell>
          <cell r="I98">
            <v>3680.4243999999999</v>
          </cell>
        </row>
        <row r="99">
          <cell r="A99" t="str">
            <v>a</v>
          </cell>
          <cell r="C99" t="str">
            <v xml:space="preserve">VËt liÖu </v>
          </cell>
        </row>
        <row r="100">
          <cell r="C100" t="str">
            <v>Sø 35kV Hoµng Liªn S¬n+ty m¹</v>
          </cell>
          <cell r="D100" t="str">
            <v>qu¶</v>
          </cell>
          <cell r="E100">
            <v>1</v>
          </cell>
          <cell r="F100">
            <v>1.002</v>
          </cell>
          <cell r="G100">
            <v>106000</v>
          </cell>
          <cell r="H100">
            <v>106212</v>
          </cell>
        </row>
        <row r="101">
          <cell r="B101" t="str">
            <v>04.2201</v>
          </cell>
          <cell r="C101" t="str">
            <v>VËt liÖu phô</v>
          </cell>
          <cell r="D101" t="str">
            <v>qu¶</v>
          </cell>
          <cell r="E101">
            <v>1</v>
          </cell>
          <cell r="F101">
            <v>1</v>
          </cell>
          <cell r="G101">
            <v>1729</v>
          </cell>
          <cell r="H101">
            <v>1729</v>
          </cell>
        </row>
        <row r="102">
          <cell r="A102" t="str">
            <v>b</v>
          </cell>
          <cell r="C102" t="str">
            <v xml:space="preserve">Nh©n c«ng </v>
          </cell>
        </row>
        <row r="103">
          <cell r="B103" t="str">
            <v>04.2201</v>
          </cell>
          <cell r="C103" t="str">
            <v>L¾p sø trªn cét</v>
          </cell>
          <cell r="D103" t="str">
            <v>qu¶</v>
          </cell>
          <cell r="E103">
            <v>1</v>
          </cell>
          <cell r="F103">
            <v>1</v>
          </cell>
          <cell r="G103">
            <v>3529</v>
          </cell>
          <cell r="H103">
            <v>3529</v>
          </cell>
          <cell r="I103">
            <v>3529</v>
          </cell>
        </row>
        <row r="104">
          <cell r="B104" t="str">
            <v>02.1431</v>
          </cell>
          <cell r="C104" t="str">
            <v xml:space="preserve">VËn chuyÓn, bèc dì thñ c«ng </v>
          </cell>
          <cell r="D104" t="str">
            <v>tÊn</v>
          </cell>
          <cell r="E104">
            <v>6.0000000000000001E-3</v>
          </cell>
          <cell r="F104">
            <v>1</v>
          </cell>
          <cell r="G104">
            <v>25237.4</v>
          </cell>
          <cell r="H104">
            <v>151.42440000000002</v>
          </cell>
          <cell r="I104">
            <v>151.42440000000002</v>
          </cell>
        </row>
      </sheetData>
      <sheetData sheetId="17"/>
      <sheetData sheetId="18"/>
      <sheetData sheetId="1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VL"/>
      <sheetName val="Cuoc"/>
      <sheetName val="KL"/>
      <sheetName val="TDinh"/>
      <sheetName val="CHITIET"/>
      <sheetName val="TONGHOP"/>
      <sheetName val="§ongia"/>
    </sheetNames>
    <sheetDataSet>
      <sheetData sheetId="0"/>
      <sheetData sheetId="1"/>
      <sheetData sheetId="2"/>
      <sheetData sheetId="3"/>
      <sheetData sheetId="4"/>
      <sheetData sheetId="5"/>
      <sheetData sheetId="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Tra"/>
      <sheetName val="NEW-PANEL"/>
    </sheetNames>
    <sheetDataSet>
      <sheetData sheetId="0" refreshError="1">
        <row r="1">
          <cell r="A1">
            <v>9726</v>
          </cell>
          <cell r="B1" t="str">
            <v>B¶ng dù to¸n chi tiÕt</v>
          </cell>
          <cell r="P1" t="str">
            <v>Gi¸ xµ m¹</v>
          </cell>
          <cell r="Q1">
            <v>9726</v>
          </cell>
        </row>
        <row r="2">
          <cell r="A2">
            <v>0.1</v>
          </cell>
        </row>
        <row r="3">
          <cell r="A3" t="str">
            <v>Code</v>
          </cell>
          <cell r="B3" t="str">
            <v>STT</v>
          </cell>
          <cell r="C3" t="str">
            <v>M· hiÖu</v>
          </cell>
          <cell r="D3" t="str">
            <v>Néi dung c«ng viÖc</v>
          </cell>
          <cell r="E3" t="str">
            <v>§¬n vÞ</v>
          </cell>
          <cell r="F3" t="str">
            <v>Khèi l­îng</v>
          </cell>
          <cell r="G3" t="str">
            <v>TLHH/HS</v>
          </cell>
          <cell r="H3" t="str">
            <v>§¬n gi¸</v>
          </cell>
          <cell r="L3" t="str">
            <v>Thµnh tiÒn</v>
          </cell>
        </row>
        <row r="4">
          <cell r="H4" t="str">
            <v>VËt liÖu l¾p ®Æt</v>
          </cell>
          <cell r="I4" t="str">
            <v xml:space="preserve">VËt liÖu </v>
          </cell>
          <cell r="J4" t="str">
            <v>Nh©n c«ng</v>
          </cell>
          <cell r="K4" t="str">
            <v>M¸y thi c«ng</v>
          </cell>
          <cell r="L4" t="str">
            <v>VËt liÖu l¾p ®Æt</v>
          </cell>
          <cell r="M4" t="str">
            <v xml:space="preserve">VËt liÖu </v>
          </cell>
          <cell r="N4" t="str">
            <v>Nh©n c«ng</v>
          </cell>
          <cell r="O4" t="str">
            <v>M¸y thi c«ng</v>
          </cell>
          <cell r="W4" t="str">
            <v>B¶ng tÝnh chi tiÕt sø chuçi PC-70 (4 b¸t/chuçi)</v>
          </cell>
        </row>
        <row r="5">
          <cell r="A5">
            <v>1</v>
          </cell>
          <cell r="D5" t="str">
            <v>Mãng cét MT-3</v>
          </cell>
          <cell r="L5">
            <v>0</v>
          </cell>
          <cell r="M5">
            <v>685853.38608749991</v>
          </cell>
          <cell r="N5">
            <v>127197.05025500001</v>
          </cell>
          <cell r="O5">
            <v>180.2</v>
          </cell>
          <cell r="P5" t="str">
            <v>Mãng cét MT-3</v>
          </cell>
          <cell r="Q5">
            <v>2</v>
          </cell>
        </row>
        <row r="6">
          <cell r="B6">
            <v>1</v>
          </cell>
          <cell r="C6" t="str">
            <v>04.3101a</v>
          </cell>
          <cell r="D6" t="str">
            <v>Bª t«ng lãt M50</v>
          </cell>
          <cell r="E6" t="str">
            <v>m3</v>
          </cell>
          <cell r="F6">
            <v>0.25</v>
          </cell>
          <cell r="G6">
            <v>1</v>
          </cell>
          <cell r="H6">
            <v>0</v>
          </cell>
          <cell r="I6">
            <v>215508.54599999997</v>
          </cell>
          <cell r="J6">
            <v>12011.873599999999</v>
          </cell>
          <cell r="L6">
            <v>0</v>
          </cell>
          <cell r="M6">
            <v>53877.136499999993</v>
          </cell>
          <cell r="N6">
            <v>3002.9683999999997</v>
          </cell>
          <cell r="Q6">
            <v>2</v>
          </cell>
          <cell r="W6" t="str">
            <v>STT</v>
          </cell>
          <cell r="X6" t="str">
            <v>Tªn chi tiÕt</v>
          </cell>
          <cell r="Y6" t="str">
            <v>§¬n vÞ</v>
          </cell>
          <cell r="Z6" t="str">
            <v>Sè l­îng</v>
          </cell>
          <cell r="AA6" t="str">
            <v>§¬n gi¸</v>
          </cell>
          <cell r="AB6" t="str">
            <v>Thµnh tiÒn</v>
          </cell>
        </row>
        <row r="7">
          <cell r="B7">
            <v>2</v>
          </cell>
          <cell r="C7" t="str">
            <v>04.3312</v>
          </cell>
          <cell r="D7" t="str">
            <v>Bª t«ng ®óc M150</v>
          </cell>
          <cell r="E7" t="str">
            <v>m3</v>
          </cell>
          <cell r="F7">
            <v>1.35</v>
          </cell>
          <cell r="G7">
            <v>1</v>
          </cell>
          <cell r="H7">
            <v>0</v>
          </cell>
          <cell r="I7">
            <v>304523.83049999992</v>
          </cell>
          <cell r="J7">
            <v>12372.692300000001</v>
          </cell>
          <cell r="L7">
            <v>0</v>
          </cell>
          <cell r="M7">
            <v>411107.17117499991</v>
          </cell>
          <cell r="N7">
            <v>16703.134605000003</v>
          </cell>
          <cell r="Q7">
            <v>2</v>
          </cell>
          <cell r="W7">
            <v>1</v>
          </cell>
          <cell r="X7" t="str">
            <v>Mãc treo ch÷ U-MT-9</v>
          </cell>
          <cell r="Y7" t="str">
            <v>C¸i</v>
          </cell>
          <cell r="Z7">
            <v>1</v>
          </cell>
          <cell r="AA7">
            <v>9727</v>
          </cell>
          <cell r="AB7">
            <v>9727</v>
          </cell>
        </row>
        <row r="8">
          <cell r="B8">
            <v>3</v>
          </cell>
          <cell r="C8" t="str">
            <v>04.3113</v>
          </cell>
          <cell r="D8" t="str">
            <v>Bª t«ng chÌn M200</v>
          </cell>
          <cell r="E8" t="str">
            <v>m3</v>
          </cell>
          <cell r="F8">
            <v>0.25</v>
          </cell>
          <cell r="G8">
            <v>1</v>
          </cell>
          <cell r="H8">
            <v>0</v>
          </cell>
          <cell r="I8">
            <v>361162.16324999998</v>
          </cell>
          <cell r="J8">
            <v>12541.1322</v>
          </cell>
          <cell r="L8">
            <v>0</v>
          </cell>
          <cell r="M8">
            <v>90290.540812499996</v>
          </cell>
          <cell r="N8">
            <v>3135.28305</v>
          </cell>
          <cell r="Q8">
            <v>2</v>
          </cell>
          <cell r="W8">
            <v>2</v>
          </cell>
          <cell r="X8" t="str">
            <v>Mãc treo ch÷ U-MT-6</v>
          </cell>
          <cell r="Y8" t="str">
            <v>C¸i</v>
          </cell>
          <cell r="Z8">
            <v>1</v>
          </cell>
          <cell r="AA8">
            <v>7363</v>
          </cell>
          <cell r="AB8">
            <v>7363</v>
          </cell>
        </row>
        <row r="9">
          <cell r="B9">
            <v>4</v>
          </cell>
          <cell r="C9" t="str">
            <v>04.1101</v>
          </cell>
          <cell r="D9" t="str">
            <v>Cèt thÐp CT3, d=8</v>
          </cell>
          <cell r="E9" t="str">
            <v>kg</v>
          </cell>
          <cell r="F9">
            <v>5</v>
          </cell>
          <cell r="G9">
            <v>1.0049999999999999</v>
          </cell>
          <cell r="H9">
            <v>0</v>
          </cell>
          <cell r="I9">
            <v>4450</v>
          </cell>
          <cell r="J9">
            <v>201.59299999999999</v>
          </cell>
          <cell r="K9">
            <v>17</v>
          </cell>
          <cell r="L9">
            <v>0</v>
          </cell>
          <cell r="M9">
            <v>22250</v>
          </cell>
          <cell r="N9">
            <v>1007.9649999999999</v>
          </cell>
          <cell r="O9">
            <v>85</v>
          </cell>
          <cell r="Q9">
            <v>2</v>
          </cell>
          <cell r="W9">
            <v>3</v>
          </cell>
          <cell r="X9" t="str">
            <v>M¾t nèi l¾p r¸p NR-6</v>
          </cell>
          <cell r="Y9" t="str">
            <v>C¸i</v>
          </cell>
          <cell r="Z9">
            <v>1</v>
          </cell>
          <cell r="AA9">
            <v>16477</v>
          </cell>
          <cell r="AB9">
            <v>16477</v>
          </cell>
        </row>
        <row r="10">
          <cell r="B10">
            <v>5</v>
          </cell>
          <cell r="C10" t="str">
            <v>04.1101</v>
          </cell>
          <cell r="D10" t="str">
            <v>Cèt thÐp CT3, d=10</v>
          </cell>
          <cell r="E10" t="str">
            <v>kg</v>
          </cell>
          <cell r="F10">
            <v>5.6</v>
          </cell>
          <cell r="G10">
            <v>1.0049999999999999</v>
          </cell>
          <cell r="H10">
            <v>0</v>
          </cell>
          <cell r="I10">
            <v>4250</v>
          </cell>
          <cell r="J10">
            <v>202</v>
          </cell>
          <cell r="K10">
            <v>17</v>
          </cell>
          <cell r="L10">
            <v>0</v>
          </cell>
          <cell r="M10">
            <v>23800</v>
          </cell>
          <cell r="N10">
            <v>1131.1999999999998</v>
          </cell>
          <cell r="O10">
            <v>95.199999999999989</v>
          </cell>
          <cell r="Q10">
            <v>2</v>
          </cell>
          <cell r="S10" t="str">
            <v>Cèp pha</v>
          </cell>
          <cell r="W10">
            <v>4</v>
          </cell>
          <cell r="X10" t="str">
            <v>M¾t vßng treo ®Çu trßn VT-6</v>
          </cell>
          <cell r="Y10" t="str">
            <v>C¸i</v>
          </cell>
          <cell r="Z10">
            <v>1</v>
          </cell>
          <cell r="AA10">
            <v>5114</v>
          </cell>
          <cell r="AB10">
            <v>5114</v>
          </cell>
        </row>
        <row r="11">
          <cell r="B11">
            <v>6</v>
          </cell>
          <cell r="C11" t="str">
            <v>04.2001</v>
          </cell>
          <cell r="D11" t="str">
            <v>GhÐp v¸n khu«n mãng</v>
          </cell>
          <cell r="E11" t="str">
            <v>m2</v>
          </cell>
          <cell r="F11">
            <v>4.4800000000000004</v>
          </cell>
          <cell r="G11">
            <v>1</v>
          </cell>
          <cell r="H11">
            <v>0</v>
          </cell>
          <cell r="I11">
            <v>18600.12</v>
          </cell>
          <cell r="J11">
            <v>5309.19</v>
          </cell>
          <cell r="M11">
            <v>83328.537600000011</v>
          </cell>
          <cell r="N11">
            <v>23785.171200000001</v>
          </cell>
          <cell r="Q11">
            <v>2</v>
          </cell>
          <cell r="S11">
            <v>4.4800000000000004</v>
          </cell>
          <cell r="W11">
            <v>5</v>
          </cell>
          <cell r="X11" t="str">
            <v>M¾t nèi kÐp MN2-6</v>
          </cell>
          <cell r="Y11" t="str">
            <v>C¸i</v>
          </cell>
          <cell r="Z11">
            <v>1</v>
          </cell>
          <cell r="AA11">
            <v>11364</v>
          </cell>
          <cell r="AB11">
            <v>11364</v>
          </cell>
        </row>
        <row r="12">
          <cell r="B12">
            <v>7</v>
          </cell>
          <cell r="C12" t="str">
            <v>PL§G</v>
          </cell>
          <cell r="D12" t="str">
            <v>D©y thÐp buéc</v>
          </cell>
          <cell r="E12" t="str">
            <v>m3</v>
          </cell>
          <cell r="F12">
            <v>0.2</v>
          </cell>
          <cell r="G12">
            <v>1</v>
          </cell>
          <cell r="H12">
            <v>0</v>
          </cell>
          <cell r="I12">
            <v>6000</v>
          </cell>
          <cell r="L12">
            <v>0</v>
          </cell>
          <cell r="M12">
            <v>1200</v>
          </cell>
          <cell r="N12">
            <v>0</v>
          </cell>
          <cell r="Q12">
            <v>2</v>
          </cell>
          <cell r="S12" t="str">
            <v>V®µo</v>
          </cell>
          <cell r="U12">
            <v>0.8</v>
          </cell>
          <cell r="W12">
            <v>6</v>
          </cell>
          <cell r="X12" t="str">
            <v>M¾t nèi trung gian</v>
          </cell>
          <cell r="Y12" t="str">
            <v>C¸i</v>
          </cell>
          <cell r="Z12">
            <v>1</v>
          </cell>
          <cell r="AA12">
            <v>7500</v>
          </cell>
          <cell r="AB12">
            <v>7500</v>
          </cell>
        </row>
        <row r="13">
          <cell r="B13">
            <v>8</v>
          </cell>
          <cell r="C13" t="str">
            <v>03.1112</v>
          </cell>
          <cell r="D13" t="str">
            <v>§µo ®Êt cÊp II s©u &gt;1m, S&lt;5m2</v>
          </cell>
          <cell r="E13" t="str">
            <v>m3</v>
          </cell>
          <cell r="F13">
            <v>3.4560000000000004</v>
          </cell>
          <cell r="G13">
            <v>1</v>
          </cell>
          <cell r="H13">
            <v>0</v>
          </cell>
          <cell r="J13">
            <v>16776</v>
          </cell>
          <cell r="L13">
            <v>0</v>
          </cell>
          <cell r="M13">
            <v>0</v>
          </cell>
          <cell r="N13">
            <v>57977.856000000007</v>
          </cell>
          <cell r="Q13">
            <v>2</v>
          </cell>
          <cell r="R13">
            <v>0.75</v>
          </cell>
          <cell r="T13" t="str">
            <v>Taluy =0,25</v>
          </cell>
          <cell r="W13">
            <v>7</v>
          </cell>
          <cell r="X13" t="str">
            <v>Kho¸ nÐo d©y N912</v>
          </cell>
          <cell r="Y13" t="str">
            <v>C¸i</v>
          </cell>
          <cell r="Z13">
            <v>1</v>
          </cell>
          <cell r="AA13">
            <v>32925</v>
          </cell>
          <cell r="AB13">
            <v>32925</v>
          </cell>
        </row>
        <row r="14">
          <cell r="B14">
            <v>9</v>
          </cell>
          <cell r="C14" t="str">
            <v>03.2202</v>
          </cell>
          <cell r="D14" t="str">
            <v>LÊp ®Êt + ®¾p lèc mãng cét</v>
          </cell>
          <cell r="E14" t="str">
            <v>m3</v>
          </cell>
          <cell r="F14">
            <v>2.1060000000000003</v>
          </cell>
          <cell r="G14">
            <v>1</v>
          </cell>
          <cell r="H14">
            <v>0</v>
          </cell>
          <cell r="J14">
            <v>9712</v>
          </cell>
          <cell r="L14">
            <v>0</v>
          </cell>
          <cell r="M14">
            <v>0</v>
          </cell>
          <cell r="N14">
            <v>20453.472000000002</v>
          </cell>
          <cell r="Q14">
            <v>2</v>
          </cell>
          <cell r="R14" t="str">
            <v>S1=</v>
          </cell>
          <cell r="S14">
            <v>2.16</v>
          </cell>
          <cell r="W14">
            <v>8</v>
          </cell>
          <cell r="X14" t="str">
            <v>C¸ch ®iÖn b¸t PC-70</v>
          </cell>
          <cell r="Y14" t="str">
            <v>C¸i</v>
          </cell>
          <cell r="Z14">
            <v>4</v>
          </cell>
          <cell r="AA14">
            <v>85000</v>
          </cell>
          <cell r="AB14">
            <v>340000</v>
          </cell>
        </row>
        <row r="15">
          <cell r="A15">
            <v>2</v>
          </cell>
          <cell r="D15" t="str">
            <v>Cét bª t«ng ly t©m 12B (ThÞnh LiÖt)</v>
          </cell>
          <cell r="L15">
            <v>8490</v>
          </cell>
          <cell r="M15">
            <v>1680000</v>
          </cell>
          <cell r="N15">
            <v>104452.21</v>
          </cell>
          <cell r="O15">
            <v>0</v>
          </cell>
          <cell r="P15" t="str">
            <v>Cét bª t«ng ly t©m 12B (ThÞnh LiÖt)</v>
          </cell>
          <cell r="Q15">
            <v>2</v>
          </cell>
          <cell r="R15" t="str">
            <v>S2=</v>
          </cell>
          <cell r="S15">
            <v>5.2</v>
          </cell>
          <cell r="X15" t="str">
            <v>Tæng céng</v>
          </cell>
          <cell r="AB15">
            <v>430470</v>
          </cell>
        </row>
        <row r="16">
          <cell r="B16">
            <v>1</v>
          </cell>
          <cell r="C16" t="str">
            <v>HD - T6</v>
          </cell>
          <cell r="D16" t="str">
            <v>Cét bª t«ng ly t©m 12B (ThÞnh LiÖt)</v>
          </cell>
          <cell r="E16" t="str">
            <v>Cét</v>
          </cell>
          <cell r="F16">
            <v>1</v>
          </cell>
          <cell r="G16">
            <v>1</v>
          </cell>
          <cell r="I16">
            <v>1680000</v>
          </cell>
          <cell r="M16">
            <v>1680000</v>
          </cell>
          <cell r="N16">
            <v>0</v>
          </cell>
          <cell r="Q16">
            <v>2</v>
          </cell>
          <cell r="R16" t="str">
            <v>V=</v>
          </cell>
          <cell r="S16">
            <v>5.7</v>
          </cell>
        </row>
        <row r="17">
          <cell r="B17">
            <v>2</v>
          </cell>
          <cell r="C17" t="str">
            <v xml:space="preserve">05.5213 </v>
          </cell>
          <cell r="D17" t="str">
            <v>Dùng cét bª t«ng 12m (thñ c«ng)</v>
          </cell>
          <cell r="E17" t="str">
            <v>Cét</v>
          </cell>
          <cell r="F17">
            <v>1</v>
          </cell>
          <cell r="G17">
            <v>1</v>
          </cell>
          <cell r="H17">
            <v>8490</v>
          </cell>
          <cell r="J17">
            <v>86293</v>
          </cell>
          <cell r="L17">
            <v>8490</v>
          </cell>
          <cell r="M17">
            <v>0</v>
          </cell>
          <cell r="N17">
            <v>86293</v>
          </cell>
          <cell r="Q17">
            <v>2</v>
          </cell>
        </row>
        <row r="18">
          <cell r="B18">
            <v>3</v>
          </cell>
          <cell r="C18" t="str">
            <v>02.1461</v>
          </cell>
          <cell r="D18" t="str">
            <v>VËn chuyÓn cét</v>
          </cell>
          <cell r="E18" t="str">
            <v>TÊn</v>
          </cell>
          <cell r="F18">
            <v>1.1000000000000001</v>
          </cell>
          <cell r="G18">
            <v>1</v>
          </cell>
          <cell r="J18">
            <v>14024.1</v>
          </cell>
          <cell r="M18">
            <v>0</v>
          </cell>
          <cell r="N18">
            <v>15426.510000000002</v>
          </cell>
        </row>
        <row r="19">
          <cell r="B19">
            <v>4</v>
          </cell>
          <cell r="C19" t="str">
            <v>02.1481</v>
          </cell>
          <cell r="D19" t="str">
            <v>VËn chuyÓn dông cô thi c«ng</v>
          </cell>
          <cell r="E19" t="str">
            <v>TÊn</v>
          </cell>
          <cell r="F19">
            <v>0.3</v>
          </cell>
          <cell r="G19">
            <v>1</v>
          </cell>
          <cell r="J19">
            <v>9109</v>
          </cell>
          <cell r="M19">
            <v>0</v>
          </cell>
          <cell r="N19">
            <v>2732.7</v>
          </cell>
        </row>
        <row r="20">
          <cell r="A20">
            <v>3</v>
          </cell>
          <cell r="D20" t="str">
            <v>Xµ ®ãn d©y ®Õn X2P-6N</v>
          </cell>
          <cell r="L20">
            <v>669.76758000000007</v>
          </cell>
          <cell r="M20">
            <v>653703.91200000001</v>
          </cell>
          <cell r="N20">
            <v>10431.127648800002</v>
          </cell>
          <cell r="O20">
            <v>0</v>
          </cell>
          <cell r="P20" t="str">
            <v>Xµ ®ãn d©y ®Õn X2P-6N</v>
          </cell>
          <cell r="Q20">
            <v>1</v>
          </cell>
          <cell r="W20" t="str">
            <v>STT</v>
          </cell>
          <cell r="X20" t="str">
            <v>Tªn chi tiÕt</v>
          </cell>
          <cell r="Y20" t="str">
            <v>§¬n vÞ</v>
          </cell>
          <cell r="Z20" t="str">
            <v>Sè l­îng</v>
          </cell>
          <cell r="AA20" t="str">
            <v>§¬n gi¸</v>
          </cell>
          <cell r="AB20" t="str">
            <v>Thµnh tiÒn</v>
          </cell>
        </row>
        <row r="21">
          <cell r="B21">
            <v>1</v>
          </cell>
          <cell r="C21" t="str">
            <v>PL§G</v>
          </cell>
          <cell r="D21" t="str">
            <v xml:space="preserve">ThÐp lµm xµ + bu l«ng m¹ </v>
          </cell>
          <cell r="E21" t="str">
            <v>kg</v>
          </cell>
          <cell r="F21">
            <v>67.212000000000003</v>
          </cell>
          <cell r="G21">
            <v>1</v>
          </cell>
          <cell r="I21">
            <v>9726</v>
          </cell>
          <cell r="L21">
            <v>0</v>
          </cell>
          <cell r="M21">
            <v>653703.91200000001</v>
          </cell>
          <cell r="N21">
            <v>0</v>
          </cell>
          <cell r="O21">
            <v>0</v>
          </cell>
          <cell r="Q21">
            <v>1</v>
          </cell>
          <cell r="W21">
            <v>1</v>
          </cell>
          <cell r="X21" t="str">
            <v>Mãc treo ch÷ U-MT-9</v>
          </cell>
          <cell r="Y21" t="str">
            <v>C¸i</v>
          </cell>
          <cell r="Z21">
            <v>1</v>
          </cell>
          <cell r="AA21">
            <v>9727</v>
          </cell>
          <cell r="AB21">
            <v>9727</v>
          </cell>
        </row>
        <row r="22">
          <cell r="B22">
            <v>2</v>
          </cell>
          <cell r="C22" t="str">
            <v>04.9102</v>
          </cell>
          <cell r="D22" t="str">
            <v>L¾p xµ trªn cét ®· dùng</v>
          </cell>
          <cell r="E22" t="str">
            <v>TÊn</v>
          </cell>
          <cell r="F22">
            <v>6.7212000000000008E-2</v>
          </cell>
          <cell r="G22">
            <v>0.8</v>
          </cell>
          <cell r="H22">
            <v>9965</v>
          </cell>
          <cell r="J22">
            <v>181470</v>
          </cell>
          <cell r="L22">
            <v>669.76758000000007</v>
          </cell>
          <cell r="M22">
            <v>0</v>
          </cell>
          <cell r="N22">
            <v>9757.5693120000014</v>
          </cell>
          <cell r="O22">
            <v>0</v>
          </cell>
          <cell r="Q22">
            <v>1</v>
          </cell>
          <cell r="W22">
            <v>2</v>
          </cell>
          <cell r="X22" t="str">
            <v>Mãc treo ch÷ U-MT-6</v>
          </cell>
          <cell r="Y22" t="str">
            <v>C¸i</v>
          </cell>
          <cell r="Z22">
            <v>1</v>
          </cell>
          <cell r="AA22">
            <v>7363</v>
          </cell>
          <cell r="AB22">
            <v>7363</v>
          </cell>
        </row>
        <row r="23">
          <cell r="B23">
            <v>3</v>
          </cell>
          <cell r="C23" t="str">
            <v>02.1361</v>
          </cell>
          <cell r="D23" t="str">
            <v>VËn chuyÓn xµ</v>
          </cell>
          <cell r="E23" t="str">
            <v>TÊn</v>
          </cell>
          <cell r="F23">
            <v>6.7212000000000008E-2</v>
          </cell>
          <cell r="G23">
            <v>1</v>
          </cell>
          <cell r="J23">
            <v>10021.400000000001</v>
          </cell>
          <cell r="L23">
            <v>0</v>
          </cell>
          <cell r="M23">
            <v>0</v>
          </cell>
          <cell r="N23">
            <v>673.55833680000012</v>
          </cell>
          <cell r="O23">
            <v>0</v>
          </cell>
          <cell r="W23">
            <v>3</v>
          </cell>
          <cell r="X23" t="str">
            <v>M¾t nèi l¾p r¸p NR-6</v>
          </cell>
          <cell r="Y23" t="str">
            <v>C¸i</v>
          </cell>
          <cell r="Z23">
            <v>1</v>
          </cell>
          <cell r="AA23">
            <v>16477</v>
          </cell>
          <cell r="AB23">
            <v>16477</v>
          </cell>
        </row>
        <row r="24">
          <cell r="A24">
            <v>4</v>
          </cell>
          <cell r="D24" t="str">
            <v>Chi tiÕt ®ì chèng sÐt van PBO-10</v>
          </cell>
          <cell r="L24">
            <v>224.89809199999999</v>
          </cell>
          <cell r="M24">
            <v>219504.1488</v>
          </cell>
          <cell r="N24">
            <v>3502.6190811200004</v>
          </cell>
          <cell r="O24">
            <v>0</v>
          </cell>
          <cell r="P24" t="str">
            <v>Chi tiÕt ®ì chèng sÐt van PBO-10</v>
          </cell>
          <cell r="Q24">
            <v>1</v>
          </cell>
          <cell r="W24">
            <v>4</v>
          </cell>
          <cell r="X24" t="str">
            <v>M¾t vßng treo ®Çu trßn VT-6</v>
          </cell>
          <cell r="Y24" t="str">
            <v>C¸i</v>
          </cell>
          <cell r="Z24">
            <v>1</v>
          </cell>
          <cell r="AA24">
            <v>5114</v>
          </cell>
          <cell r="AB24">
            <v>5114</v>
          </cell>
        </row>
        <row r="25">
          <cell r="B25">
            <v>1</v>
          </cell>
          <cell r="C25" t="str">
            <v>PL§G</v>
          </cell>
          <cell r="D25" t="str">
            <v xml:space="preserve">ThÐp lµm xµ + bu l«ng m¹ </v>
          </cell>
          <cell r="E25" t="str">
            <v>kg</v>
          </cell>
          <cell r="F25">
            <v>22.5688</v>
          </cell>
          <cell r="G25">
            <v>1</v>
          </cell>
          <cell r="I25">
            <v>9726</v>
          </cell>
          <cell r="L25">
            <v>0</v>
          </cell>
          <cell r="M25">
            <v>219504.1488</v>
          </cell>
          <cell r="N25">
            <v>0</v>
          </cell>
          <cell r="O25">
            <v>0</v>
          </cell>
          <cell r="Q25">
            <v>1</v>
          </cell>
          <cell r="W25">
            <v>5</v>
          </cell>
          <cell r="X25" t="str">
            <v>M¾t nèi kÐp MN2-6</v>
          </cell>
          <cell r="Y25" t="str">
            <v>C¸i</v>
          </cell>
          <cell r="Z25">
            <v>1</v>
          </cell>
          <cell r="AA25">
            <v>11364</v>
          </cell>
          <cell r="AB25">
            <v>11364</v>
          </cell>
        </row>
        <row r="26">
          <cell r="B26">
            <v>2</v>
          </cell>
          <cell r="C26" t="str">
            <v>04.9102</v>
          </cell>
          <cell r="D26" t="str">
            <v>L¾p xµ trªn cét ®· dùng</v>
          </cell>
          <cell r="E26" t="str">
            <v>TÊn</v>
          </cell>
          <cell r="F26">
            <v>2.25688E-2</v>
          </cell>
          <cell r="G26">
            <v>0.8</v>
          </cell>
          <cell r="H26">
            <v>9965</v>
          </cell>
          <cell r="J26">
            <v>181470</v>
          </cell>
          <cell r="L26">
            <v>224.89809199999999</v>
          </cell>
          <cell r="M26">
            <v>0</v>
          </cell>
          <cell r="N26">
            <v>3276.4481088000002</v>
          </cell>
          <cell r="O26">
            <v>0</v>
          </cell>
          <cell r="Q26">
            <v>1</v>
          </cell>
          <cell r="W26">
            <v>6</v>
          </cell>
          <cell r="X26" t="str">
            <v>M¾t nèi trung gian</v>
          </cell>
          <cell r="Y26" t="str">
            <v>C¸i</v>
          </cell>
          <cell r="Z26">
            <v>1</v>
          </cell>
          <cell r="AA26">
            <v>7500</v>
          </cell>
          <cell r="AB26">
            <v>7500</v>
          </cell>
        </row>
        <row r="27">
          <cell r="B27">
            <v>3</v>
          </cell>
          <cell r="C27" t="str">
            <v>02.1361</v>
          </cell>
          <cell r="D27" t="str">
            <v>VËn chuyÓn xµ</v>
          </cell>
          <cell r="E27" t="str">
            <v>TÊn</v>
          </cell>
          <cell r="F27">
            <v>2.25688E-2</v>
          </cell>
          <cell r="G27">
            <v>1</v>
          </cell>
          <cell r="J27">
            <v>10021.400000000001</v>
          </cell>
          <cell r="L27">
            <v>0</v>
          </cell>
          <cell r="M27">
            <v>0</v>
          </cell>
          <cell r="N27">
            <v>226.17097232000003</v>
          </cell>
          <cell r="O27">
            <v>0</v>
          </cell>
          <cell r="W27">
            <v>7</v>
          </cell>
          <cell r="X27" t="str">
            <v>Kho¸ nÐo d©y N912</v>
          </cell>
          <cell r="Y27" t="str">
            <v>C¸i</v>
          </cell>
          <cell r="Z27">
            <v>1</v>
          </cell>
          <cell r="AA27">
            <v>32925</v>
          </cell>
          <cell r="AB27">
            <v>32925</v>
          </cell>
        </row>
        <row r="30">
          <cell r="A30">
            <v>5</v>
          </cell>
          <cell r="D30" t="str">
            <v>Xµ ®ì TI &amp; cÇu dao liªn ®éng</v>
          </cell>
          <cell r="L30">
            <v>1273.5429440000003</v>
          </cell>
          <cell r="M30">
            <v>1242998.3616000002</v>
          </cell>
          <cell r="N30">
            <v>19834.476035840002</v>
          </cell>
          <cell r="O30">
            <v>0</v>
          </cell>
          <cell r="P30" t="str">
            <v>Xµ ®ì TI &amp; cÇu dao liªn ®éng</v>
          </cell>
          <cell r="Q30">
            <v>1</v>
          </cell>
          <cell r="W30">
            <v>8</v>
          </cell>
          <cell r="X30" t="str">
            <v>C¸ch ®iÖn b¸t PC-70</v>
          </cell>
          <cell r="Y30" t="str">
            <v>C¸i</v>
          </cell>
          <cell r="Z30">
            <v>4</v>
          </cell>
          <cell r="AA30">
            <v>85000</v>
          </cell>
          <cell r="AB30">
            <v>340000</v>
          </cell>
        </row>
        <row r="31">
          <cell r="B31">
            <v>1</v>
          </cell>
          <cell r="C31" t="str">
            <v>PL§G</v>
          </cell>
          <cell r="D31" t="str">
            <v xml:space="preserve">ThÐp lµm xµ + bu l«ng m¹ </v>
          </cell>
          <cell r="E31" t="str">
            <v>kg</v>
          </cell>
          <cell r="F31">
            <v>127.80160000000001</v>
          </cell>
          <cell r="G31">
            <v>1</v>
          </cell>
          <cell r="I31">
            <v>9726</v>
          </cell>
          <cell r="L31">
            <v>0</v>
          </cell>
          <cell r="M31">
            <v>1242998.3616000002</v>
          </cell>
          <cell r="N31">
            <v>0</v>
          </cell>
          <cell r="O31">
            <v>0</v>
          </cell>
          <cell r="Q31">
            <v>1</v>
          </cell>
          <cell r="X31" t="str">
            <v>Tæng céng</v>
          </cell>
          <cell r="AB31">
            <v>430470</v>
          </cell>
        </row>
        <row r="32">
          <cell r="B32">
            <v>2</v>
          </cell>
          <cell r="C32" t="str">
            <v>04.9102</v>
          </cell>
          <cell r="D32" t="str">
            <v>L¾p xµ trªn cét ®· dùng</v>
          </cell>
          <cell r="E32" t="str">
            <v>TÊn</v>
          </cell>
          <cell r="F32">
            <v>0.12780160000000002</v>
          </cell>
          <cell r="G32">
            <v>0.8</v>
          </cell>
          <cell r="H32">
            <v>9965</v>
          </cell>
          <cell r="J32">
            <v>181470</v>
          </cell>
          <cell r="L32">
            <v>1273.5429440000003</v>
          </cell>
          <cell r="M32">
            <v>0</v>
          </cell>
          <cell r="N32">
            <v>18553.725081600001</v>
          </cell>
          <cell r="O32">
            <v>0</v>
          </cell>
          <cell r="Q32">
            <v>1</v>
          </cell>
        </row>
        <row r="33">
          <cell r="B33">
            <v>3</v>
          </cell>
          <cell r="C33" t="str">
            <v>02.1361</v>
          </cell>
          <cell r="D33" t="str">
            <v>VËn chuyÓn xµ</v>
          </cell>
          <cell r="E33" t="str">
            <v>TÊn</v>
          </cell>
          <cell r="F33">
            <v>0.12780160000000002</v>
          </cell>
          <cell r="G33">
            <v>1</v>
          </cell>
          <cell r="J33">
            <v>10021.400000000001</v>
          </cell>
          <cell r="L33">
            <v>0</v>
          </cell>
          <cell r="M33">
            <v>0</v>
          </cell>
          <cell r="N33">
            <v>1280.7509542400003</v>
          </cell>
          <cell r="O33">
            <v>0</v>
          </cell>
          <cell r="Q33">
            <v>1</v>
          </cell>
        </row>
        <row r="34">
          <cell r="A34">
            <v>6</v>
          </cell>
          <cell r="D34" t="str">
            <v>Thanh xµ ®ì TI</v>
          </cell>
          <cell r="L34">
            <v>603.89494400000001</v>
          </cell>
          <cell r="M34">
            <v>589411.16159999999</v>
          </cell>
          <cell r="N34">
            <v>9405.2107558400021</v>
          </cell>
          <cell r="O34">
            <v>0</v>
          </cell>
          <cell r="P34" t="str">
            <v>Thanh xµ ®ì TI</v>
          </cell>
          <cell r="Q34">
            <v>1</v>
          </cell>
        </row>
        <row r="35">
          <cell r="B35">
            <v>1</v>
          </cell>
          <cell r="C35" t="str">
            <v>PL§G</v>
          </cell>
          <cell r="D35" t="str">
            <v xml:space="preserve">ThÐp lµm xµ + bu l«ng m¹ </v>
          </cell>
          <cell r="E35" t="str">
            <v>kg</v>
          </cell>
          <cell r="F35">
            <v>60.601600000000005</v>
          </cell>
          <cell r="G35">
            <v>1</v>
          </cell>
          <cell r="I35">
            <v>9726</v>
          </cell>
          <cell r="L35">
            <v>0</v>
          </cell>
          <cell r="M35">
            <v>589411.16159999999</v>
          </cell>
          <cell r="N35">
            <v>0</v>
          </cell>
          <cell r="O35">
            <v>0</v>
          </cell>
          <cell r="Q35">
            <v>1</v>
          </cell>
        </row>
        <row r="36">
          <cell r="B36">
            <v>2</v>
          </cell>
          <cell r="C36" t="str">
            <v>04.9102</v>
          </cell>
          <cell r="D36" t="str">
            <v>L¾p xµ trªn cét ®· dùng</v>
          </cell>
          <cell r="E36" t="str">
            <v>TÊn</v>
          </cell>
          <cell r="F36">
            <v>6.0601600000000005E-2</v>
          </cell>
          <cell r="G36">
            <v>0.8</v>
          </cell>
          <cell r="H36">
            <v>9965</v>
          </cell>
          <cell r="J36">
            <v>181470</v>
          </cell>
          <cell r="L36">
            <v>603.89494400000001</v>
          </cell>
          <cell r="M36">
            <v>0</v>
          </cell>
          <cell r="N36">
            <v>8797.8978816000017</v>
          </cell>
          <cell r="O36">
            <v>0</v>
          </cell>
          <cell r="Q36">
            <v>1</v>
          </cell>
        </row>
        <row r="37">
          <cell r="B37">
            <v>3</v>
          </cell>
          <cell r="C37" t="str">
            <v>02.1361</v>
          </cell>
          <cell r="D37" t="str">
            <v>VËn chuyÓn xµ</v>
          </cell>
          <cell r="E37" t="str">
            <v>TÊn</v>
          </cell>
          <cell r="F37">
            <v>6.0601600000000005E-2</v>
          </cell>
          <cell r="G37">
            <v>1</v>
          </cell>
          <cell r="J37">
            <v>10021.400000000001</v>
          </cell>
          <cell r="L37">
            <v>0</v>
          </cell>
          <cell r="M37">
            <v>0</v>
          </cell>
          <cell r="N37">
            <v>607.31287424000016</v>
          </cell>
          <cell r="O37">
            <v>0</v>
          </cell>
          <cell r="Q37">
            <v>1</v>
          </cell>
        </row>
        <row r="38">
          <cell r="A38">
            <v>7</v>
          </cell>
          <cell r="D38" t="str">
            <v>Thanh xµ ®ì cÇu dao liªn ®éng</v>
          </cell>
          <cell r="L38">
            <v>612.60435399999994</v>
          </cell>
          <cell r="M38">
            <v>597911.68559999997</v>
          </cell>
          <cell r="N38">
            <v>9540.8532834400012</v>
          </cell>
          <cell r="O38">
            <v>0</v>
          </cell>
          <cell r="P38" t="str">
            <v>Thanh xµ ®ì cÇu dao liªn ®éng</v>
          </cell>
          <cell r="Q38">
            <v>1</v>
          </cell>
        </row>
        <row r="39">
          <cell r="B39">
            <v>1</v>
          </cell>
          <cell r="C39" t="str">
            <v>PL§G</v>
          </cell>
          <cell r="D39" t="str">
            <v xml:space="preserve">ThÐp lµm xµ + bu l«ng m¹ </v>
          </cell>
          <cell r="E39" t="str">
            <v>kg</v>
          </cell>
          <cell r="F39">
            <v>61.4756</v>
          </cell>
          <cell r="G39">
            <v>1</v>
          </cell>
          <cell r="I39">
            <v>9726</v>
          </cell>
          <cell r="L39">
            <v>0</v>
          </cell>
          <cell r="M39">
            <v>597911.68559999997</v>
          </cell>
          <cell r="N39">
            <v>0</v>
          </cell>
          <cell r="O39">
            <v>0</v>
          </cell>
          <cell r="Q39">
            <v>1</v>
          </cell>
        </row>
        <row r="40">
          <cell r="B40">
            <v>2</v>
          </cell>
          <cell r="C40" t="str">
            <v>04.9102</v>
          </cell>
          <cell r="D40" t="str">
            <v>L¾p xµ trªn cét ®· dùng</v>
          </cell>
          <cell r="E40" t="str">
            <v>TÊn</v>
          </cell>
          <cell r="F40">
            <v>6.1475599999999998E-2</v>
          </cell>
          <cell r="G40">
            <v>0.8</v>
          </cell>
          <cell r="H40">
            <v>9965</v>
          </cell>
          <cell r="J40">
            <v>181470</v>
          </cell>
          <cell r="L40">
            <v>612.60435399999994</v>
          </cell>
          <cell r="M40">
            <v>0</v>
          </cell>
          <cell r="N40">
            <v>8924.7817056000004</v>
          </cell>
          <cell r="O40">
            <v>0</v>
          </cell>
          <cell r="Q40">
            <v>1</v>
          </cell>
        </row>
        <row r="41">
          <cell r="B41">
            <v>3</v>
          </cell>
          <cell r="C41" t="str">
            <v>02.1361</v>
          </cell>
          <cell r="D41" t="str">
            <v>VËn chuyÓn xµ</v>
          </cell>
          <cell r="E41" t="str">
            <v>TÊn</v>
          </cell>
          <cell r="F41">
            <v>6.1475599999999998E-2</v>
          </cell>
          <cell r="G41">
            <v>1</v>
          </cell>
          <cell r="J41">
            <v>10021.400000000001</v>
          </cell>
          <cell r="L41">
            <v>0</v>
          </cell>
          <cell r="M41">
            <v>0</v>
          </cell>
          <cell r="N41">
            <v>616.07157784000003</v>
          </cell>
          <cell r="O41">
            <v>0</v>
          </cell>
          <cell r="Q41">
            <v>1</v>
          </cell>
        </row>
        <row r="42">
          <cell r="A42">
            <v>8</v>
          </cell>
          <cell r="D42" t="str">
            <v>Tay thao t¸c + chi tiÕt truyÒn ®éng</v>
          </cell>
          <cell r="L42">
            <v>431.18555000000003</v>
          </cell>
          <cell r="M42">
            <v>343662.62000000005</v>
          </cell>
          <cell r="N42">
            <v>6715.391498</v>
          </cell>
          <cell r="O42">
            <v>0</v>
          </cell>
          <cell r="P42" t="str">
            <v>Tay thao t¸c + chi tiÕt truyÒn ®éng</v>
          </cell>
          <cell r="Q42">
            <v>12</v>
          </cell>
        </row>
        <row r="43">
          <cell r="B43">
            <v>1</v>
          </cell>
          <cell r="C43" t="str">
            <v>PL§G</v>
          </cell>
          <cell r="D43" t="str">
            <v xml:space="preserve">ThÐp lµm xµ + bu l«ng m¹ </v>
          </cell>
          <cell r="E43" t="str">
            <v>kg</v>
          </cell>
          <cell r="F43">
            <v>24.370000000000005</v>
          </cell>
          <cell r="G43">
            <v>1</v>
          </cell>
          <cell r="I43">
            <v>9726</v>
          </cell>
          <cell r="L43">
            <v>0</v>
          </cell>
          <cell r="M43">
            <v>237022.62000000005</v>
          </cell>
          <cell r="N43">
            <v>0</v>
          </cell>
          <cell r="O43">
            <v>0</v>
          </cell>
          <cell r="Q43">
            <v>12</v>
          </cell>
        </row>
        <row r="44">
          <cell r="B44">
            <v>2</v>
          </cell>
          <cell r="C44" t="str">
            <v>HD - T6</v>
          </cell>
          <cell r="D44" t="str">
            <v>ThÐp èng m¹ kÏm F 33x41 m¹ kÏm</v>
          </cell>
          <cell r="E44" t="str">
            <v>m</v>
          </cell>
          <cell r="F44">
            <v>4.96</v>
          </cell>
          <cell r="G44">
            <v>1</v>
          </cell>
          <cell r="I44">
            <v>21500</v>
          </cell>
          <cell r="L44">
            <v>0</v>
          </cell>
          <cell r="M44">
            <v>106640</v>
          </cell>
          <cell r="N44">
            <v>0</v>
          </cell>
          <cell r="O44">
            <v>0</v>
          </cell>
        </row>
        <row r="45">
          <cell r="B45">
            <v>3</v>
          </cell>
          <cell r="C45" t="str">
            <v>04.9102</v>
          </cell>
          <cell r="D45" t="str">
            <v>L¾p chi tiÕt trªn cét ®· dùng</v>
          </cell>
          <cell r="E45" t="str">
            <v>TÊn</v>
          </cell>
          <cell r="F45">
            <v>4.3270000000000003E-2</v>
          </cell>
          <cell r="G45">
            <v>0.8</v>
          </cell>
          <cell r="H45">
            <v>9965</v>
          </cell>
          <cell r="J45">
            <v>181470</v>
          </cell>
          <cell r="L45">
            <v>431.18555000000003</v>
          </cell>
          <cell r="M45">
            <v>0</v>
          </cell>
          <cell r="N45">
            <v>6281.7655199999999</v>
          </cell>
          <cell r="O45">
            <v>0</v>
          </cell>
          <cell r="Q45">
            <v>12</v>
          </cell>
        </row>
        <row r="46">
          <cell r="B46">
            <v>4</v>
          </cell>
          <cell r="C46" t="str">
            <v>02.1361</v>
          </cell>
          <cell r="D46" t="str">
            <v>VËn chuyÓn xµ</v>
          </cell>
          <cell r="E46" t="str">
            <v>TÊn</v>
          </cell>
          <cell r="F46">
            <v>4.3270000000000003E-2</v>
          </cell>
          <cell r="G46">
            <v>1</v>
          </cell>
          <cell r="J46">
            <v>10021.400000000001</v>
          </cell>
          <cell r="L46">
            <v>0</v>
          </cell>
          <cell r="M46">
            <v>0</v>
          </cell>
          <cell r="N46">
            <v>433.62597800000009</v>
          </cell>
          <cell r="O46">
            <v>0</v>
          </cell>
          <cell r="Q46">
            <v>6</v>
          </cell>
        </row>
        <row r="47">
          <cell r="A47">
            <v>9</v>
          </cell>
          <cell r="D47" t="str">
            <v>Xµ ®ì thanh c¸i</v>
          </cell>
          <cell r="L47">
            <v>326.23018400000001</v>
          </cell>
          <cell r="M47">
            <v>318405.89760000003</v>
          </cell>
          <cell r="N47">
            <v>5080.7904022399998</v>
          </cell>
          <cell r="O47">
            <v>0</v>
          </cell>
          <cell r="Q47">
            <v>6</v>
          </cell>
        </row>
        <row r="48">
          <cell r="B48">
            <v>1</v>
          </cell>
          <cell r="C48" t="str">
            <v>PL§G</v>
          </cell>
          <cell r="D48" t="str">
            <v xml:space="preserve">ThÐp lµm xµ + bu l«ng m¹ </v>
          </cell>
          <cell r="E48" t="str">
            <v>kg</v>
          </cell>
          <cell r="F48">
            <v>32.7376</v>
          </cell>
          <cell r="G48">
            <v>1</v>
          </cell>
          <cell r="I48">
            <v>9726</v>
          </cell>
          <cell r="L48">
            <v>0</v>
          </cell>
          <cell r="M48">
            <v>318405.89760000003</v>
          </cell>
          <cell r="N48">
            <v>0</v>
          </cell>
          <cell r="O48">
            <v>0</v>
          </cell>
          <cell r="Q48">
            <v>6</v>
          </cell>
        </row>
        <row r="49">
          <cell r="B49">
            <v>2</v>
          </cell>
          <cell r="C49" t="str">
            <v>04.9102</v>
          </cell>
          <cell r="D49" t="str">
            <v>L¾p xµ trªn cét ®· dùng</v>
          </cell>
          <cell r="E49" t="str">
            <v>TÊn</v>
          </cell>
          <cell r="F49">
            <v>3.2737599999999999E-2</v>
          </cell>
          <cell r="G49">
            <v>0.8</v>
          </cell>
          <cell r="H49">
            <v>9965</v>
          </cell>
          <cell r="J49">
            <v>181470</v>
          </cell>
          <cell r="L49">
            <v>326.23018400000001</v>
          </cell>
          <cell r="M49">
            <v>0</v>
          </cell>
          <cell r="N49">
            <v>4752.7138175999999</v>
          </cell>
          <cell r="O49">
            <v>0</v>
          </cell>
          <cell r="Q49">
            <v>1</v>
          </cell>
        </row>
        <row r="50">
          <cell r="B50">
            <v>3</v>
          </cell>
          <cell r="C50" t="str">
            <v>02.1361</v>
          </cell>
          <cell r="D50" t="str">
            <v>VËn chuyÓn xµ</v>
          </cell>
          <cell r="E50" t="str">
            <v>TÊn</v>
          </cell>
          <cell r="F50">
            <v>3.2737599999999999E-2</v>
          </cell>
          <cell r="G50">
            <v>1</v>
          </cell>
          <cell r="J50">
            <v>10021.400000000001</v>
          </cell>
          <cell r="L50">
            <v>0</v>
          </cell>
          <cell r="M50">
            <v>0</v>
          </cell>
          <cell r="N50">
            <v>328.07658464000002</v>
          </cell>
          <cell r="O50">
            <v>0</v>
          </cell>
          <cell r="Q50">
            <v>1</v>
          </cell>
        </row>
        <row r="51">
          <cell r="A51">
            <v>10</v>
          </cell>
          <cell r="D51" t="str">
            <v>Xµ ®ì cÇu ch× tù r¬i</v>
          </cell>
          <cell r="L51">
            <v>401.82866000000001</v>
          </cell>
          <cell r="M51">
            <v>392191.22399999999</v>
          </cell>
          <cell r="N51">
            <v>6258.1799576000003</v>
          </cell>
          <cell r="O51">
            <v>0</v>
          </cell>
          <cell r="Q51">
            <v>1</v>
          </cell>
        </row>
        <row r="52">
          <cell r="B52">
            <v>1</v>
          </cell>
          <cell r="C52" t="str">
            <v>PL§G</v>
          </cell>
          <cell r="D52" t="str">
            <v xml:space="preserve">ThÐp lµm xµ + bu l«ng m¹ </v>
          </cell>
          <cell r="E52" t="str">
            <v>kg</v>
          </cell>
          <cell r="F52">
            <v>40.323999999999998</v>
          </cell>
          <cell r="G52">
            <v>1</v>
          </cell>
          <cell r="I52">
            <v>9726</v>
          </cell>
          <cell r="L52">
            <v>0</v>
          </cell>
          <cell r="M52">
            <v>392191.22399999999</v>
          </cell>
          <cell r="N52">
            <v>0</v>
          </cell>
          <cell r="O52">
            <v>0</v>
          </cell>
          <cell r="Q52">
            <v>5</v>
          </cell>
        </row>
        <row r="53">
          <cell r="B53">
            <v>2</v>
          </cell>
          <cell r="C53" t="str">
            <v>04.9102</v>
          </cell>
          <cell r="D53" t="str">
            <v>L¾p xµ trªn cét ®· dùng</v>
          </cell>
          <cell r="E53" t="str">
            <v>TÊn</v>
          </cell>
          <cell r="F53">
            <v>4.0323999999999999E-2</v>
          </cell>
          <cell r="G53">
            <v>0.8</v>
          </cell>
          <cell r="H53">
            <v>9965</v>
          </cell>
          <cell r="J53">
            <v>181470</v>
          </cell>
          <cell r="L53">
            <v>401.82866000000001</v>
          </cell>
          <cell r="M53">
            <v>0</v>
          </cell>
          <cell r="N53">
            <v>5854.0770240000002</v>
          </cell>
          <cell r="O53">
            <v>0</v>
          </cell>
        </row>
        <row r="54">
          <cell r="B54">
            <v>3</v>
          </cell>
          <cell r="C54" t="str">
            <v>02.1361</v>
          </cell>
          <cell r="D54" t="str">
            <v>VËn chuyÓn xµ</v>
          </cell>
          <cell r="E54" t="str">
            <v>TÊn</v>
          </cell>
          <cell r="F54">
            <v>4.0323999999999999E-2</v>
          </cell>
          <cell r="G54">
            <v>1</v>
          </cell>
          <cell r="J54">
            <v>10021.400000000001</v>
          </cell>
          <cell r="L54">
            <v>0</v>
          </cell>
          <cell r="M54">
            <v>0</v>
          </cell>
          <cell r="N54">
            <v>404.10293360000003</v>
          </cell>
          <cell r="O54">
            <v>0</v>
          </cell>
        </row>
        <row r="55">
          <cell r="A55">
            <v>11</v>
          </cell>
          <cell r="D55" t="str">
            <v>Xµ ®ì TU + thanh ®ì TU</v>
          </cell>
          <cell r="L55">
            <v>890.91883199999995</v>
          </cell>
          <cell r="M55">
            <v>869551.08479999995</v>
          </cell>
          <cell r="N55">
            <v>13875.392507519999</v>
          </cell>
          <cell r="O55">
            <v>0</v>
          </cell>
        </row>
        <row r="56">
          <cell r="B56">
            <v>1</v>
          </cell>
          <cell r="C56" t="str">
            <v>PL§G</v>
          </cell>
          <cell r="D56" t="str">
            <v xml:space="preserve">ThÐp lµm xµ + bu l«ng m¹ </v>
          </cell>
          <cell r="E56" t="str">
            <v>kg</v>
          </cell>
          <cell r="F56">
            <v>89.404799999999994</v>
          </cell>
          <cell r="G56">
            <v>1</v>
          </cell>
          <cell r="I56">
            <v>9726</v>
          </cell>
          <cell r="L56">
            <v>0</v>
          </cell>
          <cell r="M56">
            <v>869551.08479999995</v>
          </cell>
          <cell r="N56">
            <v>0</v>
          </cell>
          <cell r="O56">
            <v>0</v>
          </cell>
        </row>
        <row r="57">
          <cell r="B57">
            <v>2</v>
          </cell>
          <cell r="C57" t="str">
            <v>04.9102</v>
          </cell>
          <cell r="D57" t="str">
            <v>L¾p xµ trªn cét ®· dùng</v>
          </cell>
          <cell r="E57" t="str">
            <v>TÊn</v>
          </cell>
          <cell r="F57">
            <v>8.9404799999999993E-2</v>
          </cell>
          <cell r="G57">
            <v>0.8</v>
          </cell>
          <cell r="H57">
            <v>9965</v>
          </cell>
          <cell r="J57">
            <v>181470</v>
          </cell>
          <cell r="L57">
            <v>890.91883199999995</v>
          </cell>
          <cell r="M57">
            <v>0</v>
          </cell>
          <cell r="N57">
            <v>12979.431244799998</v>
          </cell>
          <cell r="O57">
            <v>0</v>
          </cell>
          <cell r="Q57">
            <v>5</v>
          </cell>
        </row>
        <row r="58">
          <cell r="B58">
            <v>3</v>
          </cell>
          <cell r="C58" t="str">
            <v>02.1361</v>
          </cell>
          <cell r="D58" t="str">
            <v>VËn chuyÓn xµ</v>
          </cell>
          <cell r="E58" t="str">
            <v>TÊn</v>
          </cell>
          <cell r="F58">
            <v>8.9404799999999993E-2</v>
          </cell>
          <cell r="G58">
            <v>1</v>
          </cell>
          <cell r="J58">
            <v>10021.400000000001</v>
          </cell>
          <cell r="L58">
            <v>0</v>
          </cell>
          <cell r="M58">
            <v>0</v>
          </cell>
          <cell r="N58">
            <v>895.96126272000004</v>
          </cell>
          <cell r="O58">
            <v>0</v>
          </cell>
          <cell r="Q58">
            <v>5</v>
          </cell>
        </row>
        <row r="59">
          <cell r="A59">
            <v>12</v>
          </cell>
          <cell r="D59" t="str">
            <v>Xµ ®ì ghÕ thao t¸c; ghÕ thao t¸c; sµn TT</v>
          </cell>
          <cell r="L59">
            <v>0</v>
          </cell>
          <cell r="M59">
            <v>2685451.3065600004</v>
          </cell>
          <cell r="N59">
            <v>50021.956157184002</v>
          </cell>
          <cell r="O59">
            <v>0</v>
          </cell>
          <cell r="Q59" t="e">
            <v>#REF!</v>
          </cell>
        </row>
        <row r="60">
          <cell r="B60">
            <v>1</v>
          </cell>
          <cell r="C60" t="str">
            <v>PL§G</v>
          </cell>
          <cell r="D60" t="str">
            <v xml:space="preserve">ThÐp lµm xµ; ghÕ; sµn + bu l«ng m¹ </v>
          </cell>
          <cell r="E60" t="str">
            <v>kg</v>
          </cell>
          <cell r="F60">
            <v>276.11056000000002</v>
          </cell>
          <cell r="G60">
            <v>1</v>
          </cell>
          <cell r="I60">
            <v>9726</v>
          </cell>
          <cell r="L60">
            <v>0</v>
          </cell>
          <cell r="M60">
            <v>2685451.3065600004</v>
          </cell>
          <cell r="N60">
            <v>0</v>
          </cell>
          <cell r="O60">
            <v>0</v>
          </cell>
          <cell r="Q60" t="e">
            <v>#REF!</v>
          </cell>
        </row>
        <row r="61">
          <cell r="B61">
            <v>2</v>
          </cell>
          <cell r="C61" t="str">
            <v>04.8101</v>
          </cell>
          <cell r="D61" t="str">
            <v>L¾p ghÕ trªn cét ®· dùng</v>
          </cell>
          <cell r="E61" t="str">
            <v>TÊn</v>
          </cell>
          <cell r="F61">
            <v>0.27611056</v>
          </cell>
          <cell r="G61">
            <v>1</v>
          </cell>
          <cell r="J61">
            <v>171145</v>
          </cell>
          <cell r="L61">
            <v>0</v>
          </cell>
          <cell r="M61">
            <v>0</v>
          </cell>
          <cell r="N61">
            <v>47254.941791199999</v>
          </cell>
          <cell r="O61">
            <v>0</v>
          </cell>
        </row>
        <row r="62">
          <cell r="B62">
            <v>3</v>
          </cell>
          <cell r="C62" t="str">
            <v>02.1361</v>
          </cell>
          <cell r="D62" t="str">
            <v>VËn chuyÓn xµ</v>
          </cell>
          <cell r="E62" t="str">
            <v>TÊn</v>
          </cell>
          <cell r="F62">
            <v>0.27611056</v>
          </cell>
          <cell r="G62">
            <v>1</v>
          </cell>
          <cell r="J62">
            <v>10021.400000000001</v>
          </cell>
          <cell r="L62">
            <v>0</v>
          </cell>
          <cell r="M62">
            <v>0</v>
          </cell>
          <cell r="N62">
            <v>2767.0143659840005</v>
          </cell>
          <cell r="O62">
            <v>0</v>
          </cell>
        </row>
        <row r="63">
          <cell r="A63">
            <v>13</v>
          </cell>
          <cell r="D63" t="str">
            <v>Thang trÌo</v>
          </cell>
          <cell r="L63">
            <v>0</v>
          </cell>
          <cell r="M63">
            <v>464980.60799999995</v>
          </cell>
          <cell r="N63">
            <v>8661.2032511999987</v>
          </cell>
          <cell r="O63">
            <v>0</v>
          </cell>
        </row>
        <row r="64">
          <cell r="B64">
            <v>1</v>
          </cell>
          <cell r="C64" t="str">
            <v>PL§G</v>
          </cell>
          <cell r="D64" t="str">
            <v xml:space="preserve">ThÐp lµm thang + bu l«ng m¹ </v>
          </cell>
          <cell r="E64" t="str">
            <v>kg</v>
          </cell>
          <cell r="F64">
            <v>47.807999999999993</v>
          </cell>
          <cell r="G64">
            <v>1</v>
          </cell>
          <cell r="I64">
            <v>9726</v>
          </cell>
          <cell r="L64">
            <v>0</v>
          </cell>
          <cell r="M64">
            <v>464980.60799999995</v>
          </cell>
          <cell r="N64">
            <v>0</v>
          </cell>
          <cell r="O64">
            <v>0</v>
          </cell>
        </row>
        <row r="65">
          <cell r="B65">
            <v>2</v>
          </cell>
          <cell r="C65" t="str">
            <v>04.8101</v>
          </cell>
          <cell r="D65" t="str">
            <v>L¾p thang trªn cét ®· dùng</v>
          </cell>
          <cell r="E65" t="str">
            <v>TÊn</v>
          </cell>
          <cell r="F65">
            <v>4.7807999999999989E-2</v>
          </cell>
          <cell r="G65">
            <v>1</v>
          </cell>
          <cell r="J65">
            <v>171145</v>
          </cell>
          <cell r="L65">
            <v>0</v>
          </cell>
          <cell r="M65">
            <v>0</v>
          </cell>
          <cell r="N65">
            <v>8182.1001599999981</v>
          </cell>
          <cell r="O65">
            <v>0</v>
          </cell>
        </row>
        <row r="66">
          <cell r="B66">
            <v>3</v>
          </cell>
          <cell r="C66" t="str">
            <v>02.1361</v>
          </cell>
          <cell r="D66" t="str">
            <v>VËn chuyÓn thang</v>
          </cell>
          <cell r="E66" t="str">
            <v>TÊn</v>
          </cell>
          <cell r="F66">
            <v>4.7807999999999989E-2</v>
          </cell>
          <cell r="G66">
            <v>1</v>
          </cell>
          <cell r="J66">
            <v>10021.400000000001</v>
          </cell>
          <cell r="L66">
            <v>0</v>
          </cell>
          <cell r="M66">
            <v>0</v>
          </cell>
          <cell r="N66">
            <v>479.10309119999994</v>
          </cell>
          <cell r="O66">
            <v>0</v>
          </cell>
        </row>
        <row r="67">
          <cell r="A67">
            <v>14</v>
          </cell>
          <cell r="D67" t="str">
            <v>Gi¸ ®ì tñ h¹ thÕ</v>
          </cell>
          <cell r="L67">
            <v>0</v>
          </cell>
          <cell r="M67">
            <v>267854.03999999998</v>
          </cell>
          <cell r="N67">
            <v>4560.8277959999996</v>
          </cell>
          <cell r="O67">
            <v>0</v>
          </cell>
        </row>
        <row r="68">
          <cell r="B68">
            <v>1</v>
          </cell>
          <cell r="C68" t="str">
            <v>PL§G</v>
          </cell>
          <cell r="D68" t="str">
            <v xml:space="preserve">ThÐp lµm gi¸ + bu l«ng m¹ </v>
          </cell>
          <cell r="E68" t="str">
            <v>kg</v>
          </cell>
          <cell r="F68">
            <v>27.54</v>
          </cell>
          <cell r="G68">
            <v>1</v>
          </cell>
          <cell r="I68">
            <v>9726</v>
          </cell>
          <cell r="L68">
            <v>0</v>
          </cell>
          <cell r="M68">
            <v>267854.03999999998</v>
          </cell>
          <cell r="N68">
            <v>0</v>
          </cell>
          <cell r="O68">
            <v>0</v>
          </cell>
        </row>
        <row r="69">
          <cell r="B69">
            <v>2</v>
          </cell>
          <cell r="C69" t="str">
            <v>04.8102</v>
          </cell>
          <cell r="D69" t="str">
            <v>L¾p gi¸ trªn cét ®· dùng</v>
          </cell>
          <cell r="E69" t="str">
            <v>TÊn</v>
          </cell>
          <cell r="F69">
            <v>2.7539999999999999E-2</v>
          </cell>
          <cell r="G69">
            <v>1</v>
          </cell>
          <cell r="J69">
            <v>155586</v>
          </cell>
          <cell r="L69">
            <v>0</v>
          </cell>
          <cell r="M69">
            <v>0</v>
          </cell>
          <cell r="N69">
            <v>4284.8384399999995</v>
          </cell>
          <cell r="O69">
            <v>0</v>
          </cell>
        </row>
        <row r="70">
          <cell r="B70">
            <v>3</v>
          </cell>
          <cell r="C70" t="str">
            <v>02.1361</v>
          </cell>
          <cell r="D70" t="str">
            <v>VËn chuyÓn gi¸</v>
          </cell>
          <cell r="E70" t="str">
            <v>TÊn</v>
          </cell>
          <cell r="F70">
            <v>2.7539999999999999E-2</v>
          </cell>
          <cell r="G70">
            <v>1</v>
          </cell>
          <cell r="J70">
            <v>10021.400000000001</v>
          </cell>
          <cell r="L70">
            <v>0</v>
          </cell>
          <cell r="M70">
            <v>0</v>
          </cell>
          <cell r="N70">
            <v>275.98935600000004</v>
          </cell>
          <cell r="O70">
            <v>0</v>
          </cell>
        </row>
        <row r="71">
          <cell r="A71">
            <v>15</v>
          </cell>
          <cell r="D71" t="str">
            <v>Tñ ®o ®Õm</v>
          </cell>
          <cell r="L71">
            <v>34454</v>
          </cell>
          <cell r="M71">
            <v>1254782.1168000002</v>
          </cell>
          <cell r="N71">
            <v>49714.14</v>
          </cell>
          <cell r="O71">
            <v>30633</v>
          </cell>
        </row>
        <row r="72">
          <cell r="B72">
            <v>1</v>
          </cell>
          <cell r="C72" t="str">
            <v>PL§G</v>
          </cell>
          <cell r="D72" t="str">
            <v xml:space="preserve">ThÐp lµm tñ m¹ </v>
          </cell>
          <cell r="E72" t="str">
            <v>kg</v>
          </cell>
          <cell r="F72">
            <v>103.99000000000001</v>
          </cell>
          <cell r="G72">
            <v>1</v>
          </cell>
          <cell r="I72">
            <v>9726</v>
          </cell>
          <cell r="L72">
            <v>0</v>
          </cell>
          <cell r="M72">
            <v>1011406.7400000001</v>
          </cell>
          <cell r="N72">
            <v>0</v>
          </cell>
          <cell r="O72">
            <v>0</v>
          </cell>
        </row>
        <row r="73">
          <cell r="B73">
            <v>2</v>
          </cell>
          <cell r="C73" t="str">
            <v>HD - T6</v>
          </cell>
          <cell r="D73" t="str">
            <v>B¶ng gç 500x950x30</v>
          </cell>
          <cell r="E73" t="str">
            <v>C¸i</v>
          </cell>
          <cell r="F73">
            <v>1</v>
          </cell>
          <cell r="G73">
            <v>1</v>
          </cell>
          <cell r="I73">
            <v>38475</v>
          </cell>
          <cell r="L73">
            <v>0</v>
          </cell>
          <cell r="M73">
            <v>38475</v>
          </cell>
          <cell r="N73">
            <v>0</v>
          </cell>
          <cell r="O73">
            <v>0</v>
          </cell>
        </row>
        <row r="74">
          <cell r="B74">
            <v>3</v>
          </cell>
          <cell r="D74" t="str">
            <v>B¶n lÒ quay m¹</v>
          </cell>
          <cell r="E74" t="str">
            <v>Bé</v>
          </cell>
          <cell r="F74">
            <v>8</v>
          </cell>
          <cell r="G74">
            <v>1</v>
          </cell>
          <cell r="I74">
            <v>3000</v>
          </cell>
          <cell r="L74">
            <v>0</v>
          </cell>
          <cell r="M74">
            <v>24000</v>
          </cell>
          <cell r="N74">
            <v>0</v>
          </cell>
          <cell r="O74">
            <v>0</v>
          </cell>
        </row>
        <row r="75">
          <cell r="B75">
            <v>4</v>
          </cell>
          <cell r="D75" t="str">
            <v>Mãc kho¸ m¹</v>
          </cell>
          <cell r="E75" t="str">
            <v>Bé</v>
          </cell>
          <cell r="F75">
            <v>4</v>
          </cell>
          <cell r="G75">
            <v>1</v>
          </cell>
          <cell r="I75">
            <v>3000</v>
          </cell>
          <cell r="L75">
            <v>0</v>
          </cell>
          <cell r="M75">
            <v>12000</v>
          </cell>
          <cell r="N75">
            <v>0</v>
          </cell>
          <cell r="O75">
            <v>0</v>
          </cell>
        </row>
        <row r="76">
          <cell r="B76">
            <v>5</v>
          </cell>
          <cell r="D76" t="str">
            <v>Kho¸ ViÖt - TiÖp</v>
          </cell>
          <cell r="E76" t="str">
            <v>c¸i</v>
          </cell>
          <cell r="F76">
            <v>2</v>
          </cell>
          <cell r="G76">
            <v>1</v>
          </cell>
          <cell r="I76">
            <v>15000</v>
          </cell>
          <cell r="L76">
            <v>0</v>
          </cell>
          <cell r="M76">
            <v>30000</v>
          </cell>
          <cell r="N76">
            <v>0</v>
          </cell>
          <cell r="O76">
            <v>0</v>
          </cell>
        </row>
        <row r="77">
          <cell r="B77">
            <v>6</v>
          </cell>
          <cell r="D77" t="str">
            <v>§Ìn b¸o mÊt fa 220V-5W</v>
          </cell>
          <cell r="E77" t="str">
            <v>C¸i</v>
          </cell>
          <cell r="F77">
            <v>3</v>
          </cell>
          <cell r="G77">
            <v>1</v>
          </cell>
          <cell r="I77">
            <v>2500</v>
          </cell>
          <cell r="L77">
            <v>0</v>
          </cell>
          <cell r="M77">
            <v>7500</v>
          </cell>
          <cell r="N77">
            <v>0</v>
          </cell>
          <cell r="O77">
            <v>0</v>
          </cell>
        </row>
        <row r="78">
          <cell r="B78">
            <v>7</v>
          </cell>
          <cell r="C78" t="str">
            <v>HD - T6</v>
          </cell>
          <cell r="D78" t="str">
            <v>èng nhùa PVC T.P H¶i Phßng F 34</v>
          </cell>
          <cell r="E78" t="str">
            <v>m</v>
          </cell>
          <cell r="F78">
            <v>20</v>
          </cell>
          <cell r="G78">
            <v>1</v>
          </cell>
          <cell r="I78">
            <v>4400</v>
          </cell>
          <cell r="L78">
            <v>0</v>
          </cell>
          <cell r="M78">
            <v>88000</v>
          </cell>
          <cell r="N78">
            <v>0</v>
          </cell>
          <cell r="O78">
            <v>0</v>
          </cell>
        </row>
        <row r="79">
          <cell r="B79">
            <v>8</v>
          </cell>
          <cell r="C79" t="str">
            <v>HD - T6</v>
          </cell>
          <cell r="D79" t="str">
            <v>Cót nhùa PVC T.P H¶i Phßng F 34</v>
          </cell>
          <cell r="E79" t="str">
            <v>c¸i</v>
          </cell>
          <cell r="F79">
            <v>12</v>
          </cell>
          <cell r="G79">
            <v>1</v>
          </cell>
          <cell r="I79">
            <v>2700</v>
          </cell>
          <cell r="L79">
            <v>0</v>
          </cell>
          <cell r="M79">
            <v>32400</v>
          </cell>
          <cell r="N79">
            <v>0</v>
          </cell>
          <cell r="O79">
            <v>0</v>
          </cell>
        </row>
        <row r="80">
          <cell r="B80">
            <v>9</v>
          </cell>
          <cell r="D80" t="str">
            <v>TÊm kÝnh cöa ®äc chØ sè ®ång hå</v>
          </cell>
          <cell r="E80" t="str">
            <v>C¸i</v>
          </cell>
          <cell r="F80">
            <v>8</v>
          </cell>
          <cell r="G80">
            <v>1</v>
          </cell>
          <cell r="I80">
            <v>1000</v>
          </cell>
          <cell r="L80">
            <v>0</v>
          </cell>
          <cell r="M80">
            <v>8000</v>
          </cell>
          <cell r="N80">
            <v>0</v>
          </cell>
          <cell r="O80">
            <v>0</v>
          </cell>
        </row>
        <row r="81">
          <cell r="B81">
            <v>10</v>
          </cell>
          <cell r="D81" t="str">
            <v>VÝt b¾t b¶ng gç M 5x20</v>
          </cell>
          <cell r="E81" t="str">
            <v>C¸i</v>
          </cell>
          <cell r="F81">
            <v>6</v>
          </cell>
          <cell r="G81">
            <v>1</v>
          </cell>
          <cell r="I81">
            <v>100</v>
          </cell>
          <cell r="L81">
            <v>0</v>
          </cell>
          <cell r="M81">
            <v>600</v>
          </cell>
          <cell r="N81">
            <v>0</v>
          </cell>
          <cell r="O81">
            <v>0</v>
          </cell>
        </row>
        <row r="82">
          <cell r="B82">
            <v>11</v>
          </cell>
          <cell r="D82" t="str">
            <v>Bu l«ng M10x50 + ªcu</v>
          </cell>
          <cell r="E82" t="str">
            <v>C¸i</v>
          </cell>
          <cell r="F82">
            <v>4</v>
          </cell>
          <cell r="G82">
            <v>1</v>
          </cell>
          <cell r="I82">
            <v>600.0942</v>
          </cell>
          <cell r="L82">
            <v>0</v>
          </cell>
          <cell r="M82">
            <v>2400.3768</v>
          </cell>
          <cell r="N82">
            <v>0</v>
          </cell>
          <cell r="O82">
            <v>0</v>
          </cell>
        </row>
        <row r="83">
          <cell r="B83">
            <v>12</v>
          </cell>
          <cell r="C83" t="str">
            <v>05.1102</v>
          </cell>
          <cell r="D83" t="str">
            <v>L¾p tñ ®iÖn</v>
          </cell>
          <cell r="E83" t="str">
            <v>C¸i</v>
          </cell>
          <cell r="F83">
            <v>1</v>
          </cell>
          <cell r="G83">
            <v>1</v>
          </cell>
          <cell r="H83">
            <v>34454</v>
          </cell>
          <cell r="J83">
            <v>48712</v>
          </cell>
          <cell r="K83">
            <v>30633</v>
          </cell>
          <cell r="L83">
            <v>34454</v>
          </cell>
          <cell r="M83">
            <v>0</v>
          </cell>
          <cell r="N83">
            <v>48712</v>
          </cell>
          <cell r="O83">
            <v>30633</v>
          </cell>
        </row>
        <row r="84">
          <cell r="B84">
            <v>13</v>
          </cell>
          <cell r="C84" t="str">
            <v>02.1361</v>
          </cell>
          <cell r="D84" t="str">
            <v>VËn chuyÓn tñ</v>
          </cell>
          <cell r="E84" t="str">
            <v>TÊn</v>
          </cell>
          <cell r="F84">
            <v>0.1</v>
          </cell>
          <cell r="G84">
            <v>1</v>
          </cell>
          <cell r="J84">
            <v>10021.400000000001</v>
          </cell>
          <cell r="L84">
            <v>0</v>
          </cell>
          <cell r="M84">
            <v>0</v>
          </cell>
          <cell r="N84">
            <v>1002.1400000000002</v>
          </cell>
          <cell r="O84">
            <v>0</v>
          </cell>
        </row>
        <row r="85">
          <cell r="A85">
            <v>16</v>
          </cell>
          <cell r="D85" t="str">
            <v>TiÕp ®Þa tr¹m</v>
          </cell>
          <cell r="L85">
            <v>3003.2</v>
          </cell>
          <cell r="M85">
            <v>330615.53999999998</v>
          </cell>
          <cell r="N85">
            <v>176716.03798744001</v>
          </cell>
          <cell r="O85">
            <v>23134</v>
          </cell>
        </row>
        <row r="86">
          <cell r="B86">
            <v>1</v>
          </cell>
          <cell r="C86" t="str">
            <v>HD - T6</v>
          </cell>
          <cell r="D86" t="str">
            <v>S¾t  L.50x50x5</v>
          </cell>
          <cell r="E86" t="str">
            <v>kg</v>
          </cell>
          <cell r="F86">
            <v>37.700000000000003</v>
          </cell>
          <cell r="G86">
            <v>1.02</v>
          </cell>
          <cell r="I86">
            <v>4150</v>
          </cell>
          <cell r="J86">
            <v>0</v>
          </cell>
          <cell r="K86">
            <v>0</v>
          </cell>
          <cell r="L86">
            <v>0</v>
          </cell>
          <cell r="M86">
            <v>159584.1</v>
          </cell>
          <cell r="N86">
            <v>0</v>
          </cell>
          <cell r="O86">
            <v>0</v>
          </cell>
        </row>
        <row r="87">
          <cell r="B87">
            <v>2</v>
          </cell>
          <cell r="C87" t="str">
            <v>HD - T6</v>
          </cell>
          <cell r="D87" t="str">
            <v xml:space="preserve">S¾t dÑt 40x4 </v>
          </cell>
          <cell r="E87" t="str">
            <v>kg</v>
          </cell>
          <cell r="F87">
            <v>25.2</v>
          </cell>
          <cell r="G87">
            <v>1.02</v>
          </cell>
          <cell r="I87">
            <v>4100</v>
          </cell>
          <cell r="J87">
            <v>0</v>
          </cell>
          <cell r="K87">
            <v>0</v>
          </cell>
          <cell r="L87">
            <v>0</v>
          </cell>
          <cell r="M87">
            <v>105386.40000000001</v>
          </cell>
          <cell r="N87">
            <v>0</v>
          </cell>
          <cell r="O87">
            <v>0</v>
          </cell>
        </row>
        <row r="88">
          <cell r="B88">
            <v>3</v>
          </cell>
          <cell r="C88" t="str">
            <v>HD - T6</v>
          </cell>
          <cell r="D88" t="str">
            <v>S¾t F12</v>
          </cell>
          <cell r="E88" t="str">
            <v>kg</v>
          </cell>
          <cell r="F88">
            <v>13.32</v>
          </cell>
          <cell r="G88">
            <v>1.02</v>
          </cell>
          <cell r="I88">
            <v>4100</v>
          </cell>
          <cell r="J88">
            <v>0</v>
          </cell>
          <cell r="K88">
            <v>0</v>
          </cell>
          <cell r="L88">
            <v>0</v>
          </cell>
          <cell r="M88">
            <v>55704.240000000005</v>
          </cell>
          <cell r="N88">
            <v>0</v>
          </cell>
          <cell r="O88">
            <v>0</v>
          </cell>
        </row>
        <row r="89">
          <cell r="B89">
            <v>4</v>
          </cell>
          <cell r="C89" t="str">
            <v>PL§G</v>
          </cell>
          <cell r="D89" t="str">
            <v>Chi tiÕt m¹ kÏm + bu l«ng m¹</v>
          </cell>
          <cell r="E89" t="str">
            <v>kg</v>
          </cell>
          <cell r="F89">
            <v>1.0464</v>
          </cell>
          <cell r="G89">
            <v>1</v>
          </cell>
          <cell r="I89">
            <v>9500</v>
          </cell>
          <cell r="J89">
            <v>0</v>
          </cell>
          <cell r="K89">
            <v>0</v>
          </cell>
          <cell r="L89">
            <v>0</v>
          </cell>
          <cell r="M89">
            <v>9940.7999999999993</v>
          </cell>
          <cell r="N89">
            <v>0</v>
          </cell>
          <cell r="O89">
            <v>0</v>
          </cell>
        </row>
        <row r="90">
          <cell r="B90">
            <v>5</v>
          </cell>
          <cell r="C90" t="str">
            <v>03.3102</v>
          </cell>
          <cell r="D90" t="str">
            <v>§µo r·nh tiÕp ®Þa ®Êt cÊp II</v>
          </cell>
          <cell r="E90" t="str">
            <v>m3</v>
          </cell>
          <cell r="F90">
            <v>6.4</v>
          </cell>
          <cell r="G90">
            <v>1</v>
          </cell>
          <cell r="I90">
            <v>0</v>
          </cell>
          <cell r="J90">
            <v>14716</v>
          </cell>
          <cell r="K90">
            <v>0</v>
          </cell>
          <cell r="L90">
            <v>0</v>
          </cell>
          <cell r="M90">
            <v>0</v>
          </cell>
          <cell r="N90">
            <v>94182.400000000009</v>
          </cell>
          <cell r="O90">
            <v>0</v>
          </cell>
        </row>
        <row r="91">
          <cell r="B91">
            <v>6</v>
          </cell>
          <cell r="C91" t="str">
            <v>03.3202</v>
          </cell>
          <cell r="D91" t="str">
            <v>§¾p r·nh tiÕp ®Þa ®Êt cÊp II</v>
          </cell>
          <cell r="E91" t="str">
            <v>,,</v>
          </cell>
          <cell r="F91">
            <v>6.4</v>
          </cell>
          <cell r="G91">
            <v>1</v>
          </cell>
          <cell r="I91">
            <v>0</v>
          </cell>
          <cell r="J91">
            <v>8682</v>
          </cell>
          <cell r="K91">
            <v>0</v>
          </cell>
          <cell r="L91">
            <v>0</v>
          </cell>
          <cell r="M91">
            <v>0</v>
          </cell>
          <cell r="N91">
            <v>55564.800000000003</v>
          </cell>
          <cell r="O91">
            <v>0</v>
          </cell>
        </row>
        <row r="92">
          <cell r="B92">
            <v>7</v>
          </cell>
          <cell r="C92" t="str">
            <v>05.8002</v>
          </cell>
          <cell r="D92" t="str">
            <v>§ãng cäc tiÕp ®Þa</v>
          </cell>
          <cell r="E92" t="str">
            <v>cäc</v>
          </cell>
          <cell r="F92">
            <v>4</v>
          </cell>
          <cell r="G92">
            <v>1</v>
          </cell>
          <cell r="H92">
            <v>750.8</v>
          </cell>
          <cell r="I92">
            <v>0</v>
          </cell>
          <cell r="J92">
            <v>4335.3</v>
          </cell>
          <cell r="K92">
            <v>776</v>
          </cell>
          <cell r="L92">
            <v>3003.2</v>
          </cell>
          <cell r="M92">
            <v>0</v>
          </cell>
          <cell r="N92">
            <v>17341.2</v>
          </cell>
          <cell r="O92">
            <v>3104</v>
          </cell>
        </row>
        <row r="93">
          <cell r="B93">
            <v>8</v>
          </cell>
          <cell r="C93" t="str">
            <v>04.7002</v>
          </cell>
          <cell r="D93" t="str">
            <v xml:space="preserve">S¶n xuÊt vµ r¶i d©y tiÕp ®Þa </v>
          </cell>
          <cell r="E93" t="str">
            <v>m</v>
          </cell>
          <cell r="F93">
            <v>20</v>
          </cell>
          <cell r="G93">
            <v>1</v>
          </cell>
          <cell r="I93">
            <v>0</v>
          </cell>
          <cell r="J93">
            <v>438.8</v>
          </cell>
          <cell r="K93">
            <v>1001.5</v>
          </cell>
          <cell r="L93">
            <v>0</v>
          </cell>
          <cell r="M93">
            <v>0</v>
          </cell>
          <cell r="N93">
            <v>8776</v>
          </cell>
          <cell r="O93">
            <v>20030</v>
          </cell>
        </row>
        <row r="94">
          <cell r="B94">
            <v>9</v>
          </cell>
          <cell r="C94" t="str">
            <v>02.1351</v>
          </cell>
          <cell r="D94" t="str">
            <v>VËn chuyÓn tiÕp ®Þa</v>
          </cell>
          <cell r="E94" t="str">
            <v>tÊn</v>
          </cell>
          <cell r="F94">
            <v>7.7266399999999999E-2</v>
          </cell>
          <cell r="G94">
            <v>1</v>
          </cell>
          <cell r="I94">
            <v>0</v>
          </cell>
          <cell r="J94">
            <v>11022.1</v>
          </cell>
          <cell r="L94">
            <v>0</v>
          </cell>
          <cell r="M94">
            <v>0</v>
          </cell>
          <cell r="N94">
            <v>851.63798743999996</v>
          </cell>
          <cell r="O94">
            <v>0</v>
          </cell>
        </row>
      </sheetData>
      <sheetData sheetId="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HDT"/>
      <sheetName val="DM-Goc"/>
      <sheetName val="Gia-CT"/>
      <sheetName val="PTCP"/>
      <sheetName val="cphoi"/>
      <sheetName val="XL4Poppy"/>
      <sheetName val="tra_vat_lieu"/>
      <sheetName val=""/>
      <sheetName val="Tai khoan"/>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onghoptt"/>
      <sheetName val="ximang"/>
      <sheetName val="da 1x2"/>
      <sheetName val="cat vang"/>
      <sheetName val="phugia555"/>
      <sheetName val="phugia561"/>
      <sheetName val="DTCT"/>
      <sheetName val="PNT-QUOT-#3"/>
      <sheetName val="COAT&amp;WRAP-QIOT-#3"/>
      <sheetName val="TIEN L"/>
      <sheetName val="THKL"/>
      <sheetName val="BVL"/>
      <sheetName val="PTVL"/>
      <sheetName val="DT"/>
      <sheetName val="KLdat"/>
      <sheetName val="KLthep"/>
      <sheetName val="DG"/>
      <sheetName val="DTKS"/>
      <sheetName val="TH"/>
      <sheetName val="Tong hop phan bo nhien lieu"/>
      <sheetName val="XD Ninh Quang"/>
      <sheetName val="K10"/>
      <sheetName val="PB chi tiet"/>
      <sheetName val="tong hop phan bo nhien lieu "/>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ESTI."/>
      <sheetName val="DI-ESTI"/>
      <sheetName val="Mau NT cho doi"/>
      <sheetName val="THDG- Nha VS"/>
      <sheetName val="THDG- Mong thiet bi"/>
      <sheetName val="son-c"/>
      <sheetName val="duc"/>
      <sheetName val="n4"/>
      <sheetName val="bang "/>
      <sheetName val="373.e6"/>
      <sheetName val="678e5"/>
      <sheetName val="372 e6"/>
      <sheetName val="373 e4"/>
      <sheetName val="677e5"/>
      <sheetName val="gvl"/>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tong hgp"/>
      <sheetName val="YL4Test5"/>
      <sheetName val="Gia KS"/>
      <sheetName val="DTCT-TB"/>
      <sheetName val="SILICATE"/>
      <sheetName val="MTL$-INTER"/>
      <sheetName val="_TKKT_15Alan1-dg.xlsYPTDG"/>
      <sheetName val="cat vaɮѧ"/>
      <sheetName val="ႀ￸B"/>
      <sheetName val="THTram"/>
      <sheetName val="CANDOI"/>
      <sheetName val="GT"/>
      <sheetName val="GITHICH"/>
      <sheetName val="KQ"/>
      <sheetName val="GT KQ"/>
      <sheetName val="NS"/>
      <sheetName val="GT NS"/>
      <sheetName val="CNO"/>
      <sheetName val="CHITIEU"/>
      <sheetName val="_TKKT_15Alan1-dg.xls࡝DTCTNÀNG"/>
      <sheetName val="_HKP22-46"/>
      <sheetName val="CHITIET"/>
      <sheetName val="_x000d_BTA"/>
      <sheetName val="D_x0014_CTQD"/>
      <sheetName val="_x0004_TCT22-46"/>
      <sheetName val="_x0007_XL"/>
      <sheetName val="_x0013_heet2"/>
      <sheetName val="to.ghoptt"/>
      <sheetName val="_BTA"/>
      <sheetName val="TK"/>
      <sheetName val="Giaitrinh"/>
      <sheetName val="M02"/>
      <sheetName val="M03"/>
      <sheetName val="M5"/>
      <sheetName val="hd01"/>
      <sheetName val="cat va__"/>
      <sheetName val="Bu_vat_lieu"/>
      <sheetName val="¢çeet9"/>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_B"/>
      <sheetName val="GiaVL"/>
      <sheetName val="TH khoan ha"/>
      <sheetName val="CT35"/>
      <sheetName val="_TKKT_15Ala"/>
      <sheetName val="Gia"/>
      <sheetName val="FD"/>
      <sheetName val="GI"/>
      <sheetName val="EE (3)"/>
      <sheetName val="PAVEMENT"/>
      <sheetName val="TRAFFIC"/>
      <sheetName val="_TKKT_15Alan1-dg.xls_DTCTNÀNG"/>
      <sheetName val="chiet tifh khoan son "/>
      <sheetName val="Lç khoan LK1"/>
      <sheetName val="TNBH_ͧ_x001f__TKKT_15Alan1-dg.xls_tls"/>
      <sheetName val="TH khoan ha_"/>
      <sheetName val="Don gia kꦤoan son "/>
      <sheetName val="Du_lieu"/>
      <sheetName val="TH_DZ35"/>
      <sheetName val="¸TCT30+8"/>
      <sheetName val="Sheet02"/>
      <sheetName val="VL,NC"/>
      <sheetName val="#REF"/>
      <sheetName val="chiet tinh Khoan gib cong"/>
      <sheetName val="TH VL, NC, DDHT Thanhphuoc"/>
      <sheetName val="ctdg"/>
      <sheetName val="Sheeô4"/>
      <sheetName val="dbgt(tuyan)"/>
      <sheetName val="ESUI."/>
      <sheetName val="TKKT_15Alan1-dg"/>
      <sheetName val="DATA"/>
      <sheetName val="chi ðhi khac"/>
      <sheetName val="Da_tan_dung1"/>
      <sheetName val="tong_hop1"/>
      <sheetName val="phan_tich_DG1"/>
      <sheetName val="gia_vat_lieu1"/>
      <sheetName val="gia_xe_may1"/>
      <sheetName val="[TKKT_15Alan1-dg.xlsYPTDG"/>
      <sheetName val="[TKKT_15Alan1-dg.xls࡝DTCTNÀNG"/>
      <sheetName val="\HKP22-46"/>
      <sheetName val="_x000a_BTA"/>
      <sheetName val="cat va??"/>
      <sheetName val="TNBH_x0000_ͧ_x001f_[TKKT_15Alan1-dg.xls]tls"/>
      <sheetName val="??B"/>
      <sheetName val="TH khoan ha_x0000_"/>
      <sheetName val="[TKKT_15Ala"/>
      <sheetName val="[TKKT_15Alan1-dg.xls?DTCTNÀNG"/>
      <sheetName val="TNBH?ͧ_x001f_[TKKT_15Alan1-dg.xls]tls"/>
      <sheetName val="TH khoan ha?"/>
      <sheetName val="_TKKT_15Alan1-dg.xls?DTCTNÀNG"/>
      <sheetName val="_x0000__x0000__x0000__x0000_??_x0000__x0000__x0000__x0000__x0000__x0000__x0000__x0000_??_x0000__x0000_±_x0000__x0000__x0000__x0000__x0000__x0000__x0000__x0000__x0000__x0000__x0000__x0000_"/>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TTra"/>
      <sheetName val="Tongh/p"/>
      <sheetName val="VAB"/>
      <sheetName val="[TKKT_15Alan1-䡤g.xlsYPTDG"/>
      <sheetName val="chi tiet Khoan GB+HTP"/>
      <sheetName val="400000p0"/>
      <sheetName val="ND"/>
      <sheetName val="t#m"/>
      <sheetName val="Tongh_p"/>
      <sheetName val="RA"/>
      <sheetName val="VAO"/>
      <sheetName val="Tai khgan"/>
      <sheetName val="²_x0000__x0000_hoan GC+HTP"/>
      <sheetName val="²"/>
      <sheetName val="dtct cong"/>
      <sheetName val="BANGTRA"/>
      <sheetName val="TH-XL"/>
      <sheetName val="\ra_bang"/>
      <sheetName val="TH khoan`han"/>
      <sheetName val="VL"/>
      <sheetName val="DTKPSADUONO"/>
      <sheetName val="chiet tinh Khoan gia cono"/>
      <sheetName val="??????????????????±????????????"/>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_TKKT_15Alan1-䡤g.xlsYPTDG"/>
      <sheetName val="chiet tinh Khoan gia cofg"/>
      <sheetName val="ၛTKKT_15Alan1-dg.xls_THKPTNANG"/>
      <sheetName val="[TKKT_15Alan1-dg.xls䁝GXL"/>
      <sheetName val="_TKKT_15Alan1-dg.xls䁝GXL"/>
      <sheetName val="cad vang"/>
      <sheetName val="TNBH_x0000_?_x001f_[TKKT_15Alan1-dg.xls]tls"/>
      <sheetName val="TNBH??_x001f_[TKKT_15Alan1-dg.xls]tls"/>
      <sheetName val="KKKKKKKK"/>
      <sheetName val="caࡴ vaɮѧ"/>
      <sheetName val="tra,vat-lieu"/>
      <sheetName val="chi tiet Kho`n GC+HTP"/>
      <sheetName val="BO"/>
      <sheetName val="tc_Bia_TC_(3-"/>
      <sheetName val="TH_khoan_GC+@TP"/>
      <sheetName val="Dongia_khoan_gia_cong"/>
      <sheetName val="DongiaK_lap_TB"/>
      <sheetName val="ES\I_"/>
      <sheetName val="Mau_NT_cho_doy"/>
      <sheetName val="TJGTXL05"/>
      <sheetName val="373 ²_x0000_"/>
      <sheetName val="chiet tGh khoan son "/>
      <sheetName val="DTCTFÀNG"/>
      <sheetName val="Thuc thanh"/>
      <sheetName val="px#_x000a_tl"/>
      <sheetName val="BKTH"/>
      <sheetName val="nhap_xuat_ton"/>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dtct cau"/>
      <sheetName val="C䁑D"/>
      <sheetName val="373 ²"/>
      <sheetName val="TVL"/>
      <sheetName val="Bang chiet tinh TBA"/>
      <sheetName val="[TKKT_15Alan1-dg.xl۬_x0000_gia vat li"/>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ONG_HOPVAT_TU_MO "/>
      <sheetName val="????±"/>
      <sheetName val="Da tmndung"/>
      <sheetName val="TNBH?_x001f_[TKKT_15Alan1-dg.xls]tls"/>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refreshError="1"/>
      <sheetData sheetId="368" refreshError="1"/>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sheetData sheetId="464"/>
      <sheetData sheetId="465" refreshError="1"/>
      <sheetData sheetId="466"/>
      <sheetData sheetId="467" refreshError="1"/>
      <sheetData sheetId="468" refreshError="1"/>
      <sheetData sheetId="469" refreshError="1"/>
      <sheetData sheetId="470" refreshError="1"/>
      <sheetData sheetId="471"/>
      <sheetData sheetId="472"/>
      <sheetData sheetId="473" refreshError="1"/>
      <sheetData sheetId="474" refreshError="1"/>
      <sheetData sheetId="475" refreshError="1"/>
      <sheetData sheetId="476" refreshError="1"/>
      <sheetData sheetId="477" refreshError="1"/>
      <sheetData sheetId="478"/>
      <sheetData sheetId="479" refreshError="1"/>
      <sheetData sheetId="480"/>
      <sheetData sheetId="481"/>
      <sheetData sheetId="482" refreshError="1"/>
      <sheetData sheetId="483" refreshError="1"/>
      <sheetData sheetId="484" refreshError="1"/>
      <sheetData sheetId="485"/>
      <sheetData sheetId="486"/>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refreshError="1"/>
      <sheetData sheetId="504" refreshError="1"/>
      <sheetData sheetId="505" refreshError="1"/>
      <sheetData sheetId="506"/>
      <sheetData sheetId="507" refreshError="1"/>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s>
    <sheetDataSet>
      <sheetData sheetId="0">
        <row r="2">
          <cell r="A2" t="str">
            <v>Cù ly</v>
          </cell>
          <cell r="B2" t="str">
            <v>Lo¹i ®­êng (Ch­a cã thuÕ gi¸ trÞ gia t¨ng)</v>
          </cell>
        </row>
        <row r="3">
          <cell r="A3" t="str">
            <v>(km)</v>
          </cell>
          <cell r="B3">
            <v>1</v>
          </cell>
          <cell r="C3">
            <v>2</v>
          </cell>
          <cell r="D3">
            <v>3</v>
          </cell>
          <cell r="E3">
            <v>4</v>
          </cell>
          <cell r="F3">
            <v>5</v>
          </cell>
          <cell r="G3">
            <v>6</v>
          </cell>
          <cell r="H3" t="str">
            <v>&lt;=3T</v>
          </cell>
        </row>
        <row r="5">
          <cell r="A5">
            <v>0</v>
          </cell>
          <cell r="B5">
            <v>0</v>
          </cell>
          <cell r="C5">
            <v>0</v>
          </cell>
          <cell r="D5">
            <v>0</v>
          </cell>
          <cell r="E5">
            <v>0</v>
          </cell>
          <cell r="F5">
            <v>0</v>
          </cell>
          <cell r="G5">
            <v>0</v>
          </cell>
          <cell r="H5">
            <v>0</v>
          </cell>
        </row>
        <row r="6">
          <cell r="A6">
            <v>1</v>
          </cell>
          <cell r="B6">
            <v>5333</v>
          </cell>
          <cell r="C6">
            <v>6347</v>
          </cell>
          <cell r="D6">
            <v>9330</v>
          </cell>
          <cell r="E6">
            <v>13528</v>
          </cell>
          <cell r="F6">
            <v>19615</v>
          </cell>
          <cell r="G6">
            <v>22557.25</v>
          </cell>
          <cell r="H6">
            <v>29324.424999999999</v>
          </cell>
        </row>
        <row r="7">
          <cell r="A7">
            <v>2</v>
          </cell>
          <cell r="B7">
            <v>2952</v>
          </cell>
          <cell r="C7">
            <v>3513</v>
          </cell>
          <cell r="D7">
            <v>5165</v>
          </cell>
          <cell r="E7">
            <v>7489</v>
          </cell>
          <cell r="F7">
            <v>10859</v>
          </cell>
          <cell r="G7">
            <v>12487.849999999999</v>
          </cell>
          <cell r="H7">
            <v>16234.204999999998</v>
          </cell>
        </row>
        <row r="8">
          <cell r="A8">
            <v>3</v>
          </cell>
          <cell r="B8">
            <v>2124</v>
          </cell>
          <cell r="C8">
            <v>2528</v>
          </cell>
          <cell r="D8">
            <v>3715</v>
          </cell>
          <cell r="E8">
            <v>5387</v>
          </cell>
          <cell r="F8">
            <v>7811</v>
          </cell>
          <cell r="G8">
            <v>8982.65</v>
          </cell>
          <cell r="H8">
            <v>11677.445</v>
          </cell>
        </row>
        <row r="9">
          <cell r="A9">
            <v>4</v>
          </cell>
          <cell r="B9">
            <v>1738</v>
          </cell>
          <cell r="C9">
            <v>2069</v>
          </cell>
          <cell r="D9">
            <v>3040</v>
          </cell>
          <cell r="E9">
            <v>4409</v>
          </cell>
          <cell r="F9">
            <v>6392</v>
          </cell>
          <cell r="G9">
            <v>7350.7999999999993</v>
          </cell>
          <cell r="H9">
            <v>9556.0399999999991</v>
          </cell>
        </row>
        <row r="10">
          <cell r="A10">
            <v>5</v>
          </cell>
          <cell r="B10">
            <v>1524</v>
          </cell>
          <cell r="C10">
            <v>1813</v>
          </cell>
          <cell r="D10">
            <v>2666</v>
          </cell>
          <cell r="E10">
            <v>3865</v>
          </cell>
          <cell r="F10">
            <v>5605</v>
          </cell>
          <cell r="G10">
            <v>6445.7499999999991</v>
          </cell>
          <cell r="H10">
            <v>8379.4749999999985</v>
          </cell>
        </row>
        <row r="11">
          <cell r="A11">
            <v>6</v>
          </cell>
          <cell r="B11">
            <v>1377</v>
          </cell>
          <cell r="C11">
            <v>1639</v>
          </cell>
          <cell r="D11">
            <v>2409</v>
          </cell>
          <cell r="E11">
            <v>3493</v>
          </cell>
          <cell r="F11">
            <v>5065</v>
          </cell>
          <cell r="G11">
            <v>5824.75</v>
          </cell>
          <cell r="H11">
            <v>7572.1750000000002</v>
          </cell>
        </row>
        <row r="12">
          <cell r="A12">
            <v>7</v>
          </cell>
          <cell r="B12">
            <v>1270</v>
          </cell>
          <cell r="C12">
            <v>1510</v>
          </cell>
          <cell r="D12">
            <v>2221</v>
          </cell>
          <cell r="E12">
            <v>3220</v>
          </cell>
          <cell r="F12">
            <v>4670</v>
          </cell>
          <cell r="G12">
            <v>5370.5</v>
          </cell>
          <cell r="H12">
            <v>6981.6500000000005</v>
          </cell>
        </row>
        <row r="13">
          <cell r="A13">
            <v>8</v>
          </cell>
          <cell r="B13">
            <v>1186</v>
          </cell>
          <cell r="C13">
            <v>1411</v>
          </cell>
          <cell r="D13">
            <v>2074</v>
          </cell>
          <cell r="E13">
            <v>3008</v>
          </cell>
          <cell r="F13">
            <v>4361</v>
          </cell>
          <cell r="G13">
            <v>5015.1499999999996</v>
          </cell>
          <cell r="H13">
            <v>6519.6949999999997</v>
          </cell>
        </row>
        <row r="14">
          <cell r="A14">
            <v>9</v>
          </cell>
          <cell r="B14">
            <v>1117</v>
          </cell>
          <cell r="C14">
            <v>1330</v>
          </cell>
          <cell r="D14">
            <v>1954</v>
          </cell>
          <cell r="E14">
            <v>2833</v>
          </cell>
          <cell r="F14">
            <v>4109</v>
          </cell>
          <cell r="G14">
            <v>4725.3499999999995</v>
          </cell>
          <cell r="H14">
            <v>6142.9549999999999</v>
          </cell>
        </row>
        <row r="15">
          <cell r="A15">
            <v>10</v>
          </cell>
          <cell r="B15">
            <v>1061</v>
          </cell>
          <cell r="C15">
            <v>1263</v>
          </cell>
          <cell r="D15">
            <v>1856</v>
          </cell>
          <cell r="E15">
            <v>2691</v>
          </cell>
          <cell r="F15">
            <v>3902</v>
          </cell>
          <cell r="G15">
            <v>4487.2999999999993</v>
          </cell>
          <cell r="H15">
            <v>5833.4899999999989</v>
          </cell>
        </row>
        <row r="16">
          <cell r="A16">
            <v>11</v>
          </cell>
          <cell r="B16">
            <v>1012</v>
          </cell>
          <cell r="C16">
            <v>1205</v>
          </cell>
          <cell r="D16">
            <v>1771</v>
          </cell>
          <cell r="E16">
            <v>2568</v>
          </cell>
          <cell r="F16">
            <v>3724</v>
          </cell>
          <cell r="G16">
            <v>4282.5999999999995</v>
          </cell>
          <cell r="H16">
            <v>5567.3799999999992</v>
          </cell>
        </row>
        <row r="17">
          <cell r="A17">
            <v>12</v>
          </cell>
          <cell r="B17">
            <v>968</v>
          </cell>
          <cell r="C17">
            <v>1151</v>
          </cell>
          <cell r="D17">
            <v>1692</v>
          </cell>
          <cell r="E17">
            <v>2454</v>
          </cell>
          <cell r="F17">
            <v>3559</v>
          </cell>
          <cell r="G17">
            <v>4092.85</v>
          </cell>
          <cell r="H17">
            <v>5320.7049999999999</v>
          </cell>
        </row>
        <row r="18">
          <cell r="A18">
            <v>13</v>
          </cell>
          <cell r="B18">
            <v>922</v>
          </cell>
          <cell r="C18">
            <v>1097</v>
          </cell>
          <cell r="D18">
            <v>1612</v>
          </cell>
          <cell r="E18">
            <v>2338</v>
          </cell>
          <cell r="F18">
            <v>3390</v>
          </cell>
          <cell r="G18">
            <v>3898.4999999999995</v>
          </cell>
          <cell r="H18">
            <v>5068.0499999999993</v>
          </cell>
        </row>
        <row r="19">
          <cell r="A19">
            <v>14</v>
          </cell>
          <cell r="B19">
            <v>880</v>
          </cell>
          <cell r="C19">
            <v>1048</v>
          </cell>
          <cell r="D19">
            <v>1539</v>
          </cell>
          <cell r="E19">
            <v>2232</v>
          </cell>
          <cell r="F19">
            <v>3236</v>
          </cell>
          <cell r="G19">
            <v>3721.3999999999996</v>
          </cell>
          <cell r="H19">
            <v>4837.82</v>
          </cell>
        </row>
        <row r="20">
          <cell r="A20">
            <v>15</v>
          </cell>
          <cell r="B20">
            <v>841</v>
          </cell>
          <cell r="C20">
            <v>1001</v>
          </cell>
          <cell r="D20">
            <v>1471</v>
          </cell>
          <cell r="E20">
            <v>2133</v>
          </cell>
          <cell r="F20">
            <v>3093</v>
          </cell>
          <cell r="G20">
            <v>3556.95</v>
          </cell>
          <cell r="H20">
            <v>4624.0349999999999</v>
          </cell>
        </row>
        <row r="21">
          <cell r="A21">
            <v>16</v>
          </cell>
          <cell r="B21">
            <v>806</v>
          </cell>
          <cell r="C21">
            <v>959</v>
          </cell>
          <cell r="D21">
            <v>1410</v>
          </cell>
          <cell r="E21">
            <v>2044</v>
          </cell>
          <cell r="F21">
            <v>2964</v>
          </cell>
          <cell r="G21">
            <v>3408.6</v>
          </cell>
          <cell r="H21">
            <v>4431.18</v>
          </cell>
        </row>
        <row r="22">
          <cell r="A22">
            <v>17</v>
          </cell>
          <cell r="B22">
            <v>781</v>
          </cell>
          <cell r="C22">
            <v>930</v>
          </cell>
          <cell r="D22">
            <v>1366</v>
          </cell>
          <cell r="E22">
            <v>1981</v>
          </cell>
          <cell r="F22">
            <v>2872</v>
          </cell>
          <cell r="G22">
            <v>3302.7999999999997</v>
          </cell>
          <cell r="H22">
            <v>4293.6399999999994</v>
          </cell>
        </row>
        <row r="23">
          <cell r="A23">
            <v>18</v>
          </cell>
          <cell r="B23">
            <v>761</v>
          </cell>
          <cell r="C23">
            <v>906</v>
          </cell>
          <cell r="D23">
            <v>1331</v>
          </cell>
          <cell r="E23">
            <v>1930</v>
          </cell>
          <cell r="F23">
            <v>2799</v>
          </cell>
          <cell r="G23">
            <v>3218.85</v>
          </cell>
          <cell r="H23">
            <v>4184.5050000000001</v>
          </cell>
        </row>
        <row r="24">
          <cell r="A24">
            <v>19</v>
          </cell>
          <cell r="B24">
            <v>739</v>
          </cell>
          <cell r="C24">
            <v>879</v>
          </cell>
          <cell r="D24">
            <v>1292</v>
          </cell>
          <cell r="E24">
            <v>1874</v>
          </cell>
          <cell r="F24">
            <v>2718</v>
          </cell>
          <cell r="G24">
            <v>3125.7</v>
          </cell>
          <cell r="H24">
            <v>4063.41</v>
          </cell>
        </row>
        <row r="25">
          <cell r="A25">
            <v>20</v>
          </cell>
          <cell r="B25">
            <v>714</v>
          </cell>
          <cell r="C25">
            <v>850</v>
          </cell>
          <cell r="D25">
            <v>1250</v>
          </cell>
          <cell r="E25">
            <v>1811</v>
          </cell>
          <cell r="F25">
            <v>2627</v>
          </cell>
          <cell r="G25">
            <v>3021.0499999999997</v>
          </cell>
          <cell r="H25">
            <v>3927.3649999999998</v>
          </cell>
        </row>
        <row r="26">
          <cell r="A26">
            <v>21</v>
          </cell>
          <cell r="B26">
            <v>686</v>
          </cell>
          <cell r="C26">
            <v>816</v>
          </cell>
          <cell r="D26">
            <v>1199</v>
          </cell>
          <cell r="E26">
            <v>1739</v>
          </cell>
          <cell r="F26">
            <v>2522</v>
          </cell>
          <cell r="G26">
            <v>2900.2999999999997</v>
          </cell>
          <cell r="H26">
            <v>3770.39</v>
          </cell>
        </row>
        <row r="27">
          <cell r="A27">
            <v>22</v>
          </cell>
          <cell r="B27">
            <v>659</v>
          </cell>
          <cell r="C27">
            <v>784</v>
          </cell>
          <cell r="D27">
            <v>1153</v>
          </cell>
          <cell r="E27">
            <v>1671</v>
          </cell>
          <cell r="F27">
            <v>2424</v>
          </cell>
          <cell r="G27">
            <v>2787.6</v>
          </cell>
          <cell r="H27">
            <v>3623.88</v>
          </cell>
        </row>
        <row r="28">
          <cell r="A28">
            <v>23</v>
          </cell>
          <cell r="B28">
            <v>635</v>
          </cell>
          <cell r="C28">
            <v>756</v>
          </cell>
          <cell r="D28">
            <v>1111</v>
          </cell>
          <cell r="E28">
            <v>1611</v>
          </cell>
          <cell r="F28">
            <v>2336</v>
          </cell>
          <cell r="G28">
            <v>2686.3999999999996</v>
          </cell>
          <cell r="H28">
            <v>3492.3199999999997</v>
          </cell>
        </row>
        <row r="29">
          <cell r="A29">
            <v>24</v>
          </cell>
          <cell r="B29">
            <v>614</v>
          </cell>
          <cell r="C29">
            <v>731</v>
          </cell>
          <cell r="D29">
            <v>1074</v>
          </cell>
          <cell r="E29">
            <v>1558</v>
          </cell>
          <cell r="F29">
            <v>2259</v>
          </cell>
          <cell r="G29">
            <v>2597.85</v>
          </cell>
          <cell r="H29">
            <v>3377.2049999999999</v>
          </cell>
        </row>
        <row r="30">
          <cell r="A30">
            <v>25</v>
          </cell>
          <cell r="B30">
            <v>594</v>
          </cell>
          <cell r="C30">
            <v>708</v>
          </cell>
          <cell r="D30">
            <v>1040</v>
          </cell>
          <cell r="E30">
            <v>1508</v>
          </cell>
          <cell r="F30">
            <v>2186</v>
          </cell>
          <cell r="G30">
            <v>2513.8999999999996</v>
          </cell>
          <cell r="H30">
            <v>3268.0699999999997</v>
          </cell>
        </row>
        <row r="31">
          <cell r="A31">
            <v>26</v>
          </cell>
          <cell r="B31">
            <v>575</v>
          </cell>
          <cell r="C31">
            <v>685</v>
          </cell>
          <cell r="D31">
            <v>1007</v>
          </cell>
          <cell r="E31">
            <v>1459</v>
          </cell>
          <cell r="F31">
            <v>2115</v>
          </cell>
          <cell r="G31">
            <v>2432.25</v>
          </cell>
          <cell r="H31">
            <v>3161.9250000000002</v>
          </cell>
        </row>
        <row r="32">
          <cell r="A32">
            <v>27</v>
          </cell>
          <cell r="B32">
            <v>556</v>
          </cell>
          <cell r="C32">
            <v>662</v>
          </cell>
          <cell r="D32">
            <v>973</v>
          </cell>
          <cell r="E32">
            <v>1410</v>
          </cell>
          <cell r="F32">
            <v>2046</v>
          </cell>
          <cell r="G32">
            <v>2352.8999999999996</v>
          </cell>
          <cell r="H32">
            <v>3058.7699999999995</v>
          </cell>
        </row>
        <row r="33">
          <cell r="A33">
            <v>28</v>
          </cell>
          <cell r="B33">
            <v>537</v>
          </cell>
          <cell r="C33">
            <v>639</v>
          </cell>
          <cell r="D33">
            <v>940</v>
          </cell>
          <cell r="E33">
            <v>1363</v>
          </cell>
          <cell r="F33">
            <v>1975</v>
          </cell>
          <cell r="G33">
            <v>2271.25</v>
          </cell>
          <cell r="H33">
            <v>2952.625</v>
          </cell>
        </row>
        <row r="34">
          <cell r="A34">
            <v>29</v>
          </cell>
          <cell r="B34">
            <v>519</v>
          </cell>
          <cell r="C34">
            <v>618</v>
          </cell>
          <cell r="D34">
            <v>908</v>
          </cell>
          <cell r="E34">
            <v>1316</v>
          </cell>
          <cell r="F34">
            <v>1909</v>
          </cell>
          <cell r="G34">
            <v>2195.35</v>
          </cell>
          <cell r="H34">
            <v>2853.9549999999999</v>
          </cell>
        </row>
        <row r="35">
          <cell r="A35">
            <v>30</v>
          </cell>
          <cell r="B35">
            <v>503</v>
          </cell>
          <cell r="C35">
            <v>598</v>
          </cell>
          <cell r="D35">
            <v>880</v>
          </cell>
          <cell r="E35">
            <v>1275</v>
          </cell>
          <cell r="F35">
            <v>1850</v>
          </cell>
          <cell r="G35">
            <v>2127.5</v>
          </cell>
          <cell r="H35">
            <v>2765.75</v>
          </cell>
        </row>
        <row r="36">
          <cell r="A36">
            <v>31</v>
          </cell>
          <cell r="B36">
            <v>488</v>
          </cell>
          <cell r="C36">
            <v>580</v>
          </cell>
          <cell r="D36">
            <v>853</v>
          </cell>
          <cell r="E36">
            <v>1237</v>
          </cell>
          <cell r="F36">
            <v>1793</v>
          </cell>
          <cell r="G36">
            <v>2061.9499999999998</v>
          </cell>
          <cell r="H36">
            <v>2680.5349999999999</v>
          </cell>
        </row>
        <row r="37">
          <cell r="A37">
            <v>32</v>
          </cell>
          <cell r="B37">
            <v>488</v>
          </cell>
          <cell r="C37">
            <v>580</v>
          </cell>
          <cell r="D37">
            <v>853</v>
          </cell>
          <cell r="E37">
            <v>1237</v>
          </cell>
          <cell r="F37">
            <v>1793</v>
          </cell>
          <cell r="G37">
            <v>2061.9499999999998</v>
          </cell>
          <cell r="H37">
            <v>2680.5349999999999</v>
          </cell>
        </row>
        <row r="38">
          <cell r="A38">
            <v>33</v>
          </cell>
          <cell r="B38">
            <v>488</v>
          </cell>
          <cell r="C38">
            <v>580</v>
          </cell>
          <cell r="D38">
            <v>853</v>
          </cell>
          <cell r="E38">
            <v>1237</v>
          </cell>
          <cell r="F38">
            <v>1793</v>
          </cell>
          <cell r="G38">
            <v>2061.9499999999998</v>
          </cell>
          <cell r="H38">
            <v>2680.5349999999999</v>
          </cell>
        </row>
        <row r="39">
          <cell r="A39">
            <v>34</v>
          </cell>
          <cell r="B39">
            <v>488</v>
          </cell>
          <cell r="C39">
            <v>580</v>
          </cell>
          <cell r="D39">
            <v>853</v>
          </cell>
          <cell r="E39">
            <v>1237</v>
          </cell>
          <cell r="F39">
            <v>1793</v>
          </cell>
          <cell r="G39">
            <v>2061.9499999999998</v>
          </cell>
          <cell r="H39">
            <v>2680.5349999999999</v>
          </cell>
        </row>
        <row r="40">
          <cell r="A40">
            <v>35</v>
          </cell>
          <cell r="B40">
            <v>488</v>
          </cell>
          <cell r="C40">
            <v>580</v>
          </cell>
          <cell r="D40">
            <v>853</v>
          </cell>
          <cell r="E40">
            <v>1237</v>
          </cell>
          <cell r="F40">
            <v>1793</v>
          </cell>
          <cell r="G40">
            <v>2061.9499999999998</v>
          </cell>
          <cell r="H40">
            <v>2680.5349999999999</v>
          </cell>
        </row>
        <row r="41">
          <cell r="A41">
            <v>36</v>
          </cell>
          <cell r="B41">
            <v>474</v>
          </cell>
          <cell r="C41">
            <v>565</v>
          </cell>
          <cell r="D41">
            <v>830</v>
          </cell>
          <cell r="E41">
            <v>1203</v>
          </cell>
          <cell r="F41">
            <v>1745</v>
          </cell>
          <cell r="G41">
            <v>2006.7499999999998</v>
          </cell>
          <cell r="H41">
            <v>2608.7749999999996</v>
          </cell>
        </row>
        <row r="42">
          <cell r="A42">
            <v>37</v>
          </cell>
          <cell r="B42">
            <v>474</v>
          </cell>
          <cell r="C42">
            <v>565</v>
          </cell>
          <cell r="D42">
            <v>830</v>
          </cell>
          <cell r="E42">
            <v>1203</v>
          </cell>
          <cell r="F42">
            <v>1745</v>
          </cell>
          <cell r="G42">
            <v>2006.7499999999998</v>
          </cell>
          <cell r="H42">
            <v>2608.7749999999996</v>
          </cell>
        </row>
        <row r="43">
          <cell r="A43">
            <v>38</v>
          </cell>
          <cell r="B43">
            <v>474</v>
          </cell>
          <cell r="C43">
            <v>565</v>
          </cell>
          <cell r="D43">
            <v>830</v>
          </cell>
          <cell r="E43">
            <v>1203</v>
          </cell>
          <cell r="F43">
            <v>1745</v>
          </cell>
          <cell r="G43">
            <v>2006.7499999999998</v>
          </cell>
          <cell r="H43">
            <v>2608.7749999999996</v>
          </cell>
        </row>
        <row r="44">
          <cell r="A44">
            <v>39</v>
          </cell>
          <cell r="B44">
            <v>474</v>
          </cell>
          <cell r="C44">
            <v>565</v>
          </cell>
          <cell r="D44">
            <v>830</v>
          </cell>
          <cell r="E44">
            <v>1203</v>
          </cell>
          <cell r="F44">
            <v>1745</v>
          </cell>
          <cell r="G44">
            <v>2006.7499999999998</v>
          </cell>
          <cell r="H44">
            <v>2608.7749999999996</v>
          </cell>
        </row>
        <row r="45">
          <cell r="A45">
            <v>40</v>
          </cell>
          <cell r="B45">
            <v>474</v>
          </cell>
          <cell r="C45">
            <v>565</v>
          </cell>
          <cell r="D45">
            <v>830</v>
          </cell>
          <cell r="E45">
            <v>1203</v>
          </cell>
          <cell r="F45">
            <v>1745</v>
          </cell>
          <cell r="G45">
            <v>2006.7499999999998</v>
          </cell>
          <cell r="H45">
            <v>2608.7749999999996</v>
          </cell>
        </row>
        <row r="46">
          <cell r="A46">
            <v>41</v>
          </cell>
          <cell r="B46">
            <v>464</v>
          </cell>
          <cell r="C46">
            <v>552</v>
          </cell>
          <cell r="D46">
            <v>811</v>
          </cell>
          <cell r="E46">
            <v>1176</v>
          </cell>
          <cell r="F46">
            <v>1706</v>
          </cell>
          <cell r="G46">
            <v>1961.8999999999999</v>
          </cell>
          <cell r="H46">
            <v>2550.4699999999998</v>
          </cell>
        </row>
        <row r="47">
          <cell r="A47">
            <v>42</v>
          </cell>
          <cell r="B47">
            <v>464</v>
          </cell>
          <cell r="C47">
            <v>552</v>
          </cell>
          <cell r="D47">
            <v>811</v>
          </cell>
          <cell r="E47">
            <v>1176</v>
          </cell>
          <cell r="F47">
            <v>1706</v>
          </cell>
          <cell r="G47">
            <v>1961.8999999999999</v>
          </cell>
          <cell r="H47">
            <v>2550.4699999999998</v>
          </cell>
        </row>
        <row r="48">
          <cell r="A48">
            <v>43</v>
          </cell>
          <cell r="B48">
            <v>464</v>
          </cell>
          <cell r="C48">
            <v>552</v>
          </cell>
          <cell r="D48">
            <v>811</v>
          </cell>
          <cell r="E48">
            <v>1176</v>
          </cell>
          <cell r="F48">
            <v>1706</v>
          </cell>
          <cell r="G48">
            <v>1961.8999999999999</v>
          </cell>
          <cell r="H48">
            <v>2550.4699999999998</v>
          </cell>
        </row>
        <row r="49">
          <cell r="A49">
            <v>44</v>
          </cell>
          <cell r="B49">
            <v>464</v>
          </cell>
          <cell r="C49">
            <v>552</v>
          </cell>
          <cell r="D49">
            <v>811</v>
          </cell>
          <cell r="E49">
            <v>1176</v>
          </cell>
          <cell r="F49">
            <v>1706</v>
          </cell>
          <cell r="G49">
            <v>1961.8999999999999</v>
          </cell>
          <cell r="H49">
            <v>2550.4699999999998</v>
          </cell>
        </row>
        <row r="50">
          <cell r="A50">
            <v>45</v>
          </cell>
          <cell r="B50">
            <v>464</v>
          </cell>
          <cell r="C50">
            <v>552</v>
          </cell>
          <cell r="D50">
            <v>811</v>
          </cell>
          <cell r="E50">
            <v>1176</v>
          </cell>
          <cell r="F50">
            <v>1706</v>
          </cell>
          <cell r="G50">
            <v>1961.8999999999999</v>
          </cell>
          <cell r="H50">
            <v>2550.4699999999998</v>
          </cell>
        </row>
        <row r="51">
          <cell r="A51">
            <v>46</v>
          </cell>
          <cell r="B51">
            <v>454</v>
          </cell>
          <cell r="C51">
            <v>541</v>
          </cell>
          <cell r="D51">
            <v>794</v>
          </cell>
          <cell r="E51">
            <v>1152</v>
          </cell>
          <cell r="F51">
            <v>1670</v>
          </cell>
          <cell r="G51">
            <v>1920.4999999999998</v>
          </cell>
          <cell r="H51">
            <v>2496.6499999999996</v>
          </cell>
        </row>
        <row r="52">
          <cell r="A52">
            <v>47</v>
          </cell>
          <cell r="B52">
            <v>454</v>
          </cell>
          <cell r="C52">
            <v>541</v>
          </cell>
          <cell r="D52">
            <v>794</v>
          </cell>
          <cell r="E52">
            <v>1152</v>
          </cell>
          <cell r="F52">
            <v>1670</v>
          </cell>
          <cell r="G52">
            <v>1920.4999999999998</v>
          </cell>
          <cell r="H52">
            <v>2496.6499999999996</v>
          </cell>
        </row>
        <row r="53">
          <cell r="A53">
            <v>48</v>
          </cell>
          <cell r="B53">
            <v>454</v>
          </cell>
          <cell r="C53">
            <v>541</v>
          </cell>
          <cell r="D53">
            <v>794</v>
          </cell>
          <cell r="E53">
            <v>1152</v>
          </cell>
          <cell r="F53">
            <v>1670</v>
          </cell>
          <cell r="G53">
            <v>1920.4999999999998</v>
          </cell>
          <cell r="H53">
            <v>2496.6499999999996</v>
          </cell>
        </row>
        <row r="54">
          <cell r="A54">
            <v>49</v>
          </cell>
          <cell r="B54">
            <v>454</v>
          </cell>
          <cell r="C54">
            <v>541</v>
          </cell>
          <cell r="D54">
            <v>794</v>
          </cell>
          <cell r="E54">
            <v>1152</v>
          </cell>
          <cell r="F54">
            <v>1670</v>
          </cell>
          <cell r="G54">
            <v>1920.4999999999998</v>
          </cell>
          <cell r="H54">
            <v>2496.6499999999996</v>
          </cell>
        </row>
        <row r="55">
          <cell r="A55">
            <v>50</v>
          </cell>
          <cell r="B55">
            <v>454</v>
          </cell>
          <cell r="C55">
            <v>541</v>
          </cell>
          <cell r="D55">
            <v>794</v>
          </cell>
          <cell r="E55">
            <v>1152</v>
          </cell>
          <cell r="F55">
            <v>1670</v>
          </cell>
          <cell r="G55">
            <v>1920.4999999999998</v>
          </cell>
          <cell r="H55">
            <v>2496.6499999999996</v>
          </cell>
        </row>
        <row r="56">
          <cell r="A56">
            <v>51</v>
          </cell>
          <cell r="B56">
            <v>446</v>
          </cell>
          <cell r="C56">
            <v>530</v>
          </cell>
          <cell r="D56">
            <v>780</v>
          </cell>
          <cell r="E56">
            <v>1130</v>
          </cell>
          <cell r="F56">
            <v>1639</v>
          </cell>
          <cell r="G56">
            <v>1884.85</v>
          </cell>
          <cell r="H56">
            <v>2450.3049999999998</v>
          </cell>
        </row>
        <row r="57">
          <cell r="A57">
            <v>52</v>
          </cell>
          <cell r="B57">
            <v>446</v>
          </cell>
          <cell r="C57">
            <v>530</v>
          </cell>
          <cell r="D57">
            <v>780</v>
          </cell>
          <cell r="E57">
            <v>1130</v>
          </cell>
          <cell r="F57">
            <v>1639</v>
          </cell>
          <cell r="G57">
            <v>1884.85</v>
          </cell>
          <cell r="H57">
            <v>2450.3049999999998</v>
          </cell>
        </row>
        <row r="58">
          <cell r="A58">
            <v>53</v>
          </cell>
          <cell r="B58">
            <v>446</v>
          </cell>
          <cell r="C58">
            <v>530</v>
          </cell>
          <cell r="D58">
            <v>780</v>
          </cell>
          <cell r="E58">
            <v>1130</v>
          </cell>
          <cell r="F58">
            <v>1639</v>
          </cell>
          <cell r="G58">
            <v>1884.85</v>
          </cell>
          <cell r="H58">
            <v>2450.3049999999998</v>
          </cell>
        </row>
        <row r="59">
          <cell r="A59">
            <v>54</v>
          </cell>
          <cell r="B59">
            <v>446</v>
          </cell>
          <cell r="C59">
            <v>530</v>
          </cell>
          <cell r="D59">
            <v>780</v>
          </cell>
          <cell r="E59">
            <v>1130</v>
          </cell>
          <cell r="F59">
            <v>1639</v>
          </cell>
          <cell r="G59">
            <v>1884.85</v>
          </cell>
          <cell r="H59">
            <v>2450.3049999999998</v>
          </cell>
        </row>
        <row r="60">
          <cell r="A60">
            <v>55</v>
          </cell>
          <cell r="B60">
            <v>446</v>
          </cell>
          <cell r="C60">
            <v>530</v>
          </cell>
          <cell r="D60">
            <v>780</v>
          </cell>
          <cell r="E60">
            <v>1130</v>
          </cell>
          <cell r="F60">
            <v>1639</v>
          </cell>
          <cell r="G60">
            <v>1884.85</v>
          </cell>
          <cell r="H60">
            <v>2450.3049999999998</v>
          </cell>
        </row>
        <row r="61">
          <cell r="A61">
            <v>56</v>
          </cell>
          <cell r="B61">
            <v>438</v>
          </cell>
          <cell r="C61">
            <v>521</v>
          </cell>
          <cell r="D61">
            <v>767</v>
          </cell>
          <cell r="E61">
            <v>1111</v>
          </cell>
          <cell r="F61">
            <v>1611</v>
          </cell>
          <cell r="G61">
            <v>1852.6499999999999</v>
          </cell>
          <cell r="H61">
            <v>2408.4449999999997</v>
          </cell>
        </row>
        <row r="62">
          <cell r="A62">
            <v>57</v>
          </cell>
          <cell r="B62">
            <v>438</v>
          </cell>
          <cell r="C62">
            <v>521</v>
          </cell>
          <cell r="D62">
            <v>767</v>
          </cell>
          <cell r="E62">
            <v>1111</v>
          </cell>
          <cell r="F62">
            <v>1611</v>
          </cell>
          <cell r="G62">
            <v>1852.6499999999999</v>
          </cell>
          <cell r="H62">
            <v>2408.4449999999997</v>
          </cell>
        </row>
        <row r="63">
          <cell r="A63">
            <v>58</v>
          </cell>
          <cell r="B63">
            <v>438</v>
          </cell>
          <cell r="C63">
            <v>521</v>
          </cell>
          <cell r="D63">
            <v>767</v>
          </cell>
          <cell r="E63">
            <v>1111</v>
          </cell>
          <cell r="F63">
            <v>1611</v>
          </cell>
          <cell r="G63">
            <v>1852.6499999999999</v>
          </cell>
          <cell r="H63">
            <v>2408.4449999999997</v>
          </cell>
        </row>
        <row r="64">
          <cell r="A64">
            <v>59</v>
          </cell>
          <cell r="B64">
            <v>438</v>
          </cell>
          <cell r="C64">
            <v>521</v>
          </cell>
          <cell r="D64">
            <v>767</v>
          </cell>
          <cell r="E64">
            <v>1111</v>
          </cell>
          <cell r="F64">
            <v>1611</v>
          </cell>
          <cell r="G64">
            <v>1852.6499999999999</v>
          </cell>
          <cell r="H64">
            <v>2408.4449999999997</v>
          </cell>
        </row>
        <row r="65">
          <cell r="A65">
            <v>60</v>
          </cell>
          <cell r="B65">
            <v>438</v>
          </cell>
          <cell r="C65">
            <v>521</v>
          </cell>
          <cell r="D65">
            <v>767</v>
          </cell>
          <cell r="E65">
            <v>1111</v>
          </cell>
          <cell r="F65">
            <v>1611</v>
          </cell>
          <cell r="G65">
            <v>1852.6499999999999</v>
          </cell>
          <cell r="H65">
            <v>2408.4449999999997</v>
          </cell>
        </row>
        <row r="66">
          <cell r="A66">
            <v>61</v>
          </cell>
          <cell r="B66">
            <v>431</v>
          </cell>
          <cell r="C66">
            <v>513</v>
          </cell>
          <cell r="D66">
            <v>754</v>
          </cell>
          <cell r="E66">
            <v>1094</v>
          </cell>
          <cell r="F66">
            <v>1587</v>
          </cell>
          <cell r="G66">
            <v>1825.05</v>
          </cell>
          <cell r="H66">
            <v>2372.5650000000001</v>
          </cell>
        </row>
        <row r="67">
          <cell r="A67">
            <v>62</v>
          </cell>
          <cell r="B67">
            <v>431</v>
          </cell>
          <cell r="C67">
            <v>513</v>
          </cell>
          <cell r="D67">
            <v>754</v>
          </cell>
          <cell r="E67">
            <v>1094</v>
          </cell>
          <cell r="F67">
            <v>1587</v>
          </cell>
          <cell r="G67">
            <v>1825.05</v>
          </cell>
          <cell r="H67">
            <v>2372.5650000000001</v>
          </cell>
        </row>
        <row r="68">
          <cell r="A68">
            <v>63</v>
          </cell>
          <cell r="B68">
            <v>431</v>
          </cell>
          <cell r="C68">
            <v>513</v>
          </cell>
          <cell r="D68">
            <v>754</v>
          </cell>
          <cell r="E68">
            <v>1094</v>
          </cell>
          <cell r="F68">
            <v>1587</v>
          </cell>
          <cell r="G68">
            <v>1825.05</v>
          </cell>
          <cell r="H68">
            <v>2372.5650000000001</v>
          </cell>
        </row>
        <row r="69">
          <cell r="A69">
            <v>64</v>
          </cell>
          <cell r="B69">
            <v>431</v>
          </cell>
          <cell r="C69">
            <v>513</v>
          </cell>
          <cell r="D69">
            <v>754</v>
          </cell>
          <cell r="E69">
            <v>1094</v>
          </cell>
          <cell r="F69">
            <v>1587</v>
          </cell>
          <cell r="G69">
            <v>1825.05</v>
          </cell>
          <cell r="H69">
            <v>2372.5650000000001</v>
          </cell>
        </row>
        <row r="70">
          <cell r="A70">
            <v>65</v>
          </cell>
          <cell r="B70">
            <v>431</v>
          </cell>
          <cell r="C70">
            <v>513</v>
          </cell>
          <cell r="D70">
            <v>754</v>
          </cell>
          <cell r="E70">
            <v>1094</v>
          </cell>
          <cell r="F70">
            <v>1587</v>
          </cell>
          <cell r="G70">
            <v>1825.05</v>
          </cell>
          <cell r="H70">
            <v>2372.5650000000001</v>
          </cell>
        </row>
        <row r="71">
          <cell r="A71">
            <v>66</v>
          </cell>
          <cell r="B71">
            <v>431</v>
          </cell>
          <cell r="C71">
            <v>513</v>
          </cell>
          <cell r="D71">
            <v>754</v>
          </cell>
          <cell r="E71">
            <v>1094</v>
          </cell>
          <cell r="F71">
            <v>1587</v>
          </cell>
          <cell r="G71">
            <v>1825.05</v>
          </cell>
          <cell r="H71">
            <v>2372.5650000000001</v>
          </cell>
        </row>
        <row r="72">
          <cell r="A72">
            <v>67</v>
          </cell>
          <cell r="B72">
            <v>431</v>
          </cell>
          <cell r="C72">
            <v>513</v>
          </cell>
          <cell r="D72">
            <v>754</v>
          </cell>
          <cell r="E72">
            <v>1094</v>
          </cell>
          <cell r="F72">
            <v>1587</v>
          </cell>
          <cell r="G72">
            <v>1825.05</v>
          </cell>
          <cell r="H72">
            <v>2372.5650000000001</v>
          </cell>
        </row>
        <row r="73">
          <cell r="A73">
            <v>68</v>
          </cell>
          <cell r="B73">
            <v>431</v>
          </cell>
          <cell r="C73">
            <v>513</v>
          </cell>
          <cell r="D73">
            <v>754</v>
          </cell>
          <cell r="E73">
            <v>1094</v>
          </cell>
          <cell r="F73">
            <v>1587</v>
          </cell>
          <cell r="G73">
            <v>1825.05</v>
          </cell>
          <cell r="H73">
            <v>2372.5650000000001</v>
          </cell>
        </row>
        <row r="74">
          <cell r="A74">
            <v>69</v>
          </cell>
          <cell r="B74">
            <v>431</v>
          </cell>
          <cell r="C74">
            <v>513</v>
          </cell>
          <cell r="D74">
            <v>754</v>
          </cell>
          <cell r="E74">
            <v>1094</v>
          </cell>
          <cell r="F74">
            <v>1587</v>
          </cell>
          <cell r="G74">
            <v>1825.05</v>
          </cell>
          <cell r="H74">
            <v>2372.5650000000001</v>
          </cell>
        </row>
        <row r="75">
          <cell r="A75">
            <v>70</v>
          </cell>
          <cell r="B75">
            <v>431</v>
          </cell>
          <cell r="C75">
            <v>513</v>
          </cell>
          <cell r="D75">
            <v>754</v>
          </cell>
          <cell r="E75">
            <v>1094</v>
          </cell>
          <cell r="F75">
            <v>1587</v>
          </cell>
          <cell r="G75">
            <v>1825.05</v>
          </cell>
          <cell r="H75">
            <v>2372.5650000000001</v>
          </cell>
        </row>
        <row r="76">
          <cell r="A76">
            <v>71</v>
          </cell>
          <cell r="B76">
            <v>426</v>
          </cell>
          <cell r="C76">
            <v>507</v>
          </cell>
          <cell r="D76">
            <v>745</v>
          </cell>
          <cell r="E76">
            <v>1080</v>
          </cell>
          <cell r="F76">
            <v>1566</v>
          </cell>
          <cell r="G76">
            <v>1800.8999999999999</v>
          </cell>
          <cell r="H76">
            <v>2341.17</v>
          </cell>
        </row>
        <row r="77">
          <cell r="A77">
            <v>72</v>
          </cell>
          <cell r="B77">
            <v>426</v>
          </cell>
          <cell r="C77">
            <v>507</v>
          </cell>
          <cell r="D77">
            <v>745</v>
          </cell>
          <cell r="E77">
            <v>1080</v>
          </cell>
          <cell r="F77">
            <v>1566</v>
          </cell>
          <cell r="G77">
            <v>1800.8999999999999</v>
          </cell>
          <cell r="H77">
            <v>2341.17</v>
          </cell>
        </row>
        <row r="78">
          <cell r="A78">
            <v>73</v>
          </cell>
          <cell r="B78">
            <v>426</v>
          </cell>
          <cell r="C78">
            <v>507</v>
          </cell>
          <cell r="D78">
            <v>745</v>
          </cell>
          <cell r="E78">
            <v>1080</v>
          </cell>
          <cell r="F78">
            <v>1566</v>
          </cell>
          <cell r="G78">
            <v>1800.8999999999999</v>
          </cell>
          <cell r="H78">
            <v>2341.17</v>
          </cell>
        </row>
        <row r="79">
          <cell r="A79">
            <v>74</v>
          </cell>
          <cell r="B79">
            <v>426</v>
          </cell>
          <cell r="C79">
            <v>507</v>
          </cell>
          <cell r="D79">
            <v>745</v>
          </cell>
          <cell r="E79">
            <v>1080</v>
          </cell>
          <cell r="F79">
            <v>1566</v>
          </cell>
          <cell r="G79">
            <v>1800.8999999999999</v>
          </cell>
          <cell r="H79">
            <v>2341.17</v>
          </cell>
        </row>
        <row r="80">
          <cell r="A80">
            <v>75</v>
          </cell>
          <cell r="B80">
            <v>426</v>
          </cell>
          <cell r="C80">
            <v>507</v>
          </cell>
          <cell r="D80">
            <v>745</v>
          </cell>
          <cell r="E80">
            <v>1080</v>
          </cell>
          <cell r="F80">
            <v>1566</v>
          </cell>
          <cell r="G80">
            <v>1800.8999999999999</v>
          </cell>
          <cell r="H80">
            <v>2341.17</v>
          </cell>
        </row>
        <row r="81">
          <cell r="A81">
            <v>76</v>
          </cell>
          <cell r="B81">
            <v>426</v>
          </cell>
          <cell r="C81">
            <v>507</v>
          </cell>
          <cell r="D81">
            <v>745</v>
          </cell>
          <cell r="E81">
            <v>1080</v>
          </cell>
          <cell r="F81">
            <v>1566</v>
          </cell>
          <cell r="G81">
            <v>1800.8999999999999</v>
          </cell>
          <cell r="H81">
            <v>2341.17</v>
          </cell>
        </row>
        <row r="82">
          <cell r="A82">
            <v>77</v>
          </cell>
          <cell r="B82">
            <v>426</v>
          </cell>
          <cell r="C82">
            <v>507</v>
          </cell>
          <cell r="D82">
            <v>745</v>
          </cell>
          <cell r="E82">
            <v>1080</v>
          </cell>
          <cell r="F82">
            <v>1566</v>
          </cell>
          <cell r="G82">
            <v>1800.8999999999999</v>
          </cell>
          <cell r="H82">
            <v>2341.17</v>
          </cell>
        </row>
        <row r="83">
          <cell r="A83">
            <v>78</v>
          </cell>
          <cell r="B83">
            <v>426</v>
          </cell>
          <cell r="C83">
            <v>507</v>
          </cell>
          <cell r="D83">
            <v>745</v>
          </cell>
          <cell r="E83">
            <v>1080</v>
          </cell>
          <cell r="F83">
            <v>1566</v>
          </cell>
          <cell r="G83">
            <v>1800.8999999999999</v>
          </cell>
          <cell r="H83">
            <v>2341.17</v>
          </cell>
        </row>
        <row r="84">
          <cell r="A84">
            <v>79</v>
          </cell>
          <cell r="B84">
            <v>426</v>
          </cell>
          <cell r="C84">
            <v>507</v>
          </cell>
          <cell r="D84">
            <v>745</v>
          </cell>
          <cell r="E84">
            <v>1080</v>
          </cell>
          <cell r="F84">
            <v>1566</v>
          </cell>
          <cell r="G84">
            <v>1800.8999999999999</v>
          </cell>
          <cell r="H84">
            <v>2341.17</v>
          </cell>
        </row>
        <row r="85">
          <cell r="A85">
            <v>80</v>
          </cell>
          <cell r="B85">
            <v>426</v>
          </cell>
          <cell r="C85">
            <v>507</v>
          </cell>
          <cell r="D85">
            <v>745</v>
          </cell>
          <cell r="E85">
            <v>1080</v>
          </cell>
          <cell r="F85">
            <v>1566</v>
          </cell>
          <cell r="G85">
            <v>1800.8999999999999</v>
          </cell>
          <cell r="H85">
            <v>2341.17</v>
          </cell>
        </row>
        <row r="86">
          <cell r="A86">
            <v>81</v>
          </cell>
          <cell r="B86">
            <v>421</v>
          </cell>
          <cell r="C86">
            <v>501</v>
          </cell>
          <cell r="D86">
            <v>736</v>
          </cell>
          <cell r="E86">
            <v>1068</v>
          </cell>
          <cell r="F86">
            <v>1549</v>
          </cell>
          <cell r="G86">
            <v>1781.35</v>
          </cell>
          <cell r="H86">
            <v>2315.7550000000001</v>
          </cell>
        </row>
        <row r="87">
          <cell r="A87">
            <v>82</v>
          </cell>
          <cell r="B87">
            <v>421</v>
          </cell>
          <cell r="C87">
            <v>501</v>
          </cell>
          <cell r="D87">
            <v>736</v>
          </cell>
          <cell r="E87">
            <v>1068</v>
          </cell>
          <cell r="F87">
            <v>1549</v>
          </cell>
          <cell r="G87">
            <v>1781.35</v>
          </cell>
          <cell r="H87">
            <v>2315.7550000000001</v>
          </cell>
        </row>
        <row r="88">
          <cell r="A88">
            <v>83</v>
          </cell>
          <cell r="B88">
            <v>421</v>
          </cell>
          <cell r="C88">
            <v>501</v>
          </cell>
          <cell r="D88">
            <v>736</v>
          </cell>
          <cell r="E88">
            <v>1068</v>
          </cell>
          <cell r="F88">
            <v>1549</v>
          </cell>
          <cell r="G88">
            <v>1781.35</v>
          </cell>
          <cell r="H88">
            <v>2315.7550000000001</v>
          </cell>
        </row>
        <row r="89">
          <cell r="A89">
            <v>84</v>
          </cell>
          <cell r="B89">
            <v>421</v>
          </cell>
          <cell r="C89">
            <v>501</v>
          </cell>
          <cell r="D89">
            <v>736</v>
          </cell>
          <cell r="E89">
            <v>1068</v>
          </cell>
          <cell r="F89">
            <v>1549</v>
          </cell>
          <cell r="G89">
            <v>1781.35</v>
          </cell>
          <cell r="H89">
            <v>2315.7550000000001</v>
          </cell>
        </row>
        <row r="90">
          <cell r="A90">
            <v>85</v>
          </cell>
          <cell r="B90">
            <v>421</v>
          </cell>
          <cell r="C90">
            <v>501</v>
          </cell>
          <cell r="D90">
            <v>736</v>
          </cell>
          <cell r="E90">
            <v>1068</v>
          </cell>
          <cell r="F90">
            <v>1549</v>
          </cell>
          <cell r="G90">
            <v>1781.35</v>
          </cell>
          <cell r="H90">
            <v>2315.7550000000001</v>
          </cell>
        </row>
        <row r="91">
          <cell r="A91">
            <v>86</v>
          </cell>
          <cell r="B91">
            <v>421</v>
          </cell>
          <cell r="C91">
            <v>501</v>
          </cell>
          <cell r="D91">
            <v>736</v>
          </cell>
          <cell r="E91">
            <v>1068</v>
          </cell>
          <cell r="F91">
            <v>1549</v>
          </cell>
          <cell r="G91">
            <v>1781.35</v>
          </cell>
          <cell r="H91">
            <v>2315.7550000000001</v>
          </cell>
        </row>
        <row r="92">
          <cell r="A92">
            <v>87</v>
          </cell>
          <cell r="B92">
            <v>421</v>
          </cell>
          <cell r="C92">
            <v>501</v>
          </cell>
          <cell r="D92">
            <v>736</v>
          </cell>
          <cell r="E92">
            <v>1068</v>
          </cell>
          <cell r="F92">
            <v>1549</v>
          </cell>
          <cell r="G92">
            <v>1781.35</v>
          </cell>
          <cell r="H92">
            <v>2315.7550000000001</v>
          </cell>
        </row>
        <row r="93">
          <cell r="A93">
            <v>88</v>
          </cell>
          <cell r="B93">
            <v>421</v>
          </cell>
          <cell r="C93">
            <v>501</v>
          </cell>
          <cell r="D93">
            <v>736</v>
          </cell>
          <cell r="E93">
            <v>1068</v>
          </cell>
          <cell r="F93">
            <v>1549</v>
          </cell>
          <cell r="G93">
            <v>1781.35</v>
          </cell>
          <cell r="H93">
            <v>2315.7550000000001</v>
          </cell>
        </row>
        <row r="94">
          <cell r="A94">
            <v>89</v>
          </cell>
          <cell r="B94">
            <v>421</v>
          </cell>
          <cell r="C94">
            <v>501</v>
          </cell>
          <cell r="D94">
            <v>736</v>
          </cell>
          <cell r="E94">
            <v>1068</v>
          </cell>
          <cell r="F94">
            <v>1549</v>
          </cell>
          <cell r="G94">
            <v>1781.35</v>
          </cell>
          <cell r="H94">
            <v>2315.7550000000001</v>
          </cell>
        </row>
        <row r="95">
          <cell r="A95">
            <v>90</v>
          </cell>
          <cell r="B95">
            <v>421</v>
          </cell>
          <cell r="C95">
            <v>501</v>
          </cell>
          <cell r="D95">
            <v>736</v>
          </cell>
          <cell r="E95">
            <v>1068</v>
          </cell>
          <cell r="F95">
            <v>1549</v>
          </cell>
          <cell r="G95">
            <v>1781.35</v>
          </cell>
          <cell r="H95">
            <v>2315.7550000000001</v>
          </cell>
        </row>
        <row r="96">
          <cell r="A96">
            <v>91</v>
          </cell>
          <cell r="B96">
            <v>417</v>
          </cell>
          <cell r="C96">
            <v>496</v>
          </cell>
          <cell r="D96">
            <v>730</v>
          </cell>
          <cell r="E96">
            <v>1058</v>
          </cell>
          <cell r="F96">
            <v>1534</v>
          </cell>
          <cell r="G96">
            <v>1764.1</v>
          </cell>
          <cell r="H96">
            <v>2293.33</v>
          </cell>
        </row>
        <row r="97">
          <cell r="A97">
            <v>92</v>
          </cell>
          <cell r="B97">
            <v>417</v>
          </cell>
          <cell r="C97">
            <v>496</v>
          </cell>
          <cell r="D97">
            <v>730</v>
          </cell>
          <cell r="E97">
            <v>1058</v>
          </cell>
          <cell r="F97">
            <v>1534</v>
          </cell>
          <cell r="G97">
            <v>1764.1</v>
          </cell>
          <cell r="H97">
            <v>2293.33</v>
          </cell>
        </row>
        <row r="98">
          <cell r="A98">
            <v>93</v>
          </cell>
          <cell r="B98">
            <v>417</v>
          </cell>
          <cell r="C98">
            <v>496</v>
          </cell>
          <cell r="D98">
            <v>730</v>
          </cell>
          <cell r="E98">
            <v>1058</v>
          </cell>
          <cell r="F98">
            <v>1534</v>
          </cell>
          <cell r="G98">
            <v>1764.1</v>
          </cell>
          <cell r="H98">
            <v>2293.33</v>
          </cell>
        </row>
        <row r="99">
          <cell r="A99">
            <v>94</v>
          </cell>
          <cell r="B99">
            <v>417</v>
          </cell>
          <cell r="C99">
            <v>496</v>
          </cell>
          <cell r="D99">
            <v>730</v>
          </cell>
          <cell r="E99">
            <v>1058</v>
          </cell>
          <cell r="F99">
            <v>1534</v>
          </cell>
          <cell r="G99">
            <v>1764.1</v>
          </cell>
          <cell r="H99">
            <v>2293.33</v>
          </cell>
        </row>
        <row r="100">
          <cell r="A100">
            <v>95</v>
          </cell>
          <cell r="B100">
            <v>417</v>
          </cell>
          <cell r="C100">
            <v>496</v>
          </cell>
          <cell r="D100">
            <v>730</v>
          </cell>
          <cell r="E100">
            <v>1058</v>
          </cell>
          <cell r="F100">
            <v>1534</v>
          </cell>
          <cell r="G100">
            <v>1764.1</v>
          </cell>
          <cell r="H100">
            <v>2293.33</v>
          </cell>
        </row>
        <row r="101">
          <cell r="A101">
            <v>96</v>
          </cell>
          <cell r="B101">
            <v>417</v>
          </cell>
          <cell r="C101">
            <v>496</v>
          </cell>
          <cell r="D101">
            <v>730</v>
          </cell>
          <cell r="E101">
            <v>1058</v>
          </cell>
          <cell r="F101">
            <v>1534</v>
          </cell>
          <cell r="G101">
            <v>1764.1</v>
          </cell>
          <cell r="H101">
            <v>2293.33</v>
          </cell>
        </row>
        <row r="102">
          <cell r="A102">
            <v>97</v>
          </cell>
          <cell r="B102">
            <v>417</v>
          </cell>
          <cell r="C102">
            <v>496</v>
          </cell>
          <cell r="D102">
            <v>730</v>
          </cell>
          <cell r="E102">
            <v>1058</v>
          </cell>
          <cell r="F102">
            <v>1534</v>
          </cell>
          <cell r="G102">
            <v>1764.1</v>
          </cell>
          <cell r="H102">
            <v>2293.33</v>
          </cell>
        </row>
        <row r="103">
          <cell r="A103">
            <v>98</v>
          </cell>
          <cell r="B103">
            <v>417</v>
          </cell>
          <cell r="C103">
            <v>496</v>
          </cell>
          <cell r="D103">
            <v>730</v>
          </cell>
          <cell r="E103">
            <v>1058</v>
          </cell>
          <cell r="F103">
            <v>1534</v>
          </cell>
          <cell r="G103">
            <v>1764.1</v>
          </cell>
          <cell r="H103">
            <v>2293.33</v>
          </cell>
        </row>
        <row r="104">
          <cell r="A104">
            <v>99</v>
          </cell>
          <cell r="B104">
            <v>417</v>
          </cell>
          <cell r="C104">
            <v>496</v>
          </cell>
          <cell r="D104">
            <v>730</v>
          </cell>
          <cell r="E104">
            <v>1058</v>
          </cell>
          <cell r="F104">
            <v>1534</v>
          </cell>
          <cell r="G104">
            <v>1764.1</v>
          </cell>
          <cell r="H104">
            <v>2293.33</v>
          </cell>
        </row>
        <row r="105">
          <cell r="A105">
            <v>100</v>
          </cell>
          <cell r="B105">
            <v>417</v>
          </cell>
          <cell r="C105">
            <v>496</v>
          </cell>
          <cell r="D105">
            <v>730</v>
          </cell>
          <cell r="E105">
            <v>1058</v>
          </cell>
          <cell r="F105">
            <v>1534</v>
          </cell>
          <cell r="G105">
            <v>1764.1</v>
          </cell>
          <cell r="H105">
            <v>2293.33</v>
          </cell>
        </row>
        <row r="106">
          <cell r="A106" t="str">
            <v>&gt;100</v>
          </cell>
          <cell r="B106">
            <v>414</v>
          </cell>
          <cell r="C106">
            <v>493</v>
          </cell>
          <cell r="D106">
            <v>725</v>
          </cell>
          <cell r="E106">
            <v>1050</v>
          </cell>
          <cell r="F106">
            <v>1524</v>
          </cell>
          <cell r="G106">
            <v>1752.6</v>
          </cell>
          <cell r="H106">
            <v>2278.38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H VL, NC, DDHT Thanhphuoc"/>
    </sheetNames>
    <sheetDataSet>
      <sheetData sheetId="0" refreshError="1">
        <row r="9">
          <cell r="N9">
            <v>118182</v>
          </cell>
        </row>
        <row r="16">
          <cell r="N16">
            <v>759</v>
          </cell>
        </row>
        <row r="17">
          <cell r="N17">
            <v>55000</v>
          </cell>
        </row>
        <row r="38">
          <cell r="N38">
            <v>4.5</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Input"/>
      <sheetName val="4_HSPBngang"/>
      <sheetName val="6_Tinh tai"/>
      <sheetName val="13_BANG CT"/>
      <sheetName val="14_MMUS GIUA NHIP"/>
      <sheetName val="15_MMUS GOI"/>
      <sheetName val="17_US CHU tho a_b"/>
      <sheetName val="TTDZ 679"/>
      <sheetName val="LoaiDay"/>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gvl"/>
      <sheetName val="HC"/>
      <sheetName val="QLN"/>
      <sheetName val="KTHUAT"/>
      <sheetName val="KT"/>
      <sheetName val="CN"/>
      <sheetName val="DLo"/>
      <sheetName val="BDa"/>
      <sheetName val="CDong"/>
      <sheetName val="KTang"/>
      <sheetName val="PBat"/>
      <sheetName val="TThuy"/>
      <sheetName val="CXa"/>
      <sheetName val="THop"/>
      <sheetName val="ctdz35"/>
      <sheetName val="Du_lieu"/>
      <sheetName val="Du bao LL xe"/>
      <sheetName val="K.Tra do vong dan hoi"/>
      <sheetName val="Tinh truot"/>
      <sheetName val="Tinh Keo uon"/>
      <sheetName val="Cac bang tra"/>
      <sheetName val="About"/>
      <sheetName val="MTO REV.0"/>
      <sheetName val="dieuchinh"/>
      <sheetName val="SILICATE"/>
      <sheetName val="DM tt van DZ 35 kV"/>
      <sheetName val="DGKV1"/>
      <sheetName val="GVTKV1"/>
      <sheetName val="Tien lumng MB-2"/>
      <sheetName val="Tien lumng MB-5"/>
      <sheetName val="13.BANG CT"/>
      <sheetName val="14.MMUS GIUA NHIP"/>
      <sheetName val="4.HSPBngang"/>
      <sheetName val="6.Tinh tai"/>
      <sheetName val="2 NSl"/>
      <sheetName val="17.US CHU tho a_b"/>
      <sheetName val="15.MMUS GOI"/>
      <sheetName val="5.BANG I"/>
      <sheetName val="DG_QUANG NINH"/>
      <sheetName val="Hướng dẫn"/>
      <sheetName val="Ví dụ hàm Vlookup"/>
      <sheetName val="Gvl_QN"/>
      <sheetName val="Gvlks_QN"/>
      <sheetName val="Thep dia"/>
      <sheetName val="THDT DZ 010 kV"/>
      <sheetName val="XL4Poppy"/>
      <sheetName val="LKVL_CK_HT_GD1"/>
      <sheetName val="CHITIET VL_NC"/>
      <sheetName val="VCV_BE_TONG"/>
      <sheetName val="gtrin⁨"/>
      <sheetName val="M@-2"/>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chitimc"/>
      <sheetName val="dtxl"/>
      <sheetName val="KH-Q1,Q2,01"/>
      <sheetName val="Hu_ng d_n"/>
      <sheetName val="Ví d_ hàm Vlookup"/>
      <sheetName val="CT -THVLNC"/>
      <sheetName val="     ien 110 kV"/>
      <sheetName val="NC Day su      ien"/>
      <sheetName val="     ien 35 kV"/>
      <sheetName val="VL-NCf 35 KV"/>
      <sheetName val="cot_xa"/>
      <sheetName val="Mong"/>
      <sheetName val="NHATKY"/>
      <sheetName val="gtrin_"/>
      <sheetName val="Hoá Ðon NV"/>
      <sheetName val="Income Statement"/>
      <sheetName val="Shareholders' Equity"/>
      <sheetName val="PTDG (2)"/>
      <sheetName val="MTL$-INTER"/>
      <sheetName val="tonghop"/>
      <sheetName val="Revenue"/>
      <sheetName val="TTDZ22"/>
      <sheetName val="Chiettinh dz0,4"/>
      <sheetName val="DE tu van"/>
      <sheetName val="THCT"/>
      <sheetName val="THDZ0,4"/>
      <sheetName val="TH DZ35"/>
      <sheetName val="THTram"/>
      <sheetName val="Tien luonc LB-2"/>
      <sheetName val="Tien luong MB%4"/>
      <sheetName val="Tien luong LBK"/>
      <sheetName val="Tien duong MP-12"/>
      <sheetName val="ML18-6"/>
      <sheetName val="Sheut2"/>
      <sheetName val="gaathanh1"/>
      <sheetName val="gvl____________쉘ž__x0004_______॔ǥ____"/>
      <sheetName val="kinh phí XD"/>
      <sheetName val="TTVanChuyen"/>
      <sheetName val="ctdg"/>
      <sheetName val="DG_LANG SON"/>
      <sheetName val="Gvl_LS"/>
      <sheetName val="Gvlks_LS"/>
      <sheetName val=""/>
      <sheetName val="____________J_DZ110K~1.XLS_THPD"/>
      <sheetName val="gvl_______________x0004________g____"/>
      <sheetName val="Hý_ng d_n"/>
      <sheetName val="Hoá Ðõn NV"/>
      <sheetName val="Tie~ luong M4T-1"/>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ÿhaoÿg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DZ 35"/>
      <sheetName val="Cto"/>
      <sheetName val="tm"/>
      <sheetName val="ck"/>
      <sheetName val="th"/>
      <sheetName val="xl"/>
      <sheetName val="dt"/>
      <sheetName val="cl"/>
      <sheetName val="sl"/>
      <sheetName val="dth"/>
      <sheetName val="vt"/>
      <sheetName val="vc1"/>
      <sheetName val="vc2"/>
      <sheetName val="db"/>
      <sheetName val="nl"/>
      <sheetName val="tra2"/>
      <sheetName val="MP_12"/>
      <sheetName val="BK-C T"/>
      <sheetName val="Balance Sheet"/>
      <sheetName val="PTVT"/>
      <sheetName val="DGKS"/>
      <sheetName val="KSTK"/>
      <sheetName val="THKP"/>
      <sheetName val="DTCT"/>
      <sheetName val="PTDG"/>
      <sheetName val="GiaTB"/>
      <sheetName val="THMayTC"/>
      <sheetName val="THVT"/>
      <sheetName val="NC Dai su Phu kien"/>
      <sheetName val="ru4Test5"/>
      <sheetName val="T_x000f_NG HOP VL-NC TT"/>
      <sheetName val="TONG_x000b_E3p "/>
      <sheetName val="_iathanh1"/>
      <sheetName val="CHITIE_x0004_ VL-NC-_x0004_T -1p"/>
      <sheetName val="CHITIET _x0016_L-NC"/>
      <sheetName val="_x0006_C"/>
      <sheetName val="KP_x0016_C-BD "/>
      <sheetName val="gvl_쉘ž__x0004__॔ǥ_쌄ž_O_J_DZ110K~1.XLS"/>
      <sheetName val="VL,NC,MTC"/>
      <sheetName val="BK04"/>
      <sheetName val="Sheet4"/>
      <sheetName val="KHAU TRU 6%"/>
      <sheetName val="TRUY LUONG 350000"/>
      <sheetName val="00000001"/>
      <sheetName val="T01"/>
      <sheetName val="T02"/>
      <sheetName val="T03"/>
      <sheetName val="T5"/>
      <sheetName val="T6"/>
      <sheetName val="T7"/>
      <sheetName val="T8"/>
      <sheetName val="T9"/>
      <sheetName val="T10"/>
      <sheetName val="T11"/>
      <sheetName val="T12"/>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Phu kien 1_0 kV"/>
      <sheetName val="gvl____________쉘ž__x005f_x0004_______"/>
      <sheetName val="gvl_______________x005f_x0004_______"/>
      <sheetName val="gvl________________x0004_____________"/>
      <sheetName val="Gia_GC_Satthep"/>
      <sheetName val="Hu?ng d?n"/>
      <sheetName val="Ví d? hàm Vlookup"/>
      <sheetName val="gvl_x0000__x0000__x0000__x0000__x0000__x0000__x0000__x0000__x0000__x0000__x0000__x0000_쉘ž_x0000__x0004__x0000__x0000__x0000__x0000__x0000__x0000_॔ǥ_x0000__x0000__x0000__x0000_"/>
      <sheetName val="gtrin?"/>
      <sheetName val="gvl????????????쉘ž?_x0004_??????॔ǥ????"/>
      <sheetName val="_x0000__x0000__x0000__x0000__x0000__x0000__x0000__x0000__x0000__x0000__x0000__x0000_J[DZ110K~1.XLS]THPD"/>
      <sheetName val="????????????J[DZ110K~1.XLS]THPD"/>
      <sheetName val="gvl____________?__x0004_______?g____"/>
      <sheetName val="Hý?ng d?n"/>
      <sheetName val="gvl_x0000_쉘ž_x0000__x0004__x0000_॔ǥ_x0000_쌄ž_x0000_O_x0000_J[DZ110K~1.XLS"/>
      <sheetName val="MP_x000a_12"/>
      <sheetName val="'iathanh1"/>
      <sheetName val="gvl?쉘ž?_x0004_?॔ǥ?쌄ž?O?J[DZ110K~1.XLS"/>
      <sheetName val="gvl_x0000__x0000__x0000__x0000__x0000__x0000__x0000__x0000__x0000__x0000__x0000__x0000_?_x0000__x0004__x0000__x0000__x0000__x0000__x0000__x0000_?g_x0000__x0000__x0000__x0000_"/>
      <sheetName val="gvl??????????????_x0004_???????g????"/>
      <sheetName val="gvl_x0000__x0000__x0000__x0000__x0000__x0000__x0000__x0000__x0000__x0000__x0000__x0000_??_x0000__x0004__x0000__x0000__x0000__x0000__x0000__x0000_??_x0000__x0000__x0000__x0000_"/>
      <sheetName val="gvl_x0000_?_x0000__x0004__x0000_?g_x0000_?_x0000_O_x0000_J[DZ110K~1.XLS"/>
      <sheetName val="Phu kien 1?0 kV"/>
      <sheetName val="gvl???????????????_x0004_????????????"/>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Tbuoc thue)"/>
      <sheetName val="T_xffff_T.5"/>
      <sheetName val="[DZ110K~1.XLS}MB-6"/>
      <sheetName val="_DZ110K~1.XLS}MB-6"/>
      <sheetName val="4.16-30"/>
      <sheetName val="Sheet10"/>
      <sheetName val="2.Them Gio"/>
      <sheetName val="6.1-15"/>
      <sheetName val="Dinh nghia"/>
      <sheetName val="TT_10KV"/>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lam-moi_x0000__x0000__x0000__x0000__x0000__x0000__x0000__x0000__x0000__x0000__x0009__x0000_═Х_x0000__x0004__x0000__x0000__x0000__x0000__x0000__x0000_Х"/>
      <sheetName val="Tong hop"/>
      <sheetName val="tra-vat-lieu"/>
      <sheetName val="gvl???_x0004_??g???O?J[DZ110K~1.XLS"/>
      <sheetName val="t? h?p"/>
      <sheetName val="gvl____x0004___g___O_J_DZ110K~1.XLS"/>
      <sheetName val="t_ h_p"/>
      <sheetName val="lam-moi ═Х_x0004_Х"/>
      <sheetName val="J[DZ110K~1.XLS]THPD"/>
      <sheetName val="gvl?_x0004_?g"/>
      <sheetName val="gvl??_x0004_??"/>
      <sheetName val="lam-moi_x0000__x0000__x0000__x0000__x0000__x0000__x0000__x0000__x0000__x0000_ _x0000_═Х_x0000__x0004__x0000__x0000__x0000__x0000__x0000__x0000_Х"/>
      <sheetName val="gvl?_x0004_?g?OJ[DZ110K~1.XLS"/>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0</v>
          </cell>
          <cell r="E115">
            <v>89648</v>
          </cell>
          <cell r="F115">
            <v>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0</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CHITIET VL-NC-TT -1p"/>
      <sheetName val="CHITIET VL-NC-TT-3p"/>
      <sheetName val="Don gia vung III"/>
      <sheetName val="Don gia III"/>
      <sheetName val="Don gia CT"/>
      <sheetName val="KPVC-BD "/>
      <sheetName val="Don gia"/>
      <sheetName val="Don 'ia_III"/>
      <sheetName val="Dinh nghia"/>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BETON"/>
      <sheetName val="Chi tiet"/>
      <sheetName val="TL&amp;DG"/>
      <sheetName val="LK TBA 1 PHA 1x37,5k_x0016_A"/>
      <sheetName val="Don gia Dak Lak"/>
      <sheetName val="402"/>
      <sheetName val="CHITIET VL-NC"/>
      <sheetName val="Don_gia_III1"/>
      <sheetName val="Don_gia_CT"/>
      <sheetName val="Don_gia_Dak_Lak"/>
      <sheetName val="CT Thang Mo"/>
      <sheetName val="CT  PL"/>
      <sheetName val="TH VL, NC, DDHT Thanhphuoc"/>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6호기"/>
      <sheetName val="gvl"/>
      <sheetName val="DT-XL"/>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s>
    <sheetDataSet>
      <sheetData sheetId="0">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DG"/>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VL-NT- M Hang rao"/>
      <sheetName val="Don gia Dak Lak"/>
      <sheetName val="_Phan XD TBA 110kV Tan uyen.xls"/>
      <sheetName val="Dgia vat tu"/>
      <sheetName val="Don gia_III"/>
      <sheetName val="dg tp(cm"/>
      <sheetName val="Mong MT­4"/>
      <sheetName val="A 110kV Tan uyen.xls_THDT duong"/>
      <sheetName val="VL_NV_ M san nen"/>
      <sheetName val="VL_NC_M Nha dieu khien"/>
      <sheetName val="CHITIET VL-NC"/>
      <sheetName val="CL Hang ra_ (2)"/>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Don gia Tay Ninh"/>
      <sheetName val="CHITIET VL-NC-TT -1p"/>
      <sheetName val="CHITIET VL-NC-TT-3p"/>
      <sheetName val="[Phan XD TBA 110kV Tan uyen.xls"/>
      <sheetName val="A 110kV Tan uyen.xls?THDT duong"/>
      <sheetName val="CL Hang ra/ (2)"/>
      <sheetName val="THDT hang rao_x0000__x0000__x0000__x0000__x0000__x0000__x0000__x0000__x0000__x0000__x0000__x0000_䥜ƌ_x0000__x0004_"/>
      <sheetName val="DG vat tu"/>
      <sheetName val="Mong_MT­4"/>
      <sheetName val="dg_tp(cm"/>
      <sheetName val="_Phan_XD_TBA_110kV_Tan_uyen_xls"/>
      <sheetName val="A_110kV_Tan_uyen_xls?THDT_duong"/>
      <sheetName val="DG_vat_tu"/>
      <sheetName val="Don_gia_Tay_Ninh"/>
      <sheetName val="CL_Hang_ra/_(2)"/>
      <sheetName val="THDT hang rao????????????䥜ƌ?_x0004_"/>
      <sheetName val="THDT hang rao____________䥜ƌ__x0004_"/>
      <sheetName val="A_110kV_Tan_uyen_xls_THDT_duong"/>
      <sheetName val="CL_Hang_ra__(2)"/>
      <sheetName val="TH VL, NC, DDHT Thanhphuoc"/>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VL-NT-_M_Hang_rao1"/>
      <sheetName val="_Phan_XD_TBA_110kV_Tan_uyen_xl1"/>
      <sheetName val="Mong_MT­41"/>
      <sheetName val="Dgia_vat_tu1"/>
      <sheetName val="Don_gia_III1"/>
      <sheetName val="A_110kV_Tan_uyen_xls?THDT_duon1"/>
      <sheetName val="dg_tp(cm1"/>
      <sheetName val="[Phan_XD_TBA_110kV_Tan_uyen_xls"/>
      <sheetName val="VL_NV__M_san_nen"/>
      <sheetName val="VL_NC_M_Nha_dieu_khien"/>
      <sheetName val="CHITIET_VL-NC"/>
      <sheetName val="CL_Hang_ra/_(2)1"/>
      <sheetName val="VL-NV-_M_dung"/>
      <sheetName val="THDT_hang_rao䥜ƌ"/>
      <sheetName val="THDT_hang_rao????????????䥜ƌ?"/>
      <sheetName val="THDT_hang_rao____________䥜ƌ_"/>
      <sheetName val="DG_vat_tu1"/>
      <sheetName val="Don_gia_Tay_Ninh1"/>
      <sheetName val="CHITIET_VL-NC-TT_-1p"/>
      <sheetName val="CHITIET_VL-NC-TT-3p"/>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Don gia vung III"/>
      <sheetName val="T_x0000__x000a_ä_x0007_RP`©B-1"/>
      <sheetName val="A_110kV_Tan_uyen_xls_THDT_duon1"/>
      <sheetName val="CL_Hang_ra__(2)1"/>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VL-NC-M_Nha_dieu_khien5"/>
      <sheetName val="TL_Nha_dieu_khien5"/>
      <sheetName val="Don_gia_Binh_Duong5"/>
      <sheetName val="THDT_Nha_DHSX5"/>
      <sheetName val="VL-NC-M_Nha_DHSX5"/>
      <sheetName val="TL_Nha_DHSX5"/>
      <sheetName val="Don_gia_Vung_Tau5"/>
      <sheetName val="dg_tphcm5"/>
      <sheetName val="Don_gia_Dak_Lak5"/>
      <sheetName val="Dgia_vat_tu5"/>
      <sheetName val="Don_gia_III5"/>
      <sheetName val="THDT_san_nen6"/>
      <sheetName val="VL-NV-_M_san_nen6"/>
      <sheetName val="TL_san_nen6"/>
      <sheetName val="THDT_duong6"/>
      <sheetName val="VL-NV-_M_duong6"/>
      <sheetName val="TL_duong6"/>
      <sheetName val="CL_duong6"/>
      <sheetName val="THDT_hang_rao6"/>
      <sheetName val="VL-NV-_M_Hang_rao6"/>
      <sheetName val="CL_Hang_rao6"/>
      <sheetName val="T"/>
      <sheetName val="UP"/>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G2" t="str">
            <v>dung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refreshError="1"/>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s>
    <sheetDataSet>
      <sheetData sheetId="0"/>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A6_MAY"/>
      <sheetName val="gvl"/>
      <sheetName val="nhan cong"/>
      <sheetName val="CDKTNam"/>
      <sheetName val="BCKQKDnam"/>
      <sheetName val="BCLCTienTe nam"/>
      <sheetName val="CDKTquy"/>
      <sheetName val="KQKD quy"/>
      <sheetName val="BCLCTiente quy"/>
      <sheetName val="TMBCTC quy"/>
      <sheetName val="00000000"/>
      <sheetName val="10000000"/>
      <sheetName val="20000000"/>
      <sheetName val="xxxxxxxx"/>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CTRINH"/>
      <sheetName val="TH-DZ22in"/>
      <sheetName val="VL-NC-22 KV"/>
      <sheetName val="CHIET TINH DZ22 KV"/>
      <sheetName val="CUOC 89 DZ22 KV"/>
      <sheetName val="TH-TBA22"/>
      <sheetName val="VL-NC-TBA"/>
      <sheetName val="CHIET TINH TBA"/>
      <sheetName val="CUOC 89 TBA"/>
      <sheetName val="TONG HOP"/>
      <sheetName val="VL-NC-MTC "/>
      <sheetName val="Chiet tinh "/>
      <sheetName val="CUOC 89 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Analysis"/>
      <sheetName val="C-C"/>
      <sheetName val="D-D"/>
      <sheetName val="chitimc"/>
      <sheetName val="A6,MAY"/>
      <sheetName val="Don gia"/>
      <sheetName val="13.BANG CT"/>
      <sheetName val="14.MMUS GIUA NHIP"/>
      <sheetName val="4.HSPBngang"/>
      <sheetName val="6.Tinh tai"/>
      <sheetName val="2 NSl"/>
      <sheetName val="17.US CHU tho a_b"/>
      <sheetName val="15.MMUS GOI"/>
      <sheetName val="5.BANG I"/>
      <sheetName val="DG"/>
      <sheetName val="NSL"/>
      <sheetName val="DG "/>
      <sheetName val="Sheet3"/>
      <sheetName val="tra-vat-lieu"/>
      <sheetName val="Sheet1"/>
      <sheetName val="Xuly Data"/>
      <sheetName val="SILICATE"/>
      <sheetName val="KH-Q1,Q2,01"/>
      <sheetName val="Du_lieu"/>
      <sheetName val="gvl"/>
      <sheetName val="XXXXXXX_x0018_"/>
      <sheetName val="GTXL1"/>
      <sheetName val="vlieu"/>
      <sheetName val="Lç khoan LK1"/>
      <sheetName val="ChackB"/>
      <sheetName val="HL4Poppy"/>
      <sheetName val="PNT-QUOT-#3"/>
      <sheetName val="COAT&amp;WRAP-QIOT-#3"/>
      <sheetName val="nenmat"/>
      <sheetName val="THKL"/>
      <sheetName val="Ch"/>
      <sheetName val="Control"/>
      <sheetName val="THVATTU"/>
      <sheetName val="Bang chiet tinh TBA"/>
      <sheetName val="Chiet tinh DZ 22"/>
      <sheetName val="TTDZ22"/>
      <sheetName val="VL,NC"/>
      <sheetName val="Input"/>
      <sheetName val="BKTH"/>
      <sheetName val="nhap_xuat_ton"/>
      <sheetName val="giathanh1"/>
      <sheetName val="ptvt-dg"/>
      <sheetName val="Giai trinh"/>
      <sheetName val="Chekk D"/>
      <sheetName val="VL-NC-M"/>
      <sheetName val=""/>
      <sheetName val="TINHMOA2"/>
      <sheetName val="Sheet2"/>
      <sheetName val="________ (2)"/>
      <sheetName val="________"/>
      <sheetName val="Ch__k F"/>
      <sheetName val="Names"/>
      <sheetName val="khung ten TD"/>
      <sheetName val="VL"/>
      <sheetName val="TN"/>
      <sheetName val="ND"/>
      <sheetName val="Mo M1"/>
      <sheetName val="Ch_x0000__x0000_k F"/>
      <sheetName val="_x0000__x0000__x0000__x0000__x0000__x0000__x0000__x0000_ (2)"/>
      <sheetName val="_x0000__x0000__x0000__x0000__x0000__x0000__x0000__x0000_"/>
      <sheetName val="???????? (2)"/>
      <sheetName val="????????"/>
      <sheetName val="Ch??k F"/>
      <sheetName val="Chk F"/>
      <sheetName val=" (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refreshError="1"/>
      <sheetData sheetId="79" refreshError="1"/>
      <sheetData sheetId="80" refreshError="1"/>
      <sheetData sheetId="81"/>
      <sheetData sheetId="82"/>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KB + DCQ"/>
      <sheetName val="Vchuyen"/>
      <sheetName val="THQT Dz10kv;0,4kV;TBA"/>
      <sheetName val="Thuyet m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langcat"/>
      <sheetName val="bedieuhoa"/>
      <sheetName val="betrunghoa"/>
      <sheetName val="belangdung d1"/>
      <sheetName val="BE Aeroten"/>
      <sheetName val="be lang dung dot2"/>
      <sheetName val="mang tron Clo"/>
      <sheetName val="be nen bun"/>
      <sheetName val="bieu tong hop"/>
      <sheetName val="chi phi khac"/>
      <sheetName val="thiet bi"/>
      <sheetName val="THKPXl"/>
      <sheetName val="bia"/>
      <sheetName val="chenhlech"/>
      <sheetName val="Tram Khu Trung"/>
      <sheetName val="Ong sau XL+Duong CV"/>
      <sheetName val="Nha Ep Bun"/>
      <sheetName val="XXXXXXXX"/>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C4" t="e">
            <v>#N/A</v>
          </cell>
        </row>
        <row r="9">
          <cell r="C9" t="b">
            <v>1</v>
          </cell>
        </row>
        <row r="15">
          <cell r="A15" t="b">
            <v>1</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day"/>
      <sheetName val="thday"/>
      <sheetName val="ctram"/>
      <sheetName val="thtram"/>
      <sheetName val="dtday"/>
      <sheetName val="dtram"/>
      <sheetName val="Dien DLuc"/>
      <sheetName val="2"/>
      <sheetName val="3"/>
      <sheetName val="XL4Poppy"/>
    </sheetNames>
    <sheetDataSet>
      <sheetData sheetId="0"/>
      <sheetData sheetId="1"/>
      <sheetData sheetId="2"/>
      <sheetData sheetId="3"/>
      <sheetData sheetId="4"/>
      <sheetData sheetId="5"/>
      <sheetData sheetId="6"/>
      <sheetData sheetId="7"/>
      <sheetData sheetId="8"/>
      <sheetData sheetId="9">
        <row r="4">
          <cell r="C4" t="e">
            <v>#N/A</v>
          </cell>
        </row>
        <row r="9">
          <cell r="C9" t="b">
            <v>1</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 Bridge II (T)"/>
      <sheetName val="App. Bridge II (G)"/>
      <sheetName val="Detailed Analysis"/>
      <sheetName val="Detailed Analysis Bill I"/>
      <sheetName val="R&amp;P"/>
    </sheetNames>
    <sheetDataSet>
      <sheetData sheetId="0" refreshError="1"/>
      <sheetData sheetId="1" refreshError="1"/>
      <sheetData sheetId="2" refreshError="1"/>
      <sheetData sheetId="3" refreshError="1"/>
      <sheetData sheetId="4" refreshError="1">
        <row r="117">
          <cell r="G117">
            <v>917604</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4">
          <cell r="E24">
            <v>119800000</v>
          </cell>
        </row>
        <row r="25">
          <cell r="E25">
            <v>125100000</v>
          </cell>
        </row>
        <row r="27">
          <cell r="E27">
            <v>0.03</v>
          </cell>
        </row>
        <row r="28">
          <cell r="E28">
            <v>2.5000000000000001E-2</v>
          </cell>
        </row>
      </sheetData>
      <sheetData sheetId="17"/>
      <sheetData sheetId="18"/>
      <sheetData sheetId="19"/>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Outlets"/>
      <sheetName val="PGs"/>
      <sheetName val="C45A-BH"/>
      <sheetName val="C46A-BH"/>
      <sheetName val="C47A-BH"/>
      <sheetName val="C48A-BH"/>
      <sheetName val="S-53-1"/>
      <sheetName val="NAM 2004"/>
      <sheetName val="XN79"/>
      <sheetName val="CTMT"/>
      <sheetName val="N1111"/>
      <sheetName val="C1111"/>
      <sheetName val="1121"/>
      <sheetName val="daura"/>
      <sheetName val="dauvao"/>
      <sheetName val="HTSD6LD"/>
      <sheetName val="HTSDDNN"/>
      <sheetName val="HTSDKT"/>
      <sheetName val="BD"/>
      <sheetName val="HTNT"/>
      <sheetName val="CHART"/>
      <sheetName val="HTDT"/>
      <sheetName val="HTSDD"/>
      <sheetName val="cong bien t10"/>
      <sheetName val="luong t9 "/>
      <sheetName val="bb t9"/>
      <sheetName val="XETT10-03"/>
      <sheetName val="bxet"/>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Cau 2(3)"/>
      <sheetName val="TDT"/>
      <sheetName val="xl"/>
      <sheetName val="NN"/>
      <sheetName val="Tralaivay"/>
      <sheetName val="TBTN"/>
      <sheetName val="CPTV"/>
      <sheetName val="PCCHAY"/>
      <sheetName val="dtks"/>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00000005"/>
      <sheetName val="00000006"/>
      <sheetName val="TH du toan "/>
      <sheetName val="Du toan "/>
      <sheetName val="C.Tinh"/>
      <sheetName val="TK_cap"/>
      <sheetName val="KH 200³ (moi max)"/>
      <sheetName val="PIPE-03E.XLS"/>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DATA"/>
      <sheetName val="Goc"/>
      <sheetName val="Luong 9 S@ "/>
      <sheetName val="DU_LIEU"/>
      <sheetName val="Mgchu"/>
      <sheetName val="TH.2"/>
      <sheetName val="TH.1b"/>
      <sheetName val="TH.1a"/>
      <sheetName val="92"/>
      <sheetName val="91"/>
      <sheetName val="90"/>
      <sheetName val="89"/>
      <sheetName val="88"/>
      <sheetName val="87"/>
      <sheetName val="86"/>
      <sheetName val="85"/>
      <sheetName val="84"/>
      <sheetName val="M1"/>
      <sheetName val="M2"/>
      <sheetName val="M3"/>
      <sheetName val="gvl"/>
      <sheetName val="27*920-28+160.Su3"/>
      <sheetName val="ND13-13+374"/>
      <sheetName val="Ki泺m tra DS thue GTGT"/>
      <sheetName val="27+740-820.3(k95)"/>
      <sheetName val="K"/>
      <sheetName val="GTCL"/>
      <sheetName val="[PIPE-03E.XLSÝ26+960-27+150.4(k"/>
      <sheetName val="MTO REV.0"/>
      <sheetName val="TD_x0000_"/>
      <sheetName val="T_x0003__x0000_ong dip nhan danh hieu AHL§"/>
      <sheetName val="T_x0003_"/>
      <sheetName val="CT Thang Mo"/>
      <sheetName val="CT  PL"/>
      <sheetName val="12"/>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sheetData sheetId="955"/>
      <sheetData sheetId="956"/>
      <sheetData sheetId="957"/>
      <sheetData sheetId="958"/>
      <sheetData sheetId="959"/>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sheetData sheetId="1362"/>
      <sheetData sheetId="1363" refreshError="1"/>
      <sheetData sheetId="1364" refreshError="1"/>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refreshError="1"/>
      <sheetData sheetId="1382" refreshError="1"/>
      <sheetData sheetId="1383" refreshError="1"/>
      <sheetData sheetId="1384" refreshError="1"/>
      <sheetData sheetId="1385" refreshError="1"/>
      <sheetData sheetId="1386" refreshError="1"/>
      <sheetData sheetId="1387"/>
      <sheetData sheetId="1388"/>
      <sheetData sheetId="1389" refreshError="1"/>
      <sheetData sheetId="1390" refreshError="1"/>
      <sheetData sheetId="1391" refreshError="1"/>
      <sheetData sheetId="1392" refreshError="1"/>
      <sheetData sheetId="1393" refreshError="1"/>
      <sheetData sheetId="1394" refreshError="1"/>
      <sheetData sheetId="1395"/>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KT Doan"/>
      <sheetName val="Sheet2"/>
      <sheetName val="Thuong = tien"/>
      <sheetName val="LD Out (2)"/>
      <sheetName val="SLg"/>
      <sheetName val="LT thua 6Tcuoi "/>
      <sheetName val="Thuong 6Tcuoi"/>
      <sheetName val="Data-year2001"/>
      <sheetName val="Data -6T dau"/>
      <sheetName val="NC XL 6T cuoi 01 CTy"/>
      <sheetName val="6 T cuoi PXSX"/>
      <sheetName val="XL KT PXSX 01 "/>
      <sheetName val="Cac K Thu"/>
      <sheetName val="Tong Hop"/>
      <sheetName val="Tien Thuong"/>
      <sheetName val="Cong 6T"/>
      <sheetName val="Tong Hop Cong"/>
      <sheetName val="6T cuoi pxsx"/>
      <sheetName val="LD Out"/>
      <sheetName val="XL KT PXSX 01 data"/>
      <sheetName val="Data BKGK"/>
      <sheetName val="Data BKGK (2)"/>
      <sheetName val="Data BKGK (totrinh)"/>
      <sheetName val="Data BKGK tong hop"/>
      <sheetName val="Data-year2001i"/>
    </sheetNames>
    <sheetDataSet>
      <sheetData sheetId="0"/>
      <sheetData sheetId="1"/>
      <sheetData sheetId="2"/>
      <sheetData sheetId="3"/>
      <sheetData sheetId="4"/>
      <sheetData sheetId="5"/>
      <sheetData sheetId="6"/>
      <sheetData sheetId="7"/>
      <sheetData sheetId="8">
        <row r="6">
          <cell r="B6" t="str">
            <v>Traàn Vaên Nuoâi</v>
          </cell>
          <cell r="C6" t="str">
            <v>Tr.P</v>
          </cell>
          <cell r="D6">
            <v>1.8</v>
          </cell>
          <cell r="E6">
            <v>152</v>
          </cell>
          <cell r="F6">
            <v>1.6</v>
          </cell>
        </row>
        <row r="7">
          <cell r="B7" t="str">
            <v>Nguyeãn Thanh Nhaõ</v>
          </cell>
          <cell r="C7" t="str">
            <v>PP.</v>
          </cell>
          <cell r="D7">
            <v>1.65</v>
          </cell>
          <cell r="E7">
            <v>135</v>
          </cell>
          <cell r="F7">
            <v>1.6</v>
          </cell>
        </row>
        <row r="8">
          <cell r="B8" t="str">
            <v>Löu Thaùi Nhaïc</v>
          </cell>
          <cell r="C8" t="str">
            <v xml:space="preserve">CB </v>
          </cell>
          <cell r="D8">
            <v>1.3</v>
          </cell>
          <cell r="E8">
            <v>150</v>
          </cell>
          <cell r="F8">
            <v>1.4</v>
          </cell>
        </row>
        <row r="9">
          <cell r="B9" t="str">
            <v>Nguyeãn Vaên Thanh</v>
          </cell>
          <cell r="C9" t="str">
            <v>NV</v>
          </cell>
          <cell r="D9">
            <v>1.1000000000000001</v>
          </cell>
          <cell r="E9">
            <v>150</v>
          </cell>
          <cell r="F9">
            <v>1.4</v>
          </cell>
        </row>
        <row r="10">
          <cell r="B10" t="str">
            <v>Voõ Vaên Phuïng</v>
          </cell>
          <cell r="C10" t="str">
            <v>NV</v>
          </cell>
          <cell r="D10">
            <v>1.2</v>
          </cell>
          <cell r="E10">
            <v>151</v>
          </cell>
          <cell r="F10">
            <v>1.4</v>
          </cell>
        </row>
        <row r="11">
          <cell r="B11" t="str">
            <v>Ñoã Thuyû Tieân</v>
          </cell>
          <cell r="C11" t="str">
            <v>"</v>
          </cell>
          <cell r="D11">
            <v>1.1000000000000001</v>
          </cell>
          <cell r="E11">
            <v>150</v>
          </cell>
          <cell r="F11">
            <v>1.6</v>
          </cell>
        </row>
        <row r="12">
          <cell r="B12" t="str">
            <v>Traàn Phuù Quoác</v>
          </cell>
          <cell r="C12" t="str">
            <v>L.xe</v>
          </cell>
          <cell r="D12">
            <v>1.2</v>
          </cell>
          <cell r="E12">
            <v>155</v>
          </cell>
          <cell r="F12">
            <v>1.6</v>
          </cell>
        </row>
        <row r="13">
          <cell r="B13" t="str">
            <v>Traàn Vaên Tö</v>
          </cell>
          <cell r="C13" t="str">
            <v>"</v>
          </cell>
          <cell r="D13">
            <v>1.2</v>
          </cell>
          <cell r="E13">
            <v>154</v>
          </cell>
          <cell r="F13">
            <v>1.4</v>
          </cell>
        </row>
        <row r="14">
          <cell r="B14" t="str">
            <v>Hoà Ngoïc Lôïi</v>
          </cell>
          <cell r="C14" t="str">
            <v>"</v>
          </cell>
          <cell r="D14">
            <v>1.2</v>
          </cell>
          <cell r="E14">
            <v>150</v>
          </cell>
          <cell r="F14">
            <v>1</v>
          </cell>
        </row>
        <row r="15">
          <cell r="B15" t="str">
            <v>Huyønh Vaên Haø</v>
          </cell>
          <cell r="C15" t="str">
            <v>"</v>
          </cell>
          <cell r="D15">
            <v>1.2</v>
          </cell>
          <cell r="E15">
            <v>49</v>
          </cell>
          <cell r="F15">
            <v>1.4</v>
          </cell>
        </row>
        <row r="16">
          <cell r="B16" t="str">
            <v>Nguyeãn Trung Hieàn</v>
          </cell>
          <cell r="C16" t="str">
            <v>"</v>
          </cell>
          <cell r="D16">
            <v>1.1000000000000001</v>
          </cell>
          <cell r="E16">
            <v>150</v>
          </cell>
          <cell r="F16">
            <v>1.2</v>
          </cell>
        </row>
        <row r="17">
          <cell r="B17" t="str">
            <v>Trònh Thanh Thuûy</v>
          </cell>
          <cell r="C17" t="str">
            <v>YT</v>
          </cell>
          <cell r="D17">
            <v>1.1000000000000001</v>
          </cell>
          <cell r="E17">
            <v>89</v>
          </cell>
          <cell r="F17">
            <v>1.4</v>
          </cell>
        </row>
        <row r="18">
          <cell r="B18" t="str">
            <v>Ñaëng Coâng Chaâu</v>
          </cell>
          <cell r="C18" t="str">
            <v>BV</v>
          </cell>
          <cell r="D18">
            <v>0.95</v>
          </cell>
          <cell r="E18">
            <v>144</v>
          </cell>
          <cell r="F18">
            <v>1.4</v>
          </cell>
        </row>
        <row r="19">
          <cell r="B19" t="str">
            <v>Phuøng Thanh Phong</v>
          </cell>
          <cell r="C19" t="str">
            <v>"</v>
          </cell>
          <cell r="D19">
            <v>0.95</v>
          </cell>
          <cell r="E19">
            <v>157</v>
          </cell>
          <cell r="F19">
            <v>1.2</v>
          </cell>
        </row>
        <row r="20">
          <cell r="B20" t="str">
            <v>Ngoâ Vaên Naøm</v>
          </cell>
          <cell r="C20" t="str">
            <v>"</v>
          </cell>
          <cell r="D20">
            <v>0.95</v>
          </cell>
          <cell r="E20">
            <v>157</v>
          </cell>
          <cell r="F20">
            <v>1.4</v>
          </cell>
        </row>
        <row r="21">
          <cell r="B21" t="str">
            <v>Traàn Vaên Thaønh</v>
          </cell>
          <cell r="C21" t="str">
            <v>"</v>
          </cell>
          <cell r="D21">
            <v>0.95</v>
          </cell>
          <cell r="E21">
            <v>148</v>
          </cell>
          <cell r="F21">
            <v>1.6</v>
          </cell>
        </row>
        <row r="22">
          <cell r="B22" t="str">
            <v>Nguyeãn Hoaøng Ñaëng</v>
          </cell>
          <cell r="C22" t="str">
            <v>"</v>
          </cell>
          <cell r="D22">
            <v>1.05</v>
          </cell>
          <cell r="E22">
            <v>157</v>
          </cell>
          <cell r="F22">
            <v>1.4</v>
          </cell>
        </row>
        <row r="23">
          <cell r="B23" t="str">
            <v>Tröông Minh Duõng</v>
          </cell>
          <cell r="C23" t="str">
            <v>"</v>
          </cell>
          <cell r="D23">
            <v>0.95</v>
          </cell>
          <cell r="E23">
            <v>157</v>
          </cell>
          <cell r="F23">
            <v>1.4</v>
          </cell>
        </row>
        <row r="24">
          <cell r="B24" t="str">
            <v>Nguyeãn Tuaán Haûi</v>
          </cell>
          <cell r="C24" t="str">
            <v>"</v>
          </cell>
          <cell r="D24">
            <v>1.1000000000000001</v>
          </cell>
          <cell r="E24">
            <v>155</v>
          </cell>
          <cell r="F24">
            <v>1.4</v>
          </cell>
        </row>
        <row r="25">
          <cell r="B25" t="str">
            <v>Ng. Thò Ngoïc Ñieäp</v>
          </cell>
          <cell r="C25" t="str">
            <v>CDöôõng</v>
          </cell>
          <cell r="D25">
            <v>0.9</v>
          </cell>
          <cell r="E25">
            <v>154</v>
          </cell>
          <cell r="F25">
            <v>1.6</v>
          </cell>
        </row>
        <row r="26">
          <cell r="B26" t="str">
            <v>Toáng Thò Nguyeân</v>
          </cell>
          <cell r="C26" t="str">
            <v>"</v>
          </cell>
          <cell r="D26">
            <v>0.9</v>
          </cell>
          <cell r="E26">
            <v>150</v>
          </cell>
          <cell r="F26">
            <v>1.4</v>
          </cell>
        </row>
        <row r="27">
          <cell r="B27" t="str">
            <v>Leâ Vaên Phaùt</v>
          </cell>
          <cell r="C27" t="str">
            <v>"</v>
          </cell>
          <cell r="D27">
            <v>0.95</v>
          </cell>
          <cell r="E27">
            <v>152</v>
          </cell>
          <cell r="F27">
            <v>1.2</v>
          </cell>
        </row>
        <row r="28">
          <cell r="B28" t="str">
            <v>Lö  Hoàng Trang</v>
          </cell>
          <cell r="C28" t="str">
            <v>"</v>
          </cell>
          <cell r="D28">
            <v>0.9</v>
          </cell>
          <cell r="E28">
            <v>150</v>
          </cell>
          <cell r="F28">
            <v>1.4</v>
          </cell>
        </row>
        <row r="29">
          <cell r="B29" t="str">
            <v>Leâ Thò Kim Thanh</v>
          </cell>
          <cell r="C29" t="str">
            <v>"</v>
          </cell>
          <cell r="D29">
            <v>0.9</v>
          </cell>
          <cell r="E29">
            <v>146</v>
          </cell>
          <cell r="F29">
            <v>1.4</v>
          </cell>
        </row>
        <row r="30">
          <cell r="B30" t="str">
            <v>Nguyeãn T. Bình Cheáp</v>
          </cell>
          <cell r="C30" t="str">
            <v>T/vuï</v>
          </cell>
          <cell r="D30">
            <v>0.9</v>
          </cell>
          <cell r="E30">
            <v>153</v>
          </cell>
          <cell r="F30">
            <v>1.4</v>
          </cell>
        </row>
        <row r="31">
          <cell r="B31" t="str">
            <v>Vuõ Thò Haûi</v>
          </cell>
          <cell r="C31" t="str">
            <v>"</v>
          </cell>
          <cell r="D31">
            <v>0.9</v>
          </cell>
          <cell r="E31">
            <v>153</v>
          </cell>
          <cell r="F31">
            <v>1.4</v>
          </cell>
        </row>
        <row r="33">
          <cell r="B33" t="str">
            <v>Traàn Vaên Naêm</v>
          </cell>
          <cell r="C33" t="str">
            <v>QÑ</v>
          </cell>
          <cell r="D33">
            <v>1.8</v>
          </cell>
          <cell r="E33">
            <v>153</v>
          </cell>
          <cell r="F33">
            <v>1.6</v>
          </cell>
        </row>
        <row r="34">
          <cell r="B34" t="str">
            <v>Vuõ Tieán Laõm</v>
          </cell>
          <cell r="C34" t="str">
            <v>PQÑ</v>
          </cell>
          <cell r="D34">
            <v>1.65</v>
          </cell>
          <cell r="E34">
            <v>153</v>
          </cell>
          <cell r="F34">
            <v>1.6</v>
          </cell>
        </row>
        <row r="35">
          <cell r="B35" t="str">
            <v>Döông Thanh Haø</v>
          </cell>
          <cell r="C35" t="str">
            <v>PQÑ</v>
          </cell>
          <cell r="D35">
            <v>1.65</v>
          </cell>
          <cell r="E35">
            <v>153</v>
          </cell>
          <cell r="F35">
            <v>1.6</v>
          </cell>
        </row>
        <row r="36">
          <cell r="B36" t="str">
            <v>Löu Ñöùc  Hieán</v>
          </cell>
          <cell r="C36" t="str">
            <v>TK</v>
          </cell>
          <cell r="D36">
            <v>1.3</v>
          </cell>
          <cell r="E36">
            <v>154</v>
          </cell>
          <cell r="F36">
            <v>1.6</v>
          </cell>
        </row>
        <row r="37">
          <cell r="B37" t="str">
            <v>Nguyeãn Vaên Lyù</v>
          </cell>
          <cell r="C37" t="str">
            <v>TK</v>
          </cell>
          <cell r="D37">
            <v>1.3</v>
          </cell>
          <cell r="E37">
            <v>152</v>
          </cell>
          <cell r="F37">
            <v>1.6</v>
          </cell>
        </row>
        <row r="38">
          <cell r="B38" t="str">
            <v>Ñaøo Taát  Ñaït</v>
          </cell>
          <cell r="D38">
            <v>1.1499999999999999</v>
          </cell>
          <cell r="E38">
            <v>150</v>
          </cell>
          <cell r="F38">
            <v>1.2</v>
          </cell>
        </row>
        <row r="39">
          <cell r="B39" t="str">
            <v>Haø Vaên Khen</v>
          </cell>
          <cell r="D39">
            <v>1.1499999999999999</v>
          </cell>
          <cell r="E39">
            <v>144</v>
          </cell>
          <cell r="F39">
            <v>1.4</v>
          </cell>
        </row>
        <row r="40">
          <cell r="B40" t="str">
            <v>Laâm Ngoïc Chuyeân</v>
          </cell>
          <cell r="D40">
            <v>1.1499999999999999</v>
          </cell>
          <cell r="E40">
            <v>156</v>
          </cell>
          <cell r="F40">
            <v>1.4</v>
          </cell>
        </row>
        <row r="41">
          <cell r="B41" t="str">
            <v>Leâ Vaên Vuõ</v>
          </cell>
          <cell r="C41" t="str">
            <v>CT</v>
          </cell>
          <cell r="D41">
            <v>1.25</v>
          </cell>
          <cell r="E41">
            <v>155</v>
          </cell>
          <cell r="F41">
            <v>1.6</v>
          </cell>
        </row>
        <row r="42">
          <cell r="B42" t="str">
            <v>Haøng Vaên Taøo</v>
          </cell>
          <cell r="C42" t="str">
            <v>CT</v>
          </cell>
          <cell r="D42">
            <v>1.3249428571428572</v>
          </cell>
          <cell r="E42">
            <v>149</v>
          </cell>
          <cell r="F42">
            <v>1.6</v>
          </cell>
        </row>
        <row r="43">
          <cell r="B43" t="str">
            <v>Nguyeãn Ngoïc Bieân</v>
          </cell>
          <cell r="D43">
            <v>1.2749428571428572</v>
          </cell>
          <cell r="E43">
            <v>156</v>
          </cell>
          <cell r="F43">
            <v>1.4</v>
          </cell>
        </row>
        <row r="44">
          <cell r="B44" t="str">
            <v>Trònh Hoaøi Phöông</v>
          </cell>
          <cell r="D44">
            <v>1.2408166666666667</v>
          </cell>
          <cell r="E44">
            <v>156</v>
          </cell>
          <cell r="F44">
            <v>1.4</v>
          </cell>
        </row>
        <row r="45">
          <cell r="B45" t="str">
            <v>Ñaøo Duy Haûi</v>
          </cell>
          <cell r="D45">
            <v>1.2184952380952381</v>
          </cell>
          <cell r="E45">
            <v>155</v>
          </cell>
          <cell r="F45">
            <v>1.2</v>
          </cell>
        </row>
        <row r="46">
          <cell r="B46" t="str">
            <v>Ngoâ Quoác Maïnh</v>
          </cell>
          <cell r="D46">
            <v>1.1825619047619049</v>
          </cell>
          <cell r="E46">
            <v>155</v>
          </cell>
          <cell r="F46">
            <v>1.4</v>
          </cell>
        </row>
        <row r="47">
          <cell r="B47" t="str">
            <v>Traàn khaéc Ñieàu</v>
          </cell>
          <cell r="D47">
            <v>1.2184952380952381</v>
          </cell>
          <cell r="E47">
            <v>156</v>
          </cell>
          <cell r="F47">
            <v>1.4</v>
          </cell>
        </row>
        <row r="48">
          <cell r="B48" t="str">
            <v>Nguyeãn Thanh Hoàng</v>
          </cell>
          <cell r="D48">
            <v>1.2184952380952381</v>
          </cell>
          <cell r="E48">
            <v>155</v>
          </cell>
          <cell r="F48">
            <v>1.4</v>
          </cell>
        </row>
        <row r="49">
          <cell r="B49" t="str">
            <v>Trieäu Quang Thanh</v>
          </cell>
          <cell r="D49">
            <v>1.213742857142857</v>
          </cell>
          <cell r="E49">
            <v>97</v>
          </cell>
          <cell r="F49">
            <v>1.4</v>
          </cell>
        </row>
        <row r="50">
          <cell r="B50" t="str">
            <v>Nguyeãn Quang Vinh</v>
          </cell>
          <cell r="D50">
            <v>1.3249428571428572</v>
          </cell>
          <cell r="E50">
            <v>139</v>
          </cell>
          <cell r="F50">
            <v>1.6</v>
          </cell>
        </row>
        <row r="51">
          <cell r="B51" t="str">
            <v>Nguyeãn Thanh Sôn</v>
          </cell>
          <cell r="D51">
            <v>1.2999428571428571</v>
          </cell>
          <cell r="E51">
            <v>155</v>
          </cell>
          <cell r="F51">
            <v>1.6</v>
          </cell>
        </row>
        <row r="52">
          <cell r="B52" t="str">
            <v>Traàn Thanh Tuøng</v>
          </cell>
          <cell r="D52">
            <v>1.2184952380952381</v>
          </cell>
          <cell r="E52">
            <v>154</v>
          </cell>
          <cell r="F52">
            <v>1.4</v>
          </cell>
        </row>
        <row r="53">
          <cell r="B53" t="str">
            <v>Nguyeãn Höõu Taøi</v>
          </cell>
          <cell r="D53">
            <v>1.2184952380952381</v>
          </cell>
          <cell r="E53">
            <v>155</v>
          </cell>
          <cell r="F53">
            <v>1.4</v>
          </cell>
        </row>
        <row r="54">
          <cell r="B54" t="str">
            <v>Leâ Phaùt Ñaït</v>
          </cell>
          <cell r="D54">
            <v>1.2184952380952381</v>
          </cell>
          <cell r="E54">
            <v>156</v>
          </cell>
          <cell r="F54">
            <v>1.6</v>
          </cell>
        </row>
        <row r="55">
          <cell r="B55" t="str">
            <v>Nam Taán Löïc</v>
          </cell>
          <cell r="D55">
            <v>1.3</v>
          </cell>
          <cell r="E55">
            <v>154</v>
          </cell>
          <cell r="F55">
            <v>1.2</v>
          </cell>
        </row>
        <row r="56">
          <cell r="B56" t="str">
            <v>Huyønh Quoác Söû</v>
          </cell>
          <cell r="D56">
            <v>1.1499999999999999</v>
          </cell>
          <cell r="E56">
            <v>156</v>
          </cell>
          <cell r="F56">
            <v>1.4</v>
          </cell>
        </row>
        <row r="57">
          <cell r="B57" t="str">
            <v>Trònh Vaên Luøng</v>
          </cell>
          <cell r="D57">
            <v>1.1499999999999999</v>
          </cell>
          <cell r="E57">
            <v>151</v>
          </cell>
          <cell r="F57">
            <v>1.2</v>
          </cell>
        </row>
        <row r="58">
          <cell r="B58" t="str">
            <v>Taøo Chís Sal</v>
          </cell>
          <cell r="D58">
            <v>1.1499999999999999</v>
          </cell>
          <cell r="E58">
            <v>149</v>
          </cell>
          <cell r="F58">
            <v>1.4</v>
          </cell>
        </row>
        <row r="59">
          <cell r="B59" t="str">
            <v>Leâ Tröôøng Sa</v>
          </cell>
          <cell r="D59">
            <v>1.1499999999999999</v>
          </cell>
          <cell r="E59">
            <v>153</v>
          </cell>
          <cell r="F59">
            <v>1.2</v>
          </cell>
        </row>
        <row r="60">
          <cell r="B60" t="str">
            <v>Ñoã Trung Thöï</v>
          </cell>
          <cell r="D60">
            <v>1.3</v>
          </cell>
          <cell r="E60">
            <v>155</v>
          </cell>
          <cell r="F60">
            <v>1.6</v>
          </cell>
        </row>
        <row r="61">
          <cell r="B61" t="str">
            <v>Trònh Xuaân Thaéng</v>
          </cell>
          <cell r="D61">
            <v>1.1499999999999999</v>
          </cell>
          <cell r="E61">
            <v>155</v>
          </cell>
          <cell r="F61">
            <v>1.4</v>
          </cell>
        </row>
        <row r="62">
          <cell r="B62" t="str">
            <v>Nguyeãn Vaên Thaém</v>
          </cell>
          <cell r="D62">
            <v>1.1499999999999999</v>
          </cell>
          <cell r="E62">
            <v>156</v>
          </cell>
          <cell r="F62">
            <v>1.4</v>
          </cell>
        </row>
        <row r="63">
          <cell r="B63" t="str">
            <v>Leâ Coâng Luaän</v>
          </cell>
          <cell r="D63">
            <v>1.1499999999999999</v>
          </cell>
          <cell r="E63">
            <v>144</v>
          </cell>
          <cell r="F63">
            <v>1.2</v>
          </cell>
        </row>
        <row r="64">
          <cell r="B64" t="str">
            <v>Traàn Vaên Tieån</v>
          </cell>
          <cell r="D64">
            <v>1.1499999999999999</v>
          </cell>
          <cell r="E64">
            <v>156</v>
          </cell>
          <cell r="F64">
            <v>1.4</v>
          </cell>
        </row>
        <row r="65">
          <cell r="B65" t="str">
            <v>Leâ Thaùi Bình</v>
          </cell>
          <cell r="D65">
            <v>1.3</v>
          </cell>
          <cell r="E65">
            <v>156</v>
          </cell>
          <cell r="F65">
            <v>1.4</v>
          </cell>
        </row>
        <row r="66">
          <cell r="B66" t="str">
            <v>Nguyeãn Khaéc Vuõ</v>
          </cell>
          <cell r="D66">
            <v>1.1499999999999999</v>
          </cell>
          <cell r="E66">
            <v>156</v>
          </cell>
          <cell r="F66">
            <v>1.6</v>
          </cell>
        </row>
        <row r="67">
          <cell r="B67" t="str">
            <v>Hoà Quoác Böûu</v>
          </cell>
          <cell r="D67">
            <v>1.1499999999999999</v>
          </cell>
          <cell r="E67">
            <v>156</v>
          </cell>
          <cell r="F67">
            <v>1.4</v>
          </cell>
        </row>
        <row r="68">
          <cell r="B68" t="str">
            <v>Ngoâ Minh Taâm</v>
          </cell>
          <cell r="D68">
            <v>1.1499999999999999</v>
          </cell>
          <cell r="E68">
            <v>154</v>
          </cell>
          <cell r="F68">
            <v>1.4</v>
          </cell>
        </row>
        <row r="69">
          <cell r="B69" t="str">
            <v>Nguyeãn Vaên Ñoâng</v>
          </cell>
          <cell r="D69">
            <v>1.1499999999999999</v>
          </cell>
          <cell r="E69">
            <v>153</v>
          </cell>
          <cell r="F69">
            <v>1.2</v>
          </cell>
        </row>
        <row r="70">
          <cell r="B70" t="str">
            <v>Vuõ Duy Thaêng</v>
          </cell>
          <cell r="D70">
            <v>1.3657885304659498</v>
          </cell>
          <cell r="E70">
            <v>156</v>
          </cell>
          <cell r="F70">
            <v>1.6</v>
          </cell>
        </row>
        <row r="71">
          <cell r="B71" t="str">
            <v>Nguyeãn Nhö  Chöôøng</v>
          </cell>
          <cell r="C71" t="str">
            <v>CP</v>
          </cell>
          <cell r="D71">
            <v>1.3367293906810034</v>
          </cell>
          <cell r="E71">
            <v>133</v>
          </cell>
          <cell r="F71">
            <v>1.6</v>
          </cell>
        </row>
        <row r="72">
          <cell r="B72" t="str">
            <v>Löu Ñöùc Ñònh</v>
          </cell>
          <cell r="D72">
            <v>1.3542019713261648</v>
          </cell>
          <cell r="E72">
            <v>156</v>
          </cell>
          <cell r="F72">
            <v>1.6</v>
          </cell>
        </row>
        <row r="73">
          <cell r="B73" t="str">
            <v>Phaïm Thaùi Hoaø</v>
          </cell>
          <cell r="D73">
            <v>1.2265053763440861</v>
          </cell>
          <cell r="E73">
            <v>154</v>
          </cell>
          <cell r="F73">
            <v>1.4</v>
          </cell>
        </row>
        <row r="74">
          <cell r="B74" t="str">
            <v>Dö Minh Taâm</v>
          </cell>
          <cell r="D74">
            <v>1.2979928315412186</v>
          </cell>
          <cell r="E74">
            <v>156</v>
          </cell>
          <cell r="F74">
            <v>1.2</v>
          </cell>
        </row>
        <row r="75">
          <cell r="B75" t="str">
            <v>Nguyeãn Anh Tuaán A</v>
          </cell>
          <cell r="D75">
            <v>1.2205376344086021</v>
          </cell>
          <cell r="E75">
            <v>152</v>
          </cell>
          <cell r="F75">
            <v>1.4</v>
          </cell>
        </row>
        <row r="76">
          <cell r="B76" t="str">
            <v>Nguyeãn Xuaân Möôøi</v>
          </cell>
          <cell r="D76">
            <v>1.2575075268817206</v>
          </cell>
          <cell r="E76">
            <v>155</v>
          </cell>
          <cell r="F76">
            <v>1.4</v>
          </cell>
        </row>
        <row r="77">
          <cell r="B77" t="str">
            <v>Ngoâ Xuaân Tueä</v>
          </cell>
          <cell r="D77">
            <v>1.2758691756272402</v>
          </cell>
          <cell r="E77">
            <v>153</v>
          </cell>
          <cell r="F77">
            <v>1.2</v>
          </cell>
        </row>
        <row r="78">
          <cell r="B78" t="str">
            <v>Nguyeãn Tieán Duõng</v>
          </cell>
          <cell r="D78">
            <v>1.2187853046594981</v>
          </cell>
          <cell r="E78">
            <v>154</v>
          </cell>
          <cell r="F78">
            <v>1.4</v>
          </cell>
        </row>
        <row r="79">
          <cell r="B79" t="str">
            <v>Trònh Ngoïc Toaøn</v>
          </cell>
          <cell r="D79">
            <v>1.1776254480286739</v>
          </cell>
          <cell r="E79">
            <v>152</v>
          </cell>
          <cell r="F79">
            <v>1.4</v>
          </cell>
        </row>
        <row r="80">
          <cell r="B80" t="str">
            <v>Nguyeãn Coâng Danh</v>
          </cell>
          <cell r="D80">
            <v>1.2348207885304658</v>
          </cell>
          <cell r="E80">
            <v>155</v>
          </cell>
          <cell r="F80">
            <v>1.4</v>
          </cell>
        </row>
        <row r="81">
          <cell r="B81" t="str">
            <v>Cao Vaên Döông</v>
          </cell>
          <cell r="C81" t="str">
            <v>CT</v>
          </cell>
          <cell r="D81">
            <v>1.3359139784946237</v>
          </cell>
          <cell r="E81">
            <v>154</v>
          </cell>
          <cell r="F81">
            <v>1.6</v>
          </cell>
        </row>
        <row r="82">
          <cell r="B82" t="str">
            <v>Hoaøng Minh Taân</v>
          </cell>
          <cell r="D82">
            <v>1.2991666666666666</v>
          </cell>
          <cell r="E82">
            <v>151</v>
          </cell>
          <cell r="F82">
            <v>1.4</v>
          </cell>
        </row>
        <row r="83">
          <cell r="B83" t="str">
            <v>Nguyeãn Tuaán Anh</v>
          </cell>
          <cell r="D83">
            <v>1.3276168458781361</v>
          </cell>
          <cell r="E83">
            <v>156</v>
          </cell>
          <cell r="F83">
            <v>1.4</v>
          </cell>
        </row>
        <row r="84">
          <cell r="B84" t="str">
            <v>Phan Sinh Ngaân</v>
          </cell>
          <cell r="D84">
            <v>1.3520514336917564</v>
          </cell>
          <cell r="E84">
            <v>153</v>
          </cell>
          <cell r="F84">
            <v>1.4</v>
          </cell>
        </row>
        <row r="85">
          <cell r="B85" t="str">
            <v>Cao Vaên Thaønh</v>
          </cell>
          <cell r="D85">
            <v>1.2645878136200717</v>
          </cell>
          <cell r="E85">
            <v>156</v>
          </cell>
          <cell r="F85">
            <v>1.4</v>
          </cell>
        </row>
        <row r="86">
          <cell r="B86" t="str">
            <v>Huyønh Quoác Phuù</v>
          </cell>
          <cell r="D86">
            <v>1.267706093189964</v>
          </cell>
          <cell r="E86">
            <v>156</v>
          </cell>
          <cell r="F86">
            <v>1.4</v>
          </cell>
        </row>
        <row r="87">
          <cell r="B87" t="str">
            <v>Danh Quang</v>
          </cell>
          <cell r="D87">
            <v>1.2841884280593956</v>
          </cell>
          <cell r="E87">
            <v>154</v>
          </cell>
          <cell r="F87">
            <v>1.4</v>
          </cell>
        </row>
        <row r="88">
          <cell r="B88" t="str">
            <v>Ñoã Minh Taâm</v>
          </cell>
          <cell r="D88">
            <v>1.1675806451612902</v>
          </cell>
          <cell r="E88">
            <v>156</v>
          </cell>
          <cell r="F88">
            <v>1.4</v>
          </cell>
        </row>
        <row r="89">
          <cell r="B89" t="str">
            <v>Huyønh Chí Trung</v>
          </cell>
          <cell r="D89">
            <v>1.1558781362007169</v>
          </cell>
          <cell r="E89">
            <v>153</v>
          </cell>
          <cell r="F89">
            <v>1.4</v>
          </cell>
        </row>
        <row r="90">
          <cell r="B90" t="str">
            <v>Nguyeãn Thaùi Vieät</v>
          </cell>
          <cell r="D90">
            <v>1.1696071428571428</v>
          </cell>
          <cell r="E90">
            <v>156</v>
          </cell>
          <cell r="F90">
            <v>1.4</v>
          </cell>
        </row>
        <row r="91">
          <cell r="B91" t="str">
            <v>Traàn Vaên Tieán</v>
          </cell>
          <cell r="D91">
            <v>1.1572222222222222</v>
          </cell>
          <cell r="E91">
            <v>156</v>
          </cell>
          <cell r="F91">
            <v>1.2</v>
          </cell>
        </row>
        <row r="92">
          <cell r="B92" t="str">
            <v>Phaïm Taán Giaøu</v>
          </cell>
          <cell r="C92" t="str">
            <v>CT</v>
          </cell>
          <cell r="D92">
            <v>1.3337275985663082</v>
          </cell>
          <cell r="E92">
            <v>156</v>
          </cell>
          <cell r="F92">
            <v>1.4</v>
          </cell>
        </row>
        <row r="93">
          <cell r="B93" t="str">
            <v>Taï Vaên Beâ</v>
          </cell>
          <cell r="C93" t="str">
            <v>CP</v>
          </cell>
          <cell r="D93">
            <v>1.2983602150537634</v>
          </cell>
          <cell r="E93">
            <v>156</v>
          </cell>
          <cell r="F93">
            <v>1.4</v>
          </cell>
        </row>
        <row r="94">
          <cell r="B94" t="str">
            <v>Cao Trí Duõng</v>
          </cell>
          <cell r="D94">
            <v>1.2560573476702508</v>
          </cell>
          <cell r="E94">
            <v>156</v>
          </cell>
          <cell r="F94">
            <v>1.4</v>
          </cell>
        </row>
        <row r="95">
          <cell r="B95" t="str">
            <v>Söû Hoaøng Vinh</v>
          </cell>
          <cell r="D95">
            <v>1.2624532770097285</v>
          </cell>
          <cell r="E95">
            <v>151</v>
          </cell>
          <cell r="F95">
            <v>1.4</v>
          </cell>
        </row>
        <row r="96">
          <cell r="B96" t="str">
            <v>Nguyeãn Tuaán Höng</v>
          </cell>
          <cell r="D96">
            <v>1.3002963645673322</v>
          </cell>
          <cell r="E96">
            <v>156</v>
          </cell>
          <cell r="F96">
            <v>1.4</v>
          </cell>
        </row>
        <row r="97">
          <cell r="B97" t="str">
            <v>Tröông Tieán Huøng</v>
          </cell>
          <cell r="D97">
            <v>1.2719982078853047</v>
          </cell>
          <cell r="E97">
            <v>155</v>
          </cell>
          <cell r="F97">
            <v>1.4</v>
          </cell>
        </row>
        <row r="98">
          <cell r="B98" t="str">
            <v>Cao Vaên UÙt</v>
          </cell>
          <cell r="D98">
            <v>1.252616487455197</v>
          </cell>
          <cell r="E98">
            <v>155</v>
          </cell>
          <cell r="F98">
            <v>1.4</v>
          </cell>
        </row>
        <row r="99">
          <cell r="B99" t="str">
            <v>Nguyeãn Thanh Huøng</v>
          </cell>
          <cell r="D99">
            <v>1.2778218125960064</v>
          </cell>
          <cell r="E99">
            <v>153</v>
          </cell>
          <cell r="F99">
            <v>1.4</v>
          </cell>
        </row>
        <row r="100">
          <cell r="B100" t="str">
            <v>Vuõ Duy Theá</v>
          </cell>
          <cell r="D100">
            <v>1.2768996415770608</v>
          </cell>
          <cell r="E100">
            <v>156</v>
          </cell>
          <cell r="F100">
            <v>1.4</v>
          </cell>
        </row>
        <row r="101">
          <cell r="B101" t="str">
            <v>Traàn Ngoïc Ñoâng</v>
          </cell>
          <cell r="D101">
            <v>1.2266571684587813</v>
          </cell>
          <cell r="E101">
            <v>155</v>
          </cell>
          <cell r="F101">
            <v>1.4</v>
          </cell>
        </row>
        <row r="102">
          <cell r="B102" t="str">
            <v>Leâ Baù Vöông</v>
          </cell>
          <cell r="D102">
            <v>1.178431899641577</v>
          </cell>
          <cell r="E102">
            <v>156</v>
          </cell>
          <cell r="F102">
            <v>1.4</v>
          </cell>
        </row>
        <row r="103">
          <cell r="B103" t="str">
            <v>Nguyeãn Vaên Loäc</v>
          </cell>
          <cell r="D103">
            <v>1.1480017921146952</v>
          </cell>
          <cell r="E103">
            <v>153</v>
          </cell>
          <cell r="F103">
            <v>1.4</v>
          </cell>
        </row>
        <row r="104">
          <cell r="B104" t="str">
            <v>Phaïm Vaên Haûi</v>
          </cell>
          <cell r="C104" t="str">
            <v>TT</v>
          </cell>
          <cell r="D104">
            <v>1.375</v>
          </cell>
          <cell r="E104">
            <v>144</v>
          </cell>
          <cell r="F104">
            <v>1.6</v>
          </cell>
        </row>
        <row r="105">
          <cell r="B105" t="str">
            <v>Phan Vaên Naâng</v>
          </cell>
          <cell r="C105" t="str">
            <v>TP</v>
          </cell>
          <cell r="D105">
            <v>1.3</v>
          </cell>
          <cell r="E105">
            <v>151</v>
          </cell>
          <cell r="F105">
            <v>1.6</v>
          </cell>
        </row>
        <row r="106">
          <cell r="B106" t="str">
            <v>Ñaøm Ñöùc Minh</v>
          </cell>
          <cell r="C106" t="str">
            <v>TT</v>
          </cell>
          <cell r="D106">
            <v>1.25</v>
          </cell>
          <cell r="E106">
            <v>150</v>
          </cell>
          <cell r="F106">
            <v>1.4</v>
          </cell>
        </row>
        <row r="107">
          <cell r="B107" t="str">
            <v>Döông Thanh Sôn</v>
          </cell>
          <cell r="C107" t="str">
            <v>TP</v>
          </cell>
          <cell r="D107">
            <v>1.2916666666666665</v>
          </cell>
          <cell r="E107">
            <v>147</v>
          </cell>
          <cell r="F107">
            <v>1.4</v>
          </cell>
        </row>
        <row r="108">
          <cell r="B108" t="str">
            <v>Nguyeãn Vaên Hoaø</v>
          </cell>
          <cell r="D108">
            <v>1.3</v>
          </cell>
          <cell r="E108">
            <v>150</v>
          </cell>
          <cell r="F108">
            <v>1.6</v>
          </cell>
        </row>
        <row r="109">
          <cell r="B109" t="str">
            <v>Nguyeãn Taán Cöôøng</v>
          </cell>
          <cell r="D109">
            <v>1.25</v>
          </cell>
          <cell r="E109">
            <v>148</v>
          </cell>
          <cell r="F109">
            <v>1.6</v>
          </cell>
        </row>
        <row r="110">
          <cell r="B110" t="str">
            <v>Danh Höôøng</v>
          </cell>
          <cell r="D110">
            <v>1.25</v>
          </cell>
          <cell r="E110">
            <v>150</v>
          </cell>
          <cell r="F110">
            <v>1.6</v>
          </cell>
        </row>
        <row r="111">
          <cell r="B111" t="str">
            <v>Thaùi Truyeàn Thoáng</v>
          </cell>
          <cell r="D111">
            <v>1.25</v>
          </cell>
          <cell r="E111">
            <v>151</v>
          </cell>
          <cell r="F111">
            <v>1.4</v>
          </cell>
        </row>
        <row r="112">
          <cell r="B112" t="str">
            <v>Ng Thanh Sang</v>
          </cell>
          <cell r="D112">
            <v>1.25</v>
          </cell>
          <cell r="E112">
            <v>151</v>
          </cell>
          <cell r="F112">
            <v>1.4</v>
          </cell>
        </row>
        <row r="113">
          <cell r="B113" t="str">
            <v>Phaïm vaên Phuù</v>
          </cell>
          <cell r="D113">
            <v>1.25</v>
          </cell>
          <cell r="E113">
            <v>151</v>
          </cell>
          <cell r="F113">
            <v>1.4</v>
          </cell>
        </row>
        <row r="114">
          <cell r="B114" t="str">
            <v>Voõ ngoïc Phöôùc</v>
          </cell>
          <cell r="D114">
            <v>1.25</v>
          </cell>
          <cell r="E114">
            <v>147</v>
          </cell>
          <cell r="F114">
            <v>1.4</v>
          </cell>
        </row>
        <row r="115">
          <cell r="B115" t="str">
            <v>Buøi Ñình Giaùp</v>
          </cell>
          <cell r="D115">
            <v>1.25</v>
          </cell>
          <cell r="E115">
            <v>156</v>
          </cell>
          <cell r="F115">
            <v>1.6</v>
          </cell>
        </row>
        <row r="116">
          <cell r="B116" t="str">
            <v>Laâm Vaên Giang</v>
          </cell>
          <cell r="D116">
            <v>1.25</v>
          </cell>
          <cell r="E116">
            <v>156</v>
          </cell>
          <cell r="F116">
            <v>1.4</v>
          </cell>
        </row>
        <row r="117">
          <cell r="B117" t="str">
            <v>Trieäu Quang Höng</v>
          </cell>
          <cell r="D117">
            <v>1.25</v>
          </cell>
          <cell r="E117">
            <v>156</v>
          </cell>
          <cell r="F117">
            <v>1.4</v>
          </cell>
        </row>
        <row r="118">
          <cell r="B118" t="str">
            <v>Traàn ñình Long</v>
          </cell>
          <cell r="D118">
            <v>1.25</v>
          </cell>
          <cell r="E118">
            <v>156</v>
          </cell>
          <cell r="F118">
            <v>1.4</v>
          </cell>
        </row>
        <row r="119">
          <cell r="B119" t="str">
            <v>Nguyeãn Vaên Laäp</v>
          </cell>
          <cell r="D119">
            <v>1.25</v>
          </cell>
          <cell r="E119">
            <v>154</v>
          </cell>
          <cell r="F119">
            <v>1.4</v>
          </cell>
        </row>
        <row r="120">
          <cell r="B120" t="str">
            <v>Nguyeãn Phuù Tuùc</v>
          </cell>
          <cell r="D120">
            <v>1.2170000000000001</v>
          </cell>
          <cell r="E120">
            <v>156</v>
          </cell>
          <cell r="F120">
            <v>1.4</v>
          </cell>
        </row>
        <row r="121">
          <cell r="B121" t="str">
            <v>Leâ Ngoïc Bieân</v>
          </cell>
          <cell r="D121">
            <v>1.25</v>
          </cell>
          <cell r="E121">
            <v>156</v>
          </cell>
          <cell r="F121">
            <v>1</v>
          </cell>
        </row>
        <row r="122">
          <cell r="B122" t="str">
            <v>Toâ Ngoïc Mai</v>
          </cell>
          <cell r="D122">
            <v>1.3</v>
          </cell>
          <cell r="E122">
            <v>154</v>
          </cell>
          <cell r="F122">
            <v>1.6</v>
          </cell>
        </row>
        <row r="123">
          <cell r="B123" t="str">
            <v>Ng  Coâng Laønh</v>
          </cell>
          <cell r="D123">
            <v>1.25</v>
          </cell>
          <cell r="E123">
            <v>148</v>
          </cell>
          <cell r="F123">
            <v>1.4</v>
          </cell>
        </row>
        <row r="124">
          <cell r="B124" t="str">
            <v>Nguyeãn Vaên Ñöông</v>
          </cell>
          <cell r="D124">
            <v>1.25</v>
          </cell>
          <cell r="E124">
            <v>156</v>
          </cell>
          <cell r="F124">
            <v>1.4</v>
          </cell>
        </row>
        <row r="125">
          <cell r="B125" t="str">
            <v>Mai Vaên Tröïc</v>
          </cell>
          <cell r="D125">
            <v>1.25</v>
          </cell>
          <cell r="E125">
            <v>156</v>
          </cell>
          <cell r="F125">
            <v>1.4</v>
          </cell>
        </row>
        <row r="126">
          <cell r="B126" t="str">
            <v>Ng Vaên UÙt</v>
          </cell>
          <cell r="D126">
            <v>1.1499999999999999</v>
          </cell>
          <cell r="E126">
            <v>141</v>
          </cell>
          <cell r="F126">
            <v>1.4</v>
          </cell>
        </row>
        <row r="127">
          <cell r="B127" t="str">
            <v>Mai Vaên Haûi</v>
          </cell>
          <cell r="D127">
            <v>1.1499999999999999</v>
          </cell>
          <cell r="E127">
            <v>156</v>
          </cell>
          <cell r="F127">
            <v>1.4</v>
          </cell>
        </row>
        <row r="128">
          <cell r="B128" t="str">
            <v>Nguyeãn Thaønh Thaéng A</v>
          </cell>
          <cell r="D128">
            <v>1.1499999999999999</v>
          </cell>
          <cell r="E128">
            <v>156</v>
          </cell>
          <cell r="F128">
            <v>1.4</v>
          </cell>
        </row>
        <row r="129">
          <cell r="B129" t="str">
            <v>Nguyeãn Thaønh Thaéng B</v>
          </cell>
          <cell r="D129">
            <v>1.1499999999999999</v>
          </cell>
          <cell r="E129">
            <v>156</v>
          </cell>
          <cell r="F129">
            <v>1.4</v>
          </cell>
        </row>
        <row r="130">
          <cell r="B130" t="str">
            <v>Traàn Vaên Töôøng</v>
          </cell>
          <cell r="D130">
            <v>1.1499999999999999</v>
          </cell>
          <cell r="E130">
            <v>156</v>
          </cell>
          <cell r="F130">
            <v>1.4</v>
          </cell>
        </row>
        <row r="131">
          <cell r="B131" t="str">
            <v>Nguyeãn Thò Thu Vaân</v>
          </cell>
          <cell r="D131">
            <v>1.1499999999999999</v>
          </cell>
          <cell r="E131">
            <v>156</v>
          </cell>
          <cell r="F131">
            <v>1.4</v>
          </cell>
        </row>
        <row r="132">
          <cell r="B132" t="str">
            <v>Nguyeãn Thò Kim Hueä</v>
          </cell>
          <cell r="D132">
            <v>1.1499999999999999</v>
          </cell>
          <cell r="E132">
            <v>87</v>
          </cell>
          <cell r="F132">
            <v>1.4</v>
          </cell>
        </row>
        <row r="133">
          <cell r="B133" t="str">
            <v>Laâm Vaên Sang</v>
          </cell>
          <cell r="C133" t="str">
            <v>CT</v>
          </cell>
          <cell r="D133">
            <v>1.3</v>
          </cell>
          <cell r="E133">
            <v>156</v>
          </cell>
          <cell r="F133">
            <v>1.6</v>
          </cell>
        </row>
        <row r="134">
          <cell r="B134" t="str">
            <v>Buøi Huy Chöông</v>
          </cell>
          <cell r="D134">
            <v>1.1499999999999999</v>
          </cell>
          <cell r="E134">
            <v>141</v>
          </cell>
          <cell r="F134">
            <v>1.4</v>
          </cell>
        </row>
        <row r="135">
          <cell r="B135" t="str">
            <v>Nguyeãn Höõu Thaïnh</v>
          </cell>
          <cell r="D135">
            <v>1.1499999999999999</v>
          </cell>
          <cell r="E135">
            <v>156</v>
          </cell>
          <cell r="F135">
            <v>1.2</v>
          </cell>
        </row>
        <row r="136">
          <cell r="B136" t="str">
            <v>Nguyeãn Duyeân Thuaán</v>
          </cell>
          <cell r="D136">
            <v>1.1997261904761904</v>
          </cell>
          <cell r="E136">
            <v>156</v>
          </cell>
          <cell r="F136">
            <v>1.4</v>
          </cell>
        </row>
        <row r="137">
          <cell r="B137" t="str">
            <v>Traàn Vaên Ñaït</v>
          </cell>
          <cell r="D137">
            <v>1.1499999999999999</v>
          </cell>
          <cell r="E137">
            <v>153</v>
          </cell>
          <cell r="F137">
            <v>1.4</v>
          </cell>
        </row>
        <row r="138">
          <cell r="B138" t="str">
            <v>Leâ Kim Chuyeån</v>
          </cell>
          <cell r="C138" t="str">
            <v>CT</v>
          </cell>
          <cell r="D138">
            <v>1.3</v>
          </cell>
          <cell r="E138">
            <v>144</v>
          </cell>
          <cell r="F138">
            <v>1.6</v>
          </cell>
        </row>
        <row r="139">
          <cell r="B139" t="str">
            <v>Nguyeãn Hoaøng Nam</v>
          </cell>
          <cell r="D139">
            <v>1.1499999999999999</v>
          </cell>
          <cell r="E139">
            <v>148</v>
          </cell>
          <cell r="F139">
            <v>1.4</v>
          </cell>
        </row>
        <row r="140">
          <cell r="B140" t="str">
            <v>Traàn Anh Tuaán</v>
          </cell>
          <cell r="D140">
            <v>1.1499999999999999</v>
          </cell>
          <cell r="E140">
            <v>145</v>
          </cell>
          <cell r="F140">
            <v>1.4</v>
          </cell>
        </row>
        <row r="141">
          <cell r="B141" t="str">
            <v>Ñoã Ñaêng Khoa</v>
          </cell>
          <cell r="D141">
            <v>1.1499999999999999</v>
          </cell>
          <cell r="E141">
            <v>155</v>
          </cell>
          <cell r="F141">
            <v>1.4</v>
          </cell>
        </row>
        <row r="142">
          <cell r="B142" t="str">
            <v>Ñaøo Vaên Phuùc</v>
          </cell>
          <cell r="D142">
            <v>1.1499999999999999</v>
          </cell>
          <cell r="E142">
            <v>156</v>
          </cell>
          <cell r="F142">
            <v>1.4</v>
          </cell>
        </row>
        <row r="143">
          <cell r="B143" t="str">
            <v>Buøi Ñöùc Bieàn</v>
          </cell>
          <cell r="D143">
            <v>1.1753333333333333</v>
          </cell>
          <cell r="E143">
            <v>155</v>
          </cell>
          <cell r="F143">
            <v>1.4</v>
          </cell>
        </row>
        <row r="144">
          <cell r="B144" t="str">
            <v>Traàn Vieät Quoác</v>
          </cell>
          <cell r="C144" t="str">
            <v>CT</v>
          </cell>
          <cell r="D144">
            <v>1.3</v>
          </cell>
          <cell r="E144">
            <v>155</v>
          </cell>
          <cell r="F144">
            <v>1.4</v>
          </cell>
        </row>
        <row r="145">
          <cell r="B145" t="str">
            <v>Nguyeãn Anh Tuaán B</v>
          </cell>
          <cell r="D145">
            <v>1.185904761904762</v>
          </cell>
          <cell r="E145">
            <v>156</v>
          </cell>
          <cell r="F145">
            <v>1.4</v>
          </cell>
        </row>
        <row r="146">
          <cell r="B146" t="str">
            <v>Trieäu Vaên Long</v>
          </cell>
          <cell r="D146">
            <v>1.1499999999999999</v>
          </cell>
          <cell r="E146">
            <v>155</v>
          </cell>
          <cell r="F146">
            <v>1.4</v>
          </cell>
        </row>
        <row r="147">
          <cell r="B147" t="str">
            <v>Huyønh Chí Chaùnh</v>
          </cell>
          <cell r="D147">
            <v>1.1793333333333333</v>
          </cell>
          <cell r="E147">
            <v>156</v>
          </cell>
          <cell r="F147">
            <v>1.2</v>
          </cell>
        </row>
        <row r="149">
          <cell r="B149" t="str">
            <v>Buøi Huy Trung</v>
          </cell>
          <cell r="D149">
            <v>1.1499999999999999</v>
          </cell>
          <cell r="E149">
            <v>151</v>
          </cell>
          <cell r="F149">
            <v>1.4</v>
          </cell>
        </row>
        <row r="150">
          <cell r="B150" t="str">
            <v>Huyønh Vaên Quyù</v>
          </cell>
          <cell r="D150">
            <v>1.45</v>
          </cell>
          <cell r="E150">
            <v>151</v>
          </cell>
          <cell r="F150">
            <v>1.4</v>
          </cell>
        </row>
        <row r="151">
          <cell r="B151" t="str">
            <v>Traàn Vaên Teá</v>
          </cell>
          <cell r="D151">
            <v>1.4</v>
          </cell>
          <cell r="E151">
            <v>152</v>
          </cell>
          <cell r="F151">
            <v>1.6</v>
          </cell>
        </row>
        <row r="152">
          <cell r="B152" t="str">
            <v>Phaïm Nhö Thuaàn</v>
          </cell>
          <cell r="C152" t="str">
            <v>TT</v>
          </cell>
          <cell r="D152">
            <v>1.4</v>
          </cell>
          <cell r="E152">
            <v>151</v>
          </cell>
          <cell r="F152">
            <v>1.4</v>
          </cell>
        </row>
        <row r="153">
          <cell r="B153" t="str">
            <v>Huyønh Hoàng Ñöùc</v>
          </cell>
          <cell r="D153">
            <v>1.4</v>
          </cell>
          <cell r="E153">
            <v>150</v>
          </cell>
          <cell r="F153">
            <v>1.4</v>
          </cell>
        </row>
        <row r="154">
          <cell r="B154" t="str">
            <v>Traàn Phöông Anh</v>
          </cell>
          <cell r="D154">
            <v>1.4</v>
          </cell>
          <cell r="E154">
            <v>151</v>
          </cell>
          <cell r="F154">
            <v>1.4</v>
          </cell>
        </row>
        <row r="155">
          <cell r="B155" t="str">
            <v>Traàn Bình Trong</v>
          </cell>
          <cell r="D155">
            <v>1.4</v>
          </cell>
          <cell r="E155">
            <v>151</v>
          </cell>
          <cell r="F155">
            <v>1.4</v>
          </cell>
        </row>
        <row r="156">
          <cell r="B156" t="str">
            <v>Laâm Höõu Thöùc</v>
          </cell>
          <cell r="D156">
            <v>1.2</v>
          </cell>
          <cell r="E156">
            <v>139</v>
          </cell>
          <cell r="F156">
            <v>1.2</v>
          </cell>
        </row>
        <row r="157">
          <cell r="B157" t="str">
            <v>Huyønh Thieän Phuùc</v>
          </cell>
          <cell r="D157">
            <v>1.2</v>
          </cell>
          <cell r="E157">
            <v>149</v>
          </cell>
          <cell r="F157">
            <v>1.4</v>
          </cell>
        </row>
        <row r="158">
          <cell r="B158" t="str">
            <v>Nguyeãn Ngoïc Löôïng</v>
          </cell>
          <cell r="D158">
            <v>1.2</v>
          </cell>
          <cell r="E158">
            <v>156</v>
          </cell>
          <cell r="F158">
            <v>1.4</v>
          </cell>
        </row>
        <row r="159">
          <cell r="B159" t="str">
            <v>Phaïm Quoác Huøng</v>
          </cell>
          <cell r="C159" t="str">
            <v>VSCN</v>
          </cell>
          <cell r="D159">
            <v>1</v>
          </cell>
          <cell r="E159">
            <v>153</v>
          </cell>
          <cell r="F159">
            <v>1.4</v>
          </cell>
        </row>
        <row r="160">
          <cell r="B160" t="str">
            <v>Voõ Vaên Huøng</v>
          </cell>
          <cell r="C160" t="str">
            <v>VSCN</v>
          </cell>
          <cell r="D160">
            <v>1.0220476190476191</v>
          </cell>
          <cell r="E160">
            <v>154</v>
          </cell>
          <cell r="F160">
            <v>1.4</v>
          </cell>
        </row>
        <row r="161">
          <cell r="B161" t="str">
            <v>Ng. V. Quoác Ñaèng</v>
          </cell>
          <cell r="C161" t="str">
            <v>VSCN</v>
          </cell>
          <cell r="D161">
            <v>1.0017833333333332</v>
          </cell>
          <cell r="E161">
            <v>143</v>
          </cell>
          <cell r="F161">
            <v>1.2</v>
          </cell>
        </row>
        <row r="162">
          <cell r="B162" t="str">
            <v>Thaân Hoaøng Tieán</v>
          </cell>
          <cell r="C162" t="str">
            <v>VSCN</v>
          </cell>
          <cell r="D162">
            <v>1.0017833333333332</v>
          </cell>
          <cell r="E162">
            <v>148</v>
          </cell>
          <cell r="F162">
            <v>1.2</v>
          </cell>
        </row>
        <row r="164">
          <cell r="B164" t="str">
            <v>Phaïm Minh Taâm</v>
          </cell>
          <cell r="C164" t="str">
            <v>Tr.Phoøng</v>
          </cell>
          <cell r="D164">
            <v>1.75</v>
          </cell>
          <cell r="E164">
            <v>153</v>
          </cell>
          <cell r="F164">
            <v>1.6</v>
          </cell>
        </row>
        <row r="165">
          <cell r="B165" t="str">
            <v>Traàn Thò Lan Höông</v>
          </cell>
          <cell r="C165" t="str">
            <v>PP</v>
          </cell>
          <cell r="D165">
            <v>1.6</v>
          </cell>
          <cell r="E165">
            <v>153</v>
          </cell>
          <cell r="F165">
            <v>1.6</v>
          </cell>
        </row>
        <row r="166">
          <cell r="B166" t="str">
            <v>Traàn Tuaán Vieät</v>
          </cell>
          <cell r="C166" t="str">
            <v>PP</v>
          </cell>
          <cell r="D166">
            <v>1.6</v>
          </cell>
          <cell r="E166">
            <v>153</v>
          </cell>
          <cell r="F166">
            <v>1.6</v>
          </cell>
        </row>
        <row r="167">
          <cell r="B167" t="str">
            <v>Nguyeãn Höõu Hieáu</v>
          </cell>
          <cell r="C167" t="str">
            <v>TK.</v>
          </cell>
          <cell r="D167">
            <v>1.25</v>
          </cell>
          <cell r="E167">
            <v>154</v>
          </cell>
          <cell r="F167">
            <v>1.6</v>
          </cell>
        </row>
        <row r="168">
          <cell r="B168" t="str">
            <v>Taï Thò Hieàn</v>
          </cell>
          <cell r="C168" t="str">
            <v>Toå PT</v>
          </cell>
          <cell r="D168">
            <v>1.26</v>
          </cell>
          <cell r="E168">
            <v>153</v>
          </cell>
          <cell r="F168">
            <v>1.4</v>
          </cell>
        </row>
        <row r="169">
          <cell r="B169" t="str">
            <v>Nguyeãn Thò Hoàng</v>
          </cell>
          <cell r="C169" t="str">
            <v>"</v>
          </cell>
          <cell r="D169">
            <v>1.26</v>
          </cell>
          <cell r="E169">
            <v>139</v>
          </cell>
          <cell r="F169">
            <v>1.4</v>
          </cell>
        </row>
        <row r="170">
          <cell r="B170" t="str">
            <v>Traàn Thò Thaïch</v>
          </cell>
          <cell r="C170" t="str">
            <v>"</v>
          </cell>
          <cell r="D170">
            <v>1.31</v>
          </cell>
          <cell r="E170">
            <v>153</v>
          </cell>
          <cell r="F170">
            <v>1.6</v>
          </cell>
        </row>
        <row r="171">
          <cell r="B171" t="str">
            <v>Traàn Thò Hoàng Vaân</v>
          </cell>
          <cell r="C171" t="str">
            <v>"</v>
          </cell>
          <cell r="D171">
            <v>1.26</v>
          </cell>
          <cell r="E171">
            <v>153</v>
          </cell>
          <cell r="F171">
            <v>1.4</v>
          </cell>
        </row>
        <row r="172">
          <cell r="B172" t="str">
            <v>Phan Hoàng Huyønh</v>
          </cell>
          <cell r="C172" t="str">
            <v>"</v>
          </cell>
          <cell r="D172">
            <v>1.26</v>
          </cell>
          <cell r="E172">
            <v>152</v>
          </cell>
          <cell r="F172">
            <v>1.4</v>
          </cell>
        </row>
        <row r="173">
          <cell r="B173" t="str">
            <v>Nguyeãn Thanh Laâm</v>
          </cell>
          <cell r="C173" t="str">
            <v>"</v>
          </cell>
          <cell r="D173">
            <v>1.25</v>
          </cell>
          <cell r="E173">
            <v>151</v>
          </cell>
          <cell r="F173">
            <v>1.4</v>
          </cell>
        </row>
        <row r="174">
          <cell r="B174" t="str">
            <v>Ñinh Kieân Giang</v>
          </cell>
          <cell r="C174" t="str">
            <v>"</v>
          </cell>
          <cell r="D174">
            <v>1.25</v>
          </cell>
          <cell r="E174">
            <v>151</v>
          </cell>
          <cell r="F174">
            <v>1.4</v>
          </cell>
        </row>
        <row r="175">
          <cell r="B175" t="str">
            <v>Leâ Vaên Theâm</v>
          </cell>
          <cell r="C175" t="str">
            <v>"</v>
          </cell>
          <cell r="D175">
            <v>1.26</v>
          </cell>
          <cell r="E175">
            <v>153</v>
          </cell>
          <cell r="F175">
            <v>1.4</v>
          </cell>
        </row>
        <row r="176">
          <cell r="B176" t="str">
            <v>Ñoã Phöôùc Hieáu</v>
          </cell>
          <cell r="C176" t="str">
            <v>Toå C.lyù</v>
          </cell>
          <cell r="D176">
            <v>1.25</v>
          </cell>
          <cell r="E176">
            <v>151</v>
          </cell>
          <cell r="F176">
            <v>1.4</v>
          </cell>
        </row>
        <row r="177">
          <cell r="B177" t="str">
            <v>Nguyeãn Thanh Ñieàn</v>
          </cell>
          <cell r="C177" t="str">
            <v>"</v>
          </cell>
          <cell r="D177">
            <v>1.25</v>
          </cell>
          <cell r="E177">
            <v>154</v>
          </cell>
          <cell r="F177">
            <v>1.4</v>
          </cell>
        </row>
        <row r="178">
          <cell r="B178" t="str">
            <v>Tröông Myõ Tieân</v>
          </cell>
          <cell r="C178" t="str">
            <v>"</v>
          </cell>
          <cell r="D178">
            <v>1.25</v>
          </cell>
          <cell r="E178">
            <v>154</v>
          </cell>
          <cell r="F178">
            <v>1.6</v>
          </cell>
        </row>
        <row r="179">
          <cell r="B179" t="str">
            <v>Buøi Anh Ñöùc</v>
          </cell>
          <cell r="C179" t="str">
            <v>"</v>
          </cell>
          <cell r="D179">
            <v>1.3</v>
          </cell>
          <cell r="E179">
            <v>154</v>
          </cell>
          <cell r="F179">
            <v>1.6</v>
          </cell>
        </row>
        <row r="180">
          <cell r="B180" t="str">
            <v>Ñinh Quang Sôn</v>
          </cell>
          <cell r="C180" t="str">
            <v>"</v>
          </cell>
          <cell r="D180">
            <v>1.25</v>
          </cell>
          <cell r="E180">
            <v>149</v>
          </cell>
          <cell r="F180">
            <v>1.4</v>
          </cell>
        </row>
        <row r="181">
          <cell r="B181" t="str">
            <v>Thaùi Hoaøng Heân</v>
          </cell>
          <cell r="C181" t="str">
            <v>"</v>
          </cell>
          <cell r="D181">
            <v>1.25</v>
          </cell>
          <cell r="E181">
            <v>155</v>
          </cell>
          <cell r="F181">
            <v>1.4</v>
          </cell>
        </row>
        <row r="182">
          <cell r="B182" t="str">
            <v>Phuøng Minh Lyù</v>
          </cell>
          <cell r="C182" t="str">
            <v>Toå K.C</v>
          </cell>
          <cell r="D182">
            <v>1.3</v>
          </cell>
          <cell r="E182">
            <v>156</v>
          </cell>
          <cell r="F182">
            <v>1.6</v>
          </cell>
        </row>
        <row r="183">
          <cell r="B183" t="str">
            <v>Trònh Myõ Trang</v>
          </cell>
          <cell r="C183" t="str">
            <v>"</v>
          </cell>
          <cell r="D183">
            <v>1.25</v>
          </cell>
          <cell r="E183">
            <v>148</v>
          </cell>
          <cell r="F183">
            <v>1.4</v>
          </cell>
        </row>
        <row r="184">
          <cell r="B184" t="str">
            <v>Traàn Duõng Thaéng</v>
          </cell>
          <cell r="C184" t="str">
            <v>"</v>
          </cell>
          <cell r="D184">
            <v>1.25</v>
          </cell>
          <cell r="E184">
            <v>156</v>
          </cell>
          <cell r="F184">
            <v>1.4</v>
          </cell>
        </row>
        <row r="185">
          <cell r="B185" t="str">
            <v>Vuõ Thanh Tuøng</v>
          </cell>
          <cell r="C185" t="str">
            <v>"</v>
          </cell>
          <cell r="D185">
            <v>1.25</v>
          </cell>
          <cell r="E185">
            <v>155</v>
          </cell>
          <cell r="F185">
            <v>1.4</v>
          </cell>
        </row>
        <row r="186">
          <cell r="B186" t="str">
            <v>Phan Thò Löïu</v>
          </cell>
          <cell r="C186" t="str">
            <v>"</v>
          </cell>
          <cell r="D186">
            <v>1.25</v>
          </cell>
          <cell r="E186">
            <v>155</v>
          </cell>
          <cell r="F186">
            <v>1.4</v>
          </cell>
        </row>
        <row r="187">
          <cell r="B187" t="str">
            <v>Ng. T. Hoàng Hueá</v>
          </cell>
          <cell r="C187" t="str">
            <v>"</v>
          </cell>
          <cell r="D187">
            <v>1.25</v>
          </cell>
          <cell r="E187">
            <v>151</v>
          </cell>
          <cell r="F187">
            <v>1.4</v>
          </cell>
        </row>
        <row r="188">
          <cell r="B188" t="str">
            <v>Phuøng Höõu Thònh</v>
          </cell>
          <cell r="C188" t="str">
            <v>TP</v>
          </cell>
          <cell r="D188">
            <v>1.9</v>
          </cell>
          <cell r="E188">
            <v>153</v>
          </cell>
          <cell r="F188">
            <v>1.6</v>
          </cell>
        </row>
        <row r="189">
          <cell r="B189" t="str">
            <v>Huyønh Quang Vöõng</v>
          </cell>
          <cell r="C189" t="str">
            <v>PP</v>
          </cell>
          <cell r="D189">
            <v>1.75</v>
          </cell>
          <cell r="E189">
            <v>152</v>
          </cell>
          <cell r="F189">
            <v>1.6</v>
          </cell>
        </row>
        <row r="190">
          <cell r="B190" t="str">
            <v>Nguyeãn Thoaïi Oanh</v>
          </cell>
          <cell r="C190" t="str">
            <v>PP</v>
          </cell>
          <cell r="D190">
            <v>1.75</v>
          </cell>
          <cell r="E190">
            <v>152</v>
          </cell>
          <cell r="F190">
            <v>1.6</v>
          </cell>
        </row>
        <row r="191">
          <cell r="B191" t="str">
            <v>Nguyeãn Thò Kim Anh</v>
          </cell>
          <cell r="C191" t="str">
            <v>N.V</v>
          </cell>
          <cell r="D191">
            <v>1.3</v>
          </cell>
          <cell r="E191">
            <v>151</v>
          </cell>
          <cell r="F191">
            <v>1.6</v>
          </cell>
        </row>
        <row r="192">
          <cell r="B192" t="str">
            <v>Nguyeãn Baù Toång</v>
          </cell>
          <cell r="C192" t="str">
            <v>N.V</v>
          </cell>
          <cell r="D192">
            <v>1.25</v>
          </cell>
          <cell r="E192">
            <v>151</v>
          </cell>
          <cell r="F192">
            <v>1.2</v>
          </cell>
        </row>
        <row r="193">
          <cell r="B193" t="str">
            <v>Mai Thaønh Chính</v>
          </cell>
          <cell r="C193" t="str">
            <v>N.V</v>
          </cell>
          <cell r="D193">
            <v>1.25</v>
          </cell>
          <cell r="E193">
            <v>151</v>
          </cell>
          <cell r="F193">
            <v>1.2</v>
          </cell>
        </row>
        <row r="194">
          <cell r="B194" t="str">
            <v>Nguyeãn Vaên Hoaøng</v>
          </cell>
          <cell r="C194" t="str">
            <v>AÙp taûi</v>
          </cell>
          <cell r="D194">
            <v>1.1000000000000001</v>
          </cell>
          <cell r="E194">
            <v>142</v>
          </cell>
          <cell r="F194">
            <v>1.4</v>
          </cell>
        </row>
        <row r="195">
          <cell r="B195" t="str">
            <v>Huyønh Vaên Bình</v>
          </cell>
          <cell r="C195" t="str">
            <v>AÙp taûi</v>
          </cell>
          <cell r="D195">
            <v>1.1000000000000001</v>
          </cell>
          <cell r="E195">
            <v>151</v>
          </cell>
          <cell r="F195">
            <v>1.4</v>
          </cell>
        </row>
        <row r="196">
          <cell r="B196" t="str">
            <v>Tröông Thaønh Taâm</v>
          </cell>
          <cell r="C196" t="str">
            <v>AÙp taûi</v>
          </cell>
          <cell r="D196">
            <v>1.1000000000000001</v>
          </cell>
          <cell r="E196">
            <v>151</v>
          </cell>
          <cell r="F196">
            <v>1.4</v>
          </cell>
        </row>
        <row r="197">
          <cell r="B197" t="str">
            <v>Laâm Anh Duõng</v>
          </cell>
          <cell r="C197" t="str">
            <v>AÙp taûi</v>
          </cell>
          <cell r="D197">
            <v>1.1000000000000001</v>
          </cell>
          <cell r="E197">
            <v>151</v>
          </cell>
          <cell r="F197">
            <v>1.4</v>
          </cell>
        </row>
        <row r="198">
          <cell r="B198" t="str">
            <v>Huyønh Thieän Phong</v>
          </cell>
          <cell r="C198" t="str">
            <v>AÙp taûi</v>
          </cell>
          <cell r="D198">
            <v>1.1000000000000001</v>
          </cell>
          <cell r="E198">
            <v>145</v>
          </cell>
          <cell r="F198">
            <v>1.4</v>
          </cell>
        </row>
        <row r="199">
          <cell r="B199" t="str">
            <v>Vuõ Quoác Vieät</v>
          </cell>
          <cell r="C199" t="str">
            <v>AÙp taûi</v>
          </cell>
          <cell r="D199">
            <v>1.1000000000000001</v>
          </cell>
          <cell r="E199">
            <v>151</v>
          </cell>
          <cell r="F199">
            <v>1.4</v>
          </cell>
        </row>
        <row r="200">
          <cell r="B200" t="str">
            <v>Nguyeãn Phöông Phan</v>
          </cell>
          <cell r="C200" t="str">
            <v>AÙp taûi</v>
          </cell>
          <cell r="D200">
            <v>1.1000000000000001</v>
          </cell>
          <cell r="E200">
            <v>151</v>
          </cell>
          <cell r="F200">
            <v>1.4</v>
          </cell>
        </row>
        <row r="201">
          <cell r="B201" t="str">
            <v>Nguyeãn Quoác Maïnh</v>
          </cell>
          <cell r="C201" t="str">
            <v>AÙp taûi</v>
          </cell>
          <cell r="D201">
            <v>1.1000000000000001</v>
          </cell>
          <cell r="E201">
            <v>151</v>
          </cell>
          <cell r="F201">
            <v>1.4</v>
          </cell>
        </row>
        <row r="202">
          <cell r="B202" t="str">
            <v>Laâm Minh Vöông</v>
          </cell>
          <cell r="C202" t="str">
            <v>T.CN</v>
          </cell>
          <cell r="D202">
            <v>1.6</v>
          </cell>
          <cell r="E202">
            <v>152</v>
          </cell>
          <cell r="F202">
            <v>1.6</v>
          </cell>
        </row>
        <row r="203">
          <cell r="B203" t="str">
            <v>Leâ Thaønh Líp</v>
          </cell>
          <cell r="C203" t="str">
            <v>KT</v>
          </cell>
          <cell r="D203">
            <v>1.3</v>
          </cell>
          <cell r="E203">
            <v>153</v>
          </cell>
          <cell r="F203">
            <v>1.6</v>
          </cell>
        </row>
        <row r="204">
          <cell r="B204" t="str">
            <v>Voõ Hoaøng Trung</v>
          </cell>
          <cell r="C204" t="str">
            <v>NV</v>
          </cell>
          <cell r="D204">
            <v>1.25</v>
          </cell>
          <cell r="E204">
            <v>151</v>
          </cell>
          <cell r="F204">
            <v>1.6</v>
          </cell>
        </row>
        <row r="205">
          <cell r="B205" t="str">
            <v>Voõ Thoáng Nhaát</v>
          </cell>
          <cell r="C205" t="str">
            <v>Thuû quyõ</v>
          </cell>
          <cell r="D205">
            <v>1.2</v>
          </cell>
          <cell r="E205">
            <v>151</v>
          </cell>
          <cell r="F205">
            <v>1.4</v>
          </cell>
        </row>
        <row r="206">
          <cell r="B206" t="str">
            <v>Voõ Hoàng Taâm</v>
          </cell>
          <cell r="C206" t="str">
            <v>Thuû quyõ</v>
          </cell>
          <cell r="D206">
            <v>1.2</v>
          </cell>
          <cell r="E206">
            <v>153</v>
          </cell>
          <cell r="F206">
            <v>1.6</v>
          </cell>
        </row>
        <row r="207">
          <cell r="B207" t="str">
            <v>Nguyeãn Thaønh Thaân</v>
          </cell>
          <cell r="C207" t="str">
            <v>KT</v>
          </cell>
          <cell r="D207">
            <v>1.2</v>
          </cell>
          <cell r="E207">
            <v>105</v>
          </cell>
          <cell r="F207">
            <v>1.4</v>
          </cell>
        </row>
        <row r="208">
          <cell r="B208" t="str">
            <v>Ñinh Ñöùc Chính</v>
          </cell>
          <cell r="C208" t="str">
            <v>L.Xe</v>
          </cell>
          <cell r="D208">
            <v>1.1666666666666667</v>
          </cell>
          <cell r="E208">
            <v>152</v>
          </cell>
          <cell r="F208">
            <v>1.4</v>
          </cell>
        </row>
        <row r="209">
          <cell r="B209" t="str">
            <v>Buøi Tieán Coâng</v>
          </cell>
          <cell r="C209" t="str">
            <v>"</v>
          </cell>
          <cell r="D209">
            <v>1.2</v>
          </cell>
          <cell r="E209">
            <v>153</v>
          </cell>
          <cell r="F209">
            <v>1.4</v>
          </cell>
        </row>
        <row r="210">
          <cell r="B210" t="str">
            <v>Phaïm Vaên Nhieàu</v>
          </cell>
          <cell r="C210" t="str">
            <v>"</v>
          </cell>
          <cell r="D210">
            <v>1.2</v>
          </cell>
          <cell r="E210">
            <v>150</v>
          </cell>
          <cell r="F210">
            <v>1.4</v>
          </cell>
        </row>
        <row r="211">
          <cell r="B211" t="str">
            <v>Ngoâ Thaønh Phöôùc</v>
          </cell>
          <cell r="C211" t="str">
            <v>"</v>
          </cell>
          <cell r="D211">
            <v>1.2</v>
          </cell>
          <cell r="E211">
            <v>150</v>
          </cell>
          <cell r="F211">
            <v>1.4</v>
          </cell>
        </row>
        <row r="212">
          <cell r="B212" t="str">
            <v>Phaïm Anh Huøng</v>
          </cell>
          <cell r="C212" t="str">
            <v>"</v>
          </cell>
          <cell r="D212">
            <v>1.2</v>
          </cell>
          <cell r="E212">
            <v>150</v>
          </cell>
          <cell r="F212">
            <v>1.4</v>
          </cell>
        </row>
        <row r="213">
          <cell r="B213" t="str">
            <v>Nguyeãn Thanh Phong</v>
          </cell>
          <cell r="C213" t="str">
            <v>"</v>
          </cell>
          <cell r="D213">
            <v>1.2</v>
          </cell>
          <cell r="E213">
            <v>136</v>
          </cell>
          <cell r="F213">
            <v>1.4</v>
          </cell>
        </row>
        <row r="214">
          <cell r="B214" t="str">
            <v>Ñaøo Ngoïc Höông</v>
          </cell>
          <cell r="C214" t="str">
            <v>"</v>
          </cell>
          <cell r="D214">
            <v>1.2</v>
          </cell>
          <cell r="E214">
            <v>150</v>
          </cell>
          <cell r="F214">
            <v>1.6</v>
          </cell>
        </row>
        <row r="215">
          <cell r="B215" t="str">
            <v>Voõ Thaønh Nhaân</v>
          </cell>
          <cell r="C215" t="str">
            <v>"</v>
          </cell>
          <cell r="D215">
            <v>1.2</v>
          </cell>
          <cell r="E215">
            <v>72</v>
          </cell>
          <cell r="F215">
            <v>1.2</v>
          </cell>
        </row>
        <row r="216">
          <cell r="B216" t="str">
            <v>Ñoaøn ngoïc Thònh</v>
          </cell>
          <cell r="C216" t="str">
            <v>"</v>
          </cell>
          <cell r="D216">
            <v>1.2</v>
          </cell>
          <cell r="E216">
            <v>21</v>
          </cell>
          <cell r="F216">
            <v>1</v>
          </cell>
        </row>
        <row r="217">
          <cell r="B217" t="str">
            <v>Leâ Vaên Boán</v>
          </cell>
          <cell r="C217" t="str">
            <v>QÑPX</v>
          </cell>
          <cell r="D217">
            <v>1.75</v>
          </cell>
          <cell r="E217">
            <v>139</v>
          </cell>
          <cell r="F217">
            <v>1.6</v>
          </cell>
        </row>
        <row r="218">
          <cell r="B218" t="str">
            <v>Döông Kim Chi</v>
          </cell>
          <cell r="C218" t="str">
            <v>TK-PX</v>
          </cell>
          <cell r="D218">
            <v>1.2</v>
          </cell>
          <cell r="E218">
            <v>147</v>
          </cell>
          <cell r="F218">
            <v>1.4</v>
          </cell>
        </row>
        <row r="219">
          <cell r="B219" t="str">
            <v>Nguyeãn Khaéc Haûi</v>
          </cell>
          <cell r="C219" t="str">
            <v>CK.V/h</v>
          </cell>
          <cell r="D219">
            <v>1.25</v>
          </cell>
          <cell r="E219">
            <v>152</v>
          </cell>
          <cell r="F219">
            <v>1.4</v>
          </cell>
        </row>
        <row r="220">
          <cell r="B220" t="str">
            <v>Leâ Minh  Ñöùc</v>
          </cell>
          <cell r="C220" t="str">
            <v>TT.Khoan</v>
          </cell>
          <cell r="D220">
            <v>1.35</v>
          </cell>
          <cell r="E220">
            <v>152</v>
          </cell>
          <cell r="F220">
            <v>1.6</v>
          </cell>
        </row>
        <row r="221">
          <cell r="B221" t="str">
            <v>Giang Vaên Tónh</v>
          </cell>
          <cell r="C221" t="str">
            <v>Thôï khoan</v>
          </cell>
          <cell r="D221">
            <v>1.3</v>
          </cell>
          <cell r="E221">
            <v>151</v>
          </cell>
          <cell r="F221">
            <v>1.4</v>
          </cell>
        </row>
        <row r="222">
          <cell r="B222" t="str">
            <v>Trình Xuaân Baûng</v>
          </cell>
          <cell r="C222" t="str">
            <v>"</v>
          </cell>
          <cell r="D222">
            <v>1.3</v>
          </cell>
          <cell r="E222">
            <v>153</v>
          </cell>
          <cell r="F222">
            <v>1.4</v>
          </cell>
        </row>
        <row r="223">
          <cell r="B223" t="str">
            <v>Buøi Trung Tuaán</v>
          </cell>
          <cell r="C223" t="str">
            <v>"</v>
          </cell>
          <cell r="D223">
            <v>1.3</v>
          </cell>
          <cell r="E223">
            <v>151</v>
          </cell>
          <cell r="F223">
            <v>1.4</v>
          </cell>
        </row>
        <row r="224">
          <cell r="B224" t="str">
            <v>Phaïm Ngoïc Sôn</v>
          </cell>
          <cell r="C224" t="str">
            <v>"</v>
          </cell>
          <cell r="D224">
            <v>1.3</v>
          </cell>
          <cell r="E224">
            <v>151</v>
          </cell>
          <cell r="F224">
            <v>1.4</v>
          </cell>
        </row>
        <row r="225">
          <cell r="B225" t="str">
            <v>Ng. Ñình Nguyeân</v>
          </cell>
          <cell r="C225" t="str">
            <v>"</v>
          </cell>
          <cell r="D225">
            <v>1.3</v>
          </cell>
          <cell r="E225">
            <v>151</v>
          </cell>
          <cell r="F225">
            <v>1.4</v>
          </cell>
        </row>
        <row r="226">
          <cell r="B226" t="str">
            <v>Laïi Vaên Huyeân</v>
          </cell>
          <cell r="C226" t="str">
            <v>TT Pha boå</v>
          </cell>
          <cell r="D226">
            <v>1.2</v>
          </cell>
          <cell r="E226">
            <v>152</v>
          </cell>
          <cell r="F226">
            <v>1.6</v>
          </cell>
        </row>
        <row r="227">
          <cell r="B227" t="str">
            <v>Nguyeãn vaên Chaët</v>
          </cell>
          <cell r="C227" t="str">
            <v>CN Pha boå</v>
          </cell>
          <cell r="D227">
            <v>1.1499999999999999</v>
          </cell>
          <cell r="E227">
            <v>140</v>
          </cell>
          <cell r="F227">
            <v>1.2</v>
          </cell>
        </row>
        <row r="228">
          <cell r="B228" t="str">
            <v>Chaâu Thanh Lieâm</v>
          </cell>
          <cell r="C228" t="str">
            <v>"</v>
          </cell>
          <cell r="D228">
            <v>1.1499999999999999</v>
          </cell>
          <cell r="E228">
            <v>151</v>
          </cell>
          <cell r="F228">
            <v>1.4</v>
          </cell>
        </row>
        <row r="229">
          <cell r="B229" t="str">
            <v>Ong Döông Haûi</v>
          </cell>
          <cell r="C229" t="str">
            <v>"</v>
          </cell>
          <cell r="D229">
            <v>1.1499999999999999</v>
          </cell>
          <cell r="E229">
            <v>151</v>
          </cell>
          <cell r="F229">
            <v>1.2</v>
          </cell>
        </row>
        <row r="230">
          <cell r="B230" t="str">
            <v>Lyù Vaên Thaønh</v>
          </cell>
          <cell r="C230" t="str">
            <v>"</v>
          </cell>
          <cell r="D230">
            <v>1.1499999999999999</v>
          </cell>
          <cell r="E230">
            <v>151</v>
          </cell>
          <cell r="F230">
            <v>1.4</v>
          </cell>
        </row>
        <row r="231">
          <cell r="B231" t="str">
            <v>Danh Chung</v>
          </cell>
          <cell r="C231" t="str">
            <v>"</v>
          </cell>
          <cell r="D231">
            <v>1.1499999999999999</v>
          </cell>
          <cell r="E231">
            <v>145</v>
          </cell>
          <cell r="F231">
            <v>1.4</v>
          </cell>
        </row>
        <row r="232">
          <cell r="B232" t="str">
            <v>Laïi Vaên Tình</v>
          </cell>
          <cell r="C232" t="str">
            <v>"</v>
          </cell>
          <cell r="D232">
            <v>1.1499999999999999</v>
          </cell>
          <cell r="E232">
            <v>151</v>
          </cell>
          <cell r="F232">
            <v>1.4</v>
          </cell>
        </row>
        <row r="233">
          <cell r="B233" t="str">
            <v>Danh Xuaân</v>
          </cell>
          <cell r="C233" t="str">
            <v>"</v>
          </cell>
          <cell r="D233">
            <v>1.1499999999999999</v>
          </cell>
          <cell r="E233">
            <v>151</v>
          </cell>
          <cell r="F233">
            <v>1.4</v>
          </cell>
        </row>
        <row r="234">
          <cell r="B234" t="str">
            <v>Höùa Vaên Meán</v>
          </cell>
          <cell r="C234" t="str">
            <v>"</v>
          </cell>
          <cell r="D234">
            <v>1.1499999999999999</v>
          </cell>
          <cell r="E234">
            <v>151</v>
          </cell>
          <cell r="F234">
            <v>1.4</v>
          </cell>
        </row>
        <row r="235">
          <cell r="B235" t="str">
            <v>Du  Kim Thaønh</v>
          </cell>
          <cell r="C235" t="str">
            <v>"</v>
          </cell>
          <cell r="D235">
            <v>1.1499999999999999</v>
          </cell>
          <cell r="E235">
            <v>151</v>
          </cell>
          <cell r="F235">
            <v>1.4</v>
          </cell>
        </row>
        <row r="236">
          <cell r="B236" t="str">
            <v>Döông Vaên Tuaán</v>
          </cell>
          <cell r="C236" t="str">
            <v>CN</v>
          </cell>
          <cell r="D236">
            <v>1.1499999999999999</v>
          </cell>
          <cell r="E236">
            <v>153</v>
          </cell>
          <cell r="F236">
            <v>1.4</v>
          </cell>
        </row>
        <row r="237">
          <cell r="B237" t="str">
            <v>Hoà Vaên Em</v>
          </cell>
          <cell r="C237" t="str">
            <v>"</v>
          </cell>
          <cell r="D237">
            <v>1.1499999999999999</v>
          </cell>
          <cell r="E237">
            <v>151</v>
          </cell>
          <cell r="F237">
            <v>1.4</v>
          </cell>
        </row>
        <row r="238">
          <cell r="B238" t="str">
            <v>Cao Hoaøi Thanh</v>
          </cell>
          <cell r="C238" t="str">
            <v>"</v>
          </cell>
          <cell r="D238">
            <v>1.1499999999999999</v>
          </cell>
          <cell r="E238">
            <v>151</v>
          </cell>
          <cell r="F238">
            <v>1.4</v>
          </cell>
        </row>
        <row r="239">
          <cell r="B239" t="str">
            <v>Höùa Vaên Sao</v>
          </cell>
          <cell r="C239" t="str">
            <v>"</v>
          </cell>
          <cell r="D239">
            <v>1.1499999999999999</v>
          </cell>
          <cell r="E239">
            <v>151</v>
          </cell>
          <cell r="F239">
            <v>1.4</v>
          </cell>
        </row>
        <row r="240">
          <cell r="B240" t="str">
            <v>Trònh Xuaân Tröôûng</v>
          </cell>
          <cell r="C240" t="str">
            <v>"</v>
          </cell>
          <cell r="D240">
            <v>1.1499999999999999</v>
          </cell>
          <cell r="E240">
            <v>150</v>
          </cell>
          <cell r="F240">
            <v>1.4</v>
          </cell>
        </row>
        <row r="241">
          <cell r="B241" t="str">
            <v>Döông Phuùc Ñaït</v>
          </cell>
          <cell r="C241" t="str">
            <v>"</v>
          </cell>
          <cell r="D241">
            <v>1.1499999999999999</v>
          </cell>
          <cell r="E241">
            <v>141</v>
          </cell>
          <cell r="F241">
            <v>1.6</v>
          </cell>
        </row>
        <row r="242">
          <cell r="B242" t="str">
            <v>Nguyeãn Vaên Thaéng</v>
          </cell>
          <cell r="C242" t="str">
            <v>B.Veä</v>
          </cell>
          <cell r="D242">
            <v>0.95</v>
          </cell>
          <cell r="E242">
            <v>151</v>
          </cell>
          <cell r="F242">
            <v>1.4</v>
          </cell>
        </row>
        <row r="243">
          <cell r="B243" t="str">
            <v>Traàn Thuaän Phong</v>
          </cell>
          <cell r="C243" t="str">
            <v>B.Veä</v>
          </cell>
          <cell r="D243">
            <v>0.95</v>
          </cell>
          <cell r="E243">
            <v>153</v>
          </cell>
          <cell r="F243">
            <v>1.6</v>
          </cell>
        </row>
        <row r="244">
          <cell r="B244" t="str">
            <v>Leâ Vaên Quyeát</v>
          </cell>
          <cell r="C244" t="str">
            <v>B.Veä</v>
          </cell>
          <cell r="D244">
            <v>0.95</v>
          </cell>
          <cell r="E244">
            <v>153</v>
          </cell>
          <cell r="F244">
            <v>1.4</v>
          </cell>
        </row>
        <row r="245">
          <cell r="B245" t="str">
            <v xml:space="preserve">Vuõ Ñình Thaønh </v>
          </cell>
          <cell r="C245" t="str">
            <v>B.Veä</v>
          </cell>
          <cell r="D245">
            <v>0.95</v>
          </cell>
          <cell r="E245">
            <v>153</v>
          </cell>
          <cell r="F245">
            <v>1.4</v>
          </cell>
        </row>
        <row r="246">
          <cell r="B246" t="str">
            <v>Leâ Thò Kim Loan</v>
          </cell>
          <cell r="C246" t="str">
            <v>P.Vuï</v>
          </cell>
          <cell r="D246">
            <v>0.9</v>
          </cell>
          <cell r="E246">
            <v>151</v>
          </cell>
          <cell r="F246">
            <v>1.6</v>
          </cell>
        </row>
        <row r="247">
          <cell r="B247" t="str">
            <v>Ñaøo Troïng Ñaït</v>
          </cell>
          <cell r="C247" t="str">
            <v>PP</v>
          </cell>
          <cell r="D247">
            <v>1.75</v>
          </cell>
          <cell r="E247">
            <v>152</v>
          </cell>
          <cell r="F247">
            <v>1.6</v>
          </cell>
        </row>
        <row r="248">
          <cell r="B248" t="str">
            <v>Nguyeãn Vaên Hieån</v>
          </cell>
          <cell r="C248" t="str">
            <v>N.V</v>
          </cell>
          <cell r="D248">
            <v>1.3</v>
          </cell>
          <cell r="E248">
            <v>151</v>
          </cell>
          <cell r="F248">
            <v>1.4</v>
          </cell>
        </row>
        <row r="249">
          <cell r="B249" t="str">
            <v>Trònh Hoaøng Laâm</v>
          </cell>
          <cell r="C249" t="str">
            <v>N.V</v>
          </cell>
          <cell r="D249">
            <v>1.25</v>
          </cell>
          <cell r="E249">
            <v>151</v>
          </cell>
          <cell r="F249">
            <v>1.4</v>
          </cell>
        </row>
        <row r="250">
          <cell r="B250" t="str">
            <v>Döông Vaên Thaûo</v>
          </cell>
          <cell r="C250" t="str">
            <v>N.V</v>
          </cell>
          <cell r="D250">
            <v>1.25</v>
          </cell>
          <cell r="E250">
            <v>151</v>
          </cell>
          <cell r="F250">
            <v>1.6</v>
          </cell>
        </row>
        <row r="251">
          <cell r="B251" t="str">
            <v>Nguyeãn Thu Laøi</v>
          </cell>
          <cell r="C251" t="str">
            <v>N.V</v>
          </cell>
          <cell r="D251">
            <v>1.2</v>
          </cell>
          <cell r="E251">
            <v>151</v>
          </cell>
          <cell r="F251">
            <v>1.4</v>
          </cell>
        </row>
        <row r="253">
          <cell r="B253" t="str">
            <v>Laâm Duy Khaùnh</v>
          </cell>
          <cell r="C253" t="str">
            <v>T.P</v>
          </cell>
          <cell r="D253">
            <v>1.9</v>
          </cell>
          <cell r="E253">
            <v>152</v>
          </cell>
          <cell r="F253">
            <v>1.6</v>
          </cell>
        </row>
        <row r="254">
          <cell r="B254" t="str">
            <v>Hoà Nam Giang</v>
          </cell>
          <cell r="C254" t="str">
            <v>PP</v>
          </cell>
          <cell r="D254">
            <v>1.75</v>
          </cell>
          <cell r="E254">
            <v>152</v>
          </cell>
          <cell r="F254">
            <v>1.6</v>
          </cell>
        </row>
        <row r="255">
          <cell r="B255" t="str">
            <v>Traàn Chinh Chieán</v>
          </cell>
          <cell r="C255" t="str">
            <v>PP</v>
          </cell>
          <cell r="D255">
            <v>1.75</v>
          </cell>
          <cell r="E255">
            <v>152</v>
          </cell>
          <cell r="F255">
            <v>1.6</v>
          </cell>
        </row>
        <row r="256">
          <cell r="B256" t="str">
            <v>Nguyeãn Xuaân Trieäu</v>
          </cell>
          <cell r="C256" t="str">
            <v>NV</v>
          </cell>
          <cell r="D256">
            <v>1.2</v>
          </cell>
          <cell r="E256">
            <v>151</v>
          </cell>
          <cell r="F256">
            <v>1.2</v>
          </cell>
        </row>
        <row r="257">
          <cell r="B257" t="str">
            <v>Vaên Minh Maät</v>
          </cell>
          <cell r="C257" t="str">
            <v>ÑTVT</v>
          </cell>
          <cell r="D257">
            <v>1.3167</v>
          </cell>
          <cell r="E257">
            <v>151</v>
          </cell>
          <cell r="F257">
            <v>1.4</v>
          </cell>
        </row>
        <row r="258">
          <cell r="B258" t="str">
            <v>Maïc Thanh Duõng</v>
          </cell>
          <cell r="C258" t="str">
            <v>N.V</v>
          </cell>
          <cell r="D258">
            <v>1.3</v>
          </cell>
          <cell r="E258">
            <v>151</v>
          </cell>
          <cell r="F258">
            <v>1.6</v>
          </cell>
        </row>
        <row r="259">
          <cell r="B259" t="str">
            <v>Nguyeãn Vaên Thôm</v>
          </cell>
          <cell r="C259" t="str">
            <v>N.V</v>
          </cell>
          <cell r="D259">
            <v>1.35</v>
          </cell>
          <cell r="E259">
            <v>151</v>
          </cell>
          <cell r="F259">
            <v>1.6</v>
          </cell>
        </row>
        <row r="260">
          <cell r="B260" t="str">
            <v>Nguyeãn Thanh Bình</v>
          </cell>
          <cell r="C260" t="str">
            <v>T.Caân</v>
          </cell>
          <cell r="D260">
            <v>1.1000000000000001</v>
          </cell>
          <cell r="E260">
            <v>157</v>
          </cell>
          <cell r="F260">
            <v>1.4</v>
          </cell>
        </row>
        <row r="261">
          <cell r="B261" t="str">
            <v>Voõ Daân Quyeàn</v>
          </cell>
          <cell r="C261" t="str">
            <v>T.Caân</v>
          </cell>
          <cell r="D261">
            <v>1.1000000000000001</v>
          </cell>
          <cell r="E261">
            <v>157</v>
          </cell>
          <cell r="F261">
            <v>1.4</v>
          </cell>
        </row>
        <row r="262">
          <cell r="B262" t="str">
            <v>Huyønh Thanh Cöôøng</v>
          </cell>
          <cell r="C262" t="str">
            <v>"</v>
          </cell>
          <cell r="D262">
            <v>1.1000000000000001</v>
          </cell>
          <cell r="E262">
            <v>157</v>
          </cell>
          <cell r="F262">
            <v>1.4</v>
          </cell>
        </row>
        <row r="263">
          <cell r="B263" t="str">
            <v>Nguyeãn Sôn Haø</v>
          </cell>
          <cell r="C263" t="str">
            <v>T.BH</v>
          </cell>
          <cell r="D263">
            <v>1.35</v>
          </cell>
          <cell r="E263">
            <v>153</v>
          </cell>
          <cell r="F263">
            <v>1.4</v>
          </cell>
        </row>
        <row r="264">
          <cell r="B264" t="str">
            <v>Tröông Ngoïc Maãn</v>
          </cell>
          <cell r="C264" t="str">
            <v>T.BH</v>
          </cell>
          <cell r="D264">
            <v>1.35</v>
          </cell>
          <cell r="E264">
            <v>153</v>
          </cell>
          <cell r="F264">
            <v>1.6</v>
          </cell>
        </row>
        <row r="265">
          <cell r="B265" t="str">
            <v>Huyønh Thanh Lieâm</v>
          </cell>
          <cell r="C265" t="str">
            <v>TKVT</v>
          </cell>
          <cell r="D265">
            <v>1.25</v>
          </cell>
          <cell r="E265">
            <v>151</v>
          </cell>
          <cell r="F265">
            <v>1.4</v>
          </cell>
        </row>
        <row r="266">
          <cell r="B266" t="str">
            <v>Phuøng Höõu Ñaït</v>
          </cell>
          <cell r="C266" t="str">
            <v>TKXM</v>
          </cell>
          <cell r="D266">
            <v>1.45</v>
          </cell>
          <cell r="E266">
            <v>151</v>
          </cell>
          <cell r="F266">
            <v>1.6</v>
          </cell>
        </row>
        <row r="267">
          <cell r="B267" t="str">
            <v>Laâm Hoàng Haûi</v>
          </cell>
          <cell r="C267" t="str">
            <v>TKVLN</v>
          </cell>
          <cell r="D267">
            <v>1.35</v>
          </cell>
          <cell r="E267">
            <v>151</v>
          </cell>
          <cell r="F267">
            <v>1.4</v>
          </cell>
        </row>
        <row r="268">
          <cell r="B268" t="str">
            <v>Nguyeãn Ngoïc Duy</v>
          </cell>
          <cell r="C268" t="str">
            <v>NV</v>
          </cell>
          <cell r="D268">
            <v>1.2</v>
          </cell>
          <cell r="E268">
            <v>72</v>
          </cell>
          <cell r="F268">
            <v>1.4</v>
          </cell>
        </row>
        <row r="269">
          <cell r="B269" t="str">
            <v>Leâ Hoaøng Baù</v>
          </cell>
          <cell r="C269" t="str">
            <v>NV</v>
          </cell>
          <cell r="D269">
            <v>1.1000000000000001</v>
          </cell>
          <cell r="E269">
            <v>12</v>
          </cell>
          <cell r="F269">
            <v>1.4</v>
          </cell>
        </row>
        <row r="270">
          <cell r="B270" t="str">
            <v>Traàn Huy Thaïch</v>
          </cell>
          <cell r="C270" t="str">
            <v>NV</v>
          </cell>
          <cell r="D270">
            <v>1.1000000000000001</v>
          </cell>
          <cell r="E270">
            <v>9</v>
          </cell>
          <cell r="F270">
            <v>1.4</v>
          </cell>
        </row>
        <row r="271">
          <cell r="B271" t="str">
            <v>Traàn phuù Thuyû</v>
          </cell>
          <cell r="C271" t="str">
            <v>NV</v>
          </cell>
          <cell r="D271">
            <v>1.2</v>
          </cell>
          <cell r="E271">
            <v>151</v>
          </cell>
          <cell r="F271">
            <v>1.6</v>
          </cell>
        </row>
        <row r="272">
          <cell r="B272" t="str">
            <v>Nguyeãn Vaên Haûi</v>
          </cell>
          <cell r="C272" t="str">
            <v>BQL-DA</v>
          </cell>
          <cell r="D272">
            <v>1.25</v>
          </cell>
          <cell r="E272">
            <v>151</v>
          </cell>
          <cell r="F272">
            <v>1.4</v>
          </cell>
        </row>
        <row r="273">
          <cell r="B273" t="str">
            <v>Hoà Thò Caåm Huyønh</v>
          </cell>
          <cell r="C273" t="str">
            <v>BQL-DA</v>
          </cell>
          <cell r="D273">
            <v>1.25</v>
          </cell>
          <cell r="E273">
            <v>151</v>
          </cell>
          <cell r="F273">
            <v>1.4</v>
          </cell>
        </row>
        <row r="274">
          <cell r="B274" t="str">
            <v>Nguyeãn Vaên Cöôøng</v>
          </cell>
          <cell r="C274" t="str">
            <v>TT</v>
          </cell>
          <cell r="D274">
            <v>1.4</v>
          </cell>
          <cell r="E274">
            <v>154</v>
          </cell>
          <cell r="F274">
            <v>1.6</v>
          </cell>
        </row>
        <row r="275">
          <cell r="B275" t="str">
            <v>Phan Vaên Hoàng</v>
          </cell>
          <cell r="C275" t="str">
            <v>Toå Phoù</v>
          </cell>
          <cell r="D275">
            <v>1.3</v>
          </cell>
          <cell r="E275">
            <v>154</v>
          </cell>
          <cell r="F275">
            <v>1.6</v>
          </cell>
        </row>
        <row r="276">
          <cell r="B276" t="str">
            <v>Taï Quoác Quyønh</v>
          </cell>
          <cell r="C276" t="str">
            <v>CN</v>
          </cell>
          <cell r="D276">
            <v>1.25</v>
          </cell>
          <cell r="E276">
            <v>154</v>
          </cell>
          <cell r="F276">
            <v>1.4</v>
          </cell>
        </row>
        <row r="277">
          <cell r="B277" t="str">
            <v>Phan Vaên Hieàn</v>
          </cell>
          <cell r="C277" t="str">
            <v>"</v>
          </cell>
          <cell r="D277">
            <v>1.25</v>
          </cell>
          <cell r="E277">
            <v>154</v>
          </cell>
          <cell r="F277">
            <v>1.4</v>
          </cell>
        </row>
        <row r="278">
          <cell r="B278" t="str">
            <v>Leâ Töï Thieän</v>
          </cell>
          <cell r="C278" t="str">
            <v>"</v>
          </cell>
          <cell r="D278">
            <v>1.25</v>
          </cell>
          <cell r="E278">
            <v>154</v>
          </cell>
          <cell r="F278">
            <v>1.4</v>
          </cell>
        </row>
        <row r="279">
          <cell r="B279" t="str">
            <v>Phaïm Gia Bình</v>
          </cell>
          <cell r="C279" t="str">
            <v>"</v>
          </cell>
          <cell r="D279">
            <v>1.25</v>
          </cell>
          <cell r="E279">
            <v>155</v>
          </cell>
          <cell r="F279">
            <v>1.2</v>
          </cell>
        </row>
        <row r="280">
          <cell r="B280" t="str">
            <v>Nguyeãn Ngoïc Sôn</v>
          </cell>
          <cell r="C280" t="str">
            <v>"</v>
          </cell>
          <cell r="D280">
            <v>1.25</v>
          </cell>
          <cell r="E280">
            <v>154</v>
          </cell>
          <cell r="F280">
            <v>1.4</v>
          </cell>
        </row>
        <row r="281">
          <cell r="B281" t="str">
            <v>Nguyeãn Troïng Taøi</v>
          </cell>
          <cell r="C281" t="str">
            <v>"</v>
          </cell>
          <cell r="D281">
            <v>1.25</v>
          </cell>
          <cell r="E281">
            <v>154</v>
          </cell>
          <cell r="F281">
            <v>1.4</v>
          </cell>
        </row>
        <row r="282">
          <cell r="B282" t="str">
            <v>Phan Phöôùc Lôïi</v>
          </cell>
          <cell r="C282" t="str">
            <v>"</v>
          </cell>
          <cell r="D282">
            <v>1.25</v>
          </cell>
          <cell r="E282">
            <v>153</v>
          </cell>
          <cell r="F282">
            <v>1.4</v>
          </cell>
        </row>
        <row r="283">
          <cell r="B283" t="str">
            <v>Nguyeãn Hoàng Hoaøng</v>
          </cell>
          <cell r="C283" t="str">
            <v>L.xe taûi</v>
          </cell>
          <cell r="D283">
            <v>1.2</v>
          </cell>
          <cell r="E283">
            <v>153</v>
          </cell>
          <cell r="F283">
            <v>1.6</v>
          </cell>
        </row>
        <row r="284">
          <cell r="B284" t="str">
            <v>Traàn Ngoïc Phöông</v>
          </cell>
          <cell r="C284" t="str">
            <v>"</v>
          </cell>
          <cell r="D284">
            <v>1.2</v>
          </cell>
          <cell r="E284">
            <v>151</v>
          </cell>
          <cell r="F284">
            <v>1.4</v>
          </cell>
        </row>
        <row r="285">
          <cell r="B285" t="str">
            <v>Ñoã Vaên Loäc</v>
          </cell>
          <cell r="C285" t="str">
            <v>"</v>
          </cell>
          <cell r="D285">
            <v>1.2</v>
          </cell>
          <cell r="E285">
            <v>151</v>
          </cell>
          <cell r="F285">
            <v>1.4</v>
          </cell>
        </row>
        <row r="286">
          <cell r="B286" t="str">
            <v>Ñaëng Quoác Trung</v>
          </cell>
          <cell r="C286" t="str">
            <v>"</v>
          </cell>
          <cell r="D286">
            <v>1.2</v>
          </cell>
          <cell r="E286">
            <v>151</v>
          </cell>
          <cell r="F286">
            <v>1.4</v>
          </cell>
        </row>
        <row r="287">
          <cell r="B287" t="str">
            <v>Nguyeãn Thaønh Haûo</v>
          </cell>
          <cell r="C287" t="str">
            <v>"</v>
          </cell>
          <cell r="D287">
            <v>1.2</v>
          </cell>
          <cell r="E287">
            <v>150</v>
          </cell>
          <cell r="F287">
            <v>1.4</v>
          </cell>
        </row>
        <row r="288">
          <cell r="B288" t="str">
            <v>Phaïm Quoác Huy</v>
          </cell>
          <cell r="C288" t="str">
            <v>"</v>
          </cell>
          <cell r="D288">
            <v>1.2</v>
          </cell>
          <cell r="E288">
            <v>117</v>
          </cell>
          <cell r="F288">
            <v>1.4</v>
          </cell>
        </row>
        <row r="289">
          <cell r="B289" t="str">
            <v>Tröông Hoaøi Phong</v>
          </cell>
          <cell r="C289" t="str">
            <v>"</v>
          </cell>
          <cell r="D289">
            <v>1.2</v>
          </cell>
          <cell r="E289">
            <v>151</v>
          </cell>
          <cell r="F289">
            <v>1.4</v>
          </cell>
        </row>
        <row r="290">
          <cell r="B290" t="str">
            <v>Nguyeãn vaên Yeân</v>
          </cell>
          <cell r="C290" t="str">
            <v>"</v>
          </cell>
          <cell r="D290">
            <v>1.2</v>
          </cell>
          <cell r="E290">
            <v>151</v>
          </cell>
          <cell r="F290">
            <v>1.4</v>
          </cell>
        </row>
        <row r="291">
          <cell r="B291" t="str">
            <v>Ñaëng Quoác Duõng</v>
          </cell>
          <cell r="C291" t="str">
            <v>"</v>
          </cell>
          <cell r="D291">
            <v>1.2</v>
          </cell>
          <cell r="E291">
            <v>148</v>
          </cell>
          <cell r="F291">
            <v>1.4</v>
          </cell>
        </row>
        <row r="292">
          <cell r="B292" t="str">
            <v>Nguyeãn Thanh Tuaán</v>
          </cell>
          <cell r="C292" t="str">
            <v>Laùi caåu</v>
          </cell>
          <cell r="D292">
            <v>1.3</v>
          </cell>
          <cell r="E292">
            <v>150</v>
          </cell>
          <cell r="F292">
            <v>1.4</v>
          </cell>
        </row>
        <row r="293">
          <cell r="B293" t="str">
            <v>Traàn Vaên Sôn</v>
          </cell>
          <cell r="C293" t="str">
            <v>"</v>
          </cell>
          <cell r="D293">
            <v>1.3</v>
          </cell>
          <cell r="E293">
            <v>149</v>
          </cell>
          <cell r="F293">
            <v>1.2</v>
          </cell>
        </row>
        <row r="294">
          <cell r="B294" t="str">
            <v>Ñaøo Vaên Minh</v>
          </cell>
          <cell r="C294" t="str">
            <v>Laùi cuoác</v>
          </cell>
          <cell r="D294">
            <v>1.3</v>
          </cell>
          <cell r="E294">
            <v>152</v>
          </cell>
          <cell r="F294">
            <v>1.6</v>
          </cell>
        </row>
        <row r="295">
          <cell r="B295" t="str">
            <v>Phaïm Ñöùc Thieäp</v>
          </cell>
          <cell r="C295" t="str">
            <v>Xe xuùc</v>
          </cell>
          <cell r="D295">
            <v>1.2</v>
          </cell>
          <cell r="E295">
            <v>151</v>
          </cell>
          <cell r="F295">
            <v>1.4</v>
          </cell>
        </row>
        <row r="296">
          <cell r="B296" t="str">
            <v>Nguyeãn Xuaân Thaønh</v>
          </cell>
          <cell r="C296" t="str">
            <v>"</v>
          </cell>
          <cell r="D296">
            <v>1.2</v>
          </cell>
          <cell r="E296">
            <v>151</v>
          </cell>
          <cell r="F296">
            <v>1.4</v>
          </cell>
        </row>
        <row r="297">
          <cell r="B297" t="str">
            <v>Nguyeãn Ñöùc Thaéng</v>
          </cell>
          <cell r="C297" t="str">
            <v>X.xuùc 300</v>
          </cell>
          <cell r="D297">
            <v>1.2</v>
          </cell>
          <cell r="E297">
            <v>150</v>
          </cell>
          <cell r="F297">
            <v>1.6</v>
          </cell>
        </row>
        <row r="298">
          <cell r="B298" t="str">
            <v>Nguyeãn Thaønh Thoaïi</v>
          </cell>
          <cell r="C298" t="str">
            <v>Daewoo</v>
          </cell>
          <cell r="D298">
            <v>1.2</v>
          </cell>
          <cell r="E298">
            <v>138</v>
          </cell>
          <cell r="F298">
            <v>1.4</v>
          </cell>
        </row>
        <row r="299">
          <cell r="B299" t="str">
            <v>Ngoâ Vaên Taân</v>
          </cell>
          <cell r="C299" t="str">
            <v>Xe cuoác</v>
          </cell>
          <cell r="D299">
            <v>1.2</v>
          </cell>
          <cell r="E299">
            <v>153</v>
          </cell>
          <cell r="F299">
            <v>1.6</v>
          </cell>
        </row>
        <row r="300">
          <cell r="B300" t="str">
            <v>Buøi Quang Baèng</v>
          </cell>
          <cell r="C300" t="str">
            <v>Xe naâng</v>
          </cell>
          <cell r="D300">
            <v>1.2</v>
          </cell>
          <cell r="E300">
            <v>149</v>
          </cell>
          <cell r="F300">
            <v>1.4</v>
          </cell>
        </row>
        <row r="301">
          <cell r="B301" t="str">
            <v>Ngoâ Vaên Thaân</v>
          </cell>
          <cell r="C301" t="str">
            <v>Xe naâng</v>
          </cell>
          <cell r="D301">
            <v>1.2</v>
          </cell>
          <cell r="E301">
            <v>134</v>
          </cell>
          <cell r="F301">
            <v>1.2</v>
          </cell>
        </row>
        <row r="302">
          <cell r="B302" t="str">
            <v>Buøi Quang Laäp</v>
          </cell>
          <cell r="C302" t="str">
            <v>Xe naâng</v>
          </cell>
          <cell r="D302">
            <v>1.2</v>
          </cell>
          <cell r="E302">
            <v>150</v>
          </cell>
          <cell r="F302">
            <v>1.2</v>
          </cell>
        </row>
        <row r="303">
          <cell r="B303" t="str">
            <v>Phan Thanh Trung</v>
          </cell>
          <cell r="C303" t="str">
            <v>Xe naâng</v>
          </cell>
          <cell r="D303">
            <v>1.2</v>
          </cell>
          <cell r="E303">
            <v>149</v>
          </cell>
          <cell r="F303">
            <v>1.4</v>
          </cell>
        </row>
        <row r="304">
          <cell r="B304" t="str">
            <v>Laâm Hoàng Thu</v>
          </cell>
          <cell r="C304" t="str">
            <v>Xe naâng</v>
          </cell>
          <cell r="D304">
            <v>1.2</v>
          </cell>
          <cell r="E304">
            <v>18</v>
          </cell>
          <cell r="F304">
            <v>1.4</v>
          </cell>
        </row>
        <row r="306">
          <cell r="B306" t="str">
            <v>Phaïm Vuõ Hoàng</v>
          </cell>
          <cell r="C306" t="str">
            <v>Giaùm ñoác</v>
          </cell>
          <cell r="D306">
            <v>3.6</v>
          </cell>
          <cell r="E306">
            <v>152</v>
          </cell>
          <cell r="F306">
            <v>1.6</v>
          </cell>
        </row>
        <row r="307">
          <cell r="B307" t="str">
            <v>Nguyeãn Vaên Huøng</v>
          </cell>
          <cell r="C307" t="str">
            <v>P.GÑ</v>
          </cell>
          <cell r="D307">
            <v>3</v>
          </cell>
          <cell r="E307">
            <v>152</v>
          </cell>
          <cell r="F307">
            <v>1.6</v>
          </cell>
        </row>
        <row r="308">
          <cell r="B308" t="str">
            <v>Nguyeãn Vaên Tuoát</v>
          </cell>
          <cell r="C308" t="str">
            <v>KTT</v>
          </cell>
          <cell r="D308">
            <v>3</v>
          </cell>
          <cell r="E308">
            <v>151</v>
          </cell>
          <cell r="F308">
            <v>1.6</v>
          </cell>
        </row>
        <row r="309">
          <cell r="B309" t="str">
            <v>Coäng:</v>
          </cell>
          <cell r="D309">
            <v>373.74701472094171</v>
          </cell>
          <cell r="E309">
            <v>44160</v>
          </cell>
        </row>
      </sheetData>
      <sheetData sheetId="9">
        <row r="6">
          <cell r="B6" t="str">
            <v>Traàn Vaên Nuoâi</v>
          </cell>
          <cell r="C6" t="str">
            <v>Tr.P</v>
          </cell>
          <cell r="D6">
            <v>152</v>
          </cell>
          <cell r="E6">
            <v>21</v>
          </cell>
          <cell r="F6">
            <v>27</v>
          </cell>
          <cell r="G6">
            <v>25</v>
          </cell>
          <cell r="H6">
            <v>27</v>
          </cell>
          <cell r="I6">
            <v>26</v>
          </cell>
          <cell r="J6">
            <v>26</v>
          </cell>
          <cell r="K6">
            <v>152</v>
          </cell>
          <cell r="L6">
            <v>304</v>
          </cell>
          <cell r="M6">
            <v>1.8</v>
          </cell>
          <cell r="N6" t="str">
            <v>Xuaát saéc</v>
          </cell>
          <cell r="O6">
            <v>1.6</v>
          </cell>
          <cell r="Q6" t="str">
            <v xml:space="preserve"> (pheùp naêm + cöôùi con =5 ngaøy)</v>
          </cell>
          <cell r="R6" t="str">
            <v>Xuaát saéc</v>
          </cell>
          <cell r="S6">
            <v>1.6</v>
          </cell>
        </row>
        <row r="7">
          <cell r="B7" t="str">
            <v>Nguyeãn Thanh Nhaõ</v>
          </cell>
          <cell r="C7" t="str">
            <v>PP.</v>
          </cell>
          <cell r="D7">
            <v>135</v>
          </cell>
          <cell r="E7">
            <v>26</v>
          </cell>
          <cell r="F7">
            <v>27</v>
          </cell>
          <cell r="G7">
            <v>25</v>
          </cell>
          <cell r="H7">
            <v>27</v>
          </cell>
          <cell r="I7">
            <v>26</v>
          </cell>
          <cell r="J7">
            <v>26</v>
          </cell>
          <cell r="K7">
            <v>157</v>
          </cell>
          <cell r="L7">
            <v>292</v>
          </cell>
          <cell r="M7">
            <v>1.65</v>
          </cell>
          <cell r="N7" t="str">
            <v>Xuaát saéc</v>
          </cell>
          <cell r="O7">
            <v>1.6</v>
          </cell>
          <cell r="R7" t="str">
            <v>A</v>
          </cell>
          <cell r="S7">
            <v>1.4</v>
          </cell>
        </row>
        <row r="8">
          <cell r="B8" t="str">
            <v>Löu Thaùi Nhaïc</v>
          </cell>
          <cell r="C8" t="str">
            <v xml:space="preserve">CB </v>
          </cell>
          <cell r="E8">
            <v>26</v>
          </cell>
          <cell r="F8">
            <v>18</v>
          </cell>
          <cell r="K8">
            <v>44</v>
          </cell>
          <cell r="L8">
            <v>44</v>
          </cell>
          <cell r="M8">
            <v>1.3</v>
          </cell>
          <cell r="N8" t="str">
            <v>C</v>
          </cell>
          <cell r="O8">
            <v>1</v>
          </cell>
          <cell r="Q8" t="str">
            <v>Nghæ vieäc</v>
          </cell>
          <cell r="R8" t="str">
            <v>B</v>
          </cell>
          <cell r="S8">
            <v>1.2</v>
          </cell>
        </row>
        <row r="9">
          <cell r="B9" t="str">
            <v>Voõ Vaên Phuïng</v>
          </cell>
          <cell r="C9" t="str">
            <v>NV</v>
          </cell>
          <cell r="D9">
            <v>151</v>
          </cell>
          <cell r="E9">
            <v>26</v>
          </cell>
          <cell r="F9">
            <v>27</v>
          </cell>
          <cell r="G9">
            <v>25</v>
          </cell>
          <cell r="H9">
            <v>27</v>
          </cell>
          <cell r="I9">
            <v>26</v>
          </cell>
          <cell r="J9">
            <v>26</v>
          </cell>
          <cell r="K9">
            <v>157</v>
          </cell>
          <cell r="L9">
            <v>308</v>
          </cell>
          <cell r="M9">
            <v>1.2</v>
          </cell>
          <cell r="N9" t="str">
            <v>Xuaát saéc</v>
          </cell>
          <cell r="O9">
            <v>1.6</v>
          </cell>
          <cell r="R9" t="str">
            <v>C</v>
          </cell>
          <cell r="S9">
            <v>1</v>
          </cell>
        </row>
        <row r="10">
          <cell r="B10" t="str">
            <v>Ñoã Thuyû Tieân</v>
          </cell>
          <cell r="C10" t="str">
            <v>"</v>
          </cell>
          <cell r="D10">
            <v>150</v>
          </cell>
          <cell r="E10">
            <v>26</v>
          </cell>
          <cell r="F10">
            <v>27</v>
          </cell>
          <cell r="G10">
            <v>25</v>
          </cell>
          <cell r="H10">
            <v>27</v>
          </cell>
          <cell r="I10">
            <v>26</v>
          </cell>
          <cell r="J10">
            <v>26</v>
          </cell>
          <cell r="K10">
            <v>157</v>
          </cell>
          <cell r="L10">
            <v>307</v>
          </cell>
          <cell r="M10">
            <v>1.1000000000000001</v>
          </cell>
          <cell r="N10" t="str">
            <v>A</v>
          </cell>
          <cell r="O10">
            <v>1.4</v>
          </cell>
        </row>
        <row r="11">
          <cell r="B11" t="str">
            <v>Traàn Phuù Quoác</v>
          </cell>
          <cell r="C11" t="str">
            <v>L.xe</v>
          </cell>
          <cell r="D11">
            <v>155</v>
          </cell>
          <cell r="E11">
            <v>26</v>
          </cell>
          <cell r="F11">
            <v>27</v>
          </cell>
          <cell r="G11">
            <v>25</v>
          </cell>
          <cell r="H11">
            <v>27</v>
          </cell>
          <cell r="I11">
            <v>26</v>
          </cell>
          <cell r="J11">
            <v>26</v>
          </cell>
          <cell r="K11">
            <v>157</v>
          </cell>
          <cell r="L11">
            <v>312</v>
          </cell>
          <cell r="M11">
            <v>1.2</v>
          </cell>
          <cell r="N11" t="str">
            <v>Xuaát saéc</v>
          </cell>
          <cell r="O11">
            <v>1.6</v>
          </cell>
        </row>
        <row r="12">
          <cell r="B12" t="str">
            <v>Traàn Vaên Tö</v>
          </cell>
          <cell r="C12" t="str">
            <v>"</v>
          </cell>
          <cell r="D12">
            <v>154</v>
          </cell>
          <cell r="E12">
            <v>26</v>
          </cell>
          <cell r="F12">
            <v>27</v>
          </cell>
          <cell r="G12">
            <v>25</v>
          </cell>
          <cell r="H12">
            <v>27</v>
          </cell>
          <cell r="I12">
            <v>26</v>
          </cell>
          <cell r="J12">
            <v>26</v>
          </cell>
          <cell r="K12">
            <v>157</v>
          </cell>
          <cell r="L12">
            <v>311</v>
          </cell>
          <cell r="M12">
            <v>1.2</v>
          </cell>
          <cell r="N12" t="str">
            <v>Xuaát saéc</v>
          </cell>
          <cell r="O12">
            <v>1.6</v>
          </cell>
        </row>
        <row r="13">
          <cell r="B13" t="str">
            <v>Huyønh Vaên Haø</v>
          </cell>
          <cell r="C13" t="str">
            <v>"</v>
          </cell>
          <cell r="D13">
            <v>49</v>
          </cell>
          <cell r="E13">
            <v>26</v>
          </cell>
          <cell r="F13">
            <v>27</v>
          </cell>
          <cell r="G13">
            <v>25</v>
          </cell>
          <cell r="H13">
            <v>27</v>
          </cell>
          <cell r="I13">
            <v>26</v>
          </cell>
          <cell r="J13">
            <v>26</v>
          </cell>
          <cell r="K13">
            <v>157</v>
          </cell>
          <cell r="L13">
            <v>206</v>
          </cell>
          <cell r="M13">
            <v>1.2</v>
          </cell>
          <cell r="N13" t="str">
            <v>A</v>
          </cell>
          <cell r="O13">
            <v>1.4</v>
          </cell>
        </row>
        <row r="14">
          <cell r="B14" t="str">
            <v>Nguyeãn Trung Hieàn</v>
          </cell>
          <cell r="C14" t="str">
            <v>"</v>
          </cell>
          <cell r="D14">
            <v>150</v>
          </cell>
          <cell r="E14">
            <v>26</v>
          </cell>
          <cell r="F14">
            <v>27</v>
          </cell>
          <cell r="G14">
            <v>25</v>
          </cell>
          <cell r="H14">
            <v>27</v>
          </cell>
          <cell r="I14">
            <v>26</v>
          </cell>
          <cell r="J14">
            <v>26</v>
          </cell>
          <cell r="K14">
            <v>157</v>
          </cell>
          <cell r="L14">
            <v>307</v>
          </cell>
          <cell r="M14">
            <v>1.1000000000000001</v>
          </cell>
          <cell r="N14" t="str">
            <v>B</v>
          </cell>
          <cell r="O14">
            <v>1.2</v>
          </cell>
        </row>
        <row r="15">
          <cell r="B15" t="str">
            <v>Trònh Thanh Thuûy</v>
          </cell>
          <cell r="C15" t="str">
            <v>YT</v>
          </cell>
          <cell r="D15">
            <v>59</v>
          </cell>
          <cell r="E15">
            <v>26</v>
          </cell>
          <cell r="F15">
            <v>27</v>
          </cell>
          <cell r="G15">
            <v>25</v>
          </cell>
          <cell r="H15">
            <v>27</v>
          </cell>
          <cell r="I15">
            <v>26</v>
          </cell>
          <cell r="J15">
            <v>26</v>
          </cell>
          <cell r="K15">
            <v>157</v>
          </cell>
          <cell r="L15">
            <v>216</v>
          </cell>
          <cell r="M15">
            <v>1.1000000000000001</v>
          </cell>
          <cell r="N15" t="str">
            <v>A</v>
          </cell>
          <cell r="O15">
            <v>1.4</v>
          </cell>
          <cell r="Q15" t="str">
            <v>ñaõ höôûng TS 30 c 6T ñaàu</v>
          </cell>
        </row>
        <row r="16">
          <cell r="B16" t="str">
            <v>Ñaëng Coâng Chaâu</v>
          </cell>
          <cell r="C16" t="str">
            <v>BV</v>
          </cell>
          <cell r="D16">
            <v>144</v>
          </cell>
          <cell r="E16">
            <v>26</v>
          </cell>
          <cell r="F16">
            <v>27</v>
          </cell>
          <cell r="G16">
            <v>25</v>
          </cell>
          <cell r="H16">
            <v>27</v>
          </cell>
          <cell r="I16">
            <v>26</v>
          </cell>
          <cell r="J16">
            <v>26</v>
          </cell>
          <cell r="K16">
            <v>157</v>
          </cell>
          <cell r="L16">
            <v>301</v>
          </cell>
          <cell r="M16">
            <v>0.95</v>
          </cell>
          <cell r="N16" t="str">
            <v>A</v>
          </cell>
          <cell r="O16">
            <v>1.4</v>
          </cell>
        </row>
        <row r="17">
          <cell r="B17" t="str">
            <v>Phuøng Thanh Phong</v>
          </cell>
          <cell r="C17" t="str">
            <v>"</v>
          </cell>
          <cell r="D17">
            <v>157</v>
          </cell>
          <cell r="F17">
            <v>27</v>
          </cell>
          <cell r="G17">
            <v>25</v>
          </cell>
          <cell r="H17">
            <v>27</v>
          </cell>
          <cell r="I17">
            <v>26</v>
          </cell>
          <cell r="J17">
            <v>26</v>
          </cell>
          <cell r="K17">
            <v>131</v>
          </cell>
          <cell r="L17">
            <v>288</v>
          </cell>
          <cell r="M17">
            <v>0.95</v>
          </cell>
          <cell r="N17" t="str">
            <v>B</v>
          </cell>
          <cell r="O17">
            <v>1.2</v>
          </cell>
        </row>
        <row r="18">
          <cell r="B18" t="str">
            <v>Ngoâ Vaên Naøm</v>
          </cell>
          <cell r="C18" t="str">
            <v>"</v>
          </cell>
          <cell r="D18">
            <v>157</v>
          </cell>
          <cell r="E18">
            <v>26</v>
          </cell>
          <cell r="F18">
            <v>21</v>
          </cell>
          <cell r="G18">
            <v>25</v>
          </cell>
          <cell r="H18">
            <v>27</v>
          </cell>
          <cell r="I18">
            <v>26</v>
          </cell>
          <cell r="J18">
            <v>26</v>
          </cell>
          <cell r="K18">
            <v>151</v>
          </cell>
          <cell r="L18">
            <v>308</v>
          </cell>
          <cell r="M18">
            <v>0.95</v>
          </cell>
          <cell r="N18" t="str">
            <v>A</v>
          </cell>
          <cell r="O18">
            <v>1.4</v>
          </cell>
        </row>
        <row r="19">
          <cell r="B19" t="str">
            <v>Traàn Vaên Thaønh</v>
          </cell>
          <cell r="C19" t="str">
            <v>"</v>
          </cell>
          <cell r="D19">
            <v>148</v>
          </cell>
          <cell r="E19">
            <v>26</v>
          </cell>
          <cell r="F19">
            <v>27</v>
          </cell>
          <cell r="G19">
            <v>25</v>
          </cell>
          <cell r="H19">
            <v>27</v>
          </cell>
          <cell r="I19">
            <v>26</v>
          </cell>
          <cell r="J19">
            <v>26</v>
          </cell>
          <cell r="K19">
            <v>157</v>
          </cell>
          <cell r="L19">
            <v>305</v>
          </cell>
          <cell r="M19">
            <v>0.95</v>
          </cell>
          <cell r="N19" t="str">
            <v>Xuaát saéc</v>
          </cell>
          <cell r="O19">
            <v>1.6</v>
          </cell>
        </row>
        <row r="20">
          <cell r="B20" t="str">
            <v>Nguyeãn Hoaøng Ñaëng</v>
          </cell>
          <cell r="C20" t="str">
            <v>"</v>
          </cell>
          <cell r="D20">
            <v>157</v>
          </cell>
          <cell r="E20">
            <v>26</v>
          </cell>
          <cell r="F20">
            <v>27</v>
          </cell>
          <cell r="G20">
            <v>25</v>
          </cell>
          <cell r="H20">
            <v>27</v>
          </cell>
          <cell r="I20">
            <v>26</v>
          </cell>
          <cell r="J20">
            <v>26</v>
          </cell>
          <cell r="K20">
            <v>157</v>
          </cell>
          <cell r="L20">
            <v>314</v>
          </cell>
          <cell r="M20">
            <v>1.05</v>
          </cell>
          <cell r="N20" t="str">
            <v>A</v>
          </cell>
          <cell r="O20">
            <v>1.4</v>
          </cell>
        </row>
        <row r="21">
          <cell r="B21" t="str">
            <v>Tröông Minh Duõng</v>
          </cell>
          <cell r="C21" t="str">
            <v>"</v>
          </cell>
          <cell r="D21">
            <v>157</v>
          </cell>
          <cell r="E21">
            <v>26</v>
          </cell>
          <cell r="F21">
            <v>26</v>
          </cell>
          <cell r="G21">
            <v>25</v>
          </cell>
          <cell r="H21">
            <v>27</v>
          </cell>
          <cell r="I21">
            <v>26</v>
          </cell>
          <cell r="J21">
            <v>26</v>
          </cell>
          <cell r="K21">
            <v>156</v>
          </cell>
          <cell r="L21">
            <v>313</v>
          </cell>
          <cell r="M21">
            <v>0.95</v>
          </cell>
          <cell r="N21" t="str">
            <v>A</v>
          </cell>
          <cell r="O21">
            <v>1.4</v>
          </cell>
        </row>
        <row r="22">
          <cell r="B22" t="str">
            <v>Nguyeãn Tuaán Haûi</v>
          </cell>
          <cell r="C22" t="str">
            <v>"</v>
          </cell>
          <cell r="D22">
            <v>155</v>
          </cell>
          <cell r="E22">
            <v>26</v>
          </cell>
          <cell r="F22">
            <v>27</v>
          </cell>
          <cell r="G22">
            <v>25</v>
          </cell>
          <cell r="H22">
            <v>27</v>
          </cell>
          <cell r="I22">
            <v>26</v>
          </cell>
          <cell r="J22">
            <v>26</v>
          </cell>
          <cell r="K22">
            <v>157</v>
          </cell>
          <cell r="L22">
            <v>312</v>
          </cell>
          <cell r="M22">
            <v>0.95</v>
          </cell>
          <cell r="N22" t="str">
            <v>A</v>
          </cell>
          <cell r="O22">
            <v>1.4</v>
          </cell>
        </row>
        <row r="23">
          <cell r="B23" t="str">
            <v>Ng. Thò Ngoïc Ñieäp</v>
          </cell>
          <cell r="C23" t="str">
            <v>CDöôõng</v>
          </cell>
          <cell r="D23">
            <v>154</v>
          </cell>
          <cell r="E23">
            <v>26</v>
          </cell>
          <cell r="F23">
            <v>27</v>
          </cell>
          <cell r="G23">
            <v>25</v>
          </cell>
          <cell r="H23">
            <v>27</v>
          </cell>
          <cell r="I23">
            <v>26</v>
          </cell>
          <cell r="J23">
            <v>26</v>
          </cell>
          <cell r="K23">
            <v>157</v>
          </cell>
          <cell r="L23">
            <v>311</v>
          </cell>
          <cell r="M23">
            <v>0.9</v>
          </cell>
          <cell r="N23" t="str">
            <v>B</v>
          </cell>
          <cell r="O23">
            <v>1.2</v>
          </cell>
        </row>
        <row r="24">
          <cell r="B24" t="str">
            <v>Toáng Thò Nguyeân</v>
          </cell>
          <cell r="C24" t="str">
            <v>"</v>
          </cell>
          <cell r="D24">
            <v>150</v>
          </cell>
          <cell r="E24">
            <v>26</v>
          </cell>
          <cell r="F24">
            <v>27</v>
          </cell>
          <cell r="G24">
            <v>25</v>
          </cell>
          <cell r="H24">
            <v>10</v>
          </cell>
          <cell r="I24">
            <v>25</v>
          </cell>
          <cell r="J24">
            <v>26</v>
          </cell>
          <cell r="K24">
            <v>139</v>
          </cell>
          <cell r="L24">
            <v>289</v>
          </cell>
          <cell r="M24">
            <v>0.9</v>
          </cell>
          <cell r="N24" t="str">
            <v>A</v>
          </cell>
          <cell r="O24">
            <v>1.4</v>
          </cell>
          <cell r="Q24" t="str">
            <v>6 pheùp</v>
          </cell>
        </row>
        <row r="25">
          <cell r="B25" t="str">
            <v>Leâ Vaên Phaùt</v>
          </cell>
          <cell r="C25" t="str">
            <v>"</v>
          </cell>
          <cell r="D25">
            <v>152</v>
          </cell>
          <cell r="E25">
            <v>26</v>
          </cell>
          <cell r="F25">
            <v>27</v>
          </cell>
          <cell r="G25">
            <v>25</v>
          </cell>
          <cell r="H25">
            <v>27</v>
          </cell>
          <cell r="I25">
            <v>26</v>
          </cell>
          <cell r="J25">
            <v>26</v>
          </cell>
          <cell r="K25">
            <v>157</v>
          </cell>
          <cell r="L25">
            <v>309</v>
          </cell>
          <cell r="M25">
            <v>1</v>
          </cell>
          <cell r="N25" t="str">
            <v>B</v>
          </cell>
          <cell r="O25">
            <v>1.2</v>
          </cell>
        </row>
        <row r="26">
          <cell r="B26" t="str">
            <v>Lö  Hoàng Trang</v>
          </cell>
          <cell r="C26" t="str">
            <v>"</v>
          </cell>
          <cell r="D26">
            <v>150</v>
          </cell>
          <cell r="E26">
            <v>26</v>
          </cell>
          <cell r="F26">
            <v>27</v>
          </cell>
          <cell r="G26">
            <v>25</v>
          </cell>
          <cell r="H26">
            <v>27</v>
          </cell>
          <cell r="I26">
            <v>26</v>
          </cell>
          <cell r="J26">
            <v>26</v>
          </cell>
          <cell r="K26">
            <v>157</v>
          </cell>
          <cell r="L26">
            <v>307</v>
          </cell>
          <cell r="M26">
            <v>0.9</v>
          </cell>
          <cell r="N26" t="str">
            <v>A</v>
          </cell>
          <cell r="O26">
            <v>1.4</v>
          </cell>
        </row>
        <row r="27">
          <cell r="B27" t="str">
            <v>Leâ Thò Kim Thanh</v>
          </cell>
          <cell r="C27" t="str">
            <v>"</v>
          </cell>
          <cell r="E27">
            <v>26</v>
          </cell>
          <cell r="F27">
            <v>26</v>
          </cell>
          <cell r="K27">
            <v>52</v>
          </cell>
          <cell r="L27">
            <v>52</v>
          </cell>
          <cell r="M27">
            <v>0.9</v>
          </cell>
          <cell r="N27" t="str">
            <v>C</v>
          </cell>
          <cell r="O27">
            <v>1</v>
          </cell>
          <cell r="Q27" t="str">
            <v>Nghæ vieäc</v>
          </cell>
        </row>
        <row r="28">
          <cell r="B28" t="str">
            <v>Nguyeãn Thò Kim Oanh</v>
          </cell>
          <cell r="C28" t="str">
            <v>"</v>
          </cell>
          <cell r="G28">
            <v>22</v>
          </cell>
          <cell r="H28">
            <v>27</v>
          </cell>
          <cell r="I28">
            <v>26</v>
          </cell>
          <cell r="J28">
            <v>26</v>
          </cell>
          <cell r="K28">
            <v>101</v>
          </cell>
          <cell r="L28">
            <v>101</v>
          </cell>
          <cell r="M28">
            <v>0.9</v>
          </cell>
          <cell r="N28" t="str">
            <v>A</v>
          </cell>
          <cell r="O28">
            <v>1.4</v>
          </cell>
        </row>
        <row r="29">
          <cell r="B29" t="str">
            <v>Nguyeãn Hoaøng Lyù</v>
          </cell>
          <cell r="C29" t="str">
            <v>NV</v>
          </cell>
          <cell r="J29">
            <v>17.5</v>
          </cell>
          <cell r="K29">
            <v>17.5</v>
          </cell>
          <cell r="L29">
            <v>17.5</v>
          </cell>
          <cell r="M29">
            <v>0.97500000000000009</v>
          </cell>
          <cell r="N29" t="str">
            <v>A</v>
          </cell>
          <cell r="O29">
            <v>1.4</v>
          </cell>
          <cell r="Q29" t="str">
            <v>HÑ môùi</v>
          </cell>
        </row>
        <row r="30">
          <cell r="B30" t="str">
            <v>Nguyeãn T. Bình Cheùp</v>
          </cell>
          <cell r="C30" t="str">
            <v>T/vuï</v>
          </cell>
          <cell r="D30">
            <v>153</v>
          </cell>
          <cell r="E30">
            <v>26</v>
          </cell>
          <cell r="F30">
            <v>27</v>
          </cell>
          <cell r="G30">
            <v>25</v>
          </cell>
          <cell r="H30">
            <v>27</v>
          </cell>
          <cell r="I30">
            <v>26</v>
          </cell>
          <cell r="J30">
            <v>26</v>
          </cell>
          <cell r="K30">
            <v>157</v>
          </cell>
          <cell r="L30">
            <v>310</v>
          </cell>
          <cell r="M30">
            <v>0.9</v>
          </cell>
          <cell r="N30" t="str">
            <v>A</v>
          </cell>
          <cell r="O30">
            <v>1.4</v>
          </cell>
        </row>
        <row r="31">
          <cell r="B31" t="str">
            <v>Vuõ Thò Haûi</v>
          </cell>
          <cell r="C31" t="str">
            <v>"</v>
          </cell>
          <cell r="D31">
            <v>153</v>
          </cell>
          <cell r="E31">
            <v>26</v>
          </cell>
          <cell r="F31">
            <v>27</v>
          </cell>
          <cell r="G31">
            <v>25</v>
          </cell>
          <cell r="H31">
            <v>27</v>
          </cell>
          <cell r="I31">
            <v>26</v>
          </cell>
          <cell r="J31">
            <v>26</v>
          </cell>
          <cell r="K31">
            <v>157</v>
          </cell>
          <cell r="L31">
            <v>310</v>
          </cell>
          <cell r="M31">
            <v>0.9</v>
          </cell>
          <cell r="N31" t="str">
            <v>A</v>
          </cell>
          <cell r="O31">
            <v>1.4</v>
          </cell>
        </row>
        <row r="32">
          <cell r="B32" t="str">
            <v>Coäng:</v>
          </cell>
        </row>
        <row r="34">
          <cell r="B34" t="str">
            <v xml:space="preserve"> - Löu Thaùi Nhaïc</v>
          </cell>
          <cell r="C34" t="str">
            <v>Nghæ vieäc (1/9/2001)</v>
          </cell>
          <cell r="N34" t="str">
            <v>Ngaøy ____ thaùng _____ naêm 2001</v>
          </cell>
        </row>
        <row r="35">
          <cell r="B35" t="str">
            <v xml:space="preserve"> - Leâ T. Kim Thanh</v>
          </cell>
          <cell r="C35" t="str">
            <v>Nghæ vieäc (1/9/2001)</v>
          </cell>
          <cell r="N35" t="str">
            <v>Phuï traùch boä phaän</v>
          </cell>
        </row>
        <row r="36">
          <cell r="N36" t="str">
            <v>(Kyù ghi hoï teân)</v>
          </cell>
        </row>
        <row r="37">
          <cell r="B37" t="str">
            <v xml:space="preserve"> - Tröôûng, phoù boä phaän =</v>
          </cell>
          <cell r="D37" t="str">
            <v xml:space="preserve"> (Nuoâi; Nhaõ)</v>
          </cell>
        </row>
        <row r="38">
          <cell r="B38" t="str">
            <v xml:space="preserve"> - Loaïi xuaát saéc             =</v>
          </cell>
          <cell r="C38">
            <v>6</v>
          </cell>
          <cell r="D38" t="str">
            <v>(Nuoâi; Nhaõ; Quoác; Tö; Phuïng; Thaønh)</v>
          </cell>
        </row>
        <row r="39">
          <cell r="B39" t="str">
            <v xml:space="preserve"> - Loaïi A                        =</v>
          </cell>
          <cell r="C39">
            <v>14</v>
          </cell>
        </row>
        <row r="40">
          <cell r="B40" t="str">
            <v xml:space="preserve"> - Loaïi B                        =</v>
          </cell>
          <cell r="C40">
            <v>4</v>
          </cell>
          <cell r="D40" t="str">
            <v xml:space="preserve"> (Hieàn; Phaùt; Ñieäp; Phong)</v>
          </cell>
        </row>
        <row r="41">
          <cell r="B41" t="str">
            <v xml:space="preserve"> - Loaïi C                        =</v>
          </cell>
          <cell r="C41">
            <v>2</v>
          </cell>
        </row>
        <row r="42">
          <cell r="B42" t="str">
            <v xml:space="preserve"> - Khoâng xeùt                  =</v>
          </cell>
        </row>
        <row r="43">
          <cell r="C43">
            <v>26</v>
          </cell>
        </row>
        <row r="56">
          <cell r="B56" t="str">
            <v xml:space="preserve">                                                          BAÛNG TOÅNG HÔÏP NGAØY COÂNG NAÊM 2001</v>
          </cell>
        </row>
        <row r="58">
          <cell r="B58" t="str">
            <v>HOÏ VAØ TEÂN</v>
          </cell>
          <cell r="C58" t="str">
            <v>Chöùc vuï</v>
          </cell>
          <cell r="D58" t="str">
            <v>NC. 6T ñaàu naêm</v>
          </cell>
          <cell r="E58" t="str">
            <v>Ngaøy coâng 6 thaùng cuoái naêm</v>
          </cell>
          <cell r="L58" t="str">
            <v>Toång NC caû naêm</v>
          </cell>
          <cell r="M58" t="str">
            <v>HSCV</v>
          </cell>
          <cell r="N58" t="str">
            <v>Xeáp loaïi    A-B-C</v>
          </cell>
          <cell r="O58" t="str">
            <v>Xeáp loaïi HS</v>
          </cell>
          <cell r="P58" t="str">
            <v>XL.Xuaát saéc</v>
          </cell>
          <cell r="Q58" t="str">
            <v>Ghi chuù</v>
          </cell>
        </row>
        <row r="59">
          <cell r="E59">
            <v>7</v>
          </cell>
          <cell r="F59">
            <v>8</v>
          </cell>
          <cell r="G59">
            <v>9</v>
          </cell>
          <cell r="H59">
            <v>10</v>
          </cell>
          <cell r="I59">
            <v>11</v>
          </cell>
          <cell r="J59">
            <v>12</v>
          </cell>
          <cell r="K59" t="str">
            <v>Coäng</v>
          </cell>
        </row>
        <row r="60">
          <cell r="B60" t="str">
            <v>Laâm Duy Khaùnh</v>
          </cell>
          <cell r="C60" t="str">
            <v>T.P</v>
          </cell>
          <cell r="D60">
            <v>152</v>
          </cell>
          <cell r="E60">
            <v>26</v>
          </cell>
          <cell r="F60">
            <v>27</v>
          </cell>
          <cell r="G60">
            <v>25</v>
          </cell>
          <cell r="H60">
            <v>27</v>
          </cell>
          <cell r="I60">
            <v>26</v>
          </cell>
          <cell r="J60">
            <v>26</v>
          </cell>
          <cell r="K60">
            <v>157</v>
          </cell>
          <cell r="L60">
            <v>309</v>
          </cell>
          <cell r="M60">
            <v>1.9</v>
          </cell>
          <cell r="N60" t="str">
            <v>Xuaát saéc</v>
          </cell>
          <cell r="O60">
            <v>1.6</v>
          </cell>
        </row>
        <row r="61">
          <cell r="B61" t="str">
            <v>Hoà Nam Giang</v>
          </cell>
          <cell r="C61" t="str">
            <v>PP</v>
          </cell>
          <cell r="D61">
            <v>152</v>
          </cell>
          <cell r="E61">
            <v>26</v>
          </cell>
          <cell r="F61">
            <v>27</v>
          </cell>
          <cell r="G61">
            <v>25</v>
          </cell>
          <cell r="H61">
            <v>27</v>
          </cell>
          <cell r="I61">
            <v>26</v>
          </cell>
          <cell r="J61">
            <v>26</v>
          </cell>
          <cell r="K61">
            <v>157</v>
          </cell>
          <cell r="L61">
            <v>309</v>
          </cell>
          <cell r="M61">
            <v>1.75</v>
          </cell>
          <cell r="N61" t="str">
            <v>Xuaát saéc</v>
          </cell>
          <cell r="O61">
            <v>1.6</v>
          </cell>
          <cell r="Q61" t="str">
            <v>(oùm thaùng 11- 4 ngaøy)</v>
          </cell>
        </row>
        <row r="62">
          <cell r="B62" t="str">
            <v>Traàn Chinh Chieán</v>
          </cell>
          <cell r="C62" t="str">
            <v>PP</v>
          </cell>
          <cell r="D62">
            <v>152</v>
          </cell>
          <cell r="E62">
            <v>26</v>
          </cell>
          <cell r="F62">
            <v>27</v>
          </cell>
          <cell r="G62">
            <v>25</v>
          </cell>
          <cell r="H62">
            <v>27</v>
          </cell>
          <cell r="I62">
            <v>26</v>
          </cell>
          <cell r="J62">
            <v>26</v>
          </cell>
          <cell r="K62">
            <v>157</v>
          </cell>
          <cell r="L62">
            <v>309</v>
          </cell>
          <cell r="M62">
            <v>1.75</v>
          </cell>
          <cell r="N62" t="str">
            <v>Xuaát saéc</v>
          </cell>
          <cell r="O62">
            <v>1.6</v>
          </cell>
        </row>
        <row r="63">
          <cell r="B63" t="str">
            <v>Nguyeãn Xuaân Trieäu</v>
          </cell>
          <cell r="C63" t="str">
            <v>NV</v>
          </cell>
          <cell r="D63">
            <v>151</v>
          </cell>
          <cell r="E63">
            <v>26</v>
          </cell>
          <cell r="F63">
            <v>27</v>
          </cell>
          <cell r="G63">
            <v>25</v>
          </cell>
          <cell r="H63">
            <v>27</v>
          </cell>
          <cell r="I63">
            <v>25</v>
          </cell>
          <cell r="J63">
            <v>26</v>
          </cell>
          <cell r="K63">
            <v>156</v>
          </cell>
          <cell r="L63">
            <v>307</v>
          </cell>
          <cell r="M63">
            <v>1.1500000000000001</v>
          </cell>
          <cell r="N63" t="str">
            <v>B</v>
          </cell>
          <cell r="O63">
            <v>1.2</v>
          </cell>
          <cell r="Q63" t="str">
            <v>(P.KD chuyeån veà 67c)</v>
          </cell>
        </row>
        <row r="64">
          <cell r="B64" t="str">
            <v>Maïc Thanh Duõng</v>
          </cell>
          <cell r="C64" t="str">
            <v>N.V</v>
          </cell>
          <cell r="D64">
            <v>151</v>
          </cell>
          <cell r="E64">
            <v>26</v>
          </cell>
          <cell r="F64">
            <v>27</v>
          </cell>
          <cell r="G64">
            <v>25</v>
          </cell>
          <cell r="H64">
            <v>27</v>
          </cell>
          <cell r="I64">
            <v>26</v>
          </cell>
          <cell r="J64">
            <v>26</v>
          </cell>
          <cell r="K64">
            <v>157</v>
          </cell>
          <cell r="L64">
            <v>308</v>
          </cell>
          <cell r="M64">
            <v>1.3</v>
          </cell>
          <cell r="N64" t="str">
            <v>Xuaát saéc</v>
          </cell>
          <cell r="O64">
            <v>1.6</v>
          </cell>
          <cell r="Q64" t="str">
            <v>3 Dl</v>
          </cell>
        </row>
        <row r="65">
          <cell r="B65" t="str">
            <v>Nguyeãn Vaên Thôm</v>
          </cell>
          <cell r="C65" t="str">
            <v>N.V</v>
          </cell>
          <cell r="D65">
            <v>151</v>
          </cell>
          <cell r="E65">
            <v>26</v>
          </cell>
          <cell r="F65">
            <v>27</v>
          </cell>
          <cell r="G65">
            <v>25</v>
          </cell>
          <cell r="H65">
            <v>27</v>
          </cell>
          <cell r="I65">
            <v>26</v>
          </cell>
          <cell r="J65">
            <v>26</v>
          </cell>
          <cell r="K65">
            <v>157</v>
          </cell>
          <cell r="L65">
            <v>308</v>
          </cell>
          <cell r="M65">
            <v>1.35</v>
          </cell>
          <cell r="N65" t="str">
            <v>A</v>
          </cell>
          <cell r="O65">
            <v>1.4</v>
          </cell>
        </row>
        <row r="66">
          <cell r="B66" t="str">
            <v>Nguyeãn Thanh Bình</v>
          </cell>
          <cell r="C66" t="str">
            <v>T.Caân</v>
          </cell>
          <cell r="D66">
            <v>157</v>
          </cell>
          <cell r="E66">
            <v>26</v>
          </cell>
          <cell r="F66">
            <v>27</v>
          </cell>
          <cell r="G66">
            <v>25</v>
          </cell>
          <cell r="H66">
            <v>27</v>
          </cell>
          <cell r="I66">
            <v>26</v>
          </cell>
          <cell r="J66">
            <v>26</v>
          </cell>
          <cell r="K66">
            <v>157</v>
          </cell>
          <cell r="L66">
            <v>314</v>
          </cell>
          <cell r="M66">
            <v>1.1000000000000001</v>
          </cell>
          <cell r="N66" t="str">
            <v>B</v>
          </cell>
          <cell r="O66">
            <v>1.2</v>
          </cell>
        </row>
        <row r="67">
          <cell r="B67" t="str">
            <v>Voõ Daân Quyeàn</v>
          </cell>
          <cell r="C67" t="str">
            <v>T.Caân</v>
          </cell>
          <cell r="D67">
            <v>157</v>
          </cell>
          <cell r="E67">
            <v>26</v>
          </cell>
          <cell r="F67">
            <v>27</v>
          </cell>
          <cell r="G67">
            <v>25</v>
          </cell>
          <cell r="H67">
            <v>27</v>
          </cell>
          <cell r="I67">
            <v>26</v>
          </cell>
          <cell r="J67">
            <v>26</v>
          </cell>
          <cell r="K67">
            <v>157</v>
          </cell>
          <cell r="L67">
            <v>314</v>
          </cell>
          <cell r="M67">
            <v>1.1000000000000001</v>
          </cell>
          <cell r="N67" t="str">
            <v>B</v>
          </cell>
          <cell r="O67">
            <v>1.2</v>
          </cell>
          <cell r="Q67" t="str">
            <v>3DL</v>
          </cell>
        </row>
        <row r="68">
          <cell r="B68" t="str">
            <v>Huyønh Thanh Cöôøng</v>
          </cell>
          <cell r="C68" t="str">
            <v>"</v>
          </cell>
          <cell r="D68">
            <v>157</v>
          </cell>
          <cell r="E68">
            <v>26</v>
          </cell>
          <cell r="F68">
            <v>27</v>
          </cell>
          <cell r="G68">
            <v>25</v>
          </cell>
          <cell r="H68">
            <v>27</v>
          </cell>
          <cell r="I68">
            <v>26</v>
          </cell>
          <cell r="J68">
            <v>26</v>
          </cell>
          <cell r="K68">
            <v>157</v>
          </cell>
          <cell r="L68">
            <v>314</v>
          </cell>
          <cell r="M68">
            <v>1.1000000000000001</v>
          </cell>
          <cell r="N68" t="str">
            <v>B</v>
          </cell>
          <cell r="O68">
            <v>1.2</v>
          </cell>
        </row>
        <row r="69">
          <cell r="B69" t="str">
            <v>Nguyeãn Sôn Haø</v>
          </cell>
          <cell r="C69" t="str">
            <v>T.BH</v>
          </cell>
          <cell r="D69">
            <v>153</v>
          </cell>
          <cell r="E69">
            <v>26</v>
          </cell>
          <cell r="F69">
            <v>27</v>
          </cell>
          <cell r="G69">
            <v>25</v>
          </cell>
          <cell r="H69">
            <v>27</v>
          </cell>
          <cell r="I69">
            <v>26</v>
          </cell>
          <cell r="J69">
            <v>26</v>
          </cell>
          <cell r="K69">
            <v>157</v>
          </cell>
          <cell r="L69">
            <v>310</v>
          </cell>
          <cell r="M69">
            <v>1.35</v>
          </cell>
          <cell r="N69" t="str">
            <v>A</v>
          </cell>
          <cell r="O69">
            <v>1.4</v>
          </cell>
        </row>
        <row r="70">
          <cell r="B70" t="str">
            <v>Tröông Ngoïc Maãn</v>
          </cell>
          <cell r="C70" t="str">
            <v>T.BH</v>
          </cell>
          <cell r="D70">
            <v>153</v>
          </cell>
          <cell r="E70">
            <v>26</v>
          </cell>
          <cell r="F70">
            <v>27</v>
          </cell>
          <cell r="G70">
            <v>25</v>
          </cell>
          <cell r="H70">
            <v>27</v>
          </cell>
          <cell r="I70">
            <v>26</v>
          </cell>
          <cell r="J70">
            <v>26</v>
          </cell>
          <cell r="K70">
            <v>157</v>
          </cell>
          <cell r="L70">
            <v>310</v>
          </cell>
          <cell r="M70">
            <v>1.2666666666666666</v>
          </cell>
          <cell r="N70" t="str">
            <v>C</v>
          </cell>
          <cell r="O70">
            <v>1</v>
          </cell>
        </row>
        <row r="71">
          <cell r="B71" t="str">
            <v>Huyønh Thanh Lieâm</v>
          </cell>
          <cell r="C71" t="str">
            <v>TKVT</v>
          </cell>
          <cell r="D71">
            <v>151</v>
          </cell>
          <cell r="E71">
            <v>26</v>
          </cell>
          <cell r="F71">
            <v>27</v>
          </cell>
          <cell r="G71">
            <v>25</v>
          </cell>
          <cell r="H71">
            <v>27</v>
          </cell>
          <cell r="I71">
            <v>26</v>
          </cell>
          <cell r="J71">
            <v>26</v>
          </cell>
          <cell r="K71">
            <v>157</v>
          </cell>
          <cell r="L71">
            <v>308</v>
          </cell>
          <cell r="M71">
            <v>1.25</v>
          </cell>
          <cell r="N71" t="str">
            <v>A</v>
          </cell>
          <cell r="O71">
            <v>1.4</v>
          </cell>
        </row>
        <row r="72">
          <cell r="B72" t="str">
            <v>Phuøng Höõu Ñaït</v>
          </cell>
          <cell r="C72" t="str">
            <v>TKXM</v>
          </cell>
          <cell r="D72">
            <v>151</v>
          </cell>
          <cell r="E72">
            <v>26</v>
          </cell>
          <cell r="F72">
            <v>27</v>
          </cell>
          <cell r="G72">
            <v>25</v>
          </cell>
          <cell r="H72">
            <v>27</v>
          </cell>
          <cell r="I72">
            <v>26</v>
          </cell>
          <cell r="J72">
            <v>26</v>
          </cell>
          <cell r="K72">
            <v>157</v>
          </cell>
          <cell r="L72">
            <v>308</v>
          </cell>
          <cell r="M72">
            <v>1.45</v>
          </cell>
          <cell r="N72" t="str">
            <v>Xuaát saéc</v>
          </cell>
          <cell r="O72">
            <v>1.6</v>
          </cell>
        </row>
        <row r="73">
          <cell r="B73" t="str">
            <v>Laâm Hoàng Haûi</v>
          </cell>
          <cell r="C73" t="str">
            <v>TKVLN</v>
          </cell>
          <cell r="D73">
            <v>151</v>
          </cell>
          <cell r="E73">
            <v>26</v>
          </cell>
          <cell r="F73">
            <v>27</v>
          </cell>
          <cell r="G73">
            <v>25</v>
          </cell>
          <cell r="H73">
            <v>27</v>
          </cell>
          <cell r="I73">
            <v>26</v>
          </cell>
          <cell r="J73">
            <v>26</v>
          </cell>
          <cell r="K73">
            <v>157</v>
          </cell>
          <cell r="L73">
            <v>308</v>
          </cell>
          <cell r="M73">
            <v>1.35</v>
          </cell>
          <cell r="N73" t="str">
            <v>A</v>
          </cell>
          <cell r="O73">
            <v>1.4</v>
          </cell>
          <cell r="Q73" t="str">
            <v>3DL</v>
          </cell>
        </row>
        <row r="74">
          <cell r="B74" t="str">
            <v>Nguyeãn Ngoïc Duy</v>
          </cell>
          <cell r="C74" t="str">
            <v>NV</v>
          </cell>
          <cell r="D74">
            <v>72</v>
          </cell>
          <cell r="E74">
            <v>26</v>
          </cell>
          <cell r="F74">
            <v>27</v>
          </cell>
          <cell r="G74">
            <v>25</v>
          </cell>
          <cell r="H74">
            <v>27</v>
          </cell>
          <cell r="I74">
            <v>26</v>
          </cell>
          <cell r="J74">
            <v>26</v>
          </cell>
          <cell r="K74">
            <v>157</v>
          </cell>
          <cell r="L74">
            <v>229</v>
          </cell>
          <cell r="M74">
            <v>1.2</v>
          </cell>
          <cell r="N74" t="str">
            <v>Xuaát saéc</v>
          </cell>
          <cell r="O74">
            <v>1.6</v>
          </cell>
          <cell r="Q74" t="str">
            <v>3DL</v>
          </cell>
        </row>
        <row r="75">
          <cell r="B75" t="str">
            <v>Leâ Hoaøng Baù</v>
          </cell>
          <cell r="C75" t="str">
            <v>NV</v>
          </cell>
          <cell r="D75">
            <v>12</v>
          </cell>
          <cell r="E75">
            <v>26</v>
          </cell>
          <cell r="F75">
            <v>27</v>
          </cell>
          <cell r="G75">
            <v>25</v>
          </cell>
          <cell r="H75">
            <v>27</v>
          </cell>
          <cell r="I75">
            <v>26</v>
          </cell>
          <cell r="J75">
            <v>26</v>
          </cell>
          <cell r="K75">
            <v>157</v>
          </cell>
          <cell r="L75">
            <v>169</v>
          </cell>
          <cell r="M75">
            <v>1.2249999999999999</v>
          </cell>
          <cell r="N75" t="str">
            <v>A</v>
          </cell>
          <cell r="O75">
            <v>1.4</v>
          </cell>
        </row>
        <row r="76">
          <cell r="B76" t="str">
            <v>Traàn Huy Thaïch</v>
          </cell>
          <cell r="C76" t="str">
            <v>NV</v>
          </cell>
          <cell r="D76">
            <v>9</v>
          </cell>
          <cell r="E76">
            <v>26</v>
          </cell>
          <cell r="F76">
            <v>27</v>
          </cell>
          <cell r="G76">
            <v>25</v>
          </cell>
          <cell r="H76">
            <v>27</v>
          </cell>
          <cell r="I76">
            <v>26</v>
          </cell>
          <cell r="J76">
            <v>26</v>
          </cell>
          <cell r="K76">
            <v>157</v>
          </cell>
          <cell r="L76">
            <v>166</v>
          </cell>
          <cell r="M76">
            <v>1.1833333333333333</v>
          </cell>
          <cell r="N76" t="str">
            <v>A</v>
          </cell>
          <cell r="O76">
            <v>1.4</v>
          </cell>
        </row>
        <row r="77">
          <cell r="B77" t="str">
            <v>Nguyeãn Vaên Haûi</v>
          </cell>
          <cell r="C77" t="str">
            <v>BQL-DA</v>
          </cell>
          <cell r="D77">
            <v>151</v>
          </cell>
          <cell r="E77">
            <v>26</v>
          </cell>
          <cell r="F77">
            <v>27</v>
          </cell>
          <cell r="G77">
            <v>25</v>
          </cell>
          <cell r="H77">
            <v>27</v>
          </cell>
          <cell r="I77">
            <v>26</v>
          </cell>
          <cell r="J77">
            <v>26</v>
          </cell>
          <cell r="K77">
            <v>157</v>
          </cell>
          <cell r="L77">
            <v>308</v>
          </cell>
          <cell r="M77">
            <v>1.25</v>
          </cell>
          <cell r="N77" t="str">
            <v>A</v>
          </cell>
          <cell r="O77">
            <v>1.4</v>
          </cell>
        </row>
        <row r="78">
          <cell r="B78" t="str">
            <v>Hoà Thò Caåm Huyønh</v>
          </cell>
          <cell r="C78" t="str">
            <v>BQL-DA</v>
          </cell>
          <cell r="D78">
            <v>151</v>
          </cell>
          <cell r="E78">
            <v>26</v>
          </cell>
          <cell r="F78">
            <v>27</v>
          </cell>
          <cell r="G78">
            <v>25</v>
          </cell>
          <cell r="H78">
            <v>27</v>
          </cell>
          <cell r="I78">
            <v>26</v>
          </cell>
          <cell r="J78">
            <v>26</v>
          </cell>
          <cell r="K78">
            <v>157</v>
          </cell>
          <cell r="L78">
            <v>308</v>
          </cell>
          <cell r="M78">
            <v>1.25</v>
          </cell>
          <cell r="N78" t="str">
            <v>A</v>
          </cell>
          <cell r="O78">
            <v>1.4</v>
          </cell>
        </row>
        <row r="79">
          <cell r="B79" t="str">
            <v>Nguyeãn Vaên Cöôøng</v>
          </cell>
          <cell r="C79" t="str">
            <v>TT</v>
          </cell>
          <cell r="D79">
            <v>154</v>
          </cell>
          <cell r="E79">
            <v>26</v>
          </cell>
          <cell r="F79">
            <v>27</v>
          </cell>
          <cell r="G79">
            <v>25</v>
          </cell>
          <cell r="H79">
            <v>27</v>
          </cell>
          <cell r="I79">
            <v>26</v>
          </cell>
          <cell r="J79">
            <v>26</v>
          </cell>
          <cell r="K79">
            <v>157</v>
          </cell>
          <cell r="L79">
            <v>311</v>
          </cell>
          <cell r="M79">
            <v>1.4</v>
          </cell>
          <cell r="N79" t="str">
            <v>Xuaát saéc</v>
          </cell>
          <cell r="O79">
            <v>1.6</v>
          </cell>
        </row>
        <row r="80">
          <cell r="B80" t="str">
            <v>Phan Vaên Hoàng</v>
          </cell>
          <cell r="C80" t="str">
            <v>Toå Phoù</v>
          </cell>
          <cell r="D80">
            <v>154</v>
          </cell>
          <cell r="E80">
            <v>26</v>
          </cell>
          <cell r="F80">
            <v>27</v>
          </cell>
          <cell r="G80">
            <v>22</v>
          </cell>
          <cell r="H80">
            <v>27</v>
          </cell>
          <cell r="I80">
            <v>26</v>
          </cell>
          <cell r="J80">
            <v>26</v>
          </cell>
          <cell r="K80">
            <v>154</v>
          </cell>
          <cell r="L80">
            <v>308</v>
          </cell>
          <cell r="M80">
            <v>1.3</v>
          </cell>
          <cell r="N80" t="str">
            <v>A</v>
          </cell>
          <cell r="O80">
            <v>1.4</v>
          </cell>
        </row>
        <row r="81">
          <cell r="B81" t="str">
            <v>Taï Quoác Quyønh</v>
          </cell>
          <cell r="C81" t="str">
            <v>CN</v>
          </cell>
          <cell r="D81">
            <v>154</v>
          </cell>
          <cell r="E81">
            <v>26</v>
          </cell>
          <cell r="F81">
            <v>25</v>
          </cell>
          <cell r="G81">
            <v>25</v>
          </cell>
          <cell r="H81">
            <v>27</v>
          </cell>
          <cell r="I81">
            <v>26</v>
          </cell>
          <cell r="J81">
            <v>26</v>
          </cell>
          <cell r="K81">
            <v>155</v>
          </cell>
          <cell r="L81">
            <v>309</v>
          </cell>
          <cell r="M81">
            <v>1.25</v>
          </cell>
          <cell r="N81" t="str">
            <v>Xuaát saéc</v>
          </cell>
          <cell r="O81">
            <v>1.6</v>
          </cell>
        </row>
        <row r="82">
          <cell r="B82" t="str">
            <v>Phan Vaên Hieàn</v>
          </cell>
          <cell r="C82" t="str">
            <v>"</v>
          </cell>
          <cell r="D82">
            <v>154</v>
          </cell>
          <cell r="E82">
            <v>26</v>
          </cell>
          <cell r="F82">
            <v>27</v>
          </cell>
          <cell r="G82">
            <v>25</v>
          </cell>
          <cell r="H82">
            <v>27</v>
          </cell>
          <cell r="I82">
            <v>26</v>
          </cell>
          <cell r="J82">
            <v>26</v>
          </cell>
          <cell r="K82">
            <v>157</v>
          </cell>
          <cell r="L82">
            <v>311</v>
          </cell>
          <cell r="M82">
            <v>1.25</v>
          </cell>
          <cell r="N82" t="str">
            <v>B</v>
          </cell>
          <cell r="O82">
            <v>1.2</v>
          </cell>
        </row>
        <row r="83">
          <cell r="B83" t="str">
            <v>Leâ Töï Thieän</v>
          </cell>
          <cell r="C83" t="str">
            <v>"</v>
          </cell>
          <cell r="D83">
            <v>154</v>
          </cell>
          <cell r="E83">
            <v>26</v>
          </cell>
          <cell r="F83">
            <v>27</v>
          </cell>
          <cell r="G83">
            <v>25</v>
          </cell>
          <cell r="H83">
            <v>26</v>
          </cell>
          <cell r="I83">
            <v>26</v>
          </cell>
          <cell r="J83">
            <v>26</v>
          </cell>
          <cell r="K83">
            <v>156</v>
          </cell>
          <cell r="L83">
            <v>310</v>
          </cell>
          <cell r="M83">
            <v>1.25</v>
          </cell>
          <cell r="N83" t="str">
            <v>A</v>
          </cell>
          <cell r="O83">
            <v>1.4</v>
          </cell>
        </row>
        <row r="84">
          <cell r="B84" t="str">
            <v>Phaïm Gia Bình</v>
          </cell>
          <cell r="C84" t="str">
            <v>"</v>
          </cell>
          <cell r="D84">
            <v>155</v>
          </cell>
          <cell r="E84">
            <v>26</v>
          </cell>
          <cell r="F84">
            <v>27</v>
          </cell>
          <cell r="G84">
            <v>25</v>
          </cell>
          <cell r="H84">
            <v>27</v>
          </cell>
          <cell r="I84">
            <v>26</v>
          </cell>
          <cell r="J84">
            <v>25</v>
          </cell>
          <cell r="K84">
            <v>156</v>
          </cell>
          <cell r="L84">
            <v>311</v>
          </cell>
          <cell r="M84">
            <v>1.25</v>
          </cell>
          <cell r="N84" t="str">
            <v>B</v>
          </cell>
          <cell r="O84">
            <v>1.2</v>
          </cell>
        </row>
        <row r="85">
          <cell r="B85" t="str">
            <v>Nguyeãn Ngoïc Sôn</v>
          </cell>
          <cell r="C85" t="str">
            <v>"</v>
          </cell>
          <cell r="D85">
            <v>154</v>
          </cell>
          <cell r="E85">
            <v>26</v>
          </cell>
          <cell r="F85">
            <v>25</v>
          </cell>
          <cell r="G85">
            <v>23</v>
          </cell>
          <cell r="H85">
            <v>27</v>
          </cell>
          <cell r="I85">
            <v>24</v>
          </cell>
          <cell r="J85">
            <v>22</v>
          </cell>
          <cell r="K85">
            <v>147</v>
          </cell>
          <cell r="L85">
            <v>301</v>
          </cell>
          <cell r="M85">
            <v>1.25</v>
          </cell>
          <cell r="N85" t="str">
            <v>A</v>
          </cell>
          <cell r="O85">
            <v>1.4</v>
          </cell>
        </row>
        <row r="86">
          <cell r="B86" t="str">
            <v>Nguyeãn Troïng Taøi</v>
          </cell>
          <cell r="C86" t="str">
            <v>"</v>
          </cell>
          <cell r="D86">
            <v>154</v>
          </cell>
          <cell r="E86">
            <v>26</v>
          </cell>
          <cell r="F86">
            <v>27</v>
          </cell>
          <cell r="G86">
            <v>25</v>
          </cell>
          <cell r="H86">
            <v>27</v>
          </cell>
          <cell r="I86">
            <v>26</v>
          </cell>
          <cell r="J86">
            <v>26</v>
          </cell>
          <cell r="K86">
            <v>157</v>
          </cell>
          <cell r="L86">
            <v>311</v>
          </cell>
          <cell r="M86">
            <v>1.25</v>
          </cell>
          <cell r="N86" t="str">
            <v>B</v>
          </cell>
          <cell r="O86">
            <v>1.2</v>
          </cell>
        </row>
        <row r="87">
          <cell r="B87" t="str">
            <v>Phan Phöôùc Lôïi</v>
          </cell>
          <cell r="C87" t="str">
            <v>"</v>
          </cell>
          <cell r="D87">
            <v>153</v>
          </cell>
          <cell r="E87">
            <v>26</v>
          </cell>
          <cell r="F87">
            <v>27</v>
          </cell>
          <cell r="G87">
            <v>23</v>
          </cell>
          <cell r="H87">
            <v>27</v>
          </cell>
          <cell r="I87">
            <v>3</v>
          </cell>
          <cell r="J87">
            <v>26</v>
          </cell>
          <cell r="K87">
            <v>132</v>
          </cell>
          <cell r="L87">
            <v>285</v>
          </cell>
          <cell r="M87">
            <v>1.25</v>
          </cell>
          <cell r="N87" t="str">
            <v>B</v>
          </cell>
          <cell r="O87">
            <v>1.2</v>
          </cell>
          <cell r="Q87" t="str">
            <v>(TNGT-Ngoaøi giôø)</v>
          </cell>
        </row>
        <row r="88">
          <cell r="B88" t="str">
            <v>Nguyeãn Vaên Ñöông</v>
          </cell>
          <cell r="C88" t="str">
            <v>"</v>
          </cell>
          <cell r="D88">
            <v>156</v>
          </cell>
          <cell r="E88">
            <v>26</v>
          </cell>
          <cell r="F88">
            <v>27</v>
          </cell>
          <cell r="G88">
            <v>25</v>
          </cell>
          <cell r="H88">
            <v>27</v>
          </cell>
          <cell r="I88">
            <v>26</v>
          </cell>
          <cell r="J88">
            <v>26</v>
          </cell>
          <cell r="K88">
            <v>157</v>
          </cell>
          <cell r="L88">
            <v>313</v>
          </cell>
          <cell r="M88">
            <v>1.25</v>
          </cell>
          <cell r="N88" t="str">
            <v>A</v>
          </cell>
          <cell r="O88">
            <v>1.4</v>
          </cell>
        </row>
        <row r="89">
          <cell r="B89" t="str">
            <v>Löõ Thanh Ñieàn</v>
          </cell>
          <cell r="C89" t="str">
            <v>"</v>
          </cell>
          <cell r="H89">
            <v>24</v>
          </cell>
          <cell r="I89">
            <v>26</v>
          </cell>
          <cell r="J89">
            <v>26</v>
          </cell>
          <cell r="K89">
            <v>76</v>
          </cell>
          <cell r="L89">
            <v>76</v>
          </cell>
          <cell r="M89">
            <v>0.9375</v>
          </cell>
          <cell r="N89" t="str">
            <v>A</v>
          </cell>
          <cell r="O89">
            <v>1.4</v>
          </cell>
        </row>
        <row r="90">
          <cell r="B90" t="str">
            <v>Phan Vaên Loäc</v>
          </cell>
          <cell r="C90" t="str">
            <v>"</v>
          </cell>
          <cell r="H90">
            <v>25</v>
          </cell>
          <cell r="I90">
            <v>26</v>
          </cell>
          <cell r="J90">
            <v>26</v>
          </cell>
          <cell r="K90">
            <v>77</v>
          </cell>
          <cell r="L90">
            <v>77</v>
          </cell>
          <cell r="M90">
            <v>0.9375</v>
          </cell>
          <cell r="N90" t="str">
            <v>A</v>
          </cell>
          <cell r="O90">
            <v>1.4</v>
          </cell>
        </row>
        <row r="91">
          <cell r="B91" t="str">
            <v>Traàn Thanh Sang</v>
          </cell>
          <cell r="C91" t="str">
            <v>"</v>
          </cell>
          <cell r="J91">
            <v>13</v>
          </cell>
          <cell r="K91">
            <v>13</v>
          </cell>
          <cell r="L91">
            <v>13</v>
          </cell>
          <cell r="M91">
            <v>0.9375</v>
          </cell>
          <cell r="N91" t="str">
            <v>B</v>
          </cell>
          <cell r="O91">
            <v>1.2</v>
          </cell>
          <cell r="Q91" t="str">
            <v>(HÑ môùi T.12)</v>
          </cell>
        </row>
        <row r="92">
          <cell r="B92" t="str">
            <v>Nguyeãn Hoàng Hoaøng</v>
          </cell>
          <cell r="C92" t="str">
            <v>L.xe taûi</v>
          </cell>
          <cell r="D92">
            <v>153</v>
          </cell>
          <cell r="E92">
            <v>26</v>
          </cell>
          <cell r="F92">
            <v>27</v>
          </cell>
          <cell r="G92">
            <v>25</v>
          </cell>
          <cell r="H92">
            <v>27</v>
          </cell>
          <cell r="I92">
            <v>26</v>
          </cell>
          <cell r="J92">
            <v>26</v>
          </cell>
          <cell r="K92">
            <v>157</v>
          </cell>
          <cell r="L92">
            <v>310</v>
          </cell>
          <cell r="M92">
            <v>1.2</v>
          </cell>
          <cell r="N92" t="str">
            <v>C</v>
          </cell>
          <cell r="O92">
            <v>1</v>
          </cell>
        </row>
        <row r="93">
          <cell r="B93" t="str">
            <v>Traàn Ngoïc Phöông</v>
          </cell>
          <cell r="C93" t="str">
            <v>"</v>
          </cell>
          <cell r="D93">
            <v>151</v>
          </cell>
          <cell r="E93">
            <v>26</v>
          </cell>
          <cell r="F93">
            <v>27</v>
          </cell>
          <cell r="G93">
            <v>25</v>
          </cell>
          <cell r="H93">
            <v>27</v>
          </cell>
          <cell r="I93">
            <v>26</v>
          </cell>
          <cell r="J93">
            <v>26</v>
          </cell>
          <cell r="K93">
            <v>157</v>
          </cell>
          <cell r="L93">
            <v>308</v>
          </cell>
          <cell r="M93">
            <v>1.2</v>
          </cell>
          <cell r="N93" t="str">
            <v>C</v>
          </cell>
          <cell r="O93">
            <v>1</v>
          </cell>
        </row>
        <row r="94">
          <cell r="B94" t="str">
            <v>Ñoã Vaên Loäc</v>
          </cell>
          <cell r="C94" t="str">
            <v>"</v>
          </cell>
          <cell r="D94">
            <v>151</v>
          </cell>
          <cell r="E94">
            <v>26</v>
          </cell>
          <cell r="F94">
            <v>27</v>
          </cell>
          <cell r="G94">
            <v>25</v>
          </cell>
          <cell r="H94">
            <v>27</v>
          </cell>
          <cell r="I94">
            <v>26</v>
          </cell>
          <cell r="J94">
            <v>26</v>
          </cell>
          <cell r="K94">
            <v>157</v>
          </cell>
          <cell r="L94">
            <v>308</v>
          </cell>
          <cell r="M94">
            <v>1.2</v>
          </cell>
          <cell r="N94" t="str">
            <v>C</v>
          </cell>
          <cell r="O94">
            <v>1</v>
          </cell>
        </row>
        <row r="95">
          <cell r="B95" t="str">
            <v>Ñaëng Quoác Trung</v>
          </cell>
          <cell r="C95" t="str">
            <v>"</v>
          </cell>
          <cell r="D95">
            <v>151</v>
          </cell>
          <cell r="E95">
            <v>26</v>
          </cell>
          <cell r="F95">
            <v>27</v>
          </cell>
          <cell r="G95">
            <v>25</v>
          </cell>
          <cell r="H95">
            <v>27</v>
          </cell>
          <cell r="I95">
            <v>26</v>
          </cell>
          <cell r="J95">
            <v>26</v>
          </cell>
          <cell r="K95">
            <v>157</v>
          </cell>
          <cell r="L95">
            <v>308</v>
          </cell>
          <cell r="M95">
            <v>1.2</v>
          </cell>
          <cell r="N95" t="str">
            <v>C</v>
          </cell>
          <cell r="O95">
            <v>1</v>
          </cell>
        </row>
        <row r="96">
          <cell r="B96" t="str">
            <v>Nguyeãn Thaønh Haûo</v>
          </cell>
          <cell r="C96" t="str">
            <v>"</v>
          </cell>
          <cell r="D96">
            <v>150</v>
          </cell>
          <cell r="E96">
            <v>26</v>
          </cell>
          <cell r="F96">
            <v>27</v>
          </cell>
          <cell r="G96">
            <v>25</v>
          </cell>
          <cell r="H96">
            <v>27</v>
          </cell>
          <cell r="I96">
            <v>26</v>
          </cell>
          <cell r="J96">
            <v>26</v>
          </cell>
          <cell r="K96">
            <v>157</v>
          </cell>
          <cell r="L96">
            <v>307</v>
          </cell>
          <cell r="M96">
            <v>1.2</v>
          </cell>
          <cell r="N96" t="str">
            <v>C</v>
          </cell>
          <cell r="O96">
            <v>1</v>
          </cell>
        </row>
        <row r="97">
          <cell r="B97" t="str">
            <v>Phaïm Quoác Huy</v>
          </cell>
          <cell r="C97" t="str">
            <v>"</v>
          </cell>
          <cell r="D97">
            <v>117</v>
          </cell>
          <cell r="E97">
            <v>26</v>
          </cell>
          <cell r="F97">
            <v>27</v>
          </cell>
          <cell r="G97">
            <v>25</v>
          </cell>
          <cell r="H97">
            <v>27</v>
          </cell>
          <cell r="I97">
            <v>26</v>
          </cell>
          <cell r="J97">
            <v>26</v>
          </cell>
          <cell r="K97">
            <v>157</v>
          </cell>
          <cell r="L97">
            <v>274</v>
          </cell>
          <cell r="M97">
            <v>1.2</v>
          </cell>
          <cell r="N97" t="str">
            <v>C</v>
          </cell>
          <cell r="O97">
            <v>1</v>
          </cell>
        </row>
        <row r="98">
          <cell r="B98" t="str">
            <v>Tröông Hoaøi Phong</v>
          </cell>
          <cell r="C98" t="str">
            <v>"</v>
          </cell>
          <cell r="D98">
            <v>151</v>
          </cell>
          <cell r="E98">
            <v>26</v>
          </cell>
          <cell r="F98">
            <v>27</v>
          </cell>
          <cell r="G98">
            <v>25</v>
          </cell>
          <cell r="H98">
            <v>27</v>
          </cell>
          <cell r="I98">
            <v>26</v>
          </cell>
          <cell r="J98">
            <v>26</v>
          </cell>
          <cell r="K98">
            <v>157</v>
          </cell>
          <cell r="L98">
            <v>308</v>
          </cell>
          <cell r="M98">
            <v>1.2</v>
          </cell>
          <cell r="N98" t="str">
            <v>C</v>
          </cell>
          <cell r="O98">
            <v>1</v>
          </cell>
        </row>
        <row r="99">
          <cell r="B99" t="str">
            <v>Nguyeãn vaên Yeân</v>
          </cell>
          <cell r="C99" t="str">
            <v>"</v>
          </cell>
          <cell r="D99">
            <v>151</v>
          </cell>
          <cell r="E99">
            <v>11</v>
          </cell>
          <cell r="F99">
            <v>27</v>
          </cell>
          <cell r="G99">
            <v>13</v>
          </cell>
          <cell r="H99">
            <v>16</v>
          </cell>
          <cell r="I99">
            <v>26</v>
          </cell>
          <cell r="J99">
            <v>26</v>
          </cell>
          <cell r="K99">
            <v>119</v>
          </cell>
          <cell r="L99">
            <v>270</v>
          </cell>
          <cell r="M99">
            <v>1.2</v>
          </cell>
          <cell r="N99" t="str">
            <v>C</v>
          </cell>
          <cell r="O99">
            <v>1</v>
          </cell>
          <cell r="Q99" t="str">
            <v>(Ngaøy coâng thieáu + KL caûnh caùo)</v>
          </cell>
        </row>
        <row r="100">
          <cell r="B100" t="str">
            <v>Ñaëng Quoác Duõng</v>
          </cell>
          <cell r="C100" t="str">
            <v>"</v>
          </cell>
          <cell r="D100">
            <v>148</v>
          </cell>
          <cell r="E100">
            <v>26</v>
          </cell>
          <cell r="F100">
            <v>27</v>
          </cell>
          <cell r="G100">
            <v>25</v>
          </cell>
          <cell r="H100">
            <v>27</v>
          </cell>
          <cell r="I100">
            <v>26</v>
          </cell>
          <cell r="J100">
            <v>26</v>
          </cell>
          <cell r="K100">
            <v>157</v>
          </cell>
          <cell r="L100">
            <v>305</v>
          </cell>
          <cell r="M100">
            <v>1.2</v>
          </cell>
          <cell r="N100" t="str">
            <v>C</v>
          </cell>
          <cell r="O100">
            <v>1</v>
          </cell>
        </row>
        <row r="101">
          <cell r="B101" t="str">
            <v>Nguyeãn Thanh Phong</v>
          </cell>
          <cell r="C101" t="str">
            <v>"</v>
          </cell>
          <cell r="D101">
            <v>136</v>
          </cell>
          <cell r="E101">
            <v>26</v>
          </cell>
          <cell r="F101">
            <v>27</v>
          </cell>
          <cell r="G101">
            <v>25</v>
          </cell>
          <cell r="H101">
            <v>27</v>
          </cell>
          <cell r="I101">
            <v>26</v>
          </cell>
          <cell r="J101">
            <v>26</v>
          </cell>
          <cell r="K101">
            <v>157</v>
          </cell>
          <cell r="L101">
            <v>293</v>
          </cell>
          <cell r="M101">
            <v>1.2</v>
          </cell>
          <cell r="N101" t="str">
            <v>C</v>
          </cell>
          <cell r="O101">
            <v>1</v>
          </cell>
        </row>
        <row r="102">
          <cell r="B102" t="str">
            <v>Nguyeãn Thanh Tuaán</v>
          </cell>
          <cell r="C102" t="str">
            <v>Laùi caåu</v>
          </cell>
          <cell r="D102">
            <v>150</v>
          </cell>
          <cell r="E102">
            <v>26</v>
          </cell>
          <cell r="F102">
            <v>27</v>
          </cell>
          <cell r="G102">
            <v>25</v>
          </cell>
          <cell r="H102">
            <v>27</v>
          </cell>
          <cell r="I102">
            <v>26</v>
          </cell>
          <cell r="J102">
            <v>26</v>
          </cell>
          <cell r="K102">
            <v>157</v>
          </cell>
          <cell r="L102">
            <v>307</v>
          </cell>
          <cell r="M102">
            <v>1.3</v>
          </cell>
          <cell r="N102" t="str">
            <v>A</v>
          </cell>
          <cell r="O102">
            <v>1.4</v>
          </cell>
        </row>
        <row r="103">
          <cell r="B103" t="str">
            <v>Traàn Vaên Sôn</v>
          </cell>
          <cell r="C103" t="str">
            <v>"</v>
          </cell>
          <cell r="D103">
            <v>149</v>
          </cell>
          <cell r="E103">
            <v>26</v>
          </cell>
          <cell r="F103">
            <v>27</v>
          </cell>
          <cell r="G103">
            <v>25</v>
          </cell>
          <cell r="H103">
            <v>27</v>
          </cell>
          <cell r="I103">
            <v>26</v>
          </cell>
          <cell r="J103">
            <v>26</v>
          </cell>
          <cell r="K103">
            <v>157</v>
          </cell>
          <cell r="L103">
            <v>306</v>
          </cell>
          <cell r="M103">
            <v>1.3</v>
          </cell>
          <cell r="N103" t="str">
            <v>A</v>
          </cell>
          <cell r="O103">
            <v>1.4</v>
          </cell>
        </row>
        <row r="104">
          <cell r="B104" t="str">
            <v>Ñaøo Vaên Minh</v>
          </cell>
          <cell r="C104" t="str">
            <v>Laùi cuoác</v>
          </cell>
          <cell r="D104">
            <v>152</v>
          </cell>
          <cell r="E104">
            <v>26</v>
          </cell>
          <cell r="F104">
            <v>27</v>
          </cell>
          <cell r="G104">
            <v>25</v>
          </cell>
          <cell r="H104">
            <v>27</v>
          </cell>
          <cell r="I104">
            <v>26</v>
          </cell>
          <cell r="J104">
            <v>26</v>
          </cell>
          <cell r="K104">
            <v>157</v>
          </cell>
          <cell r="L104">
            <v>309</v>
          </cell>
          <cell r="M104">
            <v>1.3</v>
          </cell>
          <cell r="N104" t="str">
            <v>Xuaát saéc</v>
          </cell>
          <cell r="O104">
            <v>1.6</v>
          </cell>
        </row>
        <row r="105">
          <cell r="B105" t="str">
            <v>Phaïm Ñöùc Thieäp</v>
          </cell>
          <cell r="C105" t="str">
            <v>Xe xuùc</v>
          </cell>
          <cell r="D105">
            <v>151</v>
          </cell>
          <cell r="E105">
            <v>24</v>
          </cell>
          <cell r="F105">
            <v>27</v>
          </cell>
          <cell r="G105">
            <v>25</v>
          </cell>
          <cell r="H105">
            <v>24</v>
          </cell>
          <cell r="I105">
            <v>24</v>
          </cell>
          <cell r="J105">
            <v>23</v>
          </cell>
          <cell r="K105">
            <v>147</v>
          </cell>
          <cell r="L105">
            <v>298</v>
          </cell>
          <cell r="M105">
            <v>1.2</v>
          </cell>
          <cell r="N105" t="str">
            <v>A</v>
          </cell>
          <cell r="O105">
            <v>1.4</v>
          </cell>
        </row>
        <row r="106">
          <cell r="B106" t="str">
            <v>Nguyeãn Xuaân Thaønh</v>
          </cell>
          <cell r="C106" t="str">
            <v>"</v>
          </cell>
          <cell r="D106">
            <v>151</v>
          </cell>
          <cell r="E106">
            <v>26</v>
          </cell>
          <cell r="F106">
            <v>27</v>
          </cell>
          <cell r="G106">
            <v>25</v>
          </cell>
          <cell r="H106">
            <v>26.5</v>
          </cell>
          <cell r="I106">
            <v>23</v>
          </cell>
          <cell r="J106">
            <v>23</v>
          </cell>
          <cell r="K106">
            <v>150.5</v>
          </cell>
          <cell r="L106">
            <v>301.5</v>
          </cell>
          <cell r="M106">
            <v>1.2</v>
          </cell>
          <cell r="N106" t="str">
            <v>A</v>
          </cell>
          <cell r="O106">
            <v>1.4</v>
          </cell>
        </row>
        <row r="107">
          <cell r="B107" t="str">
            <v>Nguyeãn Ñöùc Thaéng</v>
          </cell>
          <cell r="C107" t="str">
            <v>X.xuùc 300</v>
          </cell>
          <cell r="D107">
            <v>150</v>
          </cell>
          <cell r="E107">
            <v>26</v>
          </cell>
          <cell r="F107">
            <v>27</v>
          </cell>
          <cell r="G107">
            <v>24</v>
          </cell>
          <cell r="H107">
            <v>26.5</v>
          </cell>
          <cell r="I107">
            <v>24</v>
          </cell>
          <cell r="J107">
            <v>24</v>
          </cell>
          <cell r="K107">
            <v>151.5</v>
          </cell>
          <cell r="L107">
            <v>301.5</v>
          </cell>
          <cell r="M107">
            <v>1.2</v>
          </cell>
          <cell r="N107" t="str">
            <v>A</v>
          </cell>
          <cell r="O107">
            <v>1.4</v>
          </cell>
        </row>
        <row r="108">
          <cell r="B108" t="str">
            <v>Nguyeãn Thaønh Thoaïi</v>
          </cell>
          <cell r="C108" t="str">
            <v>Daewoo</v>
          </cell>
          <cell r="D108">
            <v>138</v>
          </cell>
          <cell r="E108">
            <v>26</v>
          </cell>
          <cell r="F108">
            <v>27</v>
          </cell>
          <cell r="G108">
            <v>25</v>
          </cell>
          <cell r="H108">
            <v>27</v>
          </cell>
          <cell r="I108">
            <v>26</v>
          </cell>
          <cell r="J108">
            <v>26</v>
          </cell>
          <cell r="K108">
            <v>157</v>
          </cell>
          <cell r="L108">
            <v>295</v>
          </cell>
          <cell r="M108">
            <v>1.2</v>
          </cell>
          <cell r="N108" t="str">
            <v>Xuaát saéc</v>
          </cell>
          <cell r="O108">
            <v>1.6</v>
          </cell>
        </row>
        <row r="109">
          <cell r="B109" t="str">
            <v>Ngoâ Vaên Taân</v>
          </cell>
          <cell r="C109" t="str">
            <v>Xe cuoác</v>
          </cell>
          <cell r="D109">
            <v>153</v>
          </cell>
          <cell r="E109">
            <v>26</v>
          </cell>
          <cell r="F109">
            <v>21</v>
          </cell>
          <cell r="G109">
            <v>0</v>
          </cell>
          <cell r="H109">
            <v>12</v>
          </cell>
          <cell r="I109">
            <v>26</v>
          </cell>
          <cell r="J109">
            <v>26</v>
          </cell>
          <cell r="K109">
            <v>141</v>
          </cell>
          <cell r="L109">
            <v>294</v>
          </cell>
          <cell r="M109">
            <v>1.2</v>
          </cell>
          <cell r="N109" t="str">
            <v>B</v>
          </cell>
          <cell r="O109">
            <v>1.2</v>
          </cell>
          <cell r="Q109" t="str">
            <v>(Coäng oùm 30 ngaøy cuoái naêm)</v>
          </cell>
        </row>
        <row r="110">
          <cell r="B110" t="str">
            <v>Buøi Quang Baèng</v>
          </cell>
          <cell r="C110" t="str">
            <v>Xe naâng</v>
          </cell>
          <cell r="D110">
            <v>149</v>
          </cell>
          <cell r="E110">
            <v>26</v>
          </cell>
          <cell r="F110">
            <v>27</v>
          </cell>
          <cell r="G110">
            <v>25</v>
          </cell>
          <cell r="H110">
            <v>27</v>
          </cell>
          <cell r="I110">
            <v>26</v>
          </cell>
          <cell r="J110">
            <v>24</v>
          </cell>
          <cell r="K110">
            <v>155</v>
          </cell>
          <cell r="L110">
            <v>304</v>
          </cell>
          <cell r="M110">
            <v>1.2</v>
          </cell>
          <cell r="N110" t="str">
            <v>A</v>
          </cell>
          <cell r="O110">
            <v>1.4</v>
          </cell>
        </row>
        <row r="111">
          <cell r="B111" t="str">
            <v>Ngoâ Vaên Thaân</v>
          </cell>
          <cell r="C111" t="str">
            <v>Xe naâng</v>
          </cell>
          <cell r="D111">
            <v>134</v>
          </cell>
          <cell r="E111">
            <v>26</v>
          </cell>
          <cell r="F111">
            <v>27</v>
          </cell>
          <cell r="G111">
            <v>25</v>
          </cell>
          <cell r="H111">
            <v>27</v>
          </cell>
          <cell r="I111">
            <v>26</v>
          </cell>
          <cell r="J111">
            <v>26</v>
          </cell>
          <cell r="K111">
            <v>157</v>
          </cell>
          <cell r="L111">
            <v>291</v>
          </cell>
          <cell r="M111">
            <v>1.2</v>
          </cell>
          <cell r="N111" t="str">
            <v>A</v>
          </cell>
          <cell r="O111">
            <v>1.4</v>
          </cell>
        </row>
        <row r="112">
          <cell r="B112" t="str">
            <v>Buøi Quang Laäp</v>
          </cell>
          <cell r="C112" t="str">
            <v>Xe naâng</v>
          </cell>
          <cell r="D112">
            <v>150</v>
          </cell>
          <cell r="E112">
            <v>26</v>
          </cell>
          <cell r="F112">
            <v>27</v>
          </cell>
          <cell r="G112">
            <v>25</v>
          </cell>
          <cell r="H112">
            <v>25</v>
          </cell>
          <cell r="I112">
            <v>21</v>
          </cell>
          <cell r="J112">
            <v>23</v>
          </cell>
          <cell r="K112">
            <v>147</v>
          </cell>
          <cell r="L112">
            <v>297</v>
          </cell>
          <cell r="M112">
            <v>1.2</v>
          </cell>
          <cell r="N112" t="str">
            <v>A</v>
          </cell>
          <cell r="O112">
            <v>1.4</v>
          </cell>
          <cell r="Q112" t="str">
            <v>(5 pheùp T.11)</v>
          </cell>
        </row>
        <row r="113">
          <cell r="B113" t="str">
            <v>Phan Thanh Trung</v>
          </cell>
          <cell r="C113" t="str">
            <v>Xe naâng</v>
          </cell>
          <cell r="D113">
            <v>149</v>
          </cell>
          <cell r="E113">
            <v>26</v>
          </cell>
          <cell r="F113">
            <v>27</v>
          </cell>
          <cell r="G113">
            <v>25</v>
          </cell>
          <cell r="H113">
            <v>27</v>
          </cell>
          <cell r="I113">
            <v>26</v>
          </cell>
          <cell r="J113">
            <v>26</v>
          </cell>
          <cell r="K113">
            <v>157</v>
          </cell>
          <cell r="L113">
            <v>306</v>
          </cell>
          <cell r="M113">
            <v>1.2</v>
          </cell>
          <cell r="N113" t="str">
            <v>A</v>
          </cell>
          <cell r="O113">
            <v>1.4</v>
          </cell>
        </row>
        <row r="114">
          <cell r="B114" t="str">
            <v>Laâm Hoàng Thu</v>
          </cell>
          <cell r="C114" t="str">
            <v>Xe naâng</v>
          </cell>
          <cell r="D114">
            <v>50</v>
          </cell>
          <cell r="E114">
            <v>26</v>
          </cell>
          <cell r="F114">
            <v>27</v>
          </cell>
          <cell r="G114">
            <v>25</v>
          </cell>
          <cell r="H114">
            <v>27</v>
          </cell>
          <cell r="I114">
            <v>26</v>
          </cell>
          <cell r="J114">
            <v>26</v>
          </cell>
          <cell r="K114">
            <v>157</v>
          </cell>
          <cell r="L114">
            <v>207</v>
          </cell>
          <cell r="M114">
            <v>1.2</v>
          </cell>
          <cell r="N114" t="str">
            <v>B</v>
          </cell>
          <cell r="O114">
            <v>1.2</v>
          </cell>
        </row>
        <row r="115">
          <cell r="B115" t="str">
            <v>Hoà Ngoïc Lôïi</v>
          </cell>
          <cell r="C115" t="str">
            <v>"</v>
          </cell>
          <cell r="D115">
            <v>150</v>
          </cell>
          <cell r="E115">
            <v>26</v>
          </cell>
          <cell r="F115">
            <v>27</v>
          </cell>
          <cell r="G115">
            <v>25</v>
          </cell>
          <cell r="H115">
            <v>27</v>
          </cell>
          <cell r="I115">
            <v>23</v>
          </cell>
          <cell r="J115">
            <v>17</v>
          </cell>
          <cell r="K115">
            <v>145</v>
          </cell>
          <cell r="L115">
            <v>295</v>
          </cell>
          <cell r="M115">
            <v>1.2</v>
          </cell>
          <cell r="N115" t="str">
            <v>A</v>
          </cell>
          <cell r="O115">
            <v>1.4</v>
          </cell>
          <cell r="Q115" t="str">
            <v>Pheùp T11&amp;12=12 ngaøy</v>
          </cell>
        </row>
        <row r="117">
          <cell r="B117" t="str">
            <v>Coäng:</v>
          </cell>
        </row>
        <row r="118">
          <cell r="B118" t="str">
            <v xml:space="preserve"> * Ñeà nghò Hoäi ñoàng xem xeùt :</v>
          </cell>
        </row>
        <row r="119">
          <cell r="B119" t="str">
            <v xml:space="preserve"> - Nguyeãn Xuaân Trieäu</v>
          </cell>
          <cell r="C119" t="str">
            <v xml:space="preserve"> ( taäp theå phoøng thoáng nhaát xeùt loaïi B - ñ/c khoâng ñoàng yù vaø ñeà nghò HÑ Cty xeùt).</v>
          </cell>
          <cell r="Q119" t="str">
            <v>Ngöôøi laäp</v>
          </cell>
        </row>
        <row r="120">
          <cell r="B120" t="str">
            <v xml:space="preserve"> - Phan Phöôùc Lôïi</v>
          </cell>
          <cell r="C120" t="str">
            <v xml:space="preserve"> (TNGT ngoaøi giôø)</v>
          </cell>
        </row>
        <row r="121">
          <cell r="C121" t="str">
            <v xml:space="preserve"> </v>
          </cell>
        </row>
        <row r="122">
          <cell r="B122" t="str">
            <v>Keát quaû bình xeùt :</v>
          </cell>
        </row>
        <row r="123">
          <cell r="B123" t="str">
            <v xml:space="preserve"> - Tröôûng, phoù boä phaän =</v>
          </cell>
          <cell r="D123" t="str">
            <v xml:space="preserve"> (Khaùnh; Giang; Chieán)</v>
          </cell>
          <cell r="M123" t="str">
            <v xml:space="preserve">         Phoøng Keá hoaïch</v>
          </cell>
        </row>
        <row r="124">
          <cell r="B124" t="str">
            <v xml:space="preserve"> - Loaïi xuaát saéc             =</v>
          </cell>
          <cell r="C124">
            <v>10</v>
          </cell>
          <cell r="D124" t="str">
            <v xml:space="preserve"> (X.Thaønh;Thoaïi;Minh;T.Duõng;Ñaït;Duy;Cöôøng (toå ñieän);Quyønh)</v>
          </cell>
        </row>
        <row r="125">
          <cell r="B125" t="str">
            <v xml:space="preserve"> - Loaïi A                        =</v>
          </cell>
          <cell r="C125">
            <v>24</v>
          </cell>
        </row>
        <row r="126">
          <cell r="B126" t="str">
            <v xml:space="preserve"> - Loaïi B                        =</v>
          </cell>
          <cell r="C126">
            <v>11</v>
          </cell>
        </row>
        <row r="127">
          <cell r="B127" t="str">
            <v xml:space="preserve"> - Loaïi C                        =</v>
          </cell>
          <cell r="C127">
            <v>11</v>
          </cell>
          <cell r="D127" t="str">
            <v>(Yeân;Phong;Huy;Haûo;Phöông;Hoaøng;T.Phong;Duõng;Loäc;Trung;Maãn;Bình;Quyeàn;Cöôøng(tr.caân);Hieàn;Taøi.)</v>
          </cell>
        </row>
        <row r="128">
          <cell r="B128" t="str">
            <v xml:space="preserve"> - Khoâng xeùt                  =</v>
          </cell>
          <cell r="D128" t="str">
            <v>(Trieäu;Toång; Sang; Lôïi (c/ñieän)</v>
          </cell>
        </row>
        <row r="129">
          <cell r="B129" t="str">
            <v>Coäng:</v>
          </cell>
          <cell r="C129">
            <v>56</v>
          </cell>
        </row>
        <row r="138">
          <cell r="B138" t="str">
            <v xml:space="preserve">                                                          BAÛNG TOÅNG HÔÏP NGAØY COÂNG NAÊM 2001</v>
          </cell>
        </row>
        <row r="140">
          <cell r="B140" t="str">
            <v>HOÏ VAØ TEÂN</v>
          </cell>
          <cell r="C140" t="str">
            <v>Chöùc vuï</v>
          </cell>
          <cell r="D140" t="str">
            <v>NC. 6T ñaàu naêm</v>
          </cell>
          <cell r="E140" t="str">
            <v>Ngaøy coâng 6 thaùng cuoái naêm</v>
          </cell>
          <cell r="L140" t="str">
            <v>Toång NC caû naêm</v>
          </cell>
          <cell r="M140" t="str">
            <v>HSCV</v>
          </cell>
          <cell r="N140" t="str">
            <v>Xeáp loaïi    A-B-C</v>
          </cell>
          <cell r="O140" t="str">
            <v>Xeáp loaïi HS</v>
          </cell>
          <cell r="P140" t="str">
            <v>XL.Xuaát saéc</v>
          </cell>
          <cell r="Q140" t="str">
            <v>Ghi chuù</v>
          </cell>
        </row>
        <row r="141">
          <cell r="E141">
            <v>7</v>
          </cell>
          <cell r="F141">
            <v>8</v>
          </cell>
          <cell r="G141">
            <v>9</v>
          </cell>
          <cell r="H141">
            <v>10</v>
          </cell>
          <cell r="I141">
            <v>11</v>
          </cell>
          <cell r="J141">
            <v>12</v>
          </cell>
          <cell r="K141" t="str">
            <v>Coäng</v>
          </cell>
        </row>
        <row r="142">
          <cell r="B142" t="str">
            <v>Phuøng Höõu Thònh</v>
          </cell>
          <cell r="C142" t="str">
            <v>TP</v>
          </cell>
          <cell r="D142">
            <v>153</v>
          </cell>
          <cell r="E142">
            <v>26</v>
          </cell>
          <cell r="F142">
            <v>27</v>
          </cell>
          <cell r="G142">
            <v>25</v>
          </cell>
          <cell r="H142">
            <v>27</v>
          </cell>
          <cell r="I142">
            <v>26</v>
          </cell>
          <cell r="J142">
            <v>26</v>
          </cell>
          <cell r="K142">
            <v>157</v>
          </cell>
          <cell r="L142">
            <v>310</v>
          </cell>
          <cell r="M142">
            <v>1.9</v>
          </cell>
          <cell r="N142" t="str">
            <v>Xuaát saéc</v>
          </cell>
          <cell r="O142">
            <v>1.6</v>
          </cell>
        </row>
        <row r="143">
          <cell r="B143" t="str">
            <v>Huyønh Quang Vöõng</v>
          </cell>
          <cell r="C143" t="str">
            <v>PP</v>
          </cell>
          <cell r="D143">
            <v>152</v>
          </cell>
          <cell r="E143">
            <v>26</v>
          </cell>
          <cell r="F143">
            <v>27</v>
          </cell>
          <cell r="G143">
            <v>25</v>
          </cell>
          <cell r="H143">
            <v>27</v>
          </cell>
          <cell r="I143">
            <v>26</v>
          </cell>
          <cell r="J143">
            <v>26</v>
          </cell>
          <cell r="K143">
            <v>157</v>
          </cell>
          <cell r="L143">
            <v>309</v>
          </cell>
          <cell r="M143">
            <v>1.75</v>
          </cell>
          <cell r="N143" t="str">
            <v>Xuaát saéc</v>
          </cell>
          <cell r="O143">
            <v>1.6</v>
          </cell>
        </row>
        <row r="144">
          <cell r="B144" t="str">
            <v>Nguyeãn Thò Kim Anh</v>
          </cell>
          <cell r="C144" t="str">
            <v>N.V</v>
          </cell>
          <cell r="D144">
            <v>151</v>
          </cell>
          <cell r="E144">
            <v>26</v>
          </cell>
          <cell r="F144">
            <v>27</v>
          </cell>
          <cell r="G144">
            <v>23</v>
          </cell>
          <cell r="H144">
            <v>27</v>
          </cell>
          <cell r="I144">
            <v>26</v>
          </cell>
          <cell r="J144">
            <v>26</v>
          </cell>
          <cell r="K144">
            <v>155</v>
          </cell>
          <cell r="L144">
            <v>306</v>
          </cell>
          <cell r="M144">
            <v>1.3</v>
          </cell>
          <cell r="N144" t="str">
            <v>Xuaát saéc</v>
          </cell>
          <cell r="O144">
            <v>1.6</v>
          </cell>
        </row>
        <row r="145">
          <cell r="B145" t="str">
            <v>Nguyeãn Baù Toång</v>
          </cell>
          <cell r="C145" t="str">
            <v>N.V</v>
          </cell>
          <cell r="D145">
            <v>151</v>
          </cell>
          <cell r="E145">
            <v>26</v>
          </cell>
          <cell r="F145">
            <v>27</v>
          </cell>
          <cell r="G145">
            <v>25</v>
          </cell>
          <cell r="H145">
            <v>22</v>
          </cell>
          <cell r="I145">
            <v>26</v>
          </cell>
          <cell r="J145">
            <v>26</v>
          </cell>
          <cell r="K145">
            <v>152</v>
          </cell>
          <cell r="L145">
            <v>303</v>
          </cell>
          <cell r="M145">
            <v>1.25</v>
          </cell>
          <cell r="N145" t="str">
            <v>A</v>
          </cell>
          <cell r="O145">
            <v>1.4</v>
          </cell>
        </row>
        <row r="146">
          <cell r="B146" t="str">
            <v>Mai Thaønh Chính</v>
          </cell>
          <cell r="C146" t="str">
            <v>N.V</v>
          </cell>
          <cell r="D146">
            <v>151</v>
          </cell>
          <cell r="E146">
            <v>26</v>
          </cell>
          <cell r="F146">
            <v>27</v>
          </cell>
          <cell r="G146">
            <v>25</v>
          </cell>
          <cell r="H146">
            <v>27</v>
          </cell>
          <cell r="I146">
            <v>26</v>
          </cell>
          <cell r="J146">
            <v>26</v>
          </cell>
          <cell r="K146">
            <v>157</v>
          </cell>
          <cell r="L146">
            <v>308</v>
          </cell>
          <cell r="M146">
            <v>1.25</v>
          </cell>
          <cell r="N146" t="str">
            <v>A</v>
          </cell>
          <cell r="O146">
            <v>1.4</v>
          </cell>
        </row>
        <row r="147">
          <cell r="B147" t="str">
            <v>Traàn Phuù Thuyû</v>
          </cell>
          <cell r="C147" t="str">
            <v>NV</v>
          </cell>
          <cell r="D147">
            <v>151</v>
          </cell>
          <cell r="E147">
            <v>26</v>
          </cell>
          <cell r="F147">
            <v>27</v>
          </cell>
          <cell r="G147">
            <v>25</v>
          </cell>
          <cell r="H147">
            <v>27</v>
          </cell>
          <cell r="I147">
            <v>26</v>
          </cell>
          <cell r="J147">
            <v>26</v>
          </cell>
          <cell r="K147">
            <v>157</v>
          </cell>
          <cell r="L147">
            <v>308</v>
          </cell>
          <cell r="M147">
            <v>1.2</v>
          </cell>
          <cell r="N147" t="str">
            <v>Xuaát saéc</v>
          </cell>
          <cell r="O147">
            <v>1.6</v>
          </cell>
        </row>
        <row r="148">
          <cell r="B148" t="str">
            <v>Nguyeãn Vaên Hoaøng</v>
          </cell>
          <cell r="C148" t="str">
            <v>AÙp taûi</v>
          </cell>
          <cell r="D148">
            <v>142</v>
          </cell>
          <cell r="E148">
            <v>26</v>
          </cell>
          <cell r="F148">
            <v>27</v>
          </cell>
          <cell r="G148">
            <v>25</v>
          </cell>
          <cell r="H148">
            <v>27</v>
          </cell>
          <cell r="I148">
            <v>26</v>
          </cell>
          <cell r="J148">
            <v>26</v>
          </cell>
          <cell r="K148">
            <v>157</v>
          </cell>
          <cell r="L148">
            <v>299</v>
          </cell>
          <cell r="M148">
            <v>1.1000000000000001</v>
          </cell>
          <cell r="N148" t="str">
            <v>A</v>
          </cell>
          <cell r="O148">
            <v>1.4</v>
          </cell>
        </row>
        <row r="149">
          <cell r="B149" t="str">
            <v>Huyønh Vaên Bình</v>
          </cell>
          <cell r="C149" t="str">
            <v>AÙp taûi</v>
          </cell>
          <cell r="D149">
            <v>151</v>
          </cell>
          <cell r="E149">
            <v>26</v>
          </cell>
          <cell r="F149">
            <v>23</v>
          </cell>
          <cell r="G149">
            <v>25</v>
          </cell>
          <cell r="H149">
            <v>26</v>
          </cell>
          <cell r="I149">
            <v>26</v>
          </cell>
          <cell r="J149">
            <v>26</v>
          </cell>
          <cell r="K149">
            <v>152</v>
          </cell>
          <cell r="L149">
            <v>303</v>
          </cell>
          <cell r="M149">
            <v>1.1000000000000001</v>
          </cell>
          <cell r="N149" t="str">
            <v>A</v>
          </cell>
          <cell r="O149">
            <v>1.4</v>
          </cell>
        </row>
        <row r="150">
          <cell r="B150" t="str">
            <v>Tröông Thaønh Taâm</v>
          </cell>
          <cell r="C150" t="str">
            <v>AÙp taûi</v>
          </cell>
          <cell r="D150">
            <v>151</v>
          </cell>
          <cell r="E150">
            <v>26</v>
          </cell>
          <cell r="F150">
            <v>27</v>
          </cell>
          <cell r="G150">
            <v>22</v>
          </cell>
          <cell r="H150">
            <v>27</v>
          </cell>
          <cell r="I150">
            <v>26</v>
          </cell>
          <cell r="J150">
            <v>26</v>
          </cell>
          <cell r="K150">
            <v>154</v>
          </cell>
          <cell r="L150">
            <v>305</v>
          </cell>
          <cell r="M150">
            <v>1.1000000000000001</v>
          </cell>
          <cell r="N150" t="str">
            <v>A</v>
          </cell>
          <cell r="O150">
            <v>1.4</v>
          </cell>
        </row>
        <row r="151">
          <cell r="B151" t="str">
            <v>Laâm Anh Duõng</v>
          </cell>
          <cell r="C151" t="str">
            <v>AÙp taûi</v>
          </cell>
          <cell r="D151">
            <v>151</v>
          </cell>
          <cell r="E151">
            <v>26</v>
          </cell>
          <cell r="F151">
            <v>27</v>
          </cell>
          <cell r="G151">
            <v>25</v>
          </cell>
          <cell r="H151">
            <v>27</v>
          </cell>
          <cell r="I151">
            <v>26</v>
          </cell>
          <cell r="J151">
            <v>26</v>
          </cell>
          <cell r="K151">
            <v>157</v>
          </cell>
          <cell r="L151">
            <v>308</v>
          </cell>
          <cell r="M151">
            <v>1.1000000000000001</v>
          </cell>
          <cell r="N151" t="str">
            <v>A</v>
          </cell>
          <cell r="O151">
            <v>1.4</v>
          </cell>
        </row>
        <row r="152">
          <cell r="B152" t="str">
            <v>Huyønh Thieän Phong</v>
          </cell>
          <cell r="C152" t="str">
            <v>AÙp taûi</v>
          </cell>
          <cell r="D152">
            <v>145</v>
          </cell>
          <cell r="E152">
            <v>26</v>
          </cell>
          <cell r="F152">
            <v>27</v>
          </cell>
          <cell r="G152">
            <v>25</v>
          </cell>
          <cell r="H152">
            <v>27</v>
          </cell>
          <cell r="I152">
            <v>26</v>
          </cell>
          <cell r="J152">
            <v>26</v>
          </cell>
          <cell r="K152">
            <v>157</v>
          </cell>
          <cell r="L152">
            <v>302</v>
          </cell>
          <cell r="M152">
            <v>1.1000000000000001</v>
          </cell>
          <cell r="N152" t="str">
            <v>A</v>
          </cell>
          <cell r="O152">
            <v>1.4</v>
          </cell>
        </row>
        <row r="153">
          <cell r="B153" t="str">
            <v>Vuõ Quoác Vieät</v>
          </cell>
          <cell r="C153" t="str">
            <v>AÙp taûi</v>
          </cell>
          <cell r="D153">
            <v>151</v>
          </cell>
          <cell r="E153">
            <v>26</v>
          </cell>
          <cell r="F153">
            <v>27</v>
          </cell>
          <cell r="G153">
            <v>25</v>
          </cell>
          <cell r="H153">
            <v>27</v>
          </cell>
          <cell r="I153">
            <v>26</v>
          </cell>
          <cell r="J153">
            <v>26</v>
          </cell>
          <cell r="K153">
            <v>157</v>
          </cell>
          <cell r="L153">
            <v>308</v>
          </cell>
          <cell r="M153">
            <v>1.1000000000000001</v>
          </cell>
          <cell r="N153" t="str">
            <v>A</v>
          </cell>
          <cell r="O153">
            <v>1.4</v>
          </cell>
        </row>
        <row r="154">
          <cell r="B154" t="str">
            <v>Nguyeãn Phöông Phan</v>
          </cell>
          <cell r="C154" t="str">
            <v>AÙp taûi</v>
          </cell>
          <cell r="D154">
            <v>151</v>
          </cell>
          <cell r="E154">
            <v>26</v>
          </cell>
          <cell r="F154">
            <v>24</v>
          </cell>
          <cell r="G154">
            <v>25</v>
          </cell>
          <cell r="H154">
            <v>27</v>
          </cell>
          <cell r="I154">
            <v>26</v>
          </cell>
          <cell r="J154">
            <v>26</v>
          </cell>
          <cell r="K154">
            <v>154</v>
          </cell>
          <cell r="L154">
            <v>305</v>
          </cell>
          <cell r="M154">
            <v>1.1000000000000001</v>
          </cell>
          <cell r="N154" t="str">
            <v>B</v>
          </cell>
          <cell r="O154">
            <v>1.2</v>
          </cell>
        </row>
        <row r="155">
          <cell r="B155" t="str">
            <v>Nguyeãn Quoác Maïnh</v>
          </cell>
          <cell r="C155" t="str">
            <v>AÙp taûi</v>
          </cell>
          <cell r="D155">
            <v>151</v>
          </cell>
          <cell r="E155">
            <v>26</v>
          </cell>
          <cell r="F155">
            <v>27</v>
          </cell>
          <cell r="G155">
            <v>25</v>
          </cell>
          <cell r="H155">
            <v>27</v>
          </cell>
          <cell r="I155">
            <v>26</v>
          </cell>
          <cell r="J155">
            <v>26</v>
          </cell>
          <cell r="K155">
            <v>157</v>
          </cell>
          <cell r="L155">
            <v>308</v>
          </cell>
          <cell r="M155">
            <v>1.1000000000000001</v>
          </cell>
          <cell r="N155" t="str">
            <v>A</v>
          </cell>
          <cell r="O155">
            <v>1.4</v>
          </cell>
        </row>
        <row r="156">
          <cell r="B156" t="str">
            <v>Traàn Vieát Khoâi</v>
          </cell>
          <cell r="C156" t="str">
            <v>NV</v>
          </cell>
          <cell r="H156">
            <v>20</v>
          </cell>
          <cell r="I156">
            <v>26</v>
          </cell>
          <cell r="J156">
            <v>26</v>
          </cell>
          <cell r="K156">
            <v>72</v>
          </cell>
          <cell r="L156">
            <v>72</v>
          </cell>
          <cell r="M156">
            <v>0.9375</v>
          </cell>
          <cell r="N156" t="str">
            <v>A</v>
          </cell>
          <cell r="O156">
            <v>1.4</v>
          </cell>
        </row>
        <row r="157">
          <cell r="B157" t="str">
            <v>Laâm Minh Vöông</v>
          </cell>
          <cell r="C157" t="str">
            <v>T.CN</v>
          </cell>
          <cell r="D157">
            <v>152</v>
          </cell>
          <cell r="E157">
            <v>26</v>
          </cell>
          <cell r="F157">
            <v>27</v>
          </cell>
          <cell r="G157">
            <v>25</v>
          </cell>
          <cell r="H157">
            <v>27</v>
          </cell>
          <cell r="I157">
            <v>26</v>
          </cell>
          <cell r="J157">
            <v>26</v>
          </cell>
          <cell r="K157">
            <v>157</v>
          </cell>
          <cell r="L157">
            <v>309</v>
          </cell>
          <cell r="M157">
            <v>1.6</v>
          </cell>
          <cell r="N157" t="str">
            <v>Xuaát saéc</v>
          </cell>
          <cell r="O157">
            <v>1.6</v>
          </cell>
        </row>
        <row r="158">
          <cell r="B158" t="str">
            <v>Leâ Thaønh Líp</v>
          </cell>
          <cell r="C158" t="str">
            <v>KT</v>
          </cell>
          <cell r="D158">
            <v>153</v>
          </cell>
          <cell r="E158">
            <v>26</v>
          </cell>
          <cell r="F158">
            <v>27</v>
          </cell>
          <cell r="G158">
            <v>25</v>
          </cell>
          <cell r="H158">
            <v>27</v>
          </cell>
          <cell r="I158">
            <v>26</v>
          </cell>
          <cell r="J158">
            <v>26</v>
          </cell>
          <cell r="K158">
            <v>157</v>
          </cell>
          <cell r="L158">
            <v>310</v>
          </cell>
          <cell r="M158">
            <v>1.3416666666666668</v>
          </cell>
          <cell r="N158" t="str">
            <v>Xuaát saéc</v>
          </cell>
          <cell r="O158">
            <v>1.6</v>
          </cell>
        </row>
        <row r="159">
          <cell r="B159" t="str">
            <v>Voõ Hoaøng Trung</v>
          </cell>
          <cell r="C159" t="str">
            <v>NV</v>
          </cell>
          <cell r="D159">
            <v>151</v>
          </cell>
          <cell r="E159">
            <v>26</v>
          </cell>
          <cell r="F159">
            <v>27</v>
          </cell>
          <cell r="G159">
            <v>25</v>
          </cell>
          <cell r="H159">
            <v>27</v>
          </cell>
          <cell r="I159">
            <v>26</v>
          </cell>
          <cell r="J159">
            <v>26</v>
          </cell>
          <cell r="K159">
            <v>157</v>
          </cell>
          <cell r="L159">
            <v>308</v>
          </cell>
          <cell r="M159">
            <v>1.3</v>
          </cell>
          <cell r="N159" t="str">
            <v>Xuaát saéc</v>
          </cell>
          <cell r="O159">
            <v>1.6</v>
          </cell>
        </row>
        <row r="160">
          <cell r="B160" t="str">
            <v>Voõ Thoáng Nhaát</v>
          </cell>
          <cell r="C160" t="str">
            <v>Thuû quyõ</v>
          </cell>
          <cell r="D160">
            <v>151</v>
          </cell>
          <cell r="E160">
            <v>26</v>
          </cell>
          <cell r="F160">
            <v>27</v>
          </cell>
          <cell r="G160">
            <v>25</v>
          </cell>
          <cell r="H160">
            <v>27</v>
          </cell>
          <cell r="I160">
            <v>26</v>
          </cell>
          <cell r="J160">
            <v>26</v>
          </cell>
          <cell r="K160">
            <v>157</v>
          </cell>
          <cell r="L160">
            <v>308</v>
          </cell>
          <cell r="M160">
            <v>1.2</v>
          </cell>
          <cell r="N160" t="str">
            <v>A</v>
          </cell>
          <cell r="O160">
            <v>1.4</v>
          </cell>
        </row>
        <row r="161">
          <cell r="B161" t="str">
            <v>Voõ Hoàng Taâm</v>
          </cell>
          <cell r="C161" t="str">
            <v>Thuû quyõ</v>
          </cell>
          <cell r="D161">
            <v>153</v>
          </cell>
          <cell r="E161">
            <v>26</v>
          </cell>
          <cell r="F161">
            <v>27</v>
          </cell>
          <cell r="G161">
            <v>25</v>
          </cell>
          <cell r="H161">
            <v>27</v>
          </cell>
          <cell r="I161">
            <v>26</v>
          </cell>
          <cell r="J161">
            <v>26</v>
          </cell>
          <cell r="K161">
            <v>157</v>
          </cell>
          <cell r="L161">
            <v>310</v>
          </cell>
          <cell r="M161">
            <v>1.2</v>
          </cell>
          <cell r="N161" t="str">
            <v>A</v>
          </cell>
          <cell r="O161">
            <v>1.4</v>
          </cell>
        </row>
        <row r="162">
          <cell r="B162" t="str">
            <v>Nguyeãn Thaønh Thaân</v>
          </cell>
          <cell r="C162" t="str">
            <v>KT</v>
          </cell>
          <cell r="D162">
            <v>105</v>
          </cell>
          <cell r="E162">
            <v>22</v>
          </cell>
          <cell r="F162">
            <v>27</v>
          </cell>
          <cell r="G162">
            <v>25</v>
          </cell>
          <cell r="H162">
            <v>27</v>
          </cell>
          <cell r="I162">
            <v>26</v>
          </cell>
          <cell r="J162">
            <v>26</v>
          </cell>
          <cell r="K162">
            <v>153</v>
          </cell>
          <cell r="L162">
            <v>258</v>
          </cell>
          <cell r="M162">
            <v>1.2</v>
          </cell>
          <cell r="N162" t="str">
            <v>A</v>
          </cell>
          <cell r="O162">
            <v>1.4</v>
          </cell>
        </row>
        <row r="163">
          <cell r="B163" t="str">
            <v>Ñinh Ñöùc Chính</v>
          </cell>
          <cell r="C163" t="str">
            <v>L.Xe</v>
          </cell>
          <cell r="D163">
            <v>152</v>
          </cell>
          <cell r="E163">
            <v>26</v>
          </cell>
          <cell r="F163">
            <v>27</v>
          </cell>
          <cell r="G163">
            <v>25</v>
          </cell>
          <cell r="H163">
            <v>27</v>
          </cell>
          <cell r="I163">
            <v>26</v>
          </cell>
          <cell r="J163">
            <v>26</v>
          </cell>
          <cell r="K163">
            <v>157</v>
          </cell>
          <cell r="L163">
            <v>309</v>
          </cell>
          <cell r="M163">
            <v>1.1000000000000001</v>
          </cell>
          <cell r="N163" t="str">
            <v>A</v>
          </cell>
          <cell r="O163">
            <v>1.4</v>
          </cell>
        </row>
        <row r="164">
          <cell r="B164" t="str">
            <v>Buøi Tieán Coâng</v>
          </cell>
          <cell r="C164" t="str">
            <v>"</v>
          </cell>
          <cell r="D164">
            <v>153</v>
          </cell>
          <cell r="E164">
            <v>26</v>
          </cell>
          <cell r="F164">
            <v>27</v>
          </cell>
          <cell r="G164">
            <v>25</v>
          </cell>
          <cell r="H164">
            <v>27</v>
          </cell>
          <cell r="I164">
            <v>26</v>
          </cell>
          <cell r="J164">
            <v>26</v>
          </cell>
          <cell r="K164">
            <v>157</v>
          </cell>
          <cell r="L164">
            <v>310</v>
          </cell>
          <cell r="M164">
            <v>1.2</v>
          </cell>
          <cell r="N164" t="str">
            <v>B</v>
          </cell>
          <cell r="O164">
            <v>1.2</v>
          </cell>
        </row>
        <row r="165">
          <cell r="B165" t="str">
            <v>Phaïm Vaên Nhieàu</v>
          </cell>
          <cell r="C165" t="str">
            <v>"</v>
          </cell>
          <cell r="D165">
            <v>150</v>
          </cell>
          <cell r="E165">
            <v>26</v>
          </cell>
          <cell r="F165">
            <v>27</v>
          </cell>
          <cell r="G165">
            <v>25</v>
          </cell>
          <cell r="H165">
            <v>27</v>
          </cell>
          <cell r="I165">
            <v>26</v>
          </cell>
          <cell r="J165">
            <v>26</v>
          </cell>
          <cell r="K165">
            <v>157</v>
          </cell>
          <cell r="L165">
            <v>307</v>
          </cell>
          <cell r="M165">
            <v>1.2</v>
          </cell>
          <cell r="N165" t="str">
            <v>A</v>
          </cell>
          <cell r="O165">
            <v>1.4</v>
          </cell>
        </row>
        <row r="166">
          <cell r="B166" t="str">
            <v>Phaïm Anh Huøng</v>
          </cell>
          <cell r="C166" t="str">
            <v>"</v>
          </cell>
          <cell r="D166">
            <v>150</v>
          </cell>
          <cell r="E166">
            <v>26</v>
          </cell>
          <cell r="J166">
            <v>26</v>
          </cell>
          <cell r="K166">
            <v>52</v>
          </cell>
          <cell r="L166">
            <v>202</v>
          </cell>
          <cell r="M166">
            <v>1.2</v>
          </cell>
          <cell r="N166" t="str">
            <v>B</v>
          </cell>
          <cell r="O166">
            <v>1.2</v>
          </cell>
          <cell r="Q166" t="str">
            <v>(Hoäi xeùt -4 thaùng chôø vieäc)</v>
          </cell>
        </row>
        <row r="167">
          <cell r="B167" t="str">
            <v>Ñaøo Ngoïc Höông</v>
          </cell>
          <cell r="C167" t="str">
            <v>"</v>
          </cell>
          <cell r="D167">
            <v>150</v>
          </cell>
          <cell r="E167">
            <v>26</v>
          </cell>
          <cell r="F167">
            <v>27</v>
          </cell>
          <cell r="G167">
            <v>25</v>
          </cell>
          <cell r="H167">
            <v>27</v>
          </cell>
          <cell r="I167">
            <v>26</v>
          </cell>
          <cell r="J167">
            <v>26</v>
          </cell>
          <cell r="K167">
            <v>157</v>
          </cell>
          <cell r="L167">
            <v>307</v>
          </cell>
          <cell r="M167">
            <v>1.2</v>
          </cell>
          <cell r="N167" t="str">
            <v>A</v>
          </cell>
          <cell r="O167">
            <v>1.4</v>
          </cell>
        </row>
        <row r="168">
          <cell r="B168" t="str">
            <v>Voõ Thaønh Nhaân</v>
          </cell>
          <cell r="C168" t="str">
            <v>"</v>
          </cell>
          <cell r="D168">
            <v>76</v>
          </cell>
          <cell r="E168">
            <v>26</v>
          </cell>
          <cell r="F168">
            <v>27</v>
          </cell>
          <cell r="G168">
            <v>25</v>
          </cell>
          <cell r="H168">
            <v>27</v>
          </cell>
          <cell r="I168">
            <v>26</v>
          </cell>
          <cell r="J168">
            <v>26</v>
          </cell>
          <cell r="K168">
            <v>157</v>
          </cell>
          <cell r="L168">
            <v>233</v>
          </cell>
          <cell r="M168">
            <v>1.2</v>
          </cell>
          <cell r="N168" t="str">
            <v>A</v>
          </cell>
          <cell r="O168">
            <v>1.4</v>
          </cell>
        </row>
        <row r="169">
          <cell r="B169" t="str">
            <v>Nguyeãn Ñaêng Khoa</v>
          </cell>
          <cell r="C169" t="str">
            <v>"</v>
          </cell>
          <cell r="F169">
            <v>21</v>
          </cell>
          <cell r="G169">
            <v>25</v>
          </cell>
          <cell r="H169">
            <v>27</v>
          </cell>
          <cell r="I169">
            <v>26</v>
          </cell>
          <cell r="J169">
            <v>26</v>
          </cell>
          <cell r="K169">
            <v>125</v>
          </cell>
          <cell r="L169">
            <v>125</v>
          </cell>
          <cell r="M169">
            <v>1.1000000000000001</v>
          </cell>
          <cell r="N169" t="str">
            <v>A</v>
          </cell>
          <cell r="O169">
            <v>1.4</v>
          </cell>
        </row>
        <row r="170">
          <cell r="B170" t="str">
            <v>Nguyeãn Phuù Quoác</v>
          </cell>
          <cell r="C170" t="str">
            <v>"</v>
          </cell>
          <cell r="H170">
            <v>21</v>
          </cell>
          <cell r="I170">
            <v>26</v>
          </cell>
          <cell r="J170">
            <v>26</v>
          </cell>
          <cell r="K170">
            <v>73</v>
          </cell>
          <cell r="L170">
            <v>73</v>
          </cell>
          <cell r="M170">
            <v>0.9</v>
          </cell>
          <cell r="N170" t="str">
            <v>A</v>
          </cell>
          <cell r="O170">
            <v>1.4</v>
          </cell>
        </row>
        <row r="171">
          <cell r="B171" t="str">
            <v>Ngoâ Thaønh Phöôùc</v>
          </cell>
          <cell r="C171" t="str">
            <v>"</v>
          </cell>
          <cell r="D171">
            <v>150</v>
          </cell>
          <cell r="E171">
            <v>26</v>
          </cell>
          <cell r="F171">
            <v>27</v>
          </cell>
          <cell r="G171">
            <v>25</v>
          </cell>
          <cell r="H171">
            <v>27</v>
          </cell>
          <cell r="I171">
            <v>26</v>
          </cell>
          <cell r="J171">
            <v>24</v>
          </cell>
          <cell r="K171">
            <v>155</v>
          </cell>
          <cell r="L171">
            <v>305</v>
          </cell>
          <cell r="M171">
            <v>1.2</v>
          </cell>
          <cell r="Q171" t="str">
            <v>(p.KH chuyeån 16)</v>
          </cell>
        </row>
        <row r="173">
          <cell r="B173" t="str">
            <v>BQL Chaát Löôïng:</v>
          </cell>
        </row>
        <row r="174">
          <cell r="B174" t="str">
            <v>Nguyeãn Thoaïi Oanh</v>
          </cell>
          <cell r="C174" t="str">
            <v>Tban</v>
          </cell>
          <cell r="D174">
            <v>152</v>
          </cell>
          <cell r="E174">
            <v>26</v>
          </cell>
          <cell r="F174">
            <v>27</v>
          </cell>
          <cell r="G174">
            <v>25</v>
          </cell>
          <cell r="H174">
            <v>27</v>
          </cell>
          <cell r="I174">
            <v>26</v>
          </cell>
          <cell r="J174">
            <v>26</v>
          </cell>
          <cell r="K174">
            <v>157</v>
          </cell>
          <cell r="L174">
            <v>309</v>
          </cell>
          <cell r="M174">
            <v>1.75</v>
          </cell>
          <cell r="N174" t="str">
            <v>Xuaát saéc</v>
          </cell>
          <cell r="O174">
            <v>1.6</v>
          </cell>
        </row>
        <row r="175">
          <cell r="B175" t="str">
            <v>Nguyeãn Höõu Hieáu</v>
          </cell>
          <cell r="C175" t="str">
            <v>NV</v>
          </cell>
          <cell r="D175">
            <v>154</v>
          </cell>
          <cell r="E175">
            <v>26</v>
          </cell>
          <cell r="F175">
            <v>27</v>
          </cell>
          <cell r="G175">
            <v>25</v>
          </cell>
          <cell r="H175">
            <v>27</v>
          </cell>
          <cell r="I175">
            <v>26</v>
          </cell>
          <cell r="J175">
            <v>26</v>
          </cell>
          <cell r="K175">
            <v>157</v>
          </cell>
          <cell r="L175">
            <v>311</v>
          </cell>
          <cell r="M175">
            <v>1.25</v>
          </cell>
          <cell r="N175" t="str">
            <v>A</v>
          </cell>
          <cell r="O175">
            <v>1.4</v>
          </cell>
        </row>
        <row r="176">
          <cell r="B176" t="str">
            <v>Phaïm Vaên Haûi</v>
          </cell>
          <cell r="C176" t="str">
            <v>NV</v>
          </cell>
          <cell r="D176">
            <v>144</v>
          </cell>
          <cell r="E176">
            <v>26</v>
          </cell>
          <cell r="F176">
            <v>27</v>
          </cell>
          <cell r="G176">
            <v>25</v>
          </cell>
          <cell r="H176">
            <v>27</v>
          </cell>
          <cell r="I176">
            <v>26</v>
          </cell>
          <cell r="J176">
            <v>26</v>
          </cell>
          <cell r="K176">
            <v>157</v>
          </cell>
          <cell r="L176">
            <v>301</v>
          </cell>
          <cell r="M176">
            <v>1.3120000000000001</v>
          </cell>
          <cell r="N176" t="str">
            <v>A</v>
          </cell>
          <cell r="O176">
            <v>1.4</v>
          </cell>
        </row>
        <row r="178">
          <cell r="B178" t="str">
            <v>Coäng:</v>
          </cell>
        </row>
        <row r="179">
          <cell r="B179" t="str">
            <v>*Ñeà nghò Hoäi ñoàng xeùt</v>
          </cell>
        </row>
        <row r="180">
          <cell r="B180" t="str">
            <v>Keát quaû bình xeùt : P.KD</v>
          </cell>
          <cell r="Q180" t="str">
            <v>Ngöôøi laäp</v>
          </cell>
        </row>
        <row r="181">
          <cell r="B181" t="str">
            <v xml:space="preserve"> - Tröôûng, phoù boä phaän =</v>
          </cell>
          <cell r="D181" t="str">
            <v>(Thònh;Vöõng)</v>
          </cell>
        </row>
        <row r="182">
          <cell r="B182" t="str">
            <v xml:space="preserve"> - Loaïi xuaát saéc             =</v>
          </cell>
          <cell r="C182">
            <v>8</v>
          </cell>
          <cell r="D182" t="str">
            <v>(Thònh; Vöõng; Oanh; K.Anh; Thuyû;Vöông;Líp;Trung)</v>
          </cell>
        </row>
        <row r="183">
          <cell r="B183" t="str">
            <v xml:space="preserve"> - Loaïi A                        =</v>
          </cell>
          <cell r="C183">
            <v>21</v>
          </cell>
        </row>
        <row r="184">
          <cell r="B184" t="str">
            <v xml:space="preserve"> - Loaïi B                        =</v>
          </cell>
          <cell r="C184">
            <v>3</v>
          </cell>
          <cell r="D184" t="str">
            <v xml:space="preserve"> (Coâng; Phan; Huøng)</v>
          </cell>
        </row>
        <row r="185">
          <cell r="B185" t="str">
            <v xml:space="preserve"> - Loaïi C                        =</v>
          </cell>
          <cell r="C185">
            <v>0</v>
          </cell>
        </row>
        <row r="186">
          <cell r="B186" t="str">
            <v xml:space="preserve"> - Khoâng xeùt                  =</v>
          </cell>
          <cell r="C186">
            <v>1</v>
          </cell>
          <cell r="D186" t="str">
            <v xml:space="preserve"> (Phöôùc)</v>
          </cell>
        </row>
        <row r="187">
          <cell r="B187" t="str">
            <v>Coäng:</v>
          </cell>
          <cell r="C187">
            <v>33</v>
          </cell>
        </row>
        <row r="189">
          <cell r="B189" t="str">
            <v xml:space="preserve">                                                          BAÛNG TOÅNG HÔÏP NGAØY COÂNG NAÊM 2001</v>
          </cell>
        </row>
        <row r="192">
          <cell r="B192" t="str">
            <v>HOÏ VAØ TEÂN</v>
          </cell>
          <cell r="C192" t="str">
            <v>Chöùc vuï</v>
          </cell>
          <cell r="D192" t="str">
            <v>NC. 6T ñaàu naêm</v>
          </cell>
          <cell r="E192" t="str">
            <v>Ngaøy coâng 6 thaùng cuoái naêm</v>
          </cell>
          <cell r="L192" t="str">
            <v>Toång NC caû naêm</v>
          </cell>
          <cell r="M192" t="str">
            <v>HSCV</v>
          </cell>
          <cell r="N192" t="str">
            <v>Xeáp loaïi    A-B-C</v>
          </cell>
          <cell r="O192" t="str">
            <v>Xeáp loaïi HS</v>
          </cell>
          <cell r="P192" t="str">
            <v>XL.Xuaát saéc</v>
          </cell>
          <cell r="Q192" t="str">
            <v>Ghi chuù</v>
          </cell>
        </row>
        <row r="193">
          <cell r="E193">
            <v>7</v>
          </cell>
          <cell r="F193">
            <v>8</v>
          </cell>
          <cell r="G193">
            <v>9</v>
          </cell>
          <cell r="H193">
            <v>10</v>
          </cell>
          <cell r="I193">
            <v>11</v>
          </cell>
          <cell r="J193">
            <v>12</v>
          </cell>
          <cell r="K193" t="str">
            <v>Coäng</v>
          </cell>
        </row>
        <row r="194">
          <cell r="B194" t="str">
            <v>Quaùch Ngoïc Minh</v>
          </cell>
          <cell r="C194" t="str">
            <v>KTT</v>
          </cell>
          <cell r="F194">
            <v>3</v>
          </cell>
          <cell r="G194">
            <v>25</v>
          </cell>
          <cell r="H194">
            <v>27</v>
          </cell>
          <cell r="I194">
            <v>26</v>
          </cell>
          <cell r="J194">
            <v>26</v>
          </cell>
          <cell r="K194">
            <v>107</v>
          </cell>
          <cell r="L194">
            <v>107</v>
          </cell>
          <cell r="M194">
            <v>3</v>
          </cell>
          <cell r="N194" t="str">
            <v>Xuaát saéc</v>
          </cell>
          <cell r="O194">
            <v>1.6</v>
          </cell>
        </row>
        <row r="195">
          <cell r="B195" t="str">
            <v>Nguyeãn Vaên Tuoát</v>
          </cell>
          <cell r="C195" t="str">
            <v>KTT cuõ</v>
          </cell>
          <cell r="D195">
            <v>151</v>
          </cell>
          <cell r="E195">
            <v>26</v>
          </cell>
          <cell r="F195">
            <v>27</v>
          </cell>
          <cell r="K195">
            <v>53</v>
          </cell>
          <cell r="L195">
            <v>204</v>
          </cell>
          <cell r="M195">
            <v>3</v>
          </cell>
          <cell r="N195" t="str">
            <v>Xuaát saéc</v>
          </cell>
          <cell r="O195">
            <v>1.6</v>
          </cell>
        </row>
        <row r="196">
          <cell r="B196" t="str">
            <v>Ñaøo Troïng Ñaït</v>
          </cell>
          <cell r="C196" t="str">
            <v>PP</v>
          </cell>
          <cell r="D196">
            <v>152</v>
          </cell>
          <cell r="E196">
            <v>26</v>
          </cell>
          <cell r="F196">
            <v>27</v>
          </cell>
          <cell r="G196">
            <v>25</v>
          </cell>
          <cell r="H196">
            <v>27</v>
          </cell>
          <cell r="I196">
            <v>26</v>
          </cell>
          <cell r="J196">
            <v>26</v>
          </cell>
          <cell r="K196">
            <v>157</v>
          </cell>
          <cell r="L196">
            <v>309</v>
          </cell>
          <cell r="M196">
            <v>1.75</v>
          </cell>
          <cell r="N196" t="str">
            <v>Xuaát saéc</v>
          </cell>
          <cell r="O196">
            <v>1.6</v>
          </cell>
        </row>
        <row r="197">
          <cell r="B197" t="str">
            <v>Nguyeãn Vaên Hieån</v>
          </cell>
          <cell r="C197" t="str">
            <v>N.V</v>
          </cell>
          <cell r="D197">
            <v>151</v>
          </cell>
          <cell r="E197">
            <v>26</v>
          </cell>
          <cell r="F197">
            <v>27</v>
          </cell>
          <cell r="G197">
            <v>25</v>
          </cell>
          <cell r="H197">
            <v>27</v>
          </cell>
          <cell r="I197">
            <v>23</v>
          </cell>
          <cell r="J197">
            <v>26</v>
          </cell>
          <cell r="K197">
            <v>154</v>
          </cell>
          <cell r="L197">
            <v>305</v>
          </cell>
          <cell r="M197">
            <v>1.3</v>
          </cell>
          <cell r="N197" t="str">
            <v>A</v>
          </cell>
          <cell r="O197">
            <v>1.4</v>
          </cell>
        </row>
        <row r="198">
          <cell r="B198" t="str">
            <v>Trònh Hoaøng Laâm</v>
          </cell>
          <cell r="C198" t="str">
            <v>N.V</v>
          </cell>
          <cell r="D198">
            <v>151</v>
          </cell>
          <cell r="E198">
            <v>26</v>
          </cell>
          <cell r="F198">
            <v>27</v>
          </cell>
          <cell r="G198">
            <v>25</v>
          </cell>
          <cell r="H198">
            <v>27</v>
          </cell>
          <cell r="I198">
            <v>26</v>
          </cell>
          <cell r="J198">
            <v>26</v>
          </cell>
          <cell r="K198">
            <v>157</v>
          </cell>
          <cell r="L198">
            <v>308</v>
          </cell>
          <cell r="M198">
            <v>1.25</v>
          </cell>
          <cell r="N198" t="str">
            <v>B</v>
          </cell>
          <cell r="O198">
            <v>1.2</v>
          </cell>
        </row>
        <row r="199">
          <cell r="B199" t="str">
            <v>Döông Vaên Thaûo</v>
          </cell>
          <cell r="C199" t="str">
            <v>N.V</v>
          </cell>
          <cell r="D199">
            <v>151</v>
          </cell>
          <cell r="E199">
            <v>26</v>
          </cell>
          <cell r="F199">
            <v>27</v>
          </cell>
          <cell r="G199">
            <v>25</v>
          </cell>
          <cell r="H199">
            <v>27</v>
          </cell>
          <cell r="I199">
            <v>26</v>
          </cell>
          <cell r="J199">
            <v>26</v>
          </cell>
          <cell r="K199">
            <v>157</v>
          </cell>
          <cell r="L199">
            <v>308</v>
          </cell>
          <cell r="M199">
            <v>1.25</v>
          </cell>
          <cell r="N199" t="str">
            <v>Xuaát saéc</v>
          </cell>
          <cell r="O199">
            <v>1.6</v>
          </cell>
        </row>
        <row r="200">
          <cell r="B200" t="str">
            <v>Nguyeãn Thu Laøi</v>
          </cell>
          <cell r="C200" t="str">
            <v>N.V</v>
          </cell>
          <cell r="D200">
            <v>151</v>
          </cell>
          <cell r="E200">
            <v>11</v>
          </cell>
          <cell r="F200">
            <v>27</v>
          </cell>
          <cell r="G200">
            <v>25</v>
          </cell>
          <cell r="H200">
            <v>27</v>
          </cell>
          <cell r="I200">
            <v>26</v>
          </cell>
          <cell r="J200">
            <v>26</v>
          </cell>
          <cell r="K200">
            <v>157</v>
          </cell>
          <cell r="L200">
            <v>308</v>
          </cell>
          <cell r="M200">
            <v>1.2</v>
          </cell>
          <cell r="N200" t="str">
            <v>A</v>
          </cell>
          <cell r="O200">
            <v>1.4</v>
          </cell>
          <cell r="Q200" t="str">
            <v xml:space="preserve"> ( Coäng Oám 15 ngaøy)</v>
          </cell>
        </row>
        <row r="201">
          <cell r="B201" t="str">
            <v>Coäng:</v>
          </cell>
        </row>
        <row r="203">
          <cell r="B203" t="str">
            <v>*Ñeà nghò Hoäi ñoàng xeùt</v>
          </cell>
          <cell r="Q203" t="str">
            <v>Ngöôøi laäp</v>
          </cell>
        </row>
        <row r="204">
          <cell r="B204" t="str">
            <v xml:space="preserve"> - Nguyeãn Vaên Tuoát </v>
          </cell>
          <cell r="C204" t="str">
            <v xml:space="preserve"> - Chuyeån coâng taùc thaùng 9</v>
          </cell>
        </row>
        <row r="205">
          <cell r="B205" t="str">
            <v xml:space="preserve"> - Nguyeãn Thu Laøi </v>
          </cell>
          <cell r="C205" t="str">
            <v xml:space="preserve"> - Nghæ oám 15 coâng</v>
          </cell>
        </row>
        <row r="206">
          <cell r="B206" t="str">
            <v>Keát quaû bình xeùt :</v>
          </cell>
        </row>
        <row r="207">
          <cell r="B207" t="str">
            <v xml:space="preserve"> - Tröôûng, phoù boä phaän =</v>
          </cell>
        </row>
        <row r="208">
          <cell r="B208" t="str">
            <v xml:space="preserve"> - Loaïi xuaát saéc             =</v>
          </cell>
          <cell r="C208">
            <v>4</v>
          </cell>
          <cell r="D208" t="str">
            <v xml:space="preserve"> (Minh; Ñaït; Tuoát; Thaûo)</v>
          </cell>
        </row>
        <row r="209">
          <cell r="B209" t="str">
            <v xml:space="preserve"> - Loaïi A                        =</v>
          </cell>
          <cell r="C209">
            <v>2</v>
          </cell>
        </row>
        <row r="210">
          <cell r="B210" t="str">
            <v xml:space="preserve"> - Loaïi B                        =</v>
          </cell>
          <cell r="C210">
            <v>1</v>
          </cell>
        </row>
        <row r="211">
          <cell r="B211" t="str">
            <v xml:space="preserve"> - Loaïi C                        =</v>
          </cell>
          <cell r="C211">
            <v>0</v>
          </cell>
        </row>
        <row r="212">
          <cell r="B212" t="str">
            <v xml:space="preserve"> - Khoâng xeùt                  =</v>
          </cell>
        </row>
        <row r="213">
          <cell r="B213" t="str">
            <v>Coäng:</v>
          </cell>
          <cell r="C213">
            <v>7</v>
          </cell>
        </row>
        <row r="217">
          <cell r="B217" t="str">
            <v xml:space="preserve">                                                          BAÛNG TOÅNG HÔÏP NGAØY COÂNG NAÊM 2001</v>
          </cell>
        </row>
        <row r="219">
          <cell r="B219" t="str">
            <v>HOÏ VAØ TEÂN</v>
          </cell>
          <cell r="C219" t="str">
            <v>Chöùc vuï</v>
          </cell>
          <cell r="D219" t="str">
            <v>NC. 6T ñaàu naêm</v>
          </cell>
          <cell r="E219" t="str">
            <v>Ngaøy coâng 6 thaùng cuoái naêm</v>
          </cell>
          <cell r="L219" t="str">
            <v>Toång NC caû naêm</v>
          </cell>
          <cell r="M219" t="str">
            <v>HSCV</v>
          </cell>
          <cell r="N219" t="str">
            <v>Xeáp loaïi    A-B-C</v>
          </cell>
          <cell r="O219" t="str">
            <v>Xeáp loaïi HS</v>
          </cell>
          <cell r="P219" t="str">
            <v>XL.Xuaát saéc</v>
          </cell>
          <cell r="Q219" t="str">
            <v>Ghi chuù</v>
          </cell>
        </row>
        <row r="220">
          <cell r="E220">
            <v>7</v>
          </cell>
          <cell r="F220">
            <v>8</v>
          </cell>
          <cell r="G220">
            <v>9</v>
          </cell>
          <cell r="H220">
            <v>10</v>
          </cell>
          <cell r="I220">
            <v>11</v>
          </cell>
          <cell r="J220">
            <v>12</v>
          </cell>
          <cell r="K220" t="str">
            <v>Coäng</v>
          </cell>
        </row>
        <row r="221">
          <cell r="B221" t="str">
            <v>Leâ Vaên Boán</v>
          </cell>
          <cell r="C221" t="str">
            <v>QÑPX</v>
          </cell>
          <cell r="D221">
            <v>139</v>
          </cell>
          <cell r="E221">
            <v>26</v>
          </cell>
          <cell r="F221">
            <v>27</v>
          </cell>
          <cell r="G221">
            <v>25</v>
          </cell>
          <cell r="H221">
            <v>27</v>
          </cell>
          <cell r="I221">
            <v>26</v>
          </cell>
          <cell r="J221">
            <v>26</v>
          </cell>
          <cell r="K221">
            <v>157</v>
          </cell>
          <cell r="L221">
            <v>296</v>
          </cell>
          <cell r="M221">
            <v>1.75</v>
          </cell>
          <cell r="N221" t="str">
            <v>Xuaát saéc</v>
          </cell>
          <cell r="O221">
            <v>1.6</v>
          </cell>
        </row>
        <row r="222">
          <cell r="B222" t="str">
            <v>Leâ Vieät Nam</v>
          </cell>
          <cell r="C222" t="str">
            <v>CBKT</v>
          </cell>
          <cell r="E222">
            <v>24</v>
          </cell>
          <cell r="F222">
            <v>27</v>
          </cell>
          <cell r="G222">
            <v>25</v>
          </cell>
          <cell r="H222">
            <v>27</v>
          </cell>
          <cell r="I222">
            <v>26</v>
          </cell>
          <cell r="J222">
            <v>26</v>
          </cell>
          <cell r="K222">
            <v>155</v>
          </cell>
          <cell r="L222">
            <v>155</v>
          </cell>
          <cell r="M222">
            <v>1.4</v>
          </cell>
          <cell r="N222" t="str">
            <v>A</v>
          </cell>
          <cell r="O222">
            <v>1.4</v>
          </cell>
        </row>
        <row r="223">
          <cell r="B223" t="str">
            <v>Döông Kim Chi</v>
          </cell>
          <cell r="C223" t="str">
            <v>TK-PX</v>
          </cell>
          <cell r="D223">
            <v>147</v>
          </cell>
          <cell r="E223">
            <v>26</v>
          </cell>
          <cell r="F223">
            <v>24</v>
          </cell>
          <cell r="G223">
            <v>25</v>
          </cell>
          <cell r="H223">
            <v>27</v>
          </cell>
          <cell r="I223">
            <v>25</v>
          </cell>
          <cell r="J223">
            <v>26</v>
          </cell>
          <cell r="K223">
            <v>153</v>
          </cell>
          <cell r="L223">
            <v>300</v>
          </cell>
          <cell r="M223">
            <v>1.2</v>
          </cell>
          <cell r="N223" t="str">
            <v>A</v>
          </cell>
          <cell r="O223">
            <v>1.4</v>
          </cell>
        </row>
        <row r="224">
          <cell r="B224" t="str">
            <v>Nguyeãn Khaéc Haûi</v>
          </cell>
          <cell r="C224" t="str">
            <v>CK.V/h</v>
          </cell>
          <cell r="D224">
            <v>152</v>
          </cell>
          <cell r="E224">
            <v>26</v>
          </cell>
          <cell r="F224">
            <v>27</v>
          </cell>
          <cell r="G224">
            <v>25</v>
          </cell>
          <cell r="H224">
            <v>27</v>
          </cell>
          <cell r="I224">
            <v>26</v>
          </cell>
          <cell r="J224">
            <v>26</v>
          </cell>
          <cell r="K224">
            <v>157</v>
          </cell>
          <cell r="L224">
            <v>309</v>
          </cell>
          <cell r="M224">
            <v>1.25</v>
          </cell>
          <cell r="N224" t="str">
            <v>Xuaát saéc</v>
          </cell>
          <cell r="O224">
            <v>1.6</v>
          </cell>
        </row>
        <row r="225">
          <cell r="B225" t="str">
            <v>Leâ Minh  Ñöùc</v>
          </cell>
          <cell r="C225" t="str">
            <v>TT.Khoan</v>
          </cell>
          <cell r="D225">
            <v>152</v>
          </cell>
          <cell r="E225">
            <v>25</v>
          </cell>
          <cell r="F225">
            <v>27</v>
          </cell>
          <cell r="G225">
            <v>25</v>
          </cell>
          <cell r="H225">
            <v>27</v>
          </cell>
          <cell r="I225">
            <v>26</v>
          </cell>
          <cell r="J225">
            <v>26</v>
          </cell>
          <cell r="K225">
            <v>156</v>
          </cell>
          <cell r="L225">
            <v>308</v>
          </cell>
          <cell r="M225">
            <v>1.35</v>
          </cell>
          <cell r="N225" t="str">
            <v>A</v>
          </cell>
          <cell r="O225">
            <v>1.4</v>
          </cell>
        </row>
        <row r="226">
          <cell r="B226" t="str">
            <v>Giang Vaên Tónh</v>
          </cell>
          <cell r="C226" t="str">
            <v>Thôï khoan</v>
          </cell>
          <cell r="D226">
            <v>151</v>
          </cell>
          <cell r="E226">
            <v>26</v>
          </cell>
          <cell r="F226">
            <v>27</v>
          </cell>
          <cell r="G226">
            <v>25</v>
          </cell>
          <cell r="H226">
            <v>27</v>
          </cell>
          <cell r="I226">
            <v>26</v>
          </cell>
          <cell r="J226">
            <v>26</v>
          </cell>
          <cell r="K226">
            <v>157</v>
          </cell>
          <cell r="L226">
            <v>308</v>
          </cell>
          <cell r="M226">
            <v>1.3</v>
          </cell>
          <cell r="N226" t="str">
            <v>A</v>
          </cell>
          <cell r="O226">
            <v>1.4</v>
          </cell>
        </row>
        <row r="227">
          <cell r="B227" t="str">
            <v>Trình Xuaân Baûng</v>
          </cell>
          <cell r="C227" t="str">
            <v>"</v>
          </cell>
          <cell r="D227">
            <v>153</v>
          </cell>
          <cell r="E227">
            <v>26</v>
          </cell>
          <cell r="F227">
            <v>27</v>
          </cell>
          <cell r="G227">
            <v>25</v>
          </cell>
          <cell r="H227">
            <v>27</v>
          </cell>
          <cell r="I227">
            <v>26</v>
          </cell>
          <cell r="J227">
            <v>26</v>
          </cell>
          <cell r="K227">
            <v>157</v>
          </cell>
          <cell r="L227">
            <v>310</v>
          </cell>
          <cell r="M227">
            <v>1.3</v>
          </cell>
          <cell r="N227" t="str">
            <v>Xuaát saéc</v>
          </cell>
          <cell r="O227">
            <v>1.6</v>
          </cell>
        </row>
        <row r="228">
          <cell r="B228" t="str">
            <v>Buøi Trung Tuaán</v>
          </cell>
          <cell r="C228" t="str">
            <v>"</v>
          </cell>
          <cell r="D228">
            <v>151</v>
          </cell>
          <cell r="E228">
            <v>25</v>
          </cell>
          <cell r="F228">
            <v>27</v>
          </cell>
          <cell r="G228">
            <v>25</v>
          </cell>
          <cell r="H228">
            <v>27</v>
          </cell>
          <cell r="I228">
            <v>26</v>
          </cell>
          <cell r="J228">
            <v>26</v>
          </cell>
          <cell r="K228">
            <v>156</v>
          </cell>
          <cell r="L228">
            <v>307</v>
          </cell>
          <cell r="M228">
            <v>1.3</v>
          </cell>
          <cell r="N228" t="str">
            <v>A</v>
          </cell>
          <cell r="O228">
            <v>1.4</v>
          </cell>
        </row>
        <row r="229">
          <cell r="B229" t="str">
            <v>Phaïm Ngoïc Sôn</v>
          </cell>
          <cell r="C229" t="str">
            <v>"</v>
          </cell>
          <cell r="D229">
            <v>151</v>
          </cell>
          <cell r="E229">
            <v>25</v>
          </cell>
          <cell r="F229">
            <v>27</v>
          </cell>
          <cell r="G229">
            <v>25</v>
          </cell>
          <cell r="H229">
            <v>27</v>
          </cell>
          <cell r="I229">
            <v>26</v>
          </cell>
          <cell r="J229">
            <v>26</v>
          </cell>
          <cell r="K229">
            <v>156</v>
          </cell>
          <cell r="L229">
            <v>307</v>
          </cell>
          <cell r="M229">
            <v>1.3</v>
          </cell>
          <cell r="N229" t="str">
            <v>A</v>
          </cell>
          <cell r="O229">
            <v>1.4</v>
          </cell>
        </row>
        <row r="230">
          <cell r="B230" t="str">
            <v>Ng. Ñình Nguyeân</v>
          </cell>
          <cell r="C230" t="str">
            <v>"</v>
          </cell>
          <cell r="D230">
            <v>151</v>
          </cell>
          <cell r="E230">
            <v>26</v>
          </cell>
          <cell r="F230">
            <v>27</v>
          </cell>
          <cell r="G230">
            <v>25</v>
          </cell>
          <cell r="H230">
            <v>27</v>
          </cell>
          <cell r="I230">
            <v>26</v>
          </cell>
          <cell r="J230">
            <v>26</v>
          </cell>
          <cell r="K230">
            <v>157</v>
          </cell>
          <cell r="L230">
            <v>308</v>
          </cell>
          <cell r="M230">
            <v>1.3</v>
          </cell>
          <cell r="N230" t="str">
            <v>A</v>
          </cell>
          <cell r="O230">
            <v>1.4</v>
          </cell>
        </row>
        <row r="231">
          <cell r="B231" t="str">
            <v>Laïi Vaên Huyeân</v>
          </cell>
          <cell r="C231" t="str">
            <v>TT Pha boå</v>
          </cell>
          <cell r="D231">
            <v>152</v>
          </cell>
          <cell r="E231">
            <v>26</v>
          </cell>
          <cell r="F231">
            <v>27</v>
          </cell>
          <cell r="G231">
            <v>25</v>
          </cell>
          <cell r="H231">
            <v>27</v>
          </cell>
          <cell r="I231">
            <v>26</v>
          </cell>
          <cell r="J231">
            <v>26</v>
          </cell>
          <cell r="K231">
            <v>157</v>
          </cell>
          <cell r="L231">
            <v>309</v>
          </cell>
          <cell r="M231">
            <v>1.2</v>
          </cell>
          <cell r="N231" t="str">
            <v>Xuaát saéc</v>
          </cell>
          <cell r="O231">
            <v>1.6</v>
          </cell>
        </row>
        <row r="232">
          <cell r="B232" t="str">
            <v>Nguyeãn vaên Chaët</v>
          </cell>
          <cell r="C232" t="str">
            <v>CN Pha boå</v>
          </cell>
          <cell r="D232">
            <v>140</v>
          </cell>
          <cell r="E232">
            <v>22</v>
          </cell>
          <cell r="F232">
            <v>22</v>
          </cell>
          <cell r="G232">
            <v>23</v>
          </cell>
          <cell r="H232">
            <v>27</v>
          </cell>
          <cell r="I232">
            <v>23</v>
          </cell>
          <cell r="J232">
            <v>26</v>
          </cell>
          <cell r="K232">
            <v>143</v>
          </cell>
          <cell r="L232">
            <v>283</v>
          </cell>
          <cell r="M232">
            <v>1.1499999999999999</v>
          </cell>
          <cell r="N232" t="str">
            <v>B</v>
          </cell>
          <cell r="O232">
            <v>1.2</v>
          </cell>
        </row>
        <row r="233">
          <cell r="B233" t="str">
            <v>Chaâu Thanh Lieâm</v>
          </cell>
          <cell r="C233" t="str">
            <v>"</v>
          </cell>
          <cell r="D233">
            <v>151</v>
          </cell>
          <cell r="E233">
            <v>25</v>
          </cell>
          <cell r="F233">
            <v>19</v>
          </cell>
          <cell r="G233">
            <v>25</v>
          </cell>
          <cell r="H233">
            <v>27</v>
          </cell>
          <cell r="I233">
            <v>26</v>
          </cell>
          <cell r="J233">
            <v>26</v>
          </cell>
          <cell r="K233">
            <v>148</v>
          </cell>
          <cell r="L233">
            <v>299</v>
          </cell>
          <cell r="M233">
            <v>1.1499999999999999</v>
          </cell>
          <cell r="N233" t="str">
            <v>A</v>
          </cell>
          <cell r="O233">
            <v>1.4</v>
          </cell>
        </row>
        <row r="234">
          <cell r="B234" t="str">
            <v>Ong Döông Haûi</v>
          </cell>
          <cell r="C234" t="str">
            <v>"</v>
          </cell>
          <cell r="D234">
            <v>151</v>
          </cell>
          <cell r="E234">
            <v>24</v>
          </cell>
          <cell r="F234">
            <v>25</v>
          </cell>
          <cell r="G234">
            <v>25</v>
          </cell>
          <cell r="H234">
            <v>20</v>
          </cell>
          <cell r="I234">
            <v>26</v>
          </cell>
          <cell r="J234">
            <v>26</v>
          </cell>
          <cell r="K234">
            <v>146</v>
          </cell>
          <cell r="L234">
            <v>297</v>
          </cell>
          <cell r="M234">
            <v>1.1499999999999999</v>
          </cell>
          <cell r="N234" t="str">
            <v>A</v>
          </cell>
          <cell r="O234">
            <v>1.4</v>
          </cell>
        </row>
        <row r="235">
          <cell r="B235" t="str">
            <v>Lyù Vaên Thaønh</v>
          </cell>
          <cell r="C235" t="str">
            <v>"</v>
          </cell>
          <cell r="D235">
            <v>151</v>
          </cell>
          <cell r="E235">
            <v>23</v>
          </cell>
          <cell r="F235">
            <v>26</v>
          </cell>
          <cell r="G235">
            <v>25</v>
          </cell>
          <cell r="H235">
            <v>27</v>
          </cell>
          <cell r="I235">
            <v>26</v>
          </cell>
          <cell r="J235">
            <v>25</v>
          </cell>
          <cell r="K235">
            <v>152</v>
          </cell>
          <cell r="L235">
            <v>303</v>
          </cell>
          <cell r="M235">
            <v>1.1499999999999999</v>
          </cell>
          <cell r="N235" t="str">
            <v>A</v>
          </cell>
          <cell r="O235">
            <v>1.4</v>
          </cell>
        </row>
        <row r="236">
          <cell r="B236" t="str">
            <v>Danh Chung</v>
          </cell>
          <cell r="C236" t="str">
            <v>"</v>
          </cell>
          <cell r="D236">
            <v>145</v>
          </cell>
          <cell r="E236">
            <v>23</v>
          </cell>
          <cell r="F236">
            <v>27</v>
          </cell>
          <cell r="G236">
            <v>25</v>
          </cell>
          <cell r="H236">
            <v>27</v>
          </cell>
          <cell r="I236">
            <v>26</v>
          </cell>
          <cell r="J236">
            <v>26</v>
          </cell>
          <cell r="K236">
            <v>154</v>
          </cell>
          <cell r="L236">
            <v>299</v>
          </cell>
          <cell r="M236">
            <v>1.1499999999999999</v>
          </cell>
          <cell r="N236" t="str">
            <v>A</v>
          </cell>
          <cell r="O236">
            <v>1.4</v>
          </cell>
        </row>
        <row r="237">
          <cell r="B237" t="str">
            <v>Laïi Vaên Tình</v>
          </cell>
          <cell r="C237" t="str">
            <v>"</v>
          </cell>
          <cell r="D237">
            <v>151</v>
          </cell>
          <cell r="E237">
            <v>26</v>
          </cell>
          <cell r="F237">
            <v>27</v>
          </cell>
          <cell r="G237">
            <v>25</v>
          </cell>
          <cell r="H237">
            <v>27</v>
          </cell>
          <cell r="I237">
            <v>26</v>
          </cell>
          <cell r="J237">
            <v>26</v>
          </cell>
          <cell r="K237">
            <v>157</v>
          </cell>
          <cell r="L237">
            <v>308</v>
          </cell>
          <cell r="M237">
            <v>1.1499999999999999</v>
          </cell>
          <cell r="N237" t="str">
            <v>A</v>
          </cell>
          <cell r="O237">
            <v>1.4</v>
          </cell>
        </row>
        <row r="238">
          <cell r="B238" t="str">
            <v>Danh Xuaân</v>
          </cell>
          <cell r="C238" t="str">
            <v>"</v>
          </cell>
          <cell r="D238">
            <v>151</v>
          </cell>
          <cell r="E238">
            <v>24</v>
          </cell>
          <cell r="F238">
            <v>27</v>
          </cell>
          <cell r="G238">
            <v>25</v>
          </cell>
          <cell r="H238">
            <v>27</v>
          </cell>
          <cell r="I238">
            <v>26</v>
          </cell>
          <cell r="J238">
            <v>26</v>
          </cell>
          <cell r="K238">
            <v>155</v>
          </cell>
          <cell r="L238">
            <v>306</v>
          </cell>
          <cell r="M238">
            <v>1.1499999999999999</v>
          </cell>
          <cell r="N238" t="str">
            <v>A</v>
          </cell>
          <cell r="O238">
            <v>1.4</v>
          </cell>
        </row>
        <row r="239">
          <cell r="B239" t="str">
            <v>Höùa Vaên Meán</v>
          </cell>
          <cell r="C239" t="str">
            <v>"</v>
          </cell>
          <cell r="D239">
            <v>151</v>
          </cell>
          <cell r="E239">
            <v>24</v>
          </cell>
          <cell r="F239">
            <v>27</v>
          </cell>
          <cell r="G239">
            <v>25</v>
          </cell>
          <cell r="H239">
            <v>27</v>
          </cell>
          <cell r="I239">
            <v>26</v>
          </cell>
          <cell r="J239">
            <v>26</v>
          </cell>
          <cell r="K239">
            <v>155</v>
          </cell>
          <cell r="L239">
            <v>306</v>
          </cell>
          <cell r="M239">
            <v>1.1499999999999999</v>
          </cell>
          <cell r="N239" t="str">
            <v>A</v>
          </cell>
          <cell r="O239">
            <v>1.4</v>
          </cell>
        </row>
        <row r="240">
          <cell r="B240" t="str">
            <v>Du  Kim Thaønh</v>
          </cell>
          <cell r="C240" t="str">
            <v>"</v>
          </cell>
          <cell r="D240">
            <v>151</v>
          </cell>
          <cell r="E240">
            <v>26</v>
          </cell>
          <cell r="F240">
            <v>27</v>
          </cell>
          <cell r="G240">
            <v>25</v>
          </cell>
          <cell r="H240">
            <v>27</v>
          </cell>
          <cell r="I240">
            <v>26</v>
          </cell>
          <cell r="J240">
            <v>26</v>
          </cell>
          <cell r="K240">
            <v>157</v>
          </cell>
          <cell r="L240">
            <v>308</v>
          </cell>
          <cell r="M240">
            <v>1.1499999999999999</v>
          </cell>
          <cell r="N240" t="str">
            <v>A</v>
          </cell>
          <cell r="O240">
            <v>1.4</v>
          </cell>
          <cell r="Q240" t="str">
            <v>( + 7 coâng oùm)</v>
          </cell>
        </row>
        <row r="241">
          <cell r="B241" t="str">
            <v>Döông Vaên Tuaán</v>
          </cell>
          <cell r="C241" t="str">
            <v>CN</v>
          </cell>
          <cell r="D241">
            <v>153</v>
          </cell>
          <cell r="E241">
            <v>25</v>
          </cell>
          <cell r="F241">
            <v>27</v>
          </cell>
          <cell r="G241">
            <v>25</v>
          </cell>
          <cell r="H241">
            <v>27</v>
          </cell>
          <cell r="I241">
            <v>26</v>
          </cell>
          <cell r="J241">
            <v>26</v>
          </cell>
          <cell r="K241">
            <v>156</v>
          </cell>
          <cell r="L241">
            <v>309</v>
          </cell>
          <cell r="M241">
            <v>1.1499999999999999</v>
          </cell>
          <cell r="N241" t="str">
            <v>A</v>
          </cell>
          <cell r="O241">
            <v>1.4</v>
          </cell>
        </row>
        <row r="242">
          <cell r="B242" t="str">
            <v>Hoà Vaên Em</v>
          </cell>
          <cell r="C242" t="str">
            <v>"</v>
          </cell>
          <cell r="D242">
            <v>151</v>
          </cell>
          <cell r="E242">
            <v>26</v>
          </cell>
          <cell r="F242">
            <v>27</v>
          </cell>
          <cell r="G242">
            <v>25</v>
          </cell>
          <cell r="H242">
            <v>27</v>
          </cell>
          <cell r="I242">
            <v>25</v>
          </cell>
          <cell r="J242">
            <v>26</v>
          </cell>
          <cell r="K242">
            <v>156</v>
          </cell>
          <cell r="L242">
            <v>307</v>
          </cell>
          <cell r="M242">
            <v>1.1499999999999999</v>
          </cell>
          <cell r="N242" t="str">
            <v>A</v>
          </cell>
          <cell r="O242">
            <v>1.4</v>
          </cell>
        </row>
        <row r="243">
          <cell r="B243" t="str">
            <v>Cao Hoaøi Thanh</v>
          </cell>
          <cell r="C243" t="str">
            <v>"</v>
          </cell>
          <cell r="D243">
            <v>151</v>
          </cell>
          <cell r="E243">
            <v>26</v>
          </cell>
          <cell r="F243">
            <v>27</v>
          </cell>
          <cell r="G243">
            <v>25</v>
          </cell>
          <cell r="H243">
            <v>27</v>
          </cell>
          <cell r="I243">
            <v>26</v>
          </cell>
          <cell r="J243">
            <v>26</v>
          </cell>
          <cell r="K243">
            <v>157</v>
          </cell>
          <cell r="L243">
            <v>308</v>
          </cell>
          <cell r="M243">
            <v>1.1499999999999999</v>
          </cell>
          <cell r="N243" t="str">
            <v>A</v>
          </cell>
          <cell r="O243">
            <v>1.4</v>
          </cell>
        </row>
        <row r="244">
          <cell r="B244" t="str">
            <v>Höùa Vaên Sao</v>
          </cell>
          <cell r="C244" t="str">
            <v>"</v>
          </cell>
          <cell r="D244">
            <v>151</v>
          </cell>
          <cell r="E244">
            <v>25</v>
          </cell>
          <cell r="F244">
            <v>27</v>
          </cell>
          <cell r="G244">
            <v>25</v>
          </cell>
          <cell r="H244">
            <v>27</v>
          </cell>
          <cell r="I244">
            <v>26</v>
          </cell>
          <cell r="J244">
            <v>26</v>
          </cell>
          <cell r="K244">
            <v>156</v>
          </cell>
          <cell r="L244">
            <v>307</v>
          </cell>
          <cell r="M244">
            <v>1.1499999999999999</v>
          </cell>
          <cell r="N244" t="str">
            <v>A</v>
          </cell>
          <cell r="O244">
            <v>1.4</v>
          </cell>
        </row>
        <row r="245">
          <cell r="B245" t="str">
            <v>Trònh Xuaân Tröôûng</v>
          </cell>
          <cell r="C245" t="str">
            <v>"</v>
          </cell>
          <cell r="D245">
            <v>150</v>
          </cell>
          <cell r="E245">
            <v>25</v>
          </cell>
          <cell r="F245">
            <v>27</v>
          </cell>
          <cell r="G245">
            <v>25</v>
          </cell>
          <cell r="H245">
            <v>27</v>
          </cell>
          <cell r="I245">
            <v>26</v>
          </cell>
          <cell r="J245">
            <v>25</v>
          </cell>
          <cell r="K245">
            <v>155</v>
          </cell>
          <cell r="L245">
            <v>305</v>
          </cell>
          <cell r="M245">
            <v>1.1499999999999999</v>
          </cell>
          <cell r="N245" t="str">
            <v>B</v>
          </cell>
          <cell r="O245">
            <v>1.2</v>
          </cell>
        </row>
        <row r="246">
          <cell r="B246" t="str">
            <v>Döông Phuùc Ñaït</v>
          </cell>
          <cell r="C246" t="str">
            <v>"</v>
          </cell>
          <cell r="D246">
            <v>141</v>
          </cell>
          <cell r="E246">
            <v>25</v>
          </cell>
          <cell r="F246">
            <v>27</v>
          </cell>
          <cell r="G246">
            <v>25</v>
          </cell>
          <cell r="H246">
            <v>23</v>
          </cell>
          <cell r="I246">
            <v>26</v>
          </cell>
          <cell r="J246">
            <v>26</v>
          </cell>
          <cell r="K246">
            <v>152</v>
          </cell>
          <cell r="L246">
            <v>293</v>
          </cell>
          <cell r="M246">
            <v>1.1499999999999999</v>
          </cell>
          <cell r="N246" t="str">
            <v>Xuaát saéc</v>
          </cell>
          <cell r="O246">
            <v>1.6</v>
          </cell>
        </row>
        <row r="247">
          <cell r="B247" t="str">
            <v>Nguyeãn Vaên Thaéng</v>
          </cell>
          <cell r="C247" t="str">
            <v>B.Veä</v>
          </cell>
          <cell r="D247">
            <v>151</v>
          </cell>
          <cell r="E247">
            <v>26</v>
          </cell>
          <cell r="F247">
            <v>27</v>
          </cell>
          <cell r="G247">
            <v>25</v>
          </cell>
          <cell r="H247">
            <v>27</v>
          </cell>
          <cell r="I247">
            <v>15</v>
          </cell>
          <cell r="J247">
            <v>19</v>
          </cell>
          <cell r="K247">
            <v>139</v>
          </cell>
          <cell r="L247">
            <v>290</v>
          </cell>
          <cell r="M247">
            <v>0.95</v>
          </cell>
          <cell r="N247" t="str">
            <v>A</v>
          </cell>
          <cell r="O247">
            <v>1.4</v>
          </cell>
          <cell r="Q247" t="str">
            <v>Pheùp naêm</v>
          </cell>
        </row>
        <row r="248">
          <cell r="B248" t="str">
            <v>Traàn Thuaän Phong</v>
          </cell>
          <cell r="C248" t="str">
            <v>B.Veä</v>
          </cell>
          <cell r="D248">
            <v>153</v>
          </cell>
          <cell r="E248">
            <v>26</v>
          </cell>
          <cell r="F248">
            <v>27</v>
          </cell>
          <cell r="G248">
            <v>25</v>
          </cell>
          <cell r="H248">
            <v>27</v>
          </cell>
          <cell r="I248">
            <v>26</v>
          </cell>
          <cell r="J248">
            <v>26</v>
          </cell>
          <cell r="K248">
            <v>157</v>
          </cell>
          <cell r="L248">
            <v>310</v>
          </cell>
          <cell r="M248">
            <v>0.95</v>
          </cell>
          <cell r="N248" t="str">
            <v>A</v>
          </cell>
          <cell r="O248">
            <v>1.4</v>
          </cell>
        </row>
        <row r="249">
          <cell r="B249" t="str">
            <v>Leâ Vaên Quyeát</v>
          </cell>
          <cell r="C249" t="str">
            <v>B.Veä</v>
          </cell>
          <cell r="D249">
            <v>153</v>
          </cell>
          <cell r="E249">
            <v>26</v>
          </cell>
          <cell r="F249">
            <v>27</v>
          </cell>
          <cell r="G249">
            <v>25</v>
          </cell>
          <cell r="H249">
            <v>26</v>
          </cell>
          <cell r="I249">
            <v>26</v>
          </cell>
          <cell r="J249">
            <v>26</v>
          </cell>
          <cell r="K249">
            <v>156</v>
          </cell>
          <cell r="L249">
            <v>309</v>
          </cell>
          <cell r="M249">
            <v>0.95</v>
          </cell>
          <cell r="N249" t="str">
            <v>A</v>
          </cell>
          <cell r="O249">
            <v>1.4</v>
          </cell>
        </row>
        <row r="250">
          <cell r="B250" t="str">
            <v xml:space="preserve">Vuõ Ñình Thaønh </v>
          </cell>
          <cell r="C250" t="str">
            <v>B.Veä</v>
          </cell>
          <cell r="D250">
            <v>153</v>
          </cell>
          <cell r="E250">
            <v>26</v>
          </cell>
          <cell r="F250">
            <v>27</v>
          </cell>
          <cell r="G250">
            <v>25</v>
          </cell>
          <cell r="H250">
            <v>26</v>
          </cell>
          <cell r="I250">
            <v>26</v>
          </cell>
          <cell r="J250">
            <v>26</v>
          </cell>
          <cell r="K250">
            <v>156</v>
          </cell>
          <cell r="L250">
            <v>309</v>
          </cell>
          <cell r="M250">
            <v>0.95</v>
          </cell>
          <cell r="N250" t="str">
            <v>B</v>
          </cell>
          <cell r="O250">
            <v>1.2</v>
          </cell>
        </row>
        <row r="251">
          <cell r="B251" t="str">
            <v>Leâ Thò Kim Loan</v>
          </cell>
          <cell r="C251" t="str">
            <v>P.Vuï</v>
          </cell>
          <cell r="D251">
            <v>151</v>
          </cell>
          <cell r="E251">
            <v>26</v>
          </cell>
          <cell r="F251">
            <v>27</v>
          </cell>
          <cell r="G251">
            <v>25</v>
          </cell>
          <cell r="H251">
            <v>27</v>
          </cell>
          <cell r="I251">
            <v>26</v>
          </cell>
          <cell r="J251">
            <v>26</v>
          </cell>
          <cell r="K251">
            <v>157</v>
          </cell>
          <cell r="L251">
            <v>308</v>
          </cell>
          <cell r="M251">
            <v>0.9</v>
          </cell>
          <cell r="N251" t="str">
            <v>Xuaát saéc</v>
          </cell>
          <cell r="O251">
            <v>1.6</v>
          </cell>
        </row>
        <row r="252">
          <cell r="B252" t="str">
            <v>Coäng:</v>
          </cell>
        </row>
        <row r="254">
          <cell r="B254" t="str">
            <v>*Ñeà nghò Hoäi ñoàng xeùt</v>
          </cell>
          <cell r="Q254" t="str">
            <v>Ngöôøi laäp</v>
          </cell>
        </row>
        <row r="257">
          <cell r="B257" t="str">
            <v>Keát quaû bình xeùt :</v>
          </cell>
        </row>
        <row r="258">
          <cell r="B258" t="str">
            <v xml:space="preserve"> - Tröôûng, phoù boä phaän =</v>
          </cell>
          <cell r="C258">
            <v>1</v>
          </cell>
          <cell r="D258" t="str">
            <v xml:space="preserve"> (Boán)</v>
          </cell>
        </row>
        <row r="259">
          <cell r="B259" t="str">
            <v xml:space="preserve"> - Loaïi xuaát saéc             =</v>
          </cell>
          <cell r="C259">
            <v>6</v>
          </cell>
          <cell r="D259" t="str">
            <v xml:space="preserve"> (Haûi; Baûng; Huyeân; Ñaït;Loan)</v>
          </cell>
        </row>
        <row r="260">
          <cell r="B260" t="str">
            <v xml:space="preserve"> - Loaïi A                        =</v>
          </cell>
          <cell r="C260">
            <v>22</v>
          </cell>
        </row>
        <row r="261">
          <cell r="B261" t="str">
            <v xml:space="preserve"> - Loaïi B                        =</v>
          </cell>
          <cell r="C261">
            <v>3</v>
          </cell>
          <cell r="D261" t="str">
            <v>(Chaët;Tröôûng;Thaønh)</v>
          </cell>
        </row>
        <row r="262">
          <cell r="B262" t="str">
            <v xml:space="preserve"> - Loaïi C                        =</v>
          </cell>
          <cell r="C262">
            <v>0</v>
          </cell>
        </row>
        <row r="263">
          <cell r="B263" t="str">
            <v xml:space="preserve"> - Khoâng xeùt                  =</v>
          </cell>
          <cell r="C263">
            <v>0</v>
          </cell>
        </row>
        <row r="264">
          <cell r="B264" t="str">
            <v>Coäng:</v>
          </cell>
          <cell r="C264">
            <v>32</v>
          </cell>
        </row>
        <row r="273">
          <cell r="B273" t="str">
            <v xml:space="preserve">                                                          BAÛNG TOÅNG HÔÏP NGAØY COÂNG NAÊM 2001</v>
          </cell>
        </row>
        <row r="275">
          <cell r="B275" t="str">
            <v>HOÏ VAØ TEÂN</v>
          </cell>
          <cell r="C275" t="str">
            <v>Chöùc vuï</v>
          </cell>
          <cell r="D275" t="str">
            <v>NC. 6T ñaàu naêm</v>
          </cell>
          <cell r="E275" t="str">
            <v>Ngaøy coâng 6 thaùng cuoái naêm</v>
          </cell>
          <cell r="L275" t="str">
            <v>Toång NC caû naêm</v>
          </cell>
          <cell r="M275" t="str">
            <v>HSCV</v>
          </cell>
          <cell r="N275" t="str">
            <v>Xeáp loaïi    A-B-C</v>
          </cell>
          <cell r="O275" t="str">
            <v>Xeáp loaïi HS</v>
          </cell>
          <cell r="P275" t="str">
            <v>XL.Xuaát saéc</v>
          </cell>
          <cell r="Q275" t="str">
            <v>Ghi chuù</v>
          </cell>
        </row>
        <row r="276">
          <cell r="E276">
            <v>7</v>
          </cell>
          <cell r="F276">
            <v>8</v>
          </cell>
          <cell r="G276">
            <v>9</v>
          </cell>
          <cell r="H276">
            <v>10</v>
          </cell>
          <cell r="I276">
            <v>11</v>
          </cell>
          <cell r="J276">
            <v>12</v>
          </cell>
          <cell r="K276" t="str">
            <v>Coäng</v>
          </cell>
        </row>
        <row r="277">
          <cell r="B277" t="str">
            <v>Phaïm Minh Taâm</v>
          </cell>
          <cell r="C277" t="str">
            <v>TP</v>
          </cell>
          <cell r="D277">
            <v>153</v>
          </cell>
          <cell r="E277">
            <v>26</v>
          </cell>
          <cell r="F277">
            <v>27</v>
          </cell>
          <cell r="G277">
            <v>25</v>
          </cell>
          <cell r="H277">
            <v>27</v>
          </cell>
          <cell r="I277">
            <v>26</v>
          </cell>
          <cell r="J277">
            <v>26</v>
          </cell>
          <cell r="K277">
            <v>157</v>
          </cell>
          <cell r="L277">
            <v>310</v>
          </cell>
          <cell r="M277">
            <v>1.75</v>
          </cell>
          <cell r="N277" t="str">
            <v>Xuaát saéc</v>
          </cell>
          <cell r="O277">
            <v>1.6</v>
          </cell>
        </row>
        <row r="278">
          <cell r="B278" t="str">
            <v>Traàn Tuaán Vieät</v>
          </cell>
          <cell r="C278" t="str">
            <v>PP</v>
          </cell>
          <cell r="D278">
            <v>153</v>
          </cell>
          <cell r="E278">
            <v>26</v>
          </cell>
          <cell r="F278">
            <v>27</v>
          </cell>
          <cell r="G278">
            <v>25</v>
          </cell>
          <cell r="H278">
            <v>27</v>
          </cell>
          <cell r="I278">
            <v>26</v>
          </cell>
          <cell r="J278">
            <v>26</v>
          </cell>
          <cell r="K278">
            <v>157</v>
          </cell>
          <cell r="L278">
            <v>310</v>
          </cell>
          <cell r="M278">
            <v>1.6</v>
          </cell>
          <cell r="N278" t="str">
            <v>Xuaát saéc</v>
          </cell>
          <cell r="O278">
            <v>1.6</v>
          </cell>
        </row>
        <row r="279">
          <cell r="B279" t="str">
            <v>Traàn Thò Lan Höông</v>
          </cell>
          <cell r="C279" t="str">
            <v>PP</v>
          </cell>
          <cell r="D279">
            <v>153</v>
          </cell>
          <cell r="E279">
            <v>26</v>
          </cell>
          <cell r="F279">
            <v>27</v>
          </cell>
          <cell r="G279">
            <v>25</v>
          </cell>
          <cell r="H279">
            <v>27</v>
          </cell>
          <cell r="I279">
            <v>26</v>
          </cell>
          <cell r="J279">
            <v>26</v>
          </cell>
          <cell r="K279">
            <v>157</v>
          </cell>
          <cell r="L279">
            <v>310</v>
          </cell>
          <cell r="M279">
            <v>1.6</v>
          </cell>
          <cell r="N279" t="str">
            <v>Xuaát saéc</v>
          </cell>
          <cell r="O279">
            <v>1.6</v>
          </cell>
        </row>
        <row r="280">
          <cell r="B280" t="str">
            <v>Ñoã Phöôùc Hieáu</v>
          </cell>
          <cell r="C280" t="str">
            <v>TK</v>
          </cell>
          <cell r="D280">
            <v>151</v>
          </cell>
          <cell r="E280">
            <v>26</v>
          </cell>
          <cell r="F280">
            <v>23</v>
          </cell>
          <cell r="G280">
            <v>25</v>
          </cell>
          <cell r="H280">
            <v>27</v>
          </cell>
          <cell r="I280">
            <v>26</v>
          </cell>
          <cell r="J280">
            <v>26</v>
          </cell>
          <cell r="K280">
            <v>153</v>
          </cell>
          <cell r="L280">
            <v>304</v>
          </cell>
          <cell r="M280">
            <v>1.25</v>
          </cell>
          <cell r="N280" t="str">
            <v>Xuaát saéc</v>
          </cell>
          <cell r="O280">
            <v>1.6</v>
          </cell>
        </row>
        <row r="281">
          <cell r="B281" t="str">
            <v>Traàn Thò Thaïch</v>
          </cell>
          <cell r="C281" t="str">
            <v>TT</v>
          </cell>
          <cell r="D281">
            <v>153</v>
          </cell>
          <cell r="E281">
            <v>26</v>
          </cell>
          <cell r="F281">
            <v>27</v>
          </cell>
          <cell r="G281">
            <v>26</v>
          </cell>
          <cell r="H281">
            <v>26</v>
          </cell>
          <cell r="I281">
            <v>26</v>
          </cell>
          <cell r="J281">
            <v>26</v>
          </cell>
          <cell r="K281">
            <v>157</v>
          </cell>
          <cell r="L281">
            <v>310</v>
          </cell>
          <cell r="M281">
            <v>1.31</v>
          </cell>
          <cell r="N281" t="str">
            <v>Xuaát saéc</v>
          </cell>
          <cell r="O281">
            <v>1.6</v>
          </cell>
        </row>
        <row r="282">
          <cell r="B282" t="str">
            <v>Nguyeãn Thò Hoàng</v>
          </cell>
          <cell r="D282">
            <v>139</v>
          </cell>
          <cell r="E282">
            <v>26</v>
          </cell>
          <cell r="F282">
            <v>27</v>
          </cell>
          <cell r="G282">
            <v>25</v>
          </cell>
          <cell r="H282">
            <v>26</v>
          </cell>
          <cell r="I282">
            <v>26</v>
          </cell>
          <cell r="J282">
            <v>26</v>
          </cell>
          <cell r="K282">
            <v>156</v>
          </cell>
          <cell r="L282">
            <v>295</v>
          </cell>
          <cell r="M282">
            <v>1.26</v>
          </cell>
          <cell r="N282" t="str">
            <v>A</v>
          </cell>
          <cell r="O282">
            <v>1.4</v>
          </cell>
        </row>
        <row r="283">
          <cell r="B283" t="str">
            <v>Taï Thò Hieàn</v>
          </cell>
          <cell r="D283">
            <v>153</v>
          </cell>
          <cell r="E283">
            <v>26</v>
          </cell>
          <cell r="F283">
            <v>27</v>
          </cell>
          <cell r="G283">
            <v>25</v>
          </cell>
          <cell r="H283">
            <v>24</v>
          </cell>
          <cell r="I283">
            <v>23</v>
          </cell>
          <cell r="J283">
            <v>25</v>
          </cell>
          <cell r="K283">
            <v>150</v>
          </cell>
          <cell r="L283">
            <v>303</v>
          </cell>
          <cell r="M283">
            <v>1.26</v>
          </cell>
          <cell r="N283" t="str">
            <v>A</v>
          </cell>
          <cell r="O283">
            <v>1.4</v>
          </cell>
        </row>
        <row r="284">
          <cell r="B284" t="str">
            <v>Traàn Thò Hoàng Vaân</v>
          </cell>
          <cell r="D284">
            <v>134</v>
          </cell>
          <cell r="E284">
            <v>0</v>
          </cell>
          <cell r="F284">
            <v>0</v>
          </cell>
          <cell r="G284">
            <v>0</v>
          </cell>
          <cell r="H284">
            <v>19</v>
          </cell>
          <cell r="I284">
            <v>24</v>
          </cell>
          <cell r="J284">
            <v>26</v>
          </cell>
          <cell r="K284">
            <v>80</v>
          </cell>
          <cell r="L284">
            <v>214</v>
          </cell>
          <cell r="M284">
            <v>1.26</v>
          </cell>
          <cell r="N284" t="str">
            <v>A</v>
          </cell>
          <cell r="O284">
            <v>1.4</v>
          </cell>
          <cell r="Q284" t="str">
            <v>6thaùng ñaàu naêm ñaõ tính 19c TS (cuoái naêm coøn laïi +11c )</v>
          </cell>
        </row>
        <row r="285">
          <cell r="B285" t="str">
            <v>Nguyeãn Thanh Laâm</v>
          </cell>
          <cell r="D285">
            <v>151</v>
          </cell>
          <cell r="E285">
            <v>26</v>
          </cell>
          <cell r="F285">
            <v>27</v>
          </cell>
          <cell r="G285">
            <v>22</v>
          </cell>
          <cell r="H285">
            <v>26</v>
          </cell>
          <cell r="I285">
            <v>25</v>
          </cell>
          <cell r="J285">
            <v>26</v>
          </cell>
          <cell r="K285">
            <v>152</v>
          </cell>
          <cell r="L285">
            <v>303</v>
          </cell>
          <cell r="M285">
            <v>1.25</v>
          </cell>
          <cell r="N285" t="str">
            <v>B</v>
          </cell>
          <cell r="O285">
            <v>1.2</v>
          </cell>
        </row>
        <row r="286">
          <cell r="B286" t="str">
            <v>Leâ Vaên Theâm</v>
          </cell>
          <cell r="D286">
            <v>153</v>
          </cell>
          <cell r="E286">
            <v>26</v>
          </cell>
          <cell r="F286">
            <v>26</v>
          </cell>
          <cell r="G286">
            <v>24</v>
          </cell>
          <cell r="H286">
            <v>26</v>
          </cell>
          <cell r="I286">
            <v>25</v>
          </cell>
          <cell r="J286">
            <v>26</v>
          </cell>
          <cell r="K286">
            <v>153</v>
          </cell>
          <cell r="L286">
            <v>306</v>
          </cell>
          <cell r="M286">
            <v>1.26</v>
          </cell>
          <cell r="N286" t="str">
            <v>A</v>
          </cell>
          <cell r="O286">
            <v>1.4</v>
          </cell>
        </row>
        <row r="287">
          <cell r="B287" t="str">
            <v>Phan Hoàng Huyønh</v>
          </cell>
          <cell r="C287" t="str">
            <v>TT</v>
          </cell>
          <cell r="D287">
            <v>152</v>
          </cell>
          <cell r="E287">
            <v>26</v>
          </cell>
          <cell r="F287">
            <v>27</v>
          </cell>
          <cell r="G287">
            <v>26</v>
          </cell>
          <cell r="H287">
            <v>26</v>
          </cell>
          <cell r="I287">
            <v>16</v>
          </cell>
          <cell r="J287">
            <v>26</v>
          </cell>
          <cell r="K287">
            <v>147</v>
          </cell>
          <cell r="L287">
            <v>299</v>
          </cell>
          <cell r="M287">
            <v>1.2725</v>
          </cell>
          <cell r="N287" t="str">
            <v>Xuaát saéc</v>
          </cell>
          <cell r="O287">
            <v>1.6</v>
          </cell>
          <cell r="Q287" t="str">
            <v>HSCV tính BQ caû naêm</v>
          </cell>
        </row>
        <row r="288">
          <cell r="B288" t="str">
            <v>Ñinh Kieân Giang</v>
          </cell>
          <cell r="D288">
            <v>151</v>
          </cell>
          <cell r="E288">
            <v>26</v>
          </cell>
          <cell r="F288">
            <v>27</v>
          </cell>
          <cell r="G288">
            <v>26</v>
          </cell>
          <cell r="H288">
            <v>26</v>
          </cell>
          <cell r="I288">
            <v>25</v>
          </cell>
          <cell r="J288">
            <v>26</v>
          </cell>
          <cell r="K288">
            <v>156</v>
          </cell>
          <cell r="L288">
            <v>307</v>
          </cell>
          <cell r="M288">
            <v>1.25</v>
          </cell>
          <cell r="N288" t="str">
            <v>B</v>
          </cell>
          <cell r="O288">
            <v>1.2</v>
          </cell>
        </row>
        <row r="289">
          <cell r="B289" t="str">
            <v>Phuøng Minh Lyù</v>
          </cell>
          <cell r="D289">
            <v>156</v>
          </cell>
          <cell r="E289">
            <v>26</v>
          </cell>
          <cell r="F289">
            <v>27</v>
          </cell>
          <cell r="G289">
            <v>26</v>
          </cell>
          <cell r="H289">
            <v>24</v>
          </cell>
          <cell r="I289">
            <v>25</v>
          </cell>
          <cell r="J289">
            <v>26</v>
          </cell>
          <cell r="K289">
            <v>154</v>
          </cell>
          <cell r="L289">
            <v>310</v>
          </cell>
          <cell r="M289">
            <v>1.2875000000000001</v>
          </cell>
          <cell r="N289" t="str">
            <v>A</v>
          </cell>
          <cell r="O289">
            <v>1.4</v>
          </cell>
          <cell r="Q289" t="str">
            <v>HSCV tính BQ caû naêm</v>
          </cell>
        </row>
        <row r="290">
          <cell r="B290" t="str">
            <v>Trònh Myõ Trang</v>
          </cell>
          <cell r="D290">
            <v>148</v>
          </cell>
          <cell r="E290">
            <v>26</v>
          </cell>
          <cell r="F290">
            <v>27</v>
          </cell>
          <cell r="G290">
            <v>24</v>
          </cell>
          <cell r="H290">
            <v>26</v>
          </cell>
          <cell r="I290">
            <v>26</v>
          </cell>
          <cell r="J290">
            <v>26</v>
          </cell>
          <cell r="K290">
            <v>155</v>
          </cell>
          <cell r="L290">
            <v>303</v>
          </cell>
          <cell r="M290">
            <v>1.25</v>
          </cell>
          <cell r="N290" t="str">
            <v>A</v>
          </cell>
          <cell r="O290">
            <v>1.4</v>
          </cell>
        </row>
        <row r="291">
          <cell r="B291" t="str">
            <v>Traàn Duõng Thaéng</v>
          </cell>
          <cell r="D291">
            <v>156</v>
          </cell>
          <cell r="E291">
            <v>26</v>
          </cell>
          <cell r="F291">
            <v>27</v>
          </cell>
          <cell r="G291">
            <v>25</v>
          </cell>
          <cell r="H291">
            <v>27</v>
          </cell>
          <cell r="I291">
            <v>26</v>
          </cell>
          <cell r="J291">
            <v>26</v>
          </cell>
          <cell r="K291">
            <v>157</v>
          </cell>
          <cell r="L291">
            <v>313</v>
          </cell>
          <cell r="M291">
            <v>1.238</v>
          </cell>
          <cell r="N291" t="str">
            <v>B</v>
          </cell>
          <cell r="O291">
            <v>1.2</v>
          </cell>
          <cell r="P291">
            <v>1.1779999999999999</v>
          </cell>
          <cell r="Q291" t="str">
            <v>(PX.SX chuyeån veà 14c HS 1,106)</v>
          </cell>
        </row>
        <row r="292">
          <cell r="B292" t="str">
            <v>Vuõ Thanh Tuøng</v>
          </cell>
          <cell r="D292">
            <v>155</v>
          </cell>
          <cell r="E292">
            <v>26</v>
          </cell>
          <cell r="F292">
            <v>27</v>
          </cell>
          <cell r="G292">
            <v>26</v>
          </cell>
          <cell r="H292">
            <v>27</v>
          </cell>
          <cell r="I292">
            <v>26</v>
          </cell>
          <cell r="J292">
            <v>19</v>
          </cell>
          <cell r="K292">
            <v>151</v>
          </cell>
          <cell r="L292">
            <v>306</v>
          </cell>
          <cell r="M292">
            <v>1.25</v>
          </cell>
          <cell r="N292" t="str">
            <v>A</v>
          </cell>
          <cell r="O292">
            <v>1.4</v>
          </cell>
        </row>
        <row r="293">
          <cell r="B293" t="str">
            <v>Phan Thò Löïu</v>
          </cell>
          <cell r="D293">
            <v>155</v>
          </cell>
          <cell r="E293">
            <v>26</v>
          </cell>
          <cell r="F293">
            <v>26</v>
          </cell>
          <cell r="G293">
            <v>26</v>
          </cell>
          <cell r="H293">
            <v>23</v>
          </cell>
          <cell r="I293">
            <v>20</v>
          </cell>
          <cell r="J293">
            <v>26</v>
          </cell>
          <cell r="K293">
            <v>147</v>
          </cell>
          <cell r="L293">
            <v>302</v>
          </cell>
          <cell r="M293">
            <v>1.25</v>
          </cell>
          <cell r="N293" t="str">
            <v>A</v>
          </cell>
          <cell r="O293">
            <v>1.4</v>
          </cell>
        </row>
        <row r="294">
          <cell r="B294" t="str">
            <v>Ng. T. Hoàng Hueá</v>
          </cell>
          <cell r="D294">
            <v>151</v>
          </cell>
          <cell r="E294">
            <v>26</v>
          </cell>
          <cell r="F294">
            <v>27</v>
          </cell>
          <cell r="G294">
            <v>23</v>
          </cell>
          <cell r="H294">
            <v>27</v>
          </cell>
          <cell r="I294">
            <v>26</v>
          </cell>
          <cell r="J294">
            <v>26</v>
          </cell>
          <cell r="K294">
            <v>155</v>
          </cell>
          <cell r="L294">
            <v>306</v>
          </cell>
          <cell r="M294">
            <v>1.25</v>
          </cell>
          <cell r="N294" t="str">
            <v>A</v>
          </cell>
          <cell r="O294">
            <v>1.4</v>
          </cell>
        </row>
        <row r="295">
          <cell r="B295" t="str">
            <v>Tröông Myõ Tieân</v>
          </cell>
          <cell r="D295">
            <v>154</v>
          </cell>
          <cell r="E295">
            <v>26</v>
          </cell>
          <cell r="F295">
            <v>27</v>
          </cell>
          <cell r="G295">
            <v>23</v>
          </cell>
          <cell r="H295">
            <v>22</v>
          </cell>
          <cell r="I295">
            <v>25</v>
          </cell>
          <cell r="J295">
            <v>25</v>
          </cell>
          <cell r="K295">
            <v>148</v>
          </cell>
          <cell r="L295">
            <v>302</v>
          </cell>
          <cell r="M295">
            <v>1.25</v>
          </cell>
          <cell r="N295" t="str">
            <v>Xuaát saéc</v>
          </cell>
          <cell r="O295">
            <v>1.6</v>
          </cell>
        </row>
        <row r="296">
          <cell r="B296" t="str">
            <v>Buøi Anh Ñöùc</v>
          </cell>
          <cell r="C296" t="str">
            <v>TT</v>
          </cell>
          <cell r="D296">
            <v>154</v>
          </cell>
          <cell r="E296">
            <v>26</v>
          </cell>
          <cell r="F296">
            <v>27</v>
          </cell>
          <cell r="G296">
            <v>19</v>
          </cell>
          <cell r="H296">
            <v>26</v>
          </cell>
          <cell r="I296">
            <v>26</v>
          </cell>
          <cell r="J296">
            <v>26</v>
          </cell>
          <cell r="K296">
            <v>150</v>
          </cell>
          <cell r="L296">
            <v>304</v>
          </cell>
          <cell r="M296">
            <v>1.3</v>
          </cell>
          <cell r="N296" t="str">
            <v>Xuaát saéc</v>
          </cell>
          <cell r="O296">
            <v>1.6</v>
          </cell>
        </row>
        <row r="297">
          <cell r="B297" t="str">
            <v>Thaùi Hoaøng Heân</v>
          </cell>
          <cell r="D297">
            <v>155</v>
          </cell>
          <cell r="E297">
            <v>26</v>
          </cell>
          <cell r="F297">
            <v>27</v>
          </cell>
          <cell r="G297">
            <v>23</v>
          </cell>
          <cell r="H297">
            <v>27</v>
          </cell>
          <cell r="I297">
            <v>26</v>
          </cell>
          <cell r="J297">
            <v>26</v>
          </cell>
          <cell r="K297">
            <v>155</v>
          </cell>
          <cell r="L297">
            <v>310</v>
          </cell>
          <cell r="M297">
            <v>1.25</v>
          </cell>
          <cell r="N297" t="str">
            <v>A</v>
          </cell>
          <cell r="O297">
            <v>1.4</v>
          </cell>
        </row>
        <row r="298">
          <cell r="B298" t="str">
            <v>Nguyeãn Thanh Ñieàn</v>
          </cell>
          <cell r="D298">
            <v>154</v>
          </cell>
          <cell r="E298">
            <v>26</v>
          </cell>
          <cell r="F298">
            <v>27</v>
          </cell>
          <cell r="G298">
            <v>26</v>
          </cell>
          <cell r="H298">
            <v>26</v>
          </cell>
          <cell r="I298">
            <v>26</v>
          </cell>
          <cell r="J298">
            <v>26</v>
          </cell>
          <cell r="K298">
            <v>157</v>
          </cell>
          <cell r="L298">
            <v>311</v>
          </cell>
          <cell r="M298">
            <v>1.25</v>
          </cell>
          <cell r="N298" t="str">
            <v>A</v>
          </cell>
          <cell r="O298">
            <v>1.4</v>
          </cell>
        </row>
        <row r="299">
          <cell r="B299" t="str">
            <v>Ñinh Quang Sôn</v>
          </cell>
          <cell r="D299">
            <v>149</v>
          </cell>
          <cell r="E299">
            <v>26</v>
          </cell>
          <cell r="F299">
            <v>27</v>
          </cell>
          <cell r="G299">
            <v>25</v>
          </cell>
          <cell r="H299">
            <v>27</v>
          </cell>
          <cell r="I299">
            <v>26</v>
          </cell>
          <cell r="J299">
            <v>26</v>
          </cell>
          <cell r="K299">
            <v>157</v>
          </cell>
          <cell r="L299">
            <v>306</v>
          </cell>
          <cell r="M299">
            <v>1.25</v>
          </cell>
          <cell r="N299" t="str">
            <v>A</v>
          </cell>
          <cell r="O299">
            <v>1.4</v>
          </cell>
        </row>
        <row r="300">
          <cell r="B300" t="str">
            <v>Traàn Thaùi Böûu</v>
          </cell>
          <cell r="D300">
            <v>0</v>
          </cell>
          <cell r="E300">
            <v>0</v>
          </cell>
          <cell r="F300">
            <v>0</v>
          </cell>
          <cell r="G300">
            <v>0</v>
          </cell>
          <cell r="H300">
            <v>25</v>
          </cell>
          <cell r="I300">
            <v>26</v>
          </cell>
          <cell r="J300">
            <v>26</v>
          </cell>
          <cell r="K300">
            <v>77</v>
          </cell>
          <cell r="L300">
            <v>77</v>
          </cell>
          <cell r="M300">
            <v>0.9375</v>
          </cell>
          <cell r="N300" t="str">
            <v>B</v>
          </cell>
          <cell r="O300">
            <v>1.2</v>
          </cell>
        </row>
        <row r="301">
          <cell r="B301" t="str">
            <v>Traàn Vaên Uùt</v>
          </cell>
          <cell r="D301">
            <v>0</v>
          </cell>
          <cell r="E301">
            <v>0</v>
          </cell>
          <cell r="F301">
            <v>0</v>
          </cell>
          <cell r="G301">
            <v>0</v>
          </cell>
          <cell r="H301">
            <v>21</v>
          </cell>
          <cell r="I301">
            <v>26</v>
          </cell>
          <cell r="J301">
            <v>25</v>
          </cell>
          <cell r="K301">
            <v>72</v>
          </cell>
          <cell r="L301">
            <v>72</v>
          </cell>
          <cell r="M301">
            <v>0.9375</v>
          </cell>
          <cell r="N301" t="str">
            <v>A</v>
          </cell>
          <cell r="O301">
            <v>1.4</v>
          </cell>
        </row>
        <row r="302">
          <cell r="B302" t="str">
            <v>Mai Vaên Haûi</v>
          </cell>
          <cell r="C302" t="str">
            <v>TT VTPL</v>
          </cell>
          <cell r="D302">
            <v>156</v>
          </cell>
          <cell r="E302">
            <v>26</v>
          </cell>
          <cell r="F302">
            <v>27</v>
          </cell>
          <cell r="G302">
            <v>25</v>
          </cell>
          <cell r="H302">
            <v>26</v>
          </cell>
          <cell r="I302">
            <v>26</v>
          </cell>
          <cell r="J302">
            <v>25</v>
          </cell>
          <cell r="K302">
            <v>155</v>
          </cell>
          <cell r="L302">
            <v>311</v>
          </cell>
          <cell r="M302">
            <v>1.1625000000000001</v>
          </cell>
          <cell r="N302" t="str">
            <v>A</v>
          </cell>
          <cell r="O302">
            <v>1.4</v>
          </cell>
          <cell r="Q302" t="str">
            <v>Toå tröôûng T./10</v>
          </cell>
        </row>
        <row r="303">
          <cell r="B303" t="str">
            <v>Nguyeãn Vaên Uùt</v>
          </cell>
          <cell r="D303">
            <v>141</v>
          </cell>
          <cell r="E303">
            <v>26</v>
          </cell>
          <cell r="F303">
            <v>27</v>
          </cell>
          <cell r="G303">
            <v>25</v>
          </cell>
          <cell r="H303">
            <v>26</v>
          </cell>
          <cell r="I303">
            <v>24</v>
          </cell>
          <cell r="J303">
            <v>26</v>
          </cell>
          <cell r="K303">
            <v>154</v>
          </cell>
          <cell r="L303">
            <v>295</v>
          </cell>
          <cell r="M303">
            <v>1.1499999999999999</v>
          </cell>
          <cell r="N303" t="str">
            <v>A</v>
          </cell>
          <cell r="O303">
            <v>1.4</v>
          </cell>
        </row>
        <row r="304">
          <cell r="B304" t="str">
            <v>Nguyeãn Thaønh Thaéng A</v>
          </cell>
          <cell r="D304">
            <v>156</v>
          </cell>
          <cell r="E304">
            <v>25</v>
          </cell>
          <cell r="F304">
            <v>27</v>
          </cell>
          <cell r="G304">
            <v>25</v>
          </cell>
          <cell r="H304">
            <v>26</v>
          </cell>
          <cell r="I304">
            <v>26</v>
          </cell>
          <cell r="J304">
            <v>26</v>
          </cell>
          <cell r="K304">
            <v>155</v>
          </cell>
          <cell r="L304">
            <v>311</v>
          </cell>
          <cell r="M304">
            <v>1.1499999999999999</v>
          </cell>
          <cell r="N304" t="str">
            <v>A</v>
          </cell>
          <cell r="O304">
            <v>1.4</v>
          </cell>
        </row>
        <row r="305">
          <cell r="B305" t="str">
            <v>Nguyeãn Thaønh Thaéng B</v>
          </cell>
          <cell r="D305">
            <v>156</v>
          </cell>
          <cell r="E305">
            <v>26</v>
          </cell>
          <cell r="F305">
            <v>27</v>
          </cell>
          <cell r="G305">
            <v>16</v>
          </cell>
          <cell r="H305">
            <v>26</v>
          </cell>
          <cell r="I305">
            <v>25</v>
          </cell>
          <cell r="J305">
            <v>26</v>
          </cell>
          <cell r="K305">
            <v>146</v>
          </cell>
          <cell r="L305">
            <v>302</v>
          </cell>
          <cell r="M305">
            <v>1.1499999999999999</v>
          </cell>
          <cell r="N305" t="str">
            <v>A</v>
          </cell>
          <cell r="O305">
            <v>1.4</v>
          </cell>
        </row>
        <row r="306">
          <cell r="B306" t="str">
            <v>Hoà Hoaøng Taëng</v>
          </cell>
          <cell r="D306">
            <v>0</v>
          </cell>
          <cell r="E306">
            <v>0</v>
          </cell>
          <cell r="F306">
            <v>0</v>
          </cell>
          <cell r="G306">
            <v>0</v>
          </cell>
          <cell r="H306">
            <v>25</v>
          </cell>
          <cell r="I306">
            <v>25</v>
          </cell>
          <cell r="J306">
            <v>26</v>
          </cell>
          <cell r="K306">
            <v>76</v>
          </cell>
          <cell r="L306">
            <v>76</v>
          </cell>
          <cell r="M306">
            <v>0.86249999999999993</v>
          </cell>
          <cell r="N306" t="str">
            <v>A</v>
          </cell>
          <cell r="O306">
            <v>1.4</v>
          </cell>
        </row>
        <row r="307">
          <cell r="B307" t="str">
            <v>Nguyeãn Thò Thu Vaân</v>
          </cell>
          <cell r="D307">
            <v>156</v>
          </cell>
          <cell r="E307">
            <v>26</v>
          </cell>
          <cell r="F307">
            <v>27</v>
          </cell>
          <cell r="G307">
            <v>25</v>
          </cell>
          <cell r="H307">
            <v>24</v>
          </cell>
          <cell r="I307">
            <v>26</v>
          </cell>
          <cell r="J307">
            <v>26</v>
          </cell>
          <cell r="K307">
            <v>154</v>
          </cell>
          <cell r="L307">
            <v>310</v>
          </cell>
          <cell r="M307">
            <v>1.1499999999999999</v>
          </cell>
          <cell r="N307" t="str">
            <v>A</v>
          </cell>
          <cell r="O307">
            <v>1.4</v>
          </cell>
        </row>
        <row r="308">
          <cell r="B308" t="str">
            <v>Nguyeãn Thò Kim Hueä</v>
          </cell>
          <cell r="D308">
            <v>57</v>
          </cell>
          <cell r="E308">
            <v>26</v>
          </cell>
          <cell r="F308">
            <v>27</v>
          </cell>
          <cell r="G308">
            <v>25</v>
          </cell>
          <cell r="H308">
            <v>27</v>
          </cell>
          <cell r="I308">
            <v>25</v>
          </cell>
          <cell r="J308">
            <v>26</v>
          </cell>
          <cell r="K308">
            <v>156</v>
          </cell>
          <cell r="L308">
            <v>213</v>
          </cell>
          <cell r="M308">
            <v>1.1499999999999999</v>
          </cell>
          <cell r="N308" t="str">
            <v>B</v>
          </cell>
          <cell r="O308">
            <v>1.2</v>
          </cell>
        </row>
        <row r="309">
          <cell r="B309" t="str">
            <v>Coäng:</v>
          </cell>
        </row>
        <row r="311">
          <cell r="B311" t="str">
            <v>*Ñeà nghò Hoäi ñoàng xeùt</v>
          </cell>
          <cell r="Q311" t="str">
            <v>Ngöôøi laäp</v>
          </cell>
        </row>
        <row r="314">
          <cell r="B314" t="str">
            <v>Keát quaû bình xeùt :</v>
          </cell>
        </row>
        <row r="315">
          <cell r="B315" t="str">
            <v xml:space="preserve"> - Tröôûng, phoù boä phaän =</v>
          </cell>
          <cell r="D315" t="str">
            <v>(Taâm;Vieät;Höông)</v>
          </cell>
        </row>
        <row r="316">
          <cell r="B316" t="str">
            <v xml:space="preserve"> - Loaïi xuaát saéc             =</v>
          </cell>
          <cell r="C316">
            <v>8</v>
          </cell>
          <cell r="D316" t="str">
            <v>(Hieáu;Thaïch;Huyønh;Tieân;Ñöùc;Thu Vaân)</v>
          </cell>
        </row>
        <row r="317">
          <cell r="B317" t="str">
            <v xml:space="preserve"> - Loaïi A                        =</v>
          </cell>
          <cell r="C317">
            <v>19</v>
          </cell>
        </row>
        <row r="318">
          <cell r="B318" t="str">
            <v xml:space="preserve"> - Loaïi (A-)                   =</v>
          </cell>
          <cell r="C318">
            <v>0</v>
          </cell>
        </row>
        <row r="319">
          <cell r="B319" t="str">
            <v xml:space="preserve"> - Loaïi B                        =</v>
          </cell>
          <cell r="C319">
            <v>5</v>
          </cell>
          <cell r="D319" t="str">
            <v>(Laâm;K.Giang;D.Thaéng;Hueä;Böûu)</v>
          </cell>
        </row>
        <row r="320">
          <cell r="B320" t="str">
            <v xml:space="preserve"> - Loaïi C                        =</v>
          </cell>
          <cell r="C320">
            <v>0</v>
          </cell>
        </row>
        <row r="321">
          <cell r="B321" t="str">
            <v xml:space="preserve"> - Khoâng xeùt                  =</v>
          </cell>
          <cell r="C321">
            <v>0</v>
          </cell>
        </row>
        <row r="322">
          <cell r="B322" t="str">
            <v>Coäng:</v>
          </cell>
          <cell r="C322">
            <v>32</v>
          </cell>
        </row>
        <row r="338">
          <cell r="B338" t="str">
            <v xml:space="preserve">                                                          BAÛNG TOÅNG HÔÏP NGAØY COÂNG NAÊM 2001</v>
          </cell>
        </row>
        <row r="340">
          <cell r="B340" t="str">
            <v>HOÏ VAØ TEÂN</v>
          </cell>
          <cell r="C340" t="str">
            <v>Chöùc vuï</v>
          </cell>
          <cell r="D340" t="str">
            <v>NC. 6T ñaàu naêm</v>
          </cell>
          <cell r="E340" t="str">
            <v>Ngaøy coâng 6 thaùng cuoái naêm</v>
          </cell>
          <cell r="L340" t="str">
            <v>Toång NC caû naêm</v>
          </cell>
          <cell r="M340" t="str">
            <v>HSCV</v>
          </cell>
          <cell r="N340" t="str">
            <v>Xeáp loaïi    A-B-C</v>
          </cell>
          <cell r="O340" t="str">
            <v>Xeáp loaïi HS</v>
          </cell>
          <cell r="P340" t="str">
            <v>XL.Xuaát saéc</v>
          </cell>
          <cell r="Q340" t="str">
            <v>Ghi chuù</v>
          </cell>
        </row>
        <row r="341">
          <cell r="E341">
            <v>7</v>
          </cell>
          <cell r="F341">
            <v>8</v>
          </cell>
          <cell r="G341">
            <v>9</v>
          </cell>
          <cell r="H341">
            <v>10</v>
          </cell>
          <cell r="I341">
            <v>11</v>
          </cell>
          <cell r="J341">
            <v>12</v>
          </cell>
          <cell r="K341" t="str">
            <v>Coäng</v>
          </cell>
        </row>
        <row r="342">
          <cell r="B342" t="str">
            <v>Traàn Vaên Naêm</v>
          </cell>
          <cell r="C342" t="str">
            <v>QÑ</v>
          </cell>
          <cell r="D342">
            <v>153</v>
          </cell>
          <cell r="E342">
            <v>26</v>
          </cell>
          <cell r="F342">
            <v>27</v>
          </cell>
          <cell r="G342">
            <v>25</v>
          </cell>
          <cell r="H342">
            <v>27</v>
          </cell>
          <cell r="I342">
            <v>26</v>
          </cell>
          <cell r="J342">
            <v>26</v>
          </cell>
          <cell r="K342">
            <v>157</v>
          </cell>
          <cell r="L342">
            <v>310</v>
          </cell>
          <cell r="M342">
            <v>1.8</v>
          </cell>
          <cell r="N342" t="str">
            <v>Xuaát Saéc</v>
          </cell>
          <cell r="O342">
            <v>1.6</v>
          </cell>
        </row>
        <row r="343">
          <cell r="B343" t="str">
            <v>Vuõ Tieán Laõm</v>
          </cell>
          <cell r="C343" t="str">
            <v>PQÑ</v>
          </cell>
          <cell r="D343">
            <v>153</v>
          </cell>
          <cell r="E343">
            <v>26</v>
          </cell>
          <cell r="F343">
            <v>27</v>
          </cell>
          <cell r="G343">
            <v>25</v>
          </cell>
          <cell r="H343">
            <v>27</v>
          </cell>
          <cell r="I343">
            <v>26</v>
          </cell>
          <cell r="J343">
            <v>26</v>
          </cell>
          <cell r="K343">
            <v>157</v>
          </cell>
          <cell r="L343">
            <v>310</v>
          </cell>
          <cell r="M343">
            <v>1.65</v>
          </cell>
          <cell r="N343" t="str">
            <v>Xuaát Saéc</v>
          </cell>
          <cell r="O343">
            <v>1.6</v>
          </cell>
        </row>
        <row r="344">
          <cell r="B344" t="str">
            <v>Döông Thanh Haø</v>
          </cell>
          <cell r="C344" t="str">
            <v>PQÑ</v>
          </cell>
          <cell r="D344">
            <v>153</v>
          </cell>
          <cell r="E344">
            <v>26</v>
          </cell>
          <cell r="F344">
            <v>27</v>
          </cell>
          <cell r="G344">
            <v>25</v>
          </cell>
          <cell r="H344">
            <v>27</v>
          </cell>
          <cell r="I344">
            <v>26</v>
          </cell>
          <cell r="J344">
            <v>26</v>
          </cell>
          <cell r="K344">
            <v>157</v>
          </cell>
          <cell r="L344">
            <v>310</v>
          </cell>
          <cell r="M344">
            <v>1.65</v>
          </cell>
          <cell r="N344" t="str">
            <v>Xuaát Saéc</v>
          </cell>
          <cell r="O344">
            <v>1.6</v>
          </cell>
        </row>
        <row r="345">
          <cell r="B345" t="str">
            <v>Löu Ñöùc  Hieán</v>
          </cell>
          <cell r="C345" t="str">
            <v>TK</v>
          </cell>
          <cell r="D345">
            <v>154</v>
          </cell>
          <cell r="E345">
            <v>26</v>
          </cell>
          <cell r="F345">
            <v>27</v>
          </cell>
          <cell r="G345">
            <v>25</v>
          </cell>
          <cell r="H345">
            <v>27</v>
          </cell>
          <cell r="I345">
            <v>26</v>
          </cell>
          <cell r="J345">
            <v>26</v>
          </cell>
          <cell r="K345">
            <v>157</v>
          </cell>
          <cell r="L345">
            <v>311</v>
          </cell>
          <cell r="M345">
            <v>1.3</v>
          </cell>
          <cell r="N345" t="str">
            <v>Xuaát Saéc</v>
          </cell>
          <cell r="O345">
            <v>1.6</v>
          </cell>
        </row>
        <row r="346">
          <cell r="B346" t="str">
            <v>Nguyeãn Vaên Lyù</v>
          </cell>
          <cell r="C346" t="str">
            <v>TK</v>
          </cell>
          <cell r="D346">
            <v>152</v>
          </cell>
          <cell r="E346">
            <v>26</v>
          </cell>
          <cell r="F346">
            <v>27</v>
          </cell>
          <cell r="G346">
            <v>25</v>
          </cell>
          <cell r="H346">
            <v>27</v>
          </cell>
          <cell r="I346">
            <v>26</v>
          </cell>
          <cell r="J346">
            <v>26</v>
          </cell>
          <cell r="K346">
            <v>157</v>
          </cell>
          <cell r="L346">
            <v>309</v>
          </cell>
          <cell r="M346">
            <v>1.3</v>
          </cell>
          <cell r="N346" t="str">
            <v>Xuaát Saéc</v>
          </cell>
          <cell r="O346">
            <v>1.6</v>
          </cell>
        </row>
        <row r="347">
          <cell r="B347" t="str">
            <v>Leâ Kim Chuyeån</v>
          </cell>
          <cell r="C347" t="str">
            <v>ÑC</v>
          </cell>
          <cell r="D347">
            <v>144</v>
          </cell>
          <cell r="E347">
            <v>25</v>
          </cell>
          <cell r="F347">
            <v>26</v>
          </cell>
          <cell r="G347">
            <v>25</v>
          </cell>
          <cell r="H347">
            <v>27</v>
          </cell>
          <cell r="I347">
            <v>26</v>
          </cell>
          <cell r="J347">
            <v>26</v>
          </cell>
          <cell r="K347">
            <v>155</v>
          </cell>
          <cell r="L347">
            <v>299</v>
          </cell>
          <cell r="M347">
            <v>1.383</v>
          </cell>
          <cell r="N347" t="str">
            <v>B</v>
          </cell>
          <cell r="O347">
            <v>1.2</v>
          </cell>
          <cell r="Q347" t="str">
            <v xml:space="preserve">caûnh caùo </v>
          </cell>
        </row>
        <row r="348">
          <cell r="B348" t="str">
            <v>Cao Vaên Döông</v>
          </cell>
          <cell r="C348" t="str">
            <v>ÑC</v>
          </cell>
          <cell r="D348">
            <v>154</v>
          </cell>
          <cell r="E348">
            <v>25</v>
          </cell>
          <cell r="F348">
            <v>27</v>
          </cell>
          <cell r="G348">
            <v>25</v>
          </cell>
          <cell r="H348">
            <v>27</v>
          </cell>
          <cell r="I348">
            <v>26</v>
          </cell>
          <cell r="J348">
            <v>26</v>
          </cell>
          <cell r="K348">
            <v>156</v>
          </cell>
          <cell r="L348">
            <v>310</v>
          </cell>
          <cell r="M348">
            <v>1.375</v>
          </cell>
          <cell r="N348" t="str">
            <v>B</v>
          </cell>
          <cell r="O348">
            <v>1.2</v>
          </cell>
          <cell r="Q348" t="str">
            <v xml:space="preserve">caûnh caùo </v>
          </cell>
        </row>
        <row r="349">
          <cell r="B349" t="str">
            <v>Ñoã Trung Thöï</v>
          </cell>
          <cell r="C349" t="str">
            <v>ÑC</v>
          </cell>
          <cell r="D349">
            <v>155</v>
          </cell>
          <cell r="E349">
            <v>26</v>
          </cell>
          <cell r="F349">
            <v>27</v>
          </cell>
          <cell r="G349">
            <v>25</v>
          </cell>
          <cell r="H349">
            <v>27</v>
          </cell>
          <cell r="I349">
            <v>25</v>
          </cell>
          <cell r="J349">
            <v>26</v>
          </cell>
          <cell r="K349">
            <v>156</v>
          </cell>
          <cell r="L349">
            <v>311</v>
          </cell>
          <cell r="M349">
            <v>1.383</v>
          </cell>
          <cell r="N349" t="str">
            <v>B</v>
          </cell>
          <cell r="O349">
            <v>1.2</v>
          </cell>
          <cell r="Q349" t="str">
            <v xml:space="preserve">caûnh caùo </v>
          </cell>
        </row>
        <row r="350">
          <cell r="B350" t="str">
            <v>Phan Vaên Naâng</v>
          </cell>
          <cell r="C350" t="str">
            <v>ÑC</v>
          </cell>
          <cell r="D350">
            <v>151</v>
          </cell>
          <cell r="E350">
            <v>26</v>
          </cell>
          <cell r="F350">
            <v>23</v>
          </cell>
          <cell r="G350">
            <v>25</v>
          </cell>
          <cell r="H350">
            <v>27</v>
          </cell>
          <cell r="I350">
            <v>26</v>
          </cell>
          <cell r="J350">
            <v>26</v>
          </cell>
          <cell r="K350">
            <v>153</v>
          </cell>
          <cell r="L350">
            <v>304</v>
          </cell>
          <cell r="M350">
            <v>1.383</v>
          </cell>
          <cell r="N350" t="str">
            <v>Xuaát Saéc</v>
          </cell>
          <cell r="O350">
            <v>1.6</v>
          </cell>
        </row>
        <row r="351">
          <cell r="B351" t="str">
            <v>Ñaøo Taát  Ñaït</v>
          </cell>
          <cell r="D351">
            <v>150</v>
          </cell>
          <cell r="E351">
            <v>26</v>
          </cell>
          <cell r="F351">
            <v>27</v>
          </cell>
          <cell r="G351">
            <v>25</v>
          </cell>
          <cell r="H351">
            <v>26</v>
          </cell>
          <cell r="I351">
            <v>26</v>
          </cell>
          <cell r="J351">
            <v>26</v>
          </cell>
          <cell r="K351">
            <v>156</v>
          </cell>
          <cell r="L351">
            <v>306</v>
          </cell>
          <cell r="M351">
            <v>1.1499999999999999</v>
          </cell>
          <cell r="N351" t="str">
            <v>A</v>
          </cell>
          <cell r="O351">
            <v>1.4</v>
          </cell>
        </row>
        <row r="352">
          <cell r="B352" t="str">
            <v>Haø Vaên Khen</v>
          </cell>
          <cell r="D352">
            <v>144</v>
          </cell>
          <cell r="E352">
            <v>24</v>
          </cell>
          <cell r="F352">
            <v>27</v>
          </cell>
          <cell r="G352">
            <v>25</v>
          </cell>
          <cell r="H352">
            <v>26</v>
          </cell>
          <cell r="I352">
            <v>25</v>
          </cell>
          <cell r="J352">
            <v>26</v>
          </cell>
          <cell r="K352">
            <v>153</v>
          </cell>
          <cell r="L352">
            <v>297</v>
          </cell>
          <cell r="M352">
            <v>1.1499999999999999</v>
          </cell>
          <cell r="N352" t="str">
            <v>Xuaát Saéc</v>
          </cell>
          <cell r="O352">
            <v>1.6</v>
          </cell>
        </row>
        <row r="353">
          <cell r="B353" t="str">
            <v>Laâm Ngoïc Chuyeân</v>
          </cell>
          <cell r="D353">
            <v>156</v>
          </cell>
          <cell r="E353">
            <v>26</v>
          </cell>
          <cell r="F353">
            <v>27</v>
          </cell>
          <cell r="G353">
            <v>25</v>
          </cell>
          <cell r="H353">
            <v>27</v>
          </cell>
          <cell r="I353">
            <v>26</v>
          </cell>
          <cell r="J353">
            <v>26</v>
          </cell>
          <cell r="K353">
            <v>157</v>
          </cell>
          <cell r="L353">
            <v>313</v>
          </cell>
          <cell r="M353">
            <v>1.1499999999999999</v>
          </cell>
          <cell r="N353" t="str">
            <v>Xuaát Saéc</v>
          </cell>
          <cell r="O353">
            <v>1.6</v>
          </cell>
        </row>
        <row r="354">
          <cell r="B354" t="str">
            <v>Leâ Vaên Vuõ</v>
          </cell>
          <cell r="C354" t="str">
            <v>CT</v>
          </cell>
          <cell r="D354">
            <v>155</v>
          </cell>
          <cell r="E354">
            <v>26</v>
          </cell>
          <cell r="F354">
            <v>26</v>
          </cell>
          <cell r="G354">
            <v>25</v>
          </cell>
          <cell r="H354">
            <v>27</v>
          </cell>
          <cell r="I354">
            <v>26</v>
          </cell>
          <cell r="J354">
            <v>26</v>
          </cell>
          <cell r="K354">
            <v>156</v>
          </cell>
          <cell r="L354">
            <v>311</v>
          </cell>
          <cell r="M354">
            <v>1.25</v>
          </cell>
          <cell r="N354" t="str">
            <v>B</v>
          </cell>
          <cell r="O354">
            <v>1.2</v>
          </cell>
          <cell r="Q354" t="str">
            <v xml:space="preserve">caûnh caùo </v>
          </cell>
        </row>
        <row r="355">
          <cell r="B355" t="str">
            <v>Haøng Vaên Taøo</v>
          </cell>
          <cell r="C355" t="str">
            <v>CT</v>
          </cell>
          <cell r="D355">
            <v>149</v>
          </cell>
          <cell r="E355">
            <v>25</v>
          </cell>
          <cell r="F355">
            <v>27</v>
          </cell>
          <cell r="G355">
            <v>25</v>
          </cell>
          <cell r="H355">
            <v>27</v>
          </cell>
          <cell r="I355">
            <v>26</v>
          </cell>
          <cell r="J355">
            <v>26</v>
          </cell>
          <cell r="K355">
            <v>156</v>
          </cell>
          <cell r="L355">
            <v>305</v>
          </cell>
          <cell r="M355">
            <v>1.349</v>
          </cell>
          <cell r="N355" t="str">
            <v>B</v>
          </cell>
          <cell r="O355">
            <v>1.2</v>
          </cell>
          <cell r="Q355" t="str">
            <v xml:space="preserve">caûnh caùo </v>
          </cell>
        </row>
        <row r="356">
          <cell r="B356" t="str">
            <v>Nguyeãn Ngoïc Bieân</v>
          </cell>
          <cell r="D356">
            <v>156</v>
          </cell>
          <cell r="E356">
            <v>26</v>
          </cell>
          <cell r="F356">
            <v>27</v>
          </cell>
          <cell r="G356">
            <v>25</v>
          </cell>
          <cell r="H356">
            <v>27</v>
          </cell>
          <cell r="I356">
            <v>26</v>
          </cell>
          <cell r="J356">
            <v>25</v>
          </cell>
          <cell r="K356">
            <v>156</v>
          </cell>
          <cell r="L356">
            <v>312</v>
          </cell>
          <cell r="M356">
            <v>1.2989999999999999</v>
          </cell>
          <cell r="N356" t="str">
            <v>A</v>
          </cell>
          <cell r="O356">
            <v>1.4</v>
          </cell>
        </row>
        <row r="357">
          <cell r="B357" t="str">
            <v>Trònh Hoaøi Phöông</v>
          </cell>
          <cell r="D357">
            <v>156</v>
          </cell>
          <cell r="E357">
            <v>26</v>
          </cell>
          <cell r="F357">
            <v>27</v>
          </cell>
          <cell r="G357">
            <v>25</v>
          </cell>
          <cell r="H357">
            <v>26</v>
          </cell>
          <cell r="I357">
            <v>26</v>
          </cell>
          <cell r="J357">
            <v>26</v>
          </cell>
          <cell r="K357">
            <v>156</v>
          </cell>
          <cell r="L357">
            <v>312</v>
          </cell>
          <cell r="M357">
            <v>1.264</v>
          </cell>
          <cell r="N357" t="str">
            <v>A</v>
          </cell>
          <cell r="O357">
            <v>1.4</v>
          </cell>
        </row>
        <row r="358">
          <cell r="B358" t="str">
            <v>Ñaøo Duy Haûi</v>
          </cell>
          <cell r="D358">
            <v>155</v>
          </cell>
          <cell r="E358">
            <v>26</v>
          </cell>
          <cell r="F358">
            <v>27</v>
          </cell>
          <cell r="G358">
            <v>25</v>
          </cell>
          <cell r="H358">
            <v>26</v>
          </cell>
          <cell r="I358">
            <v>26</v>
          </cell>
          <cell r="J358">
            <v>26</v>
          </cell>
          <cell r="K358">
            <v>156</v>
          </cell>
          <cell r="L358">
            <v>311</v>
          </cell>
          <cell r="M358">
            <v>1.25</v>
          </cell>
          <cell r="N358" t="str">
            <v>A</v>
          </cell>
          <cell r="O358">
            <v>1.4</v>
          </cell>
        </row>
        <row r="359">
          <cell r="B359" t="str">
            <v>Leâ Coâng Luaän</v>
          </cell>
          <cell r="D359">
            <v>144</v>
          </cell>
          <cell r="E359">
            <v>26</v>
          </cell>
          <cell r="F359">
            <v>27</v>
          </cell>
          <cell r="G359">
            <v>25</v>
          </cell>
          <cell r="H359">
            <v>26</v>
          </cell>
          <cell r="I359">
            <v>25</v>
          </cell>
          <cell r="J359">
            <v>26</v>
          </cell>
          <cell r="K359">
            <v>155</v>
          </cell>
          <cell r="L359">
            <v>299</v>
          </cell>
          <cell r="M359">
            <v>1.1890000000000001</v>
          </cell>
          <cell r="N359" t="str">
            <v>B</v>
          </cell>
          <cell r="O359">
            <v>1.2</v>
          </cell>
          <cell r="Q359" t="str">
            <v>Vi phaïm NQLÑ</v>
          </cell>
        </row>
        <row r="360">
          <cell r="B360" t="str">
            <v>Nguyeãn Thanh Sôn</v>
          </cell>
          <cell r="C360" t="str">
            <v>CT</v>
          </cell>
          <cell r="D360">
            <v>155</v>
          </cell>
          <cell r="E360">
            <v>26</v>
          </cell>
          <cell r="F360">
            <v>27</v>
          </cell>
          <cell r="G360">
            <v>24</v>
          </cell>
          <cell r="H360">
            <v>27</v>
          </cell>
          <cell r="I360">
            <v>26</v>
          </cell>
          <cell r="J360">
            <v>25</v>
          </cell>
          <cell r="K360">
            <v>155</v>
          </cell>
          <cell r="L360">
            <v>310</v>
          </cell>
          <cell r="M360">
            <v>1.329</v>
          </cell>
          <cell r="N360" t="str">
            <v>B</v>
          </cell>
          <cell r="O360">
            <v>1.2</v>
          </cell>
          <cell r="Q360" t="str">
            <v xml:space="preserve">caûnh caùo </v>
          </cell>
        </row>
        <row r="361">
          <cell r="B361" t="str">
            <v>Phaïm Vaên Beàn</v>
          </cell>
          <cell r="D361">
            <v>156</v>
          </cell>
          <cell r="E361">
            <v>26</v>
          </cell>
          <cell r="F361">
            <v>27</v>
          </cell>
          <cell r="G361">
            <v>25</v>
          </cell>
          <cell r="H361">
            <v>27</v>
          </cell>
          <cell r="I361">
            <v>26</v>
          </cell>
          <cell r="J361">
            <v>26</v>
          </cell>
          <cell r="K361">
            <v>157</v>
          </cell>
          <cell r="L361">
            <v>313</v>
          </cell>
          <cell r="M361">
            <v>1.2909999999999999</v>
          </cell>
          <cell r="Q361" t="str">
            <v>Kyû luaät caét KT</v>
          </cell>
        </row>
        <row r="362">
          <cell r="B362" t="str">
            <v>Traàn Khaéc Ñieàu</v>
          </cell>
          <cell r="D362">
            <v>156</v>
          </cell>
          <cell r="E362">
            <v>26</v>
          </cell>
          <cell r="F362">
            <v>27</v>
          </cell>
          <cell r="G362">
            <v>25</v>
          </cell>
          <cell r="H362">
            <v>27</v>
          </cell>
          <cell r="I362">
            <v>26</v>
          </cell>
          <cell r="J362">
            <v>26</v>
          </cell>
          <cell r="K362">
            <v>157</v>
          </cell>
          <cell r="L362">
            <v>313</v>
          </cell>
          <cell r="M362">
            <v>1.2390000000000001</v>
          </cell>
          <cell r="N362" t="str">
            <v>A</v>
          </cell>
          <cell r="O362">
            <v>1.4</v>
          </cell>
        </row>
        <row r="363">
          <cell r="B363" t="str">
            <v>Nguyeãn Thanh Hoàng</v>
          </cell>
          <cell r="D363">
            <v>155</v>
          </cell>
          <cell r="E363">
            <v>26</v>
          </cell>
          <cell r="F363">
            <v>26</v>
          </cell>
          <cell r="G363">
            <v>25</v>
          </cell>
          <cell r="H363">
            <v>27</v>
          </cell>
          <cell r="I363">
            <v>26</v>
          </cell>
          <cell r="J363">
            <v>26</v>
          </cell>
          <cell r="K363">
            <v>156</v>
          </cell>
          <cell r="L363">
            <v>311</v>
          </cell>
          <cell r="M363">
            <v>1.2430000000000001</v>
          </cell>
          <cell r="N363" t="str">
            <v>A</v>
          </cell>
          <cell r="O363">
            <v>1.4</v>
          </cell>
        </row>
        <row r="364">
          <cell r="B364" t="str">
            <v>Hoà Minh Sôn</v>
          </cell>
          <cell r="D364">
            <v>85</v>
          </cell>
          <cell r="E364">
            <v>26</v>
          </cell>
          <cell r="F364">
            <v>26</v>
          </cell>
          <cell r="G364">
            <v>25</v>
          </cell>
          <cell r="H364">
            <v>27</v>
          </cell>
          <cell r="I364">
            <v>26</v>
          </cell>
          <cell r="J364">
            <v>19</v>
          </cell>
          <cell r="K364">
            <v>149</v>
          </cell>
          <cell r="L364">
            <v>234</v>
          </cell>
          <cell r="M364">
            <v>1.1857</v>
          </cell>
          <cell r="Q364" t="str">
            <v>Kyû luaät caét KT</v>
          </cell>
        </row>
        <row r="365">
          <cell r="B365" t="str">
            <v>Nguyeãn Quang Vinh</v>
          </cell>
          <cell r="C365" t="str">
            <v>TT</v>
          </cell>
          <cell r="D365">
            <v>139</v>
          </cell>
          <cell r="E365">
            <v>26</v>
          </cell>
          <cell r="F365">
            <v>27</v>
          </cell>
          <cell r="G365">
            <v>25</v>
          </cell>
          <cell r="H365">
            <v>27</v>
          </cell>
          <cell r="I365">
            <v>26</v>
          </cell>
          <cell r="J365">
            <v>26</v>
          </cell>
          <cell r="K365">
            <v>157</v>
          </cell>
          <cell r="L365">
            <v>296</v>
          </cell>
          <cell r="M365">
            <v>1.341</v>
          </cell>
          <cell r="N365" t="str">
            <v>B</v>
          </cell>
          <cell r="O365">
            <v>1.2</v>
          </cell>
          <cell r="Q365" t="str">
            <v>caûnh caùo</v>
          </cell>
        </row>
        <row r="366">
          <cell r="B366" t="str">
            <v>Traàn vieät Toaøn</v>
          </cell>
          <cell r="D366">
            <v>156</v>
          </cell>
          <cell r="E366">
            <v>23</v>
          </cell>
          <cell r="F366">
            <v>27</v>
          </cell>
          <cell r="G366">
            <v>23</v>
          </cell>
          <cell r="H366">
            <v>25</v>
          </cell>
          <cell r="I366">
            <v>26</v>
          </cell>
          <cell r="J366">
            <v>25</v>
          </cell>
          <cell r="K366">
            <v>149</v>
          </cell>
          <cell r="L366">
            <v>305</v>
          </cell>
          <cell r="M366">
            <v>1.3029999999999999</v>
          </cell>
          <cell r="Q366" t="str">
            <v>Kyû luaät caét KT</v>
          </cell>
        </row>
        <row r="367">
          <cell r="B367" t="str">
            <v>Traàn Thanh Tuøng</v>
          </cell>
          <cell r="D367">
            <v>154</v>
          </cell>
          <cell r="E367">
            <v>21</v>
          </cell>
          <cell r="F367">
            <v>27</v>
          </cell>
          <cell r="G367">
            <v>23</v>
          </cell>
          <cell r="H367">
            <v>26</v>
          </cell>
          <cell r="I367">
            <v>25</v>
          </cell>
          <cell r="J367">
            <v>24</v>
          </cell>
          <cell r="K367">
            <v>146</v>
          </cell>
          <cell r="L367">
            <v>300</v>
          </cell>
          <cell r="M367">
            <v>1.242</v>
          </cell>
          <cell r="N367" t="str">
            <v>A</v>
          </cell>
          <cell r="O367">
            <v>1.4</v>
          </cell>
        </row>
        <row r="368">
          <cell r="B368" t="str">
            <v>Nguyeãn Höõu Taøi</v>
          </cell>
          <cell r="D368">
            <v>155</v>
          </cell>
          <cell r="E368">
            <v>26</v>
          </cell>
          <cell r="F368">
            <v>27</v>
          </cell>
          <cell r="G368">
            <v>25</v>
          </cell>
          <cell r="H368">
            <v>26</v>
          </cell>
          <cell r="I368">
            <v>18</v>
          </cell>
          <cell r="J368">
            <v>26</v>
          </cell>
          <cell r="K368">
            <v>148</v>
          </cell>
          <cell r="L368">
            <v>303</v>
          </cell>
          <cell r="M368">
            <v>1.242</v>
          </cell>
          <cell r="N368" t="str">
            <v>A</v>
          </cell>
          <cell r="O368">
            <v>1.4</v>
          </cell>
        </row>
        <row r="369">
          <cell r="B369" t="str">
            <v>Leâ Phaùt Ñaït</v>
          </cell>
          <cell r="D369">
            <v>156</v>
          </cell>
          <cell r="E369">
            <v>26</v>
          </cell>
          <cell r="F369">
            <v>27</v>
          </cell>
          <cell r="G369">
            <v>25</v>
          </cell>
          <cell r="H369">
            <v>27</v>
          </cell>
          <cell r="I369">
            <v>26</v>
          </cell>
          <cell r="J369">
            <v>26</v>
          </cell>
          <cell r="K369">
            <v>157</v>
          </cell>
          <cell r="L369">
            <v>313</v>
          </cell>
          <cell r="M369">
            <v>1.2430000000000001</v>
          </cell>
          <cell r="N369" t="str">
            <v>A</v>
          </cell>
          <cell r="O369">
            <v>1.4</v>
          </cell>
        </row>
        <row r="370">
          <cell r="B370" t="str">
            <v>Nam Taán Löïc</v>
          </cell>
          <cell r="C370" t="str">
            <v>CT</v>
          </cell>
          <cell r="D370">
            <v>154</v>
          </cell>
          <cell r="E370">
            <v>26</v>
          </cell>
          <cell r="F370">
            <v>26</v>
          </cell>
          <cell r="G370">
            <v>25</v>
          </cell>
          <cell r="H370">
            <v>26</v>
          </cell>
          <cell r="I370">
            <v>26</v>
          </cell>
          <cell r="J370">
            <v>17</v>
          </cell>
          <cell r="K370">
            <v>146</v>
          </cell>
          <cell r="L370">
            <v>300</v>
          </cell>
          <cell r="M370">
            <v>1.3</v>
          </cell>
          <cell r="N370" t="str">
            <v>B</v>
          </cell>
          <cell r="O370">
            <v>1.2</v>
          </cell>
          <cell r="Q370" t="str">
            <v>caûnh caùo</v>
          </cell>
        </row>
        <row r="371">
          <cell r="B371" t="str">
            <v>Huyønh Quoác Söû</v>
          </cell>
          <cell r="D371">
            <v>156</v>
          </cell>
          <cell r="E371">
            <v>26</v>
          </cell>
          <cell r="F371">
            <v>27</v>
          </cell>
          <cell r="G371">
            <v>25</v>
          </cell>
          <cell r="H371">
            <v>27</v>
          </cell>
          <cell r="I371">
            <v>6</v>
          </cell>
          <cell r="J371">
            <v>26</v>
          </cell>
          <cell r="K371">
            <v>137</v>
          </cell>
          <cell r="L371">
            <v>293</v>
          </cell>
          <cell r="M371">
            <v>1.1499999999999999</v>
          </cell>
          <cell r="N371" t="str">
            <v>B</v>
          </cell>
          <cell r="O371">
            <v>1.2</v>
          </cell>
          <cell r="Q371" t="str">
            <v>Naèm vieän thieáu coâng</v>
          </cell>
        </row>
        <row r="372">
          <cell r="B372" t="str">
            <v>Tröông Tieán Huøng</v>
          </cell>
          <cell r="D372">
            <v>155</v>
          </cell>
          <cell r="E372">
            <v>26</v>
          </cell>
          <cell r="F372">
            <v>27</v>
          </cell>
          <cell r="G372">
            <v>21</v>
          </cell>
          <cell r="H372">
            <v>27</v>
          </cell>
          <cell r="I372">
            <v>20</v>
          </cell>
          <cell r="J372">
            <v>24</v>
          </cell>
          <cell r="K372">
            <v>145</v>
          </cell>
          <cell r="L372">
            <v>300</v>
          </cell>
          <cell r="M372">
            <v>1.246</v>
          </cell>
          <cell r="N372" t="str">
            <v>A</v>
          </cell>
          <cell r="O372">
            <v>1.4</v>
          </cell>
        </row>
        <row r="373">
          <cell r="B373" t="str">
            <v>Leâ Tröôøng Sa</v>
          </cell>
          <cell r="D373">
            <v>153</v>
          </cell>
          <cell r="E373">
            <v>26</v>
          </cell>
          <cell r="F373">
            <v>27</v>
          </cell>
          <cell r="G373">
            <v>25</v>
          </cell>
          <cell r="H373">
            <v>27</v>
          </cell>
          <cell r="I373">
            <v>24</v>
          </cell>
          <cell r="J373">
            <v>26</v>
          </cell>
          <cell r="K373">
            <v>155</v>
          </cell>
          <cell r="L373">
            <v>308</v>
          </cell>
          <cell r="M373">
            <v>1.1499999999999999</v>
          </cell>
          <cell r="N373" t="str">
            <v>A</v>
          </cell>
          <cell r="O373">
            <v>1.4</v>
          </cell>
        </row>
        <row r="374">
          <cell r="B374" t="str">
            <v>Leâ Kyø Maïnh</v>
          </cell>
          <cell r="H374">
            <v>20</v>
          </cell>
          <cell r="I374">
            <v>26</v>
          </cell>
          <cell r="J374">
            <v>26</v>
          </cell>
          <cell r="K374">
            <v>72</v>
          </cell>
          <cell r="L374">
            <v>72</v>
          </cell>
          <cell r="M374">
            <v>0.86250000000000004</v>
          </cell>
          <cell r="N374" t="str">
            <v>A</v>
          </cell>
          <cell r="O374">
            <v>1.4</v>
          </cell>
        </row>
        <row r="375">
          <cell r="B375" t="str">
            <v>Traàn Vaên Tieån</v>
          </cell>
          <cell r="C375" t="str">
            <v>CT</v>
          </cell>
          <cell r="D375">
            <v>156</v>
          </cell>
          <cell r="E375">
            <v>26</v>
          </cell>
          <cell r="F375">
            <v>27</v>
          </cell>
          <cell r="G375">
            <v>25</v>
          </cell>
          <cell r="H375">
            <v>27</v>
          </cell>
          <cell r="I375">
            <v>25</v>
          </cell>
          <cell r="J375">
            <v>25</v>
          </cell>
          <cell r="K375">
            <v>155</v>
          </cell>
          <cell r="L375">
            <v>311</v>
          </cell>
          <cell r="M375">
            <v>1.2</v>
          </cell>
          <cell r="N375" t="str">
            <v>Xuaát Saéc</v>
          </cell>
          <cell r="O375">
            <v>1.6</v>
          </cell>
          <cell r="Q375" t="str">
            <v>( + 3 DL)</v>
          </cell>
        </row>
        <row r="376">
          <cell r="B376" t="str">
            <v>Trònh Xuaân Thaéng</v>
          </cell>
          <cell r="D376">
            <v>155</v>
          </cell>
          <cell r="E376">
            <v>26</v>
          </cell>
          <cell r="F376">
            <v>27</v>
          </cell>
          <cell r="G376">
            <v>25</v>
          </cell>
          <cell r="H376">
            <v>27</v>
          </cell>
          <cell r="I376">
            <v>26</v>
          </cell>
          <cell r="J376">
            <v>26</v>
          </cell>
          <cell r="K376">
            <v>157</v>
          </cell>
          <cell r="L376">
            <v>312</v>
          </cell>
          <cell r="M376">
            <v>1.1499999999999999</v>
          </cell>
          <cell r="N376" t="str">
            <v>A</v>
          </cell>
          <cell r="O376">
            <v>1.4</v>
          </cell>
        </row>
        <row r="377">
          <cell r="B377" t="str">
            <v>Nguyeãn Vaên Thaém</v>
          </cell>
          <cell r="D377">
            <v>156</v>
          </cell>
          <cell r="E377">
            <v>26</v>
          </cell>
          <cell r="F377">
            <v>27</v>
          </cell>
          <cell r="G377">
            <v>25</v>
          </cell>
          <cell r="H377">
            <v>27</v>
          </cell>
          <cell r="I377">
            <v>26</v>
          </cell>
          <cell r="J377">
            <v>26</v>
          </cell>
          <cell r="K377">
            <v>157</v>
          </cell>
          <cell r="L377">
            <v>313</v>
          </cell>
          <cell r="M377">
            <v>1.1499999999999999</v>
          </cell>
          <cell r="N377" t="str">
            <v>A</v>
          </cell>
          <cell r="O377">
            <v>1.4</v>
          </cell>
        </row>
        <row r="378">
          <cell r="B378" t="str">
            <v>Taøo Chís Sal</v>
          </cell>
          <cell r="D378">
            <v>149</v>
          </cell>
          <cell r="E378">
            <v>25</v>
          </cell>
          <cell r="F378">
            <v>26</v>
          </cell>
          <cell r="G378">
            <v>25</v>
          </cell>
          <cell r="H378">
            <v>25</v>
          </cell>
          <cell r="I378">
            <v>26</v>
          </cell>
          <cell r="J378">
            <v>25</v>
          </cell>
          <cell r="K378">
            <v>152</v>
          </cell>
          <cell r="L378">
            <v>301</v>
          </cell>
          <cell r="M378">
            <v>1.1499999999999999</v>
          </cell>
          <cell r="N378" t="str">
            <v>A</v>
          </cell>
          <cell r="O378">
            <v>1.4</v>
          </cell>
        </row>
        <row r="379">
          <cell r="B379" t="str">
            <v>Nguyeãn Tuaán Kieät</v>
          </cell>
          <cell r="H379">
            <v>20</v>
          </cell>
          <cell r="I379">
            <v>9</v>
          </cell>
          <cell r="J379">
            <v>26</v>
          </cell>
          <cell r="K379">
            <v>55</v>
          </cell>
          <cell r="L379">
            <v>55</v>
          </cell>
          <cell r="M379">
            <v>0.86250000000000004</v>
          </cell>
          <cell r="N379" t="str">
            <v>C</v>
          </cell>
          <cell r="O379">
            <v>1</v>
          </cell>
          <cell r="Q379" t="str">
            <v>Naèm vieän -TNGT ngoaøi</v>
          </cell>
        </row>
        <row r="380">
          <cell r="B380" t="str">
            <v>Leâ Thaùi Bình</v>
          </cell>
          <cell r="D380">
            <v>156</v>
          </cell>
          <cell r="E380">
            <v>26</v>
          </cell>
          <cell r="F380">
            <v>27</v>
          </cell>
          <cell r="G380">
            <v>25</v>
          </cell>
          <cell r="H380">
            <v>27</v>
          </cell>
          <cell r="I380">
            <v>21</v>
          </cell>
          <cell r="J380">
            <v>21</v>
          </cell>
          <cell r="K380">
            <v>147</v>
          </cell>
          <cell r="L380">
            <v>303</v>
          </cell>
          <cell r="M380">
            <v>1.294</v>
          </cell>
          <cell r="N380" t="str">
            <v>C</v>
          </cell>
          <cell r="O380">
            <v>1</v>
          </cell>
          <cell r="Q380" t="str">
            <v>Kyû luaät caûnh caùo</v>
          </cell>
        </row>
        <row r="381">
          <cell r="B381" t="str">
            <v>Nguyeãn Khaéc Vuõ</v>
          </cell>
          <cell r="D381">
            <v>156</v>
          </cell>
          <cell r="E381">
            <v>26</v>
          </cell>
          <cell r="F381">
            <v>27</v>
          </cell>
          <cell r="G381">
            <v>25</v>
          </cell>
          <cell r="H381">
            <v>27</v>
          </cell>
          <cell r="I381">
            <v>25</v>
          </cell>
          <cell r="J381">
            <v>26</v>
          </cell>
          <cell r="K381">
            <v>156</v>
          </cell>
          <cell r="L381">
            <v>312</v>
          </cell>
          <cell r="M381">
            <v>1.1559999999999999</v>
          </cell>
          <cell r="N381" t="str">
            <v>Xuaát Saéc</v>
          </cell>
          <cell r="O381">
            <v>1.6</v>
          </cell>
        </row>
        <row r="382">
          <cell r="B382" t="str">
            <v>Ngoâ Minh Taâm</v>
          </cell>
          <cell r="D382">
            <v>154</v>
          </cell>
          <cell r="E382">
            <v>26</v>
          </cell>
          <cell r="F382">
            <v>27</v>
          </cell>
          <cell r="G382">
            <v>25</v>
          </cell>
          <cell r="H382">
            <v>27</v>
          </cell>
          <cell r="I382">
            <v>25</v>
          </cell>
          <cell r="J382">
            <v>25</v>
          </cell>
          <cell r="K382">
            <v>155</v>
          </cell>
          <cell r="L382">
            <v>309</v>
          </cell>
          <cell r="M382">
            <v>1.1499999999999999</v>
          </cell>
          <cell r="N382" t="str">
            <v>A</v>
          </cell>
          <cell r="O382">
            <v>1.4</v>
          </cell>
        </row>
        <row r="383">
          <cell r="B383" t="str">
            <v>Nguyeãn Vaên Loäc</v>
          </cell>
          <cell r="D383">
            <v>153</v>
          </cell>
          <cell r="E383">
            <v>26</v>
          </cell>
          <cell r="F383">
            <v>27</v>
          </cell>
          <cell r="G383">
            <v>25</v>
          </cell>
          <cell r="H383">
            <v>27</v>
          </cell>
          <cell r="I383">
            <v>26</v>
          </cell>
          <cell r="J383">
            <v>26</v>
          </cell>
          <cell r="K383">
            <v>157</v>
          </cell>
          <cell r="L383">
            <v>310</v>
          </cell>
          <cell r="M383">
            <v>1.149</v>
          </cell>
          <cell r="N383" t="str">
            <v>B</v>
          </cell>
          <cell r="O383">
            <v>1.2</v>
          </cell>
          <cell r="Q383" t="str">
            <v>Khieån traùch</v>
          </cell>
        </row>
        <row r="384">
          <cell r="B384" t="str">
            <v>Traàn Vaên Töôøng</v>
          </cell>
          <cell r="D384">
            <v>156</v>
          </cell>
          <cell r="E384">
            <v>26</v>
          </cell>
          <cell r="F384">
            <v>27</v>
          </cell>
          <cell r="G384">
            <v>20</v>
          </cell>
          <cell r="H384">
            <v>25</v>
          </cell>
          <cell r="I384">
            <v>26</v>
          </cell>
          <cell r="J384">
            <v>25</v>
          </cell>
          <cell r="K384">
            <v>149</v>
          </cell>
          <cell r="L384">
            <v>305</v>
          </cell>
          <cell r="M384">
            <v>1.1499999999999999</v>
          </cell>
          <cell r="N384" t="str">
            <v>B</v>
          </cell>
          <cell r="O384">
            <v>1.2</v>
          </cell>
          <cell r="Q384" t="str">
            <v>Khieån traùch</v>
          </cell>
        </row>
        <row r="385">
          <cell r="B385" t="str">
            <v>Vuõ Duy Thaêng</v>
          </cell>
          <cell r="C385" t="str">
            <v>CT</v>
          </cell>
          <cell r="D385">
            <v>156</v>
          </cell>
          <cell r="E385">
            <v>26</v>
          </cell>
          <cell r="F385">
            <v>27</v>
          </cell>
          <cell r="G385">
            <v>25</v>
          </cell>
          <cell r="H385">
            <v>27</v>
          </cell>
          <cell r="I385">
            <v>25</v>
          </cell>
          <cell r="J385">
            <v>26</v>
          </cell>
          <cell r="K385">
            <v>156</v>
          </cell>
          <cell r="L385">
            <v>312</v>
          </cell>
          <cell r="M385">
            <v>1.3460000000000001</v>
          </cell>
          <cell r="N385" t="str">
            <v>B</v>
          </cell>
          <cell r="O385">
            <v>1.2</v>
          </cell>
          <cell r="Q385" t="str">
            <v>caûnh caùo</v>
          </cell>
        </row>
        <row r="386">
          <cell r="B386" t="str">
            <v>Cao Vaên Thaønh</v>
          </cell>
          <cell r="D386">
            <v>156</v>
          </cell>
          <cell r="E386">
            <v>22</v>
          </cell>
          <cell r="F386">
            <v>26</v>
          </cell>
          <cell r="G386">
            <v>22</v>
          </cell>
          <cell r="H386">
            <v>27</v>
          </cell>
          <cell r="I386">
            <v>26</v>
          </cell>
          <cell r="J386">
            <v>26</v>
          </cell>
          <cell r="K386">
            <v>149</v>
          </cell>
          <cell r="L386">
            <v>305</v>
          </cell>
          <cell r="M386">
            <v>1.268</v>
          </cell>
          <cell r="N386" t="str">
            <v>A</v>
          </cell>
          <cell r="O386">
            <v>1.4</v>
          </cell>
        </row>
        <row r="387">
          <cell r="B387" t="str">
            <v>Löu Ñöùc Ñònh</v>
          </cell>
          <cell r="C387" t="str">
            <v>CP</v>
          </cell>
          <cell r="D387">
            <v>156</v>
          </cell>
          <cell r="E387">
            <v>26</v>
          </cell>
          <cell r="F387">
            <v>27</v>
          </cell>
          <cell r="G387">
            <v>25</v>
          </cell>
          <cell r="H387">
            <v>26</v>
          </cell>
          <cell r="I387">
            <v>26</v>
          </cell>
          <cell r="J387">
            <v>26</v>
          </cell>
          <cell r="K387">
            <v>156</v>
          </cell>
          <cell r="L387">
            <v>312</v>
          </cell>
          <cell r="M387">
            <v>1.319</v>
          </cell>
          <cell r="N387" t="str">
            <v>Xuaát Saéc</v>
          </cell>
          <cell r="O387">
            <v>1.6</v>
          </cell>
        </row>
        <row r="388">
          <cell r="B388" t="str">
            <v>Phaïm Thaùi Hoaø</v>
          </cell>
          <cell r="D388">
            <v>154</v>
          </cell>
          <cell r="E388">
            <v>26</v>
          </cell>
          <cell r="F388">
            <v>27</v>
          </cell>
          <cell r="G388">
            <v>25</v>
          </cell>
          <cell r="H388">
            <v>27</v>
          </cell>
          <cell r="I388">
            <v>23</v>
          </cell>
          <cell r="J388">
            <v>19</v>
          </cell>
          <cell r="K388">
            <v>147</v>
          </cell>
          <cell r="L388">
            <v>301</v>
          </cell>
          <cell r="M388">
            <v>1.2330000000000001</v>
          </cell>
          <cell r="N388" t="str">
            <v>A</v>
          </cell>
          <cell r="O388">
            <v>1.4</v>
          </cell>
        </row>
        <row r="389">
          <cell r="B389" t="str">
            <v>Dö Minh Taâm</v>
          </cell>
          <cell r="D389">
            <v>156</v>
          </cell>
          <cell r="E389">
            <v>26</v>
          </cell>
          <cell r="F389">
            <v>27</v>
          </cell>
          <cell r="G389">
            <v>24</v>
          </cell>
          <cell r="H389">
            <v>27</v>
          </cell>
          <cell r="I389">
            <v>26</v>
          </cell>
          <cell r="J389">
            <v>26</v>
          </cell>
          <cell r="K389">
            <v>156</v>
          </cell>
          <cell r="L389">
            <v>312</v>
          </cell>
          <cell r="M389">
            <v>1.28</v>
          </cell>
          <cell r="N389" t="str">
            <v>A</v>
          </cell>
          <cell r="O389">
            <v>1.4</v>
          </cell>
        </row>
        <row r="390">
          <cell r="B390" t="str">
            <v>Nguyeãn Anh Tuaán A</v>
          </cell>
          <cell r="D390">
            <v>152</v>
          </cell>
          <cell r="E390">
            <v>26</v>
          </cell>
          <cell r="F390">
            <v>27</v>
          </cell>
          <cell r="G390">
            <v>25</v>
          </cell>
          <cell r="H390">
            <v>26</v>
          </cell>
          <cell r="I390">
            <v>26</v>
          </cell>
          <cell r="J390">
            <v>26</v>
          </cell>
          <cell r="K390">
            <v>156</v>
          </cell>
          <cell r="L390">
            <v>308</v>
          </cell>
          <cell r="M390">
            <v>1.228</v>
          </cell>
          <cell r="N390" t="str">
            <v>A</v>
          </cell>
          <cell r="O390">
            <v>1.4</v>
          </cell>
        </row>
        <row r="391">
          <cell r="B391" t="str">
            <v>Ngoâ Xuaân Tueä</v>
          </cell>
          <cell r="D391">
            <v>153</v>
          </cell>
          <cell r="E391">
            <v>26</v>
          </cell>
          <cell r="F391">
            <v>27</v>
          </cell>
          <cell r="G391">
            <v>24</v>
          </cell>
          <cell r="H391">
            <v>27</v>
          </cell>
          <cell r="I391">
            <v>26</v>
          </cell>
          <cell r="J391">
            <v>26</v>
          </cell>
          <cell r="K391">
            <v>156</v>
          </cell>
          <cell r="L391">
            <v>309</v>
          </cell>
          <cell r="M391">
            <v>1.2709999999999999</v>
          </cell>
          <cell r="N391" t="str">
            <v>A</v>
          </cell>
          <cell r="O391">
            <v>1.4</v>
          </cell>
        </row>
        <row r="392">
          <cell r="B392" t="str">
            <v>Nguyeãn Tieán Duõng</v>
          </cell>
          <cell r="D392">
            <v>154</v>
          </cell>
          <cell r="E392">
            <v>24</v>
          </cell>
          <cell r="F392">
            <v>20</v>
          </cell>
          <cell r="G392">
            <v>22</v>
          </cell>
          <cell r="H392">
            <v>25</v>
          </cell>
          <cell r="I392">
            <v>26</v>
          </cell>
          <cell r="J392">
            <v>26</v>
          </cell>
          <cell r="K392">
            <v>143</v>
          </cell>
          <cell r="L392">
            <v>297</v>
          </cell>
          <cell r="M392">
            <v>1.181</v>
          </cell>
          <cell r="N392" t="str">
            <v>A</v>
          </cell>
          <cell r="O392">
            <v>1.4</v>
          </cell>
          <cell r="Q392" t="str">
            <v>Pheùp naêm</v>
          </cell>
        </row>
        <row r="393">
          <cell r="B393" t="str">
            <v>Trònh Ngoïc Toaøn</v>
          </cell>
          <cell r="D393">
            <v>152</v>
          </cell>
          <cell r="E393">
            <v>26</v>
          </cell>
          <cell r="F393">
            <v>26</v>
          </cell>
          <cell r="G393">
            <v>24</v>
          </cell>
          <cell r="H393">
            <v>27</v>
          </cell>
          <cell r="I393">
            <v>25</v>
          </cell>
          <cell r="J393">
            <v>26</v>
          </cell>
          <cell r="K393">
            <v>154</v>
          </cell>
          <cell r="L393">
            <v>306</v>
          </cell>
          <cell r="M393">
            <v>1.1719999999999999</v>
          </cell>
          <cell r="N393" t="str">
            <v>Xuaát Saéc</v>
          </cell>
          <cell r="O393">
            <v>1.6</v>
          </cell>
        </row>
        <row r="394">
          <cell r="B394" t="str">
            <v>Nguyeãn Coâng Danh</v>
          </cell>
          <cell r="D394">
            <v>155</v>
          </cell>
          <cell r="E394">
            <v>26</v>
          </cell>
          <cell r="F394">
            <v>27</v>
          </cell>
          <cell r="G394">
            <v>25</v>
          </cell>
          <cell r="H394">
            <v>27</v>
          </cell>
          <cell r="I394">
            <v>26</v>
          </cell>
          <cell r="J394">
            <v>26</v>
          </cell>
          <cell r="K394">
            <v>157</v>
          </cell>
          <cell r="L394">
            <v>312</v>
          </cell>
          <cell r="M394">
            <v>1.236</v>
          </cell>
          <cell r="N394" t="str">
            <v>A</v>
          </cell>
          <cell r="O394">
            <v>1.4</v>
          </cell>
        </row>
        <row r="395">
          <cell r="B395" t="str">
            <v>Nguyeãn Nhö  Chöôøng</v>
          </cell>
          <cell r="C395" t="str">
            <v>CT</v>
          </cell>
          <cell r="D395">
            <v>133</v>
          </cell>
          <cell r="E395">
            <v>24</v>
          </cell>
          <cell r="F395">
            <v>27</v>
          </cell>
          <cell r="G395">
            <v>25</v>
          </cell>
          <cell r="H395">
            <v>27</v>
          </cell>
          <cell r="I395">
            <v>26</v>
          </cell>
          <cell r="J395">
            <v>26</v>
          </cell>
          <cell r="K395">
            <v>155</v>
          </cell>
          <cell r="L395">
            <v>288</v>
          </cell>
          <cell r="M395">
            <v>1.319</v>
          </cell>
          <cell r="N395" t="str">
            <v>Xuaát Saéc</v>
          </cell>
          <cell r="O395">
            <v>1.6</v>
          </cell>
          <cell r="Q395" t="str">
            <v>Pheùp naêm</v>
          </cell>
        </row>
        <row r="396">
          <cell r="B396" t="str">
            <v>Hoaøng Minh Taân</v>
          </cell>
          <cell r="C396" t="str">
            <v>CP</v>
          </cell>
          <cell r="D396">
            <v>151</v>
          </cell>
          <cell r="E396">
            <v>26</v>
          </cell>
          <cell r="F396">
            <v>27</v>
          </cell>
          <cell r="G396">
            <v>25</v>
          </cell>
          <cell r="H396">
            <v>27</v>
          </cell>
          <cell r="I396">
            <v>26</v>
          </cell>
          <cell r="J396">
            <v>26</v>
          </cell>
          <cell r="K396">
            <v>157</v>
          </cell>
          <cell r="L396">
            <v>308</v>
          </cell>
          <cell r="M396">
            <v>1.3029999999999999</v>
          </cell>
          <cell r="N396" t="str">
            <v>Xuaát Saéc</v>
          </cell>
          <cell r="O396">
            <v>1.6</v>
          </cell>
          <cell r="Q396" t="str">
            <v>( + 18ngaøy naèm vieän do TNGT)</v>
          </cell>
        </row>
        <row r="397">
          <cell r="B397" t="str">
            <v>Nguyeãn Tuaán Anh</v>
          </cell>
          <cell r="D397">
            <v>156</v>
          </cell>
          <cell r="E397">
            <v>26</v>
          </cell>
          <cell r="F397">
            <v>27</v>
          </cell>
          <cell r="G397">
            <v>25</v>
          </cell>
          <cell r="H397">
            <v>27</v>
          </cell>
          <cell r="I397">
            <v>26</v>
          </cell>
          <cell r="J397">
            <v>26</v>
          </cell>
          <cell r="K397">
            <v>157</v>
          </cell>
          <cell r="L397">
            <v>313</v>
          </cell>
          <cell r="M397">
            <v>1.302</v>
          </cell>
          <cell r="N397" t="str">
            <v>A</v>
          </cell>
          <cell r="O397">
            <v>1.4</v>
          </cell>
        </row>
        <row r="398">
          <cell r="B398" t="str">
            <v>Phan Sinh Ngaân</v>
          </cell>
          <cell r="D398">
            <v>153</v>
          </cell>
          <cell r="E398">
            <v>25</v>
          </cell>
          <cell r="F398">
            <v>27</v>
          </cell>
          <cell r="G398">
            <v>25</v>
          </cell>
          <cell r="H398">
            <v>27</v>
          </cell>
          <cell r="I398">
            <v>25</v>
          </cell>
          <cell r="J398">
            <v>25</v>
          </cell>
          <cell r="K398">
            <v>154</v>
          </cell>
          <cell r="L398">
            <v>307</v>
          </cell>
          <cell r="M398">
            <v>1.306</v>
          </cell>
          <cell r="N398" t="str">
            <v>A</v>
          </cell>
          <cell r="O398">
            <v>1.4</v>
          </cell>
        </row>
        <row r="399">
          <cell r="B399" t="str">
            <v>Vuõ Duy Theá</v>
          </cell>
          <cell r="D399">
            <v>156</v>
          </cell>
          <cell r="E399">
            <v>26</v>
          </cell>
          <cell r="F399">
            <v>27</v>
          </cell>
          <cell r="G399">
            <v>24</v>
          </cell>
          <cell r="H399">
            <v>27</v>
          </cell>
          <cell r="I399">
            <v>26</v>
          </cell>
          <cell r="J399">
            <v>26</v>
          </cell>
          <cell r="K399">
            <v>156</v>
          </cell>
          <cell r="L399">
            <v>312</v>
          </cell>
          <cell r="M399">
            <v>1.2709999999999999</v>
          </cell>
          <cell r="N399" t="str">
            <v>A</v>
          </cell>
          <cell r="O399">
            <v>1.4</v>
          </cell>
        </row>
        <row r="400">
          <cell r="B400" t="str">
            <v>Huyønh Quoác Phuù</v>
          </cell>
          <cell r="D400">
            <v>156</v>
          </cell>
          <cell r="E400">
            <v>26</v>
          </cell>
          <cell r="F400">
            <v>27</v>
          </cell>
          <cell r="G400">
            <v>25</v>
          </cell>
          <cell r="H400">
            <v>27</v>
          </cell>
          <cell r="I400">
            <v>26</v>
          </cell>
          <cell r="J400">
            <v>26</v>
          </cell>
          <cell r="K400">
            <v>157</v>
          </cell>
          <cell r="L400">
            <v>313</v>
          </cell>
          <cell r="M400">
            <v>1.2649999999999999</v>
          </cell>
          <cell r="N400" t="str">
            <v>A</v>
          </cell>
          <cell r="O400">
            <v>1.4</v>
          </cell>
        </row>
        <row r="401">
          <cell r="B401" t="str">
            <v>Danh Quang</v>
          </cell>
          <cell r="D401">
            <v>154</v>
          </cell>
          <cell r="E401">
            <v>26</v>
          </cell>
          <cell r="F401">
            <v>27</v>
          </cell>
          <cell r="G401">
            <v>25</v>
          </cell>
          <cell r="H401">
            <v>26</v>
          </cell>
          <cell r="I401">
            <v>26</v>
          </cell>
          <cell r="J401">
            <v>26</v>
          </cell>
          <cell r="K401">
            <v>156</v>
          </cell>
          <cell r="L401">
            <v>310</v>
          </cell>
          <cell r="M401">
            <v>1.2709999999999999</v>
          </cell>
          <cell r="N401" t="str">
            <v>Xuaát Saéc</v>
          </cell>
          <cell r="O401">
            <v>1.6</v>
          </cell>
        </row>
        <row r="402">
          <cell r="B402" t="str">
            <v>Ñoã Minh Taâm</v>
          </cell>
          <cell r="D402">
            <v>156</v>
          </cell>
          <cell r="E402">
            <v>26</v>
          </cell>
          <cell r="F402">
            <v>27</v>
          </cell>
          <cell r="G402">
            <v>25</v>
          </cell>
          <cell r="H402">
            <v>26</v>
          </cell>
          <cell r="I402">
            <v>26</v>
          </cell>
          <cell r="J402">
            <v>26</v>
          </cell>
          <cell r="K402">
            <v>156</v>
          </cell>
          <cell r="L402">
            <v>312</v>
          </cell>
          <cell r="M402">
            <v>1.159</v>
          </cell>
          <cell r="N402" t="str">
            <v>A</v>
          </cell>
          <cell r="O402">
            <v>1.4</v>
          </cell>
        </row>
        <row r="403">
          <cell r="B403" t="str">
            <v>Huyønh Chí Trung</v>
          </cell>
          <cell r="D403">
            <v>153</v>
          </cell>
          <cell r="E403">
            <v>26</v>
          </cell>
          <cell r="F403">
            <v>27</v>
          </cell>
          <cell r="G403">
            <v>25</v>
          </cell>
          <cell r="H403">
            <v>27</v>
          </cell>
          <cell r="I403">
            <v>25</v>
          </cell>
          <cell r="J403">
            <v>25</v>
          </cell>
          <cell r="K403">
            <v>155</v>
          </cell>
          <cell r="L403">
            <v>308</v>
          </cell>
          <cell r="M403">
            <v>1.1339999999999999</v>
          </cell>
          <cell r="N403" t="str">
            <v>A</v>
          </cell>
          <cell r="O403">
            <v>1.4</v>
          </cell>
        </row>
        <row r="404">
          <cell r="B404" t="str">
            <v>Nguyeãn Thaùi Vieät</v>
          </cell>
          <cell r="D404">
            <v>156</v>
          </cell>
          <cell r="E404">
            <v>26</v>
          </cell>
          <cell r="F404">
            <v>27</v>
          </cell>
          <cell r="G404">
            <v>25</v>
          </cell>
          <cell r="H404">
            <v>27</v>
          </cell>
          <cell r="I404">
            <v>26</v>
          </cell>
          <cell r="J404">
            <v>26</v>
          </cell>
          <cell r="K404">
            <v>157</v>
          </cell>
          <cell r="L404">
            <v>313</v>
          </cell>
          <cell r="M404">
            <v>1.177</v>
          </cell>
          <cell r="N404" t="str">
            <v>Xuaát Saéc</v>
          </cell>
          <cell r="O404">
            <v>1.6</v>
          </cell>
        </row>
        <row r="405">
          <cell r="B405" t="str">
            <v>Phaïm Taán Giaøu</v>
          </cell>
          <cell r="C405" t="str">
            <v>CT</v>
          </cell>
          <cell r="D405">
            <v>156</v>
          </cell>
          <cell r="E405">
            <v>26</v>
          </cell>
          <cell r="F405">
            <v>27</v>
          </cell>
          <cell r="G405">
            <v>25</v>
          </cell>
          <cell r="H405">
            <v>27</v>
          </cell>
          <cell r="I405">
            <v>26</v>
          </cell>
          <cell r="J405">
            <v>26</v>
          </cell>
          <cell r="K405">
            <v>157</v>
          </cell>
          <cell r="L405">
            <v>313</v>
          </cell>
          <cell r="M405">
            <v>1.337</v>
          </cell>
          <cell r="N405" t="str">
            <v>B</v>
          </cell>
          <cell r="O405">
            <v>1.2</v>
          </cell>
          <cell r="Q405" t="str">
            <v>caûnh caùo</v>
          </cell>
        </row>
        <row r="406">
          <cell r="B406" t="str">
            <v>Taï Vaên Beâ</v>
          </cell>
          <cell r="C406" t="str">
            <v>CP</v>
          </cell>
          <cell r="D406">
            <v>156</v>
          </cell>
          <cell r="E406">
            <v>26</v>
          </cell>
          <cell r="F406">
            <v>27</v>
          </cell>
          <cell r="G406">
            <v>23</v>
          </cell>
          <cell r="H406">
            <v>27</v>
          </cell>
          <cell r="I406">
            <v>25</v>
          </cell>
          <cell r="J406">
            <v>26</v>
          </cell>
          <cell r="K406">
            <v>154</v>
          </cell>
          <cell r="L406">
            <v>310</v>
          </cell>
          <cell r="M406">
            <v>1.2849999999999999</v>
          </cell>
          <cell r="N406" t="str">
            <v>A</v>
          </cell>
          <cell r="O406">
            <v>1.4</v>
          </cell>
        </row>
        <row r="407">
          <cell r="B407" t="str">
            <v>Cao Trí Duõng</v>
          </cell>
          <cell r="D407">
            <v>156</v>
          </cell>
          <cell r="E407">
            <v>26</v>
          </cell>
          <cell r="F407">
            <v>27</v>
          </cell>
          <cell r="G407">
            <v>23</v>
          </cell>
          <cell r="H407">
            <v>27</v>
          </cell>
          <cell r="I407">
            <v>26</v>
          </cell>
          <cell r="J407">
            <v>24</v>
          </cell>
          <cell r="K407">
            <v>153</v>
          </cell>
          <cell r="L407">
            <v>309</v>
          </cell>
          <cell r="M407">
            <v>1.2490000000000001</v>
          </cell>
          <cell r="N407" t="str">
            <v>A</v>
          </cell>
          <cell r="O407">
            <v>1.4</v>
          </cell>
        </row>
        <row r="408">
          <cell r="B408" t="str">
            <v>Söû Hoaøng Vinh</v>
          </cell>
          <cell r="D408">
            <v>151</v>
          </cell>
          <cell r="E408">
            <v>26</v>
          </cell>
          <cell r="F408">
            <v>27</v>
          </cell>
          <cell r="G408">
            <v>25</v>
          </cell>
          <cell r="H408">
            <v>27</v>
          </cell>
          <cell r="I408">
            <v>26</v>
          </cell>
          <cell r="J408">
            <v>26</v>
          </cell>
          <cell r="K408">
            <v>157</v>
          </cell>
          <cell r="L408">
            <v>308</v>
          </cell>
          <cell r="M408">
            <v>1.2789999999999999</v>
          </cell>
          <cell r="N408" t="str">
            <v>A</v>
          </cell>
          <cell r="O408">
            <v>1.4</v>
          </cell>
        </row>
        <row r="409">
          <cell r="B409" t="str">
            <v>Nguyeãn Tuaán Höng</v>
          </cell>
          <cell r="D409">
            <v>156</v>
          </cell>
          <cell r="E409">
            <v>26</v>
          </cell>
          <cell r="F409">
            <v>27</v>
          </cell>
          <cell r="G409">
            <v>25</v>
          </cell>
          <cell r="H409">
            <v>27</v>
          </cell>
          <cell r="I409">
            <v>26</v>
          </cell>
          <cell r="J409">
            <v>26</v>
          </cell>
          <cell r="K409">
            <v>157</v>
          </cell>
          <cell r="L409">
            <v>313</v>
          </cell>
          <cell r="M409">
            <v>1.282</v>
          </cell>
          <cell r="N409" t="str">
            <v>A</v>
          </cell>
          <cell r="O409">
            <v>1.4</v>
          </cell>
        </row>
        <row r="410">
          <cell r="B410" t="str">
            <v>Thaân Hoaøng Tieán</v>
          </cell>
          <cell r="D410">
            <v>148</v>
          </cell>
          <cell r="E410">
            <v>25</v>
          </cell>
          <cell r="F410">
            <v>27</v>
          </cell>
          <cell r="G410">
            <v>24</v>
          </cell>
          <cell r="H410">
            <v>27</v>
          </cell>
          <cell r="I410">
            <v>22</v>
          </cell>
          <cell r="J410">
            <v>21</v>
          </cell>
          <cell r="K410">
            <v>146</v>
          </cell>
          <cell r="L410">
            <v>294</v>
          </cell>
          <cell r="M410">
            <v>1.038</v>
          </cell>
          <cell r="N410" t="str">
            <v>B</v>
          </cell>
          <cell r="O410">
            <v>1.2</v>
          </cell>
          <cell r="Q410" t="str">
            <v>Vi phaïm NQLÑ</v>
          </cell>
        </row>
        <row r="411">
          <cell r="B411" t="str">
            <v>Cao Vaên UÙt</v>
          </cell>
          <cell r="D411">
            <v>155</v>
          </cell>
          <cell r="E411">
            <v>26</v>
          </cell>
          <cell r="F411">
            <v>27</v>
          </cell>
          <cell r="G411">
            <v>25</v>
          </cell>
          <cell r="H411">
            <v>26</v>
          </cell>
          <cell r="I411">
            <v>26</v>
          </cell>
          <cell r="J411">
            <v>25</v>
          </cell>
          <cell r="K411">
            <v>155</v>
          </cell>
          <cell r="L411">
            <v>310</v>
          </cell>
          <cell r="M411">
            <v>1.266</v>
          </cell>
          <cell r="N411" t="str">
            <v>A</v>
          </cell>
          <cell r="O411">
            <v>1.4</v>
          </cell>
        </row>
        <row r="412">
          <cell r="B412" t="str">
            <v>Nguyeãn Thanh Huøng</v>
          </cell>
          <cell r="D412">
            <v>153</v>
          </cell>
          <cell r="E412">
            <v>26</v>
          </cell>
          <cell r="F412">
            <v>27</v>
          </cell>
          <cell r="G412">
            <v>25</v>
          </cell>
          <cell r="H412">
            <v>27</v>
          </cell>
          <cell r="I412">
            <v>26</v>
          </cell>
          <cell r="J412">
            <v>26</v>
          </cell>
          <cell r="K412">
            <v>157</v>
          </cell>
          <cell r="L412">
            <v>310</v>
          </cell>
          <cell r="M412">
            <v>1.2629999999999999</v>
          </cell>
          <cell r="N412" t="str">
            <v>A</v>
          </cell>
          <cell r="O412">
            <v>1.4</v>
          </cell>
          <cell r="Q412" t="str">
            <v>P.KH chuyeån 7C T.12</v>
          </cell>
        </row>
        <row r="413">
          <cell r="B413" t="str">
            <v>Traàn Ngoïc Ñoâng</v>
          </cell>
          <cell r="D413">
            <v>155</v>
          </cell>
          <cell r="E413">
            <v>25</v>
          </cell>
          <cell r="F413">
            <v>27</v>
          </cell>
          <cell r="G413">
            <v>25</v>
          </cell>
          <cell r="H413">
            <v>27</v>
          </cell>
          <cell r="I413">
            <v>26</v>
          </cell>
          <cell r="J413">
            <v>26</v>
          </cell>
          <cell r="K413">
            <v>156</v>
          </cell>
          <cell r="L413">
            <v>311</v>
          </cell>
          <cell r="M413">
            <v>1.1719999999999999</v>
          </cell>
          <cell r="N413" t="str">
            <v>A</v>
          </cell>
          <cell r="O413">
            <v>1.4</v>
          </cell>
        </row>
        <row r="414">
          <cell r="B414" t="str">
            <v>Leâ Baù Vöông</v>
          </cell>
          <cell r="D414">
            <v>156</v>
          </cell>
          <cell r="E414">
            <v>26</v>
          </cell>
          <cell r="F414">
            <v>27</v>
          </cell>
          <cell r="G414">
            <v>14</v>
          </cell>
          <cell r="H414">
            <v>27</v>
          </cell>
          <cell r="I414">
            <v>26</v>
          </cell>
          <cell r="J414">
            <v>26</v>
          </cell>
          <cell r="K414">
            <v>146</v>
          </cell>
          <cell r="L414">
            <v>302</v>
          </cell>
          <cell r="M414">
            <v>1.167</v>
          </cell>
          <cell r="N414" t="str">
            <v>A</v>
          </cell>
          <cell r="O414">
            <v>1.4</v>
          </cell>
        </row>
        <row r="415">
          <cell r="B415" t="str">
            <v>Vaên Minh Maät</v>
          </cell>
          <cell r="C415" t="str">
            <v>TT</v>
          </cell>
          <cell r="E415">
            <v>26</v>
          </cell>
          <cell r="F415">
            <v>27</v>
          </cell>
          <cell r="G415">
            <v>25</v>
          </cell>
          <cell r="H415">
            <v>27</v>
          </cell>
          <cell r="I415">
            <v>26</v>
          </cell>
          <cell r="J415">
            <v>26</v>
          </cell>
          <cell r="K415">
            <v>157</v>
          </cell>
          <cell r="L415">
            <v>157</v>
          </cell>
          <cell r="M415">
            <v>1.359</v>
          </cell>
          <cell r="N415" t="str">
            <v>A</v>
          </cell>
          <cell r="O415">
            <v>1.4</v>
          </cell>
        </row>
        <row r="416">
          <cell r="B416" t="str">
            <v>Döông Thanh Sôn</v>
          </cell>
          <cell r="D416">
            <v>147</v>
          </cell>
          <cell r="E416">
            <v>26</v>
          </cell>
          <cell r="F416">
            <v>27</v>
          </cell>
          <cell r="G416">
            <v>23</v>
          </cell>
          <cell r="H416">
            <v>27</v>
          </cell>
          <cell r="I416">
            <v>26</v>
          </cell>
          <cell r="J416">
            <v>26</v>
          </cell>
          <cell r="K416">
            <v>155</v>
          </cell>
          <cell r="L416">
            <v>302</v>
          </cell>
          <cell r="M416">
            <v>1.296</v>
          </cell>
          <cell r="N416" t="str">
            <v>A</v>
          </cell>
          <cell r="O416">
            <v>1.4</v>
          </cell>
        </row>
        <row r="417">
          <cell r="B417" t="str">
            <v>Nguyeãn Vaên Hoaø</v>
          </cell>
          <cell r="C417" t="str">
            <v>TP</v>
          </cell>
          <cell r="D417">
            <v>150</v>
          </cell>
          <cell r="E417">
            <v>24</v>
          </cell>
          <cell r="F417">
            <v>26</v>
          </cell>
          <cell r="G417">
            <v>25</v>
          </cell>
          <cell r="H417">
            <v>26</v>
          </cell>
          <cell r="I417">
            <v>26</v>
          </cell>
          <cell r="J417">
            <v>26</v>
          </cell>
          <cell r="K417">
            <v>153</v>
          </cell>
          <cell r="L417">
            <v>303</v>
          </cell>
          <cell r="M417">
            <v>1.3</v>
          </cell>
          <cell r="N417" t="str">
            <v>Xuaát Saéc</v>
          </cell>
          <cell r="O417">
            <v>1.6</v>
          </cell>
        </row>
        <row r="418">
          <cell r="B418" t="str">
            <v>Nguyeãn Taán Cöôøng</v>
          </cell>
          <cell r="D418">
            <v>148</v>
          </cell>
          <cell r="E418">
            <v>26</v>
          </cell>
          <cell r="F418">
            <v>27</v>
          </cell>
          <cell r="G418">
            <v>25</v>
          </cell>
          <cell r="H418">
            <v>27</v>
          </cell>
          <cell r="I418">
            <v>26</v>
          </cell>
          <cell r="J418">
            <v>26</v>
          </cell>
          <cell r="K418">
            <v>157</v>
          </cell>
          <cell r="L418">
            <v>305</v>
          </cell>
          <cell r="M418">
            <v>1.25</v>
          </cell>
          <cell r="N418" t="str">
            <v>Xuaát Saéc</v>
          </cell>
          <cell r="O418">
            <v>1.6</v>
          </cell>
        </row>
        <row r="419">
          <cell r="B419" t="str">
            <v>Danh Höôøng</v>
          </cell>
          <cell r="D419">
            <v>150</v>
          </cell>
          <cell r="E419">
            <v>26</v>
          </cell>
          <cell r="F419">
            <v>27</v>
          </cell>
          <cell r="G419">
            <v>24</v>
          </cell>
          <cell r="H419">
            <v>27</v>
          </cell>
          <cell r="I419">
            <v>26</v>
          </cell>
          <cell r="J419">
            <v>26</v>
          </cell>
          <cell r="K419">
            <v>156</v>
          </cell>
          <cell r="L419">
            <v>306</v>
          </cell>
          <cell r="M419">
            <v>1.25</v>
          </cell>
          <cell r="N419" t="str">
            <v>A</v>
          </cell>
          <cell r="O419">
            <v>1.4</v>
          </cell>
        </row>
        <row r="420">
          <cell r="B420" t="str">
            <v>Thaùi Truyeàn Thoáng</v>
          </cell>
          <cell r="D420">
            <v>151</v>
          </cell>
          <cell r="E420">
            <v>26</v>
          </cell>
          <cell r="F420">
            <v>27</v>
          </cell>
          <cell r="G420">
            <v>25</v>
          </cell>
          <cell r="H420">
            <v>27</v>
          </cell>
          <cell r="I420">
            <v>26</v>
          </cell>
          <cell r="J420">
            <v>26</v>
          </cell>
          <cell r="K420">
            <v>157</v>
          </cell>
          <cell r="L420">
            <v>308</v>
          </cell>
          <cell r="M420">
            <v>1.25</v>
          </cell>
          <cell r="N420" t="str">
            <v>A</v>
          </cell>
          <cell r="O420">
            <v>1.4</v>
          </cell>
        </row>
        <row r="421">
          <cell r="B421" t="str">
            <v>Ng Thanh Sang</v>
          </cell>
          <cell r="D421">
            <v>151</v>
          </cell>
          <cell r="E421">
            <v>26</v>
          </cell>
          <cell r="F421">
            <v>27</v>
          </cell>
          <cell r="G421">
            <v>25</v>
          </cell>
          <cell r="H421">
            <v>27</v>
          </cell>
          <cell r="I421">
            <v>26</v>
          </cell>
          <cell r="J421">
            <v>26</v>
          </cell>
          <cell r="K421">
            <v>157</v>
          </cell>
          <cell r="L421">
            <v>308</v>
          </cell>
          <cell r="M421">
            <v>1.25</v>
          </cell>
          <cell r="N421" t="str">
            <v>A</v>
          </cell>
          <cell r="O421">
            <v>1.4</v>
          </cell>
        </row>
        <row r="422">
          <cell r="B422" t="str">
            <v>Phaïm Vaên Phuù</v>
          </cell>
          <cell r="D422">
            <v>151</v>
          </cell>
          <cell r="E422">
            <v>26</v>
          </cell>
          <cell r="F422">
            <v>27</v>
          </cell>
          <cell r="G422">
            <v>25</v>
          </cell>
          <cell r="H422">
            <v>27</v>
          </cell>
          <cell r="I422">
            <v>26</v>
          </cell>
          <cell r="J422">
            <v>26</v>
          </cell>
          <cell r="K422">
            <v>157</v>
          </cell>
          <cell r="L422">
            <v>308</v>
          </cell>
          <cell r="M422">
            <v>1.25</v>
          </cell>
          <cell r="N422" t="str">
            <v>A</v>
          </cell>
          <cell r="O422">
            <v>1.4</v>
          </cell>
        </row>
        <row r="423">
          <cell r="B423" t="str">
            <v>Voõ ngoïc Phöôùc</v>
          </cell>
          <cell r="D423">
            <v>147</v>
          </cell>
          <cell r="E423">
            <v>26</v>
          </cell>
          <cell r="F423">
            <v>27</v>
          </cell>
          <cell r="G423">
            <v>23</v>
          </cell>
          <cell r="H423">
            <v>27</v>
          </cell>
          <cell r="I423">
            <v>26</v>
          </cell>
          <cell r="J423">
            <v>26</v>
          </cell>
          <cell r="K423">
            <v>155</v>
          </cell>
          <cell r="L423">
            <v>302</v>
          </cell>
          <cell r="M423">
            <v>1.25</v>
          </cell>
          <cell r="N423" t="str">
            <v>A</v>
          </cell>
          <cell r="O423">
            <v>1.4</v>
          </cell>
        </row>
        <row r="424">
          <cell r="B424" t="str">
            <v>Lám Quang Sang</v>
          </cell>
          <cell r="H424">
            <v>20</v>
          </cell>
          <cell r="I424">
            <v>26</v>
          </cell>
          <cell r="J424">
            <v>26</v>
          </cell>
          <cell r="K424">
            <v>72</v>
          </cell>
          <cell r="L424">
            <v>72</v>
          </cell>
          <cell r="M424">
            <v>0.86250000000000004</v>
          </cell>
          <cell r="N424" t="str">
            <v>A</v>
          </cell>
          <cell r="O424">
            <v>1.4</v>
          </cell>
          <cell r="Q424" t="str">
            <v>HÑ môùi</v>
          </cell>
        </row>
        <row r="425">
          <cell r="B425" t="str">
            <v>Buøi Ñình Giaùp</v>
          </cell>
          <cell r="D425">
            <v>156</v>
          </cell>
          <cell r="E425">
            <v>26</v>
          </cell>
          <cell r="F425">
            <v>26</v>
          </cell>
          <cell r="G425">
            <v>25</v>
          </cell>
          <cell r="H425">
            <v>13</v>
          </cell>
          <cell r="I425">
            <v>18</v>
          </cell>
          <cell r="J425">
            <v>26</v>
          </cell>
          <cell r="K425">
            <v>134</v>
          </cell>
          <cell r="L425">
            <v>290</v>
          </cell>
          <cell r="M425">
            <v>1.25</v>
          </cell>
          <cell r="N425" t="str">
            <v>Xuaát Saéc</v>
          </cell>
          <cell r="O425">
            <v>1.6</v>
          </cell>
          <cell r="Q425" t="str">
            <v>?  Ngaøy coâng o ñuû-Pheùp naêm</v>
          </cell>
        </row>
        <row r="426">
          <cell r="B426" t="str">
            <v>Laâm Vaên Giang</v>
          </cell>
          <cell r="D426">
            <v>156</v>
          </cell>
          <cell r="E426">
            <v>26</v>
          </cell>
          <cell r="F426">
            <v>27</v>
          </cell>
          <cell r="G426">
            <v>25</v>
          </cell>
          <cell r="H426">
            <v>27</v>
          </cell>
          <cell r="I426">
            <v>26</v>
          </cell>
          <cell r="J426">
            <v>26</v>
          </cell>
          <cell r="K426">
            <v>157</v>
          </cell>
          <cell r="L426">
            <v>313</v>
          </cell>
          <cell r="M426">
            <v>1.25</v>
          </cell>
          <cell r="N426" t="str">
            <v>A</v>
          </cell>
          <cell r="O426">
            <v>1.4</v>
          </cell>
        </row>
        <row r="427">
          <cell r="B427" t="str">
            <v>Trieäu Quang Höng</v>
          </cell>
          <cell r="D427">
            <v>156</v>
          </cell>
          <cell r="E427">
            <v>22</v>
          </cell>
          <cell r="F427">
            <v>26</v>
          </cell>
          <cell r="G427">
            <v>25</v>
          </cell>
          <cell r="H427">
            <v>27</v>
          </cell>
          <cell r="I427">
            <v>26</v>
          </cell>
          <cell r="J427">
            <v>26</v>
          </cell>
          <cell r="K427">
            <v>152</v>
          </cell>
          <cell r="L427">
            <v>308</v>
          </cell>
          <cell r="M427">
            <v>1.25</v>
          </cell>
          <cell r="N427" t="str">
            <v>A</v>
          </cell>
          <cell r="O427">
            <v>1.4</v>
          </cell>
        </row>
        <row r="428">
          <cell r="B428" t="str">
            <v>Leâ ngoïc Bieân</v>
          </cell>
          <cell r="D428">
            <v>156</v>
          </cell>
          <cell r="E428">
            <v>26</v>
          </cell>
          <cell r="F428">
            <v>27</v>
          </cell>
          <cell r="G428">
            <v>24</v>
          </cell>
          <cell r="H428">
            <v>27</v>
          </cell>
          <cell r="I428">
            <v>26</v>
          </cell>
          <cell r="J428">
            <v>26</v>
          </cell>
          <cell r="K428">
            <v>156</v>
          </cell>
          <cell r="L428">
            <v>312</v>
          </cell>
          <cell r="M428">
            <v>1.25</v>
          </cell>
          <cell r="N428" t="str">
            <v>A</v>
          </cell>
          <cell r="O428">
            <v>1.4</v>
          </cell>
          <cell r="Q428" t="str">
            <v>caûnh caùo (Hoäi ñoàng xeùt A)</v>
          </cell>
        </row>
        <row r="429">
          <cell r="B429" t="str">
            <v>Nguyeãn Vaên Laäp</v>
          </cell>
          <cell r="D429">
            <v>154</v>
          </cell>
          <cell r="E429">
            <v>26</v>
          </cell>
          <cell r="F429">
            <v>27</v>
          </cell>
          <cell r="G429">
            <v>24</v>
          </cell>
          <cell r="H429">
            <v>27</v>
          </cell>
          <cell r="I429">
            <v>26</v>
          </cell>
          <cell r="J429">
            <v>26</v>
          </cell>
          <cell r="K429">
            <v>156</v>
          </cell>
          <cell r="L429">
            <v>310</v>
          </cell>
          <cell r="M429">
            <v>1.25</v>
          </cell>
          <cell r="N429" t="str">
            <v>A</v>
          </cell>
          <cell r="O429">
            <v>1.4</v>
          </cell>
        </row>
        <row r="430">
          <cell r="B430" t="str">
            <v>Nguyeãn Phuù Tuùc</v>
          </cell>
          <cell r="D430">
            <v>156</v>
          </cell>
          <cell r="E430">
            <v>26</v>
          </cell>
          <cell r="F430">
            <v>27</v>
          </cell>
          <cell r="G430">
            <v>25</v>
          </cell>
          <cell r="H430">
            <v>26</v>
          </cell>
          <cell r="I430">
            <v>26</v>
          </cell>
          <cell r="J430">
            <v>26</v>
          </cell>
          <cell r="K430">
            <v>156</v>
          </cell>
          <cell r="L430">
            <v>312</v>
          </cell>
          <cell r="M430">
            <v>1.234</v>
          </cell>
          <cell r="N430" t="str">
            <v>A</v>
          </cell>
          <cell r="O430">
            <v>1.4</v>
          </cell>
        </row>
        <row r="431">
          <cell r="B431" t="str">
            <v>Traàn Ñình Long</v>
          </cell>
          <cell r="D431">
            <v>156</v>
          </cell>
          <cell r="E431">
            <v>26</v>
          </cell>
          <cell r="F431">
            <v>27</v>
          </cell>
          <cell r="G431">
            <v>25</v>
          </cell>
          <cell r="H431">
            <v>27</v>
          </cell>
          <cell r="I431">
            <v>26</v>
          </cell>
          <cell r="J431">
            <v>26</v>
          </cell>
          <cell r="K431">
            <v>157</v>
          </cell>
          <cell r="L431">
            <v>313</v>
          </cell>
          <cell r="M431">
            <v>1.25</v>
          </cell>
          <cell r="N431" t="str">
            <v>A</v>
          </cell>
          <cell r="O431">
            <v>1.4</v>
          </cell>
        </row>
        <row r="432">
          <cell r="B432" t="str">
            <v>Toâ Ngoïc Mai</v>
          </cell>
          <cell r="D432">
            <v>154</v>
          </cell>
          <cell r="E432">
            <v>26</v>
          </cell>
          <cell r="F432">
            <v>27</v>
          </cell>
          <cell r="G432">
            <v>25</v>
          </cell>
          <cell r="H432">
            <v>27</v>
          </cell>
          <cell r="I432">
            <v>26</v>
          </cell>
          <cell r="J432">
            <v>26</v>
          </cell>
          <cell r="K432">
            <v>157</v>
          </cell>
          <cell r="L432">
            <v>311</v>
          </cell>
          <cell r="M432">
            <v>1.3</v>
          </cell>
          <cell r="N432" t="str">
            <v>Xuaát Saéc</v>
          </cell>
          <cell r="O432">
            <v>1.6</v>
          </cell>
        </row>
        <row r="433">
          <cell r="B433" t="str">
            <v>Ng  Coâng Laønh</v>
          </cell>
          <cell r="D433">
            <v>148</v>
          </cell>
          <cell r="E433">
            <v>26</v>
          </cell>
          <cell r="F433">
            <v>27</v>
          </cell>
          <cell r="G433">
            <v>25</v>
          </cell>
          <cell r="H433">
            <v>27</v>
          </cell>
          <cell r="I433">
            <v>23</v>
          </cell>
          <cell r="J433">
            <v>24</v>
          </cell>
          <cell r="K433">
            <v>152</v>
          </cell>
          <cell r="L433">
            <v>300</v>
          </cell>
          <cell r="M433">
            <v>1.25</v>
          </cell>
          <cell r="N433" t="str">
            <v>A</v>
          </cell>
          <cell r="O433">
            <v>1.4</v>
          </cell>
        </row>
        <row r="434">
          <cell r="B434" t="str">
            <v>Ñaøm Ñöùc Minh</v>
          </cell>
          <cell r="D434">
            <v>150</v>
          </cell>
          <cell r="E434">
            <v>26</v>
          </cell>
          <cell r="F434">
            <v>27</v>
          </cell>
          <cell r="G434">
            <v>25</v>
          </cell>
          <cell r="H434">
            <v>27</v>
          </cell>
          <cell r="I434">
            <v>26</v>
          </cell>
          <cell r="J434">
            <v>26</v>
          </cell>
          <cell r="K434">
            <v>157</v>
          </cell>
          <cell r="L434">
            <v>307</v>
          </cell>
          <cell r="M434">
            <v>1.25</v>
          </cell>
          <cell r="N434" t="str">
            <v>A</v>
          </cell>
          <cell r="O434">
            <v>1.4</v>
          </cell>
        </row>
        <row r="435">
          <cell r="B435" t="str">
            <v>Mai Vaên Tröïc</v>
          </cell>
          <cell r="D435">
            <v>156</v>
          </cell>
          <cell r="E435">
            <v>26</v>
          </cell>
          <cell r="F435">
            <v>27</v>
          </cell>
          <cell r="G435">
            <v>25</v>
          </cell>
          <cell r="H435">
            <v>18</v>
          </cell>
          <cell r="I435">
            <v>23</v>
          </cell>
          <cell r="J435">
            <v>26</v>
          </cell>
          <cell r="K435">
            <v>145</v>
          </cell>
          <cell r="L435">
            <v>301</v>
          </cell>
          <cell r="M435">
            <v>1.25</v>
          </cell>
          <cell r="N435" t="str">
            <v>A</v>
          </cell>
          <cell r="O435">
            <v>1.4</v>
          </cell>
        </row>
        <row r="436">
          <cell r="B436" t="str">
            <v>Laâm Vaên Sang</v>
          </cell>
          <cell r="C436" t="str">
            <v>CT</v>
          </cell>
          <cell r="D436">
            <v>156</v>
          </cell>
          <cell r="E436">
            <v>26</v>
          </cell>
          <cell r="F436">
            <v>27</v>
          </cell>
          <cell r="G436">
            <v>25</v>
          </cell>
          <cell r="H436">
            <v>27</v>
          </cell>
          <cell r="I436">
            <v>26</v>
          </cell>
          <cell r="J436">
            <v>26</v>
          </cell>
          <cell r="K436">
            <v>157</v>
          </cell>
          <cell r="L436">
            <v>313</v>
          </cell>
          <cell r="M436">
            <v>1.302</v>
          </cell>
          <cell r="N436" t="str">
            <v>B</v>
          </cell>
          <cell r="O436">
            <v>1.2</v>
          </cell>
          <cell r="Q436" t="str">
            <v>caûnh caùo</v>
          </cell>
        </row>
        <row r="437">
          <cell r="B437" t="str">
            <v>Buøi Huy Chöông</v>
          </cell>
          <cell r="D437">
            <v>141</v>
          </cell>
          <cell r="E437">
            <v>26</v>
          </cell>
          <cell r="F437">
            <v>27</v>
          </cell>
          <cell r="G437">
            <v>25</v>
          </cell>
          <cell r="H437">
            <v>27</v>
          </cell>
          <cell r="I437">
            <v>22</v>
          </cell>
          <cell r="J437">
            <v>25</v>
          </cell>
          <cell r="K437">
            <v>152</v>
          </cell>
          <cell r="L437">
            <v>293</v>
          </cell>
          <cell r="M437">
            <v>1.151</v>
          </cell>
          <cell r="N437" t="str">
            <v>A</v>
          </cell>
          <cell r="O437">
            <v>1.4</v>
          </cell>
        </row>
        <row r="438">
          <cell r="B438" t="str">
            <v>Nguyeãn Höõu Thaïnh</v>
          </cell>
          <cell r="D438">
            <v>156</v>
          </cell>
          <cell r="E438">
            <v>26</v>
          </cell>
          <cell r="F438">
            <v>27</v>
          </cell>
          <cell r="G438">
            <v>24</v>
          </cell>
          <cell r="H438">
            <v>27</v>
          </cell>
          <cell r="I438">
            <v>26</v>
          </cell>
          <cell r="J438">
            <v>26</v>
          </cell>
          <cell r="K438">
            <v>156</v>
          </cell>
          <cell r="L438">
            <v>312</v>
          </cell>
          <cell r="M438">
            <v>1.151</v>
          </cell>
          <cell r="N438" t="str">
            <v>A</v>
          </cell>
          <cell r="O438">
            <v>1.4</v>
          </cell>
        </row>
        <row r="439">
          <cell r="B439" t="str">
            <v>Laâm Höõu Thöùc</v>
          </cell>
          <cell r="D439">
            <v>139</v>
          </cell>
          <cell r="E439">
            <v>26</v>
          </cell>
          <cell r="F439">
            <v>24</v>
          </cell>
          <cell r="G439">
            <v>20</v>
          </cell>
          <cell r="H439">
            <v>27</v>
          </cell>
          <cell r="I439">
            <v>23</v>
          </cell>
          <cell r="J439">
            <v>23</v>
          </cell>
          <cell r="K439">
            <v>143</v>
          </cell>
          <cell r="L439">
            <v>282</v>
          </cell>
          <cell r="M439">
            <v>1.1850000000000001</v>
          </cell>
          <cell r="N439" t="str">
            <v>B</v>
          </cell>
          <cell r="O439">
            <v>1.2</v>
          </cell>
          <cell r="Q439" t="str">
            <v>Vi phaïm NQLÑ</v>
          </cell>
        </row>
        <row r="440">
          <cell r="B440" t="str">
            <v>Nguyeãn Xuaân Möôøi</v>
          </cell>
          <cell r="D440">
            <v>155</v>
          </cell>
          <cell r="E440">
            <v>26</v>
          </cell>
          <cell r="F440">
            <v>27</v>
          </cell>
          <cell r="G440">
            <v>25</v>
          </cell>
          <cell r="H440">
            <v>27</v>
          </cell>
          <cell r="I440">
            <v>19</v>
          </cell>
          <cell r="J440">
            <v>26</v>
          </cell>
          <cell r="K440">
            <v>150</v>
          </cell>
          <cell r="L440">
            <v>305</v>
          </cell>
          <cell r="M440">
            <v>1.206</v>
          </cell>
          <cell r="N440" t="str">
            <v>A</v>
          </cell>
          <cell r="O440">
            <v>1.4</v>
          </cell>
        </row>
        <row r="441">
          <cell r="B441" t="str">
            <v>Traàn Vaên Ñaït</v>
          </cell>
          <cell r="D441">
            <v>153</v>
          </cell>
          <cell r="E441">
            <v>26</v>
          </cell>
          <cell r="F441">
            <v>27</v>
          </cell>
          <cell r="G441">
            <v>25</v>
          </cell>
          <cell r="H441">
            <v>24</v>
          </cell>
          <cell r="I441">
            <v>26</v>
          </cell>
          <cell r="J441">
            <v>26</v>
          </cell>
          <cell r="K441">
            <v>154</v>
          </cell>
          <cell r="L441">
            <v>307</v>
          </cell>
          <cell r="M441">
            <v>1.171</v>
          </cell>
          <cell r="N441" t="str">
            <v>Xuaát Saéc</v>
          </cell>
          <cell r="O441">
            <v>1.6</v>
          </cell>
        </row>
        <row r="442">
          <cell r="B442" t="str">
            <v>Traàn Vaên Tieán</v>
          </cell>
          <cell r="D442">
            <v>156</v>
          </cell>
          <cell r="E442">
            <v>26</v>
          </cell>
          <cell r="F442">
            <v>25</v>
          </cell>
          <cell r="G442">
            <v>25</v>
          </cell>
          <cell r="H442">
            <v>27</v>
          </cell>
          <cell r="I442">
            <v>26</v>
          </cell>
          <cell r="J442">
            <v>26</v>
          </cell>
          <cell r="K442">
            <v>155</v>
          </cell>
          <cell r="L442">
            <v>311</v>
          </cell>
          <cell r="M442">
            <v>1.165</v>
          </cell>
          <cell r="N442" t="str">
            <v>A</v>
          </cell>
          <cell r="O442">
            <v>1.4</v>
          </cell>
        </row>
        <row r="443">
          <cell r="B443" t="str">
            <v>Trònh Vaên Thaùi</v>
          </cell>
          <cell r="H443">
            <v>24</v>
          </cell>
          <cell r="I443">
            <v>26</v>
          </cell>
          <cell r="J443">
            <v>26</v>
          </cell>
          <cell r="K443">
            <v>76</v>
          </cell>
          <cell r="L443">
            <v>76</v>
          </cell>
          <cell r="M443">
            <v>0.86250000000000004</v>
          </cell>
          <cell r="N443" t="str">
            <v>A</v>
          </cell>
          <cell r="O443">
            <v>1.4</v>
          </cell>
        </row>
        <row r="444">
          <cell r="B444" t="str">
            <v>Nguyeãn Hoaøng Nam</v>
          </cell>
          <cell r="C444" t="str">
            <v>CT</v>
          </cell>
          <cell r="D444">
            <v>148</v>
          </cell>
          <cell r="E444">
            <v>25</v>
          </cell>
          <cell r="F444">
            <v>27</v>
          </cell>
          <cell r="G444">
            <v>25</v>
          </cell>
          <cell r="H444">
            <v>27</v>
          </cell>
          <cell r="I444">
            <v>25</v>
          </cell>
          <cell r="J444">
            <v>26</v>
          </cell>
          <cell r="K444">
            <v>155</v>
          </cell>
          <cell r="L444">
            <v>303</v>
          </cell>
          <cell r="M444">
            <v>1.2</v>
          </cell>
          <cell r="N444" t="str">
            <v>Xuaát Saéc</v>
          </cell>
          <cell r="O444">
            <v>1.6</v>
          </cell>
        </row>
        <row r="445">
          <cell r="B445" t="str">
            <v>Traàn Anh Tuaán</v>
          </cell>
          <cell r="D445">
            <v>145</v>
          </cell>
          <cell r="E445">
            <v>26</v>
          </cell>
          <cell r="F445">
            <v>26</v>
          </cell>
          <cell r="G445">
            <v>25</v>
          </cell>
          <cell r="H445">
            <v>27</v>
          </cell>
          <cell r="I445">
            <v>21</v>
          </cell>
          <cell r="J445">
            <v>24</v>
          </cell>
          <cell r="K445">
            <v>149</v>
          </cell>
          <cell r="L445">
            <v>294</v>
          </cell>
          <cell r="M445">
            <v>1.1499999999999999</v>
          </cell>
          <cell r="N445" t="str">
            <v>B</v>
          </cell>
          <cell r="O445">
            <v>1.2</v>
          </cell>
          <cell r="Q445" t="str">
            <v>khieån traùch</v>
          </cell>
        </row>
        <row r="446">
          <cell r="B446" t="str">
            <v>Ñoã Ñaêng Khoa</v>
          </cell>
          <cell r="D446">
            <v>155</v>
          </cell>
          <cell r="E446">
            <v>26</v>
          </cell>
          <cell r="F446">
            <v>27</v>
          </cell>
          <cell r="G446">
            <v>25</v>
          </cell>
          <cell r="H446">
            <v>27</v>
          </cell>
          <cell r="I446">
            <v>25</v>
          </cell>
          <cell r="J446">
            <v>26</v>
          </cell>
          <cell r="K446">
            <v>156</v>
          </cell>
          <cell r="L446">
            <v>311</v>
          </cell>
          <cell r="M446">
            <v>1.1499999999999999</v>
          </cell>
          <cell r="N446" t="str">
            <v>B</v>
          </cell>
          <cell r="O446">
            <v>1.2</v>
          </cell>
          <cell r="Q446" t="str">
            <v>khieån traùch</v>
          </cell>
        </row>
        <row r="447">
          <cell r="B447" t="str">
            <v>Ñaøo Vaên Phuùc</v>
          </cell>
          <cell r="D447">
            <v>156</v>
          </cell>
          <cell r="E447">
            <v>26</v>
          </cell>
          <cell r="F447">
            <v>27</v>
          </cell>
          <cell r="G447">
            <v>25</v>
          </cell>
          <cell r="H447">
            <v>27</v>
          </cell>
          <cell r="I447">
            <v>25</v>
          </cell>
          <cell r="J447">
            <v>26</v>
          </cell>
          <cell r="K447">
            <v>156</v>
          </cell>
          <cell r="L447">
            <v>312</v>
          </cell>
          <cell r="M447">
            <v>1.1499999999999999</v>
          </cell>
          <cell r="N447" t="str">
            <v>Xuaát Saéc</v>
          </cell>
          <cell r="O447">
            <v>1.6</v>
          </cell>
        </row>
        <row r="448">
          <cell r="B448" t="str">
            <v>Buøi Ñöùc Bieàn</v>
          </cell>
          <cell r="D448">
            <v>155</v>
          </cell>
          <cell r="E448">
            <v>26</v>
          </cell>
          <cell r="F448">
            <v>27</v>
          </cell>
          <cell r="G448">
            <v>25</v>
          </cell>
          <cell r="H448">
            <v>24</v>
          </cell>
          <cell r="I448">
            <v>24</v>
          </cell>
          <cell r="J448">
            <v>26</v>
          </cell>
          <cell r="K448">
            <v>152</v>
          </cell>
          <cell r="L448">
            <v>307</v>
          </cell>
          <cell r="M448">
            <v>1.198</v>
          </cell>
          <cell r="N448" t="str">
            <v>A</v>
          </cell>
          <cell r="O448">
            <v>1.4</v>
          </cell>
        </row>
        <row r="449">
          <cell r="B449" t="str">
            <v>Nguyeãn Ngoïc Löôïng</v>
          </cell>
          <cell r="D449">
            <v>156</v>
          </cell>
          <cell r="E449">
            <v>24</v>
          </cell>
          <cell r="F449">
            <v>26</v>
          </cell>
          <cell r="G449">
            <v>25</v>
          </cell>
          <cell r="H449">
            <v>23</v>
          </cell>
          <cell r="I449">
            <v>26</v>
          </cell>
          <cell r="J449">
            <v>26</v>
          </cell>
          <cell r="K449">
            <v>150</v>
          </cell>
          <cell r="L449">
            <v>306</v>
          </cell>
          <cell r="M449">
            <v>1.2</v>
          </cell>
          <cell r="N449" t="str">
            <v>B</v>
          </cell>
          <cell r="O449">
            <v>1.2</v>
          </cell>
          <cell r="Q449" t="str">
            <v>khieån traùch</v>
          </cell>
        </row>
        <row r="450">
          <cell r="B450" t="str">
            <v>Laâm Nhaät Tröôøng</v>
          </cell>
          <cell r="H450">
            <v>24</v>
          </cell>
          <cell r="I450">
            <v>26</v>
          </cell>
          <cell r="J450">
            <v>26</v>
          </cell>
          <cell r="K450">
            <v>76</v>
          </cell>
          <cell r="L450">
            <v>76</v>
          </cell>
          <cell r="M450">
            <v>0.86250000000000004</v>
          </cell>
          <cell r="N450" t="str">
            <v>A</v>
          </cell>
          <cell r="O450">
            <v>1.4</v>
          </cell>
        </row>
        <row r="451">
          <cell r="B451" t="str">
            <v>Huyønh Thanh Phong</v>
          </cell>
          <cell r="H451">
            <v>24</v>
          </cell>
          <cell r="I451">
            <v>14</v>
          </cell>
          <cell r="L451">
            <v>0</v>
          </cell>
        </row>
        <row r="452">
          <cell r="B452" t="str">
            <v>Traàn Vieät Quoác</v>
          </cell>
          <cell r="C452" t="str">
            <v>CT</v>
          </cell>
          <cell r="D452">
            <v>155</v>
          </cell>
          <cell r="E452">
            <v>25</v>
          </cell>
          <cell r="F452">
            <v>26</v>
          </cell>
          <cell r="G452">
            <v>25</v>
          </cell>
          <cell r="H452">
            <v>27</v>
          </cell>
          <cell r="I452">
            <v>26</v>
          </cell>
          <cell r="J452">
            <v>26</v>
          </cell>
          <cell r="K452">
            <v>155</v>
          </cell>
          <cell r="L452">
            <v>310</v>
          </cell>
          <cell r="M452">
            <v>1.3</v>
          </cell>
          <cell r="N452" t="str">
            <v>B</v>
          </cell>
          <cell r="O452">
            <v>1.2</v>
          </cell>
          <cell r="Q452" t="str">
            <v>caûnh caùo</v>
          </cell>
        </row>
        <row r="453">
          <cell r="B453" t="str">
            <v>Nguyeãn Anh Tuaán B</v>
          </cell>
          <cell r="D453">
            <v>156</v>
          </cell>
          <cell r="E453">
            <v>26</v>
          </cell>
          <cell r="F453">
            <v>27</v>
          </cell>
          <cell r="G453">
            <v>25</v>
          </cell>
          <cell r="H453">
            <v>25</v>
          </cell>
          <cell r="I453">
            <v>26</v>
          </cell>
          <cell r="J453">
            <v>26</v>
          </cell>
          <cell r="K453">
            <v>155</v>
          </cell>
          <cell r="L453">
            <v>311</v>
          </cell>
          <cell r="M453">
            <v>1.1990000000000001</v>
          </cell>
          <cell r="N453" t="str">
            <v>Xuaát Saéc</v>
          </cell>
          <cell r="O453">
            <v>1.6</v>
          </cell>
        </row>
        <row r="454">
          <cell r="B454" t="str">
            <v>Trieäu Vaên Long</v>
          </cell>
          <cell r="D454">
            <v>155</v>
          </cell>
          <cell r="E454">
            <v>26</v>
          </cell>
          <cell r="F454">
            <v>27</v>
          </cell>
          <cell r="G454">
            <v>25</v>
          </cell>
          <cell r="H454">
            <v>27</v>
          </cell>
          <cell r="I454">
            <v>25</v>
          </cell>
          <cell r="J454">
            <v>26</v>
          </cell>
          <cell r="K454">
            <v>156</v>
          </cell>
          <cell r="L454">
            <v>311</v>
          </cell>
          <cell r="M454">
            <v>1.1499999999999999</v>
          </cell>
          <cell r="N454" t="str">
            <v>A</v>
          </cell>
          <cell r="O454">
            <v>1.4</v>
          </cell>
        </row>
        <row r="455">
          <cell r="B455" t="str">
            <v>Ngoâ Quoác Maïnh</v>
          </cell>
          <cell r="D455">
            <v>155</v>
          </cell>
          <cell r="E455">
            <v>26</v>
          </cell>
          <cell r="F455">
            <v>27</v>
          </cell>
          <cell r="G455">
            <v>25</v>
          </cell>
          <cell r="H455">
            <v>27</v>
          </cell>
          <cell r="I455">
            <v>25</v>
          </cell>
          <cell r="J455">
            <v>26</v>
          </cell>
          <cell r="K455">
            <v>156</v>
          </cell>
          <cell r="L455">
            <v>311</v>
          </cell>
          <cell r="M455">
            <v>1.1659999999999999</v>
          </cell>
          <cell r="N455" t="str">
            <v>A</v>
          </cell>
          <cell r="O455">
            <v>1.4</v>
          </cell>
        </row>
        <row r="456">
          <cell r="B456" t="str">
            <v>Nguyeãn Thanh Lieâm</v>
          </cell>
          <cell r="D456">
            <v>155</v>
          </cell>
          <cell r="E456">
            <v>26</v>
          </cell>
          <cell r="F456">
            <v>26</v>
          </cell>
          <cell r="G456">
            <v>25</v>
          </cell>
          <cell r="H456">
            <v>27</v>
          </cell>
          <cell r="I456">
            <v>26</v>
          </cell>
          <cell r="J456">
            <v>26</v>
          </cell>
          <cell r="K456">
            <v>156</v>
          </cell>
          <cell r="L456">
            <v>311</v>
          </cell>
          <cell r="M456">
            <v>1.1499999999999999</v>
          </cell>
          <cell r="N456" t="str">
            <v>A</v>
          </cell>
          <cell r="O456">
            <v>1.4</v>
          </cell>
        </row>
        <row r="457">
          <cell r="B457" t="str">
            <v>Buøi Huy Trung</v>
          </cell>
          <cell r="D457">
            <v>151</v>
          </cell>
          <cell r="E457">
            <v>26</v>
          </cell>
          <cell r="F457">
            <v>27</v>
          </cell>
          <cell r="G457">
            <v>25</v>
          </cell>
          <cell r="H457">
            <v>25</v>
          </cell>
          <cell r="I457">
            <v>25</v>
          </cell>
          <cell r="J457">
            <v>22</v>
          </cell>
          <cell r="K457">
            <v>150</v>
          </cell>
          <cell r="L457">
            <v>301</v>
          </cell>
          <cell r="M457">
            <v>1.1499999999999999</v>
          </cell>
          <cell r="N457" t="str">
            <v>A</v>
          </cell>
          <cell r="O457">
            <v>1.4</v>
          </cell>
        </row>
        <row r="458">
          <cell r="B458" t="str">
            <v>Huyønh Thieän Phuùc</v>
          </cell>
          <cell r="D458">
            <v>149</v>
          </cell>
          <cell r="E458">
            <v>25</v>
          </cell>
          <cell r="F458">
            <v>26</v>
          </cell>
          <cell r="G458">
            <v>25</v>
          </cell>
          <cell r="H458">
            <v>27</v>
          </cell>
          <cell r="I458">
            <v>26</v>
          </cell>
          <cell r="J458">
            <v>24</v>
          </cell>
          <cell r="K458">
            <v>153</v>
          </cell>
          <cell r="L458">
            <v>302</v>
          </cell>
          <cell r="M458">
            <v>1.2</v>
          </cell>
          <cell r="N458" t="str">
            <v>A</v>
          </cell>
          <cell r="O458">
            <v>1.4</v>
          </cell>
        </row>
        <row r="459">
          <cell r="B459" t="str">
            <v>Laâm Thaùi Döông</v>
          </cell>
          <cell r="H459">
            <v>23</v>
          </cell>
          <cell r="I459">
            <v>23</v>
          </cell>
          <cell r="J459">
            <v>25</v>
          </cell>
          <cell r="K459">
            <v>71</v>
          </cell>
          <cell r="L459">
            <v>71</v>
          </cell>
          <cell r="M459">
            <v>0.86250000000000004</v>
          </cell>
          <cell r="N459" t="str">
            <v>A</v>
          </cell>
          <cell r="O459">
            <v>1.4</v>
          </cell>
        </row>
        <row r="460">
          <cell r="B460" t="str">
            <v>Huyønh Vaên Quyù</v>
          </cell>
          <cell r="C460" t="str">
            <v>CT</v>
          </cell>
          <cell r="D460">
            <v>151</v>
          </cell>
          <cell r="E460">
            <v>26</v>
          </cell>
          <cell r="F460">
            <v>27</v>
          </cell>
          <cell r="G460">
            <v>25</v>
          </cell>
          <cell r="H460">
            <v>27</v>
          </cell>
          <cell r="I460">
            <v>26</v>
          </cell>
          <cell r="J460">
            <v>26</v>
          </cell>
          <cell r="K460">
            <v>157</v>
          </cell>
          <cell r="L460">
            <v>308</v>
          </cell>
          <cell r="M460">
            <v>1.45</v>
          </cell>
          <cell r="N460" t="str">
            <v>B</v>
          </cell>
          <cell r="O460">
            <v>1.2</v>
          </cell>
          <cell r="Q460" t="str">
            <v>caûnh caùo</v>
          </cell>
        </row>
        <row r="461">
          <cell r="B461" t="str">
            <v>Nguyeãn Duyeân Thuaán</v>
          </cell>
          <cell r="D461">
            <v>156</v>
          </cell>
          <cell r="E461">
            <v>26</v>
          </cell>
          <cell r="F461">
            <v>27</v>
          </cell>
          <cell r="G461">
            <v>20</v>
          </cell>
          <cell r="H461">
            <v>27</v>
          </cell>
          <cell r="I461">
            <v>26</v>
          </cell>
          <cell r="J461">
            <v>26</v>
          </cell>
          <cell r="K461">
            <v>152</v>
          </cell>
          <cell r="L461">
            <v>308</v>
          </cell>
          <cell r="M461">
            <v>1.262</v>
          </cell>
          <cell r="N461" t="str">
            <v>A</v>
          </cell>
          <cell r="O461">
            <v>1.4</v>
          </cell>
        </row>
        <row r="462">
          <cell r="B462" t="str">
            <v>Phaïm Nhö Thuaàn</v>
          </cell>
          <cell r="D462">
            <v>151</v>
          </cell>
          <cell r="E462">
            <v>26</v>
          </cell>
          <cell r="F462">
            <v>27</v>
          </cell>
          <cell r="G462">
            <v>22</v>
          </cell>
          <cell r="H462">
            <v>27</v>
          </cell>
          <cell r="I462">
            <v>26</v>
          </cell>
          <cell r="J462">
            <v>26</v>
          </cell>
          <cell r="K462">
            <v>154</v>
          </cell>
          <cell r="L462">
            <v>305</v>
          </cell>
          <cell r="M462">
            <v>1.4</v>
          </cell>
          <cell r="N462" t="str">
            <v>A</v>
          </cell>
          <cell r="O462">
            <v>1.4</v>
          </cell>
        </row>
        <row r="463">
          <cell r="B463" t="str">
            <v>Huyønh Hoàng Ñöùc</v>
          </cell>
          <cell r="D463">
            <v>150</v>
          </cell>
          <cell r="E463">
            <v>26</v>
          </cell>
          <cell r="F463">
            <v>27</v>
          </cell>
          <cell r="G463">
            <v>25</v>
          </cell>
          <cell r="H463">
            <v>27</v>
          </cell>
          <cell r="I463">
            <v>26</v>
          </cell>
          <cell r="J463">
            <v>18</v>
          </cell>
          <cell r="K463">
            <v>149</v>
          </cell>
          <cell r="L463">
            <v>299</v>
          </cell>
          <cell r="M463">
            <v>1.39</v>
          </cell>
          <cell r="N463" t="str">
            <v>B</v>
          </cell>
          <cell r="O463">
            <v>1.2</v>
          </cell>
          <cell r="Q463" t="str">
            <v>?  Nghæ oùm hay TNGT</v>
          </cell>
        </row>
        <row r="464">
          <cell r="B464" t="str">
            <v>Traàn Phöông Anh</v>
          </cell>
          <cell r="D464">
            <v>151</v>
          </cell>
          <cell r="E464">
            <v>26</v>
          </cell>
          <cell r="F464">
            <v>27</v>
          </cell>
          <cell r="G464">
            <v>25</v>
          </cell>
          <cell r="H464">
            <v>27</v>
          </cell>
          <cell r="I464">
            <v>26</v>
          </cell>
          <cell r="J464">
            <v>26</v>
          </cell>
          <cell r="K464">
            <v>157</v>
          </cell>
          <cell r="L464">
            <v>308</v>
          </cell>
          <cell r="M464">
            <v>1.4</v>
          </cell>
          <cell r="N464" t="str">
            <v>A</v>
          </cell>
          <cell r="O464">
            <v>1.4</v>
          </cell>
        </row>
        <row r="465">
          <cell r="B465" t="str">
            <v>Traàn Bình Trong</v>
          </cell>
          <cell r="D465">
            <v>151</v>
          </cell>
          <cell r="E465">
            <v>26</v>
          </cell>
          <cell r="F465">
            <v>27</v>
          </cell>
          <cell r="G465">
            <v>25</v>
          </cell>
          <cell r="H465">
            <v>27</v>
          </cell>
          <cell r="I465">
            <v>26</v>
          </cell>
          <cell r="J465">
            <v>26</v>
          </cell>
          <cell r="K465">
            <v>157</v>
          </cell>
          <cell r="L465">
            <v>308</v>
          </cell>
          <cell r="M465">
            <v>1.4</v>
          </cell>
          <cell r="N465" t="str">
            <v>A</v>
          </cell>
          <cell r="O465">
            <v>1.4</v>
          </cell>
        </row>
        <row r="466">
          <cell r="B466" t="str">
            <v>Nguyeãn Phuùc Anh</v>
          </cell>
          <cell r="H466">
            <v>24</v>
          </cell>
          <cell r="I466">
            <v>26</v>
          </cell>
          <cell r="J466">
            <v>26</v>
          </cell>
          <cell r="K466">
            <v>76</v>
          </cell>
          <cell r="L466">
            <v>76</v>
          </cell>
          <cell r="M466">
            <v>1.0349999999999999</v>
          </cell>
          <cell r="N466" t="str">
            <v>A</v>
          </cell>
          <cell r="O466">
            <v>1.4</v>
          </cell>
        </row>
        <row r="467">
          <cell r="B467" t="str">
            <v>Nguyeãn Vaên Thanh</v>
          </cell>
          <cell r="C467" t="str">
            <v>VSCN</v>
          </cell>
          <cell r="G467">
            <v>25</v>
          </cell>
          <cell r="H467">
            <v>27</v>
          </cell>
          <cell r="I467">
            <v>26</v>
          </cell>
          <cell r="J467">
            <v>26</v>
          </cell>
          <cell r="K467">
            <v>104</v>
          </cell>
          <cell r="L467">
            <v>104</v>
          </cell>
          <cell r="M467">
            <v>1.0666</v>
          </cell>
          <cell r="N467" t="str">
            <v>C</v>
          </cell>
          <cell r="O467">
            <v>1</v>
          </cell>
          <cell r="Q467" t="str">
            <v>caûnh caùo</v>
          </cell>
        </row>
        <row r="468">
          <cell r="B468" t="str">
            <v>Voõ Vaên Huøng</v>
          </cell>
          <cell r="C468" t="str">
            <v>VSCN</v>
          </cell>
          <cell r="D468">
            <v>154</v>
          </cell>
          <cell r="E468">
            <v>26</v>
          </cell>
          <cell r="F468">
            <v>27</v>
          </cell>
          <cell r="G468">
            <v>23</v>
          </cell>
          <cell r="H468">
            <v>27</v>
          </cell>
          <cell r="I468">
            <v>24</v>
          </cell>
          <cell r="J468">
            <v>26</v>
          </cell>
          <cell r="K468">
            <v>153</v>
          </cell>
          <cell r="L468">
            <v>307</v>
          </cell>
          <cell r="M468">
            <v>1.032</v>
          </cell>
          <cell r="N468" t="str">
            <v>A</v>
          </cell>
          <cell r="O468">
            <v>1.4</v>
          </cell>
        </row>
        <row r="469">
          <cell r="B469" t="str">
            <v>Ng. V. Quoác Ñaèng</v>
          </cell>
          <cell r="C469" t="str">
            <v>VSCN</v>
          </cell>
          <cell r="D469">
            <v>143</v>
          </cell>
          <cell r="E469">
            <v>24</v>
          </cell>
          <cell r="F469">
            <v>27</v>
          </cell>
          <cell r="G469">
            <v>23</v>
          </cell>
          <cell r="H469">
            <v>23</v>
          </cell>
          <cell r="I469">
            <v>24</v>
          </cell>
          <cell r="J469">
            <v>25</v>
          </cell>
          <cell r="K469">
            <v>146</v>
          </cell>
          <cell r="L469">
            <v>289</v>
          </cell>
          <cell r="M469">
            <v>1.0009999999999999</v>
          </cell>
          <cell r="N469" t="str">
            <v>B</v>
          </cell>
          <cell r="O469">
            <v>1.2</v>
          </cell>
          <cell r="Q469" t="str">
            <v>khieån traùch</v>
          </cell>
        </row>
        <row r="470">
          <cell r="B470" t="str">
            <v>Trònh Vaên Luøng</v>
          </cell>
          <cell r="C470" t="str">
            <v>VSCN</v>
          </cell>
          <cell r="D470">
            <v>151</v>
          </cell>
          <cell r="E470">
            <v>24</v>
          </cell>
          <cell r="F470">
            <v>27</v>
          </cell>
          <cell r="G470">
            <v>23</v>
          </cell>
          <cell r="H470">
            <v>22</v>
          </cell>
          <cell r="I470">
            <v>26</v>
          </cell>
          <cell r="J470">
            <v>25</v>
          </cell>
          <cell r="K470">
            <v>147</v>
          </cell>
          <cell r="L470">
            <v>298</v>
          </cell>
          <cell r="M470">
            <v>1.125</v>
          </cell>
          <cell r="N470" t="str">
            <v>B</v>
          </cell>
          <cell r="O470">
            <v>1.2</v>
          </cell>
          <cell r="Q470" t="str">
            <v>Vi phaïm NQLÑ</v>
          </cell>
        </row>
        <row r="471">
          <cell r="B471" t="str">
            <v>Nguyeãn Vaên Ñoâng</v>
          </cell>
          <cell r="D471">
            <v>153</v>
          </cell>
          <cell r="E471">
            <v>25</v>
          </cell>
          <cell r="F471">
            <v>27</v>
          </cell>
          <cell r="G471">
            <v>24</v>
          </cell>
          <cell r="H471">
            <v>27</v>
          </cell>
          <cell r="I471">
            <v>26</v>
          </cell>
          <cell r="J471">
            <v>26</v>
          </cell>
          <cell r="K471">
            <v>155</v>
          </cell>
          <cell r="L471">
            <v>308</v>
          </cell>
          <cell r="M471">
            <v>1.173</v>
          </cell>
          <cell r="N471" t="str">
            <v>A</v>
          </cell>
          <cell r="O471">
            <v>1.4</v>
          </cell>
        </row>
        <row r="472">
          <cell r="B472" t="str">
            <v>Phaïm Thaønh Ñònh</v>
          </cell>
          <cell r="H472">
            <v>25</v>
          </cell>
          <cell r="I472">
            <v>26</v>
          </cell>
          <cell r="J472">
            <v>26</v>
          </cell>
          <cell r="K472">
            <v>77</v>
          </cell>
          <cell r="L472">
            <v>77</v>
          </cell>
          <cell r="M472">
            <v>1.04</v>
          </cell>
          <cell r="N472" t="str">
            <v>A</v>
          </cell>
          <cell r="O472">
            <v>1.4</v>
          </cell>
        </row>
        <row r="473">
          <cell r="B473" t="str">
            <v>Haø Chí Linh</v>
          </cell>
          <cell r="H473">
            <v>25</v>
          </cell>
          <cell r="I473">
            <v>25</v>
          </cell>
          <cell r="J473">
            <v>26</v>
          </cell>
          <cell r="K473">
            <v>76</v>
          </cell>
          <cell r="L473">
            <v>76</v>
          </cell>
          <cell r="M473">
            <v>1.04</v>
          </cell>
          <cell r="N473" t="str">
            <v>A</v>
          </cell>
          <cell r="O473">
            <v>1.4</v>
          </cell>
        </row>
        <row r="474">
          <cell r="B474" t="str">
            <v>Leâ Hoaøng Uùt</v>
          </cell>
          <cell r="H474">
            <v>20</v>
          </cell>
          <cell r="I474">
            <v>24</v>
          </cell>
          <cell r="J474">
            <v>26</v>
          </cell>
          <cell r="K474">
            <v>70</v>
          </cell>
          <cell r="L474">
            <v>70</v>
          </cell>
          <cell r="M474">
            <v>1.04</v>
          </cell>
          <cell r="N474" t="str">
            <v>A</v>
          </cell>
          <cell r="O474">
            <v>1.4</v>
          </cell>
        </row>
        <row r="475">
          <cell r="B475" t="str">
            <v>Traàn Quang Kheän</v>
          </cell>
          <cell r="I475">
            <v>13</v>
          </cell>
          <cell r="J475">
            <v>16</v>
          </cell>
          <cell r="K475">
            <v>29</v>
          </cell>
          <cell r="L475">
            <v>29</v>
          </cell>
          <cell r="M475">
            <v>1.1085</v>
          </cell>
          <cell r="Q475" t="str">
            <v>khoâng xeùt (Caét khen thöôûng)</v>
          </cell>
        </row>
        <row r="476">
          <cell r="B476" t="str">
            <v>Phaïm Tieán Huøng</v>
          </cell>
          <cell r="H476">
            <v>25</v>
          </cell>
          <cell r="I476">
            <v>26</v>
          </cell>
          <cell r="J476">
            <v>26</v>
          </cell>
          <cell r="K476">
            <v>77</v>
          </cell>
          <cell r="L476">
            <v>77</v>
          </cell>
          <cell r="M476">
            <v>1.04</v>
          </cell>
          <cell r="N476" t="str">
            <v>A</v>
          </cell>
          <cell r="O476">
            <v>1.4</v>
          </cell>
        </row>
        <row r="477">
          <cell r="B477" t="str">
            <v>Laâm Duy Khanh</v>
          </cell>
          <cell r="H477">
            <v>25</v>
          </cell>
          <cell r="I477">
            <v>26</v>
          </cell>
          <cell r="J477">
            <v>22</v>
          </cell>
          <cell r="K477">
            <v>73</v>
          </cell>
          <cell r="L477">
            <v>73</v>
          </cell>
          <cell r="M477">
            <v>1.04</v>
          </cell>
          <cell r="N477" t="str">
            <v>A</v>
          </cell>
          <cell r="O477">
            <v>1.4</v>
          </cell>
        </row>
        <row r="478">
          <cell r="B478" t="str">
            <v>Nguyeãn Thanh Hoaø</v>
          </cell>
          <cell r="H478">
            <v>24</v>
          </cell>
          <cell r="I478">
            <v>26</v>
          </cell>
          <cell r="J478">
            <v>26</v>
          </cell>
          <cell r="K478">
            <v>76</v>
          </cell>
          <cell r="L478">
            <v>76</v>
          </cell>
          <cell r="M478">
            <v>1.04</v>
          </cell>
          <cell r="N478" t="str">
            <v>A</v>
          </cell>
          <cell r="O478">
            <v>1.4</v>
          </cell>
        </row>
        <row r="479">
          <cell r="B479" t="str">
            <v>Hoà Quoác Böûu</v>
          </cell>
          <cell r="D479">
            <v>156</v>
          </cell>
          <cell r="E479">
            <v>26</v>
          </cell>
          <cell r="F479">
            <v>27</v>
          </cell>
          <cell r="G479">
            <v>25</v>
          </cell>
          <cell r="H479">
            <v>27</v>
          </cell>
          <cell r="I479">
            <v>25</v>
          </cell>
          <cell r="J479">
            <v>26</v>
          </cell>
          <cell r="K479">
            <v>156</v>
          </cell>
          <cell r="L479">
            <v>312</v>
          </cell>
          <cell r="M479">
            <v>1.1679999999999999</v>
          </cell>
          <cell r="N479" t="str">
            <v>A</v>
          </cell>
          <cell r="O479">
            <v>1.4</v>
          </cell>
        </row>
        <row r="480">
          <cell r="B480" t="str">
            <v>Löông Haûi Ñaêng</v>
          </cell>
          <cell r="G480">
            <v>9</v>
          </cell>
          <cell r="H480">
            <v>27</v>
          </cell>
          <cell r="I480">
            <v>23</v>
          </cell>
          <cell r="J480">
            <v>22</v>
          </cell>
          <cell r="K480">
            <v>81</v>
          </cell>
          <cell r="L480">
            <v>81</v>
          </cell>
          <cell r="M480">
            <v>1.077</v>
          </cell>
          <cell r="N480" t="str">
            <v>B</v>
          </cell>
          <cell r="O480">
            <v>1.2</v>
          </cell>
          <cell r="Q480" t="str">
            <v>Vi phaïm NQLÑ</v>
          </cell>
        </row>
        <row r="481">
          <cell r="B481" t="str">
            <v>Nguyeãn Vaên Uùt B</v>
          </cell>
          <cell r="H481">
            <v>25</v>
          </cell>
          <cell r="I481">
            <v>26</v>
          </cell>
          <cell r="J481">
            <v>26</v>
          </cell>
          <cell r="K481">
            <v>77</v>
          </cell>
          <cell r="L481">
            <v>77</v>
          </cell>
          <cell r="M481">
            <v>1.04</v>
          </cell>
          <cell r="N481" t="str">
            <v>A</v>
          </cell>
          <cell r="O481">
            <v>1.4</v>
          </cell>
        </row>
        <row r="482">
          <cell r="B482" t="str">
            <v>Phuø Thoï Loäc</v>
          </cell>
          <cell r="H482">
            <v>20</v>
          </cell>
          <cell r="I482">
            <v>26</v>
          </cell>
          <cell r="J482">
            <v>26</v>
          </cell>
          <cell r="K482">
            <v>72</v>
          </cell>
          <cell r="L482">
            <v>72</v>
          </cell>
          <cell r="M482">
            <v>1.04</v>
          </cell>
          <cell r="N482" t="str">
            <v>A</v>
          </cell>
          <cell r="O482">
            <v>1.4</v>
          </cell>
        </row>
        <row r="483">
          <cell r="B483" t="str">
            <v>Trieäu Quang Thanh</v>
          </cell>
          <cell r="D483">
            <v>97</v>
          </cell>
          <cell r="E483">
            <v>0</v>
          </cell>
          <cell r="F483">
            <v>0</v>
          </cell>
          <cell r="G483">
            <v>0</v>
          </cell>
          <cell r="H483">
            <v>0</v>
          </cell>
          <cell r="I483">
            <v>0</v>
          </cell>
          <cell r="J483">
            <v>0</v>
          </cell>
          <cell r="K483">
            <v>0</v>
          </cell>
          <cell r="L483">
            <v>97</v>
          </cell>
          <cell r="M483">
            <v>1.2130000000000001</v>
          </cell>
          <cell r="N483" t="str">
            <v>C</v>
          </cell>
          <cell r="O483">
            <v>1</v>
          </cell>
          <cell r="Q483" t="str">
            <v>oám daøi haïn</v>
          </cell>
        </row>
        <row r="484">
          <cell r="B484" t="str">
            <v>Phaïm Quoác Huøng</v>
          </cell>
          <cell r="D484">
            <v>153</v>
          </cell>
          <cell r="E484">
            <v>4</v>
          </cell>
          <cell r="F484">
            <v>0</v>
          </cell>
          <cell r="G484">
            <v>0</v>
          </cell>
          <cell r="H484">
            <v>0</v>
          </cell>
          <cell r="I484">
            <v>0</v>
          </cell>
          <cell r="J484">
            <v>0</v>
          </cell>
          <cell r="K484">
            <v>4</v>
          </cell>
          <cell r="L484">
            <v>157</v>
          </cell>
          <cell r="M484">
            <v>1</v>
          </cell>
          <cell r="N484" t="str">
            <v>C</v>
          </cell>
          <cell r="O484">
            <v>1</v>
          </cell>
          <cell r="Q484" t="str">
            <v>oám coäng 26c cuoái naêm</v>
          </cell>
        </row>
        <row r="485">
          <cell r="B485" t="str">
            <v>Huyønh Chí Chaùnh</v>
          </cell>
          <cell r="D485">
            <v>156</v>
          </cell>
          <cell r="E485">
            <v>22</v>
          </cell>
          <cell r="F485">
            <v>27</v>
          </cell>
          <cell r="G485">
            <v>25</v>
          </cell>
          <cell r="H485">
            <v>10</v>
          </cell>
          <cell r="I485">
            <v>0</v>
          </cell>
          <cell r="J485">
            <v>0</v>
          </cell>
          <cell r="K485">
            <v>84</v>
          </cell>
          <cell r="L485">
            <v>240</v>
          </cell>
          <cell r="M485">
            <v>1.1639999999999999</v>
          </cell>
          <cell r="N485" t="str">
            <v>C</v>
          </cell>
          <cell r="O485">
            <v>1</v>
          </cell>
          <cell r="Q485" t="str">
            <v>oám daøi haïn</v>
          </cell>
        </row>
        <row r="486">
          <cell r="B486" t="str">
            <v>Traàn Vaên Teá</v>
          </cell>
          <cell r="D486">
            <v>152</v>
          </cell>
          <cell r="E486">
            <v>26</v>
          </cell>
          <cell r="F486">
            <v>27</v>
          </cell>
          <cell r="G486">
            <v>1</v>
          </cell>
          <cell r="I486">
            <v>0</v>
          </cell>
          <cell r="J486">
            <v>0</v>
          </cell>
          <cell r="K486">
            <v>54</v>
          </cell>
          <cell r="L486">
            <v>206</v>
          </cell>
          <cell r="M486">
            <v>1.4</v>
          </cell>
          <cell r="N486" t="str">
            <v>C</v>
          </cell>
          <cell r="O486">
            <v>1</v>
          </cell>
          <cell r="Q486" t="str">
            <v xml:space="preserve"> (ñình chæ coâng taùc)</v>
          </cell>
        </row>
        <row r="487">
          <cell r="B487" t="str">
            <v>Toâång Coäng</v>
          </cell>
          <cell r="L487">
            <v>39202</v>
          </cell>
          <cell r="N487">
            <v>83</v>
          </cell>
          <cell r="P487">
            <v>0</v>
          </cell>
        </row>
      </sheetData>
      <sheetData sheetId="10"/>
      <sheetData sheetId="11"/>
      <sheetData sheetId="12"/>
      <sheetData sheetId="13"/>
      <sheetData sheetId="14">
        <row r="1">
          <cell r="A1" t="str">
            <v>CTY XIMAÊNG HAØ TIEÂN KIEÂN GIANG</v>
          </cell>
        </row>
        <row r="2">
          <cell r="A2" t="str">
            <v>Boä phaän: Phoøng Toå chöùc - haønh chaùnh</v>
          </cell>
          <cell r="E2" t="str">
            <v>BAÛNG THANH TOÙAN TIEÀN THÖÔÛNG 6 THAÙNG ÑAÀU NAÊM 2001</v>
          </cell>
        </row>
        <row r="4">
          <cell r="A4" t="str">
            <v>Stt</v>
          </cell>
          <cell r="B4" t="str">
            <v>Hoï vaø Teân</v>
          </cell>
          <cell r="C4" t="str">
            <v>Chöùc vuï</v>
          </cell>
          <cell r="D4" t="str">
            <v>HSCV</v>
          </cell>
          <cell r="E4" t="str">
            <v>Ngaøy coâng</v>
          </cell>
          <cell r="F4" t="str">
            <v>Heä soá X.Loaïi</v>
          </cell>
          <cell r="G4" t="str">
            <v>HSQÑ</v>
          </cell>
          <cell r="H4" t="str">
            <v>Ñôn giaù</v>
          </cell>
          <cell r="I4" t="str">
            <v>Thöïc laõnh (ñ)</v>
          </cell>
        </row>
        <row r="6">
          <cell r="A6">
            <v>1</v>
          </cell>
          <cell r="B6" t="str">
            <v>Traàn Vaên Nuoâi</v>
          </cell>
          <cell r="C6" t="str">
            <v>Tr.P</v>
          </cell>
          <cell r="D6">
            <v>1.8</v>
          </cell>
          <cell r="E6">
            <v>152</v>
          </cell>
          <cell r="F6">
            <v>1.6</v>
          </cell>
          <cell r="G6">
            <v>437.76000000000005</v>
          </cell>
          <cell r="H6">
            <v>7472.5</v>
          </cell>
          <cell r="I6">
            <v>3271000</v>
          </cell>
        </row>
        <row r="7">
          <cell r="A7">
            <v>2</v>
          </cell>
          <cell r="B7" t="str">
            <v>Nguyeãn Thanh Nhaõ</v>
          </cell>
          <cell r="C7" t="str">
            <v>PP.</v>
          </cell>
          <cell r="D7">
            <v>1.65</v>
          </cell>
          <cell r="E7">
            <v>135</v>
          </cell>
          <cell r="F7">
            <v>1.6</v>
          </cell>
          <cell r="G7">
            <v>356.40000000000003</v>
          </cell>
          <cell r="H7">
            <v>7472.5</v>
          </cell>
          <cell r="I7">
            <v>2663000</v>
          </cell>
        </row>
        <row r="8">
          <cell r="A8">
            <v>3</v>
          </cell>
          <cell r="B8" t="str">
            <v>Löu Thaùi Nhaïc</v>
          </cell>
          <cell r="C8" t="str">
            <v xml:space="preserve">CB </v>
          </cell>
          <cell r="D8">
            <v>1.3</v>
          </cell>
          <cell r="E8">
            <v>150</v>
          </cell>
          <cell r="F8">
            <v>1.4</v>
          </cell>
          <cell r="G8">
            <v>273</v>
          </cell>
          <cell r="H8">
            <v>7472.5</v>
          </cell>
          <cell r="I8">
            <v>2040000</v>
          </cell>
        </row>
        <row r="9">
          <cell r="A9">
            <v>4</v>
          </cell>
          <cell r="B9" t="str">
            <v>Nguyeãn Vaên Thanh</v>
          </cell>
          <cell r="C9" t="str">
            <v>NV</v>
          </cell>
          <cell r="D9">
            <v>1.1000000000000001</v>
          </cell>
          <cell r="E9">
            <v>150</v>
          </cell>
          <cell r="F9">
            <v>1.4</v>
          </cell>
          <cell r="G9">
            <v>230.99999999999997</v>
          </cell>
          <cell r="H9">
            <v>7472.5</v>
          </cell>
          <cell r="I9">
            <v>1726000</v>
          </cell>
        </row>
        <row r="10">
          <cell r="A10">
            <v>5</v>
          </cell>
          <cell r="B10" t="str">
            <v>Voõ Vaên Phuïng</v>
          </cell>
          <cell r="C10" t="str">
            <v>NV</v>
          </cell>
          <cell r="D10">
            <v>1.2</v>
          </cell>
          <cell r="E10">
            <v>151</v>
          </cell>
          <cell r="F10">
            <v>1.4</v>
          </cell>
          <cell r="G10">
            <v>253.67999999999998</v>
          </cell>
          <cell r="H10">
            <v>7472.5</v>
          </cell>
          <cell r="I10">
            <v>1901000</v>
          </cell>
        </row>
        <row r="11">
          <cell r="A11">
            <v>6</v>
          </cell>
          <cell r="B11" t="str">
            <v>Ñoã Thuyû Tieân</v>
          </cell>
          <cell r="C11" t="str">
            <v>"</v>
          </cell>
          <cell r="D11">
            <v>1.1000000000000001</v>
          </cell>
          <cell r="E11">
            <v>150</v>
          </cell>
          <cell r="F11">
            <v>1.6</v>
          </cell>
          <cell r="G11">
            <v>264</v>
          </cell>
          <cell r="H11">
            <v>7472.5</v>
          </cell>
          <cell r="I11">
            <v>1973000</v>
          </cell>
        </row>
        <row r="12">
          <cell r="A12">
            <v>7</v>
          </cell>
          <cell r="B12" t="str">
            <v>Traàn Phuù Quoác</v>
          </cell>
          <cell r="C12" t="str">
            <v>L.xe</v>
          </cell>
          <cell r="D12">
            <v>1.2</v>
          </cell>
          <cell r="E12">
            <v>155</v>
          </cell>
          <cell r="F12">
            <v>1.6</v>
          </cell>
          <cell r="G12">
            <v>297.60000000000002</v>
          </cell>
          <cell r="H12">
            <v>7472.5</v>
          </cell>
          <cell r="I12">
            <v>2224000</v>
          </cell>
        </row>
        <row r="13">
          <cell r="A13">
            <v>8</v>
          </cell>
          <cell r="B13" t="str">
            <v>Traàn Vaên Tö</v>
          </cell>
          <cell r="C13" t="str">
            <v>"</v>
          </cell>
          <cell r="D13">
            <v>1.2</v>
          </cell>
          <cell r="E13">
            <v>154</v>
          </cell>
          <cell r="F13">
            <v>1.4</v>
          </cell>
          <cell r="G13">
            <v>258.71999999999997</v>
          </cell>
          <cell r="H13">
            <v>7472.5</v>
          </cell>
          <cell r="I13">
            <v>1933000</v>
          </cell>
        </row>
        <row r="14">
          <cell r="A14">
            <v>9</v>
          </cell>
          <cell r="B14" t="str">
            <v>Hoà Ngoïc Lôïi</v>
          </cell>
          <cell r="C14" t="str">
            <v>"</v>
          </cell>
          <cell r="D14">
            <v>1.2</v>
          </cell>
          <cell r="E14">
            <v>150</v>
          </cell>
          <cell r="F14">
            <v>1</v>
          </cell>
          <cell r="G14">
            <v>180</v>
          </cell>
          <cell r="H14">
            <v>7472.5</v>
          </cell>
          <cell r="I14">
            <v>1345000</v>
          </cell>
        </row>
        <row r="15">
          <cell r="A15">
            <v>10</v>
          </cell>
          <cell r="B15" t="str">
            <v>Huyønh Vaên Haø</v>
          </cell>
          <cell r="C15" t="str">
            <v>"</v>
          </cell>
          <cell r="D15">
            <v>1.2</v>
          </cell>
          <cell r="E15">
            <v>49</v>
          </cell>
          <cell r="F15">
            <v>1.4</v>
          </cell>
          <cell r="G15">
            <v>82.32</v>
          </cell>
          <cell r="H15">
            <v>7472.5</v>
          </cell>
          <cell r="I15">
            <v>615000</v>
          </cell>
        </row>
        <row r="16">
          <cell r="A16">
            <v>11</v>
          </cell>
          <cell r="B16" t="str">
            <v>Nguyeãn Trung Hieàn</v>
          </cell>
          <cell r="C16" t="str">
            <v>"</v>
          </cell>
          <cell r="D16">
            <v>1.1000000000000001</v>
          </cell>
          <cell r="E16">
            <v>150</v>
          </cell>
          <cell r="F16">
            <v>1.2</v>
          </cell>
          <cell r="G16">
            <v>198</v>
          </cell>
          <cell r="H16">
            <v>7472.5</v>
          </cell>
          <cell r="I16">
            <v>1480000</v>
          </cell>
        </row>
        <row r="17">
          <cell r="A17">
            <v>12</v>
          </cell>
          <cell r="B17" t="str">
            <v>Trònh Thanh Thuûy</v>
          </cell>
          <cell r="C17" t="str">
            <v>YT</v>
          </cell>
          <cell r="D17">
            <v>1.1000000000000001</v>
          </cell>
          <cell r="E17">
            <v>89</v>
          </cell>
          <cell r="F17">
            <v>1.4</v>
          </cell>
          <cell r="G17">
            <v>137.06</v>
          </cell>
          <cell r="H17">
            <v>7472.5</v>
          </cell>
          <cell r="I17">
            <v>1024000</v>
          </cell>
        </row>
        <row r="18">
          <cell r="A18">
            <v>13</v>
          </cell>
          <cell r="B18" t="str">
            <v>Ñaëng Coâng Chaâu</v>
          </cell>
          <cell r="C18" t="str">
            <v>BV</v>
          </cell>
          <cell r="D18">
            <v>0.95</v>
          </cell>
          <cell r="E18">
            <v>144</v>
          </cell>
          <cell r="F18">
            <v>1.4</v>
          </cell>
          <cell r="G18">
            <v>191.51999999999995</v>
          </cell>
          <cell r="H18">
            <v>7472.5</v>
          </cell>
          <cell r="I18">
            <v>1431000</v>
          </cell>
        </row>
        <row r="19">
          <cell r="A19">
            <v>14</v>
          </cell>
          <cell r="B19" t="str">
            <v>Phuøng Thanh Phong</v>
          </cell>
          <cell r="C19" t="str">
            <v>"</v>
          </cell>
          <cell r="D19">
            <v>0.95</v>
          </cell>
          <cell r="E19">
            <v>157</v>
          </cell>
          <cell r="F19">
            <v>1.2</v>
          </cell>
          <cell r="G19">
            <v>178.98</v>
          </cell>
          <cell r="H19">
            <v>7472.5</v>
          </cell>
          <cell r="I19">
            <v>1337000</v>
          </cell>
        </row>
        <row r="20">
          <cell r="A20">
            <v>15</v>
          </cell>
          <cell r="B20" t="str">
            <v>Ngoâ Vaên Naøm</v>
          </cell>
          <cell r="C20" t="str">
            <v>"</v>
          </cell>
          <cell r="D20">
            <v>0.95</v>
          </cell>
          <cell r="E20">
            <v>157</v>
          </cell>
          <cell r="F20">
            <v>1.4</v>
          </cell>
          <cell r="G20">
            <v>208.81</v>
          </cell>
          <cell r="H20">
            <v>7472.5</v>
          </cell>
          <cell r="I20">
            <v>1560000</v>
          </cell>
        </row>
        <row r="21">
          <cell r="A21">
            <v>16</v>
          </cell>
          <cell r="B21" t="str">
            <v>Traàn Vaên Thaønh</v>
          </cell>
          <cell r="C21" t="str">
            <v>"</v>
          </cell>
          <cell r="D21">
            <v>0.95</v>
          </cell>
          <cell r="E21">
            <v>148</v>
          </cell>
          <cell r="F21">
            <v>1.6</v>
          </cell>
          <cell r="G21">
            <v>224.96</v>
          </cell>
          <cell r="H21">
            <v>7472.5</v>
          </cell>
          <cell r="I21">
            <v>1681000</v>
          </cell>
        </row>
        <row r="22">
          <cell r="A22">
            <v>17</v>
          </cell>
          <cell r="B22" t="str">
            <v>Nguyeãn Hoaøng Ñaëng</v>
          </cell>
          <cell r="C22" t="str">
            <v>"</v>
          </cell>
          <cell r="D22">
            <v>1.05</v>
          </cell>
          <cell r="E22">
            <v>157</v>
          </cell>
          <cell r="F22">
            <v>1.4</v>
          </cell>
          <cell r="G22">
            <v>230.78999999999996</v>
          </cell>
          <cell r="H22">
            <v>7472.5</v>
          </cell>
          <cell r="I22">
            <v>1725000</v>
          </cell>
        </row>
        <row r="23">
          <cell r="A23">
            <v>18</v>
          </cell>
          <cell r="B23" t="str">
            <v>Tröông Minh Duõng</v>
          </cell>
          <cell r="C23" t="str">
            <v>"</v>
          </cell>
          <cell r="D23">
            <v>0.95</v>
          </cell>
          <cell r="E23">
            <v>157</v>
          </cell>
          <cell r="F23">
            <v>1.4</v>
          </cell>
          <cell r="G23">
            <v>208.81</v>
          </cell>
          <cell r="H23">
            <v>7472.5</v>
          </cell>
          <cell r="I23">
            <v>1560000</v>
          </cell>
        </row>
        <row r="24">
          <cell r="A24">
            <v>19</v>
          </cell>
          <cell r="B24" t="str">
            <v>Nguyeãn Tuaán Haûi</v>
          </cell>
          <cell r="C24" t="str">
            <v>"</v>
          </cell>
          <cell r="D24">
            <v>1.1000000000000001</v>
          </cell>
          <cell r="E24">
            <v>155</v>
          </cell>
          <cell r="F24">
            <v>1.4</v>
          </cell>
          <cell r="G24">
            <v>238.7</v>
          </cell>
          <cell r="H24">
            <v>7472.5</v>
          </cell>
          <cell r="I24">
            <v>1784000</v>
          </cell>
        </row>
        <row r="25">
          <cell r="A25">
            <v>20</v>
          </cell>
          <cell r="B25" t="str">
            <v>Ng. Thò Ngoïc Ñieäp</v>
          </cell>
          <cell r="C25" t="str">
            <v>CDöôõng</v>
          </cell>
          <cell r="D25">
            <v>0.9</v>
          </cell>
          <cell r="E25">
            <v>154</v>
          </cell>
          <cell r="F25">
            <v>1.6</v>
          </cell>
          <cell r="G25">
            <v>221.76</v>
          </cell>
          <cell r="H25">
            <v>7472.5</v>
          </cell>
          <cell r="I25">
            <v>1657000</v>
          </cell>
        </row>
        <row r="26">
          <cell r="A26">
            <v>21</v>
          </cell>
          <cell r="B26" t="str">
            <v>Toáng Thò Nguyeân</v>
          </cell>
          <cell r="C26" t="str">
            <v>"</v>
          </cell>
          <cell r="D26">
            <v>0.9</v>
          </cell>
          <cell r="E26">
            <v>150</v>
          </cell>
          <cell r="F26">
            <v>1.4</v>
          </cell>
          <cell r="G26">
            <v>189</v>
          </cell>
          <cell r="H26">
            <v>7472.5</v>
          </cell>
          <cell r="I26">
            <v>1412000</v>
          </cell>
        </row>
        <row r="27">
          <cell r="A27">
            <v>22</v>
          </cell>
          <cell r="B27" t="str">
            <v>Leâ Vaên Phaùt</v>
          </cell>
          <cell r="C27" t="str">
            <v>"</v>
          </cell>
          <cell r="D27">
            <v>0.95</v>
          </cell>
          <cell r="E27">
            <v>152</v>
          </cell>
          <cell r="F27">
            <v>1.2</v>
          </cell>
          <cell r="G27">
            <v>173.28</v>
          </cell>
          <cell r="H27">
            <v>7472.5</v>
          </cell>
          <cell r="I27">
            <v>1295000</v>
          </cell>
        </row>
        <row r="28">
          <cell r="A28">
            <v>23</v>
          </cell>
          <cell r="B28" t="str">
            <v>Lö  Hoàng Trang</v>
          </cell>
          <cell r="C28" t="str">
            <v>"</v>
          </cell>
          <cell r="D28">
            <v>0.9</v>
          </cell>
          <cell r="E28">
            <v>150</v>
          </cell>
          <cell r="F28">
            <v>1.4</v>
          </cell>
          <cell r="G28">
            <v>189</v>
          </cell>
          <cell r="H28">
            <v>7472.5</v>
          </cell>
          <cell r="I28">
            <v>1412000</v>
          </cell>
        </row>
        <row r="29">
          <cell r="A29">
            <v>24</v>
          </cell>
          <cell r="B29" t="str">
            <v>Leâ Thò Kim Thanh</v>
          </cell>
          <cell r="C29" t="str">
            <v>"</v>
          </cell>
          <cell r="D29">
            <v>0.9</v>
          </cell>
          <cell r="E29">
            <v>146</v>
          </cell>
          <cell r="F29">
            <v>1.4</v>
          </cell>
          <cell r="G29">
            <v>183.96</v>
          </cell>
          <cell r="H29">
            <v>7472.5</v>
          </cell>
          <cell r="I29">
            <v>1375000</v>
          </cell>
        </row>
        <row r="30">
          <cell r="A30">
            <v>25</v>
          </cell>
          <cell r="B30" t="str">
            <v>Nguyeãn T. Bình Cheùp</v>
          </cell>
          <cell r="C30" t="str">
            <v>T/vuï</v>
          </cell>
          <cell r="D30">
            <v>0.9</v>
          </cell>
          <cell r="E30">
            <v>153</v>
          </cell>
          <cell r="F30">
            <v>1.4</v>
          </cell>
          <cell r="G30">
            <v>192.78</v>
          </cell>
          <cell r="H30">
            <v>7472.5</v>
          </cell>
          <cell r="I30">
            <v>1441000</v>
          </cell>
        </row>
        <row r="31">
          <cell r="A31">
            <v>26</v>
          </cell>
          <cell r="B31" t="str">
            <v>Vuõ Thò Haûi</v>
          </cell>
          <cell r="C31" t="str">
            <v>"</v>
          </cell>
          <cell r="D31">
            <v>0.9</v>
          </cell>
          <cell r="E31">
            <v>153</v>
          </cell>
          <cell r="F31">
            <v>1.4</v>
          </cell>
          <cell r="G31">
            <v>192.78</v>
          </cell>
          <cell r="H31">
            <v>7472.5</v>
          </cell>
          <cell r="I31">
            <v>1441000</v>
          </cell>
        </row>
        <row r="32">
          <cell r="B32" t="str">
            <v>Coäng:</v>
          </cell>
          <cell r="D32">
            <v>28.399999999999988</v>
          </cell>
          <cell r="G32">
            <v>5794.6699999999992</v>
          </cell>
          <cell r="I32">
            <v>43306000</v>
          </cell>
        </row>
        <row r="34">
          <cell r="D34" t="str">
            <v>Baèng chöõ:    (Boán möôi ba trieäu, ba traêm leû saùu ngaøn ñoàng).</v>
          </cell>
        </row>
        <row r="36">
          <cell r="B36" t="str">
            <v>Duyeät Ban Giaùm ñoác</v>
          </cell>
          <cell r="G36" t="str">
            <v>Keá toaùn tröôûng</v>
          </cell>
        </row>
        <row r="46">
          <cell r="A46" t="str">
            <v>CTY XIMAÊNG HAØ TIEÂN KIEÂN GIANG</v>
          </cell>
          <cell r="E46" t="str">
            <v>BAÛNG THANH TOÙAN TIEÀN THÖÔÛNG 6 THAÙNG ÑAÀU NAÊM 2001</v>
          </cell>
        </row>
        <row r="47">
          <cell r="A47" t="str">
            <v>Boä phaän: Phaân xöôûng Saûn Xuaát</v>
          </cell>
        </row>
        <row r="49">
          <cell r="A49" t="str">
            <v>Stt</v>
          </cell>
          <cell r="B49" t="str">
            <v>Hoï vaø Teân</v>
          </cell>
          <cell r="C49" t="str">
            <v>Chöùc vuï</v>
          </cell>
          <cell r="D49" t="str">
            <v>HSCV</v>
          </cell>
          <cell r="E49" t="str">
            <v>Ngaøy coâng</v>
          </cell>
          <cell r="F49" t="str">
            <v>Heä soá X.Loaïi</v>
          </cell>
          <cell r="G49" t="str">
            <v>HSQÑ</v>
          </cell>
          <cell r="H49" t="str">
            <v>Ñôn giaù</v>
          </cell>
          <cell r="I49" t="str">
            <v>Thöïc laõnh (ñ)</v>
          </cell>
        </row>
        <row r="51">
          <cell r="A51">
            <v>1</v>
          </cell>
          <cell r="B51" t="str">
            <v>Traàn Vaên Naêm</v>
          </cell>
          <cell r="C51" t="str">
            <v>QÑ</v>
          </cell>
          <cell r="D51">
            <v>1.8</v>
          </cell>
          <cell r="E51">
            <v>153</v>
          </cell>
          <cell r="F51">
            <v>1.6</v>
          </cell>
          <cell r="G51">
            <v>440.6400000000001</v>
          </cell>
          <cell r="H51">
            <v>7472.5</v>
          </cell>
          <cell r="I51">
            <v>3293000</v>
          </cell>
        </row>
        <row r="52">
          <cell r="A52">
            <v>2</v>
          </cell>
          <cell r="B52" t="str">
            <v>Vuõ Tieán Laõm</v>
          </cell>
          <cell r="C52" t="str">
            <v>PQÑ</v>
          </cell>
          <cell r="D52">
            <v>1.65</v>
          </cell>
          <cell r="E52">
            <v>153</v>
          </cell>
          <cell r="F52">
            <v>1.6</v>
          </cell>
          <cell r="G52">
            <v>403.92</v>
          </cell>
          <cell r="H52">
            <v>7472.5</v>
          </cell>
          <cell r="I52">
            <v>3018000</v>
          </cell>
        </row>
        <row r="53">
          <cell r="A53">
            <v>3</v>
          </cell>
          <cell r="B53" t="str">
            <v>Döông Thanh Haø</v>
          </cell>
          <cell r="C53" t="str">
            <v>PQÑ</v>
          </cell>
          <cell r="D53">
            <v>1.65</v>
          </cell>
          <cell r="E53">
            <v>153</v>
          </cell>
          <cell r="F53">
            <v>1.6</v>
          </cell>
          <cell r="G53">
            <v>403.92</v>
          </cell>
          <cell r="H53">
            <v>7472.5</v>
          </cell>
          <cell r="I53">
            <v>3018000</v>
          </cell>
        </row>
        <row r="54">
          <cell r="A54">
            <v>4</v>
          </cell>
          <cell r="B54" t="str">
            <v>Löu Ñöùc  Hieán</v>
          </cell>
          <cell r="C54" t="str">
            <v>TK</v>
          </cell>
          <cell r="D54">
            <v>1.3</v>
          </cell>
          <cell r="E54">
            <v>154</v>
          </cell>
          <cell r="F54">
            <v>1.6</v>
          </cell>
          <cell r="G54">
            <v>320.32000000000005</v>
          </cell>
          <cell r="H54">
            <v>7472.5</v>
          </cell>
          <cell r="I54">
            <v>2394000</v>
          </cell>
        </row>
        <row r="55">
          <cell r="A55">
            <v>5</v>
          </cell>
          <cell r="B55" t="str">
            <v>Nguyeãn Vaên Lyù</v>
          </cell>
          <cell r="C55" t="str">
            <v>TK</v>
          </cell>
          <cell r="D55">
            <v>1.3</v>
          </cell>
          <cell r="E55">
            <v>152</v>
          </cell>
          <cell r="F55">
            <v>1.6</v>
          </cell>
          <cell r="G55">
            <v>316.16000000000003</v>
          </cell>
          <cell r="H55">
            <v>7472.5</v>
          </cell>
          <cell r="I55">
            <v>2363000</v>
          </cell>
        </row>
        <row r="56">
          <cell r="A56">
            <v>6</v>
          </cell>
          <cell r="B56" t="str">
            <v>Ñaøo Taát  Ñaït</v>
          </cell>
          <cell r="D56">
            <v>1.1499999999999999</v>
          </cell>
          <cell r="E56">
            <v>150</v>
          </cell>
          <cell r="F56">
            <v>1.2</v>
          </cell>
          <cell r="G56">
            <v>207</v>
          </cell>
          <cell r="H56">
            <v>7472.5</v>
          </cell>
          <cell r="I56">
            <v>1547000</v>
          </cell>
        </row>
        <row r="57">
          <cell r="A57">
            <v>7</v>
          </cell>
          <cell r="B57" t="str">
            <v>Haø Vaên Khen</v>
          </cell>
          <cell r="D57">
            <v>1.1499999999999999</v>
          </cell>
          <cell r="E57">
            <v>144</v>
          </cell>
          <cell r="F57">
            <v>1.4</v>
          </cell>
          <cell r="G57">
            <v>231.83999999999997</v>
          </cell>
          <cell r="H57">
            <v>7472.5</v>
          </cell>
          <cell r="I57">
            <v>1732000</v>
          </cell>
        </row>
        <row r="58">
          <cell r="A58">
            <v>8</v>
          </cell>
          <cell r="B58" t="str">
            <v>Laâm Ngoïc Chuyeân</v>
          </cell>
          <cell r="D58">
            <v>1.1499999999999999</v>
          </cell>
          <cell r="E58">
            <v>156</v>
          </cell>
          <cell r="F58">
            <v>1.4</v>
          </cell>
          <cell r="G58">
            <v>251.15999999999994</v>
          </cell>
          <cell r="H58">
            <v>7472.5</v>
          </cell>
          <cell r="I58">
            <v>1877000</v>
          </cell>
        </row>
        <row r="59">
          <cell r="A59">
            <v>9</v>
          </cell>
          <cell r="B59" t="str">
            <v>Leâ Vaên Vuõ</v>
          </cell>
          <cell r="C59" t="str">
            <v>CT</v>
          </cell>
          <cell r="D59">
            <v>1.25</v>
          </cell>
          <cell r="E59">
            <v>155</v>
          </cell>
          <cell r="F59">
            <v>1.6</v>
          </cell>
          <cell r="G59">
            <v>310</v>
          </cell>
          <cell r="H59">
            <v>7472.5</v>
          </cell>
          <cell r="I59">
            <v>2316000</v>
          </cell>
        </row>
        <row r="60">
          <cell r="A60">
            <v>10</v>
          </cell>
          <cell r="B60" t="str">
            <v>Haøng Vaên Taøo</v>
          </cell>
          <cell r="C60" t="str">
            <v>CT</v>
          </cell>
          <cell r="D60">
            <v>1.3249428571428572</v>
          </cell>
          <cell r="E60">
            <v>149</v>
          </cell>
          <cell r="F60">
            <v>1.6</v>
          </cell>
          <cell r="G60">
            <v>315.86637714285717</v>
          </cell>
          <cell r="H60">
            <v>7472.5</v>
          </cell>
          <cell r="I60">
            <v>2360000</v>
          </cell>
        </row>
        <row r="61">
          <cell r="A61">
            <v>11</v>
          </cell>
          <cell r="B61" t="str">
            <v>Nguyeãn Ngoïc Bieân</v>
          </cell>
          <cell r="D61">
            <v>1.2749428571428572</v>
          </cell>
          <cell r="E61">
            <v>156</v>
          </cell>
          <cell r="F61">
            <v>1.4</v>
          </cell>
          <cell r="G61">
            <v>278.44752</v>
          </cell>
          <cell r="H61">
            <v>7472.5</v>
          </cell>
          <cell r="I61">
            <v>2081000</v>
          </cell>
        </row>
        <row r="62">
          <cell r="A62">
            <v>12</v>
          </cell>
          <cell r="B62" t="str">
            <v>Trònh Hoaøi Phöông</v>
          </cell>
          <cell r="D62">
            <v>1.2408166666666667</v>
          </cell>
          <cell r="E62">
            <v>156</v>
          </cell>
          <cell r="F62">
            <v>1.4</v>
          </cell>
          <cell r="G62">
            <v>270.99435999999997</v>
          </cell>
          <cell r="H62">
            <v>7472.5</v>
          </cell>
          <cell r="I62">
            <v>2025000</v>
          </cell>
        </row>
        <row r="63">
          <cell r="A63">
            <v>13</v>
          </cell>
          <cell r="B63" t="str">
            <v>Ñaøo Duy Haûi</v>
          </cell>
          <cell r="D63">
            <v>1.2184952380952381</v>
          </cell>
          <cell r="E63">
            <v>155</v>
          </cell>
          <cell r="F63">
            <v>1.2</v>
          </cell>
          <cell r="G63">
            <v>226.6401142857143</v>
          </cell>
          <cell r="H63">
            <v>7472.5</v>
          </cell>
          <cell r="I63">
            <v>1694000</v>
          </cell>
        </row>
        <row r="64">
          <cell r="A64">
            <v>14</v>
          </cell>
          <cell r="B64" t="str">
            <v>Ngoâ Quoác Maïnh</v>
          </cell>
          <cell r="D64">
            <v>1.1825619047619049</v>
          </cell>
          <cell r="E64">
            <v>155</v>
          </cell>
          <cell r="F64">
            <v>1.4</v>
          </cell>
          <cell r="G64">
            <v>256.61593333333337</v>
          </cell>
          <cell r="H64">
            <v>7472.5</v>
          </cell>
          <cell r="I64">
            <v>1918000</v>
          </cell>
        </row>
        <row r="65">
          <cell r="A65">
            <v>15</v>
          </cell>
          <cell r="B65" t="str">
            <v>Traàn khaéc Ñieàu</v>
          </cell>
          <cell r="D65">
            <v>1.2184952380952381</v>
          </cell>
          <cell r="E65">
            <v>156</v>
          </cell>
          <cell r="F65">
            <v>1.4</v>
          </cell>
          <cell r="G65">
            <v>266.11935999999997</v>
          </cell>
          <cell r="H65">
            <v>7472.5</v>
          </cell>
          <cell r="I65">
            <v>1989000</v>
          </cell>
        </row>
        <row r="66">
          <cell r="A66">
            <v>16</v>
          </cell>
          <cell r="B66" t="str">
            <v>Nguyeãn Thanh Hoàng</v>
          </cell>
          <cell r="D66">
            <v>1.2184952380952381</v>
          </cell>
          <cell r="E66">
            <v>155</v>
          </cell>
          <cell r="F66">
            <v>1.4</v>
          </cell>
          <cell r="G66">
            <v>264.41346666666669</v>
          </cell>
          <cell r="H66">
            <v>7472.5</v>
          </cell>
          <cell r="I66">
            <v>1976000</v>
          </cell>
        </row>
        <row r="67">
          <cell r="A67">
            <v>17</v>
          </cell>
          <cell r="B67" t="str">
            <v>Trieäu Quang Thanh</v>
          </cell>
          <cell r="D67">
            <v>1.213742857142857</v>
          </cell>
          <cell r="E67">
            <v>97</v>
          </cell>
          <cell r="F67">
            <v>1.4</v>
          </cell>
          <cell r="G67">
            <v>164.82627999999997</v>
          </cell>
          <cell r="H67">
            <v>7472.5</v>
          </cell>
          <cell r="I67">
            <v>1232000</v>
          </cell>
        </row>
        <row r="68">
          <cell r="A68">
            <v>18</v>
          </cell>
          <cell r="B68" t="str">
            <v>Nguyeãn Quang Vinh</v>
          </cell>
          <cell r="D68">
            <v>1.3249428571428572</v>
          </cell>
          <cell r="E68">
            <v>139</v>
          </cell>
          <cell r="F68">
            <v>1.6</v>
          </cell>
          <cell r="G68">
            <v>294.66729142857145</v>
          </cell>
          <cell r="H68">
            <v>7472.5</v>
          </cell>
          <cell r="I68">
            <v>2202000</v>
          </cell>
        </row>
        <row r="69">
          <cell r="A69">
            <v>19</v>
          </cell>
          <cell r="B69" t="str">
            <v>Nguyeãn Thanh Sôn</v>
          </cell>
          <cell r="D69">
            <v>1.2999428571428571</v>
          </cell>
          <cell r="E69">
            <v>155</v>
          </cell>
          <cell r="F69">
            <v>1.6</v>
          </cell>
          <cell r="G69">
            <v>322.38582857142859</v>
          </cell>
          <cell r="H69">
            <v>7472.5</v>
          </cell>
          <cell r="I69">
            <v>2409000</v>
          </cell>
        </row>
        <row r="70">
          <cell r="A70">
            <v>20</v>
          </cell>
          <cell r="B70" t="str">
            <v>Traàn Thanh Tuøng</v>
          </cell>
          <cell r="D70">
            <v>1.2184952380952381</v>
          </cell>
          <cell r="E70">
            <v>154</v>
          </cell>
          <cell r="F70">
            <v>1.4</v>
          </cell>
          <cell r="G70">
            <v>262.7075733333333</v>
          </cell>
          <cell r="H70">
            <v>7472.5</v>
          </cell>
          <cell r="I70">
            <v>1963000</v>
          </cell>
        </row>
        <row r="71">
          <cell r="A71">
            <v>21</v>
          </cell>
          <cell r="B71" t="str">
            <v>Nguyeãn Höõu Taøi</v>
          </cell>
          <cell r="D71">
            <v>1.2184952380952381</v>
          </cell>
          <cell r="E71">
            <v>155</v>
          </cell>
          <cell r="F71">
            <v>1.4</v>
          </cell>
          <cell r="G71">
            <v>264.41346666666669</v>
          </cell>
          <cell r="H71">
            <v>7472.5</v>
          </cell>
          <cell r="I71">
            <v>1976000</v>
          </cell>
        </row>
        <row r="72">
          <cell r="A72">
            <v>22</v>
          </cell>
          <cell r="B72" t="str">
            <v>Leâ Phaùt Ñaït</v>
          </cell>
          <cell r="D72">
            <v>1.2184952380952381</v>
          </cell>
          <cell r="E72">
            <v>156</v>
          </cell>
          <cell r="F72">
            <v>1.6</v>
          </cell>
          <cell r="G72">
            <v>304.13641142857142</v>
          </cell>
          <cell r="H72">
            <v>7472.5</v>
          </cell>
          <cell r="I72">
            <v>2273000</v>
          </cell>
        </row>
        <row r="73">
          <cell r="A73">
            <v>23</v>
          </cell>
          <cell r="B73" t="str">
            <v>Nam Taán Löïc</v>
          </cell>
          <cell r="D73">
            <v>1.3</v>
          </cell>
          <cell r="E73">
            <v>154</v>
          </cell>
          <cell r="F73">
            <v>1.2</v>
          </cell>
          <cell r="G73">
            <v>240.24</v>
          </cell>
          <cell r="H73">
            <v>7472.5</v>
          </cell>
          <cell r="I73">
            <v>1795000</v>
          </cell>
        </row>
        <row r="74">
          <cell r="A74">
            <v>24</v>
          </cell>
          <cell r="B74" t="str">
            <v>Huyønh Quoác Söû</v>
          </cell>
          <cell r="D74">
            <v>1.1499999999999999</v>
          </cell>
          <cell r="E74">
            <v>156</v>
          </cell>
          <cell r="F74">
            <v>1.4</v>
          </cell>
          <cell r="G74">
            <v>251.15999999999994</v>
          </cell>
          <cell r="H74">
            <v>7472.5</v>
          </cell>
          <cell r="I74">
            <v>1877000</v>
          </cell>
        </row>
        <row r="75">
          <cell r="A75">
            <v>25</v>
          </cell>
          <cell r="B75" t="str">
            <v>Trònh Vaên Luøng</v>
          </cell>
          <cell r="D75">
            <v>1.1499999999999999</v>
          </cell>
          <cell r="E75">
            <v>151</v>
          </cell>
          <cell r="F75">
            <v>1.2</v>
          </cell>
          <cell r="G75">
            <v>208.37999999999997</v>
          </cell>
          <cell r="H75">
            <v>7472.5</v>
          </cell>
          <cell r="I75">
            <v>1557000</v>
          </cell>
        </row>
        <row r="76">
          <cell r="A76">
            <v>26</v>
          </cell>
          <cell r="B76" t="str">
            <v>Taøo Chís Sal</v>
          </cell>
          <cell r="D76">
            <v>1.1499999999999999</v>
          </cell>
          <cell r="E76">
            <v>149</v>
          </cell>
          <cell r="F76">
            <v>1.4</v>
          </cell>
          <cell r="G76">
            <v>239.89</v>
          </cell>
          <cell r="H76">
            <v>7472.5</v>
          </cell>
          <cell r="I76">
            <v>1793000</v>
          </cell>
        </row>
        <row r="77">
          <cell r="A77">
            <v>27</v>
          </cell>
          <cell r="B77" t="str">
            <v>Leâ Tröôøng Sa</v>
          </cell>
          <cell r="D77">
            <v>1.1499999999999999</v>
          </cell>
          <cell r="E77">
            <v>153</v>
          </cell>
          <cell r="F77">
            <v>1.2</v>
          </cell>
          <cell r="G77">
            <v>211.14</v>
          </cell>
          <cell r="H77">
            <v>7472.5</v>
          </cell>
          <cell r="I77">
            <v>1578000</v>
          </cell>
        </row>
        <row r="78">
          <cell r="A78">
            <v>28</v>
          </cell>
          <cell r="B78" t="str">
            <v>Ñoã Trung Thöï</v>
          </cell>
          <cell r="D78">
            <v>1.3</v>
          </cell>
          <cell r="E78">
            <v>155</v>
          </cell>
          <cell r="F78">
            <v>1.6</v>
          </cell>
          <cell r="G78">
            <v>322.40000000000003</v>
          </cell>
          <cell r="H78">
            <v>7472.5</v>
          </cell>
          <cell r="I78">
            <v>2409000</v>
          </cell>
        </row>
        <row r="79">
          <cell r="A79">
            <v>29</v>
          </cell>
          <cell r="B79" t="str">
            <v>Trònh Xuaân Thaéng</v>
          </cell>
          <cell r="D79">
            <v>1.1499999999999999</v>
          </cell>
          <cell r="E79">
            <v>155</v>
          </cell>
          <cell r="F79">
            <v>1.4</v>
          </cell>
          <cell r="G79">
            <v>249.54999999999998</v>
          </cell>
          <cell r="H79">
            <v>7472.5</v>
          </cell>
          <cell r="I79">
            <v>1865000</v>
          </cell>
        </row>
        <row r="80">
          <cell r="A80">
            <v>30</v>
          </cell>
          <cell r="B80" t="str">
            <v>Nguyeãn Vaên Thaém</v>
          </cell>
          <cell r="D80">
            <v>1.1499999999999999</v>
          </cell>
          <cell r="E80">
            <v>156</v>
          </cell>
          <cell r="F80">
            <v>1.4</v>
          </cell>
          <cell r="G80">
            <v>251.15999999999994</v>
          </cell>
          <cell r="H80">
            <v>7472.5</v>
          </cell>
          <cell r="I80">
            <v>1877000</v>
          </cell>
        </row>
        <row r="81">
          <cell r="A81">
            <v>31</v>
          </cell>
          <cell r="B81" t="str">
            <v>Leâ Coâng Luaän</v>
          </cell>
          <cell r="D81">
            <v>1.1499999999999999</v>
          </cell>
          <cell r="E81">
            <v>144</v>
          </cell>
          <cell r="F81">
            <v>1.2</v>
          </cell>
          <cell r="G81">
            <v>198.72</v>
          </cell>
          <cell r="H81">
            <v>7472.5</v>
          </cell>
          <cell r="I81">
            <v>1485000</v>
          </cell>
        </row>
        <row r="82">
          <cell r="A82">
            <v>32</v>
          </cell>
          <cell r="B82" t="str">
            <v>Traàn Vaên Tieån</v>
          </cell>
          <cell r="D82">
            <v>1.1499999999999999</v>
          </cell>
          <cell r="E82">
            <v>156</v>
          </cell>
          <cell r="F82">
            <v>1.4</v>
          </cell>
          <cell r="G82">
            <v>251.15999999999994</v>
          </cell>
          <cell r="H82">
            <v>7472.5</v>
          </cell>
          <cell r="I82">
            <v>1877000</v>
          </cell>
        </row>
        <row r="83">
          <cell r="A83">
            <v>33</v>
          </cell>
          <cell r="B83" t="str">
            <v>Leâ Thaùi Bình</v>
          </cell>
          <cell r="D83">
            <v>1.3</v>
          </cell>
          <cell r="E83">
            <v>156</v>
          </cell>
          <cell r="F83">
            <v>1.4</v>
          </cell>
          <cell r="G83">
            <v>283.92</v>
          </cell>
          <cell r="H83">
            <v>7472.5</v>
          </cell>
          <cell r="I83">
            <v>2122000</v>
          </cell>
        </row>
        <row r="84">
          <cell r="A84">
            <v>34</v>
          </cell>
          <cell r="B84" t="str">
            <v>Nguyeãn Khaéc Vuõ</v>
          </cell>
          <cell r="D84">
            <v>1.1499999999999999</v>
          </cell>
          <cell r="E84">
            <v>156</v>
          </cell>
          <cell r="F84">
            <v>1.6</v>
          </cell>
          <cell r="G84">
            <v>287.03999999999996</v>
          </cell>
          <cell r="H84">
            <v>7472.5</v>
          </cell>
          <cell r="I84">
            <v>2145000</v>
          </cell>
        </row>
        <row r="85">
          <cell r="A85">
            <v>35</v>
          </cell>
          <cell r="B85" t="str">
            <v>Hoà Quoác Böûu</v>
          </cell>
          <cell r="D85">
            <v>1.1499999999999999</v>
          </cell>
          <cell r="E85">
            <v>156</v>
          </cell>
          <cell r="F85">
            <v>1.4</v>
          </cell>
          <cell r="G85">
            <v>251.15999999999994</v>
          </cell>
          <cell r="H85">
            <v>7472.5</v>
          </cell>
          <cell r="I85">
            <v>1877000</v>
          </cell>
        </row>
        <row r="86">
          <cell r="A86">
            <v>36</v>
          </cell>
          <cell r="B86" t="str">
            <v>Ngoâ Minh Taâm</v>
          </cell>
          <cell r="D86">
            <v>1.1499999999999999</v>
          </cell>
          <cell r="E86">
            <v>154</v>
          </cell>
          <cell r="F86">
            <v>1.4</v>
          </cell>
          <cell r="G86">
            <v>247.93999999999997</v>
          </cell>
          <cell r="H86">
            <v>7472.5</v>
          </cell>
          <cell r="I86">
            <v>1853000</v>
          </cell>
        </row>
        <row r="87">
          <cell r="A87">
            <v>37</v>
          </cell>
          <cell r="B87" t="str">
            <v>Nguyeãn Vaên Ñoâng</v>
          </cell>
          <cell r="D87">
            <v>1.1499999999999999</v>
          </cell>
          <cell r="E87">
            <v>153</v>
          </cell>
          <cell r="F87">
            <v>1.2</v>
          </cell>
          <cell r="G87">
            <v>211.14</v>
          </cell>
          <cell r="H87">
            <v>7472.5</v>
          </cell>
          <cell r="I87">
            <v>1578000</v>
          </cell>
        </row>
        <row r="88">
          <cell r="A88">
            <v>38</v>
          </cell>
          <cell r="B88" t="str">
            <v>Vuõ Duy Thaêng</v>
          </cell>
          <cell r="D88">
            <v>1.3657885304659498</v>
          </cell>
          <cell r="E88">
            <v>156</v>
          </cell>
          <cell r="F88">
            <v>1.6</v>
          </cell>
          <cell r="G88">
            <v>340.90081720430112</v>
          </cell>
          <cell r="H88">
            <v>7472.5</v>
          </cell>
          <cell r="I88">
            <v>2547000</v>
          </cell>
        </row>
        <row r="89">
          <cell r="A89">
            <v>39</v>
          </cell>
          <cell r="B89" t="str">
            <v>Nguyeãn Nhö  Chöôøng</v>
          </cell>
          <cell r="C89" t="str">
            <v>CP</v>
          </cell>
          <cell r="D89">
            <v>1.3367293906810034</v>
          </cell>
          <cell r="E89">
            <v>133</v>
          </cell>
          <cell r="F89">
            <v>1.6</v>
          </cell>
          <cell r="G89">
            <v>284.45601433691758</v>
          </cell>
          <cell r="H89">
            <v>7472.5</v>
          </cell>
          <cell r="I89">
            <v>2126000</v>
          </cell>
        </row>
        <row r="90">
          <cell r="A90">
            <v>40</v>
          </cell>
          <cell r="B90" t="str">
            <v>Löu Ñöùc Ñònh</v>
          </cell>
          <cell r="D90">
            <v>1.3542019713261648</v>
          </cell>
          <cell r="E90">
            <v>156</v>
          </cell>
          <cell r="F90">
            <v>1.6</v>
          </cell>
          <cell r="G90">
            <v>338.00881204301072</v>
          </cell>
          <cell r="H90">
            <v>7472.5</v>
          </cell>
          <cell r="I90">
            <v>2526000</v>
          </cell>
        </row>
        <row r="91">
          <cell r="A91">
            <v>41</v>
          </cell>
          <cell r="B91" t="str">
            <v>Phaïm Thaùi Hoaø</v>
          </cell>
          <cell r="D91">
            <v>1.2265053763440861</v>
          </cell>
          <cell r="E91">
            <v>154</v>
          </cell>
          <cell r="F91">
            <v>1.4</v>
          </cell>
          <cell r="G91">
            <v>264.43455913978494</v>
          </cell>
          <cell r="H91">
            <v>7472.5</v>
          </cell>
          <cell r="I91">
            <v>1976000</v>
          </cell>
        </row>
        <row r="92">
          <cell r="A92">
            <v>42</v>
          </cell>
          <cell r="B92" t="str">
            <v>Dö Minh Taâm</v>
          </cell>
          <cell r="D92">
            <v>1.2979928315412186</v>
          </cell>
          <cell r="E92">
            <v>156</v>
          </cell>
          <cell r="F92">
            <v>1.2</v>
          </cell>
          <cell r="G92">
            <v>242.9842580645161</v>
          </cell>
          <cell r="H92">
            <v>7472.5</v>
          </cell>
          <cell r="I92">
            <v>1816000</v>
          </cell>
        </row>
        <row r="93">
          <cell r="A93">
            <v>43</v>
          </cell>
          <cell r="B93" t="str">
            <v>Nguyeãn Anh Tuaán A</v>
          </cell>
          <cell r="D93">
            <v>1.2205376344086021</v>
          </cell>
          <cell r="E93">
            <v>152</v>
          </cell>
          <cell r="F93">
            <v>1.4</v>
          </cell>
          <cell r="G93">
            <v>259.73040860215048</v>
          </cell>
          <cell r="H93">
            <v>7472.5</v>
          </cell>
          <cell r="I93">
            <v>1941000</v>
          </cell>
        </row>
        <row r="94">
          <cell r="A94">
            <v>44</v>
          </cell>
          <cell r="B94" t="str">
            <v>Nguyeãn Xuaân Möôøi</v>
          </cell>
          <cell r="D94">
            <v>1.2575075268817206</v>
          </cell>
          <cell r="E94">
            <v>155</v>
          </cell>
          <cell r="F94">
            <v>1.4</v>
          </cell>
          <cell r="G94">
            <v>272.87913333333336</v>
          </cell>
          <cell r="H94">
            <v>7472.5</v>
          </cell>
          <cell r="I94">
            <v>2039000</v>
          </cell>
        </row>
        <row r="95">
          <cell r="A95">
            <v>45</v>
          </cell>
          <cell r="B95" t="str">
            <v>Ngoâ Xuaân Tueä</v>
          </cell>
          <cell r="D95">
            <v>1.2758691756272402</v>
          </cell>
          <cell r="E95">
            <v>153</v>
          </cell>
          <cell r="F95">
            <v>1.2</v>
          </cell>
          <cell r="G95">
            <v>234.2495806451613</v>
          </cell>
          <cell r="H95">
            <v>7472.5</v>
          </cell>
          <cell r="I95">
            <v>1750000</v>
          </cell>
        </row>
        <row r="96">
          <cell r="A96">
            <v>46</v>
          </cell>
          <cell r="B96" t="str">
            <v>Nguyeãn Tieán Duõng</v>
          </cell>
          <cell r="D96">
            <v>1.2187853046594981</v>
          </cell>
          <cell r="E96">
            <v>154</v>
          </cell>
          <cell r="F96">
            <v>1.4</v>
          </cell>
          <cell r="G96">
            <v>262.77011168458773</v>
          </cell>
          <cell r="H96">
            <v>7472.5</v>
          </cell>
          <cell r="I96">
            <v>1964000</v>
          </cell>
        </row>
        <row r="97">
          <cell r="A97">
            <v>47</v>
          </cell>
          <cell r="B97" t="str">
            <v>Trònh Ngoïc Toaøn</v>
          </cell>
          <cell r="D97">
            <v>1.1776254480286739</v>
          </cell>
          <cell r="E97">
            <v>152</v>
          </cell>
          <cell r="F97">
            <v>1.4</v>
          </cell>
          <cell r="G97">
            <v>250.59869534050176</v>
          </cell>
          <cell r="H97">
            <v>7472.5</v>
          </cell>
          <cell r="I97">
            <v>1873000</v>
          </cell>
        </row>
        <row r="98">
          <cell r="A98">
            <v>48</v>
          </cell>
          <cell r="B98" t="str">
            <v>Nguyeãn Coâng Danh</v>
          </cell>
          <cell r="D98">
            <v>1.2348207885304658</v>
          </cell>
          <cell r="E98">
            <v>155</v>
          </cell>
          <cell r="F98">
            <v>1.4</v>
          </cell>
          <cell r="G98">
            <v>267.95611111111106</v>
          </cell>
          <cell r="H98">
            <v>7472.5</v>
          </cell>
          <cell r="I98">
            <v>2002000</v>
          </cell>
        </row>
        <row r="99">
          <cell r="A99">
            <v>49</v>
          </cell>
          <cell r="B99" t="str">
            <v>Cao Vaên Döông</v>
          </cell>
          <cell r="C99" t="str">
            <v>TT</v>
          </cell>
          <cell r="D99">
            <v>1.3359139784946237</v>
          </cell>
          <cell r="E99">
            <v>154</v>
          </cell>
          <cell r="F99">
            <v>1.6</v>
          </cell>
          <cell r="G99">
            <v>329.1692043010753</v>
          </cell>
          <cell r="H99">
            <v>7472.5</v>
          </cell>
          <cell r="I99">
            <v>2460000</v>
          </cell>
        </row>
        <row r="100">
          <cell r="A100">
            <v>50</v>
          </cell>
          <cell r="B100" t="str">
            <v>Hoaøng Minh Taân</v>
          </cell>
          <cell r="D100">
            <v>1.2991666666666666</v>
          </cell>
          <cell r="E100">
            <v>151</v>
          </cell>
          <cell r="F100">
            <v>1.4</v>
          </cell>
          <cell r="G100">
            <v>274.6438333333333</v>
          </cell>
          <cell r="H100">
            <v>7472.5</v>
          </cell>
          <cell r="I100">
            <v>2052000</v>
          </cell>
        </row>
        <row r="101">
          <cell r="A101">
            <v>51</v>
          </cell>
          <cell r="B101" t="str">
            <v>Nguyeãn Tuaán Anh</v>
          </cell>
          <cell r="D101">
            <v>1.3276168458781361</v>
          </cell>
          <cell r="E101">
            <v>156</v>
          </cell>
          <cell r="F101">
            <v>1.4</v>
          </cell>
          <cell r="G101">
            <v>289.95151913978492</v>
          </cell>
          <cell r="H101">
            <v>7472.5</v>
          </cell>
          <cell r="I101">
            <v>2167000</v>
          </cell>
        </row>
        <row r="102">
          <cell r="A102">
            <v>52</v>
          </cell>
          <cell r="B102" t="str">
            <v>Phan Sinh Ngaân</v>
          </cell>
          <cell r="D102">
            <v>1.3520514336917564</v>
          </cell>
          <cell r="E102">
            <v>153</v>
          </cell>
          <cell r="F102">
            <v>1.4</v>
          </cell>
          <cell r="G102">
            <v>289.60941709677422</v>
          </cell>
          <cell r="H102">
            <v>7472.5</v>
          </cell>
          <cell r="I102">
            <v>2164000</v>
          </cell>
        </row>
        <row r="103">
          <cell r="A103">
            <v>53</v>
          </cell>
          <cell r="B103" t="str">
            <v>Cao Vaên Thaønh</v>
          </cell>
          <cell r="D103">
            <v>1.2645878136200717</v>
          </cell>
          <cell r="E103">
            <v>156</v>
          </cell>
          <cell r="F103">
            <v>1.4</v>
          </cell>
          <cell r="G103">
            <v>276.18597849462367</v>
          </cell>
          <cell r="H103">
            <v>7472.5</v>
          </cell>
          <cell r="I103">
            <v>2064000</v>
          </cell>
        </row>
        <row r="104">
          <cell r="A104">
            <v>54</v>
          </cell>
          <cell r="B104" t="str">
            <v>Huyønh Quoác Phuù</v>
          </cell>
          <cell r="D104">
            <v>1.267706093189964</v>
          </cell>
          <cell r="E104">
            <v>156</v>
          </cell>
          <cell r="F104">
            <v>1.4</v>
          </cell>
          <cell r="G104">
            <v>276.86701075268809</v>
          </cell>
          <cell r="H104">
            <v>7472.5</v>
          </cell>
          <cell r="I104">
            <v>2069000</v>
          </cell>
        </row>
        <row r="105">
          <cell r="A105">
            <v>55</v>
          </cell>
          <cell r="B105" t="str">
            <v>Danh Quang</v>
          </cell>
          <cell r="D105">
            <v>1.2841884280593956</v>
          </cell>
          <cell r="E105">
            <v>154</v>
          </cell>
          <cell r="F105">
            <v>1.4</v>
          </cell>
          <cell r="G105">
            <v>276.87102508960567</v>
          </cell>
          <cell r="H105">
            <v>7472.5</v>
          </cell>
          <cell r="I105">
            <v>2069000</v>
          </cell>
        </row>
        <row r="106">
          <cell r="A106">
            <v>56</v>
          </cell>
          <cell r="B106" t="str">
            <v>Ñoã Minh Taâm</v>
          </cell>
          <cell r="D106">
            <v>1.1675806451612902</v>
          </cell>
          <cell r="E106">
            <v>156</v>
          </cell>
          <cell r="F106">
            <v>1.4</v>
          </cell>
          <cell r="G106">
            <v>254.99961290322577</v>
          </cell>
          <cell r="H106">
            <v>7472.5</v>
          </cell>
          <cell r="I106">
            <v>1905000</v>
          </cell>
        </row>
        <row r="107">
          <cell r="A107">
            <v>57</v>
          </cell>
          <cell r="B107" t="str">
            <v>Huyønh Chí Trung</v>
          </cell>
          <cell r="D107">
            <v>1.1558781362007169</v>
          </cell>
          <cell r="E107">
            <v>153</v>
          </cell>
          <cell r="F107">
            <v>1.4</v>
          </cell>
          <cell r="G107">
            <v>247.58909677419354</v>
          </cell>
          <cell r="H107">
            <v>7472.5</v>
          </cell>
          <cell r="I107">
            <v>1850000</v>
          </cell>
        </row>
        <row r="108">
          <cell r="A108">
            <v>58</v>
          </cell>
          <cell r="B108" t="str">
            <v>Nguyeãn Thaùi Vieät</v>
          </cell>
          <cell r="D108">
            <v>1.1696071428571428</v>
          </cell>
          <cell r="E108">
            <v>156</v>
          </cell>
          <cell r="F108">
            <v>1.4</v>
          </cell>
          <cell r="G108">
            <v>255.44219999999999</v>
          </cell>
          <cell r="H108">
            <v>7472.5</v>
          </cell>
          <cell r="I108">
            <v>1909000</v>
          </cell>
        </row>
        <row r="109">
          <cell r="A109">
            <v>59</v>
          </cell>
          <cell r="B109" t="str">
            <v>Traàn Vaên Tieán</v>
          </cell>
          <cell r="D109">
            <v>1.1572222222222222</v>
          </cell>
          <cell r="E109">
            <v>156</v>
          </cell>
          <cell r="F109">
            <v>1.2</v>
          </cell>
          <cell r="G109">
            <v>216.63199999999998</v>
          </cell>
          <cell r="H109">
            <v>7472.5</v>
          </cell>
          <cell r="I109">
            <v>1619000</v>
          </cell>
        </row>
        <row r="110">
          <cell r="A110">
            <v>60</v>
          </cell>
          <cell r="B110" t="str">
            <v>Phaïm Taán Giaøu</v>
          </cell>
          <cell r="C110" t="str">
            <v>TT</v>
          </cell>
          <cell r="D110">
            <v>1.3337275985663082</v>
          </cell>
          <cell r="E110">
            <v>156</v>
          </cell>
          <cell r="F110">
            <v>1.4</v>
          </cell>
          <cell r="G110">
            <v>291.28610752688172</v>
          </cell>
          <cell r="H110">
            <v>7472.5</v>
          </cell>
          <cell r="I110">
            <v>2177000</v>
          </cell>
        </row>
        <row r="111">
          <cell r="A111">
            <v>61</v>
          </cell>
          <cell r="B111" t="str">
            <v>Taï Vaên Beâ</v>
          </cell>
          <cell r="C111" t="str">
            <v>CP</v>
          </cell>
          <cell r="D111">
            <v>1.2983602150537634</v>
          </cell>
          <cell r="E111">
            <v>156</v>
          </cell>
          <cell r="F111">
            <v>1.4</v>
          </cell>
          <cell r="G111">
            <v>283.56187096774192</v>
          </cell>
          <cell r="H111">
            <v>7472.5</v>
          </cell>
          <cell r="I111">
            <v>2119000</v>
          </cell>
        </row>
        <row r="112">
          <cell r="A112">
            <v>62</v>
          </cell>
          <cell r="B112" t="str">
            <v>Cao Trí Duõng</v>
          </cell>
          <cell r="D112">
            <v>1.2560573476702508</v>
          </cell>
          <cell r="E112">
            <v>156</v>
          </cell>
          <cell r="F112">
            <v>1.4</v>
          </cell>
          <cell r="G112">
            <v>274.32292473118275</v>
          </cell>
          <cell r="H112">
            <v>7472.5</v>
          </cell>
          <cell r="I112">
            <v>2050000</v>
          </cell>
        </row>
        <row r="113">
          <cell r="A113">
            <v>63</v>
          </cell>
          <cell r="B113" t="str">
            <v>Söû Hoaøng Vinh</v>
          </cell>
          <cell r="D113">
            <v>1.2624532770097285</v>
          </cell>
          <cell r="E113">
            <v>151</v>
          </cell>
          <cell r="F113">
            <v>1.4</v>
          </cell>
          <cell r="G113">
            <v>266.88262275985659</v>
          </cell>
          <cell r="H113">
            <v>7472.5</v>
          </cell>
          <cell r="I113">
            <v>1994000</v>
          </cell>
        </row>
        <row r="114">
          <cell r="A114">
            <v>64</v>
          </cell>
          <cell r="B114" t="str">
            <v>Nguyeãn Tuaán Höng</v>
          </cell>
          <cell r="D114">
            <v>1.3002963645673322</v>
          </cell>
          <cell r="E114">
            <v>156</v>
          </cell>
          <cell r="F114">
            <v>1.4</v>
          </cell>
          <cell r="G114">
            <v>283.98472602150537</v>
          </cell>
          <cell r="H114">
            <v>7472.5</v>
          </cell>
          <cell r="I114">
            <v>2122000</v>
          </cell>
        </row>
        <row r="115">
          <cell r="A115">
            <v>65</v>
          </cell>
          <cell r="B115" t="str">
            <v>Tröông Tieán Huøng</v>
          </cell>
          <cell r="D115">
            <v>1.2719982078853047</v>
          </cell>
          <cell r="E115">
            <v>155</v>
          </cell>
          <cell r="F115">
            <v>1.4</v>
          </cell>
          <cell r="G115">
            <v>276.02361111111111</v>
          </cell>
          <cell r="H115">
            <v>7472.5</v>
          </cell>
          <cell r="I115">
            <v>2063000</v>
          </cell>
        </row>
        <row r="116">
          <cell r="A116">
            <v>66</v>
          </cell>
          <cell r="B116" t="str">
            <v>Cao Vaên UÙt</v>
          </cell>
          <cell r="D116">
            <v>1.252616487455197</v>
          </cell>
          <cell r="E116">
            <v>155</v>
          </cell>
          <cell r="F116">
            <v>1.4</v>
          </cell>
          <cell r="G116">
            <v>271.81777777777774</v>
          </cell>
          <cell r="H116">
            <v>7472.5</v>
          </cell>
          <cell r="I116">
            <v>2031000</v>
          </cell>
        </row>
        <row r="117">
          <cell r="A117">
            <v>67</v>
          </cell>
          <cell r="B117" t="str">
            <v>Nguyeãn Thanh Huøng</v>
          </cell>
          <cell r="D117">
            <v>1.2778218125960064</v>
          </cell>
          <cell r="E117">
            <v>153</v>
          </cell>
          <cell r="F117">
            <v>1.4</v>
          </cell>
          <cell r="G117">
            <v>273.70943225806457</v>
          </cell>
          <cell r="H117">
            <v>7472.5</v>
          </cell>
          <cell r="I117">
            <v>2045000</v>
          </cell>
        </row>
        <row r="118">
          <cell r="A118">
            <v>68</v>
          </cell>
          <cell r="B118" t="str">
            <v>Vuõ Duy Theá</v>
          </cell>
          <cell r="D118">
            <v>1.2768996415770608</v>
          </cell>
          <cell r="E118">
            <v>156</v>
          </cell>
          <cell r="F118">
            <v>1.4</v>
          </cell>
          <cell r="G118">
            <v>278.8748817204301</v>
          </cell>
          <cell r="H118">
            <v>7472.5</v>
          </cell>
          <cell r="I118">
            <v>2084000</v>
          </cell>
        </row>
        <row r="119">
          <cell r="A119">
            <v>69</v>
          </cell>
          <cell r="B119" t="str">
            <v>Traàn Ngoïc Ñoâng</v>
          </cell>
          <cell r="D119">
            <v>1.2266571684587813</v>
          </cell>
          <cell r="E119">
            <v>155</v>
          </cell>
          <cell r="F119">
            <v>1.4</v>
          </cell>
          <cell r="G119">
            <v>266.18460555555555</v>
          </cell>
          <cell r="H119">
            <v>7472.5</v>
          </cell>
          <cell r="I119">
            <v>1989000</v>
          </cell>
        </row>
        <row r="120">
          <cell r="A120">
            <v>70</v>
          </cell>
          <cell r="B120" t="str">
            <v>Leâ Baù Vöông</v>
          </cell>
          <cell r="D120">
            <v>1.178431899641577</v>
          </cell>
          <cell r="E120">
            <v>156</v>
          </cell>
          <cell r="F120">
            <v>1.4</v>
          </cell>
          <cell r="G120">
            <v>257.36952688172039</v>
          </cell>
          <cell r="H120">
            <v>7472.5</v>
          </cell>
          <cell r="I120">
            <v>1923000</v>
          </cell>
        </row>
        <row r="121">
          <cell r="A121">
            <v>71</v>
          </cell>
          <cell r="B121" t="str">
            <v>Nguyeãn Vaên Loäc</v>
          </cell>
          <cell r="D121">
            <v>1.1480017921146952</v>
          </cell>
          <cell r="E121">
            <v>153</v>
          </cell>
          <cell r="F121">
            <v>1.4</v>
          </cell>
          <cell r="G121">
            <v>245.90198387096771</v>
          </cell>
          <cell r="H121">
            <v>7472.5</v>
          </cell>
          <cell r="I121">
            <v>1838000</v>
          </cell>
        </row>
        <row r="122">
          <cell r="A122">
            <v>72</v>
          </cell>
          <cell r="B122" t="str">
            <v>Phaïm Vaên Haûi</v>
          </cell>
          <cell r="C122" t="str">
            <v>TT</v>
          </cell>
          <cell r="D122">
            <v>1.375</v>
          </cell>
          <cell r="E122">
            <v>144</v>
          </cell>
          <cell r="F122">
            <v>1.6</v>
          </cell>
          <cell r="G122">
            <v>316.8</v>
          </cell>
          <cell r="H122">
            <v>7472.5</v>
          </cell>
          <cell r="I122">
            <v>2367000</v>
          </cell>
        </row>
        <row r="123">
          <cell r="A123">
            <v>73</v>
          </cell>
          <cell r="B123" t="str">
            <v>Phan Vaên Naâng</v>
          </cell>
          <cell r="C123" t="str">
            <v>TP</v>
          </cell>
          <cell r="D123">
            <v>1.3</v>
          </cell>
          <cell r="E123">
            <v>151</v>
          </cell>
          <cell r="F123">
            <v>1.6</v>
          </cell>
          <cell r="G123">
            <v>314.08000000000004</v>
          </cell>
          <cell r="H123">
            <v>7472.5</v>
          </cell>
          <cell r="I123">
            <v>2347000</v>
          </cell>
        </row>
        <row r="124">
          <cell r="A124">
            <v>74</v>
          </cell>
          <cell r="B124" t="str">
            <v>Ñaøm Ñöùc Minh</v>
          </cell>
          <cell r="C124" t="str">
            <v>TT</v>
          </cell>
          <cell r="D124">
            <v>1.25</v>
          </cell>
          <cell r="E124">
            <v>150</v>
          </cell>
          <cell r="F124">
            <v>1.4</v>
          </cell>
          <cell r="G124">
            <v>262.5</v>
          </cell>
          <cell r="H124">
            <v>7472.5</v>
          </cell>
          <cell r="I124">
            <v>1962000</v>
          </cell>
        </row>
        <row r="125">
          <cell r="A125">
            <v>75</v>
          </cell>
          <cell r="B125" t="str">
            <v>Döông Thanh Sôn</v>
          </cell>
          <cell r="C125" t="str">
            <v>TP</v>
          </cell>
          <cell r="D125">
            <v>1.2916666666666665</v>
          </cell>
          <cell r="E125">
            <v>147</v>
          </cell>
          <cell r="F125">
            <v>1.4</v>
          </cell>
          <cell r="G125">
            <v>265.82499999999993</v>
          </cell>
          <cell r="H125">
            <v>7472.5</v>
          </cell>
          <cell r="I125">
            <v>1986000</v>
          </cell>
        </row>
        <row r="126">
          <cell r="A126">
            <v>76</v>
          </cell>
          <cell r="B126" t="str">
            <v>Nguyeãn Vaên Hoaø</v>
          </cell>
          <cell r="D126">
            <v>1.3</v>
          </cell>
          <cell r="E126">
            <v>150</v>
          </cell>
          <cell r="F126">
            <v>1.6</v>
          </cell>
          <cell r="G126">
            <v>312</v>
          </cell>
          <cell r="H126">
            <v>7472.5</v>
          </cell>
          <cell r="I126">
            <v>2331000</v>
          </cell>
        </row>
        <row r="127">
          <cell r="A127">
            <v>77</v>
          </cell>
          <cell r="B127" t="str">
            <v>Nguyeãn Taán Cöôøng</v>
          </cell>
          <cell r="D127">
            <v>1.25</v>
          </cell>
          <cell r="E127">
            <v>148</v>
          </cell>
          <cell r="F127">
            <v>1.6</v>
          </cell>
          <cell r="G127">
            <v>296</v>
          </cell>
          <cell r="H127">
            <v>7472.5</v>
          </cell>
          <cell r="I127">
            <v>2212000</v>
          </cell>
        </row>
        <row r="128">
          <cell r="A128">
            <v>78</v>
          </cell>
          <cell r="B128" t="str">
            <v>Danh Höôøng</v>
          </cell>
          <cell r="D128">
            <v>1.25</v>
          </cell>
          <cell r="E128">
            <v>150</v>
          </cell>
          <cell r="F128">
            <v>1.6</v>
          </cell>
          <cell r="G128">
            <v>300</v>
          </cell>
          <cell r="H128">
            <v>7472.5</v>
          </cell>
          <cell r="I128">
            <v>2242000</v>
          </cell>
        </row>
        <row r="129">
          <cell r="A129">
            <v>79</v>
          </cell>
          <cell r="B129" t="str">
            <v>Thaùi Truyeàn Thoáng</v>
          </cell>
          <cell r="D129">
            <v>1.25</v>
          </cell>
          <cell r="E129">
            <v>151</v>
          </cell>
          <cell r="F129">
            <v>1.4</v>
          </cell>
          <cell r="G129">
            <v>264.25</v>
          </cell>
          <cell r="H129">
            <v>7472.5</v>
          </cell>
          <cell r="I129">
            <v>1975000</v>
          </cell>
        </row>
        <row r="130">
          <cell r="A130">
            <v>80</v>
          </cell>
          <cell r="B130" t="str">
            <v>Ng Thanh Sang</v>
          </cell>
          <cell r="D130">
            <v>1.25</v>
          </cell>
          <cell r="E130">
            <v>151</v>
          </cell>
          <cell r="F130">
            <v>1.4</v>
          </cell>
          <cell r="G130">
            <v>264.25</v>
          </cell>
          <cell r="H130">
            <v>7472.5</v>
          </cell>
          <cell r="I130">
            <v>1975000</v>
          </cell>
        </row>
        <row r="131">
          <cell r="A131">
            <v>81</v>
          </cell>
          <cell r="B131" t="str">
            <v>Phaïm vaên Phuù</v>
          </cell>
          <cell r="D131">
            <v>1.25</v>
          </cell>
          <cell r="E131">
            <v>151</v>
          </cell>
          <cell r="F131">
            <v>1.4</v>
          </cell>
          <cell r="G131">
            <v>264.25</v>
          </cell>
          <cell r="H131">
            <v>7472.5</v>
          </cell>
          <cell r="I131">
            <v>1975000</v>
          </cell>
        </row>
        <row r="132">
          <cell r="A132">
            <v>82</v>
          </cell>
          <cell r="B132" t="str">
            <v>Voõ ngoïc Phöôùc</v>
          </cell>
          <cell r="D132">
            <v>1.25</v>
          </cell>
          <cell r="E132">
            <v>147</v>
          </cell>
          <cell r="F132">
            <v>1.4</v>
          </cell>
          <cell r="G132">
            <v>257.25</v>
          </cell>
          <cell r="H132">
            <v>7472.5</v>
          </cell>
          <cell r="I132">
            <v>1922000</v>
          </cell>
        </row>
        <row r="133">
          <cell r="A133">
            <v>83</v>
          </cell>
          <cell r="B133" t="str">
            <v>Buøi Ñình Giaùp</v>
          </cell>
          <cell r="D133">
            <v>1.25</v>
          </cell>
          <cell r="E133">
            <v>156</v>
          </cell>
          <cell r="F133">
            <v>1.6</v>
          </cell>
          <cell r="G133">
            <v>312</v>
          </cell>
          <cell r="H133">
            <v>7472.5</v>
          </cell>
          <cell r="I133">
            <v>2331000</v>
          </cell>
        </row>
        <row r="134">
          <cell r="A134">
            <v>84</v>
          </cell>
          <cell r="B134" t="str">
            <v>Laâm Vaên Giang</v>
          </cell>
          <cell r="D134">
            <v>1.25</v>
          </cell>
          <cell r="E134">
            <v>156</v>
          </cell>
          <cell r="F134">
            <v>1.4</v>
          </cell>
          <cell r="G134">
            <v>273</v>
          </cell>
          <cell r="H134">
            <v>7472.5</v>
          </cell>
          <cell r="I134">
            <v>2040000</v>
          </cell>
        </row>
        <row r="135">
          <cell r="A135">
            <v>85</v>
          </cell>
          <cell r="B135" t="str">
            <v>Trieäu Quang Höng</v>
          </cell>
          <cell r="D135">
            <v>1.25</v>
          </cell>
          <cell r="E135">
            <v>156</v>
          </cell>
          <cell r="F135">
            <v>1.4</v>
          </cell>
          <cell r="G135">
            <v>273</v>
          </cell>
          <cell r="H135">
            <v>7472.5</v>
          </cell>
          <cell r="I135">
            <v>2040000</v>
          </cell>
        </row>
        <row r="136">
          <cell r="A136">
            <v>86</v>
          </cell>
          <cell r="B136" t="str">
            <v>Traàn ñình Long</v>
          </cell>
          <cell r="D136">
            <v>1.25</v>
          </cell>
          <cell r="E136">
            <v>156</v>
          </cell>
          <cell r="F136">
            <v>1.4</v>
          </cell>
          <cell r="G136">
            <v>273</v>
          </cell>
          <cell r="H136">
            <v>7472.5</v>
          </cell>
          <cell r="I136">
            <v>2040000</v>
          </cell>
        </row>
        <row r="137">
          <cell r="A137">
            <v>87</v>
          </cell>
          <cell r="B137" t="str">
            <v>Nguyeãn Vaên Laäp</v>
          </cell>
          <cell r="D137">
            <v>1.25</v>
          </cell>
          <cell r="E137">
            <v>154</v>
          </cell>
          <cell r="F137">
            <v>1.4</v>
          </cell>
          <cell r="G137">
            <v>269.5</v>
          </cell>
          <cell r="H137">
            <v>7472.5</v>
          </cell>
          <cell r="I137">
            <v>2014000</v>
          </cell>
        </row>
        <row r="138">
          <cell r="A138">
            <v>88</v>
          </cell>
          <cell r="B138" t="str">
            <v>Nguyeãn Phuù Tuùc</v>
          </cell>
          <cell r="D138">
            <v>1.2170000000000001</v>
          </cell>
          <cell r="E138">
            <v>156</v>
          </cell>
          <cell r="F138">
            <v>1.4</v>
          </cell>
          <cell r="G138">
            <v>265.7928</v>
          </cell>
          <cell r="H138">
            <v>7472.5</v>
          </cell>
          <cell r="I138">
            <v>1986000</v>
          </cell>
        </row>
        <row r="139">
          <cell r="A139">
            <v>89</v>
          </cell>
          <cell r="B139" t="str">
            <v>Leâ Ngoïc Bieân</v>
          </cell>
          <cell r="D139">
            <v>1.25</v>
          </cell>
          <cell r="E139">
            <v>156</v>
          </cell>
          <cell r="F139">
            <v>1</v>
          </cell>
          <cell r="G139">
            <v>195</v>
          </cell>
          <cell r="H139">
            <v>7472.5</v>
          </cell>
          <cell r="I139">
            <v>1457000</v>
          </cell>
        </row>
        <row r="140">
          <cell r="A140">
            <v>90</v>
          </cell>
          <cell r="B140" t="str">
            <v>Toâ Ngoïc Mai</v>
          </cell>
          <cell r="D140">
            <v>1.3</v>
          </cell>
          <cell r="E140">
            <v>154</v>
          </cell>
          <cell r="F140">
            <v>1.6</v>
          </cell>
          <cell r="G140">
            <v>320.32000000000005</v>
          </cell>
          <cell r="H140">
            <v>7472.5</v>
          </cell>
          <cell r="I140">
            <v>2394000</v>
          </cell>
        </row>
        <row r="141">
          <cell r="A141">
            <v>91</v>
          </cell>
          <cell r="B141" t="str">
            <v>Ng  Coâng Laønh</v>
          </cell>
          <cell r="D141">
            <v>1.25</v>
          </cell>
          <cell r="E141">
            <v>148</v>
          </cell>
          <cell r="F141">
            <v>1.4</v>
          </cell>
          <cell r="G141">
            <v>259</v>
          </cell>
          <cell r="H141">
            <v>7472.5</v>
          </cell>
          <cell r="I141">
            <v>1935000</v>
          </cell>
        </row>
        <row r="142">
          <cell r="A142">
            <v>92</v>
          </cell>
          <cell r="B142" t="str">
            <v>Nguyeãn Vaên Ñöông</v>
          </cell>
          <cell r="D142">
            <v>1.25</v>
          </cell>
          <cell r="E142">
            <v>156</v>
          </cell>
          <cell r="F142">
            <v>1.4</v>
          </cell>
          <cell r="G142">
            <v>273</v>
          </cell>
          <cell r="H142">
            <v>7472.5</v>
          </cell>
          <cell r="I142">
            <v>2040000</v>
          </cell>
        </row>
        <row r="143">
          <cell r="A143">
            <v>93</v>
          </cell>
          <cell r="B143" t="str">
            <v>Mai Vaên Tröïc</v>
          </cell>
          <cell r="D143">
            <v>1.25</v>
          </cell>
          <cell r="E143">
            <v>156</v>
          </cell>
          <cell r="F143">
            <v>1.4</v>
          </cell>
          <cell r="G143">
            <v>273</v>
          </cell>
          <cell r="H143">
            <v>7472.5</v>
          </cell>
          <cell r="I143">
            <v>2040000</v>
          </cell>
        </row>
        <row r="144">
          <cell r="A144">
            <v>94</v>
          </cell>
          <cell r="B144" t="str">
            <v>Nguyeãn Vaên Uùt</v>
          </cell>
          <cell r="D144">
            <v>1.1499999999999999</v>
          </cell>
          <cell r="E144">
            <v>141</v>
          </cell>
          <cell r="F144">
            <v>1.4</v>
          </cell>
          <cell r="G144">
            <v>227.00999999999996</v>
          </cell>
          <cell r="H144">
            <v>7472.5</v>
          </cell>
          <cell r="I144">
            <v>1696000</v>
          </cell>
        </row>
        <row r="145">
          <cell r="A145">
            <v>95</v>
          </cell>
          <cell r="B145" t="str">
            <v>Mai Vaên Haûi</v>
          </cell>
          <cell r="D145">
            <v>1.1499999999999999</v>
          </cell>
          <cell r="E145">
            <v>156</v>
          </cell>
          <cell r="F145">
            <v>1.4</v>
          </cell>
          <cell r="G145">
            <v>251.15999999999994</v>
          </cell>
          <cell r="H145">
            <v>7472.5</v>
          </cell>
          <cell r="I145">
            <v>1877000</v>
          </cell>
        </row>
        <row r="146">
          <cell r="A146">
            <v>96</v>
          </cell>
          <cell r="B146" t="str">
            <v>Nguyeãn Thaønh Thaéng A</v>
          </cell>
          <cell r="D146">
            <v>1.1499999999999999</v>
          </cell>
          <cell r="E146">
            <v>156</v>
          </cell>
          <cell r="F146">
            <v>1.4</v>
          </cell>
          <cell r="G146">
            <v>251.15999999999994</v>
          </cell>
          <cell r="H146">
            <v>7472.5</v>
          </cell>
          <cell r="I146">
            <v>1877000</v>
          </cell>
        </row>
        <row r="147">
          <cell r="A147">
            <v>97</v>
          </cell>
          <cell r="B147" t="str">
            <v>Nguyeãn Thaønh Thaéng B</v>
          </cell>
          <cell r="D147">
            <v>1.1499999999999999</v>
          </cell>
          <cell r="E147">
            <v>156</v>
          </cell>
          <cell r="F147">
            <v>1.4</v>
          </cell>
          <cell r="G147">
            <v>251.15999999999994</v>
          </cell>
          <cell r="H147">
            <v>7472.5</v>
          </cell>
          <cell r="I147">
            <v>1877000</v>
          </cell>
        </row>
        <row r="148">
          <cell r="A148">
            <v>98</v>
          </cell>
          <cell r="B148" t="str">
            <v>Traàn Vaên Töôøng</v>
          </cell>
          <cell r="D148">
            <v>1.1499999999999999</v>
          </cell>
          <cell r="E148">
            <v>156</v>
          </cell>
          <cell r="F148">
            <v>1.4</v>
          </cell>
          <cell r="G148">
            <v>251.15999999999994</v>
          </cell>
          <cell r="H148">
            <v>7472.5</v>
          </cell>
          <cell r="I148">
            <v>1877000</v>
          </cell>
        </row>
        <row r="149">
          <cell r="A149">
            <v>99</v>
          </cell>
          <cell r="B149" t="str">
            <v>Nguyeãn Thò Thu Vaân</v>
          </cell>
          <cell r="D149">
            <v>1.1499999999999999</v>
          </cell>
          <cell r="E149">
            <v>156</v>
          </cell>
          <cell r="F149">
            <v>1.4</v>
          </cell>
          <cell r="G149">
            <v>251.15999999999994</v>
          </cell>
          <cell r="H149">
            <v>7472.5</v>
          </cell>
          <cell r="I149">
            <v>1877000</v>
          </cell>
        </row>
        <row r="150">
          <cell r="A150">
            <v>100</v>
          </cell>
          <cell r="B150" t="str">
            <v>Nguyeãn Thò Kim Hueä</v>
          </cell>
          <cell r="D150">
            <v>1.1499999999999999</v>
          </cell>
          <cell r="E150">
            <v>87</v>
          </cell>
          <cell r="F150">
            <v>1.4</v>
          </cell>
          <cell r="G150">
            <v>140.07</v>
          </cell>
          <cell r="H150">
            <v>7472.5</v>
          </cell>
          <cell r="I150">
            <v>1047000</v>
          </cell>
        </row>
        <row r="151">
          <cell r="A151">
            <v>101</v>
          </cell>
          <cell r="B151" t="str">
            <v>Laâm Vaên Sang</v>
          </cell>
          <cell r="C151" t="str">
            <v>CT</v>
          </cell>
          <cell r="D151">
            <v>1.3</v>
          </cell>
          <cell r="E151">
            <v>156</v>
          </cell>
          <cell r="F151">
            <v>1.6</v>
          </cell>
          <cell r="G151">
            <v>324.48</v>
          </cell>
          <cell r="H151">
            <v>7472.5</v>
          </cell>
          <cell r="I151">
            <v>2425000</v>
          </cell>
        </row>
        <row r="152">
          <cell r="A152">
            <v>102</v>
          </cell>
          <cell r="B152" t="str">
            <v>Buøi Huy Chöông</v>
          </cell>
          <cell r="D152">
            <v>1.1499999999999999</v>
          </cell>
          <cell r="E152">
            <v>141</v>
          </cell>
          <cell r="F152">
            <v>1.4</v>
          </cell>
          <cell r="G152">
            <v>227.00999999999996</v>
          </cell>
          <cell r="H152">
            <v>7472.5</v>
          </cell>
          <cell r="I152">
            <v>1696000</v>
          </cell>
        </row>
        <row r="153">
          <cell r="A153">
            <v>103</v>
          </cell>
          <cell r="B153" t="str">
            <v>Nguyeãn Höõu Thaïnh</v>
          </cell>
          <cell r="D153">
            <v>1.1499999999999999</v>
          </cell>
          <cell r="E153">
            <v>156</v>
          </cell>
          <cell r="F153">
            <v>1.2</v>
          </cell>
          <cell r="G153">
            <v>215.27999999999997</v>
          </cell>
          <cell r="H153">
            <v>7472.5</v>
          </cell>
          <cell r="I153">
            <v>1609000</v>
          </cell>
        </row>
        <row r="154">
          <cell r="A154">
            <v>104</v>
          </cell>
          <cell r="B154" t="str">
            <v>Nguyeãn Duyeân Thuaán</v>
          </cell>
          <cell r="D154">
            <v>1.1997261904761904</v>
          </cell>
          <cell r="E154">
            <v>156</v>
          </cell>
          <cell r="F154">
            <v>1.4</v>
          </cell>
          <cell r="G154">
            <v>262.02019999999999</v>
          </cell>
          <cell r="H154">
            <v>7472.5</v>
          </cell>
          <cell r="I154">
            <v>1958000</v>
          </cell>
        </row>
        <row r="155">
          <cell r="A155">
            <v>105</v>
          </cell>
          <cell r="B155" t="str">
            <v>Traàn Vaên Ñaït</v>
          </cell>
          <cell r="D155">
            <v>1.1499999999999999</v>
          </cell>
          <cell r="E155">
            <v>153</v>
          </cell>
          <cell r="F155">
            <v>1.4</v>
          </cell>
          <cell r="G155">
            <v>246.32999999999996</v>
          </cell>
          <cell r="H155">
            <v>7472.5</v>
          </cell>
          <cell r="I155">
            <v>1841000</v>
          </cell>
        </row>
        <row r="156">
          <cell r="A156">
            <v>106</v>
          </cell>
          <cell r="B156" t="str">
            <v>Leâ Kim Chuyeån</v>
          </cell>
          <cell r="C156" t="str">
            <v>CT</v>
          </cell>
          <cell r="D156">
            <v>1.3</v>
          </cell>
          <cell r="E156">
            <v>144</v>
          </cell>
          <cell r="F156">
            <v>1.6</v>
          </cell>
          <cell r="G156">
            <v>299.52000000000004</v>
          </cell>
          <cell r="H156">
            <v>7472.5</v>
          </cell>
          <cell r="I156">
            <v>2238000</v>
          </cell>
        </row>
        <row r="157">
          <cell r="A157">
            <v>107</v>
          </cell>
          <cell r="B157" t="str">
            <v>Nguyeãn Hoaøng Nam</v>
          </cell>
          <cell r="D157">
            <v>1.1499999999999999</v>
          </cell>
          <cell r="E157">
            <v>148</v>
          </cell>
          <cell r="F157">
            <v>1.4</v>
          </cell>
          <cell r="G157">
            <v>238.27999999999997</v>
          </cell>
          <cell r="H157">
            <v>7472.5</v>
          </cell>
          <cell r="I157">
            <v>1781000</v>
          </cell>
        </row>
        <row r="158">
          <cell r="A158">
            <v>108</v>
          </cell>
          <cell r="B158" t="str">
            <v>Traàn Anh Tuaán</v>
          </cell>
          <cell r="D158">
            <v>1.1499999999999999</v>
          </cell>
          <cell r="E158">
            <v>145</v>
          </cell>
          <cell r="F158">
            <v>1.4</v>
          </cell>
          <cell r="G158">
            <v>233.45</v>
          </cell>
          <cell r="H158">
            <v>7472.5</v>
          </cell>
          <cell r="I158">
            <v>1744000</v>
          </cell>
        </row>
        <row r="159">
          <cell r="A159">
            <v>109</v>
          </cell>
          <cell r="B159" t="str">
            <v>Ñoã Ñaêng Khoa</v>
          </cell>
          <cell r="D159">
            <v>1.1499999999999999</v>
          </cell>
          <cell r="E159">
            <v>155</v>
          </cell>
          <cell r="F159">
            <v>1.4</v>
          </cell>
          <cell r="G159">
            <v>249.54999999999998</v>
          </cell>
          <cell r="H159">
            <v>7472.5</v>
          </cell>
          <cell r="I159">
            <v>1865000</v>
          </cell>
        </row>
        <row r="160">
          <cell r="A160">
            <v>110</v>
          </cell>
          <cell r="B160" t="str">
            <v>Ñaøo Vaên Phuùc</v>
          </cell>
          <cell r="D160">
            <v>1.1499999999999999</v>
          </cell>
          <cell r="E160">
            <v>156</v>
          </cell>
          <cell r="F160">
            <v>1.4</v>
          </cell>
          <cell r="G160">
            <v>251.15999999999994</v>
          </cell>
          <cell r="H160">
            <v>7472.5</v>
          </cell>
          <cell r="I160">
            <v>1877000</v>
          </cell>
        </row>
        <row r="161">
          <cell r="A161">
            <v>111</v>
          </cell>
          <cell r="B161" t="str">
            <v>Buøi Ñöùc Bieàn</v>
          </cell>
          <cell r="D161">
            <v>1.1753333333333333</v>
          </cell>
          <cell r="E161">
            <v>155</v>
          </cell>
          <cell r="F161">
            <v>1.4</v>
          </cell>
          <cell r="G161">
            <v>255.04733333333334</v>
          </cell>
          <cell r="H161">
            <v>7472.5</v>
          </cell>
          <cell r="I161">
            <v>1906000</v>
          </cell>
        </row>
        <row r="162">
          <cell r="A162">
            <v>112</v>
          </cell>
          <cell r="B162" t="str">
            <v>Traàn Vieät Quoác</v>
          </cell>
          <cell r="C162" t="str">
            <v>CT</v>
          </cell>
          <cell r="D162">
            <v>1.3</v>
          </cell>
          <cell r="E162">
            <v>155</v>
          </cell>
          <cell r="F162">
            <v>1.4</v>
          </cell>
          <cell r="G162">
            <v>282.09999999999997</v>
          </cell>
          <cell r="H162">
            <v>7472.5</v>
          </cell>
          <cell r="I162">
            <v>2108000</v>
          </cell>
        </row>
        <row r="163">
          <cell r="A163">
            <v>113</v>
          </cell>
          <cell r="B163" t="str">
            <v>Nguyeãn Anh Tuaán B</v>
          </cell>
          <cell r="D163">
            <v>1.185904761904762</v>
          </cell>
          <cell r="E163">
            <v>156</v>
          </cell>
          <cell r="F163">
            <v>1.4</v>
          </cell>
          <cell r="G163">
            <v>259.0016</v>
          </cell>
          <cell r="H163">
            <v>7472.5</v>
          </cell>
          <cell r="I163">
            <v>1935000</v>
          </cell>
        </row>
        <row r="164">
          <cell r="A164">
            <v>114</v>
          </cell>
          <cell r="B164" t="str">
            <v>Trieäu Vaên Long</v>
          </cell>
          <cell r="D164">
            <v>1.1499999999999999</v>
          </cell>
          <cell r="E164">
            <v>155</v>
          </cell>
          <cell r="F164">
            <v>1.4</v>
          </cell>
          <cell r="G164">
            <v>249.54999999999998</v>
          </cell>
          <cell r="H164">
            <v>7472.5</v>
          </cell>
          <cell r="I164">
            <v>1865000</v>
          </cell>
        </row>
        <row r="165">
          <cell r="A165">
            <v>115</v>
          </cell>
          <cell r="B165" t="str">
            <v>Huyønh Chí Chaùnh</v>
          </cell>
          <cell r="D165">
            <v>1.1793333333333333</v>
          </cell>
          <cell r="E165">
            <v>156</v>
          </cell>
          <cell r="F165">
            <v>1.2</v>
          </cell>
          <cell r="G165">
            <v>220.77119999999999</v>
          </cell>
          <cell r="H165">
            <v>7472.5</v>
          </cell>
          <cell r="I165">
            <v>1650000</v>
          </cell>
        </row>
        <row r="166">
          <cell r="A166">
            <v>116</v>
          </cell>
          <cell r="B166" t="str">
            <v>Nguyeãn Thanh Lieâm</v>
          </cell>
          <cell r="D166">
            <v>1.1499999999999999</v>
          </cell>
          <cell r="E166">
            <v>155</v>
          </cell>
          <cell r="F166">
            <v>1.4</v>
          </cell>
          <cell r="G166">
            <v>249.54999999999998</v>
          </cell>
          <cell r="H166">
            <v>7472.5</v>
          </cell>
          <cell r="I166">
            <v>1865000</v>
          </cell>
        </row>
        <row r="167">
          <cell r="A167">
            <v>117</v>
          </cell>
          <cell r="B167" t="str">
            <v>Buøi Huy Trung</v>
          </cell>
          <cell r="D167">
            <v>1.1499999999999999</v>
          </cell>
          <cell r="E167">
            <v>151</v>
          </cell>
          <cell r="F167">
            <v>1.4</v>
          </cell>
          <cell r="G167">
            <v>243.10999999999996</v>
          </cell>
          <cell r="H167">
            <v>7472.5</v>
          </cell>
          <cell r="I167">
            <v>1817000</v>
          </cell>
        </row>
        <row r="168">
          <cell r="A168">
            <v>118</v>
          </cell>
          <cell r="B168" t="str">
            <v>Huyønh Vaên Quyù</v>
          </cell>
          <cell r="C168" t="str">
            <v>CT</v>
          </cell>
          <cell r="D168">
            <v>1.45</v>
          </cell>
          <cell r="E168">
            <v>151</v>
          </cell>
          <cell r="F168">
            <v>1.4</v>
          </cell>
          <cell r="G168">
            <v>306.52999999999997</v>
          </cell>
          <cell r="H168">
            <v>7472.5</v>
          </cell>
          <cell r="I168">
            <v>2291000</v>
          </cell>
        </row>
        <row r="169">
          <cell r="A169">
            <v>119</v>
          </cell>
          <cell r="B169" t="str">
            <v>Traàn Vaên Teá</v>
          </cell>
          <cell r="D169">
            <v>1.4</v>
          </cell>
          <cell r="E169">
            <v>152</v>
          </cell>
          <cell r="F169">
            <v>1.6</v>
          </cell>
          <cell r="G169">
            <v>340.48</v>
          </cell>
          <cell r="H169">
            <v>7472.5</v>
          </cell>
          <cell r="I169">
            <v>2544000</v>
          </cell>
        </row>
        <row r="170">
          <cell r="A170">
            <v>120</v>
          </cell>
          <cell r="B170" t="str">
            <v>Phaïm Nhö Thuaàn</v>
          </cell>
          <cell r="D170">
            <v>1.4</v>
          </cell>
          <cell r="E170">
            <v>151</v>
          </cell>
          <cell r="F170">
            <v>1.4</v>
          </cell>
          <cell r="G170">
            <v>295.95999999999992</v>
          </cell>
          <cell r="H170">
            <v>7472.5</v>
          </cell>
          <cell r="I170">
            <v>2212000</v>
          </cell>
        </row>
        <row r="171">
          <cell r="A171">
            <v>121</v>
          </cell>
          <cell r="B171" t="str">
            <v>Huyønh Hoàng Ñöùc</v>
          </cell>
          <cell r="D171">
            <v>1.4</v>
          </cell>
          <cell r="E171">
            <v>150</v>
          </cell>
          <cell r="F171">
            <v>1.4</v>
          </cell>
          <cell r="G171">
            <v>294</v>
          </cell>
          <cell r="H171">
            <v>7472.5</v>
          </cell>
          <cell r="I171">
            <v>2197000</v>
          </cell>
        </row>
        <row r="172">
          <cell r="A172">
            <v>122</v>
          </cell>
          <cell r="B172" t="str">
            <v>Traàn Phöông Anh</v>
          </cell>
          <cell r="D172">
            <v>1.4</v>
          </cell>
          <cell r="E172">
            <v>151</v>
          </cell>
          <cell r="F172">
            <v>1.4</v>
          </cell>
          <cell r="G172">
            <v>295.95999999999992</v>
          </cell>
          <cell r="H172">
            <v>7472.5</v>
          </cell>
          <cell r="I172">
            <v>2212000</v>
          </cell>
        </row>
        <row r="173">
          <cell r="A173">
            <v>123</v>
          </cell>
          <cell r="B173" t="str">
            <v>Traàn Bình Trong</v>
          </cell>
          <cell r="D173">
            <v>1.4</v>
          </cell>
          <cell r="E173">
            <v>151</v>
          </cell>
          <cell r="F173">
            <v>1.4</v>
          </cell>
          <cell r="G173">
            <v>295.95999999999992</v>
          </cell>
          <cell r="H173">
            <v>7472.5</v>
          </cell>
          <cell r="I173">
            <v>2212000</v>
          </cell>
        </row>
        <row r="174">
          <cell r="A174">
            <v>124</v>
          </cell>
          <cell r="B174" t="str">
            <v>Laâm Höõu Thöùc</v>
          </cell>
          <cell r="D174">
            <v>1.2</v>
          </cell>
          <cell r="E174">
            <v>139</v>
          </cell>
          <cell r="F174">
            <v>1.2</v>
          </cell>
          <cell r="G174">
            <v>200.15999999999997</v>
          </cell>
          <cell r="H174">
            <v>7472.5</v>
          </cell>
          <cell r="I174">
            <v>1496000</v>
          </cell>
        </row>
        <row r="175">
          <cell r="A175">
            <v>125</v>
          </cell>
          <cell r="B175" t="str">
            <v>Huyønh Thieän Phuùc</v>
          </cell>
          <cell r="D175">
            <v>1.2</v>
          </cell>
          <cell r="E175">
            <v>149</v>
          </cell>
          <cell r="F175">
            <v>1.4</v>
          </cell>
          <cell r="G175">
            <v>250.31999999999996</v>
          </cell>
          <cell r="H175">
            <v>7472.5</v>
          </cell>
          <cell r="I175">
            <v>1871000</v>
          </cell>
        </row>
        <row r="176">
          <cell r="A176">
            <v>126</v>
          </cell>
          <cell r="B176" t="str">
            <v>Nguyeãn Ngoïc Löôïng</v>
          </cell>
          <cell r="D176">
            <v>1.2</v>
          </cell>
          <cell r="E176">
            <v>156</v>
          </cell>
          <cell r="F176">
            <v>1.4</v>
          </cell>
          <cell r="G176">
            <v>262.08</v>
          </cell>
          <cell r="H176">
            <v>7472.5</v>
          </cell>
          <cell r="I176">
            <v>1958000</v>
          </cell>
        </row>
        <row r="177">
          <cell r="A177">
            <v>127</v>
          </cell>
          <cell r="B177" t="str">
            <v>Phaïm Quoác Huøng</v>
          </cell>
          <cell r="C177" t="str">
            <v>VSCN</v>
          </cell>
          <cell r="D177">
            <v>1</v>
          </cell>
          <cell r="E177">
            <v>153</v>
          </cell>
          <cell r="F177">
            <v>1.4</v>
          </cell>
          <cell r="G177">
            <v>214.2</v>
          </cell>
          <cell r="H177">
            <v>7472.5</v>
          </cell>
          <cell r="I177">
            <v>1601000</v>
          </cell>
        </row>
        <row r="178">
          <cell r="A178">
            <v>128</v>
          </cell>
          <cell r="B178" t="str">
            <v>Voõ Vaên Huøng</v>
          </cell>
          <cell r="C178" t="str">
            <v>VSCN</v>
          </cell>
          <cell r="D178">
            <v>1.0220476190476191</v>
          </cell>
          <cell r="E178">
            <v>154</v>
          </cell>
          <cell r="F178">
            <v>1.4</v>
          </cell>
          <cell r="G178">
            <v>220.35346666666663</v>
          </cell>
          <cell r="H178">
            <v>7472.5</v>
          </cell>
          <cell r="I178">
            <v>1647000</v>
          </cell>
        </row>
        <row r="179">
          <cell r="A179">
            <v>129</v>
          </cell>
          <cell r="B179" t="str">
            <v>Ng. V. Quoác Ñaèng</v>
          </cell>
          <cell r="C179" t="str">
            <v>VSCN</v>
          </cell>
          <cell r="D179">
            <v>1.0017833333333332</v>
          </cell>
          <cell r="E179">
            <v>143</v>
          </cell>
          <cell r="F179">
            <v>1.2</v>
          </cell>
          <cell r="G179">
            <v>171.90601999999998</v>
          </cell>
          <cell r="H179">
            <v>7472.5</v>
          </cell>
          <cell r="I179">
            <v>1285000</v>
          </cell>
        </row>
        <row r="180">
          <cell r="A180">
            <v>130</v>
          </cell>
          <cell r="B180" t="str">
            <v>Thaân Hoaøng Tieán</v>
          </cell>
          <cell r="C180" t="str">
            <v>VSCN</v>
          </cell>
          <cell r="D180">
            <v>1.0017833333333332</v>
          </cell>
          <cell r="E180">
            <v>148</v>
          </cell>
          <cell r="F180">
            <v>1.2</v>
          </cell>
          <cell r="G180">
            <v>177.91671999999997</v>
          </cell>
          <cell r="H180">
            <v>7472.5</v>
          </cell>
          <cell r="I180">
            <v>1329000</v>
          </cell>
        </row>
        <row r="181">
          <cell r="B181" t="str">
            <v>Coäng:</v>
          </cell>
          <cell r="D181">
            <v>161.15364805427546</v>
          </cell>
          <cell r="G181">
            <v>34717.777793430614</v>
          </cell>
          <cell r="I181">
            <v>259441000</v>
          </cell>
        </row>
        <row r="182">
          <cell r="C182" t="str">
            <v>Baèng chöõ:          (Hai traêm naêm möôi chín trieäu, boán traêm boán möôi moát ngaøn ñoàng).</v>
          </cell>
        </row>
        <row r="184">
          <cell r="B184" t="str">
            <v>Duyeät Ban Giaùm ñoác</v>
          </cell>
          <cell r="G184" t="str">
            <v>Keá toaùn tröôûng</v>
          </cell>
        </row>
        <row r="192">
          <cell r="A192" t="str">
            <v>CTY XIMAÊNG HAØ TIEÂN KIEÂN GIANG</v>
          </cell>
        </row>
        <row r="193">
          <cell r="A193" t="str">
            <v>Boä phaän: Phoøng Hoaù - KCS</v>
          </cell>
          <cell r="E193" t="str">
            <v>BAÛNG THANH TOÙAN TIEÀN THÖÔÛNG 6 THAÙNG ÑAÀU NAÊM 2001</v>
          </cell>
        </row>
        <row r="195">
          <cell r="A195" t="str">
            <v>Stt</v>
          </cell>
          <cell r="B195" t="str">
            <v>Hoï vaø Teân</v>
          </cell>
          <cell r="C195" t="str">
            <v>Chöùc vuï</v>
          </cell>
          <cell r="D195" t="str">
            <v>HSCV</v>
          </cell>
          <cell r="E195" t="str">
            <v>Ngaøy coâng</v>
          </cell>
          <cell r="F195" t="str">
            <v>Heä soá X.Loaïi</v>
          </cell>
          <cell r="G195" t="str">
            <v>HSQÑ</v>
          </cell>
          <cell r="H195" t="str">
            <v>Ñôn giaù</v>
          </cell>
          <cell r="I195" t="str">
            <v>Thöïc laõnh (ñ)</v>
          </cell>
        </row>
        <row r="197">
          <cell r="A197">
            <v>1</v>
          </cell>
          <cell r="B197" t="str">
            <v>Phaïm Minh Taâm</v>
          </cell>
          <cell r="C197" t="str">
            <v>Tr.Phoøng</v>
          </cell>
          <cell r="D197">
            <v>1.75</v>
          </cell>
          <cell r="E197">
            <v>153</v>
          </cell>
          <cell r="F197">
            <v>1.6</v>
          </cell>
          <cell r="G197">
            <v>428.40000000000003</v>
          </cell>
          <cell r="H197">
            <v>7472.5</v>
          </cell>
          <cell r="I197">
            <v>3201000</v>
          </cell>
        </row>
        <row r="198">
          <cell r="A198">
            <v>2</v>
          </cell>
          <cell r="B198" t="str">
            <v>Traàn Thò Lan Höông</v>
          </cell>
          <cell r="C198" t="str">
            <v>PP</v>
          </cell>
          <cell r="D198">
            <v>1.6</v>
          </cell>
          <cell r="E198">
            <v>153</v>
          </cell>
          <cell r="F198">
            <v>1.6</v>
          </cell>
          <cell r="G198">
            <v>391.68000000000006</v>
          </cell>
          <cell r="H198">
            <v>7472.5</v>
          </cell>
          <cell r="I198">
            <v>2927000</v>
          </cell>
        </row>
        <row r="199">
          <cell r="A199">
            <v>3</v>
          </cell>
          <cell r="B199" t="str">
            <v>Traàn Tuaán Vieät</v>
          </cell>
          <cell r="C199" t="str">
            <v>PP</v>
          </cell>
          <cell r="D199">
            <v>1.6</v>
          </cell>
          <cell r="E199">
            <v>153</v>
          </cell>
          <cell r="F199">
            <v>1.6</v>
          </cell>
          <cell r="G199">
            <v>391.68000000000006</v>
          </cell>
          <cell r="H199">
            <v>7472.5</v>
          </cell>
          <cell r="I199">
            <v>2927000</v>
          </cell>
        </row>
        <row r="200">
          <cell r="A200">
            <v>4</v>
          </cell>
          <cell r="B200" t="str">
            <v>Nguyeãn Höõu Hieáu</v>
          </cell>
          <cell r="C200" t="str">
            <v>TK.</v>
          </cell>
          <cell r="D200">
            <v>1.25</v>
          </cell>
          <cell r="E200">
            <v>154</v>
          </cell>
          <cell r="F200">
            <v>1.6</v>
          </cell>
          <cell r="G200">
            <v>308</v>
          </cell>
          <cell r="H200">
            <v>7472.5</v>
          </cell>
          <cell r="I200">
            <v>2302000</v>
          </cell>
        </row>
        <row r="201">
          <cell r="A201">
            <v>5</v>
          </cell>
          <cell r="B201" t="str">
            <v>Taï Thò Hieàn</v>
          </cell>
          <cell r="C201" t="str">
            <v>Toå PT</v>
          </cell>
          <cell r="D201">
            <v>1.26</v>
          </cell>
          <cell r="E201">
            <v>153</v>
          </cell>
          <cell r="F201">
            <v>1.4</v>
          </cell>
          <cell r="G201">
            <v>269.892</v>
          </cell>
          <cell r="H201">
            <v>7472.5</v>
          </cell>
          <cell r="I201">
            <v>2017000</v>
          </cell>
        </row>
        <row r="202">
          <cell r="A202">
            <v>6</v>
          </cell>
          <cell r="B202" t="str">
            <v>Nguyeãn Thò Hoàng</v>
          </cell>
          <cell r="C202" t="str">
            <v>"</v>
          </cell>
          <cell r="D202">
            <v>1.26</v>
          </cell>
          <cell r="E202">
            <v>139</v>
          </cell>
          <cell r="F202">
            <v>1.4</v>
          </cell>
          <cell r="G202">
            <v>245.196</v>
          </cell>
          <cell r="H202">
            <v>7472.5</v>
          </cell>
          <cell r="I202">
            <v>1832000</v>
          </cell>
        </row>
        <row r="203">
          <cell r="A203">
            <v>7</v>
          </cell>
          <cell r="B203" t="str">
            <v>Traàn Thò Thaïch</v>
          </cell>
          <cell r="C203" t="str">
            <v>"</v>
          </cell>
          <cell r="D203">
            <v>1.31</v>
          </cell>
          <cell r="E203">
            <v>153</v>
          </cell>
          <cell r="F203">
            <v>1.6</v>
          </cell>
          <cell r="G203">
            <v>320.68800000000005</v>
          </cell>
          <cell r="H203">
            <v>7472.5</v>
          </cell>
          <cell r="I203">
            <v>2396000</v>
          </cell>
        </row>
        <row r="204">
          <cell r="A204">
            <v>8</v>
          </cell>
          <cell r="B204" t="str">
            <v>Traàn Thò Hoàng Vaân</v>
          </cell>
          <cell r="C204" t="str">
            <v>"</v>
          </cell>
          <cell r="D204">
            <v>1.26</v>
          </cell>
          <cell r="E204">
            <v>153</v>
          </cell>
          <cell r="F204">
            <v>1.4</v>
          </cell>
          <cell r="G204">
            <v>269.892</v>
          </cell>
          <cell r="H204">
            <v>7472.5</v>
          </cell>
          <cell r="I204">
            <v>2017000</v>
          </cell>
        </row>
        <row r="205">
          <cell r="A205">
            <v>9</v>
          </cell>
          <cell r="B205" t="str">
            <v>Phan Hoàng Huyønh</v>
          </cell>
          <cell r="C205" t="str">
            <v>"</v>
          </cell>
          <cell r="D205">
            <v>1.26</v>
          </cell>
          <cell r="E205">
            <v>152</v>
          </cell>
          <cell r="F205">
            <v>1.4</v>
          </cell>
          <cell r="G205">
            <v>268.12799999999999</v>
          </cell>
          <cell r="H205">
            <v>7472.5</v>
          </cell>
          <cell r="I205">
            <v>2004000</v>
          </cell>
        </row>
        <row r="206">
          <cell r="A206">
            <v>10</v>
          </cell>
          <cell r="B206" t="str">
            <v>Nguyeãn Thanh Laâm</v>
          </cell>
          <cell r="C206" t="str">
            <v>"</v>
          </cell>
          <cell r="D206">
            <v>1.25</v>
          </cell>
          <cell r="E206">
            <v>151</v>
          </cell>
          <cell r="F206">
            <v>1.4</v>
          </cell>
          <cell r="G206">
            <v>264.25</v>
          </cell>
          <cell r="H206">
            <v>7472.5</v>
          </cell>
          <cell r="I206">
            <v>1975000</v>
          </cell>
        </row>
        <row r="207">
          <cell r="A207">
            <v>11</v>
          </cell>
          <cell r="B207" t="str">
            <v>Ñinh Kieân Giang</v>
          </cell>
          <cell r="C207" t="str">
            <v>"</v>
          </cell>
          <cell r="D207">
            <v>1.25</v>
          </cell>
          <cell r="E207">
            <v>151</v>
          </cell>
          <cell r="F207">
            <v>1.4</v>
          </cell>
          <cell r="G207">
            <v>264.25</v>
          </cell>
          <cell r="H207">
            <v>7472.5</v>
          </cell>
          <cell r="I207">
            <v>1975000</v>
          </cell>
        </row>
        <row r="208">
          <cell r="A208">
            <v>12</v>
          </cell>
          <cell r="B208" t="str">
            <v>Leâ Vaên Theâm</v>
          </cell>
          <cell r="C208" t="str">
            <v>"</v>
          </cell>
          <cell r="D208">
            <v>1.26</v>
          </cell>
          <cell r="E208">
            <v>153</v>
          </cell>
          <cell r="F208">
            <v>1.4</v>
          </cell>
          <cell r="G208">
            <v>269.892</v>
          </cell>
          <cell r="H208">
            <v>7472.5</v>
          </cell>
          <cell r="I208">
            <v>2017000</v>
          </cell>
        </row>
        <row r="209">
          <cell r="A209">
            <v>13</v>
          </cell>
          <cell r="B209" t="str">
            <v>Ñoã Phöôùc Hieáu</v>
          </cell>
          <cell r="C209" t="str">
            <v>Toå C.lyù</v>
          </cell>
          <cell r="D209">
            <v>1.25</v>
          </cell>
          <cell r="E209">
            <v>151</v>
          </cell>
          <cell r="F209">
            <v>1.4</v>
          </cell>
          <cell r="G209">
            <v>264.25</v>
          </cell>
          <cell r="H209">
            <v>7472.5</v>
          </cell>
          <cell r="I209">
            <v>1975000</v>
          </cell>
        </row>
        <row r="210">
          <cell r="A210">
            <v>14</v>
          </cell>
          <cell r="B210" t="str">
            <v>Nguyeãn Thanh Ñieàn</v>
          </cell>
          <cell r="C210" t="str">
            <v>"</v>
          </cell>
          <cell r="D210">
            <v>1.25</v>
          </cell>
          <cell r="E210">
            <v>154</v>
          </cell>
          <cell r="F210">
            <v>1.4</v>
          </cell>
          <cell r="G210">
            <v>269.5</v>
          </cell>
          <cell r="H210">
            <v>7472.5</v>
          </cell>
          <cell r="I210">
            <v>2014000</v>
          </cell>
        </row>
        <row r="211">
          <cell r="A211">
            <v>15</v>
          </cell>
          <cell r="B211" t="str">
            <v>Tröông Myõ Tieân</v>
          </cell>
          <cell r="C211" t="str">
            <v>"</v>
          </cell>
          <cell r="D211">
            <v>1.25</v>
          </cell>
          <cell r="E211">
            <v>154</v>
          </cell>
          <cell r="F211">
            <v>1.6</v>
          </cell>
          <cell r="G211">
            <v>308</v>
          </cell>
          <cell r="H211">
            <v>7472.5</v>
          </cell>
          <cell r="I211">
            <v>2302000</v>
          </cell>
        </row>
        <row r="212">
          <cell r="A212">
            <v>16</v>
          </cell>
          <cell r="B212" t="str">
            <v>Buøi Anh Ñöùc</v>
          </cell>
          <cell r="C212" t="str">
            <v>"</v>
          </cell>
          <cell r="D212">
            <v>1.3</v>
          </cell>
          <cell r="E212">
            <v>154</v>
          </cell>
          <cell r="F212">
            <v>1.6</v>
          </cell>
          <cell r="G212">
            <v>320.32000000000005</v>
          </cell>
          <cell r="H212">
            <v>7472.5</v>
          </cell>
          <cell r="I212">
            <v>2394000</v>
          </cell>
        </row>
        <row r="213">
          <cell r="A213">
            <v>17</v>
          </cell>
          <cell r="B213" t="str">
            <v>Ñinh Quang Sôn</v>
          </cell>
          <cell r="C213" t="str">
            <v>"</v>
          </cell>
          <cell r="D213">
            <v>1.25</v>
          </cell>
          <cell r="E213">
            <v>149</v>
          </cell>
          <cell r="F213">
            <v>1.4</v>
          </cell>
          <cell r="G213">
            <v>260.75</v>
          </cell>
          <cell r="H213">
            <v>7472.5</v>
          </cell>
          <cell r="I213">
            <v>1948000</v>
          </cell>
        </row>
        <row r="214">
          <cell r="A214">
            <v>18</v>
          </cell>
          <cell r="B214" t="str">
            <v>Thaùi Hoaøng Heân</v>
          </cell>
          <cell r="C214" t="str">
            <v>"</v>
          </cell>
          <cell r="D214">
            <v>1.25</v>
          </cell>
          <cell r="E214">
            <v>155</v>
          </cell>
          <cell r="F214">
            <v>1.4</v>
          </cell>
          <cell r="G214">
            <v>271.25</v>
          </cell>
          <cell r="H214">
            <v>7472.5</v>
          </cell>
          <cell r="I214">
            <v>2027000</v>
          </cell>
        </row>
        <row r="215">
          <cell r="A215">
            <v>19</v>
          </cell>
          <cell r="B215" t="str">
            <v>Phuøng Minh Lyù</v>
          </cell>
          <cell r="C215" t="str">
            <v>Toå K.C</v>
          </cell>
          <cell r="D215">
            <v>1.3</v>
          </cell>
          <cell r="E215">
            <v>156</v>
          </cell>
          <cell r="F215">
            <v>1.6</v>
          </cell>
          <cell r="G215">
            <v>324.48</v>
          </cell>
          <cell r="H215">
            <v>7472.5</v>
          </cell>
          <cell r="I215">
            <v>2425000</v>
          </cell>
        </row>
        <row r="216">
          <cell r="A216">
            <v>20</v>
          </cell>
          <cell r="B216" t="str">
            <v>Trònh Myõ Trang</v>
          </cell>
          <cell r="C216" t="str">
            <v>"</v>
          </cell>
          <cell r="D216">
            <v>1.25</v>
          </cell>
          <cell r="E216">
            <v>148</v>
          </cell>
          <cell r="F216">
            <v>1.4</v>
          </cell>
          <cell r="G216">
            <v>259</v>
          </cell>
          <cell r="H216">
            <v>7472.5</v>
          </cell>
          <cell r="I216">
            <v>1935000</v>
          </cell>
        </row>
        <row r="217">
          <cell r="A217">
            <v>21</v>
          </cell>
          <cell r="B217" t="str">
            <v>Traàn Duõng Thaéng</v>
          </cell>
          <cell r="C217" t="str">
            <v>"</v>
          </cell>
          <cell r="D217">
            <v>1.25</v>
          </cell>
          <cell r="E217">
            <v>156</v>
          </cell>
          <cell r="F217">
            <v>1.4</v>
          </cell>
          <cell r="G217">
            <v>273</v>
          </cell>
          <cell r="H217">
            <v>7472.5</v>
          </cell>
          <cell r="I217">
            <v>2040000</v>
          </cell>
        </row>
        <row r="218">
          <cell r="A218">
            <v>22</v>
          </cell>
          <cell r="B218" t="str">
            <v>Vuõ Thanh Tuøng</v>
          </cell>
          <cell r="C218" t="str">
            <v>"</v>
          </cell>
          <cell r="D218">
            <v>1.25</v>
          </cell>
          <cell r="E218">
            <v>155</v>
          </cell>
          <cell r="F218">
            <v>1.4</v>
          </cell>
          <cell r="G218">
            <v>271.25</v>
          </cell>
          <cell r="H218">
            <v>7472.5</v>
          </cell>
          <cell r="I218">
            <v>2027000</v>
          </cell>
        </row>
        <row r="219">
          <cell r="A219">
            <v>23</v>
          </cell>
          <cell r="B219" t="str">
            <v>Phan Thò Löïu</v>
          </cell>
          <cell r="C219" t="str">
            <v>"</v>
          </cell>
          <cell r="D219">
            <v>1.25</v>
          </cell>
          <cell r="E219">
            <v>155</v>
          </cell>
          <cell r="F219">
            <v>1.4</v>
          </cell>
          <cell r="G219">
            <v>271.25</v>
          </cell>
          <cell r="H219">
            <v>7472.5</v>
          </cell>
          <cell r="I219">
            <v>2027000</v>
          </cell>
        </row>
        <row r="220">
          <cell r="A220">
            <v>24</v>
          </cell>
          <cell r="B220" t="str">
            <v>Ng. T. Hoàng Hueá</v>
          </cell>
          <cell r="C220" t="str">
            <v>"</v>
          </cell>
          <cell r="D220">
            <v>1.25</v>
          </cell>
          <cell r="E220">
            <v>151</v>
          </cell>
          <cell r="F220">
            <v>1.4</v>
          </cell>
          <cell r="G220">
            <v>264.25</v>
          </cell>
          <cell r="H220">
            <v>7472.5</v>
          </cell>
          <cell r="I220">
            <v>1975000</v>
          </cell>
        </row>
        <row r="221">
          <cell r="B221" t="str">
            <v>Coäng:</v>
          </cell>
          <cell r="D221">
            <v>31.410000000000004</v>
          </cell>
          <cell r="G221">
            <v>7049.2479999999996</v>
          </cell>
          <cell r="I221">
            <v>52679000</v>
          </cell>
        </row>
        <row r="222">
          <cell r="C222" t="str">
            <v>Baèng chöõ:          (Naêm möôi hai trieäu, saùu traêm baûy möôi chín ngaøn ñoàng).</v>
          </cell>
        </row>
        <row r="223">
          <cell r="B223" t="str">
            <v>Duyeät Ban Giaùm ñoác</v>
          </cell>
          <cell r="G223" t="str">
            <v>Keá toaùn tröôûng</v>
          </cell>
        </row>
        <row r="237">
          <cell r="A237" t="str">
            <v>CTY XIMAÊNG HAØ TIEÂN KIEÂN GIANG</v>
          </cell>
        </row>
        <row r="238">
          <cell r="A238" t="str">
            <v>Boä phaän: Phoøng Kinh doanh</v>
          </cell>
          <cell r="E238" t="str">
            <v>BAÛNG THANH TOÙAN TIEÀN THÖÔÛNG 6 THAÙNG ÑAÀU NAÊM 2001</v>
          </cell>
        </row>
        <row r="240">
          <cell r="A240" t="str">
            <v>Stt</v>
          </cell>
          <cell r="B240" t="str">
            <v>Hoï vaø Teân</v>
          </cell>
          <cell r="C240" t="str">
            <v>Chöùc vuï</v>
          </cell>
          <cell r="D240" t="str">
            <v>HSCV</v>
          </cell>
          <cell r="E240" t="str">
            <v>Ngaøy coâng</v>
          </cell>
          <cell r="F240" t="str">
            <v>Heä soá X.Loaïi</v>
          </cell>
          <cell r="G240" t="str">
            <v>HSQÑ</v>
          </cell>
          <cell r="H240" t="str">
            <v>Ñôn giaù</v>
          </cell>
          <cell r="I240" t="str">
            <v>Thöïc laõnh (ñ)</v>
          </cell>
        </row>
        <row r="242">
          <cell r="A242">
            <v>1</v>
          </cell>
          <cell r="B242" t="str">
            <v>Phuøng Höõu Thònh</v>
          </cell>
          <cell r="C242" t="str">
            <v>TP</v>
          </cell>
          <cell r="D242">
            <v>1.9</v>
          </cell>
          <cell r="E242">
            <v>153</v>
          </cell>
          <cell r="F242">
            <v>1.6</v>
          </cell>
          <cell r="G242">
            <v>465.12</v>
          </cell>
          <cell r="H242">
            <v>7472.5</v>
          </cell>
          <cell r="I242">
            <v>3476000</v>
          </cell>
        </row>
        <row r="243">
          <cell r="A243">
            <v>2</v>
          </cell>
          <cell r="B243" t="str">
            <v>Huyønh Quang Vöõng</v>
          </cell>
          <cell r="C243" t="str">
            <v>PP</v>
          </cell>
          <cell r="D243">
            <v>1.75</v>
          </cell>
          <cell r="E243">
            <v>152</v>
          </cell>
          <cell r="F243">
            <v>1.6</v>
          </cell>
          <cell r="G243">
            <v>425.6</v>
          </cell>
          <cell r="H243">
            <v>7472.5</v>
          </cell>
          <cell r="I243">
            <v>3180000</v>
          </cell>
        </row>
        <row r="244">
          <cell r="A244">
            <v>3</v>
          </cell>
          <cell r="B244" t="str">
            <v>Nguyeãn Thoaïi Oanh</v>
          </cell>
          <cell r="C244" t="str">
            <v>PP</v>
          </cell>
          <cell r="D244">
            <v>1.75</v>
          </cell>
          <cell r="E244">
            <v>152</v>
          </cell>
          <cell r="F244">
            <v>1.6</v>
          </cell>
          <cell r="G244">
            <v>425.6</v>
          </cell>
          <cell r="H244">
            <v>7472.5</v>
          </cell>
          <cell r="I244">
            <v>3180000</v>
          </cell>
        </row>
        <row r="245">
          <cell r="A245">
            <v>4</v>
          </cell>
          <cell r="B245" t="str">
            <v>Nguyeãn Thò Kim Anh</v>
          </cell>
          <cell r="C245" t="str">
            <v>N.V</v>
          </cell>
          <cell r="D245">
            <v>1.3</v>
          </cell>
          <cell r="E245">
            <v>151</v>
          </cell>
          <cell r="F245">
            <v>1.6</v>
          </cell>
          <cell r="G245">
            <v>314.08000000000004</v>
          </cell>
          <cell r="H245">
            <v>7472.5</v>
          </cell>
          <cell r="I245">
            <v>2347000</v>
          </cell>
        </row>
        <row r="246">
          <cell r="A246">
            <v>5</v>
          </cell>
          <cell r="B246" t="str">
            <v>Nguyeãn Baù Toång</v>
          </cell>
          <cell r="C246" t="str">
            <v>N.V</v>
          </cell>
          <cell r="D246">
            <v>1.25</v>
          </cell>
          <cell r="E246">
            <v>151</v>
          </cell>
          <cell r="F246">
            <v>1.2</v>
          </cell>
          <cell r="G246">
            <v>226.5</v>
          </cell>
          <cell r="H246">
            <v>7472.5</v>
          </cell>
          <cell r="I246">
            <v>1693000</v>
          </cell>
        </row>
        <row r="247">
          <cell r="A247">
            <v>6</v>
          </cell>
          <cell r="B247" t="str">
            <v>Mai Thaønh Chính</v>
          </cell>
          <cell r="C247" t="str">
            <v>N.V</v>
          </cell>
          <cell r="D247">
            <v>1.25</v>
          </cell>
          <cell r="E247">
            <v>151</v>
          </cell>
          <cell r="F247">
            <v>1.2</v>
          </cell>
          <cell r="G247">
            <v>226.5</v>
          </cell>
          <cell r="H247">
            <v>7472.5</v>
          </cell>
          <cell r="I247">
            <v>1693000</v>
          </cell>
        </row>
        <row r="248">
          <cell r="A248">
            <v>7</v>
          </cell>
          <cell r="B248" t="str">
            <v>Nguyeãn Vaên Hoaøng</v>
          </cell>
          <cell r="C248" t="str">
            <v>AÙp taûi</v>
          </cell>
          <cell r="D248">
            <v>1.1000000000000001</v>
          </cell>
          <cell r="E248">
            <v>142</v>
          </cell>
          <cell r="F248">
            <v>1.4</v>
          </cell>
          <cell r="G248">
            <v>218.68</v>
          </cell>
          <cell r="H248">
            <v>7472.5</v>
          </cell>
          <cell r="I248">
            <v>1634000</v>
          </cell>
        </row>
        <row r="249">
          <cell r="A249">
            <v>8</v>
          </cell>
          <cell r="B249" t="str">
            <v>Huyønh Vaên Bình</v>
          </cell>
          <cell r="C249" t="str">
            <v>AÙp taûi</v>
          </cell>
          <cell r="D249">
            <v>1.1000000000000001</v>
          </cell>
          <cell r="E249">
            <v>151</v>
          </cell>
          <cell r="F249">
            <v>1.4</v>
          </cell>
          <cell r="G249">
            <v>232.54000000000002</v>
          </cell>
          <cell r="H249">
            <v>7472.5</v>
          </cell>
          <cell r="I249">
            <v>1738000</v>
          </cell>
        </row>
        <row r="250">
          <cell r="A250">
            <v>9</v>
          </cell>
          <cell r="B250" t="str">
            <v>Tröông Thaønh Taâm</v>
          </cell>
          <cell r="C250" t="str">
            <v>AÙp taûi</v>
          </cell>
          <cell r="D250">
            <v>1.1000000000000001</v>
          </cell>
          <cell r="E250">
            <v>151</v>
          </cell>
          <cell r="F250">
            <v>1.4</v>
          </cell>
          <cell r="G250">
            <v>232.54000000000002</v>
          </cell>
          <cell r="H250">
            <v>7472.5</v>
          </cell>
          <cell r="I250">
            <v>1738000</v>
          </cell>
        </row>
        <row r="251">
          <cell r="A251">
            <v>10</v>
          </cell>
          <cell r="B251" t="str">
            <v>Laâm Anh Duõng</v>
          </cell>
          <cell r="C251" t="str">
            <v>AÙp taûi</v>
          </cell>
          <cell r="D251">
            <v>1.1000000000000001</v>
          </cell>
          <cell r="E251">
            <v>151</v>
          </cell>
          <cell r="F251">
            <v>1.4</v>
          </cell>
          <cell r="G251">
            <v>232.54000000000002</v>
          </cell>
          <cell r="H251">
            <v>7472.5</v>
          </cell>
          <cell r="I251">
            <v>1738000</v>
          </cell>
        </row>
        <row r="252">
          <cell r="A252">
            <v>11</v>
          </cell>
          <cell r="B252" t="str">
            <v>Huyønh Thieän Phong</v>
          </cell>
          <cell r="C252" t="str">
            <v>AÙp taûi</v>
          </cell>
          <cell r="D252">
            <v>1.1000000000000001</v>
          </cell>
          <cell r="E252">
            <v>145</v>
          </cell>
          <cell r="F252">
            <v>1.4</v>
          </cell>
          <cell r="G252">
            <v>223.29999999999998</v>
          </cell>
          <cell r="H252">
            <v>7472.5</v>
          </cell>
          <cell r="I252">
            <v>1669000</v>
          </cell>
        </row>
        <row r="253">
          <cell r="A253">
            <v>12</v>
          </cell>
          <cell r="B253" t="str">
            <v>Vuõ Quoác Vieät</v>
          </cell>
          <cell r="C253" t="str">
            <v>AÙp taûi</v>
          </cell>
          <cell r="D253">
            <v>1.1000000000000001</v>
          </cell>
          <cell r="E253">
            <v>151</v>
          </cell>
          <cell r="F253">
            <v>1.4</v>
          </cell>
          <cell r="G253">
            <v>232.54000000000002</v>
          </cell>
          <cell r="H253">
            <v>7472.5</v>
          </cell>
          <cell r="I253">
            <v>1738000</v>
          </cell>
        </row>
        <row r="254">
          <cell r="A254">
            <v>13</v>
          </cell>
          <cell r="B254" t="str">
            <v>Nguyeãn Phöông Phan</v>
          </cell>
          <cell r="C254" t="str">
            <v>AÙp taûi</v>
          </cell>
          <cell r="D254">
            <v>1.1000000000000001</v>
          </cell>
          <cell r="E254">
            <v>151</v>
          </cell>
          <cell r="F254">
            <v>1.4</v>
          </cell>
          <cell r="G254">
            <v>232.54000000000002</v>
          </cell>
          <cell r="H254">
            <v>7472.5</v>
          </cell>
          <cell r="I254">
            <v>1738000</v>
          </cell>
        </row>
        <row r="255">
          <cell r="A255">
            <v>14</v>
          </cell>
          <cell r="B255" t="str">
            <v>Nguyeãn Quoác Maïnh</v>
          </cell>
          <cell r="C255" t="str">
            <v>AÙp taûi</v>
          </cell>
          <cell r="D255">
            <v>1.1000000000000001</v>
          </cell>
          <cell r="E255">
            <v>151</v>
          </cell>
          <cell r="F255">
            <v>1.4</v>
          </cell>
          <cell r="G255">
            <v>232.54000000000002</v>
          </cell>
          <cell r="H255">
            <v>7472.5</v>
          </cell>
          <cell r="I255">
            <v>1738000</v>
          </cell>
        </row>
        <row r="256">
          <cell r="A256">
            <v>15</v>
          </cell>
          <cell r="B256" t="str">
            <v>Laâm Minh Vöông</v>
          </cell>
          <cell r="C256" t="str">
            <v>T.CN</v>
          </cell>
          <cell r="D256">
            <v>1.6</v>
          </cell>
          <cell r="E256">
            <v>152</v>
          </cell>
          <cell r="F256">
            <v>1.6</v>
          </cell>
          <cell r="G256">
            <v>389.12000000000006</v>
          </cell>
          <cell r="H256">
            <v>7472.5</v>
          </cell>
          <cell r="I256">
            <v>2908000</v>
          </cell>
        </row>
        <row r="257">
          <cell r="A257">
            <v>16</v>
          </cell>
          <cell r="B257" t="str">
            <v>Leâ Thaønh Líp</v>
          </cell>
          <cell r="C257" t="str">
            <v>KT</v>
          </cell>
          <cell r="D257">
            <v>1.3</v>
          </cell>
          <cell r="E257">
            <v>153</v>
          </cell>
          <cell r="F257">
            <v>1.6</v>
          </cell>
          <cell r="G257">
            <v>318.24</v>
          </cell>
          <cell r="H257">
            <v>7472.5</v>
          </cell>
          <cell r="I257">
            <v>2378000</v>
          </cell>
        </row>
        <row r="258">
          <cell r="A258">
            <v>17</v>
          </cell>
          <cell r="B258" t="str">
            <v>Voõ Hoaøng Trung</v>
          </cell>
          <cell r="C258" t="str">
            <v>NV</v>
          </cell>
          <cell r="D258">
            <v>1.25</v>
          </cell>
          <cell r="E258">
            <v>151</v>
          </cell>
          <cell r="F258">
            <v>1.6</v>
          </cell>
          <cell r="G258">
            <v>302</v>
          </cell>
          <cell r="H258">
            <v>7472.5</v>
          </cell>
          <cell r="I258">
            <v>2257000</v>
          </cell>
        </row>
        <row r="259">
          <cell r="A259">
            <v>18</v>
          </cell>
          <cell r="B259" t="str">
            <v>Voõ Thoáng Nhaát</v>
          </cell>
          <cell r="C259" t="str">
            <v>Thuû quyõ</v>
          </cell>
          <cell r="D259">
            <v>1.2</v>
          </cell>
          <cell r="E259">
            <v>151</v>
          </cell>
          <cell r="F259">
            <v>1.4</v>
          </cell>
          <cell r="G259">
            <v>253.67999999999998</v>
          </cell>
          <cell r="H259">
            <v>7472.5</v>
          </cell>
          <cell r="I259">
            <v>1896000</v>
          </cell>
        </row>
        <row r="260">
          <cell r="A260">
            <v>19</v>
          </cell>
          <cell r="B260" t="str">
            <v>Voõ Hoàng Taâm</v>
          </cell>
          <cell r="C260" t="str">
            <v>Thuû quyõ</v>
          </cell>
          <cell r="D260">
            <v>1.2</v>
          </cell>
          <cell r="E260">
            <v>153</v>
          </cell>
          <cell r="F260">
            <v>1.6</v>
          </cell>
          <cell r="G260">
            <v>293.76</v>
          </cell>
          <cell r="H260">
            <v>7472.5</v>
          </cell>
          <cell r="I260">
            <v>2195000</v>
          </cell>
        </row>
        <row r="261">
          <cell r="A261">
            <v>20</v>
          </cell>
          <cell r="B261" t="str">
            <v>Nguyeãn Thaønh Thaân</v>
          </cell>
          <cell r="C261" t="str">
            <v>KT</v>
          </cell>
          <cell r="D261">
            <v>1.2</v>
          </cell>
          <cell r="E261">
            <v>105</v>
          </cell>
          <cell r="F261">
            <v>1.4</v>
          </cell>
          <cell r="G261">
            <v>176.39999999999998</v>
          </cell>
          <cell r="H261">
            <v>7472.5</v>
          </cell>
          <cell r="I261">
            <v>1318000</v>
          </cell>
        </row>
        <row r="262">
          <cell r="A262">
            <v>21</v>
          </cell>
          <cell r="B262" t="str">
            <v>Ñinh Ñöùc Chính</v>
          </cell>
          <cell r="C262" t="str">
            <v>L.Xe</v>
          </cell>
          <cell r="D262">
            <v>1.1666666666666667</v>
          </cell>
          <cell r="E262">
            <v>152</v>
          </cell>
          <cell r="F262">
            <v>1.4</v>
          </cell>
          <cell r="G262">
            <v>248.26666666666665</v>
          </cell>
          <cell r="H262">
            <v>7472.5</v>
          </cell>
          <cell r="I262">
            <v>1855000</v>
          </cell>
        </row>
        <row r="263">
          <cell r="A263">
            <v>22</v>
          </cell>
          <cell r="B263" t="str">
            <v>Buøi Tieán Coâng</v>
          </cell>
          <cell r="C263" t="str">
            <v>"</v>
          </cell>
          <cell r="D263">
            <v>1.2</v>
          </cell>
          <cell r="E263">
            <v>153</v>
          </cell>
          <cell r="F263">
            <v>1.4</v>
          </cell>
          <cell r="G263">
            <v>257.03999999999996</v>
          </cell>
          <cell r="H263">
            <v>7472.5</v>
          </cell>
          <cell r="I263">
            <v>1921000</v>
          </cell>
        </row>
        <row r="264">
          <cell r="A264">
            <v>23</v>
          </cell>
          <cell r="B264" t="str">
            <v>Phaïm Vaên Nhieàu</v>
          </cell>
          <cell r="C264" t="str">
            <v>"</v>
          </cell>
          <cell r="D264">
            <v>1.2</v>
          </cell>
          <cell r="E264">
            <v>150</v>
          </cell>
          <cell r="F264">
            <v>1.4</v>
          </cell>
          <cell r="G264">
            <v>251.99999999999997</v>
          </cell>
          <cell r="H264">
            <v>7472.5</v>
          </cell>
          <cell r="I264">
            <v>1883000</v>
          </cell>
        </row>
        <row r="265">
          <cell r="A265">
            <v>24</v>
          </cell>
          <cell r="B265" t="str">
            <v>Ngoâ Thaønh Phöôùc</v>
          </cell>
          <cell r="C265" t="str">
            <v>"</v>
          </cell>
          <cell r="D265">
            <v>1.2</v>
          </cell>
          <cell r="E265">
            <v>150</v>
          </cell>
          <cell r="F265">
            <v>1.4</v>
          </cell>
          <cell r="G265">
            <v>251.99999999999997</v>
          </cell>
          <cell r="H265">
            <v>7472.5</v>
          </cell>
          <cell r="I265">
            <v>1883000</v>
          </cell>
        </row>
        <row r="266">
          <cell r="A266">
            <v>25</v>
          </cell>
          <cell r="B266" t="str">
            <v>Phaïm Anh Huøng</v>
          </cell>
          <cell r="C266" t="str">
            <v>"</v>
          </cell>
          <cell r="D266">
            <v>1.2</v>
          </cell>
          <cell r="E266">
            <v>150</v>
          </cell>
          <cell r="F266">
            <v>1.4</v>
          </cell>
          <cell r="G266">
            <v>251.99999999999997</v>
          </cell>
          <cell r="H266">
            <v>7472.5</v>
          </cell>
          <cell r="I266">
            <v>1883000</v>
          </cell>
        </row>
        <row r="267">
          <cell r="A267">
            <v>26</v>
          </cell>
          <cell r="B267" t="str">
            <v>Nguyeãn Thanh Phong</v>
          </cell>
          <cell r="C267" t="str">
            <v>"</v>
          </cell>
          <cell r="D267">
            <v>1.2</v>
          </cell>
          <cell r="E267">
            <v>136</v>
          </cell>
          <cell r="F267">
            <v>1.4</v>
          </cell>
          <cell r="G267">
            <v>228.47999999999996</v>
          </cell>
          <cell r="H267">
            <v>7472.5</v>
          </cell>
          <cell r="I267">
            <v>1707000</v>
          </cell>
        </row>
        <row r="268">
          <cell r="A268">
            <v>27</v>
          </cell>
          <cell r="B268" t="str">
            <v>Ñaøo Ngoïc Höông</v>
          </cell>
          <cell r="C268" t="str">
            <v>"</v>
          </cell>
          <cell r="D268">
            <v>1.2</v>
          </cell>
          <cell r="E268">
            <v>150</v>
          </cell>
          <cell r="F268">
            <v>1.6</v>
          </cell>
          <cell r="G268">
            <v>288</v>
          </cell>
          <cell r="H268">
            <v>7472.5</v>
          </cell>
          <cell r="I268">
            <v>2152000</v>
          </cell>
        </row>
        <row r="269">
          <cell r="A269">
            <v>28</v>
          </cell>
          <cell r="B269" t="str">
            <v>Voõ Thaønh Nhaân</v>
          </cell>
          <cell r="C269" t="str">
            <v>"</v>
          </cell>
          <cell r="D269">
            <v>1.2</v>
          </cell>
          <cell r="E269">
            <v>72</v>
          </cell>
          <cell r="F269">
            <v>1.2</v>
          </cell>
          <cell r="G269">
            <v>103.67999999999999</v>
          </cell>
          <cell r="H269">
            <v>7472.5</v>
          </cell>
          <cell r="I269">
            <v>775000</v>
          </cell>
        </row>
        <row r="270">
          <cell r="A270">
            <v>29</v>
          </cell>
          <cell r="B270" t="str">
            <v>Ñoaøn Ngoïc Thònh</v>
          </cell>
          <cell r="C270" t="str">
            <v>"</v>
          </cell>
          <cell r="D270">
            <v>1.2</v>
          </cell>
          <cell r="E270">
            <v>21</v>
          </cell>
          <cell r="F270">
            <v>1</v>
          </cell>
          <cell r="G270">
            <v>25.2</v>
          </cell>
          <cell r="H270">
            <v>7472.5</v>
          </cell>
          <cell r="I270">
            <v>188000</v>
          </cell>
        </row>
        <row r="271">
          <cell r="B271" t="str">
            <v>Coäng:</v>
          </cell>
          <cell r="D271">
            <v>36.516666666666673</v>
          </cell>
          <cell r="G271">
            <v>7560.4866666666658</v>
          </cell>
          <cell r="I271">
            <v>56499000</v>
          </cell>
        </row>
        <row r="272">
          <cell r="C272" t="str">
            <v>Baèng chöõ:    (Naêm möôi saùu trieäu, boán traêm chín möôi chín ngaøn ñoàng).</v>
          </cell>
        </row>
        <row r="273">
          <cell r="B273" t="str">
            <v>Duyeät Ban Giaùm ñoác</v>
          </cell>
          <cell r="G273" t="str">
            <v>Keá toaùn tröôûng</v>
          </cell>
        </row>
        <row r="282">
          <cell r="A282" t="str">
            <v>CTY XIMAÊNG HAØ TIEÂN KIEÂN GIANG</v>
          </cell>
        </row>
        <row r="283">
          <cell r="A283" t="str">
            <v>Boä phaän: Phaân xöôûng Khai thaùc NL</v>
          </cell>
          <cell r="E283" t="str">
            <v>BAÛNG THANH TOÙAN TIEÀN THÖÔÛNG 6 THAÙNG ÑAÀU NAÊM 2001</v>
          </cell>
        </row>
        <row r="285">
          <cell r="A285" t="str">
            <v>Stt</v>
          </cell>
          <cell r="B285" t="str">
            <v>Hoï vaø Teân</v>
          </cell>
          <cell r="C285" t="str">
            <v>Chöùc vuï</v>
          </cell>
          <cell r="D285" t="str">
            <v>HSCV</v>
          </cell>
          <cell r="E285" t="str">
            <v>Ngaøy coâng</v>
          </cell>
          <cell r="F285" t="str">
            <v>Heä soá X.Loaïi</v>
          </cell>
          <cell r="G285" t="str">
            <v>HSQÑ</v>
          </cell>
          <cell r="H285" t="str">
            <v>Ñôn giaù</v>
          </cell>
          <cell r="I285" t="str">
            <v>Thöïc laõnh (ñ)</v>
          </cell>
        </row>
        <row r="287">
          <cell r="A287">
            <v>1</v>
          </cell>
          <cell r="B287" t="str">
            <v>Leâ Vaên Boán</v>
          </cell>
          <cell r="C287" t="str">
            <v>QÑPX</v>
          </cell>
          <cell r="D287">
            <v>1.75</v>
          </cell>
          <cell r="E287">
            <v>139</v>
          </cell>
          <cell r="F287">
            <v>1.6</v>
          </cell>
          <cell r="G287">
            <v>389.20000000000005</v>
          </cell>
          <cell r="H287">
            <v>7472.5</v>
          </cell>
          <cell r="I287">
            <v>2908000</v>
          </cell>
        </row>
        <row r="288">
          <cell r="A288">
            <v>2</v>
          </cell>
          <cell r="B288" t="str">
            <v>Döông Kim Chi</v>
          </cell>
          <cell r="C288" t="str">
            <v>TK-PX</v>
          </cell>
          <cell r="D288">
            <v>1.2</v>
          </cell>
          <cell r="E288">
            <v>147</v>
          </cell>
          <cell r="F288">
            <v>1.4</v>
          </cell>
          <cell r="G288">
            <v>246.95999999999998</v>
          </cell>
          <cell r="H288">
            <v>7472.5</v>
          </cell>
          <cell r="I288">
            <v>1845000</v>
          </cell>
        </row>
        <row r="289">
          <cell r="A289">
            <v>3</v>
          </cell>
          <cell r="B289" t="str">
            <v>Nguyeãn Khaéc Haûi</v>
          </cell>
          <cell r="C289" t="str">
            <v>CK.V/h</v>
          </cell>
          <cell r="D289">
            <v>1.25</v>
          </cell>
          <cell r="E289">
            <v>152</v>
          </cell>
          <cell r="F289">
            <v>1.4</v>
          </cell>
          <cell r="G289">
            <v>266</v>
          </cell>
          <cell r="H289">
            <v>7472.5</v>
          </cell>
          <cell r="I289">
            <v>1988000</v>
          </cell>
        </row>
        <row r="290">
          <cell r="A290">
            <v>4</v>
          </cell>
          <cell r="B290" t="str">
            <v>Leâ Minh  Ñöùc</v>
          </cell>
          <cell r="C290" t="str">
            <v>TT.Khoan</v>
          </cell>
          <cell r="D290">
            <v>1.35</v>
          </cell>
          <cell r="E290">
            <v>152</v>
          </cell>
          <cell r="F290">
            <v>1.6</v>
          </cell>
          <cell r="G290">
            <v>328.32000000000005</v>
          </cell>
          <cell r="H290">
            <v>7472.5</v>
          </cell>
          <cell r="I290">
            <v>2453000</v>
          </cell>
        </row>
        <row r="291">
          <cell r="A291">
            <v>5</v>
          </cell>
          <cell r="B291" t="str">
            <v>Giang Vaên Tónh</v>
          </cell>
          <cell r="C291" t="str">
            <v>Thôï khoan</v>
          </cell>
          <cell r="D291">
            <v>1.3</v>
          </cell>
          <cell r="E291">
            <v>151</v>
          </cell>
          <cell r="F291">
            <v>1.4</v>
          </cell>
          <cell r="G291">
            <v>274.82</v>
          </cell>
          <cell r="H291">
            <v>7472.5</v>
          </cell>
          <cell r="I291">
            <v>2054000</v>
          </cell>
        </row>
        <row r="292">
          <cell r="A292">
            <v>6</v>
          </cell>
          <cell r="B292" t="str">
            <v>Trình Xuaân Baûng</v>
          </cell>
          <cell r="C292" t="str">
            <v>"</v>
          </cell>
          <cell r="D292">
            <v>1.3</v>
          </cell>
          <cell r="E292">
            <v>153</v>
          </cell>
          <cell r="F292">
            <v>1.4</v>
          </cell>
          <cell r="G292">
            <v>278.45999999999998</v>
          </cell>
          <cell r="H292">
            <v>7472.5</v>
          </cell>
          <cell r="I292">
            <v>2081000</v>
          </cell>
        </row>
        <row r="293">
          <cell r="A293">
            <v>7</v>
          </cell>
          <cell r="B293" t="str">
            <v>Buøi Trung Tuaán</v>
          </cell>
          <cell r="C293" t="str">
            <v>"</v>
          </cell>
          <cell r="D293">
            <v>1.3</v>
          </cell>
          <cell r="E293">
            <v>151</v>
          </cell>
          <cell r="F293">
            <v>1.4</v>
          </cell>
          <cell r="G293">
            <v>274.82</v>
          </cell>
          <cell r="H293">
            <v>7472.5</v>
          </cell>
          <cell r="I293">
            <v>2054000</v>
          </cell>
        </row>
        <row r="294">
          <cell r="A294">
            <v>8</v>
          </cell>
          <cell r="B294" t="str">
            <v>Phaïm Ngoïc Sôn</v>
          </cell>
          <cell r="C294" t="str">
            <v>"</v>
          </cell>
          <cell r="D294">
            <v>1.3</v>
          </cell>
          <cell r="E294">
            <v>151</v>
          </cell>
          <cell r="F294">
            <v>1.4</v>
          </cell>
          <cell r="G294">
            <v>274.82</v>
          </cell>
          <cell r="H294">
            <v>7472.5</v>
          </cell>
          <cell r="I294">
            <v>2054000</v>
          </cell>
        </row>
        <row r="295">
          <cell r="A295">
            <v>9</v>
          </cell>
          <cell r="B295" t="str">
            <v>Ng. Ñình Nguyeân</v>
          </cell>
          <cell r="C295" t="str">
            <v>"</v>
          </cell>
          <cell r="D295">
            <v>1.3</v>
          </cell>
          <cell r="E295">
            <v>151</v>
          </cell>
          <cell r="F295">
            <v>1.4</v>
          </cell>
          <cell r="G295">
            <v>274.82</v>
          </cell>
          <cell r="H295">
            <v>7472.5</v>
          </cell>
          <cell r="I295">
            <v>2054000</v>
          </cell>
        </row>
        <row r="296">
          <cell r="A296">
            <v>10</v>
          </cell>
          <cell r="B296" t="str">
            <v>Laïi Vaên Huyeân</v>
          </cell>
          <cell r="C296" t="str">
            <v>TT Pha boå</v>
          </cell>
          <cell r="D296">
            <v>1.2</v>
          </cell>
          <cell r="E296">
            <v>152</v>
          </cell>
          <cell r="F296">
            <v>1.6</v>
          </cell>
          <cell r="G296">
            <v>291.84000000000003</v>
          </cell>
          <cell r="H296">
            <v>7472.5</v>
          </cell>
          <cell r="I296">
            <v>2181000</v>
          </cell>
        </row>
        <row r="297">
          <cell r="A297">
            <v>11</v>
          </cell>
          <cell r="B297" t="str">
            <v>Nguyeãn vaên Chaët</v>
          </cell>
          <cell r="C297" t="str">
            <v>CN Pha boå</v>
          </cell>
          <cell r="D297">
            <v>1.1499999999999999</v>
          </cell>
          <cell r="E297">
            <v>140</v>
          </cell>
          <cell r="F297">
            <v>1.2</v>
          </cell>
          <cell r="G297">
            <v>193.2</v>
          </cell>
          <cell r="H297">
            <v>7472.5</v>
          </cell>
          <cell r="I297">
            <v>1444000</v>
          </cell>
        </row>
        <row r="298">
          <cell r="A298">
            <v>12</v>
          </cell>
          <cell r="B298" t="str">
            <v>Chaâu Thanh Lieâm</v>
          </cell>
          <cell r="C298" t="str">
            <v>"</v>
          </cell>
          <cell r="D298">
            <v>1.1499999999999999</v>
          </cell>
          <cell r="E298">
            <v>151</v>
          </cell>
          <cell r="F298">
            <v>1.4</v>
          </cell>
          <cell r="G298">
            <v>243.10999999999996</v>
          </cell>
          <cell r="H298">
            <v>7472.5</v>
          </cell>
          <cell r="I298">
            <v>1817000</v>
          </cell>
        </row>
        <row r="299">
          <cell r="A299">
            <v>13</v>
          </cell>
          <cell r="B299" t="str">
            <v>Ong Döông Haûi</v>
          </cell>
          <cell r="C299" t="str">
            <v>"</v>
          </cell>
          <cell r="D299">
            <v>1.1499999999999999</v>
          </cell>
          <cell r="E299">
            <v>151</v>
          </cell>
          <cell r="F299">
            <v>1.2</v>
          </cell>
          <cell r="G299">
            <v>208.37999999999997</v>
          </cell>
          <cell r="H299">
            <v>7472.5</v>
          </cell>
          <cell r="I299">
            <v>1557000</v>
          </cell>
        </row>
        <row r="300">
          <cell r="A300">
            <v>14</v>
          </cell>
          <cell r="B300" t="str">
            <v>Lyù Vaên Thaønh</v>
          </cell>
          <cell r="C300" t="str">
            <v>"</v>
          </cell>
          <cell r="D300">
            <v>1.1499999999999999</v>
          </cell>
          <cell r="E300">
            <v>151</v>
          </cell>
          <cell r="F300">
            <v>1.4</v>
          </cell>
          <cell r="G300">
            <v>243.10999999999996</v>
          </cell>
          <cell r="H300">
            <v>7472.5</v>
          </cell>
          <cell r="I300">
            <v>1817000</v>
          </cell>
        </row>
        <row r="301">
          <cell r="A301">
            <v>15</v>
          </cell>
          <cell r="B301" t="str">
            <v>Danh Chung</v>
          </cell>
          <cell r="C301" t="str">
            <v>"</v>
          </cell>
          <cell r="D301">
            <v>1.1499999999999999</v>
          </cell>
          <cell r="E301">
            <v>145</v>
          </cell>
          <cell r="F301">
            <v>1.4</v>
          </cell>
          <cell r="G301">
            <v>233.45</v>
          </cell>
          <cell r="H301">
            <v>7472.5</v>
          </cell>
          <cell r="I301">
            <v>1744000</v>
          </cell>
        </row>
        <row r="302">
          <cell r="A302">
            <v>16</v>
          </cell>
          <cell r="B302" t="str">
            <v>Laïi Vaên Tình</v>
          </cell>
          <cell r="C302" t="str">
            <v>"</v>
          </cell>
          <cell r="D302">
            <v>1.1499999999999999</v>
          </cell>
          <cell r="E302">
            <v>151</v>
          </cell>
          <cell r="F302">
            <v>1.4</v>
          </cell>
          <cell r="G302">
            <v>243.10999999999996</v>
          </cell>
          <cell r="H302">
            <v>7472.5</v>
          </cell>
          <cell r="I302">
            <v>1817000</v>
          </cell>
        </row>
        <row r="303">
          <cell r="A303">
            <v>17</v>
          </cell>
          <cell r="B303" t="str">
            <v>Danh Xuaân</v>
          </cell>
          <cell r="C303" t="str">
            <v>"</v>
          </cell>
          <cell r="D303">
            <v>1.1499999999999999</v>
          </cell>
          <cell r="E303">
            <v>151</v>
          </cell>
          <cell r="F303">
            <v>1.4</v>
          </cell>
          <cell r="G303">
            <v>243.10999999999996</v>
          </cell>
          <cell r="H303">
            <v>7472.5</v>
          </cell>
          <cell r="I303">
            <v>1817000</v>
          </cell>
        </row>
        <row r="304">
          <cell r="A304">
            <v>18</v>
          </cell>
          <cell r="B304" t="str">
            <v>Höùa Vaên Meán</v>
          </cell>
          <cell r="C304" t="str">
            <v>"</v>
          </cell>
          <cell r="D304">
            <v>1.1499999999999999</v>
          </cell>
          <cell r="E304">
            <v>151</v>
          </cell>
          <cell r="F304">
            <v>1.4</v>
          </cell>
          <cell r="G304">
            <v>243.10999999999996</v>
          </cell>
          <cell r="H304">
            <v>7472.5</v>
          </cell>
          <cell r="I304">
            <v>1817000</v>
          </cell>
        </row>
        <row r="305">
          <cell r="A305">
            <v>19</v>
          </cell>
          <cell r="B305" t="str">
            <v>Du  Kim Thaønh</v>
          </cell>
          <cell r="C305" t="str">
            <v>"</v>
          </cell>
          <cell r="D305">
            <v>1.1499999999999999</v>
          </cell>
          <cell r="E305">
            <v>151</v>
          </cell>
          <cell r="F305">
            <v>1.4</v>
          </cell>
          <cell r="G305">
            <v>243.10999999999996</v>
          </cell>
          <cell r="H305">
            <v>7472.5</v>
          </cell>
          <cell r="I305">
            <v>1817000</v>
          </cell>
        </row>
        <row r="306">
          <cell r="A306">
            <v>20</v>
          </cell>
          <cell r="B306" t="str">
            <v>Döông Vaên Tuaán</v>
          </cell>
          <cell r="C306" t="str">
            <v>CN</v>
          </cell>
          <cell r="D306">
            <v>1.1499999999999999</v>
          </cell>
          <cell r="E306">
            <v>153</v>
          </cell>
          <cell r="F306">
            <v>1.4</v>
          </cell>
          <cell r="G306">
            <v>246.32999999999996</v>
          </cell>
          <cell r="H306">
            <v>7472.5</v>
          </cell>
          <cell r="I306">
            <v>1841000</v>
          </cell>
        </row>
        <row r="307">
          <cell r="A307">
            <v>21</v>
          </cell>
          <cell r="B307" t="str">
            <v>Hoà Vaên Em</v>
          </cell>
          <cell r="C307" t="str">
            <v>"</v>
          </cell>
          <cell r="D307">
            <v>1.1499999999999999</v>
          </cell>
          <cell r="E307">
            <v>151</v>
          </cell>
          <cell r="F307">
            <v>1.4</v>
          </cell>
          <cell r="G307">
            <v>243.10999999999996</v>
          </cell>
          <cell r="H307">
            <v>7472.5</v>
          </cell>
          <cell r="I307">
            <v>1817000</v>
          </cell>
        </row>
        <row r="308">
          <cell r="A308">
            <v>22</v>
          </cell>
          <cell r="B308" t="str">
            <v>Cao Hoaøi Thanh</v>
          </cell>
          <cell r="C308" t="str">
            <v>"</v>
          </cell>
          <cell r="D308">
            <v>1.1499999999999999</v>
          </cell>
          <cell r="E308">
            <v>151</v>
          </cell>
          <cell r="F308">
            <v>1.4</v>
          </cell>
          <cell r="G308">
            <v>243.10999999999996</v>
          </cell>
          <cell r="H308">
            <v>7472.5</v>
          </cell>
          <cell r="I308">
            <v>1817000</v>
          </cell>
        </row>
        <row r="309">
          <cell r="A309">
            <v>23</v>
          </cell>
          <cell r="B309" t="str">
            <v>Höùa Vaên Sao</v>
          </cell>
          <cell r="C309" t="str">
            <v>"</v>
          </cell>
          <cell r="D309">
            <v>1.1499999999999999</v>
          </cell>
          <cell r="E309">
            <v>151</v>
          </cell>
          <cell r="F309">
            <v>1.4</v>
          </cell>
          <cell r="G309">
            <v>243.10999999999996</v>
          </cell>
          <cell r="H309">
            <v>7472.5</v>
          </cell>
          <cell r="I309">
            <v>1817000</v>
          </cell>
        </row>
        <row r="310">
          <cell r="A310">
            <v>24</v>
          </cell>
          <cell r="B310" t="str">
            <v>Trònh Xuaân Tröôûng</v>
          </cell>
          <cell r="C310" t="str">
            <v>"</v>
          </cell>
          <cell r="D310">
            <v>1.1499999999999999</v>
          </cell>
          <cell r="E310">
            <v>150</v>
          </cell>
          <cell r="F310">
            <v>1.4</v>
          </cell>
          <cell r="G310">
            <v>241.49999999999997</v>
          </cell>
          <cell r="H310">
            <v>7472.5</v>
          </cell>
          <cell r="I310">
            <v>1805000</v>
          </cell>
        </row>
        <row r="311">
          <cell r="A311">
            <v>25</v>
          </cell>
          <cell r="B311" t="str">
            <v>Döông Phuùc Ñaït</v>
          </cell>
          <cell r="C311" t="str">
            <v>"</v>
          </cell>
          <cell r="D311">
            <v>1.1499999999999999</v>
          </cell>
          <cell r="E311">
            <v>141</v>
          </cell>
          <cell r="F311">
            <v>1.6</v>
          </cell>
          <cell r="G311">
            <v>259.44</v>
          </cell>
          <cell r="H311">
            <v>7472.5</v>
          </cell>
          <cell r="I311">
            <v>1939000</v>
          </cell>
        </row>
        <row r="312">
          <cell r="A312">
            <v>26</v>
          </cell>
          <cell r="B312" t="str">
            <v>Nguyeãn Vaên Thaéng</v>
          </cell>
          <cell r="C312" t="str">
            <v>B.Veä</v>
          </cell>
          <cell r="D312">
            <v>0.95</v>
          </cell>
          <cell r="E312">
            <v>151</v>
          </cell>
          <cell r="F312">
            <v>1.4</v>
          </cell>
          <cell r="G312">
            <v>200.82999999999998</v>
          </cell>
          <cell r="H312">
            <v>7472.5</v>
          </cell>
          <cell r="I312">
            <v>1501000</v>
          </cell>
        </row>
        <row r="313">
          <cell r="A313">
            <v>27</v>
          </cell>
          <cell r="B313" t="str">
            <v>Traàn Thuaän Phong</v>
          </cell>
          <cell r="C313" t="str">
            <v>B.Veä</v>
          </cell>
          <cell r="D313">
            <v>0.95</v>
          </cell>
          <cell r="E313">
            <v>153</v>
          </cell>
          <cell r="F313">
            <v>1.6</v>
          </cell>
          <cell r="G313">
            <v>232.56</v>
          </cell>
          <cell r="H313">
            <v>7472.5</v>
          </cell>
          <cell r="I313">
            <v>1738000</v>
          </cell>
        </row>
        <row r="314">
          <cell r="A314">
            <v>28</v>
          </cell>
          <cell r="B314" t="str">
            <v>Leâ Vaên Quyeát</v>
          </cell>
          <cell r="C314" t="str">
            <v>B.Veä</v>
          </cell>
          <cell r="D314">
            <v>0.95</v>
          </cell>
          <cell r="E314">
            <v>153</v>
          </cell>
          <cell r="F314">
            <v>1.4</v>
          </cell>
          <cell r="G314">
            <v>203.48999999999998</v>
          </cell>
          <cell r="H314">
            <v>7472.5</v>
          </cell>
          <cell r="I314">
            <v>1521000</v>
          </cell>
        </row>
        <row r="315">
          <cell r="A315">
            <v>29</v>
          </cell>
          <cell r="B315" t="str">
            <v xml:space="preserve">Vuõ Ñình Thaønh </v>
          </cell>
          <cell r="C315" t="str">
            <v>B.Veä</v>
          </cell>
          <cell r="D315">
            <v>0.95</v>
          </cell>
          <cell r="E315">
            <v>153</v>
          </cell>
          <cell r="F315">
            <v>1.4</v>
          </cell>
          <cell r="G315">
            <v>203.48999999999998</v>
          </cell>
          <cell r="H315">
            <v>7472.5</v>
          </cell>
          <cell r="I315">
            <v>1521000</v>
          </cell>
        </row>
        <row r="316">
          <cell r="A316">
            <v>30</v>
          </cell>
          <cell r="B316" t="str">
            <v>Leâ Thò Kim Loan</v>
          </cell>
          <cell r="C316" t="str">
            <v>P.Vuï</v>
          </cell>
          <cell r="D316">
            <v>0.9</v>
          </cell>
          <cell r="E316">
            <v>151</v>
          </cell>
          <cell r="F316">
            <v>1.6</v>
          </cell>
          <cell r="G316">
            <v>217.44000000000003</v>
          </cell>
          <cell r="H316">
            <v>7472.5</v>
          </cell>
          <cell r="I316">
            <v>1625000</v>
          </cell>
        </row>
        <row r="317">
          <cell r="B317" t="str">
            <v>Coäng:</v>
          </cell>
          <cell r="D317">
            <v>35.199999999999989</v>
          </cell>
          <cell r="G317">
            <v>7528.1599999999971</v>
          </cell>
          <cell r="I317">
            <v>56261000</v>
          </cell>
        </row>
        <row r="318">
          <cell r="C318" t="str">
            <v>Baèng chöõ:          (Naêm möôi saùu trieäu, hai traêm saùu möôi moát ngaøn ñoàng).</v>
          </cell>
        </row>
        <row r="319">
          <cell r="B319" t="str">
            <v>Duyeät Ban Giaùm ñoác</v>
          </cell>
          <cell r="G319" t="str">
            <v>Keá toaùn tröôûng</v>
          </cell>
        </row>
        <row r="330">
          <cell r="A330" t="str">
            <v>CTY XIMAÊNG HAØ TIEÂN KIEÂN GIANG</v>
          </cell>
        </row>
        <row r="331">
          <cell r="A331" t="str">
            <v>Boä phaän: Phoøng Keá toaùn taøi vuï</v>
          </cell>
          <cell r="E331" t="str">
            <v>BAÛNG THANH TOÙAN TIEÀN THÖÔÛNG 6 THAÙNG ÑAÀU NAÊM 2001</v>
          </cell>
        </row>
        <row r="334">
          <cell r="A334" t="str">
            <v>Stt</v>
          </cell>
          <cell r="B334" t="str">
            <v>Hoï vaø Teân</v>
          </cell>
          <cell r="C334" t="str">
            <v>Chöùc vuï</v>
          </cell>
          <cell r="D334" t="str">
            <v>HSCV</v>
          </cell>
          <cell r="E334" t="str">
            <v>Ngaøy coâng</v>
          </cell>
          <cell r="F334" t="str">
            <v>Heä soá X.Loaïi</v>
          </cell>
          <cell r="G334" t="str">
            <v>HSQÑ</v>
          </cell>
          <cell r="H334" t="str">
            <v>Ñôn giaù</v>
          </cell>
          <cell r="I334" t="str">
            <v>Thöïc laõnh (ñ)</v>
          </cell>
        </row>
        <row r="336">
          <cell r="A336">
            <v>1</v>
          </cell>
          <cell r="B336" t="str">
            <v>Ñaøo Troïng Ñaït</v>
          </cell>
          <cell r="C336" t="str">
            <v>PP</v>
          </cell>
          <cell r="D336">
            <v>1.75</v>
          </cell>
          <cell r="E336">
            <v>152</v>
          </cell>
          <cell r="F336">
            <v>1.6</v>
          </cell>
          <cell r="G336">
            <v>425.6</v>
          </cell>
          <cell r="H336">
            <v>7472.5</v>
          </cell>
          <cell r="I336">
            <v>3180000</v>
          </cell>
        </row>
        <row r="337">
          <cell r="A337">
            <v>2</v>
          </cell>
          <cell r="B337" t="str">
            <v>Nguyeãn Vaên Hieån</v>
          </cell>
          <cell r="C337" t="str">
            <v>N.V</v>
          </cell>
          <cell r="D337">
            <v>1.3</v>
          </cell>
          <cell r="E337">
            <v>151</v>
          </cell>
          <cell r="F337">
            <v>1.4</v>
          </cell>
          <cell r="G337">
            <v>274.82</v>
          </cell>
          <cell r="H337">
            <v>7472.5</v>
          </cell>
          <cell r="I337">
            <v>2054000</v>
          </cell>
        </row>
        <row r="338">
          <cell r="A338">
            <v>3</v>
          </cell>
          <cell r="B338" t="str">
            <v>Trònh Hoaøng Laâm</v>
          </cell>
          <cell r="C338" t="str">
            <v>N.V</v>
          </cell>
          <cell r="D338">
            <v>1.25</v>
          </cell>
          <cell r="E338">
            <v>151</v>
          </cell>
          <cell r="F338">
            <v>1.4</v>
          </cell>
          <cell r="G338">
            <v>264.25</v>
          </cell>
          <cell r="H338">
            <v>7472.5</v>
          </cell>
          <cell r="I338">
            <v>1975000</v>
          </cell>
        </row>
        <row r="339">
          <cell r="A339">
            <v>4</v>
          </cell>
          <cell r="B339" t="str">
            <v>Döông Vaên Thaûo</v>
          </cell>
          <cell r="C339" t="str">
            <v>N.V</v>
          </cell>
          <cell r="D339">
            <v>1.25</v>
          </cell>
          <cell r="E339">
            <v>151</v>
          </cell>
          <cell r="F339">
            <v>1.6</v>
          </cell>
          <cell r="G339">
            <v>302</v>
          </cell>
          <cell r="H339">
            <v>7472.5</v>
          </cell>
          <cell r="I339">
            <v>2257000</v>
          </cell>
        </row>
        <row r="340">
          <cell r="A340">
            <v>5</v>
          </cell>
          <cell r="B340" t="str">
            <v>Nguyeãn Thu Laøi</v>
          </cell>
          <cell r="C340" t="str">
            <v>N.V</v>
          </cell>
          <cell r="D340">
            <v>1.2</v>
          </cell>
          <cell r="E340">
            <v>151</v>
          </cell>
          <cell r="F340">
            <v>1.4</v>
          </cell>
          <cell r="G340">
            <v>253.67999999999998</v>
          </cell>
          <cell r="H340">
            <v>7472.5</v>
          </cell>
          <cell r="I340">
            <v>1896000</v>
          </cell>
        </row>
        <row r="341">
          <cell r="B341" t="str">
            <v>Coäng:</v>
          </cell>
          <cell r="D341">
            <v>6.75</v>
          </cell>
          <cell r="G341">
            <v>1520.3500000000001</v>
          </cell>
          <cell r="I341">
            <v>11362000</v>
          </cell>
        </row>
        <row r="343">
          <cell r="C343" t="str">
            <v>Baèng chöõ:          (Möôøi moät trieäu, ba traêm saùu möôi hai ngaøn ñoàng).</v>
          </cell>
        </row>
        <row r="345">
          <cell r="B345" t="str">
            <v>Duyeät Ban Giaùm ñoác</v>
          </cell>
          <cell r="G345" t="str">
            <v>Keá toaùn tröôûng</v>
          </cell>
        </row>
        <row r="351">
          <cell r="A351" t="str">
            <v>CTY XIMAÊNG HAØ TIEÂN KIEÂN GIANG</v>
          </cell>
        </row>
        <row r="352">
          <cell r="A352" t="str">
            <v>Boä phaän: Phoøng Keá hoaïch</v>
          </cell>
          <cell r="E352" t="str">
            <v>BAÛNG THANH TOÙAN TIEÀN THÖÔÛNG 6 THAÙNG ÑAÀU NAÊM 2001</v>
          </cell>
        </row>
        <row r="354">
          <cell r="A354" t="str">
            <v>Stt</v>
          </cell>
          <cell r="B354" t="str">
            <v>Hoï vaø Teân</v>
          </cell>
          <cell r="C354" t="str">
            <v>Chöùc vuï</v>
          </cell>
          <cell r="D354" t="str">
            <v>HSCV</v>
          </cell>
          <cell r="E354" t="str">
            <v>Ngaøy coâng</v>
          </cell>
          <cell r="F354" t="str">
            <v>Heä soá X.Loaïi</v>
          </cell>
          <cell r="G354" t="str">
            <v>HSQÑ</v>
          </cell>
          <cell r="H354" t="str">
            <v>Ñôn giaù</v>
          </cell>
          <cell r="I354" t="str">
            <v>Thöïc laõnh (ñ)</v>
          </cell>
        </row>
        <row r="356">
          <cell r="A356">
            <v>1</v>
          </cell>
          <cell r="B356" t="str">
            <v>Laâm Duy Khaùnh</v>
          </cell>
          <cell r="C356" t="str">
            <v>T.P</v>
          </cell>
          <cell r="D356">
            <v>1.9</v>
          </cell>
          <cell r="E356">
            <v>152</v>
          </cell>
          <cell r="F356">
            <v>1.6</v>
          </cell>
          <cell r="G356">
            <v>462.08000000000004</v>
          </cell>
          <cell r="H356">
            <v>7472.5</v>
          </cell>
          <cell r="I356">
            <v>3453000</v>
          </cell>
        </row>
        <row r="357">
          <cell r="A357">
            <v>2</v>
          </cell>
          <cell r="B357" t="str">
            <v>Hoà Nam Giang</v>
          </cell>
          <cell r="C357" t="str">
            <v>PP</v>
          </cell>
          <cell r="D357">
            <v>1.75</v>
          </cell>
          <cell r="E357">
            <v>152</v>
          </cell>
          <cell r="F357">
            <v>1.6</v>
          </cell>
          <cell r="G357">
            <v>425.6</v>
          </cell>
          <cell r="H357">
            <v>7472.5</v>
          </cell>
          <cell r="I357">
            <v>3180000</v>
          </cell>
        </row>
        <row r="358">
          <cell r="A358">
            <v>3</v>
          </cell>
          <cell r="B358" t="str">
            <v>Traàn Chinh Chieán</v>
          </cell>
          <cell r="C358" t="str">
            <v>PP</v>
          </cell>
          <cell r="D358">
            <v>1.75</v>
          </cell>
          <cell r="E358">
            <v>152</v>
          </cell>
          <cell r="F358">
            <v>1.6</v>
          </cell>
          <cell r="G358">
            <v>425.6</v>
          </cell>
          <cell r="H358">
            <v>7472.5</v>
          </cell>
          <cell r="I358">
            <v>3180000</v>
          </cell>
        </row>
        <row r="359">
          <cell r="A359">
            <v>4</v>
          </cell>
          <cell r="B359" t="str">
            <v>Nguyeãn Xuaân Trieäu</v>
          </cell>
          <cell r="C359" t="str">
            <v>NV</v>
          </cell>
          <cell r="D359">
            <v>1.2</v>
          </cell>
          <cell r="E359">
            <v>151</v>
          </cell>
          <cell r="F359">
            <v>1.2</v>
          </cell>
          <cell r="G359">
            <v>217.43999999999997</v>
          </cell>
          <cell r="H359">
            <v>7472.5</v>
          </cell>
          <cell r="I359">
            <v>1625000</v>
          </cell>
        </row>
        <row r="360">
          <cell r="A360">
            <v>5</v>
          </cell>
          <cell r="B360" t="str">
            <v>Vaên Minh Maät</v>
          </cell>
          <cell r="C360" t="str">
            <v>ÑTVT</v>
          </cell>
          <cell r="D360">
            <v>1.3167</v>
          </cell>
          <cell r="E360">
            <v>151</v>
          </cell>
          <cell r="F360">
            <v>1.4</v>
          </cell>
          <cell r="G360">
            <v>278.35037999999997</v>
          </cell>
          <cell r="H360">
            <v>7472.5</v>
          </cell>
          <cell r="I360">
            <v>2080000</v>
          </cell>
        </row>
        <row r="361">
          <cell r="A361">
            <v>6</v>
          </cell>
          <cell r="B361" t="str">
            <v>Maïc Thanh Duõng</v>
          </cell>
          <cell r="C361" t="str">
            <v>N.V</v>
          </cell>
          <cell r="D361">
            <v>1.3</v>
          </cell>
          <cell r="E361">
            <v>151</v>
          </cell>
          <cell r="F361">
            <v>1.6</v>
          </cell>
          <cell r="G361">
            <v>314.08000000000004</v>
          </cell>
          <cell r="H361">
            <v>7472.5</v>
          </cell>
          <cell r="I361">
            <v>2347000</v>
          </cell>
        </row>
        <row r="362">
          <cell r="A362">
            <v>7</v>
          </cell>
          <cell r="B362" t="str">
            <v>Nguyeãn Vaên Thôm</v>
          </cell>
          <cell r="C362" t="str">
            <v>N.V</v>
          </cell>
          <cell r="D362">
            <v>1.35</v>
          </cell>
          <cell r="E362">
            <v>151</v>
          </cell>
          <cell r="F362">
            <v>1.6</v>
          </cell>
          <cell r="G362">
            <v>326.16000000000008</v>
          </cell>
          <cell r="H362">
            <v>7472.5</v>
          </cell>
          <cell r="I362">
            <v>2437000</v>
          </cell>
        </row>
        <row r="363">
          <cell r="A363">
            <v>8</v>
          </cell>
          <cell r="B363" t="str">
            <v>Nguyeãn Thanh Bình</v>
          </cell>
          <cell r="C363" t="str">
            <v>T.Caân</v>
          </cell>
          <cell r="D363">
            <v>1.1000000000000001</v>
          </cell>
          <cell r="E363">
            <v>157</v>
          </cell>
          <cell r="F363">
            <v>1.4</v>
          </cell>
          <cell r="G363">
            <v>241.78</v>
          </cell>
          <cell r="H363">
            <v>7472.5</v>
          </cell>
          <cell r="I363">
            <v>1807000</v>
          </cell>
        </row>
        <row r="364">
          <cell r="A364">
            <v>9</v>
          </cell>
          <cell r="B364" t="str">
            <v>Voõ Daân Quyeàn</v>
          </cell>
          <cell r="C364" t="str">
            <v>T.Caân</v>
          </cell>
          <cell r="D364">
            <v>1.1000000000000001</v>
          </cell>
          <cell r="E364">
            <v>157</v>
          </cell>
          <cell r="F364">
            <v>1.4</v>
          </cell>
          <cell r="G364">
            <v>241.78</v>
          </cell>
          <cell r="H364">
            <v>7472.5</v>
          </cell>
          <cell r="I364">
            <v>1807000</v>
          </cell>
        </row>
        <row r="365">
          <cell r="A365">
            <v>10</v>
          </cell>
          <cell r="B365" t="str">
            <v>Huyønh Thanh Cöôøng</v>
          </cell>
          <cell r="C365" t="str">
            <v>"</v>
          </cell>
          <cell r="D365">
            <v>1.1000000000000001</v>
          </cell>
          <cell r="E365">
            <v>157</v>
          </cell>
          <cell r="F365">
            <v>1.4</v>
          </cell>
          <cell r="G365">
            <v>241.78</v>
          </cell>
          <cell r="H365">
            <v>7472.5</v>
          </cell>
          <cell r="I365">
            <v>1807000</v>
          </cell>
        </row>
        <row r="366">
          <cell r="A366">
            <v>11</v>
          </cell>
          <cell r="B366" t="str">
            <v>Nguyeãn Sôn Haø</v>
          </cell>
          <cell r="C366" t="str">
            <v>T.BH</v>
          </cell>
          <cell r="D366">
            <v>1.35</v>
          </cell>
          <cell r="E366">
            <v>153</v>
          </cell>
          <cell r="F366">
            <v>1.4</v>
          </cell>
          <cell r="G366">
            <v>289.17</v>
          </cell>
          <cell r="H366">
            <v>7472.5</v>
          </cell>
          <cell r="I366">
            <v>2161000</v>
          </cell>
        </row>
        <row r="367">
          <cell r="A367">
            <v>12</v>
          </cell>
          <cell r="B367" t="str">
            <v>Tröông Ngoïc Maãn</v>
          </cell>
          <cell r="C367" t="str">
            <v>T.BH</v>
          </cell>
          <cell r="D367">
            <v>1.35</v>
          </cell>
          <cell r="E367">
            <v>153</v>
          </cell>
          <cell r="F367">
            <v>1.6</v>
          </cell>
          <cell r="G367">
            <v>330.48</v>
          </cell>
          <cell r="H367">
            <v>7472.5</v>
          </cell>
          <cell r="I367">
            <v>2470000</v>
          </cell>
        </row>
        <row r="368">
          <cell r="A368">
            <v>13</v>
          </cell>
          <cell r="B368" t="str">
            <v>Huyønh Thanh Lieâm</v>
          </cell>
          <cell r="C368" t="str">
            <v>TKVT</v>
          </cell>
          <cell r="D368">
            <v>1.25</v>
          </cell>
          <cell r="E368">
            <v>151</v>
          </cell>
          <cell r="F368">
            <v>1.4</v>
          </cell>
          <cell r="G368">
            <v>264.25</v>
          </cell>
          <cell r="H368">
            <v>7472.5</v>
          </cell>
          <cell r="I368">
            <v>1975000</v>
          </cell>
        </row>
        <row r="369">
          <cell r="A369">
            <v>14</v>
          </cell>
          <cell r="B369" t="str">
            <v>Phuøng Höõu Ñaït</v>
          </cell>
          <cell r="C369" t="str">
            <v>TKXM</v>
          </cell>
          <cell r="D369">
            <v>1.45</v>
          </cell>
          <cell r="E369">
            <v>151</v>
          </cell>
          <cell r="F369">
            <v>1.6</v>
          </cell>
          <cell r="G369">
            <v>350.32</v>
          </cell>
          <cell r="H369">
            <v>7472.5</v>
          </cell>
          <cell r="I369">
            <v>2618000</v>
          </cell>
        </row>
        <row r="370">
          <cell r="A370">
            <v>15</v>
          </cell>
          <cell r="B370" t="str">
            <v>Laâm Hoàng Haûi</v>
          </cell>
          <cell r="C370" t="str">
            <v>TKVLN</v>
          </cell>
          <cell r="D370">
            <v>1.35</v>
          </cell>
          <cell r="E370">
            <v>151</v>
          </cell>
          <cell r="F370">
            <v>1.4</v>
          </cell>
          <cell r="G370">
            <v>285.39</v>
          </cell>
          <cell r="H370">
            <v>7472.5</v>
          </cell>
          <cell r="I370">
            <v>2133000</v>
          </cell>
        </row>
        <row r="371">
          <cell r="A371">
            <v>16</v>
          </cell>
          <cell r="B371" t="str">
            <v>Nguyeãn Ngoïc Duy</v>
          </cell>
          <cell r="C371" t="str">
            <v>NV</v>
          </cell>
          <cell r="D371">
            <v>1.2</v>
          </cell>
          <cell r="E371">
            <v>72</v>
          </cell>
          <cell r="F371">
            <v>1.4</v>
          </cell>
          <cell r="G371">
            <v>120.95999999999998</v>
          </cell>
          <cell r="H371">
            <v>7472.5</v>
          </cell>
          <cell r="I371">
            <v>904000</v>
          </cell>
        </row>
        <row r="372">
          <cell r="A372">
            <v>17</v>
          </cell>
          <cell r="B372" t="str">
            <v>Leâ Hoaøng Baù</v>
          </cell>
          <cell r="C372" t="str">
            <v>NV</v>
          </cell>
          <cell r="D372">
            <v>1.1000000000000001</v>
          </cell>
          <cell r="E372">
            <v>12</v>
          </cell>
          <cell r="F372">
            <v>1.4</v>
          </cell>
          <cell r="G372">
            <v>18.48</v>
          </cell>
          <cell r="H372">
            <v>7472.5</v>
          </cell>
          <cell r="I372">
            <v>138000</v>
          </cell>
        </row>
        <row r="373">
          <cell r="A373">
            <v>18</v>
          </cell>
          <cell r="B373" t="str">
            <v>Traàn Huy Thaïch</v>
          </cell>
          <cell r="C373" t="str">
            <v>NV</v>
          </cell>
          <cell r="D373">
            <v>1.1000000000000001</v>
          </cell>
          <cell r="E373">
            <v>9</v>
          </cell>
          <cell r="F373">
            <v>1.4</v>
          </cell>
          <cell r="G373">
            <v>13.86</v>
          </cell>
          <cell r="H373">
            <v>7472.5</v>
          </cell>
          <cell r="I373">
            <v>104000</v>
          </cell>
        </row>
        <row r="374">
          <cell r="A374">
            <v>19</v>
          </cell>
          <cell r="B374" t="str">
            <v>Traàn Phuù Thuyû</v>
          </cell>
          <cell r="C374" t="str">
            <v>NV</v>
          </cell>
          <cell r="D374">
            <v>1.2</v>
          </cell>
          <cell r="E374">
            <v>151</v>
          </cell>
          <cell r="F374">
            <v>1.6</v>
          </cell>
          <cell r="G374">
            <v>289.92</v>
          </cell>
          <cell r="H374">
            <v>7472.5</v>
          </cell>
          <cell r="I374">
            <v>2166000</v>
          </cell>
        </row>
        <row r="375">
          <cell r="A375">
            <v>20</v>
          </cell>
          <cell r="B375" t="str">
            <v>Nguyeãn Vaên Haûi</v>
          </cell>
          <cell r="C375" t="str">
            <v>BQL-DA</v>
          </cell>
          <cell r="D375">
            <v>1.25</v>
          </cell>
          <cell r="E375">
            <v>151</v>
          </cell>
          <cell r="F375">
            <v>1.4</v>
          </cell>
          <cell r="G375">
            <v>264.25</v>
          </cell>
          <cell r="H375">
            <v>7472.5</v>
          </cell>
          <cell r="I375">
            <v>1975000</v>
          </cell>
        </row>
        <row r="376">
          <cell r="A376">
            <v>21</v>
          </cell>
          <cell r="B376" t="str">
            <v>Hoà Thò Caåm Huyønh</v>
          </cell>
          <cell r="C376" t="str">
            <v>BQL-DA</v>
          </cell>
          <cell r="D376">
            <v>1.25</v>
          </cell>
          <cell r="E376">
            <v>151</v>
          </cell>
          <cell r="F376">
            <v>1.4</v>
          </cell>
          <cell r="G376">
            <v>264.25</v>
          </cell>
          <cell r="H376">
            <v>7472.5</v>
          </cell>
          <cell r="I376">
            <v>1975000</v>
          </cell>
        </row>
        <row r="377">
          <cell r="A377">
            <v>22</v>
          </cell>
          <cell r="B377" t="str">
            <v>Nguyeãn Vaên Cöôøng</v>
          </cell>
          <cell r="C377" t="str">
            <v>TT</v>
          </cell>
          <cell r="D377">
            <v>1.4</v>
          </cell>
          <cell r="E377">
            <v>154</v>
          </cell>
          <cell r="F377">
            <v>1.6</v>
          </cell>
          <cell r="G377">
            <v>344.96000000000004</v>
          </cell>
          <cell r="H377">
            <v>7472.5</v>
          </cell>
          <cell r="I377">
            <v>2578000</v>
          </cell>
        </row>
        <row r="378">
          <cell r="A378">
            <v>23</v>
          </cell>
          <cell r="B378" t="str">
            <v>Phan Vaên Hoàng</v>
          </cell>
          <cell r="C378" t="str">
            <v>Toå Phoù</v>
          </cell>
          <cell r="D378">
            <v>1.3</v>
          </cell>
          <cell r="E378">
            <v>154</v>
          </cell>
          <cell r="F378">
            <v>1.6</v>
          </cell>
          <cell r="G378">
            <v>320.32000000000005</v>
          </cell>
          <cell r="H378">
            <v>7472.5</v>
          </cell>
          <cell r="I378">
            <v>2394000</v>
          </cell>
        </row>
        <row r="379">
          <cell r="A379">
            <v>24</v>
          </cell>
          <cell r="B379" t="str">
            <v>Taï Quoác Quyønh</v>
          </cell>
          <cell r="C379" t="str">
            <v>CN</v>
          </cell>
          <cell r="D379">
            <v>1.25</v>
          </cell>
          <cell r="E379">
            <v>154</v>
          </cell>
          <cell r="F379">
            <v>1.4</v>
          </cell>
          <cell r="G379">
            <v>269.5</v>
          </cell>
          <cell r="H379">
            <v>7472.5</v>
          </cell>
          <cell r="I379">
            <v>2014000</v>
          </cell>
        </row>
        <row r="380">
          <cell r="A380">
            <v>25</v>
          </cell>
          <cell r="B380" t="str">
            <v>Phan Vaên Hieàn</v>
          </cell>
          <cell r="C380" t="str">
            <v>"</v>
          </cell>
          <cell r="D380">
            <v>1.25</v>
          </cell>
          <cell r="E380">
            <v>154</v>
          </cell>
          <cell r="F380">
            <v>1.4</v>
          </cell>
          <cell r="G380">
            <v>269.5</v>
          </cell>
          <cell r="H380">
            <v>7472.5</v>
          </cell>
          <cell r="I380">
            <v>2014000</v>
          </cell>
        </row>
        <row r="381">
          <cell r="A381">
            <v>26</v>
          </cell>
          <cell r="B381" t="str">
            <v>Leâ Töï Thieän</v>
          </cell>
          <cell r="C381" t="str">
            <v>"</v>
          </cell>
          <cell r="D381">
            <v>1.25</v>
          </cell>
          <cell r="E381">
            <v>154</v>
          </cell>
          <cell r="F381">
            <v>1.4</v>
          </cell>
          <cell r="G381">
            <v>269.5</v>
          </cell>
          <cell r="H381">
            <v>7472.5</v>
          </cell>
          <cell r="I381">
            <v>2014000</v>
          </cell>
        </row>
        <row r="382">
          <cell r="A382">
            <v>27</v>
          </cell>
          <cell r="B382" t="str">
            <v>Phaïm Gia Bình</v>
          </cell>
          <cell r="C382" t="str">
            <v>"</v>
          </cell>
          <cell r="D382">
            <v>1.25</v>
          </cell>
          <cell r="E382">
            <v>155</v>
          </cell>
          <cell r="F382">
            <v>1.2</v>
          </cell>
          <cell r="G382">
            <v>232.5</v>
          </cell>
          <cell r="H382">
            <v>7472.5</v>
          </cell>
          <cell r="I382">
            <v>1737000</v>
          </cell>
        </row>
        <row r="383">
          <cell r="A383">
            <v>28</v>
          </cell>
          <cell r="B383" t="str">
            <v>Nguyeãn Ngoïc Sôn</v>
          </cell>
          <cell r="C383" t="str">
            <v>"</v>
          </cell>
          <cell r="D383">
            <v>1.25</v>
          </cell>
          <cell r="E383">
            <v>154</v>
          </cell>
          <cell r="F383">
            <v>1.4</v>
          </cell>
          <cell r="G383">
            <v>269.5</v>
          </cell>
          <cell r="H383">
            <v>7472.5</v>
          </cell>
          <cell r="I383">
            <v>2014000</v>
          </cell>
        </row>
        <row r="384">
          <cell r="A384">
            <v>29</v>
          </cell>
          <cell r="B384" t="str">
            <v>Nguyeãn Troïng Taøi</v>
          </cell>
          <cell r="C384" t="str">
            <v>"</v>
          </cell>
          <cell r="D384">
            <v>1.25</v>
          </cell>
          <cell r="E384">
            <v>154</v>
          </cell>
          <cell r="F384">
            <v>1.4</v>
          </cell>
          <cell r="G384">
            <v>269.5</v>
          </cell>
          <cell r="H384">
            <v>7472.5</v>
          </cell>
          <cell r="I384">
            <v>2014000</v>
          </cell>
        </row>
        <row r="385">
          <cell r="A385">
            <v>30</v>
          </cell>
          <cell r="B385" t="str">
            <v>Phan Phöôùc Lôïi</v>
          </cell>
          <cell r="C385" t="str">
            <v>"</v>
          </cell>
          <cell r="D385">
            <v>1.25</v>
          </cell>
          <cell r="E385">
            <v>153</v>
          </cell>
          <cell r="F385">
            <v>1.4</v>
          </cell>
          <cell r="G385">
            <v>267.75</v>
          </cell>
          <cell r="H385">
            <v>7472.5</v>
          </cell>
          <cell r="I385">
            <v>2001000</v>
          </cell>
        </row>
        <row r="386">
          <cell r="A386">
            <v>31</v>
          </cell>
          <cell r="B386" t="str">
            <v>Nguyeãn Hoàng Hoaøng</v>
          </cell>
          <cell r="C386" t="str">
            <v>L.xe taûi</v>
          </cell>
          <cell r="D386">
            <v>1.2</v>
          </cell>
          <cell r="E386">
            <v>153</v>
          </cell>
          <cell r="F386">
            <v>1.6</v>
          </cell>
          <cell r="G386">
            <v>293.76</v>
          </cell>
          <cell r="H386">
            <v>7472.5</v>
          </cell>
          <cell r="I386">
            <v>2195000</v>
          </cell>
        </row>
        <row r="387">
          <cell r="A387">
            <v>32</v>
          </cell>
          <cell r="B387" t="str">
            <v>Traàn Ngoïc Phöông</v>
          </cell>
          <cell r="C387" t="str">
            <v>"</v>
          </cell>
          <cell r="D387">
            <v>1.2</v>
          </cell>
          <cell r="E387">
            <v>151</v>
          </cell>
          <cell r="F387">
            <v>1.4</v>
          </cell>
          <cell r="G387">
            <v>253.67999999999998</v>
          </cell>
          <cell r="H387">
            <v>7472.5</v>
          </cell>
          <cell r="I387">
            <v>1896000</v>
          </cell>
        </row>
        <row r="388">
          <cell r="A388">
            <v>33</v>
          </cell>
          <cell r="B388" t="str">
            <v>Ñoã Vaên Loäc</v>
          </cell>
          <cell r="C388" t="str">
            <v>"</v>
          </cell>
          <cell r="D388">
            <v>1.2</v>
          </cell>
          <cell r="E388">
            <v>151</v>
          </cell>
          <cell r="F388">
            <v>1.4</v>
          </cell>
          <cell r="G388">
            <v>253.67999999999998</v>
          </cell>
          <cell r="H388">
            <v>7472.5</v>
          </cell>
          <cell r="I388">
            <v>1896000</v>
          </cell>
        </row>
        <row r="389">
          <cell r="A389">
            <v>34</v>
          </cell>
          <cell r="B389" t="str">
            <v>Ñaëng Quoác Trung</v>
          </cell>
          <cell r="C389" t="str">
            <v>"</v>
          </cell>
          <cell r="D389">
            <v>1.2</v>
          </cell>
          <cell r="E389">
            <v>151</v>
          </cell>
          <cell r="F389">
            <v>1.4</v>
          </cell>
          <cell r="G389">
            <v>253.67999999999998</v>
          </cell>
          <cell r="H389">
            <v>7472.5</v>
          </cell>
          <cell r="I389">
            <v>1896000</v>
          </cell>
        </row>
        <row r="390">
          <cell r="A390">
            <v>35</v>
          </cell>
          <cell r="B390" t="str">
            <v>Nguyeãn Thaønh Haûo</v>
          </cell>
          <cell r="C390" t="str">
            <v>"</v>
          </cell>
          <cell r="D390">
            <v>1.2</v>
          </cell>
          <cell r="E390">
            <v>150</v>
          </cell>
          <cell r="F390">
            <v>1.4</v>
          </cell>
          <cell r="G390">
            <v>251.99999999999997</v>
          </cell>
          <cell r="H390">
            <v>7472.5</v>
          </cell>
          <cell r="I390">
            <v>1883000</v>
          </cell>
        </row>
        <row r="391">
          <cell r="A391">
            <v>36</v>
          </cell>
          <cell r="B391" t="str">
            <v>Phaïm Quoác Huy</v>
          </cell>
          <cell r="C391" t="str">
            <v>"</v>
          </cell>
          <cell r="D391">
            <v>1.2</v>
          </cell>
          <cell r="E391">
            <v>117</v>
          </cell>
          <cell r="F391">
            <v>1.4</v>
          </cell>
          <cell r="G391">
            <v>196.56</v>
          </cell>
          <cell r="H391">
            <v>7472.5</v>
          </cell>
          <cell r="I391">
            <v>1469000</v>
          </cell>
        </row>
        <row r="392">
          <cell r="A392">
            <v>37</v>
          </cell>
          <cell r="B392" t="str">
            <v>Tröông Hoaøi Phong</v>
          </cell>
          <cell r="C392" t="str">
            <v>"</v>
          </cell>
          <cell r="D392">
            <v>1.2</v>
          </cell>
          <cell r="E392">
            <v>151</v>
          </cell>
          <cell r="F392">
            <v>1.4</v>
          </cell>
          <cell r="G392">
            <v>253.67999999999998</v>
          </cell>
          <cell r="H392">
            <v>7472.5</v>
          </cell>
          <cell r="I392">
            <v>1896000</v>
          </cell>
        </row>
        <row r="393">
          <cell r="A393">
            <v>38</v>
          </cell>
          <cell r="B393" t="str">
            <v>Nguyeãn vaên Yeân</v>
          </cell>
          <cell r="C393" t="str">
            <v>"</v>
          </cell>
          <cell r="D393">
            <v>1.2</v>
          </cell>
          <cell r="E393">
            <v>151</v>
          </cell>
          <cell r="F393">
            <v>1.4</v>
          </cell>
          <cell r="G393">
            <v>253.67999999999998</v>
          </cell>
          <cell r="H393">
            <v>7472.5</v>
          </cell>
          <cell r="I393">
            <v>1896000</v>
          </cell>
        </row>
        <row r="394">
          <cell r="A394">
            <v>39</v>
          </cell>
          <cell r="B394" t="str">
            <v>Ñaëng Quoác Duõng</v>
          </cell>
          <cell r="C394" t="str">
            <v>"</v>
          </cell>
          <cell r="D394">
            <v>1.2</v>
          </cell>
          <cell r="E394">
            <v>148</v>
          </cell>
          <cell r="F394">
            <v>1.4</v>
          </cell>
          <cell r="G394">
            <v>248.64</v>
          </cell>
          <cell r="H394">
            <v>7472.5</v>
          </cell>
          <cell r="I394">
            <v>1858000</v>
          </cell>
        </row>
        <row r="395">
          <cell r="A395">
            <v>40</v>
          </cell>
          <cell r="B395" t="str">
            <v>Nguyeãn Thanh Tuaán</v>
          </cell>
          <cell r="C395" t="str">
            <v>Laùi caåu</v>
          </cell>
          <cell r="D395">
            <v>1.3</v>
          </cell>
          <cell r="E395">
            <v>150</v>
          </cell>
          <cell r="F395">
            <v>1.4</v>
          </cell>
          <cell r="G395">
            <v>273</v>
          </cell>
          <cell r="H395">
            <v>7472.5</v>
          </cell>
          <cell r="I395">
            <v>2040000</v>
          </cell>
        </row>
        <row r="396">
          <cell r="A396">
            <v>41</v>
          </cell>
          <cell r="B396" t="str">
            <v>Traàn Vaên Sôn</v>
          </cell>
          <cell r="C396" t="str">
            <v>"</v>
          </cell>
          <cell r="D396">
            <v>1.3</v>
          </cell>
          <cell r="E396">
            <v>149</v>
          </cell>
          <cell r="F396">
            <v>1.2</v>
          </cell>
          <cell r="G396">
            <v>232.44</v>
          </cell>
          <cell r="H396">
            <v>7472.5</v>
          </cell>
          <cell r="I396">
            <v>1737000</v>
          </cell>
        </row>
        <row r="397">
          <cell r="A397">
            <v>42</v>
          </cell>
          <cell r="B397" t="str">
            <v>Ñaøo Vaên Minh</v>
          </cell>
          <cell r="C397" t="str">
            <v>Laùi cuoác</v>
          </cell>
          <cell r="D397">
            <v>1.3</v>
          </cell>
          <cell r="E397">
            <v>152</v>
          </cell>
          <cell r="F397">
            <v>1.6</v>
          </cell>
          <cell r="G397">
            <v>316.16000000000003</v>
          </cell>
          <cell r="H397">
            <v>7472.5</v>
          </cell>
          <cell r="I397">
            <v>2363000</v>
          </cell>
        </row>
        <row r="398">
          <cell r="A398">
            <v>43</v>
          </cell>
          <cell r="B398" t="str">
            <v>Phaïm Ñöùc Thieäp</v>
          </cell>
          <cell r="C398" t="str">
            <v>Xe xuùc</v>
          </cell>
          <cell r="D398">
            <v>1.2</v>
          </cell>
          <cell r="E398">
            <v>151</v>
          </cell>
          <cell r="F398">
            <v>1.4</v>
          </cell>
          <cell r="G398">
            <v>253.67999999999998</v>
          </cell>
          <cell r="H398">
            <v>7472.5</v>
          </cell>
          <cell r="I398">
            <v>1896000</v>
          </cell>
        </row>
        <row r="399">
          <cell r="A399">
            <v>44</v>
          </cell>
          <cell r="B399" t="str">
            <v>Nguyeãn Xuaân Thaønh</v>
          </cell>
          <cell r="C399" t="str">
            <v>"</v>
          </cell>
          <cell r="D399">
            <v>1.2</v>
          </cell>
          <cell r="E399">
            <v>151</v>
          </cell>
          <cell r="F399">
            <v>1.4</v>
          </cell>
          <cell r="G399">
            <v>253.67999999999998</v>
          </cell>
          <cell r="H399">
            <v>7472.5</v>
          </cell>
          <cell r="I399">
            <v>1896000</v>
          </cell>
        </row>
        <row r="400">
          <cell r="A400">
            <v>45</v>
          </cell>
          <cell r="B400" t="str">
            <v>Nguyeãn Ñöùc Thaéng</v>
          </cell>
          <cell r="C400" t="str">
            <v>X.xuùc 300</v>
          </cell>
          <cell r="D400">
            <v>1.2</v>
          </cell>
          <cell r="E400">
            <v>150</v>
          </cell>
          <cell r="F400">
            <v>1.6</v>
          </cell>
          <cell r="G400">
            <v>288</v>
          </cell>
          <cell r="H400">
            <v>7472.5</v>
          </cell>
          <cell r="I400">
            <v>2152000</v>
          </cell>
        </row>
        <row r="401">
          <cell r="A401">
            <v>46</v>
          </cell>
          <cell r="B401" t="str">
            <v>Nguyeãn Thaønh Thoaïi</v>
          </cell>
          <cell r="C401" t="str">
            <v>Daewoo</v>
          </cell>
          <cell r="D401">
            <v>1.2</v>
          </cell>
          <cell r="E401">
            <v>138</v>
          </cell>
          <cell r="F401">
            <v>1.4</v>
          </cell>
          <cell r="G401">
            <v>231.83999999999997</v>
          </cell>
          <cell r="H401">
            <v>7472.5</v>
          </cell>
          <cell r="I401">
            <v>1732000</v>
          </cell>
        </row>
        <row r="402">
          <cell r="A402">
            <v>47</v>
          </cell>
          <cell r="B402" t="str">
            <v>Ngoâ Vaên Taân</v>
          </cell>
          <cell r="C402" t="str">
            <v>Xe cuoác</v>
          </cell>
          <cell r="D402">
            <v>1.2</v>
          </cell>
          <cell r="E402">
            <v>153</v>
          </cell>
          <cell r="F402">
            <v>1.6</v>
          </cell>
          <cell r="G402">
            <v>293.76</v>
          </cell>
          <cell r="H402">
            <v>7472.5</v>
          </cell>
          <cell r="I402">
            <v>2195000</v>
          </cell>
        </row>
        <row r="403">
          <cell r="A403">
            <v>48</v>
          </cell>
          <cell r="B403" t="str">
            <v>Buøi Quang Baèng</v>
          </cell>
          <cell r="C403" t="str">
            <v>Xe naâng</v>
          </cell>
          <cell r="D403">
            <v>1.2</v>
          </cell>
          <cell r="E403">
            <v>149</v>
          </cell>
          <cell r="F403">
            <v>1.4</v>
          </cell>
          <cell r="G403">
            <v>250.31999999999996</v>
          </cell>
          <cell r="H403">
            <v>7472.5</v>
          </cell>
          <cell r="I403">
            <v>1871000</v>
          </cell>
        </row>
        <row r="404">
          <cell r="A404">
            <v>49</v>
          </cell>
          <cell r="B404" t="str">
            <v>Ngoâ Vaên Thaân</v>
          </cell>
          <cell r="C404" t="str">
            <v>Xe naâng</v>
          </cell>
          <cell r="D404">
            <v>1.2</v>
          </cell>
          <cell r="E404">
            <v>134</v>
          </cell>
          <cell r="F404">
            <v>1.2</v>
          </cell>
          <cell r="G404">
            <v>192.95999999999998</v>
          </cell>
          <cell r="H404">
            <v>7472.5</v>
          </cell>
          <cell r="I404">
            <v>1442000</v>
          </cell>
        </row>
        <row r="405">
          <cell r="A405">
            <v>50</v>
          </cell>
          <cell r="B405" t="str">
            <v>Buøi Quang Laäp</v>
          </cell>
          <cell r="C405" t="str">
            <v>Xe naâng</v>
          </cell>
          <cell r="D405">
            <v>1.2</v>
          </cell>
          <cell r="E405">
            <v>150</v>
          </cell>
          <cell r="F405">
            <v>1.2</v>
          </cell>
          <cell r="G405">
            <v>216</v>
          </cell>
          <cell r="H405">
            <v>7472.5</v>
          </cell>
          <cell r="I405">
            <v>1614000</v>
          </cell>
        </row>
        <row r="406">
          <cell r="A406">
            <v>51</v>
          </cell>
          <cell r="B406" t="str">
            <v>Phan Thanh Trung</v>
          </cell>
          <cell r="C406" t="str">
            <v>Xe naâng</v>
          </cell>
          <cell r="D406">
            <v>1.2</v>
          </cell>
          <cell r="E406">
            <v>149</v>
          </cell>
          <cell r="F406">
            <v>1.4</v>
          </cell>
          <cell r="G406">
            <v>250.31999999999996</v>
          </cell>
          <cell r="H406">
            <v>7472.5</v>
          </cell>
          <cell r="I406">
            <v>1871000</v>
          </cell>
        </row>
        <row r="407">
          <cell r="A407">
            <v>52</v>
          </cell>
          <cell r="B407" t="str">
            <v>Laâm Hoàng Thu</v>
          </cell>
          <cell r="C407" t="str">
            <v>Xe naâng</v>
          </cell>
          <cell r="D407">
            <v>1.2</v>
          </cell>
          <cell r="E407">
            <v>18</v>
          </cell>
          <cell r="F407">
            <v>1.4</v>
          </cell>
          <cell r="G407">
            <v>30.239999999999995</v>
          </cell>
          <cell r="H407">
            <v>7472.5</v>
          </cell>
          <cell r="I407">
            <v>226000</v>
          </cell>
        </row>
        <row r="408">
          <cell r="B408" t="str">
            <v>Coäng:</v>
          </cell>
          <cell r="D408">
            <v>65.866700000000051</v>
          </cell>
          <cell r="G408">
            <v>13520.77038</v>
          </cell>
          <cell r="I408">
            <v>101042000</v>
          </cell>
        </row>
        <row r="409">
          <cell r="C409" t="str">
            <v>Baèng chöõ:          (Moät traêm leû moät trieäu, khoâng traêm boán möôi hai ngaøn ñoàng).</v>
          </cell>
        </row>
        <row r="411">
          <cell r="B411" t="str">
            <v>Duyeät Ban Giaùm ñoác</v>
          </cell>
          <cell r="G411" t="str">
            <v>Keá toaùn tröôûng</v>
          </cell>
        </row>
        <row r="422">
          <cell r="A422" t="str">
            <v>CTY XIMAÊNG HAØ TIEÂN KIEÂN GIANG</v>
          </cell>
        </row>
        <row r="423">
          <cell r="A423" t="str">
            <v>Boä phaän: Ban Laõnh ñaïo Cty.</v>
          </cell>
          <cell r="E423" t="str">
            <v>BAÛNG THANH TOÙAN TIEÀN THÖÔÛNG 6 THAÙNG ÑAÀU NAÊM 2001</v>
          </cell>
        </row>
        <row r="427">
          <cell r="A427" t="str">
            <v>Stt</v>
          </cell>
          <cell r="B427" t="str">
            <v>Hoï vaø Teân</v>
          </cell>
          <cell r="C427" t="str">
            <v>Chöùc vuï</v>
          </cell>
          <cell r="D427" t="str">
            <v>HSCV</v>
          </cell>
          <cell r="E427" t="str">
            <v>Ngaøy coâng</v>
          </cell>
          <cell r="F427" t="str">
            <v>Heä soá X.Loaïi</v>
          </cell>
          <cell r="G427" t="str">
            <v>HSQÑ</v>
          </cell>
          <cell r="H427" t="str">
            <v>Ñôn giaù</v>
          </cell>
          <cell r="I427" t="str">
            <v>Thöïc laõnh (ñ)</v>
          </cell>
        </row>
        <row r="429">
          <cell r="A429">
            <v>1</v>
          </cell>
          <cell r="B429" t="str">
            <v>Phaïm Vuõ Hoàng</v>
          </cell>
          <cell r="C429" t="str">
            <v>Giaùm ñoác</v>
          </cell>
          <cell r="D429">
            <v>3.6</v>
          </cell>
          <cell r="E429">
            <v>152</v>
          </cell>
          <cell r="F429">
            <v>1.6</v>
          </cell>
          <cell r="G429">
            <v>875.5200000000001</v>
          </cell>
          <cell r="H429">
            <v>7472.5</v>
          </cell>
          <cell r="I429">
            <v>6542000</v>
          </cell>
        </row>
        <row r="430">
          <cell r="A430">
            <v>2</v>
          </cell>
          <cell r="B430" t="str">
            <v>Nguyeãn Vaên Huøng</v>
          </cell>
          <cell r="C430" t="str">
            <v>P.GÑ</v>
          </cell>
          <cell r="D430">
            <v>3</v>
          </cell>
          <cell r="E430">
            <v>152</v>
          </cell>
          <cell r="F430">
            <v>1.6</v>
          </cell>
          <cell r="G430">
            <v>729.6</v>
          </cell>
          <cell r="H430">
            <v>7472.5</v>
          </cell>
          <cell r="I430">
            <v>5452000</v>
          </cell>
        </row>
        <row r="431">
          <cell r="A431">
            <v>3</v>
          </cell>
          <cell r="B431" t="str">
            <v>Nguyeãn Vaên Tuoát</v>
          </cell>
          <cell r="C431" t="str">
            <v>KTT</v>
          </cell>
          <cell r="D431">
            <v>3</v>
          </cell>
          <cell r="E431">
            <v>151</v>
          </cell>
          <cell r="F431">
            <v>1.6</v>
          </cell>
          <cell r="G431">
            <v>724.80000000000007</v>
          </cell>
          <cell r="H431">
            <v>7472.5</v>
          </cell>
          <cell r="I431">
            <v>5416000</v>
          </cell>
        </row>
        <row r="432">
          <cell r="B432" t="str">
            <v>Coäng:</v>
          </cell>
          <cell r="D432">
            <v>9.6</v>
          </cell>
          <cell r="G432">
            <v>2329.92</v>
          </cell>
          <cell r="I432">
            <v>17410000</v>
          </cell>
        </row>
      </sheetData>
      <sheetData sheetId="15">
        <row r="6">
          <cell r="M6" t="str">
            <v>Xuaát saéc</v>
          </cell>
        </row>
        <row r="7">
          <cell r="M7" t="str">
            <v>Xuaát saéc</v>
          </cell>
        </row>
        <row r="8">
          <cell r="M8" t="str">
            <v>A</v>
          </cell>
        </row>
        <row r="9">
          <cell r="M9" t="str">
            <v>A</v>
          </cell>
        </row>
        <row r="10">
          <cell r="M10" t="str">
            <v>A</v>
          </cell>
        </row>
        <row r="11">
          <cell r="M11" t="str">
            <v>Xuaát saéc</v>
          </cell>
        </row>
        <row r="12">
          <cell r="M12" t="str">
            <v>Xuaát saéc</v>
          </cell>
        </row>
        <row r="13">
          <cell r="M13" t="str">
            <v>A</v>
          </cell>
        </row>
        <row r="14">
          <cell r="M14" t="str">
            <v>C</v>
          </cell>
        </row>
        <row r="15">
          <cell r="M15" t="str">
            <v>A</v>
          </cell>
        </row>
        <row r="16">
          <cell r="M16" t="str">
            <v>B</v>
          </cell>
        </row>
        <row r="17">
          <cell r="M17" t="str">
            <v>A</v>
          </cell>
        </row>
        <row r="18">
          <cell r="M18" t="str">
            <v>A</v>
          </cell>
        </row>
        <row r="19">
          <cell r="M19" t="str">
            <v>B</v>
          </cell>
        </row>
        <row r="20">
          <cell r="M20" t="str">
            <v>A</v>
          </cell>
        </row>
        <row r="21">
          <cell r="M21" t="str">
            <v>Xuaát saéc</v>
          </cell>
        </row>
        <row r="22">
          <cell r="M22" t="str">
            <v>A</v>
          </cell>
        </row>
        <row r="23">
          <cell r="M23" t="str">
            <v>A</v>
          </cell>
        </row>
        <row r="24">
          <cell r="M24" t="str">
            <v>A</v>
          </cell>
        </row>
        <row r="25">
          <cell r="M25" t="str">
            <v>Xuaát saéc</v>
          </cell>
        </row>
        <row r="26">
          <cell r="M26" t="str">
            <v>A</v>
          </cell>
        </row>
        <row r="27">
          <cell r="M27" t="str">
            <v>B</v>
          </cell>
        </row>
        <row r="28">
          <cell r="M28" t="str">
            <v>A</v>
          </cell>
        </row>
        <row r="29">
          <cell r="M29" t="str">
            <v>A</v>
          </cell>
        </row>
        <row r="30">
          <cell r="M30" t="str">
            <v>A</v>
          </cell>
        </row>
        <row r="31">
          <cell r="M31" t="str">
            <v>A</v>
          </cell>
        </row>
      </sheetData>
      <sheetData sheetId="16"/>
      <sheetData sheetId="17"/>
      <sheetData sheetId="18"/>
      <sheetData sheetId="19"/>
      <sheetData sheetId="20"/>
      <sheetData sheetId="21"/>
      <sheetData sheetId="22"/>
      <sheetData sheetId="23"/>
      <sheetData sheetId="24">
        <row r="7">
          <cell r="B7" t="str">
            <v>Phaïm Vuõ Hoàng</v>
          </cell>
          <cell r="C7" t="str">
            <v>G.Ñoác</v>
          </cell>
          <cell r="D7">
            <v>3.6</v>
          </cell>
          <cell r="E7">
            <v>3.6</v>
          </cell>
          <cell r="F7">
            <v>3.6</v>
          </cell>
          <cell r="G7">
            <v>152</v>
          </cell>
          <cell r="H7">
            <v>157</v>
          </cell>
          <cell r="I7">
            <v>309</v>
          </cell>
          <cell r="J7">
            <v>1.6</v>
          </cell>
          <cell r="K7">
            <v>1.6</v>
          </cell>
          <cell r="L7">
            <v>1.6</v>
          </cell>
        </row>
        <row r="8">
          <cell r="B8" t="str">
            <v>Nguyeãn Vaên Huøng</v>
          </cell>
          <cell r="C8" t="str">
            <v>P.GÑ</v>
          </cell>
          <cell r="D8">
            <v>3</v>
          </cell>
          <cell r="E8">
            <v>3</v>
          </cell>
          <cell r="F8">
            <v>3</v>
          </cell>
          <cell r="G8">
            <v>152</v>
          </cell>
          <cell r="H8">
            <v>157</v>
          </cell>
          <cell r="I8">
            <v>309</v>
          </cell>
          <cell r="J8">
            <v>1.6</v>
          </cell>
          <cell r="K8">
            <v>1.6</v>
          </cell>
          <cell r="L8">
            <v>1.6</v>
          </cell>
        </row>
        <row r="9">
          <cell r="B9" t="str">
            <v>Quaùch Ngoïc Minh</v>
          </cell>
          <cell r="C9" t="str">
            <v>KTT</v>
          </cell>
          <cell r="E9">
            <v>3</v>
          </cell>
          <cell r="F9">
            <v>3</v>
          </cell>
          <cell r="H9">
            <v>107</v>
          </cell>
          <cell r="I9">
            <v>107</v>
          </cell>
          <cell r="K9">
            <v>1.6</v>
          </cell>
          <cell r="L9">
            <v>1.6</v>
          </cell>
        </row>
        <row r="10">
          <cell r="B10" t="str">
            <v>Nguyeãn Vaên Tuoát</v>
          </cell>
          <cell r="C10" t="str">
            <v>KTT cuõ</v>
          </cell>
          <cell r="D10">
            <v>3</v>
          </cell>
          <cell r="E10">
            <v>3</v>
          </cell>
          <cell r="F10">
            <v>3</v>
          </cell>
          <cell r="G10">
            <v>151</v>
          </cell>
          <cell r="H10">
            <v>53</v>
          </cell>
          <cell r="I10">
            <v>204</v>
          </cell>
          <cell r="J10">
            <v>1.6</v>
          </cell>
          <cell r="K10">
            <v>1.6</v>
          </cell>
          <cell r="L10">
            <v>1.6</v>
          </cell>
        </row>
        <row r="11">
          <cell r="B11" t="str">
            <v>Ñaøo Troïng Ñaït</v>
          </cell>
          <cell r="C11" t="str">
            <v>PP.KT-TV</v>
          </cell>
          <cell r="D11">
            <v>1.75</v>
          </cell>
          <cell r="E11">
            <v>1.75</v>
          </cell>
          <cell r="F11">
            <v>1.75</v>
          </cell>
          <cell r="G11">
            <v>152</v>
          </cell>
          <cell r="H11">
            <v>157</v>
          </cell>
          <cell r="I11">
            <v>309</v>
          </cell>
          <cell r="J11">
            <v>1.6</v>
          </cell>
          <cell r="K11">
            <v>1.6</v>
          </cell>
          <cell r="L11">
            <v>1.6</v>
          </cell>
        </row>
        <row r="12">
          <cell r="B12" t="str">
            <v>Nguyeãn Vaên Hieån</v>
          </cell>
          <cell r="C12" t="str">
            <v>N.V</v>
          </cell>
          <cell r="D12">
            <v>1.3</v>
          </cell>
          <cell r="E12">
            <v>1.3</v>
          </cell>
          <cell r="F12">
            <v>1.3</v>
          </cell>
          <cell r="G12">
            <v>151</v>
          </cell>
          <cell r="H12">
            <v>154</v>
          </cell>
          <cell r="I12">
            <v>305</v>
          </cell>
          <cell r="J12">
            <v>1.4</v>
          </cell>
          <cell r="K12">
            <v>1.4</v>
          </cell>
          <cell r="L12">
            <v>1.4</v>
          </cell>
        </row>
        <row r="13">
          <cell r="B13" t="str">
            <v>Trònh Hoaøng Laâm</v>
          </cell>
          <cell r="C13" t="str">
            <v>N.V</v>
          </cell>
          <cell r="D13">
            <v>1.25</v>
          </cell>
          <cell r="E13">
            <v>1.25</v>
          </cell>
          <cell r="F13">
            <v>1.25</v>
          </cell>
          <cell r="G13">
            <v>151</v>
          </cell>
          <cell r="H13">
            <v>157</v>
          </cell>
          <cell r="I13">
            <v>308</v>
          </cell>
          <cell r="J13">
            <v>1.4</v>
          </cell>
          <cell r="K13">
            <v>1.2</v>
          </cell>
          <cell r="L13">
            <v>1.2999999999999998</v>
          </cell>
        </row>
        <row r="14">
          <cell r="B14" t="str">
            <v>Döông Vaên Thaûo</v>
          </cell>
          <cell r="C14" t="str">
            <v>N.V</v>
          </cell>
          <cell r="D14">
            <v>1.25</v>
          </cell>
          <cell r="E14">
            <v>1.25</v>
          </cell>
          <cell r="F14">
            <v>1.25</v>
          </cell>
          <cell r="G14">
            <v>151</v>
          </cell>
          <cell r="H14">
            <v>157</v>
          </cell>
          <cell r="I14">
            <v>308</v>
          </cell>
          <cell r="J14">
            <v>1.6</v>
          </cell>
          <cell r="K14">
            <v>1.6</v>
          </cell>
          <cell r="L14">
            <v>1.6</v>
          </cell>
        </row>
        <row r="15">
          <cell r="B15" t="str">
            <v>Nguyeãn Thu Laøi</v>
          </cell>
          <cell r="C15" t="str">
            <v>N.V</v>
          </cell>
          <cell r="D15">
            <v>1.2</v>
          </cell>
          <cell r="E15">
            <v>1.2</v>
          </cell>
          <cell r="F15">
            <v>1.2</v>
          </cell>
          <cell r="G15">
            <v>151</v>
          </cell>
          <cell r="H15">
            <v>157</v>
          </cell>
          <cell r="I15">
            <v>308</v>
          </cell>
          <cell r="J15">
            <v>1.4</v>
          </cell>
          <cell r="K15">
            <v>1.4</v>
          </cell>
          <cell r="L15">
            <v>1.4</v>
          </cell>
        </row>
        <row r="18">
          <cell r="B18" t="str">
            <v xml:space="preserve"> Ghi chuù :</v>
          </cell>
          <cell r="C18" t="str">
            <v>Heä soá xeáp loaïi : (1,6 = xuaát saéc ; 1,4 = Loaïi A ; 1,2 = Loaïi B ; 1,0 = loaïi C)</v>
          </cell>
        </row>
        <row r="19">
          <cell r="B19" t="str">
            <v xml:space="preserve"> * Toång hôïp :</v>
          </cell>
          <cell r="C19" t="str">
            <v>Loaïi XS</v>
          </cell>
          <cell r="D19">
            <v>6</v>
          </cell>
        </row>
        <row r="20">
          <cell r="C20" t="str">
            <v>Loaïi A</v>
          </cell>
          <cell r="D20">
            <v>2</v>
          </cell>
        </row>
        <row r="21">
          <cell r="C21" t="str">
            <v>Loaïi B</v>
          </cell>
          <cell r="D21">
            <v>1</v>
          </cell>
        </row>
        <row r="22">
          <cell r="C22" t="str">
            <v>Loaïi C</v>
          </cell>
          <cell r="D22">
            <v>0</v>
          </cell>
        </row>
        <row r="23">
          <cell r="B23" t="str">
            <v xml:space="preserve">                           Coäng:</v>
          </cell>
          <cell r="D23">
            <v>9</v>
          </cell>
          <cell r="I23" t="str">
            <v>Ngaøy ___ thaùng ____ naêm 2002</v>
          </cell>
        </row>
        <row r="24">
          <cell r="B24" t="str">
            <v>Ngöôøi laäp</v>
          </cell>
          <cell r="J24" t="str">
            <v>P.Keá toaùn</v>
          </cell>
        </row>
        <row r="28">
          <cell r="B28" t="str">
            <v>Traàn Vaên Nuoâi</v>
          </cell>
          <cell r="C28" t="str">
            <v>Tr.P</v>
          </cell>
          <cell r="D28">
            <v>1.8</v>
          </cell>
          <cell r="E28">
            <v>1.8</v>
          </cell>
          <cell r="F28">
            <v>1.8</v>
          </cell>
          <cell r="G28">
            <v>152</v>
          </cell>
          <cell r="H28">
            <v>152</v>
          </cell>
          <cell r="I28">
            <v>304</v>
          </cell>
          <cell r="J28">
            <v>1.6</v>
          </cell>
          <cell r="K28">
            <v>1.6</v>
          </cell>
          <cell r="L28">
            <v>1.6</v>
          </cell>
        </row>
        <row r="29">
          <cell r="B29" t="str">
            <v>Nguyeãn Thanh Nhaõ</v>
          </cell>
          <cell r="C29" t="str">
            <v>PP.</v>
          </cell>
          <cell r="D29">
            <v>1.65</v>
          </cell>
          <cell r="E29">
            <v>1.65</v>
          </cell>
          <cell r="F29">
            <v>1.65</v>
          </cell>
          <cell r="G29">
            <v>135</v>
          </cell>
          <cell r="H29">
            <v>157</v>
          </cell>
          <cell r="I29">
            <v>292</v>
          </cell>
          <cell r="J29">
            <v>1.6</v>
          </cell>
          <cell r="K29">
            <v>1.6</v>
          </cell>
          <cell r="L29">
            <v>1.6</v>
          </cell>
        </row>
        <row r="30">
          <cell r="B30" t="str">
            <v>Löu Thaùi Nhaïc</v>
          </cell>
          <cell r="C30" t="str">
            <v xml:space="preserve">CB </v>
          </cell>
          <cell r="D30">
            <v>1.3</v>
          </cell>
          <cell r="E30">
            <v>1.3</v>
          </cell>
          <cell r="F30">
            <v>1.3</v>
          </cell>
          <cell r="H30">
            <v>44</v>
          </cell>
          <cell r="I30">
            <v>44</v>
          </cell>
          <cell r="J30">
            <v>1.4</v>
          </cell>
          <cell r="K30">
            <v>1</v>
          </cell>
          <cell r="L30">
            <v>1.2</v>
          </cell>
        </row>
        <row r="31">
          <cell r="B31" t="str">
            <v>Voõ Vaên Phuïng</v>
          </cell>
          <cell r="C31" t="str">
            <v>NV</v>
          </cell>
          <cell r="D31">
            <v>1.2</v>
          </cell>
          <cell r="E31">
            <v>1.2</v>
          </cell>
          <cell r="F31">
            <v>1.2</v>
          </cell>
          <cell r="G31">
            <v>151</v>
          </cell>
          <cell r="H31">
            <v>157</v>
          </cell>
          <cell r="I31">
            <v>308</v>
          </cell>
          <cell r="J31">
            <v>1.4</v>
          </cell>
          <cell r="K31">
            <v>1.6</v>
          </cell>
          <cell r="L31">
            <v>1.5</v>
          </cell>
        </row>
        <row r="32">
          <cell r="B32" t="str">
            <v>Ñoã Thuyû Tieân</v>
          </cell>
          <cell r="C32" t="str">
            <v>"</v>
          </cell>
          <cell r="D32">
            <v>1.1000000000000001</v>
          </cell>
          <cell r="E32">
            <v>1.1000000000000001</v>
          </cell>
          <cell r="F32">
            <v>1.1000000000000001</v>
          </cell>
          <cell r="G32">
            <v>150</v>
          </cell>
          <cell r="H32">
            <v>157</v>
          </cell>
          <cell r="I32">
            <v>307</v>
          </cell>
          <cell r="J32">
            <v>1.6</v>
          </cell>
          <cell r="K32">
            <v>1.4</v>
          </cell>
          <cell r="L32">
            <v>1.5</v>
          </cell>
        </row>
        <row r="33">
          <cell r="B33" t="str">
            <v>Traàn Phuù Quoác</v>
          </cell>
          <cell r="C33" t="str">
            <v>L.xe</v>
          </cell>
          <cell r="D33">
            <v>1.2</v>
          </cell>
          <cell r="E33">
            <v>1.2</v>
          </cell>
          <cell r="F33">
            <v>1.2</v>
          </cell>
          <cell r="G33">
            <v>155</v>
          </cell>
          <cell r="H33">
            <v>157</v>
          </cell>
          <cell r="I33">
            <v>312</v>
          </cell>
          <cell r="J33">
            <v>1.6</v>
          </cell>
          <cell r="K33">
            <v>1.6</v>
          </cell>
          <cell r="L33">
            <v>1.6</v>
          </cell>
        </row>
        <row r="34">
          <cell r="B34" t="str">
            <v>Traàn Vaên Tö</v>
          </cell>
          <cell r="C34" t="str">
            <v>"</v>
          </cell>
          <cell r="D34">
            <v>1.2</v>
          </cell>
          <cell r="E34">
            <v>1.2</v>
          </cell>
          <cell r="F34">
            <v>1.2</v>
          </cell>
          <cell r="G34">
            <v>154</v>
          </cell>
          <cell r="H34">
            <v>157</v>
          </cell>
          <cell r="I34">
            <v>311</v>
          </cell>
          <cell r="J34">
            <v>1.4</v>
          </cell>
          <cell r="K34">
            <v>1.6</v>
          </cell>
          <cell r="L34">
            <v>1.5</v>
          </cell>
        </row>
        <row r="35">
          <cell r="B35" t="str">
            <v>Huyønh Vaên Haø</v>
          </cell>
          <cell r="C35" t="str">
            <v>"</v>
          </cell>
          <cell r="D35">
            <v>1.2</v>
          </cell>
          <cell r="E35">
            <v>1.2</v>
          </cell>
          <cell r="F35">
            <v>1.2</v>
          </cell>
          <cell r="G35">
            <v>49</v>
          </cell>
          <cell r="H35">
            <v>157</v>
          </cell>
          <cell r="I35">
            <v>206</v>
          </cell>
          <cell r="J35">
            <v>1.4</v>
          </cell>
          <cell r="K35">
            <v>1.4</v>
          </cell>
          <cell r="L35">
            <v>1.4</v>
          </cell>
        </row>
        <row r="36">
          <cell r="B36" t="str">
            <v>Nguyeãn Trung Hieàn</v>
          </cell>
          <cell r="C36" t="str">
            <v>"</v>
          </cell>
          <cell r="D36">
            <v>1.1000000000000001</v>
          </cell>
          <cell r="E36">
            <v>1.1000000000000001</v>
          </cell>
          <cell r="F36">
            <v>1.1000000000000001</v>
          </cell>
          <cell r="G36">
            <v>150</v>
          </cell>
          <cell r="H36">
            <v>157</v>
          </cell>
          <cell r="I36">
            <v>307</v>
          </cell>
          <cell r="J36">
            <v>1.2</v>
          </cell>
          <cell r="K36">
            <v>1.2</v>
          </cell>
          <cell r="L36">
            <v>1.2</v>
          </cell>
        </row>
        <row r="37">
          <cell r="B37" t="str">
            <v>Trònh Thanh Thuûy</v>
          </cell>
          <cell r="C37" t="str">
            <v>YT</v>
          </cell>
          <cell r="D37">
            <v>1.1000000000000001</v>
          </cell>
          <cell r="E37">
            <v>1.1000000000000001</v>
          </cell>
          <cell r="F37">
            <v>1.1000000000000001</v>
          </cell>
          <cell r="G37">
            <v>59</v>
          </cell>
          <cell r="H37">
            <v>157</v>
          </cell>
          <cell r="I37">
            <v>216</v>
          </cell>
          <cell r="J37">
            <v>1.4</v>
          </cell>
          <cell r="K37">
            <v>1.4</v>
          </cell>
          <cell r="L37">
            <v>1.4</v>
          </cell>
        </row>
        <row r="38">
          <cell r="B38" t="str">
            <v>Ñaëng Coâng Chaâu</v>
          </cell>
          <cell r="C38" t="str">
            <v>BV</v>
          </cell>
          <cell r="D38">
            <v>0.95</v>
          </cell>
          <cell r="E38">
            <v>0.95</v>
          </cell>
          <cell r="F38">
            <v>0.95</v>
          </cell>
          <cell r="G38">
            <v>144</v>
          </cell>
          <cell r="H38">
            <v>157</v>
          </cell>
          <cell r="I38">
            <v>301</v>
          </cell>
          <cell r="J38">
            <v>1.4</v>
          </cell>
          <cell r="K38">
            <v>1.4</v>
          </cell>
          <cell r="L38">
            <v>1.4</v>
          </cell>
        </row>
        <row r="39">
          <cell r="B39" t="str">
            <v>Phuøng Thanh Phong</v>
          </cell>
          <cell r="C39" t="str">
            <v>"</v>
          </cell>
          <cell r="D39">
            <v>0.95</v>
          </cell>
          <cell r="E39">
            <v>0.95</v>
          </cell>
          <cell r="F39">
            <v>0.95</v>
          </cell>
          <cell r="G39">
            <v>157</v>
          </cell>
          <cell r="H39">
            <v>131</v>
          </cell>
          <cell r="I39">
            <v>288</v>
          </cell>
          <cell r="J39">
            <v>1.2</v>
          </cell>
          <cell r="K39">
            <v>1.2</v>
          </cell>
          <cell r="L39">
            <v>1.2</v>
          </cell>
        </row>
        <row r="40">
          <cell r="B40" t="str">
            <v>Ngoâ Vaên Naøm</v>
          </cell>
          <cell r="C40" t="str">
            <v>"</v>
          </cell>
          <cell r="D40">
            <v>0.95</v>
          </cell>
          <cell r="E40">
            <v>0.95</v>
          </cell>
          <cell r="F40">
            <v>0.95</v>
          </cell>
          <cell r="G40">
            <v>157</v>
          </cell>
          <cell r="H40">
            <v>151</v>
          </cell>
          <cell r="I40">
            <v>308</v>
          </cell>
          <cell r="J40">
            <v>1.4</v>
          </cell>
          <cell r="K40">
            <v>1.4</v>
          </cell>
          <cell r="L40">
            <v>1.4</v>
          </cell>
        </row>
        <row r="41">
          <cell r="B41" t="str">
            <v>Traàn Vaên Thaønh</v>
          </cell>
          <cell r="C41" t="str">
            <v>"</v>
          </cell>
          <cell r="D41">
            <v>0.95</v>
          </cell>
          <cell r="E41">
            <v>0.95</v>
          </cell>
          <cell r="F41">
            <v>0.95</v>
          </cell>
          <cell r="G41">
            <v>148</v>
          </cell>
          <cell r="H41">
            <v>157</v>
          </cell>
          <cell r="I41">
            <v>305</v>
          </cell>
          <cell r="J41">
            <v>1.6</v>
          </cell>
          <cell r="K41">
            <v>1.6</v>
          </cell>
          <cell r="L41">
            <v>1.6</v>
          </cell>
        </row>
        <row r="42">
          <cell r="B42" t="str">
            <v>Nguyeãn Hoaøng Ñaëng</v>
          </cell>
          <cell r="C42" t="str">
            <v>"</v>
          </cell>
          <cell r="D42">
            <v>1.05</v>
          </cell>
          <cell r="E42">
            <v>1.05</v>
          </cell>
          <cell r="F42">
            <v>1.05</v>
          </cell>
          <cell r="G42">
            <v>157</v>
          </cell>
          <cell r="H42">
            <v>157</v>
          </cell>
          <cell r="I42">
            <v>314</v>
          </cell>
          <cell r="J42">
            <v>1.4</v>
          </cell>
          <cell r="K42">
            <v>1.4</v>
          </cell>
          <cell r="L42">
            <v>1.4</v>
          </cell>
        </row>
        <row r="43">
          <cell r="B43" t="str">
            <v>Tröông Minh Duõng</v>
          </cell>
          <cell r="C43" t="str">
            <v>"</v>
          </cell>
          <cell r="D43">
            <v>0.95</v>
          </cell>
          <cell r="E43">
            <v>0.95</v>
          </cell>
          <cell r="F43">
            <v>0.95</v>
          </cell>
          <cell r="G43">
            <v>157</v>
          </cell>
          <cell r="H43">
            <v>156</v>
          </cell>
          <cell r="I43">
            <v>313</v>
          </cell>
          <cell r="J43">
            <v>1.4</v>
          </cell>
          <cell r="K43">
            <v>1.4</v>
          </cell>
          <cell r="L43">
            <v>1.4</v>
          </cell>
        </row>
        <row r="44">
          <cell r="B44" t="str">
            <v>Nguyeãn Tuaán Haûi</v>
          </cell>
          <cell r="C44" t="str">
            <v>"</v>
          </cell>
          <cell r="D44">
            <v>1.1000000000000001</v>
          </cell>
          <cell r="E44">
            <v>0.95</v>
          </cell>
          <cell r="F44">
            <v>1.0249999999999999</v>
          </cell>
          <cell r="G44">
            <v>155</v>
          </cell>
          <cell r="H44">
            <v>157</v>
          </cell>
          <cell r="I44">
            <v>312</v>
          </cell>
          <cell r="J44">
            <v>1.4</v>
          </cell>
          <cell r="K44">
            <v>1.4</v>
          </cell>
          <cell r="L44">
            <v>1.4</v>
          </cell>
        </row>
        <row r="45">
          <cell r="B45" t="str">
            <v>Ng. Thò Ngoïc Ñieäp</v>
          </cell>
          <cell r="C45" t="str">
            <v>CDöôõng</v>
          </cell>
          <cell r="D45">
            <v>0.9</v>
          </cell>
          <cell r="E45">
            <v>0.9</v>
          </cell>
          <cell r="F45">
            <v>0.9</v>
          </cell>
          <cell r="G45">
            <v>154</v>
          </cell>
          <cell r="H45">
            <v>157</v>
          </cell>
          <cell r="I45">
            <v>311</v>
          </cell>
          <cell r="J45">
            <v>1.6</v>
          </cell>
          <cell r="K45">
            <v>1.2</v>
          </cell>
          <cell r="L45">
            <v>1.4</v>
          </cell>
        </row>
        <row r="46">
          <cell r="B46" t="str">
            <v>Toáng Thò Nguyeân</v>
          </cell>
          <cell r="C46" t="str">
            <v>"</v>
          </cell>
          <cell r="D46">
            <v>0.9</v>
          </cell>
          <cell r="E46">
            <v>0.9</v>
          </cell>
          <cell r="F46">
            <v>0.9</v>
          </cell>
          <cell r="G46">
            <v>150</v>
          </cell>
          <cell r="H46">
            <v>139</v>
          </cell>
          <cell r="I46">
            <v>289</v>
          </cell>
          <cell r="J46">
            <v>1.4</v>
          </cell>
          <cell r="K46">
            <v>1.4</v>
          </cell>
          <cell r="L46">
            <v>1.4</v>
          </cell>
        </row>
        <row r="47">
          <cell r="B47" t="str">
            <v>Leâ Vaên Phaùt</v>
          </cell>
          <cell r="C47" t="str">
            <v>"</v>
          </cell>
          <cell r="D47">
            <v>0.95</v>
          </cell>
          <cell r="E47">
            <v>1</v>
          </cell>
          <cell r="F47">
            <v>0.97499999999999998</v>
          </cell>
          <cell r="G47">
            <v>152</v>
          </cell>
          <cell r="H47">
            <v>157</v>
          </cell>
          <cell r="I47">
            <v>309</v>
          </cell>
          <cell r="J47">
            <v>1.2</v>
          </cell>
          <cell r="K47">
            <v>1.2</v>
          </cell>
          <cell r="L47">
            <v>1.2</v>
          </cell>
        </row>
        <row r="48">
          <cell r="B48" t="str">
            <v>Lö  Hoàng Trang</v>
          </cell>
          <cell r="C48" t="str">
            <v>"</v>
          </cell>
          <cell r="D48">
            <v>0.9</v>
          </cell>
          <cell r="E48">
            <v>0.9</v>
          </cell>
          <cell r="F48">
            <v>0.9</v>
          </cell>
          <cell r="G48">
            <v>150</v>
          </cell>
          <cell r="H48">
            <v>157</v>
          </cell>
          <cell r="I48">
            <v>307</v>
          </cell>
          <cell r="J48">
            <v>1.4</v>
          </cell>
          <cell r="K48">
            <v>1.4</v>
          </cell>
          <cell r="L48">
            <v>1.4</v>
          </cell>
        </row>
        <row r="49">
          <cell r="B49" t="str">
            <v>Leâ Thò Kim Thanh</v>
          </cell>
          <cell r="C49" t="str">
            <v>"</v>
          </cell>
          <cell r="D49">
            <v>0.9</v>
          </cell>
          <cell r="E49">
            <v>0.9</v>
          </cell>
          <cell r="F49">
            <v>0.9</v>
          </cell>
          <cell r="H49">
            <v>52</v>
          </cell>
          <cell r="I49">
            <v>52</v>
          </cell>
          <cell r="J49">
            <v>1.4</v>
          </cell>
          <cell r="K49">
            <v>1</v>
          </cell>
          <cell r="L49">
            <v>1.2</v>
          </cell>
        </row>
        <row r="50">
          <cell r="B50" t="str">
            <v>Nguyeãn Thò Kim Oanh</v>
          </cell>
          <cell r="C50" t="str">
            <v>"</v>
          </cell>
          <cell r="E50">
            <v>0.9</v>
          </cell>
          <cell r="F50">
            <v>0.9</v>
          </cell>
          <cell r="H50">
            <v>101</v>
          </cell>
          <cell r="I50">
            <v>101</v>
          </cell>
          <cell r="K50">
            <v>1.4</v>
          </cell>
          <cell r="L50">
            <v>1.4</v>
          </cell>
        </row>
        <row r="51">
          <cell r="B51" t="str">
            <v>Nguyeãn Hoaøng Lyù</v>
          </cell>
          <cell r="C51" t="str">
            <v>NV</v>
          </cell>
          <cell r="E51">
            <v>0.97500000000000009</v>
          </cell>
          <cell r="F51">
            <v>0.97500000000000009</v>
          </cell>
          <cell r="H51">
            <v>17.5</v>
          </cell>
          <cell r="I51">
            <v>17.5</v>
          </cell>
          <cell r="K51">
            <v>1.4</v>
          </cell>
          <cell r="L51">
            <v>1.4</v>
          </cell>
        </row>
        <row r="52">
          <cell r="B52" t="str">
            <v>Nguyeãn T. Bình Cheùp</v>
          </cell>
          <cell r="C52" t="str">
            <v>T/vuï</v>
          </cell>
          <cell r="D52">
            <v>0.9</v>
          </cell>
          <cell r="E52">
            <v>0.9</v>
          </cell>
          <cell r="F52">
            <v>0.9</v>
          </cell>
          <cell r="G52">
            <v>153</v>
          </cell>
          <cell r="H52">
            <v>157</v>
          </cell>
          <cell r="I52">
            <v>310</v>
          </cell>
          <cell r="J52">
            <v>1.4</v>
          </cell>
          <cell r="K52">
            <v>1.4</v>
          </cell>
          <cell r="L52">
            <v>1.4</v>
          </cell>
        </row>
        <row r="53">
          <cell r="B53" t="str">
            <v>Vuõ Thò Haûi</v>
          </cell>
          <cell r="C53" t="str">
            <v>"</v>
          </cell>
          <cell r="D53">
            <v>0.9</v>
          </cell>
          <cell r="E53">
            <v>0.9</v>
          </cell>
          <cell r="F53">
            <v>0.9</v>
          </cell>
          <cell r="G53">
            <v>153</v>
          </cell>
          <cell r="H53">
            <v>157</v>
          </cell>
          <cell r="I53">
            <v>310</v>
          </cell>
          <cell r="J53">
            <v>1.4</v>
          </cell>
          <cell r="K53">
            <v>1.4</v>
          </cell>
          <cell r="L53">
            <v>1.4</v>
          </cell>
        </row>
        <row r="55">
          <cell r="B55" t="str">
            <v>Laâm Duy Khaùnh</v>
          </cell>
          <cell r="C55" t="str">
            <v>T.P</v>
          </cell>
          <cell r="D55">
            <v>1.9</v>
          </cell>
          <cell r="E55">
            <v>1.9</v>
          </cell>
          <cell r="F55">
            <v>1.9</v>
          </cell>
          <cell r="G55">
            <v>152</v>
          </cell>
          <cell r="H55">
            <v>157</v>
          </cell>
          <cell r="I55">
            <v>309</v>
          </cell>
          <cell r="J55">
            <v>1.6</v>
          </cell>
          <cell r="K55">
            <v>1.6</v>
          </cell>
          <cell r="L55">
            <v>1.6</v>
          </cell>
        </row>
        <row r="56">
          <cell r="B56" t="str">
            <v>Hoà Nam Giang</v>
          </cell>
          <cell r="C56" t="str">
            <v>PP</v>
          </cell>
          <cell r="D56">
            <v>1.75</v>
          </cell>
          <cell r="E56">
            <v>1.75</v>
          </cell>
          <cell r="F56">
            <v>1.75</v>
          </cell>
          <cell r="G56">
            <v>152</v>
          </cell>
          <cell r="H56">
            <v>157</v>
          </cell>
          <cell r="I56">
            <v>309</v>
          </cell>
          <cell r="J56">
            <v>1.6</v>
          </cell>
          <cell r="K56">
            <v>1.6</v>
          </cell>
          <cell r="L56">
            <v>1.6</v>
          </cell>
        </row>
        <row r="57">
          <cell r="B57" t="str">
            <v>Traàn Chinh Chieán</v>
          </cell>
          <cell r="C57" t="str">
            <v>PP</v>
          </cell>
          <cell r="D57">
            <v>1.75</v>
          </cell>
          <cell r="E57">
            <v>1.75</v>
          </cell>
          <cell r="F57">
            <v>1.75</v>
          </cell>
          <cell r="G57">
            <v>152</v>
          </cell>
          <cell r="H57">
            <v>157</v>
          </cell>
          <cell r="I57">
            <v>309</v>
          </cell>
          <cell r="J57">
            <v>1.6</v>
          </cell>
          <cell r="K57">
            <v>1.6</v>
          </cell>
          <cell r="L57">
            <v>1.6</v>
          </cell>
        </row>
        <row r="58">
          <cell r="B58" t="str">
            <v>Nguyeãn Xuaân Trieäu</v>
          </cell>
          <cell r="C58" t="str">
            <v>NV</v>
          </cell>
          <cell r="D58">
            <v>1.2</v>
          </cell>
          <cell r="E58">
            <v>1.1500000000000001</v>
          </cell>
          <cell r="F58">
            <v>1.175</v>
          </cell>
          <cell r="G58">
            <v>151</v>
          </cell>
          <cell r="H58">
            <v>156</v>
          </cell>
          <cell r="I58">
            <v>307</v>
          </cell>
          <cell r="J58">
            <v>1.2</v>
          </cell>
          <cell r="K58">
            <v>1.2</v>
          </cell>
          <cell r="L58">
            <v>1.2</v>
          </cell>
        </row>
        <row r="59">
          <cell r="B59" t="str">
            <v>Maïc Thanh Duõng</v>
          </cell>
          <cell r="C59" t="str">
            <v>N.V</v>
          </cell>
          <cell r="D59">
            <v>1.3</v>
          </cell>
          <cell r="E59">
            <v>1.3</v>
          </cell>
          <cell r="F59">
            <v>1.3</v>
          </cell>
          <cell r="G59">
            <v>151</v>
          </cell>
          <cell r="H59">
            <v>157</v>
          </cell>
          <cell r="I59">
            <v>308</v>
          </cell>
          <cell r="J59">
            <v>1.6</v>
          </cell>
          <cell r="K59">
            <v>1.6</v>
          </cell>
          <cell r="L59">
            <v>1.6</v>
          </cell>
        </row>
        <row r="60">
          <cell r="B60" t="str">
            <v>Nguyeãn Vaên Thôm</v>
          </cell>
          <cell r="C60" t="str">
            <v>N.V</v>
          </cell>
          <cell r="D60">
            <v>1.35</v>
          </cell>
          <cell r="E60">
            <v>1.35</v>
          </cell>
          <cell r="F60">
            <v>1.35</v>
          </cell>
          <cell r="G60">
            <v>151</v>
          </cell>
          <cell r="H60">
            <v>157</v>
          </cell>
          <cell r="I60">
            <v>308</v>
          </cell>
          <cell r="J60">
            <v>1.6</v>
          </cell>
          <cell r="K60">
            <v>1.4</v>
          </cell>
          <cell r="L60">
            <v>1.5</v>
          </cell>
        </row>
        <row r="61">
          <cell r="B61" t="str">
            <v>Nguyeãn Thanh Bình</v>
          </cell>
          <cell r="C61" t="str">
            <v>T.Caân</v>
          </cell>
          <cell r="D61">
            <v>1.1000000000000001</v>
          </cell>
          <cell r="E61">
            <v>1.1000000000000001</v>
          </cell>
          <cell r="F61">
            <v>1.1000000000000001</v>
          </cell>
          <cell r="G61">
            <v>157</v>
          </cell>
          <cell r="H61">
            <v>157</v>
          </cell>
          <cell r="I61">
            <v>314</v>
          </cell>
          <cell r="J61">
            <v>1.4</v>
          </cell>
          <cell r="K61">
            <v>1.2</v>
          </cell>
          <cell r="L61">
            <v>1.2999999999999998</v>
          </cell>
        </row>
        <row r="62">
          <cell r="B62" t="str">
            <v>Voõ Daân Quyeàn</v>
          </cell>
          <cell r="C62" t="str">
            <v>T.Caân</v>
          </cell>
          <cell r="D62">
            <v>1.1000000000000001</v>
          </cell>
          <cell r="E62">
            <v>1.1000000000000001</v>
          </cell>
          <cell r="F62">
            <v>1.1000000000000001</v>
          </cell>
          <cell r="G62">
            <v>157</v>
          </cell>
          <cell r="H62">
            <v>157</v>
          </cell>
          <cell r="I62">
            <v>314</v>
          </cell>
          <cell r="J62">
            <v>1.4</v>
          </cell>
          <cell r="K62">
            <v>1.2</v>
          </cell>
          <cell r="L62">
            <v>1.2999999999999998</v>
          </cell>
        </row>
        <row r="63">
          <cell r="B63" t="str">
            <v>Huyønh Thanh Cöôøng</v>
          </cell>
          <cell r="C63" t="str">
            <v>"</v>
          </cell>
          <cell r="D63">
            <v>1.1000000000000001</v>
          </cell>
          <cell r="E63">
            <v>1.1000000000000001</v>
          </cell>
          <cell r="F63">
            <v>1.1000000000000001</v>
          </cell>
          <cell r="G63">
            <v>157</v>
          </cell>
          <cell r="H63">
            <v>157</v>
          </cell>
          <cell r="I63">
            <v>314</v>
          </cell>
          <cell r="J63">
            <v>1.4</v>
          </cell>
          <cell r="K63">
            <v>1.2</v>
          </cell>
          <cell r="L63">
            <v>1.2999999999999998</v>
          </cell>
        </row>
        <row r="64">
          <cell r="B64" t="str">
            <v>Nguyeãn Sôn Haø</v>
          </cell>
          <cell r="C64" t="str">
            <v>T.BH</v>
          </cell>
          <cell r="D64">
            <v>1.35</v>
          </cell>
          <cell r="E64">
            <v>1.35</v>
          </cell>
          <cell r="F64">
            <v>1.35</v>
          </cell>
          <cell r="G64">
            <v>153</v>
          </cell>
          <cell r="H64">
            <v>157</v>
          </cell>
          <cell r="I64">
            <v>310</v>
          </cell>
          <cell r="J64">
            <v>1.4</v>
          </cell>
          <cell r="K64">
            <v>1.4</v>
          </cell>
          <cell r="L64">
            <v>1.4</v>
          </cell>
        </row>
        <row r="65">
          <cell r="B65" t="str">
            <v>Tröông Ngoïc Maãn</v>
          </cell>
          <cell r="C65" t="str">
            <v>T.BH</v>
          </cell>
          <cell r="D65">
            <v>1.35</v>
          </cell>
          <cell r="E65">
            <v>1.2666666666666666</v>
          </cell>
          <cell r="F65">
            <v>1.3083333333333333</v>
          </cell>
          <cell r="G65">
            <v>153</v>
          </cell>
          <cell r="H65">
            <v>157</v>
          </cell>
          <cell r="I65">
            <v>310</v>
          </cell>
          <cell r="J65">
            <v>1.6</v>
          </cell>
          <cell r="K65">
            <v>1</v>
          </cell>
          <cell r="L65">
            <v>1.3</v>
          </cell>
        </row>
        <row r="66">
          <cell r="B66" t="str">
            <v>Huyønh Thanh Lieâm</v>
          </cell>
          <cell r="C66" t="str">
            <v>TKVT</v>
          </cell>
          <cell r="D66">
            <v>1.25</v>
          </cell>
          <cell r="E66">
            <v>1.25</v>
          </cell>
          <cell r="F66">
            <v>1.25</v>
          </cell>
          <cell r="G66">
            <v>151</v>
          </cell>
          <cell r="H66">
            <v>157</v>
          </cell>
          <cell r="I66">
            <v>308</v>
          </cell>
          <cell r="J66">
            <v>1.4</v>
          </cell>
          <cell r="K66">
            <v>1.4</v>
          </cell>
          <cell r="L66">
            <v>1.4</v>
          </cell>
        </row>
        <row r="67">
          <cell r="B67" t="str">
            <v>Phuøng Höõu Ñaït</v>
          </cell>
          <cell r="C67" t="str">
            <v>TKXM</v>
          </cell>
          <cell r="D67">
            <v>1.45</v>
          </cell>
          <cell r="E67">
            <v>1.45</v>
          </cell>
          <cell r="F67">
            <v>1.45</v>
          </cell>
          <cell r="G67">
            <v>151</v>
          </cell>
          <cell r="H67">
            <v>157</v>
          </cell>
          <cell r="I67">
            <v>308</v>
          </cell>
          <cell r="J67">
            <v>1.6</v>
          </cell>
          <cell r="K67">
            <v>1.6</v>
          </cell>
          <cell r="L67">
            <v>1.6</v>
          </cell>
        </row>
        <row r="68">
          <cell r="B68" t="str">
            <v>Laâm Hoàng Haûi</v>
          </cell>
          <cell r="C68" t="str">
            <v>TKVLN</v>
          </cell>
          <cell r="D68">
            <v>1.35</v>
          </cell>
          <cell r="E68">
            <v>1.35</v>
          </cell>
          <cell r="F68">
            <v>1.35</v>
          </cell>
          <cell r="G68">
            <v>151</v>
          </cell>
          <cell r="H68">
            <v>157</v>
          </cell>
          <cell r="I68">
            <v>308</v>
          </cell>
          <cell r="J68">
            <v>1.4</v>
          </cell>
          <cell r="K68">
            <v>1.4</v>
          </cell>
          <cell r="L68">
            <v>1.4</v>
          </cell>
        </row>
        <row r="69">
          <cell r="B69" t="str">
            <v>Nguyeãn Ngoïc Duy</v>
          </cell>
          <cell r="C69" t="str">
            <v>NV</v>
          </cell>
          <cell r="D69">
            <v>1.2</v>
          </cell>
          <cell r="E69">
            <v>1.2</v>
          </cell>
          <cell r="F69">
            <v>1.2</v>
          </cell>
          <cell r="G69">
            <v>72</v>
          </cell>
          <cell r="H69">
            <v>157</v>
          </cell>
          <cell r="I69">
            <v>229</v>
          </cell>
          <cell r="J69">
            <v>1.4</v>
          </cell>
          <cell r="K69">
            <v>1.6</v>
          </cell>
          <cell r="L69">
            <v>1.5</v>
          </cell>
        </row>
        <row r="70">
          <cell r="B70" t="str">
            <v>Leâ Hoaøng Baù</v>
          </cell>
          <cell r="C70" t="str">
            <v>NV</v>
          </cell>
          <cell r="D70">
            <v>1.1000000000000001</v>
          </cell>
          <cell r="E70">
            <v>1.2249999999999999</v>
          </cell>
          <cell r="F70">
            <v>1.1625000000000001</v>
          </cell>
          <cell r="G70">
            <v>12</v>
          </cell>
          <cell r="H70">
            <v>157</v>
          </cell>
          <cell r="I70">
            <v>169</v>
          </cell>
          <cell r="J70">
            <v>1.4</v>
          </cell>
          <cell r="K70">
            <v>1.4</v>
          </cell>
          <cell r="L70">
            <v>1.4</v>
          </cell>
        </row>
        <row r="71">
          <cell r="B71" t="str">
            <v>Traàn Huy Thaïch</v>
          </cell>
          <cell r="C71" t="str">
            <v>NV</v>
          </cell>
          <cell r="D71">
            <v>1.1000000000000001</v>
          </cell>
          <cell r="E71">
            <v>1.1833333333333333</v>
          </cell>
          <cell r="F71">
            <v>1.1416666666666666</v>
          </cell>
          <cell r="G71">
            <v>9</v>
          </cell>
          <cell r="H71">
            <v>157</v>
          </cell>
          <cell r="I71">
            <v>166</v>
          </cell>
          <cell r="J71">
            <v>1.4</v>
          </cell>
          <cell r="K71">
            <v>1.4</v>
          </cell>
          <cell r="L71">
            <v>1.4</v>
          </cell>
        </row>
        <row r="72">
          <cell r="B72" t="str">
            <v>Nguyeãn Vaên Haûi</v>
          </cell>
          <cell r="C72" t="str">
            <v>BQL-DA</v>
          </cell>
          <cell r="D72">
            <v>1.25</v>
          </cell>
          <cell r="E72">
            <v>1.25</v>
          </cell>
          <cell r="F72">
            <v>1.25</v>
          </cell>
          <cell r="G72">
            <v>151</v>
          </cell>
          <cell r="H72">
            <v>157</v>
          </cell>
          <cell r="I72">
            <v>308</v>
          </cell>
          <cell r="J72">
            <v>1.4</v>
          </cell>
          <cell r="K72">
            <v>1.4</v>
          </cell>
          <cell r="L72">
            <v>1.4</v>
          </cell>
        </row>
        <row r="73">
          <cell r="B73" t="str">
            <v>Hoà Thò Caåm Huyønh</v>
          </cell>
          <cell r="C73" t="str">
            <v>BQL-DA</v>
          </cell>
          <cell r="D73">
            <v>1.25</v>
          </cell>
          <cell r="E73">
            <v>1.25</v>
          </cell>
          <cell r="F73">
            <v>1.25</v>
          </cell>
          <cell r="G73">
            <v>151</v>
          </cell>
          <cell r="H73">
            <v>157</v>
          </cell>
          <cell r="I73">
            <v>308</v>
          </cell>
          <cell r="J73">
            <v>1.4</v>
          </cell>
          <cell r="K73">
            <v>1.4</v>
          </cell>
          <cell r="L73">
            <v>1.4</v>
          </cell>
        </row>
        <row r="74">
          <cell r="B74" t="str">
            <v>Nguyeãn Vaên Cöôøng</v>
          </cell>
          <cell r="C74" t="str">
            <v>TT</v>
          </cell>
          <cell r="D74">
            <v>1.4</v>
          </cell>
          <cell r="E74">
            <v>1.4</v>
          </cell>
          <cell r="F74">
            <v>1.4</v>
          </cell>
          <cell r="G74">
            <v>154</v>
          </cell>
          <cell r="H74">
            <v>157</v>
          </cell>
          <cell r="I74">
            <v>311</v>
          </cell>
          <cell r="J74">
            <v>1.6</v>
          </cell>
          <cell r="K74">
            <v>1.6</v>
          </cell>
          <cell r="L74">
            <v>1.6</v>
          </cell>
        </row>
        <row r="75">
          <cell r="B75" t="str">
            <v>Phan Vaên Hoàng</v>
          </cell>
          <cell r="C75" t="str">
            <v>Toå Phoù</v>
          </cell>
          <cell r="D75">
            <v>1.3</v>
          </cell>
          <cell r="E75">
            <v>1.3</v>
          </cell>
          <cell r="F75">
            <v>1.3</v>
          </cell>
          <cell r="G75">
            <v>154</v>
          </cell>
          <cell r="H75">
            <v>154</v>
          </cell>
          <cell r="I75">
            <v>308</v>
          </cell>
          <cell r="J75">
            <v>1.6</v>
          </cell>
          <cell r="K75">
            <v>1.4</v>
          </cell>
          <cell r="L75">
            <v>1.5</v>
          </cell>
        </row>
        <row r="76">
          <cell r="B76" t="str">
            <v>Taï Quoác Quyønh</v>
          </cell>
          <cell r="C76" t="str">
            <v>CN</v>
          </cell>
          <cell r="D76">
            <v>1.25</v>
          </cell>
          <cell r="E76">
            <v>1.25</v>
          </cell>
          <cell r="F76">
            <v>1.25</v>
          </cell>
          <cell r="G76">
            <v>154</v>
          </cell>
          <cell r="H76">
            <v>155</v>
          </cell>
          <cell r="I76">
            <v>309</v>
          </cell>
          <cell r="J76">
            <v>1.4</v>
          </cell>
          <cell r="K76">
            <v>1.6</v>
          </cell>
          <cell r="L76">
            <v>1.5</v>
          </cell>
        </row>
        <row r="77">
          <cell r="B77" t="str">
            <v>Phan Vaên Hieàn</v>
          </cell>
          <cell r="C77" t="str">
            <v>"</v>
          </cell>
          <cell r="D77">
            <v>1.25</v>
          </cell>
          <cell r="E77">
            <v>1.25</v>
          </cell>
          <cell r="F77">
            <v>1.25</v>
          </cell>
          <cell r="G77">
            <v>154</v>
          </cell>
          <cell r="H77">
            <v>157</v>
          </cell>
          <cell r="I77">
            <v>311</v>
          </cell>
          <cell r="J77">
            <v>1.4</v>
          </cell>
          <cell r="K77">
            <v>1.2</v>
          </cell>
          <cell r="L77">
            <v>1.2999999999999998</v>
          </cell>
        </row>
        <row r="78">
          <cell r="B78" t="str">
            <v>Leâ Töï Thieän</v>
          </cell>
          <cell r="C78" t="str">
            <v>"</v>
          </cell>
          <cell r="D78">
            <v>1.25</v>
          </cell>
          <cell r="E78">
            <v>1.25</v>
          </cell>
          <cell r="F78">
            <v>1.25</v>
          </cell>
          <cell r="G78">
            <v>154</v>
          </cell>
          <cell r="H78">
            <v>156</v>
          </cell>
          <cell r="I78">
            <v>310</v>
          </cell>
          <cell r="J78">
            <v>1.4</v>
          </cell>
          <cell r="K78">
            <v>1.4</v>
          </cell>
          <cell r="L78">
            <v>1.4</v>
          </cell>
        </row>
        <row r="79">
          <cell r="B79" t="str">
            <v>Phaïm Gia Bình</v>
          </cell>
          <cell r="C79" t="str">
            <v>"</v>
          </cell>
          <cell r="D79">
            <v>1.25</v>
          </cell>
          <cell r="E79">
            <v>1.25</v>
          </cell>
          <cell r="F79">
            <v>1.25</v>
          </cell>
          <cell r="G79">
            <v>155</v>
          </cell>
          <cell r="H79">
            <v>156</v>
          </cell>
          <cell r="I79">
            <v>311</v>
          </cell>
          <cell r="J79">
            <v>1.2</v>
          </cell>
          <cell r="K79">
            <v>1.2</v>
          </cell>
          <cell r="L79">
            <v>1.2</v>
          </cell>
        </row>
        <row r="80">
          <cell r="B80" t="str">
            <v>Nguyeãn Ngoïc Sôn</v>
          </cell>
          <cell r="C80" t="str">
            <v>"</v>
          </cell>
          <cell r="D80">
            <v>1.25</v>
          </cell>
          <cell r="E80">
            <v>1.25</v>
          </cell>
          <cell r="F80">
            <v>1.25</v>
          </cell>
          <cell r="G80">
            <v>154</v>
          </cell>
          <cell r="H80">
            <v>147</v>
          </cell>
          <cell r="I80">
            <v>301</v>
          </cell>
          <cell r="J80">
            <v>1.4</v>
          </cell>
          <cell r="K80">
            <v>1.4</v>
          </cell>
          <cell r="L80">
            <v>1.4</v>
          </cell>
        </row>
        <row r="81">
          <cell r="B81" t="str">
            <v>Nguyeãn Troïng Taøi</v>
          </cell>
          <cell r="C81" t="str">
            <v>"</v>
          </cell>
          <cell r="D81">
            <v>1.25</v>
          </cell>
          <cell r="E81">
            <v>1.25</v>
          </cell>
          <cell r="F81">
            <v>1.25</v>
          </cell>
          <cell r="G81">
            <v>154</v>
          </cell>
          <cell r="H81">
            <v>157</v>
          </cell>
          <cell r="I81">
            <v>311</v>
          </cell>
          <cell r="J81">
            <v>1.4</v>
          </cell>
          <cell r="K81">
            <v>1.2</v>
          </cell>
          <cell r="L81">
            <v>1.2999999999999998</v>
          </cell>
        </row>
        <row r="82">
          <cell r="B82" t="str">
            <v>Phan Phöôùc Lôïi</v>
          </cell>
          <cell r="C82" t="str">
            <v>"</v>
          </cell>
          <cell r="D82">
            <v>1.25</v>
          </cell>
          <cell r="E82">
            <v>1.25</v>
          </cell>
          <cell r="F82">
            <v>1.25</v>
          </cell>
          <cell r="G82">
            <v>153</v>
          </cell>
          <cell r="H82">
            <v>132</v>
          </cell>
          <cell r="I82">
            <v>285</v>
          </cell>
          <cell r="J82">
            <v>1.4</v>
          </cell>
          <cell r="K82">
            <v>1.2</v>
          </cell>
          <cell r="L82">
            <v>1.2999999999999998</v>
          </cell>
        </row>
        <row r="83">
          <cell r="B83" t="str">
            <v>Nguyeãn Vaên Ñöông</v>
          </cell>
          <cell r="C83" t="str">
            <v>"</v>
          </cell>
          <cell r="D83">
            <v>1.25</v>
          </cell>
          <cell r="E83">
            <v>1.25</v>
          </cell>
          <cell r="F83">
            <v>1.25</v>
          </cell>
          <cell r="G83">
            <v>156</v>
          </cell>
          <cell r="H83">
            <v>157</v>
          </cell>
          <cell r="I83">
            <v>313</v>
          </cell>
          <cell r="J83">
            <v>1.4</v>
          </cell>
          <cell r="K83">
            <v>1.4</v>
          </cell>
          <cell r="L83">
            <v>1.4</v>
          </cell>
        </row>
        <row r="84">
          <cell r="B84" t="str">
            <v>Löõ Thanh Ñieàn</v>
          </cell>
          <cell r="C84" t="str">
            <v>"</v>
          </cell>
          <cell r="E84">
            <v>0.9375</v>
          </cell>
          <cell r="F84">
            <v>0.9375</v>
          </cell>
          <cell r="H84">
            <v>76</v>
          </cell>
          <cell r="I84">
            <v>76</v>
          </cell>
          <cell r="K84">
            <v>1.4</v>
          </cell>
          <cell r="L84">
            <v>1.4</v>
          </cell>
        </row>
        <row r="85">
          <cell r="B85" t="str">
            <v>Phan Vaên Loäc</v>
          </cell>
          <cell r="C85" t="str">
            <v>"</v>
          </cell>
          <cell r="E85">
            <v>0.9375</v>
          </cell>
          <cell r="F85">
            <v>0.9375</v>
          </cell>
          <cell r="H85">
            <v>77</v>
          </cell>
          <cell r="I85">
            <v>77</v>
          </cell>
          <cell r="K85">
            <v>1.4</v>
          </cell>
          <cell r="L85">
            <v>1.4</v>
          </cell>
        </row>
        <row r="86">
          <cell r="B86" t="str">
            <v>Traàn Thanh Sang</v>
          </cell>
          <cell r="C86" t="str">
            <v>"</v>
          </cell>
          <cell r="E86">
            <v>0.9375</v>
          </cell>
          <cell r="F86">
            <v>0.9375</v>
          </cell>
          <cell r="H86">
            <v>13</v>
          </cell>
          <cell r="I86">
            <v>13</v>
          </cell>
          <cell r="K86">
            <v>1.2</v>
          </cell>
          <cell r="L86">
            <v>1.2</v>
          </cell>
        </row>
        <row r="87">
          <cell r="B87" t="str">
            <v>Nguyeãn Hoàng Hoaøng</v>
          </cell>
          <cell r="C87" t="str">
            <v>L.xe taûi</v>
          </cell>
          <cell r="D87">
            <v>1.2</v>
          </cell>
          <cell r="E87">
            <v>1.2</v>
          </cell>
          <cell r="F87">
            <v>1.2</v>
          </cell>
          <cell r="G87">
            <v>153</v>
          </cell>
          <cell r="H87">
            <v>157</v>
          </cell>
          <cell r="I87">
            <v>310</v>
          </cell>
          <cell r="J87">
            <v>1.6</v>
          </cell>
          <cell r="K87">
            <v>1</v>
          </cell>
          <cell r="L87">
            <v>1.3</v>
          </cell>
        </row>
        <row r="88">
          <cell r="B88" t="str">
            <v>Traàn Ngoïc Phöông</v>
          </cell>
          <cell r="C88" t="str">
            <v>"</v>
          </cell>
          <cell r="D88">
            <v>1.2</v>
          </cell>
          <cell r="E88">
            <v>1.2</v>
          </cell>
          <cell r="F88">
            <v>1.2</v>
          </cell>
          <cell r="G88">
            <v>151</v>
          </cell>
          <cell r="H88">
            <v>157</v>
          </cell>
          <cell r="I88">
            <v>308</v>
          </cell>
          <cell r="J88">
            <v>1.4</v>
          </cell>
          <cell r="K88">
            <v>1</v>
          </cell>
          <cell r="L88">
            <v>1.2</v>
          </cell>
        </row>
        <row r="89">
          <cell r="B89" t="str">
            <v>Ñoã Vaên Loäc</v>
          </cell>
          <cell r="C89" t="str">
            <v>"</v>
          </cell>
          <cell r="D89">
            <v>1.2</v>
          </cell>
          <cell r="E89">
            <v>1.2</v>
          </cell>
          <cell r="F89">
            <v>1.2</v>
          </cell>
          <cell r="G89">
            <v>151</v>
          </cell>
          <cell r="H89">
            <v>157</v>
          </cell>
          <cell r="I89">
            <v>308</v>
          </cell>
          <cell r="J89">
            <v>1.4</v>
          </cell>
          <cell r="K89">
            <v>1</v>
          </cell>
          <cell r="L89">
            <v>1.2</v>
          </cell>
        </row>
        <row r="90">
          <cell r="B90" t="str">
            <v>Ñaëng Quoác Trung</v>
          </cell>
          <cell r="C90" t="str">
            <v>"</v>
          </cell>
          <cell r="D90">
            <v>1.2</v>
          </cell>
          <cell r="E90">
            <v>1.2</v>
          </cell>
          <cell r="F90">
            <v>1.2</v>
          </cell>
          <cell r="G90">
            <v>151</v>
          </cell>
          <cell r="H90">
            <v>157</v>
          </cell>
          <cell r="I90">
            <v>308</v>
          </cell>
          <cell r="J90">
            <v>1.4</v>
          </cell>
          <cell r="K90">
            <v>1</v>
          </cell>
          <cell r="L90">
            <v>1.2</v>
          </cell>
        </row>
        <row r="91">
          <cell r="B91" t="str">
            <v>Nguyeãn Thaønh Haûo</v>
          </cell>
          <cell r="C91" t="str">
            <v>"</v>
          </cell>
          <cell r="D91">
            <v>1.2</v>
          </cell>
          <cell r="E91">
            <v>1.2</v>
          </cell>
          <cell r="F91">
            <v>1.2</v>
          </cell>
          <cell r="G91">
            <v>150</v>
          </cell>
          <cell r="H91">
            <v>157</v>
          </cell>
          <cell r="I91">
            <v>307</v>
          </cell>
          <cell r="J91">
            <v>1.4</v>
          </cell>
          <cell r="K91">
            <v>1</v>
          </cell>
          <cell r="L91">
            <v>1.2</v>
          </cell>
        </row>
        <row r="92">
          <cell r="B92" t="str">
            <v>Phaïm Quoác Huy</v>
          </cell>
          <cell r="C92" t="str">
            <v>"</v>
          </cell>
          <cell r="D92">
            <v>1.2</v>
          </cell>
          <cell r="E92">
            <v>1.2</v>
          </cell>
          <cell r="F92">
            <v>1.2</v>
          </cell>
          <cell r="G92">
            <v>117</v>
          </cell>
          <cell r="H92">
            <v>157</v>
          </cell>
          <cell r="I92">
            <v>274</v>
          </cell>
          <cell r="J92">
            <v>1.4</v>
          </cell>
          <cell r="K92">
            <v>1</v>
          </cell>
          <cell r="L92">
            <v>1.2</v>
          </cell>
        </row>
        <row r="93">
          <cell r="B93" t="str">
            <v>Tröông Hoaøi Phong</v>
          </cell>
          <cell r="C93" t="str">
            <v>"</v>
          </cell>
          <cell r="D93">
            <v>1.2</v>
          </cell>
          <cell r="E93">
            <v>1.2</v>
          </cell>
          <cell r="F93">
            <v>1.2</v>
          </cell>
          <cell r="G93">
            <v>151</v>
          </cell>
          <cell r="H93">
            <v>157</v>
          </cell>
          <cell r="I93">
            <v>308</v>
          </cell>
          <cell r="J93">
            <v>1.4</v>
          </cell>
          <cell r="K93">
            <v>1</v>
          </cell>
          <cell r="L93">
            <v>1.2</v>
          </cell>
        </row>
        <row r="94">
          <cell r="B94" t="str">
            <v>Nguyeãn vaên Yeân</v>
          </cell>
          <cell r="C94" t="str">
            <v>"</v>
          </cell>
          <cell r="D94">
            <v>1.2</v>
          </cell>
          <cell r="E94">
            <v>1.2</v>
          </cell>
          <cell r="F94">
            <v>1.2</v>
          </cell>
          <cell r="G94">
            <v>151</v>
          </cell>
          <cell r="H94">
            <v>119</v>
          </cell>
          <cell r="I94">
            <v>270</v>
          </cell>
          <cell r="J94">
            <v>1.4</v>
          </cell>
          <cell r="K94">
            <v>1</v>
          </cell>
          <cell r="L94">
            <v>1.2</v>
          </cell>
        </row>
        <row r="95">
          <cell r="B95" t="str">
            <v>Ñaëng Quoác Duõng</v>
          </cell>
          <cell r="C95" t="str">
            <v>"</v>
          </cell>
          <cell r="D95">
            <v>1.2</v>
          </cell>
          <cell r="E95">
            <v>1.2</v>
          </cell>
          <cell r="F95">
            <v>1.2</v>
          </cell>
          <cell r="G95">
            <v>148</v>
          </cell>
          <cell r="H95">
            <v>157</v>
          </cell>
          <cell r="I95">
            <v>305</v>
          </cell>
          <cell r="J95">
            <v>1.4</v>
          </cell>
          <cell r="K95">
            <v>1</v>
          </cell>
          <cell r="L95">
            <v>1.2</v>
          </cell>
        </row>
        <row r="96">
          <cell r="B96" t="str">
            <v>Nguyeãn Thanh Phong</v>
          </cell>
          <cell r="C96" t="str">
            <v>"</v>
          </cell>
          <cell r="D96">
            <v>1.2</v>
          </cell>
          <cell r="E96">
            <v>1.2</v>
          </cell>
          <cell r="F96">
            <v>1.2</v>
          </cell>
          <cell r="G96">
            <v>136</v>
          </cell>
          <cell r="H96">
            <v>157</v>
          </cell>
          <cell r="I96">
            <v>293</v>
          </cell>
          <cell r="J96">
            <v>1.4</v>
          </cell>
          <cell r="K96">
            <v>1</v>
          </cell>
          <cell r="L96">
            <v>1.2</v>
          </cell>
        </row>
        <row r="97">
          <cell r="B97" t="str">
            <v>Nguyeãn Thanh Tuaán</v>
          </cell>
          <cell r="C97" t="str">
            <v>Laùi caåu</v>
          </cell>
          <cell r="D97">
            <v>1.3</v>
          </cell>
          <cell r="E97">
            <v>1.3</v>
          </cell>
          <cell r="F97">
            <v>1.3</v>
          </cell>
          <cell r="G97">
            <v>150</v>
          </cell>
          <cell r="H97">
            <v>157</v>
          </cell>
          <cell r="I97">
            <v>307</v>
          </cell>
          <cell r="J97">
            <v>1.4</v>
          </cell>
          <cell r="K97">
            <v>1.4</v>
          </cell>
          <cell r="L97">
            <v>1.4</v>
          </cell>
        </row>
        <row r="98">
          <cell r="B98" t="str">
            <v>Traàn Vaên Sôn</v>
          </cell>
          <cell r="C98" t="str">
            <v>"</v>
          </cell>
          <cell r="D98">
            <v>1.3</v>
          </cell>
          <cell r="E98">
            <v>1.3</v>
          </cell>
          <cell r="F98">
            <v>1.3</v>
          </cell>
          <cell r="G98">
            <v>149</v>
          </cell>
          <cell r="H98">
            <v>157</v>
          </cell>
          <cell r="I98">
            <v>306</v>
          </cell>
          <cell r="J98">
            <v>1.2</v>
          </cell>
          <cell r="K98">
            <v>1.4</v>
          </cell>
          <cell r="L98">
            <v>1.2999999999999998</v>
          </cell>
        </row>
        <row r="99">
          <cell r="B99" t="str">
            <v>Ñaøo Vaên Minh</v>
          </cell>
          <cell r="C99" t="str">
            <v>Laùi cuoác</v>
          </cell>
          <cell r="D99">
            <v>1.3</v>
          </cell>
          <cell r="E99">
            <v>1.3</v>
          </cell>
          <cell r="F99">
            <v>1.3</v>
          </cell>
          <cell r="G99">
            <v>152</v>
          </cell>
          <cell r="H99">
            <v>157</v>
          </cell>
          <cell r="I99">
            <v>309</v>
          </cell>
          <cell r="J99">
            <v>1.6</v>
          </cell>
          <cell r="K99">
            <v>1.6</v>
          </cell>
          <cell r="L99">
            <v>1.6</v>
          </cell>
        </row>
        <row r="100">
          <cell r="B100" t="str">
            <v>Phaïm Ñöùc Thieäp</v>
          </cell>
          <cell r="C100" t="str">
            <v>Xe xuùc</v>
          </cell>
          <cell r="D100">
            <v>1.2</v>
          </cell>
          <cell r="E100">
            <v>1.2</v>
          </cell>
          <cell r="F100">
            <v>1.2</v>
          </cell>
          <cell r="G100">
            <v>151</v>
          </cell>
          <cell r="H100">
            <v>147</v>
          </cell>
          <cell r="I100">
            <v>298</v>
          </cell>
          <cell r="J100">
            <v>1.4</v>
          </cell>
          <cell r="K100">
            <v>1.4</v>
          </cell>
          <cell r="L100">
            <v>1.4</v>
          </cell>
        </row>
        <row r="101">
          <cell r="B101" t="str">
            <v>Nguyeãn Xuaân Thaønh</v>
          </cell>
          <cell r="C101" t="str">
            <v>"</v>
          </cell>
          <cell r="D101">
            <v>1.2</v>
          </cell>
          <cell r="E101">
            <v>1.2</v>
          </cell>
          <cell r="F101">
            <v>1.2</v>
          </cell>
          <cell r="G101">
            <v>151</v>
          </cell>
          <cell r="H101">
            <v>150.5</v>
          </cell>
          <cell r="I101">
            <v>301.5</v>
          </cell>
          <cell r="J101">
            <v>1.4</v>
          </cell>
          <cell r="K101">
            <v>1.4</v>
          </cell>
          <cell r="L101">
            <v>1.4</v>
          </cell>
        </row>
        <row r="102">
          <cell r="B102" t="str">
            <v>Nguyeãn Ñöùc Thaéng</v>
          </cell>
          <cell r="C102" t="str">
            <v>X.xuùc 300</v>
          </cell>
          <cell r="D102">
            <v>1.2</v>
          </cell>
          <cell r="E102">
            <v>1.2</v>
          </cell>
          <cell r="F102">
            <v>1.2</v>
          </cell>
          <cell r="G102">
            <v>150</v>
          </cell>
          <cell r="H102">
            <v>151.5</v>
          </cell>
          <cell r="I102">
            <v>301.5</v>
          </cell>
          <cell r="J102">
            <v>1.6</v>
          </cell>
          <cell r="K102">
            <v>1.4</v>
          </cell>
          <cell r="L102">
            <v>1.5</v>
          </cell>
        </row>
        <row r="103">
          <cell r="B103" t="str">
            <v>Nguyeãn Thaønh Thoaïi</v>
          </cell>
          <cell r="C103" t="str">
            <v>Daewoo</v>
          </cell>
          <cell r="D103">
            <v>1.2</v>
          </cell>
          <cell r="E103">
            <v>1.2</v>
          </cell>
          <cell r="F103">
            <v>1.2</v>
          </cell>
          <cell r="G103">
            <v>138</v>
          </cell>
          <cell r="H103">
            <v>157</v>
          </cell>
          <cell r="I103">
            <v>295</v>
          </cell>
          <cell r="J103">
            <v>1.4</v>
          </cell>
          <cell r="K103">
            <v>1.6</v>
          </cell>
          <cell r="L103">
            <v>1.5</v>
          </cell>
        </row>
        <row r="104">
          <cell r="B104" t="str">
            <v>Ngoâ Vaên Taân</v>
          </cell>
          <cell r="C104" t="str">
            <v>Xe cuoác</v>
          </cell>
          <cell r="D104">
            <v>1.2</v>
          </cell>
          <cell r="E104">
            <v>1.2</v>
          </cell>
          <cell r="F104">
            <v>1.2</v>
          </cell>
          <cell r="G104">
            <v>153</v>
          </cell>
          <cell r="H104">
            <v>141</v>
          </cell>
          <cell r="I104">
            <v>294</v>
          </cell>
          <cell r="J104">
            <v>1.6</v>
          </cell>
          <cell r="K104">
            <v>1.2</v>
          </cell>
          <cell r="L104">
            <v>1.4</v>
          </cell>
        </row>
        <row r="105">
          <cell r="B105" t="str">
            <v>Buøi Quang Baèng</v>
          </cell>
          <cell r="C105" t="str">
            <v>Xe naâng</v>
          </cell>
          <cell r="D105">
            <v>1.2</v>
          </cell>
          <cell r="E105">
            <v>1.2</v>
          </cell>
          <cell r="F105">
            <v>1.2</v>
          </cell>
          <cell r="G105">
            <v>149</v>
          </cell>
          <cell r="H105">
            <v>155</v>
          </cell>
          <cell r="I105">
            <v>304</v>
          </cell>
          <cell r="J105">
            <v>1.4</v>
          </cell>
          <cell r="K105">
            <v>1.4</v>
          </cell>
          <cell r="L105">
            <v>1.4</v>
          </cell>
        </row>
        <row r="106">
          <cell r="B106" t="str">
            <v>Ngoâ Vaên Thaân</v>
          </cell>
          <cell r="C106" t="str">
            <v>Xe naâng</v>
          </cell>
          <cell r="D106">
            <v>1.2</v>
          </cell>
          <cell r="E106">
            <v>1.2</v>
          </cell>
          <cell r="F106">
            <v>1.2</v>
          </cell>
          <cell r="G106">
            <v>134</v>
          </cell>
          <cell r="H106">
            <v>157</v>
          </cell>
          <cell r="I106">
            <v>291</v>
          </cell>
          <cell r="J106">
            <v>1.2</v>
          </cell>
          <cell r="K106">
            <v>1.4</v>
          </cell>
          <cell r="L106">
            <v>1.2999999999999998</v>
          </cell>
        </row>
        <row r="107">
          <cell r="B107" t="str">
            <v>Buøi Quang Laäp</v>
          </cell>
          <cell r="C107" t="str">
            <v>Xe naâng</v>
          </cell>
          <cell r="D107">
            <v>1.2</v>
          </cell>
          <cell r="E107">
            <v>1.2</v>
          </cell>
          <cell r="F107">
            <v>1.2</v>
          </cell>
          <cell r="G107">
            <v>150</v>
          </cell>
          <cell r="H107">
            <v>147</v>
          </cell>
          <cell r="I107">
            <v>297</v>
          </cell>
          <cell r="J107">
            <v>1.2</v>
          </cell>
          <cell r="K107">
            <v>1.4</v>
          </cell>
          <cell r="L107">
            <v>1.2999999999999998</v>
          </cell>
        </row>
        <row r="108">
          <cell r="B108" t="str">
            <v>Phan Thanh Trung</v>
          </cell>
          <cell r="C108" t="str">
            <v>Xe naâng</v>
          </cell>
          <cell r="D108">
            <v>1.2</v>
          </cell>
          <cell r="E108">
            <v>1.2</v>
          </cell>
          <cell r="F108">
            <v>1.2</v>
          </cell>
          <cell r="G108">
            <v>149</v>
          </cell>
          <cell r="H108">
            <v>157</v>
          </cell>
          <cell r="I108">
            <v>306</v>
          </cell>
          <cell r="J108">
            <v>1.4</v>
          </cell>
          <cell r="K108">
            <v>1.4</v>
          </cell>
          <cell r="L108">
            <v>1.4</v>
          </cell>
        </row>
        <row r="109">
          <cell r="B109" t="str">
            <v>Laâm Hoàng Thu</v>
          </cell>
          <cell r="C109" t="str">
            <v>Xe naâng</v>
          </cell>
          <cell r="D109">
            <v>1.2</v>
          </cell>
          <cell r="E109">
            <v>1.2</v>
          </cell>
          <cell r="F109">
            <v>1.2</v>
          </cell>
          <cell r="G109">
            <v>50</v>
          </cell>
          <cell r="H109">
            <v>157</v>
          </cell>
          <cell r="I109">
            <v>207</v>
          </cell>
          <cell r="J109">
            <v>1.4</v>
          </cell>
          <cell r="K109">
            <v>1.2</v>
          </cell>
          <cell r="L109">
            <v>1.2999999999999998</v>
          </cell>
        </row>
        <row r="110">
          <cell r="B110" t="str">
            <v>Hoà Ngoïc Lôïi</v>
          </cell>
          <cell r="C110" t="str">
            <v>"</v>
          </cell>
          <cell r="D110">
            <v>1.2</v>
          </cell>
          <cell r="E110">
            <v>1.2</v>
          </cell>
          <cell r="F110">
            <v>1.2</v>
          </cell>
          <cell r="G110">
            <v>150</v>
          </cell>
          <cell r="H110">
            <v>145</v>
          </cell>
          <cell r="I110">
            <v>295</v>
          </cell>
          <cell r="J110">
            <v>1</v>
          </cell>
          <cell r="K110">
            <v>1.4</v>
          </cell>
          <cell r="L110">
            <v>1.2</v>
          </cell>
        </row>
        <row r="112">
          <cell r="B112" t="str">
            <v xml:space="preserve"> Ghi chuù :</v>
          </cell>
          <cell r="C112" t="str">
            <v>Heä soá xeáp loaïi : (1,6 = xuaát saéc ; 1,4 = Loaïi A ; 1,2 = Loaïi B ; 1,0 = loaïi C)</v>
          </cell>
        </row>
        <row r="113">
          <cell r="B113" t="str">
            <v xml:space="preserve"> * Toång hôïp :</v>
          </cell>
          <cell r="C113" t="str">
            <v>Loaïi XS</v>
          </cell>
          <cell r="D113">
            <v>10</v>
          </cell>
        </row>
        <row r="114">
          <cell r="C114" t="str">
            <v>Loaïi A</v>
          </cell>
          <cell r="D114">
            <v>24</v>
          </cell>
        </row>
        <row r="115">
          <cell r="C115" t="str">
            <v>Loaïi B</v>
          </cell>
          <cell r="D115">
            <v>11</v>
          </cell>
        </row>
        <row r="116">
          <cell r="C116" t="str">
            <v>Loaïi C</v>
          </cell>
          <cell r="D116">
            <v>11</v>
          </cell>
          <cell r="I116" t="str">
            <v>Ngaøy ___ thaùng ____ naêm 2002</v>
          </cell>
        </row>
        <row r="117">
          <cell r="B117" t="str">
            <v>Ngöôøi laäp</v>
          </cell>
          <cell r="D117">
            <v>56</v>
          </cell>
          <cell r="J117" t="str">
            <v>Phoøng Keá hoaïch</v>
          </cell>
        </row>
        <row r="129">
          <cell r="B129" t="str">
            <v>Phuøng Höõu Thònh</v>
          </cell>
          <cell r="C129" t="str">
            <v>TP</v>
          </cell>
          <cell r="D129">
            <v>1.9</v>
          </cell>
          <cell r="E129">
            <v>1.9</v>
          </cell>
          <cell r="F129">
            <v>1.9</v>
          </cell>
          <cell r="G129">
            <v>153</v>
          </cell>
          <cell r="H129">
            <v>157</v>
          </cell>
          <cell r="I129">
            <v>310</v>
          </cell>
          <cell r="J129">
            <v>1.6</v>
          </cell>
          <cell r="K129">
            <v>1.6</v>
          </cell>
          <cell r="L129">
            <v>1.6</v>
          </cell>
        </row>
        <row r="130">
          <cell r="B130" t="str">
            <v>Huyønh Quang Vöõng</v>
          </cell>
          <cell r="C130" t="str">
            <v>PP</v>
          </cell>
          <cell r="D130">
            <v>1.75</v>
          </cell>
          <cell r="E130">
            <v>1.75</v>
          </cell>
          <cell r="F130">
            <v>1.75</v>
          </cell>
          <cell r="G130">
            <v>152</v>
          </cell>
          <cell r="H130">
            <v>157</v>
          </cell>
          <cell r="I130">
            <v>309</v>
          </cell>
          <cell r="J130">
            <v>1.6</v>
          </cell>
          <cell r="K130">
            <v>1.6</v>
          </cell>
          <cell r="L130">
            <v>1.6</v>
          </cell>
        </row>
        <row r="131">
          <cell r="B131" t="str">
            <v>Nguyeãn Thò Kim Anh</v>
          </cell>
          <cell r="C131" t="str">
            <v>N.V</v>
          </cell>
          <cell r="D131">
            <v>1.3</v>
          </cell>
          <cell r="E131">
            <v>1.3</v>
          </cell>
          <cell r="F131">
            <v>1.3</v>
          </cell>
          <cell r="G131">
            <v>151</v>
          </cell>
          <cell r="H131">
            <v>155</v>
          </cell>
          <cell r="I131">
            <v>306</v>
          </cell>
          <cell r="J131">
            <v>1.6</v>
          </cell>
          <cell r="K131">
            <v>1.6</v>
          </cell>
          <cell r="L131">
            <v>1.6</v>
          </cell>
        </row>
        <row r="132">
          <cell r="B132" t="str">
            <v>Nguyeãn Baù Toång</v>
          </cell>
          <cell r="C132" t="str">
            <v>N.V</v>
          </cell>
          <cell r="D132">
            <v>1.25</v>
          </cell>
          <cell r="E132">
            <v>1.25</v>
          </cell>
          <cell r="F132">
            <v>1.25</v>
          </cell>
          <cell r="G132">
            <v>151</v>
          </cell>
          <cell r="H132">
            <v>152</v>
          </cell>
          <cell r="I132">
            <v>303</v>
          </cell>
          <cell r="J132">
            <v>1.2</v>
          </cell>
          <cell r="K132">
            <v>1.4</v>
          </cell>
          <cell r="L132">
            <v>1.2999999999999998</v>
          </cell>
        </row>
        <row r="133">
          <cell r="B133" t="str">
            <v>Mai Thaønh Chính</v>
          </cell>
          <cell r="C133" t="str">
            <v>N.V</v>
          </cell>
          <cell r="D133">
            <v>1.25</v>
          </cell>
          <cell r="E133">
            <v>1.25</v>
          </cell>
          <cell r="F133">
            <v>1.25</v>
          </cell>
          <cell r="G133">
            <v>151</v>
          </cell>
          <cell r="H133">
            <v>157</v>
          </cell>
          <cell r="I133">
            <v>308</v>
          </cell>
          <cell r="J133">
            <v>1.2</v>
          </cell>
          <cell r="K133">
            <v>1.4</v>
          </cell>
          <cell r="L133">
            <v>1.2999999999999998</v>
          </cell>
        </row>
        <row r="134">
          <cell r="B134" t="str">
            <v>Traàn Phuù Thuyû</v>
          </cell>
          <cell r="C134" t="str">
            <v>NV</v>
          </cell>
          <cell r="D134">
            <v>1.2</v>
          </cell>
          <cell r="E134">
            <v>1.2</v>
          </cell>
          <cell r="F134">
            <v>1.2</v>
          </cell>
          <cell r="G134">
            <v>151</v>
          </cell>
          <cell r="H134">
            <v>157</v>
          </cell>
          <cell r="I134">
            <v>308</v>
          </cell>
          <cell r="J134">
            <v>1.6</v>
          </cell>
          <cell r="K134">
            <v>1.6</v>
          </cell>
          <cell r="L134">
            <v>1.6</v>
          </cell>
        </row>
        <row r="135">
          <cell r="B135" t="str">
            <v>Nguyeãn Vaên Hoaøng</v>
          </cell>
          <cell r="C135" t="str">
            <v>AÙp taûi</v>
          </cell>
          <cell r="D135">
            <v>1.1000000000000001</v>
          </cell>
          <cell r="E135">
            <v>1.1000000000000001</v>
          </cell>
          <cell r="F135">
            <v>1.1000000000000001</v>
          </cell>
          <cell r="G135">
            <v>142</v>
          </cell>
          <cell r="H135">
            <v>157</v>
          </cell>
          <cell r="I135">
            <v>299</v>
          </cell>
          <cell r="J135">
            <v>1.4</v>
          </cell>
          <cell r="K135">
            <v>1.4</v>
          </cell>
          <cell r="L135">
            <v>1.4</v>
          </cell>
        </row>
        <row r="136">
          <cell r="B136" t="str">
            <v>Huyønh Vaên Bình</v>
          </cell>
          <cell r="C136" t="str">
            <v>AÙp taûi</v>
          </cell>
          <cell r="D136">
            <v>1.1000000000000001</v>
          </cell>
          <cell r="E136">
            <v>1.1000000000000001</v>
          </cell>
          <cell r="F136">
            <v>1.1000000000000001</v>
          </cell>
          <cell r="G136">
            <v>151</v>
          </cell>
          <cell r="H136">
            <v>152</v>
          </cell>
          <cell r="I136">
            <v>303</v>
          </cell>
          <cell r="J136">
            <v>1.4</v>
          </cell>
          <cell r="K136">
            <v>1.4</v>
          </cell>
          <cell r="L136">
            <v>1.4</v>
          </cell>
        </row>
        <row r="137">
          <cell r="B137" t="str">
            <v>Tröông Thaønh Taâm</v>
          </cell>
          <cell r="C137" t="str">
            <v>AÙp taûi</v>
          </cell>
          <cell r="D137">
            <v>1.1000000000000001</v>
          </cell>
          <cell r="E137">
            <v>1.1000000000000001</v>
          </cell>
          <cell r="F137">
            <v>1.1000000000000001</v>
          </cell>
          <cell r="G137">
            <v>151</v>
          </cell>
          <cell r="H137">
            <v>154</v>
          </cell>
          <cell r="I137">
            <v>305</v>
          </cell>
          <cell r="J137">
            <v>1.4</v>
          </cell>
          <cell r="K137">
            <v>1.4</v>
          </cell>
          <cell r="L137">
            <v>1.4</v>
          </cell>
        </row>
        <row r="138">
          <cell r="B138" t="str">
            <v>Laâm Anh Duõng</v>
          </cell>
          <cell r="C138" t="str">
            <v>AÙp taûi</v>
          </cell>
          <cell r="D138">
            <v>1.1000000000000001</v>
          </cell>
          <cell r="E138">
            <v>1.1000000000000001</v>
          </cell>
          <cell r="F138">
            <v>1.1000000000000001</v>
          </cell>
          <cell r="G138">
            <v>151</v>
          </cell>
          <cell r="H138">
            <v>157</v>
          </cell>
          <cell r="I138">
            <v>308</v>
          </cell>
          <cell r="J138">
            <v>1.4</v>
          </cell>
          <cell r="K138">
            <v>1.4</v>
          </cell>
          <cell r="L138">
            <v>1.4</v>
          </cell>
        </row>
        <row r="139">
          <cell r="B139" t="str">
            <v>Huyønh Thieän Phong</v>
          </cell>
          <cell r="C139" t="str">
            <v>AÙp taûi</v>
          </cell>
          <cell r="D139">
            <v>1.1000000000000001</v>
          </cell>
          <cell r="E139">
            <v>1.1000000000000001</v>
          </cell>
          <cell r="F139">
            <v>1.1000000000000001</v>
          </cell>
          <cell r="G139">
            <v>145</v>
          </cell>
          <cell r="H139">
            <v>157</v>
          </cell>
          <cell r="I139">
            <v>302</v>
          </cell>
          <cell r="J139">
            <v>1.4</v>
          </cell>
          <cell r="K139">
            <v>1.4</v>
          </cell>
          <cell r="L139">
            <v>1.4</v>
          </cell>
        </row>
        <row r="140">
          <cell r="B140" t="str">
            <v>Vuõ Quoác Vieät</v>
          </cell>
          <cell r="C140" t="str">
            <v>AÙp taûi</v>
          </cell>
          <cell r="D140">
            <v>1.1000000000000001</v>
          </cell>
          <cell r="E140">
            <v>1.1000000000000001</v>
          </cell>
          <cell r="F140">
            <v>1.1000000000000001</v>
          </cell>
          <cell r="G140">
            <v>151</v>
          </cell>
          <cell r="H140">
            <v>157</v>
          </cell>
          <cell r="I140">
            <v>308</v>
          </cell>
          <cell r="J140">
            <v>1.4</v>
          </cell>
          <cell r="K140">
            <v>1.4</v>
          </cell>
          <cell r="L140">
            <v>1.4</v>
          </cell>
        </row>
        <row r="141">
          <cell r="B141" t="str">
            <v>Nguyeãn Phöông Phan</v>
          </cell>
          <cell r="C141" t="str">
            <v>AÙp taûi</v>
          </cell>
          <cell r="D141">
            <v>1.1000000000000001</v>
          </cell>
          <cell r="E141">
            <v>1.1000000000000001</v>
          </cell>
          <cell r="F141">
            <v>1.1000000000000001</v>
          </cell>
          <cell r="G141">
            <v>151</v>
          </cell>
          <cell r="H141">
            <v>154</v>
          </cell>
          <cell r="I141">
            <v>305</v>
          </cell>
          <cell r="J141">
            <v>1.4</v>
          </cell>
          <cell r="K141">
            <v>1.2</v>
          </cell>
          <cell r="L141">
            <v>1.2999999999999998</v>
          </cell>
        </row>
        <row r="142">
          <cell r="B142" t="str">
            <v>Nguyeãn Quoác Maïnh</v>
          </cell>
          <cell r="C142" t="str">
            <v>AÙp taûi</v>
          </cell>
          <cell r="D142">
            <v>1.1000000000000001</v>
          </cell>
          <cell r="E142">
            <v>1.1000000000000001</v>
          </cell>
          <cell r="F142">
            <v>1.1000000000000001</v>
          </cell>
          <cell r="G142">
            <v>151</v>
          </cell>
          <cell r="H142">
            <v>157</v>
          </cell>
          <cell r="I142">
            <v>308</v>
          </cell>
          <cell r="J142">
            <v>1.4</v>
          </cell>
          <cell r="K142">
            <v>1.4</v>
          </cell>
          <cell r="L142">
            <v>1.4</v>
          </cell>
        </row>
        <row r="143">
          <cell r="B143" t="str">
            <v>Traàn Vieát Khoâi</v>
          </cell>
          <cell r="C143" t="str">
            <v>NV</v>
          </cell>
          <cell r="E143">
            <v>0.9375</v>
          </cell>
          <cell r="F143">
            <v>0.9375</v>
          </cell>
          <cell r="H143">
            <v>72</v>
          </cell>
          <cell r="I143">
            <v>72</v>
          </cell>
          <cell r="K143">
            <v>1.4</v>
          </cell>
          <cell r="L143">
            <v>1.4</v>
          </cell>
        </row>
        <row r="144">
          <cell r="B144" t="str">
            <v>Laâm Minh Vöông</v>
          </cell>
          <cell r="C144" t="str">
            <v>T.CN</v>
          </cell>
          <cell r="D144">
            <v>1.6</v>
          </cell>
          <cell r="E144">
            <v>1.6</v>
          </cell>
          <cell r="F144">
            <v>1.6</v>
          </cell>
          <cell r="G144">
            <v>152</v>
          </cell>
          <cell r="H144">
            <v>157</v>
          </cell>
          <cell r="I144">
            <v>309</v>
          </cell>
          <cell r="J144">
            <v>1.6</v>
          </cell>
          <cell r="K144">
            <v>1.6</v>
          </cell>
          <cell r="L144">
            <v>1.6</v>
          </cell>
        </row>
        <row r="145">
          <cell r="B145" t="str">
            <v>Leâ Thaønh Líp</v>
          </cell>
          <cell r="C145" t="str">
            <v>KT</v>
          </cell>
          <cell r="D145">
            <v>1.3</v>
          </cell>
          <cell r="E145">
            <v>1.3416666666666668</v>
          </cell>
          <cell r="F145">
            <v>1.3208333333333333</v>
          </cell>
          <cell r="G145">
            <v>153</v>
          </cell>
          <cell r="H145">
            <v>157</v>
          </cell>
          <cell r="I145">
            <v>310</v>
          </cell>
          <cell r="J145">
            <v>1.6</v>
          </cell>
          <cell r="K145">
            <v>1.6</v>
          </cell>
          <cell r="L145">
            <v>1.6</v>
          </cell>
        </row>
        <row r="146">
          <cell r="B146" t="str">
            <v>Voõ Hoaøng Trung</v>
          </cell>
          <cell r="C146" t="str">
            <v>NV</v>
          </cell>
          <cell r="D146">
            <v>1.25</v>
          </cell>
          <cell r="E146">
            <v>1.3</v>
          </cell>
          <cell r="F146">
            <v>1.2749999999999999</v>
          </cell>
          <cell r="G146">
            <v>151</v>
          </cell>
          <cell r="H146">
            <v>157</v>
          </cell>
          <cell r="I146">
            <v>308</v>
          </cell>
          <cell r="J146">
            <v>1.6</v>
          </cell>
          <cell r="K146">
            <v>1.6</v>
          </cell>
          <cell r="L146">
            <v>1.6</v>
          </cell>
        </row>
        <row r="147">
          <cell r="B147" t="str">
            <v>Voõ Thoáng Nhaát</v>
          </cell>
          <cell r="C147" t="str">
            <v>Thuû quyõ</v>
          </cell>
          <cell r="D147">
            <v>1.2</v>
          </cell>
          <cell r="E147">
            <v>1.2</v>
          </cell>
          <cell r="F147">
            <v>1.2</v>
          </cell>
          <cell r="G147">
            <v>151</v>
          </cell>
          <cell r="H147">
            <v>157</v>
          </cell>
          <cell r="I147">
            <v>308</v>
          </cell>
          <cell r="J147">
            <v>1.4</v>
          </cell>
          <cell r="K147">
            <v>1.4</v>
          </cell>
          <cell r="L147">
            <v>1.4</v>
          </cell>
        </row>
        <row r="148">
          <cell r="B148" t="str">
            <v>Voõ Hoàng Taâm</v>
          </cell>
          <cell r="C148" t="str">
            <v>Thuû quyõ</v>
          </cell>
          <cell r="D148">
            <v>1.2</v>
          </cell>
          <cell r="E148">
            <v>1.2</v>
          </cell>
          <cell r="F148">
            <v>1.2</v>
          </cell>
          <cell r="G148">
            <v>153</v>
          </cell>
          <cell r="H148">
            <v>157</v>
          </cell>
          <cell r="I148">
            <v>310</v>
          </cell>
          <cell r="J148">
            <v>1.6</v>
          </cell>
          <cell r="K148">
            <v>1.4</v>
          </cell>
          <cell r="L148">
            <v>1.5</v>
          </cell>
        </row>
        <row r="149">
          <cell r="B149" t="str">
            <v>Nguyeãn Thaønh Thaân</v>
          </cell>
          <cell r="C149" t="str">
            <v>KT</v>
          </cell>
          <cell r="D149">
            <v>1.2</v>
          </cell>
          <cell r="E149">
            <v>1.2</v>
          </cell>
          <cell r="F149">
            <v>1.2</v>
          </cell>
          <cell r="G149">
            <v>105</v>
          </cell>
          <cell r="H149">
            <v>153</v>
          </cell>
          <cell r="I149">
            <v>258</v>
          </cell>
          <cell r="J149">
            <v>1.4</v>
          </cell>
          <cell r="K149">
            <v>1.4</v>
          </cell>
          <cell r="L149">
            <v>1.4</v>
          </cell>
        </row>
        <row r="150">
          <cell r="B150" t="str">
            <v>Ñinh Ñöùc Chính</v>
          </cell>
          <cell r="C150" t="str">
            <v>L.Xe</v>
          </cell>
          <cell r="D150">
            <v>1.1666666666666667</v>
          </cell>
          <cell r="E150">
            <v>1.1000000000000001</v>
          </cell>
          <cell r="F150">
            <v>1.1333333333333333</v>
          </cell>
          <cell r="G150">
            <v>152</v>
          </cell>
          <cell r="H150">
            <v>157</v>
          </cell>
          <cell r="I150">
            <v>309</v>
          </cell>
          <cell r="J150">
            <v>1.4</v>
          </cell>
          <cell r="K150">
            <v>1.4</v>
          </cell>
          <cell r="L150">
            <v>1.4</v>
          </cell>
        </row>
        <row r="151">
          <cell r="B151" t="str">
            <v>Buøi Tieán Coâng</v>
          </cell>
          <cell r="C151" t="str">
            <v>"</v>
          </cell>
          <cell r="D151">
            <v>1.2</v>
          </cell>
          <cell r="E151">
            <v>1.2</v>
          </cell>
          <cell r="F151">
            <v>1.2</v>
          </cell>
          <cell r="G151">
            <v>153</v>
          </cell>
          <cell r="H151">
            <v>157</v>
          </cell>
          <cell r="I151">
            <v>310</v>
          </cell>
          <cell r="J151">
            <v>1.4</v>
          </cell>
          <cell r="K151">
            <v>1.2</v>
          </cell>
          <cell r="L151">
            <v>1.2999999999999998</v>
          </cell>
        </row>
        <row r="152">
          <cell r="B152" t="str">
            <v>Phaïm Vaên Nhieàu</v>
          </cell>
          <cell r="C152" t="str">
            <v>"</v>
          </cell>
          <cell r="D152">
            <v>1.2</v>
          </cell>
          <cell r="E152">
            <v>1.2</v>
          </cell>
          <cell r="F152">
            <v>1.2</v>
          </cell>
          <cell r="G152">
            <v>150</v>
          </cell>
          <cell r="H152">
            <v>157</v>
          </cell>
          <cell r="I152">
            <v>307</v>
          </cell>
          <cell r="J152">
            <v>1.4</v>
          </cell>
          <cell r="K152">
            <v>1.4</v>
          </cell>
          <cell r="L152">
            <v>1.4</v>
          </cell>
        </row>
        <row r="153">
          <cell r="B153" t="str">
            <v>Phaïm Anh Huøng</v>
          </cell>
          <cell r="C153" t="str">
            <v>"</v>
          </cell>
          <cell r="D153">
            <v>1.2</v>
          </cell>
          <cell r="E153">
            <v>1.2</v>
          </cell>
          <cell r="F153">
            <v>1.2</v>
          </cell>
          <cell r="G153">
            <v>150</v>
          </cell>
          <cell r="H153">
            <v>52</v>
          </cell>
          <cell r="I153">
            <v>202</v>
          </cell>
          <cell r="J153">
            <v>1.4</v>
          </cell>
          <cell r="K153">
            <v>1.2</v>
          </cell>
          <cell r="L153">
            <v>1.2999999999999998</v>
          </cell>
        </row>
        <row r="154">
          <cell r="B154" t="str">
            <v>Ñaøo Ngoïc Höông</v>
          </cell>
          <cell r="C154" t="str">
            <v>"</v>
          </cell>
          <cell r="D154">
            <v>1.2</v>
          </cell>
          <cell r="E154">
            <v>1.2</v>
          </cell>
          <cell r="F154">
            <v>1.2</v>
          </cell>
          <cell r="G154">
            <v>150</v>
          </cell>
          <cell r="H154">
            <v>157</v>
          </cell>
          <cell r="I154">
            <v>307</v>
          </cell>
          <cell r="J154">
            <v>1.6</v>
          </cell>
          <cell r="K154">
            <v>1.4</v>
          </cell>
          <cell r="L154">
            <v>1.5</v>
          </cell>
        </row>
        <row r="155">
          <cell r="B155" t="str">
            <v>Voõ Thaønh Nhaân</v>
          </cell>
          <cell r="C155" t="str">
            <v>"</v>
          </cell>
          <cell r="D155">
            <v>1.2</v>
          </cell>
          <cell r="E155">
            <v>1.2</v>
          </cell>
          <cell r="F155">
            <v>1.2</v>
          </cell>
          <cell r="G155">
            <v>72</v>
          </cell>
          <cell r="H155">
            <v>157</v>
          </cell>
          <cell r="I155">
            <v>229</v>
          </cell>
          <cell r="J155">
            <v>1.2</v>
          </cell>
          <cell r="K155">
            <v>1.4</v>
          </cell>
          <cell r="L155">
            <v>1.2999999999999998</v>
          </cell>
        </row>
        <row r="156">
          <cell r="B156" t="str">
            <v>Nguyeãn Ñaêng Khoa</v>
          </cell>
          <cell r="C156" t="str">
            <v>"</v>
          </cell>
          <cell r="E156">
            <v>1.1000000000000001</v>
          </cell>
          <cell r="F156">
            <v>1.1000000000000001</v>
          </cell>
          <cell r="H156">
            <v>125</v>
          </cell>
          <cell r="I156">
            <v>125</v>
          </cell>
          <cell r="K156">
            <v>1.4</v>
          </cell>
          <cell r="L156">
            <v>1.4</v>
          </cell>
        </row>
        <row r="157">
          <cell r="B157" t="str">
            <v>Nguyeãn Phuù Quoác</v>
          </cell>
          <cell r="C157" t="str">
            <v>"</v>
          </cell>
          <cell r="E157">
            <v>0.9</v>
          </cell>
          <cell r="F157">
            <v>0.9</v>
          </cell>
          <cell r="H157">
            <v>73</v>
          </cell>
          <cell r="I157">
            <v>73</v>
          </cell>
          <cell r="K157">
            <v>1.4</v>
          </cell>
          <cell r="L157">
            <v>1.4</v>
          </cell>
        </row>
        <row r="159">
          <cell r="B159" t="str">
            <v>BQL Chaát Löôïng:</v>
          </cell>
        </row>
        <row r="160">
          <cell r="B160" t="str">
            <v>Nguyeãn Thoaïi Oanh</v>
          </cell>
          <cell r="C160" t="str">
            <v>Tban</v>
          </cell>
          <cell r="D160">
            <v>1.75</v>
          </cell>
          <cell r="E160">
            <v>1.75</v>
          </cell>
          <cell r="F160">
            <v>1.75</v>
          </cell>
          <cell r="G160">
            <v>152</v>
          </cell>
          <cell r="H160">
            <v>157</v>
          </cell>
          <cell r="I160">
            <v>309</v>
          </cell>
          <cell r="J160">
            <v>1.6</v>
          </cell>
          <cell r="K160">
            <v>1.6</v>
          </cell>
          <cell r="L160">
            <v>1.6</v>
          </cell>
        </row>
        <row r="161">
          <cell r="B161" t="str">
            <v>Nguyeãn Höõu Hieáu</v>
          </cell>
          <cell r="C161" t="str">
            <v>NV</v>
          </cell>
          <cell r="D161">
            <v>1.25</v>
          </cell>
          <cell r="E161">
            <v>1.25</v>
          </cell>
          <cell r="F161">
            <v>1.25</v>
          </cell>
          <cell r="G161">
            <v>154</v>
          </cell>
          <cell r="H161">
            <v>157</v>
          </cell>
          <cell r="I161">
            <v>311</v>
          </cell>
          <cell r="J161">
            <v>1.6</v>
          </cell>
          <cell r="K161">
            <v>1.4</v>
          </cell>
          <cell r="L161">
            <v>1.5</v>
          </cell>
        </row>
        <row r="162">
          <cell r="B162" t="str">
            <v>Phaïm Vaên Haûi</v>
          </cell>
          <cell r="C162" t="str">
            <v>NV</v>
          </cell>
          <cell r="D162">
            <v>1.375</v>
          </cell>
          <cell r="E162">
            <v>1.3120000000000001</v>
          </cell>
          <cell r="F162">
            <v>1.3435000000000001</v>
          </cell>
          <cell r="G162">
            <v>144</v>
          </cell>
          <cell r="H162">
            <v>157</v>
          </cell>
          <cell r="I162">
            <v>301</v>
          </cell>
          <cell r="J162">
            <v>1.6</v>
          </cell>
          <cell r="K162">
            <v>1.4</v>
          </cell>
          <cell r="L162">
            <v>1.5</v>
          </cell>
        </row>
        <row r="164">
          <cell r="B164" t="str">
            <v xml:space="preserve"> Ghi chuù :</v>
          </cell>
          <cell r="C164" t="str">
            <v>Heä soá xeáp loaïi : (1,6 = xuaát saéc ; 1,4 = Loaïi A ; 1,2 = Loaïi B ; 1,0 = loaïi C)</v>
          </cell>
        </row>
        <row r="165">
          <cell r="B165" t="str">
            <v xml:space="preserve"> * Toång hôïp :</v>
          </cell>
          <cell r="C165" t="str">
            <v>Loaïi XS</v>
          </cell>
          <cell r="D165">
            <v>8</v>
          </cell>
          <cell r="E165" t="str">
            <v xml:space="preserve"> (BQL-CL 01)</v>
          </cell>
        </row>
        <row r="166">
          <cell r="C166" t="str">
            <v>Loaïi A</v>
          </cell>
          <cell r="D166">
            <v>21</v>
          </cell>
          <cell r="E166" t="str">
            <v xml:space="preserve"> (BQL-CL 02)</v>
          </cell>
        </row>
        <row r="167">
          <cell r="C167" t="str">
            <v>Loaïi B</v>
          </cell>
          <cell r="D167">
            <v>3</v>
          </cell>
        </row>
        <row r="168">
          <cell r="C168" t="str">
            <v>Loaïi C</v>
          </cell>
          <cell r="D168">
            <v>0</v>
          </cell>
          <cell r="I168" t="str">
            <v>Ngaøy ___ thaùng ____ naêm 2002</v>
          </cell>
        </row>
        <row r="169">
          <cell r="B169" t="str">
            <v xml:space="preserve">                           Coäng :</v>
          </cell>
          <cell r="D169">
            <v>32</v>
          </cell>
        </row>
        <row r="170">
          <cell r="B170" t="str">
            <v>Ngöôøi laäp</v>
          </cell>
          <cell r="J170" t="str">
            <v>Phoøng Kinh doanh</v>
          </cell>
        </row>
        <row r="179">
          <cell r="B179" t="str">
            <v>Leâ Vaên Boán</v>
          </cell>
          <cell r="C179" t="str">
            <v>QÑPX</v>
          </cell>
          <cell r="D179">
            <v>1.75</v>
          </cell>
          <cell r="E179">
            <v>1.75</v>
          </cell>
          <cell r="F179">
            <v>1.75</v>
          </cell>
          <cell r="G179">
            <v>139</v>
          </cell>
          <cell r="H179">
            <v>157</v>
          </cell>
          <cell r="I179">
            <v>296</v>
          </cell>
          <cell r="J179">
            <v>1.6</v>
          </cell>
          <cell r="K179">
            <v>1.6</v>
          </cell>
          <cell r="L179">
            <v>1.6</v>
          </cell>
        </row>
        <row r="180">
          <cell r="B180" t="str">
            <v>Leâ Vieät Nam</v>
          </cell>
          <cell r="C180" t="str">
            <v>CBKT</v>
          </cell>
          <cell r="E180">
            <v>1.4</v>
          </cell>
          <cell r="F180">
            <v>1.4</v>
          </cell>
          <cell r="H180">
            <v>155</v>
          </cell>
          <cell r="I180">
            <v>155</v>
          </cell>
          <cell r="K180">
            <v>1.4</v>
          </cell>
          <cell r="L180">
            <v>1.4</v>
          </cell>
        </row>
        <row r="181">
          <cell r="B181" t="str">
            <v>Döông Kim Chi</v>
          </cell>
          <cell r="C181" t="str">
            <v>TK-PX</v>
          </cell>
          <cell r="D181">
            <v>1.2</v>
          </cell>
          <cell r="E181">
            <v>1.2</v>
          </cell>
          <cell r="F181">
            <v>1.2</v>
          </cell>
          <cell r="G181">
            <v>147</v>
          </cell>
          <cell r="H181">
            <v>153</v>
          </cell>
          <cell r="I181">
            <v>300</v>
          </cell>
          <cell r="J181">
            <v>1.4</v>
          </cell>
          <cell r="K181">
            <v>1.4</v>
          </cell>
          <cell r="L181">
            <v>1.4</v>
          </cell>
        </row>
        <row r="182">
          <cell r="B182" t="str">
            <v>Nguyeãn Khaéc Haûi</v>
          </cell>
          <cell r="C182" t="str">
            <v>CK.V/h</v>
          </cell>
          <cell r="D182">
            <v>1.25</v>
          </cell>
          <cell r="E182">
            <v>1.25</v>
          </cell>
          <cell r="F182">
            <v>1.25</v>
          </cell>
          <cell r="G182">
            <v>152</v>
          </cell>
          <cell r="H182">
            <v>157</v>
          </cell>
          <cell r="I182">
            <v>309</v>
          </cell>
          <cell r="J182">
            <v>1.4</v>
          </cell>
          <cell r="K182">
            <v>1.6</v>
          </cell>
          <cell r="L182">
            <v>1.5</v>
          </cell>
        </row>
        <row r="183">
          <cell r="B183" t="str">
            <v>Leâ Minh  Ñöùc</v>
          </cell>
          <cell r="C183" t="str">
            <v>TT.Khoan</v>
          </cell>
          <cell r="D183">
            <v>1.35</v>
          </cell>
          <cell r="E183">
            <v>1.35</v>
          </cell>
          <cell r="F183">
            <v>1.35</v>
          </cell>
          <cell r="G183">
            <v>152</v>
          </cell>
          <cell r="H183">
            <v>156</v>
          </cell>
          <cell r="I183">
            <v>308</v>
          </cell>
          <cell r="J183">
            <v>1.6</v>
          </cell>
          <cell r="K183">
            <v>1.4</v>
          </cell>
          <cell r="L183">
            <v>1.5</v>
          </cell>
        </row>
        <row r="184">
          <cell r="B184" t="str">
            <v>Giang Vaên Tónh</v>
          </cell>
          <cell r="C184" t="str">
            <v>Thôï khoan</v>
          </cell>
          <cell r="D184">
            <v>1.3</v>
          </cell>
          <cell r="E184">
            <v>1.3</v>
          </cell>
          <cell r="F184">
            <v>1.3</v>
          </cell>
          <cell r="G184">
            <v>151</v>
          </cell>
          <cell r="H184">
            <v>157</v>
          </cell>
          <cell r="I184">
            <v>308</v>
          </cell>
          <cell r="J184">
            <v>1.4</v>
          </cell>
          <cell r="K184">
            <v>1.4</v>
          </cell>
          <cell r="L184">
            <v>1.4</v>
          </cell>
        </row>
        <row r="185">
          <cell r="B185" t="str">
            <v>Trình Xuaân Baûng</v>
          </cell>
          <cell r="C185" t="str">
            <v>"</v>
          </cell>
          <cell r="D185">
            <v>1.3</v>
          </cell>
          <cell r="E185">
            <v>1.3</v>
          </cell>
          <cell r="F185">
            <v>1.3</v>
          </cell>
          <cell r="G185">
            <v>153</v>
          </cell>
          <cell r="H185">
            <v>157</v>
          </cell>
          <cell r="I185">
            <v>310</v>
          </cell>
          <cell r="J185">
            <v>1.4</v>
          </cell>
          <cell r="K185">
            <v>1.6</v>
          </cell>
          <cell r="L185">
            <v>1.5</v>
          </cell>
        </row>
        <row r="186">
          <cell r="B186" t="str">
            <v>Buøi Trung Tuaán</v>
          </cell>
          <cell r="C186" t="str">
            <v>"</v>
          </cell>
          <cell r="D186">
            <v>1.3</v>
          </cell>
          <cell r="E186">
            <v>1.3</v>
          </cell>
          <cell r="F186">
            <v>1.3</v>
          </cell>
          <cell r="G186">
            <v>151</v>
          </cell>
          <cell r="H186">
            <v>156</v>
          </cell>
          <cell r="I186">
            <v>307</v>
          </cell>
          <cell r="J186">
            <v>1.4</v>
          </cell>
          <cell r="K186">
            <v>1.4</v>
          </cell>
          <cell r="L186">
            <v>1.4</v>
          </cell>
        </row>
        <row r="187">
          <cell r="B187" t="str">
            <v>Phaïm Ngoïc Sôn</v>
          </cell>
          <cell r="C187" t="str">
            <v>"</v>
          </cell>
          <cell r="D187">
            <v>1.3</v>
          </cell>
          <cell r="E187">
            <v>1.3</v>
          </cell>
          <cell r="F187">
            <v>1.3</v>
          </cell>
          <cell r="G187">
            <v>151</v>
          </cell>
          <cell r="H187">
            <v>156</v>
          </cell>
          <cell r="I187">
            <v>307</v>
          </cell>
          <cell r="J187">
            <v>1.4</v>
          </cell>
          <cell r="K187">
            <v>1.4</v>
          </cell>
          <cell r="L187">
            <v>1.4</v>
          </cell>
        </row>
        <row r="188">
          <cell r="B188" t="str">
            <v>Ng. Ñình Nguyeân</v>
          </cell>
          <cell r="C188" t="str">
            <v>"</v>
          </cell>
          <cell r="D188">
            <v>1.3</v>
          </cell>
          <cell r="E188">
            <v>1.3</v>
          </cell>
          <cell r="F188">
            <v>1.3</v>
          </cell>
          <cell r="G188">
            <v>151</v>
          </cell>
          <cell r="H188">
            <v>157</v>
          </cell>
          <cell r="I188">
            <v>308</v>
          </cell>
          <cell r="J188">
            <v>1.4</v>
          </cell>
          <cell r="K188">
            <v>1.4</v>
          </cell>
          <cell r="L188">
            <v>1.4</v>
          </cell>
        </row>
        <row r="189">
          <cell r="B189" t="str">
            <v>Laïi Vaên Huyeân</v>
          </cell>
          <cell r="C189" t="str">
            <v>TT Pha boå</v>
          </cell>
          <cell r="D189">
            <v>1.2</v>
          </cell>
          <cell r="E189">
            <v>1.2</v>
          </cell>
          <cell r="F189">
            <v>1.2</v>
          </cell>
          <cell r="G189">
            <v>152</v>
          </cell>
          <cell r="H189">
            <v>157</v>
          </cell>
          <cell r="I189">
            <v>309</v>
          </cell>
          <cell r="J189">
            <v>1.6</v>
          </cell>
          <cell r="K189">
            <v>1.6</v>
          </cell>
          <cell r="L189">
            <v>1.6</v>
          </cell>
        </row>
        <row r="190">
          <cell r="B190" t="str">
            <v>Nguyeãn vaên Chaët</v>
          </cell>
          <cell r="C190" t="str">
            <v>CN Pha boå</v>
          </cell>
          <cell r="D190">
            <v>1.1499999999999999</v>
          </cell>
          <cell r="E190">
            <v>1.1499999999999999</v>
          </cell>
          <cell r="F190">
            <v>1.1499999999999999</v>
          </cell>
          <cell r="G190">
            <v>140</v>
          </cell>
          <cell r="H190">
            <v>143</v>
          </cell>
          <cell r="I190">
            <v>283</v>
          </cell>
          <cell r="J190">
            <v>1.2</v>
          </cell>
          <cell r="K190">
            <v>1.2</v>
          </cell>
          <cell r="L190">
            <v>1.2</v>
          </cell>
        </row>
        <row r="191">
          <cell r="B191" t="str">
            <v>Chaâu Thanh Lieâm</v>
          </cell>
          <cell r="C191" t="str">
            <v>"</v>
          </cell>
          <cell r="D191">
            <v>1.1499999999999999</v>
          </cell>
          <cell r="E191">
            <v>1.1499999999999999</v>
          </cell>
          <cell r="F191">
            <v>1.1499999999999999</v>
          </cell>
          <cell r="G191">
            <v>151</v>
          </cell>
          <cell r="H191">
            <v>148</v>
          </cell>
          <cell r="I191">
            <v>299</v>
          </cell>
          <cell r="J191">
            <v>1.4</v>
          </cell>
          <cell r="K191">
            <v>1.4</v>
          </cell>
          <cell r="L191">
            <v>1.4</v>
          </cell>
        </row>
        <row r="192">
          <cell r="B192" t="str">
            <v>Ong Döông Haûi</v>
          </cell>
          <cell r="C192" t="str">
            <v>"</v>
          </cell>
          <cell r="D192">
            <v>1.1499999999999999</v>
          </cell>
          <cell r="E192">
            <v>1.1499999999999999</v>
          </cell>
          <cell r="F192">
            <v>1.1499999999999999</v>
          </cell>
          <cell r="G192">
            <v>151</v>
          </cell>
          <cell r="H192">
            <v>146</v>
          </cell>
          <cell r="I192">
            <v>297</v>
          </cell>
          <cell r="J192">
            <v>1.2</v>
          </cell>
          <cell r="K192">
            <v>1.4</v>
          </cell>
          <cell r="L192">
            <v>1.2999999999999998</v>
          </cell>
        </row>
        <row r="193">
          <cell r="B193" t="str">
            <v>Lyù Vaên Thaønh</v>
          </cell>
          <cell r="C193" t="str">
            <v>"</v>
          </cell>
          <cell r="D193">
            <v>1.1499999999999999</v>
          </cell>
          <cell r="E193">
            <v>1.1499999999999999</v>
          </cell>
          <cell r="F193">
            <v>1.1499999999999999</v>
          </cell>
          <cell r="G193">
            <v>151</v>
          </cell>
          <cell r="H193">
            <v>152</v>
          </cell>
          <cell r="I193">
            <v>303</v>
          </cell>
          <cell r="J193">
            <v>1.4</v>
          </cell>
          <cell r="K193">
            <v>1.4</v>
          </cell>
          <cell r="L193">
            <v>1.4</v>
          </cell>
        </row>
        <row r="194">
          <cell r="B194" t="str">
            <v>Danh Chung</v>
          </cell>
          <cell r="C194" t="str">
            <v>"</v>
          </cell>
          <cell r="D194">
            <v>1.1499999999999999</v>
          </cell>
          <cell r="E194">
            <v>1.1499999999999999</v>
          </cell>
          <cell r="F194">
            <v>1.1499999999999999</v>
          </cell>
          <cell r="G194">
            <v>145</v>
          </cell>
          <cell r="H194">
            <v>154</v>
          </cell>
          <cell r="I194">
            <v>299</v>
          </cell>
          <cell r="J194">
            <v>1.4</v>
          </cell>
          <cell r="K194">
            <v>1.4</v>
          </cell>
          <cell r="L194">
            <v>1.4</v>
          </cell>
        </row>
        <row r="195">
          <cell r="B195" t="str">
            <v>Laïi Vaên Tình</v>
          </cell>
          <cell r="C195" t="str">
            <v>"</v>
          </cell>
          <cell r="D195">
            <v>1.1499999999999999</v>
          </cell>
          <cell r="E195">
            <v>1.1499999999999999</v>
          </cell>
          <cell r="F195">
            <v>1.1499999999999999</v>
          </cell>
          <cell r="G195">
            <v>151</v>
          </cell>
          <cell r="H195">
            <v>157</v>
          </cell>
          <cell r="I195">
            <v>308</v>
          </cell>
          <cell r="J195">
            <v>1.4</v>
          </cell>
          <cell r="K195">
            <v>1.4</v>
          </cell>
          <cell r="L195">
            <v>1.4</v>
          </cell>
        </row>
        <row r="196">
          <cell r="B196" t="str">
            <v>Danh Xuaân</v>
          </cell>
          <cell r="C196" t="str">
            <v>"</v>
          </cell>
          <cell r="D196">
            <v>1.1499999999999999</v>
          </cell>
          <cell r="E196">
            <v>1.1499999999999999</v>
          </cell>
          <cell r="F196">
            <v>1.1499999999999999</v>
          </cell>
          <cell r="G196">
            <v>151</v>
          </cell>
          <cell r="H196">
            <v>155</v>
          </cell>
          <cell r="I196">
            <v>306</v>
          </cell>
          <cell r="J196">
            <v>1.4</v>
          </cell>
          <cell r="K196">
            <v>1.4</v>
          </cell>
          <cell r="L196">
            <v>1.4</v>
          </cell>
        </row>
        <row r="197">
          <cell r="B197" t="str">
            <v>Höùa Vaên Meán</v>
          </cell>
          <cell r="C197" t="str">
            <v>"</v>
          </cell>
          <cell r="D197">
            <v>1.1499999999999999</v>
          </cell>
          <cell r="E197">
            <v>1.1499999999999999</v>
          </cell>
          <cell r="F197">
            <v>1.1499999999999999</v>
          </cell>
          <cell r="G197">
            <v>151</v>
          </cell>
          <cell r="H197">
            <v>155</v>
          </cell>
          <cell r="I197">
            <v>306</v>
          </cell>
          <cell r="J197">
            <v>1.4</v>
          </cell>
          <cell r="K197">
            <v>1.4</v>
          </cell>
          <cell r="L197">
            <v>1.4</v>
          </cell>
        </row>
        <row r="198">
          <cell r="B198" t="str">
            <v>Du  Kim Thaønh</v>
          </cell>
          <cell r="C198" t="str">
            <v>"</v>
          </cell>
          <cell r="D198">
            <v>1.1499999999999999</v>
          </cell>
          <cell r="E198">
            <v>1.1499999999999999</v>
          </cell>
          <cell r="F198">
            <v>1.1499999999999999</v>
          </cell>
          <cell r="G198">
            <v>151</v>
          </cell>
          <cell r="H198">
            <v>157</v>
          </cell>
          <cell r="I198">
            <v>308</v>
          </cell>
          <cell r="J198">
            <v>1.4</v>
          </cell>
          <cell r="K198">
            <v>1.4</v>
          </cell>
          <cell r="L198">
            <v>1.4</v>
          </cell>
        </row>
        <row r="199">
          <cell r="B199" t="str">
            <v>Döông Vaên Tuaán</v>
          </cell>
          <cell r="C199" t="str">
            <v>CN</v>
          </cell>
          <cell r="D199">
            <v>1.1499999999999999</v>
          </cell>
          <cell r="E199">
            <v>1.1499999999999999</v>
          </cell>
          <cell r="F199">
            <v>1.1499999999999999</v>
          </cell>
          <cell r="G199">
            <v>153</v>
          </cell>
          <cell r="H199">
            <v>156</v>
          </cell>
          <cell r="I199">
            <v>309</v>
          </cell>
          <cell r="J199">
            <v>1.4</v>
          </cell>
          <cell r="K199">
            <v>1.4</v>
          </cell>
          <cell r="L199">
            <v>1.4</v>
          </cell>
        </row>
        <row r="200">
          <cell r="B200" t="str">
            <v>Hoà Vaên Em</v>
          </cell>
          <cell r="C200" t="str">
            <v>"</v>
          </cell>
          <cell r="D200">
            <v>1.1499999999999999</v>
          </cell>
          <cell r="E200">
            <v>1.1499999999999999</v>
          </cell>
          <cell r="F200">
            <v>1.1499999999999999</v>
          </cell>
          <cell r="G200">
            <v>151</v>
          </cell>
          <cell r="H200">
            <v>156</v>
          </cell>
          <cell r="I200">
            <v>307</v>
          </cell>
          <cell r="J200">
            <v>1.4</v>
          </cell>
          <cell r="K200">
            <v>1.4</v>
          </cell>
          <cell r="L200">
            <v>1.4</v>
          </cell>
        </row>
        <row r="201">
          <cell r="B201" t="str">
            <v>Cao Hoaøi Thanh</v>
          </cell>
          <cell r="C201" t="str">
            <v>"</v>
          </cell>
          <cell r="D201">
            <v>1.1499999999999999</v>
          </cell>
          <cell r="E201">
            <v>1.1499999999999999</v>
          </cell>
          <cell r="F201">
            <v>1.1499999999999999</v>
          </cell>
          <cell r="G201">
            <v>151</v>
          </cell>
          <cell r="H201">
            <v>157</v>
          </cell>
          <cell r="I201">
            <v>308</v>
          </cell>
          <cell r="J201">
            <v>1.4</v>
          </cell>
          <cell r="K201">
            <v>1.4</v>
          </cell>
          <cell r="L201">
            <v>1.4</v>
          </cell>
        </row>
        <row r="202">
          <cell r="B202" t="str">
            <v>Höùa Vaên Sao</v>
          </cell>
          <cell r="C202" t="str">
            <v>"</v>
          </cell>
          <cell r="D202">
            <v>1.1499999999999999</v>
          </cell>
          <cell r="E202">
            <v>1.1499999999999999</v>
          </cell>
          <cell r="F202">
            <v>1.1499999999999999</v>
          </cell>
          <cell r="G202">
            <v>151</v>
          </cell>
          <cell r="H202">
            <v>156</v>
          </cell>
          <cell r="I202">
            <v>307</v>
          </cell>
          <cell r="J202">
            <v>1.4</v>
          </cell>
          <cell r="K202">
            <v>1.4</v>
          </cell>
          <cell r="L202">
            <v>1.4</v>
          </cell>
        </row>
        <row r="203">
          <cell r="B203" t="str">
            <v>Trònh Xuaân Tröôûng</v>
          </cell>
          <cell r="C203" t="str">
            <v>"</v>
          </cell>
          <cell r="D203">
            <v>1.1499999999999999</v>
          </cell>
          <cell r="E203">
            <v>1.1499999999999999</v>
          </cell>
          <cell r="F203">
            <v>1.1499999999999999</v>
          </cell>
          <cell r="G203">
            <v>150</v>
          </cell>
          <cell r="H203">
            <v>155</v>
          </cell>
          <cell r="I203">
            <v>305</v>
          </cell>
          <cell r="J203">
            <v>1.4</v>
          </cell>
          <cell r="K203">
            <v>1.2</v>
          </cell>
          <cell r="L203">
            <v>1.2999999999999998</v>
          </cell>
        </row>
        <row r="204">
          <cell r="B204" t="str">
            <v>Döông Phuùc Ñaït</v>
          </cell>
          <cell r="C204" t="str">
            <v>"</v>
          </cell>
          <cell r="D204">
            <v>1.1499999999999999</v>
          </cell>
          <cell r="E204">
            <v>1.1499999999999999</v>
          </cell>
          <cell r="F204">
            <v>1.1499999999999999</v>
          </cell>
          <cell r="G204">
            <v>141</v>
          </cell>
          <cell r="H204">
            <v>152</v>
          </cell>
          <cell r="I204">
            <v>293</v>
          </cell>
          <cell r="J204">
            <v>1.6</v>
          </cell>
          <cell r="K204">
            <v>1.6</v>
          </cell>
          <cell r="L204">
            <v>1.6</v>
          </cell>
        </row>
        <row r="205">
          <cell r="B205" t="str">
            <v>Nguyeãn Vaên Thaéng</v>
          </cell>
          <cell r="C205" t="str">
            <v>B.Veä</v>
          </cell>
          <cell r="D205">
            <v>0.95</v>
          </cell>
          <cell r="E205">
            <v>0.95</v>
          </cell>
          <cell r="F205">
            <v>0.95</v>
          </cell>
          <cell r="G205">
            <v>151</v>
          </cell>
          <cell r="H205">
            <v>139</v>
          </cell>
          <cell r="I205">
            <v>290</v>
          </cell>
          <cell r="J205">
            <v>1.4</v>
          </cell>
          <cell r="K205">
            <v>1.4</v>
          </cell>
          <cell r="L205">
            <v>1.4</v>
          </cell>
        </row>
        <row r="206">
          <cell r="B206" t="str">
            <v>Traàn Thuaän Phong</v>
          </cell>
          <cell r="C206" t="str">
            <v>B.Veä</v>
          </cell>
          <cell r="D206">
            <v>0.95</v>
          </cell>
          <cell r="E206">
            <v>0.95</v>
          </cell>
          <cell r="F206">
            <v>0.95</v>
          </cell>
          <cell r="G206">
            <v>153</v>
          </cell>
          <cell r="H206">
            <v>157</v>
          </cell>
          <cell r="I206">
            <v>310</v>
          </cell>
          <cell r="J206">
            <v>1.6</v>
          </cell>
          <cell r="K206">
            <v>1.4</v>
          </cell>
          <cell r="L206">
            <v>1.5</v>
          </cell>
        </row>
        <row r="207">
          <cell r="B207" t="str">
            <v>Leâ Vaên Quyeát</v>
          </cell>
          <cell r="C207" t="str">
            <v>B.Veä</v>
          </cell>
          <cell r="D207">
            <v>0.95</v>
          </cell>
          <cell r="E207">
            <v>0.95</v>
          </cell>
          <cell r="F207">
            <v>0.95</v>
          </cell>
          <cell r="G207">
            <v>153</v>
          </cell>
          <cell r="H207">
            <v>156</v>
          </cell>
          <cell r="I207">
            <v>309</v>
          </cell>
          <cell r="J207">
            <v>1.4</v>
          </cell>
          <cell r="K207">
            <v>1.4</v>
          </cell>
          <cell r="L207">
            <v>1.4</v>
          </cell>
        </row>
        <row r="208">
          <cell r="B208" t="str">
            <v xml:space="preserve">Vuõ Ñình Thaønh </v>
          </cell>
          <cell r="C208" t="str">
            <v>B.Veä</v>
          </cell>
          <cell r="D208">
            <v>0.95</v>
          </cell>
          <cell r="E208">
            <v>0.95</v>
          </cell>
          <cell r="F208">
            <v>0.95</v>
          </cell>
          <cell r="G208">
            <v>153</v>
          </cell>
          <cell r="H208">
            <v>156</v>
          </cell>
          <cell r="I208">
            <v>309</v>
          </cell>
          <cell r="J208">
            <v>1.4</v>
          </cell>
          <cell r="K208">
            <v>1.2</v>
          </cell>
          <cell r="L208">
            <v>1.2999999999999998</v>
          </cell>
        </row>
        <row r="209">
          <cell r="B209" t="str">
            <v>Leâ Thò Kim Loan</v>
          </cell>
          <cell r="C209" t="str">
            <v>P.Vuï</v>
          </cell>
          <cell r="D209">
            <v>0.9</v>
          </cell>
          <cell r="E209">
            <v>0.9</v>
          </cell>
          <cell r="F209">
            <v>0.9</v>
          </cell>
          <cell r="G209">
            <v>151</v>
          </cell>
          <cell r="H209">
            <v>157</v>
          </cell>
          <cell r="I209">
            <v>308</v>
          </cell>
          <cell r="J209">
            <v>1.6</v>
          </cell>
          <cell r="K209">
            <v>1.6</v>
          </cell>
          <cell r="L209">
            <v>1.6</v>
          </cell>
        </row>
        <row r="211">
          <cell r="B211" t="str">
            <v xml:space="preserve"> Ghi chuù :</v>
          </cell>
          <cell r="C211" t="str">
            <v>Heä soá xeáp loaïi : (1,6 = xuaát saéc ; 1,4 = Loaïi A ; 1,2 = Loaïi B ; 1,0 = loaïi C)</v>
          </cell>
        </row>
        <row r="212">
          <cell r="B212" t="str">
            <v xml:space="preserve"> * Toång hôïp :</v>
          </cell>
          <cell r="C212" t="str">
            <v>Loaïi XS</v>
          </cell>
          <cell r="D212">
            <v>6</v>
          </cell>
        </row>
        <row r="213">
          <cell r="C213" t="str">
            <v>Loaïi A</v>
          </cell>
          <cell r="D213">
            <v>22</v>
          </cell>
        </row>
        <row r="214">
          <cell r="C214" t="str">
            <v>Loaïi B</v>
          </cell>
          <cell r="D214">
            <v>3</v>
          </cell>
        </row>
        <row r="215">
          <cell r="C215" t="str">
            <v>Loaïi C</v>
          </cell>
          <cell r="D215">
            <v>0</v>
          </cell>
        </row>
        <row r="216">
          <cell r="C216" t="str">
            <v>Coäng:</v>
          </cell>
          <cell r="D216">
            <v>31</v>
          </cell>
          <cell r="I216" t="str">
            <v>Ngaøy ___ thaùng ____ naêm 2002</v>
          </cell>
        </row>
        <row r="217">
          <cell r="B217" t="str">
            <v>Ngöôøi laäp</v>
          </cell>
          <cell r="J217" t="str">
            <v>PX. Khai thaùc NL</v>
          </cell>
        </row>
        <row r="229">
          <cell r="B229" t="str">
            <v>Phaïm Minh Taâm</v>
          </cell>
          <cell r="C229" t="str">
            <v>TP</v>
          </cell>
          <cell r="E229">
            <v>1.75</v>
          </cell>
          <cell r="F229">
            <v>1.75</v>
          </cell>
          <cell r="G229">
            <v>153</v>
          </cell>
          <cell r="H229">
            <v>157</v>
          </cell>
          <cell r="I229">
            <v>310</v>
          </cell>
          <cell r="J229">
            <v>1.6</v>
          </cell>
          <cell r="K229">
            <v>1.6</v>
          </cell>
          <cell r="L229">
            <v>1.6</v>
          </cell>
        </row>
        <row r="230">
          <cell r="B230" t="str">
            <v>Traàn Tuaán Vieät</v>
          </cell>
          <cell r="C230" t="str">
            <v>PP</v>
          </cell>
          <cell r="E230">
            <v>1.6</v>
          </cell>
          <cell r="F230">
            <v>1.6</v>
          </cell>
          <cell r="G230">
            <v>153</v>
          </cell>
          <cell r="H230">
            <v>157</v>
          </cell>
          <cell r="I230">
            <v>310</v>
          </cell>
          <cell r="J230">
            <v>1.6</v>
          </cell>
          <cell r="K230">
            <v>1.6</v>
          </cell>
          <cell r="L230">
            <v>1.6</v>
          </cell>
        </row>
        <row r="231">
          <cell r="B231" t="str">
            <v>Traàn Thò Lan Höông</v>
          </cell>
          <cell r="C231" t="str">
            <v>PP</v>
          </cell>
          <cell r="E231">
            <v>1.6</v>
          </cell>
          <cell r="F231">
            <v>1.6</v>
          </cell>
          <cell r="G231">
            <v>153</v>
          </cell>
          <cell r="H231">
            <v>157</v>
          </cell>
          <cell r="I231">
            <v>310</v>
          </cell>
          <cell r="J231">
            <v>1.6</v>
          </cell>
          <cell r="K231">
            <v>1.6</v>
          </cell>
          <cell r="L231">
            <v>1.6</v>
          </cell>
        </row>
        <row r="232">
          <cell r="B232" t="str">
            <v>Ñoã Phöôùc Hieáu</v>
          </cell>
          <cell r="C232" t="str">
            <v>TK</v>
          </cell>
          <cell r="E232">
            <v>1.25</v>
          </cell>
          <cell r="F232">
            <v>1.25</v>
          </cell>
          <cell r="G232">
            <v>151</v>
          </cell>
          <cell r="H232">
            <v>153</v>
          </cell>
          <cell r="I232">
            <v>304</v>
          </cell>
          <cell r="J232">
            <v>1.4</v>
          </cell>
          <cell r="K232">
            <v>1.6</v>
          </cell>
          <cell r="L232">
            <v>1.5</v>
          </cell>
        </row>
        <row r="233">
          <cell r="B233" t="str">
            <v>Traàn Thò Thaïch</v>
          </cell>
          <cell r="C233" t="str">
            <v>TT</v>
          </cell>
          <cell r="E233">
            <v>1.31</v>
          </cell>
          <cell r="F233">
            <v>1.31</v>
          </cell>
          <cell r="G233">
            <v>153</v>
          </cell>
          <cell r="H233">
            <v>157</v>
          </cell>
          <cell r="I233">
            <v>310</v>
          </cell>
          <cell r="J233">
            <v>1.6</v>
          </cell>
          <cell r="K233">
            <v>1.6</v>
          </cell>
          <cell r="L233">
            <v>1.6</v>
          </cell>
        </row>
        <row r="234">
          <cell r="B234" t="str">
            <v>Nguyeãn Thò Hoàng</v>
          </cell>
          <cell r="E234">
            <v>1.26</v>
          </cell>
          <cell r="F234">
            <v>1.26</v>
          </cell>
          <cell r="G234">
            <v>139</v>
          </cell>
          <cell r="H234">
            <v>156</v>
          </cell>
          <cell r="I234">
            <v>295</v>
          </cell>
          <cell r="J234">
            <v>1.4</v>
          </cell>
          <cell r="K234">
            <v>1.4</v>
          </cell>
          <cell r="L234">
            <v>1.4</v>
          </cell>
        </row>
        <row r="235">
          <cell r="B235" t="str">
            <v>Taï Thò Hieàn</v>
          </cell>
          <cell r="E235">
            <v>1.26</v>
          </cell>
          <cell r="F235">
            <v>1.26</v>
          </cell>
          <cell r="G235">
            <v>153</v>
          </cell>
          <cell r="H235">
            <v>150</v>
          </cell>
          <cell r="I235">
            <v>303</v>
          </cell>
          <cell r="J235">
            <v>1.4</v>
          </cell>
          <cell r="K235">
            <v>1.4</v>
          </cell>
          <cell r="L235">
            <v>1.4</v>
          </cell>
        </row>
        <row r="236">
          <cell r="B236" t="str">
            <v>Traàn Thò Hoàng Vaân</v>
          </cell>
          <cell r="E236">
            <v>1.26</v>
          </cell>
          <cell r="F236">
            <v>1.26</v>
          </cell>
          <cell r="G236">
            <v>134</v>
          </cell>
          <cell r="H236">
            <v>80</v>
          </cell>
          <cell r="I236">
            <v>214</v>
          </cell>
          <cell r="J236">
            <v>1.4</v>
          </cell>
          <cell r="K236">
            <v>1.4</v>
          </cell>
          <cell r="L236">
            <v>1.4</v>
          </cell>
        </row>
        <row r="237">
          <cell r="B237" t="str">
            <v>Nguyeãn Thanh Laâm</v>
          </cell>
          <cell r="E237">
            <v>1.25</v>
          </cell>
          <cell r="F237">
            <v>1.25</v>
          </cell>
          <cell r="G237">
            <v>151</v>
          </cell>
          <cell r="H237">
            <v>152</v>
          </cell>
          <cell r="I237">
            <v>303</v>
          </cell>
          <cell r="J237">
            <v>1.4</v>
          </cell>
          <cell r="K237">
            <v>1.2</v>
          </cell>
          <cell r="L237">
            <v>1.2999999999999998</v>
          </cell>
        </row>
        <row r="238">
          <cell r="B238" t="str">
            <v>Leâ Vaên Theâm</v>
          </cell>
          <cell r="E238">
            <v>1.26</v>
          </cell>
          <cell r="F238">
            <v>1.26</v>
          </cell>
          <cell r="G238">
            <v>153</v>
          </cell>
          <cell r="H238">
            <v>153</v>
          </cell>
          <cell r="I238">
            <v>306</v>
          </cell>
          <cell r="J238">
            <v>1.4</v>
          </cell>
          <cell r="K238">
            <v>1.4</v>
          </cell>
          <cell r="L238">
            <v>1.4</v>
          </cell>
        </row>
        <row r="239">
          <cell r="B239" t="str">
            <v>Phan Hoàng Huyønh</v>
          </cell>
          <cell r="C239" t="str">
            <v>TT</v>
          </cell>
          <cell r="E239">
            <v>1.2725</v>
          </cell>
          <cell r="F239">
            <v>1.2725</v>
          </cell>
          <cell r="G239">
            <v>152</v>
          </cell>
          <cell r="H239">
            <v>147</v>
          </cell>
          <cell r="I239">
            <v>299</v>
          </cell>
          <cell r="J239">
            <v>1.4</v>
          </cell>
          <cell r="K239">
            <v>1.6</v>
          </cell>
          <cell r="L239">
            <v>1.5</v>
          </cell>
        </row>
        <row r="240">
          <cell r="B240" t="str">
            <v>Ñinh Kieân Giang</v>
          </cell>
          <cell r="E240">
            <v>1.25</v>
          </cell>
          <cell r="F240">
            <v>1.25</v>
          </cell>
          <cell r="G240">
            <v>151</v>
          </cell>
          <cell r="H240">
            <v>156</v>
          </cell>
          <cell r="I240">
            <v>307</v>
          </cell>
          <cell r="J240">
            <v>1.4</v>
          </cell>
          <cell r="K240">
            <v>1.2</v>
          </cell>
          <cell r="L240">
            <v>1.2999999999999998</v>
          </cell>
        </row>
        <row r="241">
          <cell r="B241" t="str">
            <v>Phuøng Minh Lyù</v>
          </cell>
          <cell r="E241">
            <v>1.2875000000000001</v>
          </cell>
          <cell r="F241">
            <v>1.2875000000000001</v>
          </cell>
          <cell r="G241">
            <v>156</v>
          </cell>
          <cell r="H241">
            <v>154</v>
          </cell>
          <cell r="I241">
            <v>310</v>
          </cell>
          <cell r="J241">
            <v>1.6</v>
          </cell>
          <cell r="K241">
            <v>1.4</v>
          </cell>
          <cell r="L241">
            <v>1.5</v>
          </cell>
        </row>
        <row r="242">
          <cell r="B242" t="str">
            <v>Trònh Myõ Trang</v>
          </cell>
          <cell r="E242">
            <v>1.25</v>
          </cell>
          <cell r="F242">
            <v>1.25</v>
          </cell>
          <cell r="G242">
            <v>148</v>
          </cell>
          <cell r="H242">
            <v>155</v>
          </cell>
          <cell r="I242">
            <v>303</v>
          </cell>
          <cell r="J242">
            <v>1.4</v>
          </cell>
          <cell r="K242">
            <v>1.4</v>
          </cell>
          <cell r="L242">
            <v>1.4</v>
          </cell>
        </row>
        <row r="243">
          <cell r="B243" t="str">
            <v>Traàn Duõng Thaéng</v>
          </cell>
          <cell r="E243">
            <v>1.238</v>
          </cell>
          <cell r="F243">
            <v>1.238</v>
          </cell>
          <cell r="G243">
            <v>156</v>
          </cell>
          <cell r="H243">
            <v>157</v>
          </cell>
          <cell r="I243">
            <v>313</v>
          </cell>
          <cell r="J243">
            <v>1.4</v>
          </cell>
          <cell r="K243">
            <v>1.2</v>
          </cell>
          <cell r="L243">
            <v>1.2999999999999998</v>
          </cell>
        </row>
        <row r="244">
          <cell r="B244" t="str">
            <v>Vuõ Thanh Tuøng</v>
          </cell>
          <cell r="E244">
            <v>1.25</v>
          </cell>
          <cell r="F244">
            <v>1.25</v>
          </cell>
          <cell r="G244">
            <v>155</v>
          </cell>
          <cell r="H244">
            <v>151</v>
          </cell>
          <cell r="I244">
            <v>306</v>
          </cell>
          <cell r="J244">
            <v>1.4</v>
          </cell>
          <cell r="K244">
            <v>1.4</v>
          </cell>
          <cell r="L244">
            <v>1.4</v>
          </cell>
        </row>
        <row r="245">
          <cell r="B245" t="str">
            <v>Phan Thò Löïu</v>
          </cell>
          <cell r="E245">
            <v>1.25</v>
          </cell>
          <cell r="F245">
            <v>1.25</v>
          </cell>
          <cell r="G245">
            <v>155</v>
          </cell>
          <cell r="H245">
            <v>147</v>
          </cell>
          <cell r="I245">
            <v>302</v>
          </cell>
          <cell r="J245">
            <v>1.4</v>
          </cell>
          <cell r="K245">
            <v>1.4</v>
          </cell>
          <cell r="L245">
            <v>1.4</v>
          </cell>
        </row>
        <row r="246">
          <cell r="B246" t="str">
            <v>Ng. T. Hoàng Hueá</v>
          </cell>
          <cell r="E246">
            <v>1.25</v>
          </cell>
          <cell r="F246">
            <v>1.25</v>
          </cell>
          <cell r="G246">
            <v>151</v>
          </cell>
          <cell r="H246">
            <v>155</v>
          </cell>
          <cell r="I246">
            <v>306</v>
          </cell>
          <cell r="J246">
            <v>1.4</v>
          </cell>
          <cell r="K246">
            <v>1.4</v>
          </cell>
          <cell r="L246">
            <v>1.4</v>
          </cell>
        </row>
        <row r="247">
          <cell r="B247" t="str">
            <v>Tröông Myõ Tieân</v>
          </cell>
          <cell r="E247">
            <v>1.25</v>
          </cell>
          <cell r="F247">
            <v>1.25</v>
          </cell>
          <cell r="G247">
            <v>154</v>
          </cell>
          <cell r="H247">
            <v>148</v>
          </cell>
          <cell r="I247">
            <v>302</v>
          </cell>
          <cell r="J247">
            <v>1.6</v>
          </cell>
          <cell r="K247">
            <v>1.6</v>
          </cell>
          <cell r="L247">
            <v>1.6</v>
          </cell>
        </row>
        <row r="248">
          <cell r="B248" t="str">
            <v>Buøi Anh Ñöùc</v>
          </cell>
          <cell r="C248" t="str">
            <v>TT</v>
          </cell>
          <cell r="E248">
            <v>1.3</v>
          </cell>
          <cell r="F248">
            <v>1.3</v>
          </cell>
          <cell r="G248">
            <v>154</v>
          </cell>
          <cell r="H248">
            <v>150</v>
          </cell>
          <cell r="I248">
            <v>304</v>
          </cell>
          <cell r="J248">
            <v>1.6</v>
          </cell>
          <cell r="K248">
            <v>1.6</v>
          </cell>
          <cell r="L248">
            <v>1.6</v>
          </cell>
        </row>
        <row r="249">
          <cell r="B249" t="str">
            <v>Thaùi Hoaøng Heân</v>
          </cell>
          <cell r="E249">
            <v>1.25</v>
          </cell>
          <cell r="F249">
            <v>1.25</v>
          </cell>
          <cell r="G249">
            <v>155</v>
          </cell>
          <cell r="H249">
            <v>155</v>
          </cell>
          <cell r="I249">
            <v>310</v>
          </cell>
          <cell r="J249">
            <v>1.4</v>
          </cell>
          <cell r="K249">
            <v>1.4</v>
          </cell>
          <cell r="L249">
            <v>1.4</v>
          </cell>
        </row>
        <row r="250">
          <cell r="B250" t="str">
            <v>Nguyeãn Thanh Ñieàn</v>
          </cell>
          <cell r="E250">
            <v>1.25</v>
          </cell>
          <cell r="F250">
            <v>1.25</v>
          </cell>
          <cell r="G250">
            <v>154</v>
          </cell>
          <cell r="H250">
            <v>157</v>
          </cell>
          <cell r="I250">
            <v>311</v>
          </cell>
          <cell r="J250">
            <v>1.4</v>
          </cell>
          <cell r="K250">
            <v>1.4</v>
          </cell>
          <cell r="L250">
            <v>1.4</v>
          </cell>
        </row>
        <row r="251">
          <cell r="B251" t="str">
            <v>Ñinh Quang Sôn</v>
          </cell>
          <cell r="E251">
            <v>1.25</v>
          </cell>
          <cell r="F251">
            <v>1.25</v>
          </cell>
          <cell r="G251">
            <v>149</v>
          </cell>
          <cell r="H251">
            <v>157</v>
          </cell>
          <cell r="I251">
            <v>306</v>
          </cell>
          <cell r="J251">
            <v>1.4</v>
          </cell>
          <cell r="K251">
            <v>1.4</v>
          </cell>
          <cell r="L251">
            <v>1.4</v>
          </cell>
        </row>
        <row r="252">
          <cell r="B252" t="str">
            <v>Traàn Thaùi Böûu</v>
          </cell>
          <cell r="E252">
            <v>0.9375</v>
          </cell>
          <cell r="F252">
            <v>0.9375</v>
          </cell>
          <cell r="H252">
            <v>77</v>
          </cell>
          <cell r="I252">
            <v>77</v>
          </cell>
          <cell r="K252">
            <v>1.2</v>
          </cell>
          <cell r="L252">
            <v>1.2</v>
          </cell>
        </row>
        <row r="253">
          <cell r="B253" t="str">
            <v>Traàn Vaên Uùt</v>
          </cell>
          <cell r="E253">
            <v>0.9375</v>
          </cell>
          <cell r="F253">
            <v>0.9375</v>
          </cell>
          <cell r="H253">
            <v>72</v>
          </cell>
          <cell r="I253">
            <v>72</v>
          </cell>
          <cell r="K253">
            <v>1.4</v>
          </cell>
          <cell r="L253">
            <v>1.4</v>
          </cell>
        </row>
        <row r="254">
          <cell r="B254" t="str">
            <v>Mai Vaên Haûi</v>
          </cell>
          <cell r="C254" t="str">
            <v>TT VTPL</v>
          </cell>
          <cell r="E254">
            <v>1.1625000000000001</v>
          </cell>
          <cell r="F254">
            <v>1.1625000000000001</v>
          </cell>
          <cell r="G254">
            <v>156</v>
          </cell>
          <cell r="H254">
            <v>155</v>
          </cell>
          <cell r="I254">
            <v>311</v>
          </cell>
          <cell r="J254">
            <v>1.4</v>
          </cell>
          <cell r="K254">
            <v>1.4</v>
          </cell>
          <cell r="L254">
            <v>1.4</v>
          </cell>
        </row>
        <row r="255">
          <cell r="B255" t="str">
            <v>Nguyeãn Vaên Uùt</v>
          </cell>
          <cell r="E255">
            <v>1.1499999999999999</v>
          </cell>
          <cell r="F255">
            <v>1.1499999999999999</v>
          </cell>
          <cell r="G255">
            <v>141</v>
          </cell>
          <cell r="H255">
            <v>154</v>
          </cell>
          <cell r="I255">
            <v>295</v>
          </cell>
          <cell r="J255">
            <v>1.4</v>
          </cell>
          <cell r="K255">
            <v>1.4</v>
          </cell>
          <cell r="L255">
            <v>1.4</v>
          </cell>
        </row>
        <row r="256">
          <cell r="B256" t="str">
            <v>Nguyeãn Thaønh Thaéng A</v>
          </cell>
          <cell r="E256">
            <v>1.1499999999999999</v>
          </cell>
          <cell r="F256">
            <v>1.1499999999999999</v>
          </cell>
          <cell r="G256">
            <v>156</v>
          </cell>
          <cell r="H256">
            <v>155</v>
          </cell>
          <cell r="I256">
            <v>311</v>
          </cell>
          <cell r="J256">
            <v>1.4</v>
          </cell>
          <cell r="K256">
            <v>1.4</v>
          </cell>
          <cell r="L256">
            <v>1.4</v>
          </cell>
        </row>
        <row r="257">
          <cell r="B257" t="str">
            <v>Nguyeãn Thaønh Thaéng B</v>
          </cell>
          <cell r="E257">
            <v>1.1499999999999999</v>
          </cell>
          <cell r="F257">
            <v>1.1499999999999999</v>
          </cell>
          <cell r="G257">
            <v>156</v>
          </cell>
          <cell r="H257">
            <v>146</v>
          </cell>
          <cell r="I257">
            <v>302</v>
          </cell>
          <cell r="J257">
            <v>1.4</v>
          </cell>
          <cell r="K257">
            <v>1.4</v>
          </cell>
          <cell r="L257">
            <v>1.4</v>
          </cell>
        </row>
        <row r="258">
          <cell r="B258" t="str">
            <v>Hoà Hoaøng Taëng</v>
          </cell>
          <cell r="E258">
            <v>0.86249999999999993</v>
          </cell>
          <cell r="F258">
            <v>0.86249999999999993</v>
          </cell>
          <cell r="H258">
            <v>76</v>
          </cell>
          <cell r="I258">
            <v>76</v>
          </cell>
          <cell r="K258">
            <v>1.4</v>
          </cell>
          <cell r="L258">
            <v>1.4</v>
          </cell>
        </row>
        <row r="259">
          <cell r="B259" t="str">
            <v>Nguyeãn Thò Thu Vaân</v>
          </cell>
          <cell r="E259">
            <v>1.1499999999999999</v>
          </cell>
          <cell r="F259">
            <v>1.1499999999999999</v>
          </cell>
          <cell r="G259">
            <v>156</v>
          </cell>
          <cell r="H259">
            <v>154</v>
          </cell>
          <cell r="I259">
            <v>310</v>
          </cell>
          <cell r="J259">
            <v>1.4</v>
          </cell>
          <cell r="K259">
            <v>1.4</v>
          </cell>
          <cell r="L259">
            <v>1.4</v>
          </cell>
        </row>
        <row r="260">
          <cell r="B260" t="str">
            <v>Nguyeãn Thò Kim Hueä</v>
          </cell>
          <cell r="E260">
            <v>1.1499999999999999</v>
          </cell>
          <cell r="F260">
            <v>1.1499999999999999</v>
          </cell>
          <cell r="G260">
            <v>87</v>
          </cell>
          <cell r="H260">
            <v>156</v>
          </cell>
          <cell r="I260">
            <v>243</v>
          </cell>
          <cell r="J260">
            <v>1.4</v>
          </cell>
          <cell r="K260">
            <v>1.2</v>
          </cell>
          <cell r="L260">
            <v>1.2999999999999998</v>
          </cell>
        </row>
        <row r="262">
          <cell r="B262" t="str">
            <v xml:space="preserve"> Ghi chuù :</v>
          </cell>
          <cell r="C262" t="str">
            <v>Heä soá xeáp loaïi : (1,6 = xuaát saéc ; 1,4 = Loaïi A ; 1,2 = Loaïi B ; 1,0 = loaïi C)</v>
          </cell>
        </row>
        <row r="263">
          <cell r="B263" t="str">
            <v xml:space="preserve"> * Toång hôïp :</v>
          </cell>
          <cell r="C263" t="str">
            <v>Loaïi XS</v>
          </cell>
          <cell r="D263">
            <v>8</v>
          </cell>
        </row>
        <row r="264">
          <cell r="C264" t="str">
            <v>Loaïi A</v>
          </cell>
          <cell r="D264">
            <v>19</v>
          </cell>
        </row>
        <row r="265">
          <cell r="C265" t="str">
            <v>Loaïi B</v>
          </cell>
          <cell r="D265">
            <v>5</v>
          </cell>
        </row>
        <row r="266">
          <cell r="C266" t="str">
            <v>Loaïi C</v>
          </cell>
          <cell r="D266">
            <v>0</v>
          </cell>
        </row>
        <row r="267">
          <cell r="C267" t="str">
            <v>Coäng:</v>
          </cell>
          <cell r="D267">
            <v>32</v>
          </cell>
          <cell r="I267" t="str">
            <v>Ngaøy ___ thaùng ____ naêm 2002</v>
          </cell>
        </row>
        <row r="268">
          <cell r="B268" t="str">
            <v>Ngöôøi laäp</v>
          </cell>
          <cell r="J268" t="str">
            <v>Phoøng KCS</v>
          </cell>
        </row>
        <row r="279">
          <cell r="B279" t="str">
            <v>Traàn Vaên Naêm</v>
          </cell>
          <cell r="C279" t="str">
            <v>QÑ</v>
          </cell>
          <cell r="D279">
            <v>1.8</v>
          </cell>
          <cell r="F279">
            <v>1.8</v>
          </cell>
          <cell r="G279">
            <v>153</v>
          </cell>
          <cell r="H279">
            <v>157</v>
          </cell>
          <cell r="I279">
            <v>310</v>
          </cell>
          <cell r="J279">
            <v>1.6</v>
          </cell>
          <cell r="K279">
            <v>1.6</v>
          </cell>
          <cell r="L279">
            <v>1.6</v>
          </cell>
        </row>
        <row r="280">
          <cell r="B280" t="str">
            <v>Vuõ Tieán Laõm</v>
          </cell>
          <cell r="C280" t="str">
            <v>PQÑ</v>
          </cell>
          <cell r="D280">
            <v>1.65</v>
          </cell>
          <cell r="F280">
            <v>1.65</v>
          </cell>
          <cell r="G280">
            <v>153</v>
          </cell>
          <cell r="H280">
            <v>157</v>
          </cell>
          <cell r="I280">
            <v>310</v>
          </cell>
          <cell r="J280">
            <v>1.6</v>
          </cell>
          <cell r="K280">
            <v>1.6</v>
          </cell>
          <cell r="L280">
            <v>1.6</v>
          </cell>
        </row>
        <row r="281">
          <cell r="B281" t="str">
            <v>Döông Thanh Haø</v>
          </cell>
          <cell r="C281" t="str">
            <v>PQÑ</v>
          </cell>
          <cell r="D281">
            <v>1.65</v>
          </cell>
          <cell r="F281">
            <v>1.65</v>
          </cell>
          <cell r="G281">
            <v>153</v>
          </cell>
          <cell r="H281">
            <v>157</v>
          </cell>
          <cell r="I281">
            <v>310</v>
          </cell>
          <cell r="J281">
            <v>1.6</v>
          </cell>
          <cell r="K281">
            <v>1.6</v>
          </cell>
          <cell r="L281">
            <v>1.6</v>
          </cell>
        </row>
        <row r="282">
          <cell r="B282" t="str">
            <v>Löu Ñöùc  Hieán</v>
          </cell>
          <cell r="C282" t="str">
            <v>TK</v>
          </cell>
          <cell r="D282">
            <v>1.3</v>
          </cell>
          <cell r="F282">
            <v>1.3</v>
          </cell>
          <cell r="G282">
            <v>154</v>
          </cell>
          <cell r="H282">
            <v>157</v>
          </cell>
          <cell r="I282">
            <v>311</v>
          </cell>
          <cell r="J282">
            <v>1.6</v>
          </cell>
          <cell r="K282">
            <v>1.6</v>
          </cell>
          <cell r="L282">
            <v>1.6</v>
          </cell>
        </row>
        <row r="283">
          <cell r="B283" t="str">
            <v>Nguyeãn Vaên Lyù</v>
          </cell>
          <cell r="C283" t="str">
            <v>TK</v>
          </cell>
          <cell r="D283">
            <v>1.3</v>
          </cell>
          <cell r="F283">
            <v>1.3</v>
          </cell>
          <cell r="G283">
            <v>152</v>
          </cell>
          <cell r="H283">
            <v>157</v>
          </cell>
          <cell r="I283">
            <v>309</v>
          </cell>
          <cell r="J283">
            <v>1.6</v>
          </cell>
          <cell r="K283">
            <v>1.6</v>
          </cell>
          <cell r="L283">
            <v>1.6</v>
          </cell>
        </row>
        <row r="284">
          <cell r="B284" t="str">
            <v>Leâ Kim Chuyeån</v>
          </cell>
          <cell r="C284" t="str">
            <v>ÑC</v>
          </cell>
          <cell r="D284">
            <v>1.3</v>
          </cell>
          <cell r="F284">
            <v>1.383</v>
          </cell>
          <cell r="G284">
            <v>144</v>
          </cell>
          <cell r="H284">
            <v>155</v>
          </cell>
          <cell r="I284">
            <v>299</v>
          </cell>
          <cell r="J284">
            <v>1.6</v>
          </cell>
          <cell r="K284">
            <v>1.2</v>
          </cell>
          <cell r="L284">
            <v>1.4</v>
          </cell>
        </row>
        <row r="285">
          <cell r="B285" t="str">
            <v>Cao Vaên Döông</v>
          </cell>
          <cell r="C285" t="str">
            <v>ÑC</v>
          </cell>
          <cell r="D285">
            <v>1.3359139784946237</v>
          </cell>
          <cell r="F285">
            <v>1.375</v>
          </cell>
          <cell r="G285">
            <v>154</v>
          </cell>
          <cell r="H285">
            <v>156</v>
          </cell>
          <cell r="I285">
            <v>310</v>
          </cell>
          <cell r="J285">
            <v>1.6</v>
          </cell>
          <cell r="K285">
            <v>1.2</v>
          </cell>
          <cell r="L285">
            <v>1.4</v>
          </cell>
        </row>
        <row r="286">
          <cell r="B286" t="str">
            <v>Ñoã Trung Thöï</v>
          </cell>
          <cell r="C286" t="str">
            <v>ÑC</v>
          </cell>
          <cell r="D286">
            <v>1.3</v>
          </cell>
          <cell r="F286">
            <v>1.383</v>
          </cell>
          <cell r="G286">
            <v>155</v>
          </cell>
          <cell r="H286">
            <v>156</v>
          </cell>
          <cell r="I286">
            <v>311</v>
          </cell>
          <cell r="J286">
            <v>1.6</v>
          </cell>
          <cell r="K286">
            <v>1.2</v>
          </cell>
          <cell r="L286">
            <v>1.4</v>
          </cell>
        </row>
        <row r="287">
          <cell r="B287" t="str">
            <v>Phan Vaên Naâng</v>
          </cell>
          <cell r="C287" t="str">
            <v>ÑC</v>
          </cell>
          <cell r="D287">
            <v>1.3</v>
          </cell>
          <cell r="F287">
            <v>1.383</v>
          </cell>
          <cell r="G287">
            <v>151</v>
          </cell>
          <cell r="H287">
            <v>153</v>
          </cell>
          <cell r="I287">
            <v>304</v>
          </cell>
          <cell r="J287">
            <v>1.6</v>
          </cell>
          <cell r="K287">
            <v>1.6</v>
          </cell>
          <cell r="L287">
            <v>1.6</v>
          </cell>
        </row>
        <row r="288">
          <cell r="B288" t="str">
            <v>Ñaøo Taát  Ñaït</v>
          </cell>
          <cell r="D288">
            <v>1.1499999999999999</v>
          </cell>
          <cell r="F288">
            <v>1.1499999999999999</v>
          </cell>
          <cell r="G288">
            <v>150</v>
          </cell>
          <cell r="H288">
            <v>156</v>
          </cell>
          <cell r="I288">
            <v>306</v>
          </cell>
          <cell r="J288">
            <v>1.2</v>
          </cell>
          <cell r="K288">
            <v>1.4</v>
          </cell>
          <cell r="L288">
            <v>1.2999999999999998</v>
          </cell>
        </row>
        <row r="289">
          <cell r="B289" t="str">
            <v>Haø Vaên Khen</v>
          </cell>
          <cell r="D289">
            <v>1.1499999999999999</v>
          </cell>
          <cell r="F289">
            <v>1.1499999999999999</v>
          </cell>
          <cell r="G289">
            <v>144</v>
          </cell>
          <cell r="H289">
            <v>153</v>
          </cell>
          <cell r="I289">
            <v>297</v>
          </cell>
          <cell r="J289">
            <v>1.4</v>
          </cell>
          <cell r="K289">
            <v>1.6</v>
          </cell>
          <cell r="L289">
            <v>1.5</v>
          </cell>
        </row>
        <row r="290">
          <cell r="B290" t="str">
            <v>Laâm Ngoïc Chuyeân</v>
          </cell>
          <cell r="D290">
            <v>1.1499999999999999</v>
          </cell>
          <cell r="F290">
            <v>1.1499999999999999</v>
          </cell>
          <cell r="G290">
            <v>156</v>
          </cell>
          <cell r="H290">
            <v>157</v>
          </cell>
          <cell r="I290">
            <v>313</v>
          </cell>
          <cell r="J290">
            <v>1.4</v>
          </cell>
          <cell r="K290">
            <v>1.6</v>
          </cell>
          <cell r="L290">
            <v>1.5</v>
          </cell>
        </row>
        <row r="291">
          <cell r="B291" t="str">
            <v>Leâ Vaên Vuõ</v>
          </cell>
          <cell r="C291" t="str">
            <v>CT</v>
          </cell>
          <cell r="D291">
            <v>1.25</v>
          </cell>
          <cell r="F291">
            <v>1.25</v>
          </cell>
          <cell r="G291">
            <v>155</v>
          </cell>
          <cell r="H291">
            <v>156</v>
          </cell>
          <cell r="I291">
            <v>311</v>
          </cell>
          <cell r="J291">
            <v>1.6</v>
          </cell>
          <cell r="K291">
            <v>1.2</v>
          </cell>
          <cell r="L291">
            <v>1.4</v>
          </cell>
        </row>
        <row r="292">
          <cell r="B292" t="str">
            <v>Haøng Vaên Taøo</v>
          </cell>
          <cell r="C292" t="str">
            <v>CT</v>
          </cell>
          <cell r="D292">
            <v>1.3249428571428572</v>
          </cell>
          <cell r="F292">
            <v>1.349</v>
          </cell>
          <cell r="G292">
            <v>149</v>
          </cell>
          <cell r="H292">
            <v>156</v>
          </cell>
          <cell r="I292">
            <v>305</v>
          </cell>
          <cell r="J292">
            <v>1.6</v>
          </cell>
          <cell r="K292">
            <v>1.2</v>
          </cell>
          <cell r="L292">
            <v>1.4</v>
          </cell>
        </row>
        <row r="293">
          <cell r="B293" t="str">
            <v>Nguyeãn Ngoïc Bieân</v>
          </cell>
          <cell r="D293">
            <v>1.2749428571428572</v>
          </cell>
          <cell r="F293">
            <v>1.2989999999999999</v>
          </cell>
          <cell r="G293">
            <v>156</v>
          </cell>
          <cell r="H293">
            <v>156</v>
          </cell>
          <cell r="I293">
            <v>312</v>
          </cell>
          <cell r="J293">
            <v>1.4</v>
          </cell>
          <cell r="K293">
            <v>1.4</v>
          </cell>
          <cell r="L293">
            <v>1.4</v>
          </cell>
        </row>
        <row r="294">
          <cell r="B294" t="str">
            <v>Trònh Hoaøi Phöông</v>
          </cell>
          <cell r="D294">
            <v>1.2408166666666667</v>
          </cell>
          <cell r="F294">
            <v>1.264</v>
          </cell>
          <cell r="G294">
            <v>156</v>
          </cell>
          <cell r="H294">
            <v>156</v>
          </cell>
          <cell r="I294">
            <v>312</v>
          </cell>
          <cell r="J294">
            <v>1.4</v>
          </cell>
          <cell r="K294">
            <v>1.4</v>
          </cell>
          <cell r="L294">
            <v>1.4</v>
          </cell>
        </row>
        <row r="295">
          <cell r="B295" t="str">
            <v>Ñaøo Duy Haûi</v>
          </cell>
          <cell r="D295">
            <v>1.2184952380952381</v>
          </cell>
          <cell r="F295">
            <v>1.25</v>
          </cell>
          <cell r="G295">
            <v>155</v>
          </cell>
          <cell r="H295">
            <v>156</v>
          </cell>
          <cell r="I295">
            <v>311</v>
          </cell>
          <cell r="J295">
            <v>1.2</v>
          </cell>
          <cell r="K295">
            <v>1.4</v>
          </cell>
          <cell r="L295">
            <v>1.2999999999999998</v>
          </cell>
        </row>
        <row r="296">
          <cell r="B296" t="str">
            <v>Leâ Coâng Luaän</v>
          </cell>
          <cell r="D296">
            <v>1.1499999999999999</v>
          </cell>
          <cell r="F296">
            <v>1.1890000000000001</v>
          </cell>
          <cell r="G296">
            <v>144</v>
          </cell>
          <cell r="H296">
            <v>155</v>
          </cell>
          <cell r="I296">
            <v>299</v>
          </cell>
          <cell r="J296">
            <v>1.2</v>
          </cell>
          <cell r="K296">
            <v>1.2</v>
          </cell>
          <cell r="L296">
            <v>1.2</v>
          </cell>
        </row>
        <row r="297">
          <cell r="B297" t="str">
            <v>Nguyeãn Thanh Sôn</v>
          </cell>
          <cell r="C297" t="str">
            <v>CT</v>
          </cell>
          <cell r="D297">
            <v>1.2999428571428571</v>
          </cell>
          <cell r="F297">
            <v>1.329</v>
          </cell>
          <cell r="G297">
            <v>155</v>
          </cell>
          <cell r="H297">
            <v>155</v>
          </cell>
          <cell r="I297">
            <v>310</v>
          </cell>
          <cell r="J297">
            <v>1.6</v>
          </cell>
          <cell r="K297">
            <v>1.2</v>
          </cell>
          <cell r="L297">
            <v>1.4</v>
          </cell>
        </row>
        <row r="298">
          <cell r="B298" t="str">
            <v>Traàn Khaéc Ñieàu</v>
          </cell>
          <cell r="D298">
            <v>1.2184952380952381</v>
          </cell>
          <cell r="F298">
            <v>1.2390000000000001</v>
          </cell>
          <cell r="G298">
            <v>156</v>
          </cell>
          <cell r="H298">
            <v>157</v>
          </cell>
          <cell r="I298">
            <v>313</v>
          </cell>
          <cell r="J298">
            <v>1.4</v>
          </cell>
          <cell r="K298">
            <v>1.4</v>
          </cell>
          <cell r="L298">
            <v>1.4</v>
          </cell>
        </row>
        <row r="299">
          <cell r="B299" t="str">
            <v>Nguyeãn Thanh Hoàng</v>
          </cell>
          <cell r="D299">
            <v>1.2184952380952381</v>
          </cell>
          <cell r="F299">
            <v>1.2430000000000001</v>
          </cell>
          <cell r="G299">
            <v>155</v>
          </cell>
          <cell r="H299">
            <v>156</v>
          </cell>
          <cell r="I299">
            <v>311</v>
          </cell>
          <cell r="J299">
            <v>1.4</v>
          </cell>
          <cell r="K299">
            <v>1.4</v>
          </cell>
          <cell r="L299">
            <v>1.4</v>
          </cell>
        </row>
        <row r="300">
          <cell r="B300" t="str">
            <v>Nguyeãn Quang Vinh</v>
          </cell>
          <cell r="C300" t="str">
            <v>TT</v>
          </cell>
          <cell r="D300">
            <v>1.3249428571428572</v>
          </cell>
          <cell r="F300">
            <v>1.341</v>
          </cell>
          <cell r="G300">
            <v>139</v>
          </cell>
          <cell r="H300">
            <v>157</v>
          </cell>
          <cell r="I300">
            <v>296</v>
          </cell>
          <cell r="J300">
            <v>1.6</v>
          </cell>
          <cell r="K300">
            <v>1.2</v>
          </cell>
          <cell r="L300">
            <v>1.4</v>
          </cell>
        </row>
        <row r="301">
          <cell r="B301" t="str">
            <v>Traàn Thanh Tuøng</v>
          </cell>
          <cell r="D301">
            <v>1.2184952380952381</v>
          </cell>
          <cell r="F301">
            <v>1.242</v>
          </cell>
          <cell r="G301">
            <v>154</v>
          </cell>
          <cell r="H301">
            <v>146</v>
          </cell>
          <cell r="I301">
            <v>300</v>
          </cell>
          <cell r="J301">
            <v>1.4</v>
          </cell>
          <cell r="K301">
            <v>1.4</v>
          </cell>
          <cell r="L301">
            <v>1.4</v>
          </cell>
        </row>
        <row r="302">
          <cell r="B302" t="str">
            <v>Nguyeãn Höõu Taøi</v>
          </cell>
          <cell r="D302">
            <v>1.2184952380952381</v>
          </cell>
          <cell r="F302">
            <v>1.242</v>
          </cell>
          <cell r="G302">
            <v>155</v>
          </cell>
          <cell r="H302">
            <v>148</v>
          </cell>
          <cell r="I302">
            <v>303</v>
          </cell>
          <cell r="J302">
            <v>1.4</v>
          </cell>
          <cell r="K302">
            <v>1.4</v>
          </cell>
          <cell r="L302">
            <v>1.4</v>
          </cell>
        </row>
        <row r="303">
          <cell r="B303" t="str">
            <v>Leâ Phaùt Ñaït</v>
          </cell>
          <cell r="D303">
            <v>1.2184952380952381</v>
          </cell>
          <cell r="F303">
            <v>1.2430000000000001</v>
          </cell>
          <cell r="G303">
            <v>156</v>
          </cell>
          <cell r="H303">
            <v>157</v>
          </cell>
          <cell r="I303">
            <v>313</v>
          </cell>
          <cell r="J303">
            <v>1.6</v>
          </cell>
          <cell r="K303">
            <v>1.4</v>
          </cell>
          <cell r="L303">
            <v>1.5</v>
          </cell>
        </row>
        <row r="304">
          <cell r="B304" t="str">
            <v>Nam Taán Löïc</v>
          </cell>
          <cell r="C304" t="str">
            <v>CT</v>
          </cell>
          <cell r="D304">
            <v>1.3</v>
          </cell>
          <cell r="F304">
            <v>1.3</v>
          </cell>
          <cell r="G304">
            <v>154</v>
          </cell>
          <cell r="H304">
            <v>146</v>
          </cell>
          <cell r="I304">
            <v>300</v>
          </cell>
          <cell r="J304">
            <v>1.2</v>
          </cell>
          <cell r="K304">
            <v>1.2</v>
          </cell>
          <cell r="L304">
            <v>1.2</v>
          </cell>
        </row>
        <row r="305">
          <cell r="B305" t="str">
            <v>Huyønh Quoác Söû</v>
          </cell>
          <cell r="D305">
            <v>1.1499999999999999</v>
          </cell>
          <cell r="F305">
            <v>1.1499999999999999</v>
          </cell>
          <cell r="G305">
            <v>156</v>
          </cell>
          <cell r="H305">
            <v>137</v>
          </cell>
          <cell r="I305">
            <v>293</v>
          </cell>
          <cell r="J305">
            <v>1.4</v>
          </cell>
          <cell r="K305">
            <v>1.2</v>
          </cell>
          <cell r="L305">
            <v>1.2999999999999998</v>
          </cell>
        </row>
        <row r="306">
          <cell r="B306" t="str">
            <v>Tröông Tieán Huøng</v>
          </cell>
          <cell r="D306">
            <v>1.2719982078853047</v>
          </cell>
          <cell r="F306">
            <v>1.246</v>
          </cell>
          <cell r="G306">
            <v>155</v>
          </cell>
          <cell r="H306">
            <v>145</v>
          </cell>
          <cell r="I306">
            <v>300</v>
          </cell>
          <cell r="J306">
            <v>1.4</v>
          </cell>
          <cell r="K306">
            <v>1.4</v>
          </cell>
          <cell r="L306">
            <v>1.4</v>
          </cell>
        </row>
        <row r="307">
          <cell r="B307" t="str">
            <v>Leâ Tröôøng Sa</v>
          </cell>
          <cell r="D307">
            <v>1.1499999999999999</v>
          </cell>
          <cell r="F307">
            <v>1.1499999999999999</v>
          </cell>
          <cell r="G307">
            <v>153</v>
          </cell>
          <cell r="H307">
            <v>155</v>
          </cell>
          <cell r="I307">
            <v>308</v>
          </cell>
          <cell r="J307">
            <v>1.2</v>
          </cell>
          <cell r="K307">
            <v>1.4</v>
          </cell>
          <cell r="L307">
            <v>1.2999999999999998</v>
          </cell>
        </row>
        <row r="308">
          <cell r="B308" t="str">
            <v>Leâ Kyø Maïnh</v>
          </cell>
          <cell r="F308">
            <v>0.86250000000000004</v>
          </cell>
          <cell r="H308">
            <v>72</v>
          </cell>
          <cell r="I308">
            <v>72</v>
          </cell>
          <cell r="K308">
            <v>1.4</v>
          </cell>
          <cell r="L308">
            <v>1.4</v>
          </cell>
        </row>
        <row r="309">
          <cell r="B309" t="str">
            <v>Traàn Vaên Tieån</v>
          </cell>
          <cell r="C309" t="str">
            <v>CT</v>
          </cell>
          <cell r="D309">
            <v>1.1499999999999999</v>
          </cell>
          <cell r="F309">
            <v>1.2</v>
          </cell>
          <cell r="G309">
            <v>156</v>
          </cell>
          <cell r="H309">
            <v>155</v>
          </cell>
          <cell r="I309">
            <v>311</v>
          </cell>
          <cell r="J309">
            <v>1.4</v>
          </cell>
          <cell r="K309">
            <v>1.6</v>
          </cell>
          <cell r="L309">
            <v>1.5</v>
          </cell>
        </row>
        <row r="310">
          <cell r="B310" t="str">
            <v>Trònh Xuaân Thaéng</v>
          </cell>
          <cell r="D310">
            <v>1.1499999999999999</v>
          </cell>
          <cell r="F310">
            <v>1.1499999999999999</v>
          </cell>
          <cell r="G310">
            <v>155</v>
          </cell>
          <cell r="H310">
            <v>157</v>
          </cell>
          <cell r="I310">
            <v>312</v>
          </cell>
          <cell r="J310">
            <v>1.4</v>
          </cell>
          <cell r="K310">
            <v>1.4</v>
          </cell>
          <cell r="L310">
            <v>1.4</v>
          </cell>
        </row>
        <row r="311">
          <cell r="B311" t="str">
            <v>Nguyeãn Vaên Thaém</v>
          </cell>
          <cell r="D311">
            <v>1.1499999999999999</v>
          </cell>
          <cell r="F311">
            <v>1.1499999999999999</v>
          </cell>
          <cell r="G311">
            <v>156</v>
          </cell>
          <cell r="H311">
            <v>157</v>
          </cell>
          <cell r="I311">
            <v>313</v>
          </cell>
          <cell r="J311">
            <v>1.4</v>
          </cell>
          <cell r="K311">
            <v>1.4</v>
          </cell>
          <cell r="L311">
            <v>1.4</v>
          </cell>
        </row>
        <row r="312">
          <cell r="B312" t="str">
            <v>Taøo Chís Sal</v>
          </cell>
          <cell r="D312">
            <v>1.1499999999999999</v>
          </cell>
          <cell r="F312">
            <v>1.1499999999999999</v>
          </cell>
          <cell r="G312">
            <v>149</v>
          </cell>
          <cell r="H312">
            <v>152</v>
          </cell>
          <cell r="I312">
            <v>301</v>
          </cell>
          <cell r="J312">
            <v>1.4</v>
          </cell>
          <cell r="K312">
            <v>1.4</v>
          </cell>
          <cell r="L312">
            <v>1.4</v>
          </cell>
        </row>
        <row r="313">
          <cell r="B313" t="str">
            <v>Nguyeãn Tuaán Kieät</v>
          </cell>
          <cell r="F313">
            <v>0.86250000000000004</v>
          </cell>
          <cell r="H313">
            <v>55</v>
          </cell>
          <cell r="I313">
            <v>55</v>
          </cell>
          <cell r="K313">
            <v>1</v>
          </cell>
          <cell r="L313">
            <v>1</v>
          </cell>
        </row>
        <row r="314">
          <cell r="B314" t="str">
            <v>Leâ Thaùi Bình</v>
          </cell>
          <cell r="D314">
            <v>1.3</v>
          </cell>
          <cell r="F314">
            <v>1.294</v>
          </cell>
          <cell r="G314">
            <v>156</v>
          </cell>
          <cell r="H314">
            <v>147</v>
          </cell>
          <cell r="I314">
            <v>303</v>
          </cell>
          <cell r="J314">
            <v>1.4</v>
          </cell>
          <cell r="K314">
            <v>1</v>
          </cell>
          <cell r="L314">
            <v>1.2</v>
          </cell>
        </row>
        <row r="315">
          <cell r="B315" t="str">
            <v>Nguyeãn Khaéc Vuõ</v>
          </cell>
          <cell r="D315">
            <v>1.1499999999999999</v>
          </cell>
          <cell r="F315">
            <v>1.1559999999999999</v>
          </cell>
          <cell r="G315">
            <v>156</v>
          </cell>
          <cell r="H315">
            <v>156</v>
          </cell>
          <cell r="I315">
            <v>312</v>
          </cell>
          <cell r="J315">
            <v>1.6</v>
          </cell>
          <cell r="K315">
            <v>1.6</v>
          </cell>
          <cell r="L315">
            <v>1.6</v>
          </cell>
        </row>
        <row r="316">
          <cell r="B316" t="str">
            <v>Ngoâ Minh Taâm</v>
          </cell>
          <cell r="D316">
            <v>1.1499999999999999</v>
          </cell>
          <cell r="F316">
            <v>1.1499999999999999</v>
          </cell>
          <cell r="G316">
            <v>154</v>
          </cell>
          <cell r="H316">
            <v>155</v>
          </cell>
          <cell r="I316">
            <v>309</v>
          </cell>
          <cell r="J316">
            <v>1.4</v>
          </cell>
          <cell r="K316">
            <v>1.4</v>
          </cell>
          <cell r="L316">
            <v>1.4</v>
          </cell>
        </row>
        <row r="317">
          <cell r="B317" t="str">
            <v>Nguyeãn Vaên Loäc</v>
          </cell>
          <cell r="D317">
            <v>1.1480017921146952</v>
          </cell>
          <cell r="F317">
            <v>1.149</v>
          </cell>
          <cell r="G317">
            <v>153</v>
          </cell>
          <cell r="H317">
            <v>157</v>
          </cell>
          <cell r="I317">
            <v>310</v>
          </cell>
          <cell r="J317">
            <v>1.4</v>
          </cell>
          <cell r="K317">
            <v>1.2</v>
          </cell>
          <cell r="L317">
            <v>1.2999999999999998</v>
          </cell>
        </row>
        <row r="318">
          <cell r="B318" t="str">
            <v>Traàn Vaên Töôøng</v>
          </cell>
          <cell r="D318">
            <v>1.1499999999999999</v>
          </cell>
          <cell r="F318">
            <v>1.1499999999999999</v>
          </cell>
          <cell r="G318">
            <v>156</v>
          </cell>
          <cell r="H318">
            <v>149</v>
          </cell>
          <cell r="I318">
            <v>305</v>
          </cell>
          <cell r="J318">
            <v>1.4</v>
          </cell>
          <cell r="K318">
            <v>1.2</v>
          </cell>
          <cell r="L318">
            <v>1.2999999999999998</v>
          </cell>
        </row>
        <row r="319">
          <cell r="B319" t="str">
            <v>Vuõ Duy Thaêng</v>
          </cell>
          <cell r="C319" t="str">
            <v>CT</v>
          </cell>
          <cell r="D319">
            <v>1.3657885304659498</v>
          </cell>
          <cell r="F319">
            <v>1.3460000000000001</v>
          </cell>
          <cell r="G319">
            <v>156</v>
          </cell>
          <cell r="H319">
            <v>156</v>
          </cell>
          <cell r="I319">
            <v>312</v>
          </cell>
          <cell r="J319">
            <v>1.6</v>
          </cell>
          <cell r="K319">
            <v>1.2</v>
          </cell>
          <cell r="L319">
            <v>1.4</v>
          </cell>
        </row>
        <row r="320">
          <cell r="B320" t="str">
            <v>Cao Vaên Thaønh</v>
          </cell>
          <cell r="D320">
            <v>1.2645878136200717</v>
          </cell>
          <cell r="F320">
            <v>1.268</v>
          </cell>
          <cell r="G320">
            <v>156</v>
          </cell>
          <cell r="H320">
            <v>149</v>
          </cell>
          <cell r="I320">
            <v>305</v>
          </cell>
          <cell r="J320">
            <v>1.4</v>
          </cell>
          <cell r="K320">
            <v>1.4</v>
          </cell>
          <cell r="L320">
            <v>1.4</v>
          </cell>
        </row>
        <row r="321">
          <cell r="B321" t="str">
            <v>Löu Ñöùc Ñònh</v>
          </cell>
          <cell r="C321" t="str">
            <v>CP</v>
          </cell>
          <cell r="D321">
            <v>1.3542019713261648</v>
          </cell>
          <cell r="F321">
            <v>1.319</v>
          </cell>
          <cell r="G321">
            <v>156</v>
          </cell>
          <cell r="H321">
            <v>156</v>
          </cell>
          <cell r="I321">
            <v>312</v>
          </cell>
          <cell r="J321">
            <v>1.6</v>
          </cell>
          <cell r="K321">
            <v>1.6</v>
          </cell>
          <cell r="L321">
            <v>1.6</v>
          </cell>
        </row>
        <row r="322">
          <cell r="B322" t="str">
            <v>Phaïm Thaùi Hoaø</v>
          </cell>
          <cell r="D322">
            <v>1.2265053763440861</v>
          </cell>
          <cell r="F322">
            <v>1.2330000000000001</v>
          </cell>
          <cell r="G322">
            <v>154</v>
          </cell>
          <cell r="H322">
            <v>147</v>
          </cell>
          <cell r="I322">
            <v>301</v>
          </cell>
          <cell r="J322">
            <v>1.4</v>
          </cell>
          <cell r="K322">
            <v>1.4</v>
          </cell>
          <cell r="L322">
            <v>1.4</v>
          </cell>
        </row>
        <row r="323">
          <cell r="B323" t="str">
            <v>Dö Minh Taâm</v>
          </cell>
          <cell r="D323">
            <v>1.2979928315412186</v>
          </cell>
          <cell r="F323">
            <v>1.28</v>
          </cell>
          <cell r="G323">
            <v>156</v>
          </cell>
          <cell r="H323">
            <v>156</v>
          </cell>
          <cell r="I323">
            <v>312</v>
          </cell>
          <cell r="J323">
            <v>1.2</v>
          </cell>
          <cell r="K323">
            <v>1.4</v>
          </cell>
          <cell r="L323">
            <v>1.2999999999999998</v>
          </cell>
        </row>
        <row r="324">
          <cell r="B324" t="str">
            <v>Nguyeãn Anh Tuaán A</v>
          </cell>
          <cell r="D324">
            <v>1.2205376344086021</v>
          </cell>
          <cell r="F324">
            <v>1.228</v>
          </cell>
          <cell r="G324">
            <v>152</v>
          </cell>
          <cell r="H324">
            <v>156</v>
          </cell>
          <cell r="I324">
            <v>308</v>
          </cell>
          <cell r="J324">
            <v>1.4</v>
          </cell>
          <cell r="K324">
            <v>1.4</v>
          </cell>
          <cell r="L324">
            <v>1.4</v>
          </cell>
        </row>
        <row r="325">
          <cell r="B325" t="str">
            <v>Ngoâ Xuaân Tueä</v>
          </cell>
          <cell r="D325">
            <v>1.2758691756272402</v>
          </cell>
          <cell r="F325">
            <v>1.2709999999999999</v>
          </cell>
          <cell r="G325">
            <v>153</v>
          </cell>
          <cell r="H325">
            <v>156</v>
          </cell>
          <cell r="I325">
            <v>309</v>
          </cell>
          <cell r="J325">
            <v>1.2</v>
          </cell>
          <cell r="K325">
            <v>1.4</v>
          </cell>
          <cell r="L325">
            <v>1.2999999999999998</v>
          </cell>
        </row>
        <row r="326">
          <cell r="B326" t="str">
            <v>Nguyeãn Tieán Duõng</v>
          </cell>
          <cell r="D326">
            <v>1.2187853046594981</v>
          </cell>
          <cell r="F326">
            <v>1.181</v>
          </cell>
          <cell r="G326">
            <v>154</v>
          </cell>
          <cell r="H326">
            <v>143</v>
          </cell>
          <cell r="I326">
            <v>297</v>
          </cell>
          <cell r="J326">
            <v>1.4</v>
          </cell>
          <cell r="K326">
            <v>1.4</v>
          </cell>
          <cell r="L326">
            <v>1.4</v>
          </cell>
        </row>
        <row r="327">
          <cell r="B327" t="str">
            <v>Trònh Ngoïc Toaøn</v>
          </cell>
          <cell r="D327">
            <v>1.1776254480286739</v>
          </cell>
          <cell r="F327">
            <v>1.1719999999999999</v>
          </cell>
          <cell r="G327">
            <v>152</v>
          </cell>
          <cell r="H327">
            <v>154</v>
          </cell>
          <cell r="I327">
            <v>306</v>
          </cell>
          <cell r="J327">
            <v>1.4</v>
          </cell>
          <cell r="K327">
            <v>1.6</v>
          </cell>
          <cell r="L327">
            <v>1.5</v>
          </cell>
        </row>
        <row r="328">
          <cell r="B328" t="str">
            <v>Nguyeãn Coâng Danh</v>
          </cell>
          <cell r="D328">
            <v>1.2348207885304658</v>
          </cell>
          <cell r="F328">
            <v>1.236</v>
          </cell>
          <cell r="G328">
            <v>155</v>
          </cell>
          <cell r="H328">
            <v>157</v>
          </cell>
          <cell r="I328">
            <v>312</v>
          </cell>
          <cell r="J328">
            <v>1.4</v>
          </cell>
          <cell r="K328">
            <v>1.4</v>
          </cell>
          <cell r="L328">
            <v>1.4</v>
          </cell>
        </row>
        <row r="329">
          <cell r="B329" t="str">
            <v>Nguyeãn Nhö  Chöôøng</v>
          </cell>
          <cell r="C329" t="str">
            <v>CT</v>
          </cell>
          <cell r="D329">
            <v>1.3367293906810034</v>
          </cell>
          <cell r="F329">
            <v>1.319</v>
          </cell>
          <cell r="G329">
            <v>133</v>
          </cell>
          <cell r="H329">
            <v>155</v>
          </cell>
          <cell r="I329">
            <v>288</v>
          </cell>
          <cell r="J329">
            <v>1.6</v>
          </cell>
          <cell r="K329">
            <v>1.6</v>
          </cell>
          <cell r="L329">
            <v>1.6</v>
          </cell>
        </row>
        <row r="330">
          <cell r="B330" t="str">
            <v>Hoaøng Minh Taân</v>
          </cell>
          <cell r="C330" t="str">
            <v>CP</v>
          </cell>
          <cell r="D330">
            <v>1.2991666666666666</v>
          </cell>
          <cell r="F330">
            <v>1.3029999999999999</v>
          </cell>
          <cell r="G330">
            <v>151</v>
          </cell>
          <cell r="H330">
            <v>157</v>
          </cell>
          <cell r="I330">
            <v>308</v>
          </cell>
          <cell r="J330">
            <v>1.4</v>
          </cell>
          <cell r="K330">
            <v>1.6</v>
          </cell>
          <cell r="L330">
            <v>1.5</v>
          </cell>
        </row>
        <row r="331">
          <cell r="B331" t="str">
            <v>Nguyeãn Tuaán Anh</v>
          </cell>
          <cell r="D331">
            <v>1.3276168458781361</v>
          </cell>
          <cell r="F331">
            <v>1.302</v>
          </cell>
          <cell r="G331">
            <v>156</v>
          </cell>
          <cell r="H331">
            <v>157</v>
          </cell>
          <cell r="I331">
            <v>313</v>
          </cell>
          <cell r="J331">
            <v>1.4</v>
          </cell>
          <cell r="K331">
            <v>1.4</v>
          </cell>
          <cell r="L331">
            <v>1.4</v>
          </cell>
        </row>
        <row r="332">
          <cell r="B332" t="str">
            <v>Phan Sinh Ngaân</v>
          </cell>
          <cell r="D332">
            <v>1.3520514336917564</v>
          </cell>
          <cell r="F332">
            <v>1.306</v>
          </cell>
          <cell r="G332">
            <v>153</v>
          </cell>
          <cell r="H332">
            <v>154</v>
          </cell>
          <cell r="I332">
            <v>307</v>
          </cell>
          <cell r="J332">
            <v>1.4</v>
          </cell>
          <cell r="K332">
            <v>1.4</v>
          </cell>
          <cell r="L332">
            <v>1.4</v>
          </cell>
        </row>
        <row r="333">
          <cell r="B333" t="str">
            <v>Vuõ Duy Theá</v>
          </cell>
          <cell r="D333">
            <v>1.2768996415770608</v>
          </cell>
          <cell r="F333">
            <v>1.2709999999999999</v>
          </cell>
          <cell r="G333">
            <v>156</v>
          </cell>
          <cell r="H333">
            <v>156</v>
          </cell>
          <cell r="I333">
            <v>312</v>
          </cell>
          <cell r="J333">
            <v>1.4</v>
          </cell>
          <cell r="K333">
            <v>1.4</v>
          </cell>
          <cell r="L333">
            <v>1.4</v>
          </cell>
        </row>
        <row r="334">
          <cell r="B334" t="str">
            <v>Huyønh Quoác Phuù</v>
          </cell>
          <cell r="D334">
            <v>1.267706093189964</v>
          </cell>
          <cell r="F334">
            <v>1.2649999999999999</v>
          </cell>
          <cell r="G334">
            <v>156</v>
          </cell>
          <cell r="H334">
            <v>157</v>
          </cell>
          <cell r="I334">
            <v>313</v>
          </cell>
          <cell r="J334">
            <v>1.4</v>
          </cell>
          <cell r="K334">
            <v>1.4</v>
          </cell>
          <cell r="L334">
            <v>1.4</v>
          </cell>
        </row>
        <row r="335">
          <cell r="B335" t="str">
            <v>Danh Quang</v>
          </cell>
          <cell r="D335">
            <v>1.2841884280593956</v>
          </cell>
          <cell r="F335">
            <v>1.2709999999999999</v>
          </cell>
          <cell r="G335">
            <v>154</v>
          </cell>
          <cell r="H335">
            <v>156</v>
          </cell>
          <cell r="I335">
            <v>310</v>
          </cell>
          <cell r="J335">
            <v>1.4</v>
          </cell>
          <cell r="K335">
            <v>1.6</v>
          </cell>
          <cell r="L335">
            <v>1.5</v>
          </cell>
        </row>
        <row r="336">
          <cell r="B336" t="str">
            <v>Ñoã Minh Taâm</v>
          </cell>
          <cell r="D336">
            <v>1.1675806451612902</v>
          </cell>
          <cell r="F336">
            <v>1.159</v>
          </cell>
          <cell r="G336">
            <v>156</v>
          </cell>
          <cell r="H336">
            <v>156</v>
          </cell>
          <cell r="I336">
            <v>312</v>
          </cell>
          <cell r="J336">
            <v>1.4</v>
          </cell>
          <cell r="K336">
            <v>1.4</v>
          </cell>
          <cell r="L336">
            <v>1.4</v>
          </cell>
        </row>
        <row r="337">
          <cell r="B337" t="str">
            <v>Huyønh Chí Trung</v>
          </cell>
          <cell r="D337">
            <v>1.1558781362007169</v>
          </cell>
          <cell r="F337">
            <v>1.1339999999999999</v>
          </cell>
          <cell r="G337">
            <v>153</v>
          </cell>
          <cell r="H337">
            <v>155</v>
          </cell>
          <cell r="I337">
            <v>308</v>
          </cell>
          <cell r="J337">
            <v>1.4</v>
          </cell>
          <cell r="K337">
            <v>1.4</v>
          </cell>
          <cell r="L337">
            <v>1.4</v>
          </cell>
        </row>
        <row r="338">
          <cell r="B338" t="str">
            <v>Nguyeãn Thaùi Vieät</v>
          </cell>
          <cell r="D338">
            <v>1.1696071428571428</v>
          </cell>
          <cell r="F338">
            <v>1.177</v>
          </cell>
          <cell r="G338">
            <v>156</v>
          </cell>
          <cell r="H338">
            <v>157</v>
          </cell>
          <cell r="I338">
            <v>313</v>
          </cell>
          <cell r="J338">
            <v>1.4</v>
          </cell>
          <cell r="K338">
            <v>1.6</v>
          </cell>
          <cell r="L338">
            <v>1.5</v>
          </cell>
        </row>
        <row r="339">
          <cell r="B339" t="str">
            <v>Phaïm Taán Giaøu</v>
          </cell>
          <cell r="C339" t="str">
            <v>CT</v>
          </cell>
          <cell r="D339">
            <v>1.3337275985663082</v>
          </cell>
          <cell r="F339">
            <v>1.337</v>
          </cell>
          <cell r="G339">
            <v>156</v>
          </cell>
          <cell r="H339">
            <v>157</v>
          </cell>
          <cell r="I339">
            <v>313</v>
          </cell>
          <cell r="J339">
            <v>1.4</v>
          </cell>
          <cell r="K339">
            <v>1.2</v>
          </cell>
          <cell r="L339">
            <v>1.2999999999999998</v>
          </cell>
        </row>
        <row r="340">
          <cell r="B340" t="str">
            <v>Taï Vaên Beâ</v>
          </cell>
          <cell r="C340" t="str">
            <v>CP</v>
          </cell>
          <cell r="D340">
            <v>1.2983602150537634</v>
          </cell>
          <cell r="F340">
            <v>1.2849999999999999</v>
          </cell>
          <cell r="G340">
            <v>156</v>
          </cell>
          <cell r="H340">
            <v>154</v>
          </cell>
          <cell r="I340">
            <v>310</v>
          </cell>
          <cell r="J340">
            <v>1.4</v>
          </cell>
          <cell r="K340">
            <v>1.4</v>
          </cell>
          <cell r="L340">
            <v>1.4</v>
          </cell>
        </row>
        <row r="341">
          <cell r="B341" t="str">
            <v>Cao Trí Duõng</v>
          </cell>
          <cell r="D341">
            <v>1.2560573476702508</v>
          </cell>
          <cell r="F341">
            <v>1.2490000000000001</v>
          </cell>
          <cell r="G341">
            <v>156</v>
          </cell>
          <cell r="H341">
            <v>153</v>
          </cell>
          <cell r="I341">
            <v>309</v>
          </cell>
          <cell r="J341">
            <v>1.4</v>
          </cell>
          <cell r="K341">
            <v>1.4</v>
          </cell>
          <cell r="L341">
            <v>1.4</v>
          </cell>
        </row>
        <row r="342">
          <cell r="B342" t="str">
            <v>Söû Hoaøng Vinh</v>
          </cell>
          <cell r="D342">
            <v>1.2624532770097285</v>
          </cell>
          <cell r="F342">
            <v>1.2789999999999999</v>
          </cell>
          <cell r="G342">
            <v>151</v>
          </cell>
          <cell r="H342">
            <v>157</v>
          </cell>
          <cell r="I342">
            <v>308</v>
          </cell>
          <cell r="J342">
            <v>1.4</v>
          </cell>
          <cell r="K342">
            <v>1.4</v>
          </cell>
          <cell r="L342">
            <v>1.4</v>
          </cell>
        </row>
        <row r="343">
          <cell r="B343" t="str">
            <v>Nguyeãn Tuaán Höng</v>
          </cell>
          <cell r="D343">
            <v>1.3002963645673322</v>
          </cell>
          <cell r="F343">
            <v>1.282</v>
          </cell>
          <cell r="G343">
            <v>156</v>
          </cell>
          <cell r="H343">
            <v>157</v>
          </cell>
          <cell r="I343">
            <v>313</v>
          </cell>
          <cell r="J343">
            <v>1.4</v>
          </cell>
          <cell r="K343">
            <v>1.4</v>
          </cell>
          <cell r="L343">
            <v>1.4</v>
          </cell>
        </row>
        <row r="344">
          <cell r="B344" t="str">
            <v>Thaân Hoaøng Tieán</v>
          </cell>
          <cell r="D344">
            <v>1.0017833333333332</v>
          </cell>
          <cell r="F344">
            <v>1.038</v>
          </cell>
          <cell r="G344">
            <v>148</v>
          </cell>
          <cell r="H344">
            <v>146</v>
          </cell>
          <cell r="I344">
            <v>294</v>
          </cell>
          <cell r="J344">
            <v>1.2</v>
          </cell>
          <cell r="K344">
            <v>1.2</v>
          </cell>
          <cell r="L344">
            <v>1.2</v>
          </cell>
        </row>
        <row r="345">
          <cell r="B345" t="str">
            <v>Cao Vaên UÙt</v>
          </cell>
          <cell r="D345">
            <v>1.252616487455197</v>
          </cell>
          <cell r="F345">
            <v>1.266</v>
          </cell>
          <cell r="G345">
            <v>155</v>
          </cell>
          <cell r="H345">
            <v>155</v>
          </cell>
          <cell r="I345">
            <v>310</v>
          </cell>
          <cell r="J345">
            <v>1.4</v>
          </cell>
          <cell r="K345">
            <v>1.4</v>
          </cell>
          <cell r="L345">
            <v>1.4</v>
          </cell>
        </row>
        <row r="346">
          <cell r="B346" t="str">
            <v>Nguyeãn Thanh Huøng</v>
          </cell>
          <cell r="D346">
            <v>1.2778218125960064</v>
          </cell>
          <cell r="F346">
            <v>1.2629999999999999</v>
          </cell>
          <cell r="G346">
            <v>153</v>
          </cell>
          <cell r="H346">
            <v>157</v>
          </cell>
          <cell r="I346">
            <v>310</v>
          </cell>
          <cell r="J346">
            <v>1.4</v>
          </cell>
          <cell r="K346">
            <v>1.4</v>
          </cell>
          <cell r="L346">
            <v>1.4</v>
          </cell>
        </row>
        <row r="347">
          <cell r="B347" t="str">
            <v>Traàn Ngoïc Ñoâng</v>
          </cell>
          <cell r="D347">
            <v>1.2266571684587813</v>
          </cell>
          <cell r="F347">
            <v>1.1719999999999999</v>
          </cell>
          <cell r="G347">
            <v>155</v>
          </cell>
          <cell r="H347">
            <v>156</v>
          </cell>
          <cell r="I347">
            <v>311</v>
          </cell>
          <cell r="J347">
            <v>1.4</v>
          </cell>
          <cell r="K347">
            <v>1.4</v>
          </cell>
          <cell r="L347">
            <v>1.4</v>
          </cell>
        </row>
        <row r="348">
          <cell r="B348" t="str">
            <v>Leâ Baù Vöông</v>
          </cell>
          <cell r="D348">
            <v>1.178431899641577</v>
          </cell>
          <cell r="F348">
            <v>1.167</v>
          </cell>
          <cell r="G348">
            <v>156</v>
          </cell>
          <cell r="H348">
            <v>146</v>
          </cell>
          <cell r="I348">
            <v>302</v>
          </cell>
          <cell r="J348">
            <v>1.4</v>
          </cell>
          <cell r="K348">
            <v>1.4</v>
          </cell>
          <cell r="L348">
            <v>1.4</v>
          </cell>
        </row>
        <row r="349">
          <cell r="B349" t="str">
            <v>Vaên minh Maät</v>
          </cell>
          <cell r="C349" t="str">
            <v>TT</v>
          </cell>
          <cell r="D349">
            <v>1.3167</v>
          </cell>
          <cell r="F349">
            <v>1.359</v>
          </cell>
          <cell r="G349">
            <v>151</v>
          </cell>
          <cell r="H349">
            <v>157</v>
          </cell>
          <cell r="I349">
            <v>308</v>
          </cell>
          <cell r="J349">
            <v>1.4</v>
          </cell>
          <cell r="K349">
            <v>1.4</v>
          </cell>
          <cell r="L349">
            <v>1.4</v>
          </cell>
        </row>
        <row r="350">
          <cell r="B350" t="str">
            <v>Döông Thanh Sôn</v>
          </cell>
          <cell r="D350">
            <v>1.2916666666666665</v>
          </cell>
          <cell r="F350">
            <v>1.296</v>
          </cell>
          <cell r="G350">
            <v>147</v>
          </cell>
          <cell r="H350">
            <v>155</v>
          </cell>
          <cell r="I350">
            <v>302</v>
          </cell>
          <cell r="J350">
            <v>1.4</v>
          </cell>
          <cell r="K350">
            <v>1.4</v>
          </cell>
          <cell r="L350">
            <v>1.4</v>
          </cell>
        </row>
        <row r="351">
          <cell r="B351" t="str">
            <v>Nguyeãn Vaên Hoaø</v>
          </cell>
          <cell r="C351" t="str">
            <v>TP</v>
          </cell>
          <cell r="D351">
            <v>1.3</v>
          </cell>
          <cell r="F351">
            <v>1.3</v>
          </cell>
          <cell r="G351">
            <v>150</v>
          </cell>
          <cell r="H351">
            <v>153</v>
          </cell>
          <cell r="I351">
            <v>303</v>
          </cell>
          <cell r="J351">
            <v>1.6</v>
          </cell>
          <cell r="K351">
            <v>1.6</v>
          </cell>
          <cell r="L351">
            <v>1.6</v>
          </cell>
        </row>
        <row r="352">
          <cell r="B352" t="str">
            <v>Nguyeãn Taán Cöôøng</v>
          </cell>
          <cell r="D352">
            <v>1.25</v>
          </cell>
          <cell r="F352">
            <v>1.25</v>
          </cell>
          <cell r="G352">
            <v>148</v>
          </cell>
          <cell r="H352">
            <v>157</v>
          </cell>
          <cell r="I352">
            <v>305</v>
          </cell>
          <cell r="J352">
            <v>1.6</v>
          </cell>
          <cell r="K352">
            <v>1.6</v>
          </cell>
          <cell r="L352">
            <v>1.6</v>
          </cell>
        </row>
        <row r="353">
          <cell r="B353" t="str">
            <v>Danh Höôøng</v>
          </cell>
          <cell r="D353">
            <v>1.25</v>
          </cell>
          <cell r="F353">
            <v>1.25</v>
          </cell>
          <cell r="G353">
            <v>150</v>
          </cell>
          <cell r="H353">
            <v>156</v>
          </cell>
          <cell r="I353">
            <v>306</v>
          </cell>
          <cell r="J353">
            <v>1.6</v>
          </cell>
          <cell r="K353">
            <v>1.4</v>
          </cell>
          <cell r="L353">
            <v>1.5</v>
          </cell>
        </row>
        <row r="354">
          <cell r="B354" t="str">
            <v>Thaùi Truyeàn Thoáng</v>
          </cell>
          <cell r="D354">
            <v>1.25</v>
          </cell>
          <cell r="F354">
            <v>1.25</v>
          </cell>
          <cell r="G354">
            <v>151</v>
          </cell>
          <cell r="H354">
            <v>157</v>
          </cell>
          <cell r="I354">
            <v>308</v>
          </cell>
          <cell r="J354">
            <v>1.4</v>
          </cell>
          <cell r="K354">
            <v>1.4</v>
          </cell>
          <cell r="L354">
            <v>1.4</v>
          </cell>
        </row>
        <row r="355">
          <cell r="B355" t="str">
            <v>Ng Thanh Sang</v>
          </cell>
          <cell r="D355">
            <v>1.25</v>
          </cell>
          <cell r="F355">
            <v>1.25</v>
          </cell>
          <cell r="G355">
            <v>151</v>
          </cell>
          <cell r="H355">
            <v>157</v>
          </cell>
          <cell r="I355">
            <v>308</v>
          </cell>
          <cell r="J355">
            <v>1.4</v>
          </cell>
          <cell r="K355">
            <v>1.4</v>
          </cell>
          <cell r="L355">
            <v>1.4</v>
          </cell>
        </row>
        <row r="356">
          <cell r="B356" t="str">
            <v>Phaïm Vaên Phuù</v>
          </cell>
          <cell r="D356">
            <v>1.25</v>
          </cell>
          <cell r="F356">
            <v>1.25</v>
          </cell>
          <cell r="G356">
            <v>151</v>
          </cell>
          <cell r="H356">
            <v>157</v>
          </cell>
          <cell r="I356">
            <v>308</v>
          </cell>
          <cell r="J356">
            <v>1.4</v>
          </cell>
          <cell r="K356">
            <v>1.4</v>
          </cell>
          <cell r="L356">
            <v>1.4</v>
          </cell>
        </row>
        <row r="357">
          <cell r="B357" t="str">
            <v>Voõ ngoïc Phöôùc</v>
          </cell>
          <cell r="D357">
            <v>1.25</v>
          </cell>
          <cell r="F357">
            <v>1.25</v>
          </cell>
          <cell r="G357">
            <v>147</v>
          </cell>
          <cell r="H357">
            <v>155</v>
          </cell>
          <cell r="I357">
            <v>302</v>
          </cell>
          <cell r="J357">
            <v>1.4</v>
          </cell>
          <cell r="K357">
            <v>1.4</v>
          </cell>
          <cell r="L357">
            <v>1.4</v>
          </cell>
        </row>
        <row r="358">
          <cell r="B358" t="str">
            <v>Lám Quang Sang</v>
          </cell>
          <cell r="F358">
            <v>0.86250000000000004</v>
          </cell>
          <cell r="H358">
            <v>72</v>
          </cell>
          <cell r="I358">
            <v>72</v>
          </cell>
          <cell r="K358">
            <v>1.4</v>
          </cell>
          <cell r="L358">
            <v>1.4</v>
          </cell>
        </row>
        <row r="359">
          <cell r="B359" t="str">
            <v>Buøi Ñình Giaùp</v>
          </cell>
          <cell r="D359">
            <v>1.25</v>
          </cell>
          <cell r="F359">
            <v>1.25</v>
          </cell>
          <cell r="G359">
            <v>156</v>
          </cell>
          <cell r="H359">
            <v>134</v>
          </cell>
          <cell r="I359">
            <v>290</v>
          </cell>
          <cell r="J359">
            <v>1.6</v>
          </cell>
          <cell r="K359">
            <v>1.6</v>
          </cell>
          <cell r="L359">
            <v>1.6</v>
          </cell>
        </row>
        <row r="360">
          <cell r="B360" t="str">
            <v>Laâm Vaên Giang</v>
          </cell>
          <cell r="D360">
            <v>1.25</v>
          </cell>
          <cell r="F360">
            <v>1.25</v>
          </cell>
          <cell r="G360">
            <v>156</v>
          </cell>
          <cell r="H360">
            <v>157</v>
          </cell>
          <cell r="I360">
            <v>313</v>
          </cell>
          <cell r="J360">
            <v>1.4</v>
          </cell>
          <cell r="K360">
            <v>1.4</v>
          </cell>
          <cell r="L360">
            <v>1.4</v>
          </cell>
        </row>
        <row r="361">
          <cell r="B361" t="str">
            <v>Trieäu Quang Höng</v>
          </cell>
          <cell r="D361">
            <v>1.25</v>
          </cell>
          <cell r="F361">
            <v>1.25</v>
          </cell>
          <cell r="G361">
            <v>156</v>
          </cell>
          <cell r="H361">
            <v>152</v>
          </cell>
          <cell r="I361">
            <v>308</v>
          </cell>
          <cell r="J361">
            <v>1.4</v>
          </cell>
          <cell r="K361">
            <v>1.4</v>
          </cell>
          <cell r="L361">
            <v>1.4</v>
          </cell>
        </row>
        <row r="362">
          <cell r="B362" t="str">
            <v>Leâ ngoïc Bieân</v>
          </cell>
          <cell r="D362">
            <v>1.25</v>
          </cell>
          <cell r="F362">
            <v>1.25</v>
          </cell>
          <cell r="G362">
            <v>156</v>
          </cell>
          <cell r="H362">
            <v>156</v>
          </cell>
          <cell r="I362">
            <v>312</v>
          </cell>
          <cell r="J362">
            <v>1</v>
          </cell>
          <cell r="K362">
            <v>1.4</v>
          </cell>
          <cell r="L362">
            <v>1.2</v>
          </cell>
        </row>
        <row r="363">
          <cell r="B363" t="str">
            <v>Nguyeãn Vaên Laäp</v>
          </cell>
          <cell r="D363">
            <v>1.25</v>
          </cell>
          <cell r="F363">
            <v>1.25</v>
          </cell>
          <cell r="G363">
            <v>154</v>
          </cell>
          <cell r="H363">
            <v>156</v>
          </cell>
          <cell r="I363">
            <v>310</v>
          </cell>
          <cell r="J363">
            <v>1.4</v>
          </cell>
          <cell r="K363">
            <v>1.4</v>
          </cell>
          <cell r="L363">
            <v>1.4</v>
          </cell>
        </row>
        <row r="364">
          <cell r="B364" t="str">
            <v>Nguyeãn Phuù Tuùc</v>
          </cell>
          <cell r="D364">
            <v>1.2170000000000001</v>
          </cell>
          <cell r="F364">
            <v>1.234</v>
          </cell>
          <cell r="G364">
            <v>156</v>
          </cell>
          <cell r="H364">
            <v>156</v>
          </cell>
          <cell r="I364">
            <v>312</v>
          </cell>
          <cell r="J364">
            <v>1.4</v>
          </cell>
          <cell r="K364">
            <v>1.4</v>
          </cell>
          <cell r="L364">
            <v>1.4</v>
          </cell>
        </row>
        <row r="365">
          <cell r="B365" t="str">
            <v>Traàn Ñình Long</v>
          </cell>
          <cell r="D365">
            <v>1.25</v>
          </cell>
          <cell r="F365">
            <v>1.25</v>
          </cell>
          <cell r="G365">
            <v>156</v>
          </cell>
          <cell r="H365">
            <v>157</v>
          </cell>
          <cell r="I365">
            <v>313</v>
          </cell>
          <cell r="J365">
            <v>1.4</v>
          </cell>
          <cell r="K365">
            <v>1.4</v>
          </cell>
          <cell r="L365">
            <v>1.4</v>
          </cell>
        </row>
        <row r="366">
          <cell r="B366" t="str">
            <v>Toâ Ngoïc Mai</v>
          </cell>
          <cell r="D366">
            <v>1.3</v>
          </cell>
          <cell r="F366">
            <v>1.3</v>
          </cell>
          <cell r="G366">
            <v>154</v>
          </cell>
          <cell r="H366">
            <v>157</v>
          </cell>
          <cell r="I366">
            <v>311</v>
          </cell>
          <cell r="J366">
            <v>1.6</v>
          </cell>
          <cell r="K366">
            <v>1.6</v>
          </cell>
          <cell r="L366">
            <v>1.6</v>
          </cell>
        </row>
        <row r="367">
          <cell r="B367" t="str">
            <v>Ng  Coâng Laønh</v>
          </cell>
          <cell r="D367">
            <v>1.25</v>
          </cell>
          <cell r="F367">
            <v>1.25</v>
          </cell>
          <cell r="G367">
            <v>148</v>
          </cell>
          <cell r="H367">
            <v>152</v>
          </cell>
          <cell r="I367">
            <v>300</v>
          </cell>
          <cell r="J367">
            <v>1.4</v>
          </cell>
          <cell r="K367">
            <v>1.4</v>
          </cell>
          <cell r="L367">
            <v>1.4</v>
          </cell>
        </row>
        <row r="368">
          <cell r="B368" t="str">
            <v>Ñaøm Ñöùc Minh</v>
          </cell>
          <cell r="D368">
            <v>1.25</v>
          </cell>
          <cell r="F368">
            <v>1.25</v>
          </cell>
          <cell r="G368">
            <v>150</v>
          </cell>
          <cell r="H368">
            <v>157</v>
          </cell>
          <cell r="I368">
            <v>307</v>
          </cell>
          <cell r="J368">
            <v>1.4</v>
          </cell>
          <cell r="K368">
            <v>1.4</v>
          </cell>
          <cell r="L368">
            <v>1.4</v>
          </cell>
        </row>
        <row r="369">
          <cell r="B369" t="str">
            <v>Mai Vaên Tröïc</v>
          </cell>
          <cell r="D369">
            <v>1.25</v>
          </cell>
          <cell r="F369">
            <v>1.25</v>
          </cell>
          <cell r="G369">
            <v>156</v>
          </cell>
          <cell r="H369">
            <v>145</v>
          </cell>
          <cell r="I369">
            <v>301</v>
          </cell>
          <cell r="J369">
            <v>1.4</v>
          </cell>
          <cell r="K369">
            <v>1.4</v>
          </cell>
          <cell r="L369">
            <v>1.4</v>
          </cell>
        </row>
        <row r="370">
          <cell r="B370" t="str">
            <v>Laâm Vaên Sang</v>
          </cell>
          <cell r="C370" t="str">
            <v>CT</v>
          </cell>
          <cell r="D370">
            <v>1.3</v>
          </cell>
          <cell r="F370">
            <v>1.302</v>
          </cell>
          <cell r="G370">
            <v>156</v>
          </cell>
          <cell r="H370">
            <v>157</v>
          </cell>
          <cell r="I370">
            <v>313</v>
          </cell>
          <cell r="J370">
            <v>1.6</v>
          </cell>
          <cell r="K370">
            <v>1.2</v>
          </cell>
          <cell r="L370">
            <v>1.4</v>
          </cell>
        </row>
        <row r="371">
          <cell r="B371" t="str">
            <v>Buøi Huy Chöông</v>
          </cell>
          <cell r="D371">
            <v>1.1499999999999999</v>
          </cell>
          <cell r="F371">
            <v>1.151</v>
          </cell>
          <cell r="G371">
            <v>141</v>
          </cell>
          <cell r="H371">
            <v>152</v>
          </cell>
          <cell r="I371">
            <v>293</v>
          </cell>
          <cell r="J371">
            <v>1.4</v>
          </cell>
          <cell r="K371">
            <v>1.4</v>
          </cell>
          <cell r="L371">
            <v>1.4</v>
          </cell>
        </row>
        <row r="372">
          <cell r="B372" t="str">
            <v>Nguyeãn Höõu Thaïnh</v>
          </cell>
          <cell r="D372">
            <v>1.1499999999999999</v>
          </cell>
          <cell r="F372">
            <v>1.151</v>
          </cell>
          <cell r="G372">
            <v>156</v>
          </cell>
          <cell r="H372">
            <v>156</v>
          </cell>
          <cell r="I372">
            <v>312</v>
          </cell>
          <cell r="J372">
            <v>1.2</v>
          </cell>
          <cell r="K372">
            <v>1.4</v>
          </cell>
          <cell r="L372">
            <v>1.2999999999999998</v>
          </cell>
        </row>
        <row r="373">
          <cell r="B373" t="str">
            <v>Laâm Höõu Thöùc</v>
          </cell>
          <cell r="D373">
            <v>1.2</v>
          </cell>
          <cell r="F373">
            <v>1.1850000000000001</v>
          </cell>
          <cell r="G373">
            <v>139</v>
          </cell>
          <cell r="H373">
            <v>143</v>
          </cell>
          <cell r="I373">
            <v>282</v>
          </cell>
          <cell r="J373">
            <v>1.2</v>
          </cell>
          <cell r="K373">
            <v>1.2</v>
          </cell>
          <cell r="L373">
            <v>1.2</v>
          </cell>
        </row>
        <row r="374">
          <cell r="B374" t="str">
            <v>Nguyeãn Xuaân Möôøi</v>
          </cell>
          <cell r="D374">
            <v>1.2575075268817206</v>
          </cell>
          <cell r="F374">
            <v>1.206</v>
          </cell>
          <cell r="G374">
            <v>155</v>
          </cell>
          <cell r="H374">
            <v>150</v>
          </cell>
          <cell r="I374">
            <v>305</v>
          </cell>
          <cell r="J374">
            <v>1.4</v>
          </cell>
          <cell r="K374">
            <v>1.4</v>
          </cell>
          <cell r="L374">
            <v>1.4</v>
          </cell>
        </row>
        <row r="375">
          <cell r="B375" t="str">
            <v>Traàn Vaên Ñaït</v>
          </cell>
          <cell r="D375">
            <v>1.1499999999999999</v>
          </cell>
          <cell r="F375">
            <v>1.171</v>
          </cell>
          <cell r="G375">
            <v>153</v>
          </cell>
          <cell r="H375">
            <v>154</v>
          </cell>
          <cell r="I375">
            <v>307</v>
          </cell>
          <cell r="J375">
            <v>1.4</v>
          </cell>
          <cell r="K375">
            <v>1.6</v>
          </cell>
          <cell r="L375">
            <v>1.5</v>
          </cell>
        </row>
        <row r="376">
          <cell r="B376" t="str">
            <v>Traàn Vaên Tieán</v>
          </cell>
          <cell r="D376">
            <v>1.1572222222222222</v>
          </cell>
          <cell r="F376">
            <v>1.165</v>
          </cell>
          <cell r="G376">
            <v>156</v>
          </cell>
          <cell r="H376">
            <v>155</v>
          </cell>
          <cell r="I376">
            <v>311</v>
          </cell>
          <cell r="J376">
            <v>1.2</v>
          </cell>
          <cell r="K376">
            <v>1.4</v>
          </cell>
          <cell r="L376">
            <v>1.2999999999999998</v>
          </cell>
        </row>
        <row r="377">
          <cell r="B377" t="str">
            <v>Trònh Vaên Thaùi</v>
          </cell>
          <cell r="F377">
            <v>0.86250000000000004</v>
          </cell>
          <cell r="H377">
            <v>76</v>
          </cell>
          <cell r="I377">
            <v>76</v>
          </cell>
          <cell r="K377">
            <v>1.4</v>
          </cell>
          <cell r="L377">
            <v>1.4</v>
          </cell>
        </row>
        <row r="378">
          <cell r="B378" t="str">
            <v>Nguyeãn Hoaøng Nam</v>
          </cell>
          <cell r="C378" t="str">
            <v>CT</v>
          </cell>
          <cell r="D378">
            <v>1.1499999999999999</v>
          </cell>
          <cell r="F378">
            <v>1.2</v>
          </cell>
          <cell r="G378">
            <v>148</v>
          </cell>
          <cell r="H378">
            <v>155</v>
          </cell>
          <cell r="I378">
            <v>303</v>
          </cell>
          <cell r="J378">
            <v>1.4</v>
          </cell>
          <cell r="K378">
            <v>1.6</v>
          </cell>
          <cell r="L378">
            <v>1.5</v>
          </cell>
        </row>
        <row r="379">
          <cell r="B379" t="str">
            <v>Traàn Anh Tuaán</v>
          </cell>
          <cell r="D379">
            <v>1.1499999999999999</v>
          </cell>
          <cell r="F379">
            <v>1.1499999999999999</v>
          </cell>
          <cell r="G379">
            <v>145</v>
          </cell>
          <cell r="H379">
            <v>149</v>
          </cell>
          <cell r="I379">
            <v>294</v>
          </cell>
          <cell r="J379">
            <v>1.4</v>
          </cell>
          <cell r="K379">
            <v>1.2</v>
          </cell>
          <cell r="L379">
            <v>1.2999999999999998</v>
          </cell>
        </row>
        <row r="380">
          <cell r="B380" t="str">
            <v>Ñoã Ñaêng Khoa</v>
          </cell>
          <cell r="D380">
            <v>1.1499999999999999</v>
          </cell>
          <cell r="F380">
            <v>1.1499999999999999</v>
          </cell>
          <cell r="G380">
            <v>155</v>
          </cell>
          <cell r="H380">
            <v>156</v>
          </cell>
          <cell r="I380">
            <v>311</v>
          </cell>
          <cell r="J380">
            <v>1.4</v>
          </cell>
          <cell r="K380">
            <v>1.2</v>
          </cell>
          <cell r="L380">
            <v>1.2999999999999998</v>
          </cell>
        </row>
        <row r="381">
          <cell r="B381" t="str">
            <v>Ñaøo Vaên Phuùc</v>
          </cell>
          <cell r="D381">
            <v>1.1499999999999999</v>
          </cell>
          <cell r="F381">
            <v>1.1499999999999999</v>
          </cell>
          <cell r="G381">
            <v>156</v>
          </cell>
          <cell r="H381">
            <v>156</v>
          </cell>
          <cell r="I381">
            <v>312</v>
          </cell>
          <cell r="J381">
            <v>1.4</v>
          </cell>
          <cell r="K381">
            <v>1.6</v>
          </cell>
          <cell r="L381">
            <v>1.5</v>
          </cell>
        </row>
        <row r="382">
          <cell r="B382" t="str">
            <v>Buøi Ñöùc Bieàn</v>
          </cell>
          <cell r="D382">
            <v>1.1753333333333333</v>
          </cell>
          <cell r="F382">
            <v>1.198</v>
          </cell>
          <cell r="G382">
            <v>155</v>
          </cell>
          <cell r="H382">
            <v>152</v>
          </cell>
          <cell r="I382">
            <v>307</v>
          </cell>
          <cell r="J382">
            <v>1.4</v>
          </cell>
          <cell r="K382">
            <v>1.4</v>
          </cell>
          <cell r="L382">
            <v>1.4</v>
          </cell>
        </row>
        <row r="383">
          <cell r="B383" t="str">
            <v>Nguyeãn Ngoïc Löôïng</v>
          </cell>
          <cell r="D383">
            <v>1.2</v>
          </cell>
          <cell r="F383">
            <v>1.2</v>
          </cell>
          <cell r="G383">
            <v>156</v>
          </cell>
          <cell r="H383">
            <v>150</v>
          </cell>
          <cell r="I383">
            <v>306</v>
          </cell>
          <cell r="J383">
            <v>1.4</v>
          </cell>
          <cell r="K383">
            <v>1.2</v>
          </cell>
          <cell r="L383">
            <v>1.2999999999999998</v>
          </cell>
        </row>
        <row r="384">
          <cell r="B384" t="str">
            <v>Laâm Nhaät Tröôøng</v>
          </cell>
          <cell r="F384">
            <v>0.86250000000000004</v>
          </cell>
          <cell r="H384">
            <v>76</v>
          </cell>
          <cell r="I384">
            <v>76</v>
          </cell>
          <cell r="K384">
            <v>1.4</v>
          </cell>
          <cell r="L384">
            <v>1.4</v>
          </cell>
        </row>
        <row r="385">
          <cell r="B385" t="str">
            <v>Traàn Vieät Quoác</v>
          </cell>
          <cell r="C385" t="str">
            <v>CT</v>
          </cell>
          <cell r="D385">
            <v>1.3</v>
          </cell>
          <cell r="F385">
            <v>1.3</v>
          </cell>
          <cell r="G385">
            <v>155</v>
          </cell>
          <cell r="H385">
            <v>155</v>
          </cell>
          <cell r="I385">
            <v>310</v>
          </cell>
          <cell r="J385">
            <v>1.4</v>
          </cell>
          <cell r="K385">
            <v>1.2</v>
          </cell>
          <cell r="L385">
            <v>1.2999999999999998</v>
          </cell>
        </row>
        <row r="386">
          <cell r="B386" t="str">
            <v>Nguyeãn Anh Tuaán B</v>
          </cell>
          <cell r="D386">
            <v>1.185904761904762</v>
          </cell>
          <cell r="F386">
            <v>1.1990000000000001</v>
          </cell>
          <cell r="G386">
            <v>156</v>
          </cell>
          <cell r="H386">
            <v>155</v>
          </cell>
          <cell r="I386">
            <v>311</v>
          </cell>
          <cell r="J386">
            <v>1.4</v>
          </cell>
          <cell r="K386">
            <v>1.6</v>
          </cell>
          <cell r="L386">
            <v>1.5</v>
          </cell>
        </row>
        <row r="387">
          <cell r="B387" t="str">
            <v>Trieäu Vaên Long</v>
          </cell>
          <cell r="D387">
            <v>1.1499999999999999</v>
          </cell>
          <cell r="F387">
            <v>1.1499999999999999</v>
          </cell>
          <cell r="G387">
            <v>155</v>
          </cell>
          <cell r="H387">
            <v>156</v>
          </cell>
          <cell r="I387">
            <v>311</v>
          </cell>
          <cell r="J387">
            <v>1.4</v>
          </cell>
          <cell r="K387">
            <v>1.4</v>
          </cell>
          <cell r="L387">
            <v>1.4</v>
          </cell>
        </row>
        <row r="388">
          <cell r="B388" t="str">
            <v>Ngoâ Quoác Maïnh</v>
          </cell>
          <cell r="D388">
            <v>1.1825619047619049</v>
          </cell>
          <cell r="F388">
            <v>1.1659999999999999</v>
          </cell>
          <cell r="G388">
            <v>155</v>
          </cell>
          <cell r="H388">
            <v>156</v>
          </cell>
          <cell r="I388">
            <v>311</v>
          </cell>
          <cell r="J388">
            <v>1.4</v>
          </cell>
          <cell r="K388">
            <v>1.4</v>
          </cell>
          <cell r="L388">
            <v>1.4</v>
          </cell>
        </row>
        <row r="389">
          <cell r="B389" t="str">
            <v>Nguyeãn Thanh Lieâm</v>
          </cell>
          <cell r="D389">
            <v>1.1499999999999999</v>
          </cell>
          <cell r="F389">
            <v>1.1499999999999999</v>
          </cell>
          <cell r="G389">
            <v>155</v>
          </cell>
          <cell r="H389">
            <v>156</v>
          </cell>
          <cell r="I389">
            <v>311</v>
          </cell>
          <cell r="J389">
            <v>1.4</v>
          </cell>
          <cell r="K389">
            <v>1.4</v>
          </cell>
          <cell r="L389">
            <v>1.4</v>
          </cell>
        </row>
        <row r="390">
          <cell r="B390" t="str">
            <v>Buøi Huy Trung</v>
          </cell>
          <cell r="D390">
            <v>1.1499999999999999</v>
          </cell>
          <cell r="F390">
            <v>1.1499999999999999</v>
          </cell>
          <cell r="G390">
            <v>151</v>
          </cell>
          <cell r="H390">
            <v>150</v>
          </cell>
          <cell r="I390">
            <v>301</v>
          </cell>
          <cell r="J390">
            <v>1.4</v>
          </cell>
          <cell r="K390">
            <v>1.4</v>
          </cell>
          <cell r="L390">
            <v>1.4</v>
          </cell>
        </row>
        <row r="391">
          <cell r="B391" t="str">
            <v>Huyønh Thieän Phuùc</v>
          </cell>
          <cell r="D391">
            <v>1.2</v>
          </cell>
          <cell r="F391">
            <v>1.2</v>
          </cell>
          <cell r="G391">
            <v>149</v>
          </cell>
          <cell r="H391">
            <v>153</v>
          </cell>
          <cell r="I391">
            <v>302</v>
          </cell>
          <cell r="J391">
            <v>1.4</v>
          </cell>
          <cell r="K391">
            <v>1.4</v>
          </cell>
          <cell r="L391">
            <v>1.4</v>
          </cell>
        </row>
        <row r="392">
          <cell r="B392" t="str">
            <v>Laâm Thaùi Döông</v>
          </cell>
          <cell r="F392">
            <v>0.86250000000000004</v>
          </cell>
          <cell r="H392">
            <v>71</v>
          </cell>
          <cell r="I392">
            <v>71</v>
          </cell>
          <cell r="K392">
            <v>1.4</v>
          </cell>
          <cell r="L392">
            <v>1.4</v>
          </cell>
        </row>
        <row r="393">
          <cell r="B393" t="str">
            <v>Huyønh Vaên Quyù</v>
          </cell>
          <cell r="C393" t="str">
            <v>CT</v>
          </cell>
          <cell r="D393">
            <v>1.45</v>
          </cell>
          <cell r="F393">
            <v>1.45</v>
          </cell>
          <cell r="G393">
            <v>151</v>
          </cell>
          <cell r="H393">
            <v>157</v>
          </cell>
          <cell r="I393">
            <v>308</v>
          </cell>
          <cell r="J393">
            <v>1.4</v>
          </cell>
          <cell r="K393">
            <v>1.2</v>
          </cell>
          <cell r="L393">
            <v>1.2999999999999998</v>
          </cell>
        </row>
        <row r="394">
          <cell r="B394" t="str">
            <v>Nguyeãn Duyeân Thuaán</v>
          </cell>
          <cell r="D394">
            <v>1.1997261904761904</v>
          </cell>
          <cell r="F394">
            <v>1.262</v>
          </cell>
          <cell r="G394">
            <v>156</v>
          </cell>
          <cell r="H394">
            <v>152</v>
          </cell>
          <cell r="I394">
            <v>308</v>
          </cell>
          <cell r="J394">
            <v>1.4</v>
          </cell>
          <cell r="K394">
            <v>1.4</v>
          </cell>
          <cell r="L394">
            <v>1.4</v>
          </cell>
        </row>
        <row r="395">
          <cell r="B395" t="str">
            <v>Phaïm Nhö Thuaàn</v>
          </cell>
          <cell r="D395">
            <v>1.4</v>
          </cell>
          <cell r="F395">
            <v>1.4</v>
          </cell>
          <cell r="G395">
            <v>151</v>
          </cell>
          <cell r="H395">
            <v>154</v>
          </cell>
          <cell r="I395">
            <v>305</v>
          </cell>
          <cell r="J395">
            <v>1.4</v>
          </cell>
          <cell r="K395">
            <v>1.4</v>
          </cell>
          <cell r="L395">
            <v>1.4</v>
          </cell>
        </row>
        <row r="396">
          <cell r="B396" t="str">
            <v>Huyønh Hoàng Ñöùc</v>
          </cell>
          <cell r="D396">
            <v>1.4</v>
          </cell>
          <cell r="F396">
            <v>1.39</v>
          </cell>
          <cell r="G396">
            <v>150</v>
          </cell>
          <cell r="H396">
            <v>149</v>
          </cell>
          <cell r="I396">
            <v>299</v>
          </cell>
          <cell r="J396">
            <v>1.4</v>
          </cell>
          <cell r="K396">
            <v>1.2</v>
          </cell>
          <cell r="L396">
            <v>1.2999999999999998</v>
          </cell>
        </row>
        <row r="397">
          <cell r="B397" t="str">
            <v>Traàn Phöông Anh</v>
          </cell>
          <cell r="D397">
            <v>1.4</v>
          </cell>
          <cell r="F397">
            <v>1.4</v>
          </cell>
          <cell r="G397">
            <v>151</v>
          </cell>
          <cell r="H397">
            <v>157</v>
          </cell>
          <cell r="I397">
            <v>308</v>
          </cell>
          <cell r="J397">
            <v>1.4</v>
          </cell>
          <cell r="K397">
            <v>1.4</v>
          </cell>
          <cell r="L397">
            <v>1.4</v>
          </cell>
        </row>
        <row r="398">
          <cell r="B398" t="str">
            <v>Traàn Bình Trong</v>
          </cell>
          <cell r="D398">
            <v>1.4</v>
          </cell>
          <cell r="F398">
            <v>1.4</v>
          </cell>
          <cell r="G398">
            <v>151</v>
          </cell>
          <cell r="H398">
            <v>157</v>
          </cell>
          <cell r="I398">
            <v>308</v>
          </cell>
          <cell r="J398">
            <v>1.4</v>
          </cell>
          <cell r="K398">
            <v>1.4</v>
          </cell>
          <cell r="L398">
            <v>1.4</v>
          </cell>
        </row>
        <row r="399">
          <cell r="B399" t="str">
            <v>Nguyeãn Phuùc Anh</v>
          </cell>
          <cell r="F399">
            <v>1.0349999999999999</v>
          </cell>
          <cell r="H399">
            <v>76</v>
          </cell>
          <cell r="I399">
            <v>76</v>
          </cell>
          <cell r="K399">
            <v>1.4</v>
          </cell>
          <cell r="L399">
            <v>1.4</v>
          </cell>
        </row>
        <row r="400">
          <cell r="B400" t="str">
            <v>Nguyeãn Vaên Thanh</v>
          </cell>
          <cell r="C400" t="str">
            <v>VSCN</v>
          </cell>
          <cell r="D400">
            <v>1.1000000000000001</v>
          </cell>
          <cell r="F400">
            <v>1.0666</v>
          </cell>
          <cell r="G400">
            <v>150</v>
          </cell>
          <cell r="H400">
            <v>104</v>
          </cell>
          <cell r="I400">
            <v>254</v>
          </cell>
          <cell r="J400">
            <v>1.4</v>
          </cell>
          <cell r="K400">
            <v>1</v>
          </cell>
          <cell r="L400">
            <v>1.2</v>
          </cell>
        </row>
        <row r="401">
          <cell r="B401" t="str">
            <v>Voõ Vaên Huøng</v>
          </cell>
          <cell r="C401" t="str">
            <v>VSCN</v>
          </cell>
          <cell r="D401">
            <v>1.0220476190476191</v>
          </cell>
          <cell r="F401">
            <v>1.032</v>
          </cell>
          <cell r="G401">
            <v>154</v>
          </cell>
          <cell r="H401">
            <v>153</v>
          </cell>
          <cell r="I401">
            <v>307</v>
          </cell>
          <cell r="J401">
            <v>1.4</v>
          </cell>
          <cell r="K401">
            <v>1.4</v>
          </cell>
          <cell r="L401">
            <v>1.4</v>
          </cell>
        </row>
        <row r="402">
          <cell r="B402" t="str">
            <v>Ng. V. Quoác Ñaèng</v>
          </cell>
          <cell r="C402" t="str">
            <v>VSCN</v>
          </cell>
          <cell r="D402">
            <v>1.0017833333333332</v>
          </cell>
          <cell r="F402">
            <v>1.0009999999999999</v>
          </cell>
          <cell r="G402">
            <v>143</v>
          </cell>
          <cell r="H402">
            <v>146</v>
          </cell>
          <cell r="I402">
            <v>289</v>
          </cell>
          <cell r="J402">
            <v>1.2</v>
          </cell>
          <cell r="K402">
            <v>1.2</v>
          </cell>
          <cell r="L402">
            <v>1.2</v>
          </cell>
        </row>
        <row r="403">
          <cell r="B403" t="str">
            <v>Trònh Vaên Luøng</v>
          </cell>
          <cell r="C403" t="str">
            <v>VSCN</v>
          </cell>
          <cell r="D403">
            <v>1.1499999999999999</v>
          </cell>
          <cell r="F403">
            <v>1.125</v>
          </cell>
          <cell r="G403">
            <v>151</v>
          </cell>
          <cell r="H403">
            <v>147</v>
          </cell>
          <cell r="I403">
            <v>298</v>
          </cell>
          <cell r="J403">
            <v>1.2</v>
          </cell>
          <cell r="K403">
            <v>1.2</v>
          </cell>
          <cell r="L403">
            <v>1.2</v>
          </cell>
        </row>
        <row r="404">
          <cell r="B404" t="str">
            <v>Nguyeãn Vaên Ñoâng</v>
          </cell>
          <cell r="D404">
            <v>1.1499999999999999</v>
          </cell>
          <cell r="F404">
            <v>1.173</v>
          </cell>
          <cell r="G404">
            <v>153</v>
          </cell>
          <cell r="H404">
            <v>155</v>
          </cell>
          <cell r="I404">
            <v>308</v>
          </cell>
          <cell r="J404">
            <v>1.2</v>
          </cell>
          <cell r="K404">
            <v>1.4</v>
          </cell>
          <cell r="L404">
            <v>1.2999999999999998</v>
          </cell>
        </row>
        <row r="405">
          <cell r="B405" t="str">
            <v>Phaïm Thaønh Ñònh</v>
          </cell>
          <cell r="F405">
            <v>1.04</v>
          </cell>
          <cell r="H405">
            <v>77</v>
          </cell>
          <cell r="I405">
            <v>77</v>
          </cell>
          <cell r="K405">
            <v>1.4</v>
          </cell>
          <cell r="L405">
            <v>1.4</v>
          </cell>
        </row>
        <row r="406">
          <cell r="B406" t="str">
            <v>Haø Chí Linh</v>
          </cell>
          <cell r="F406">
            <v>1.04</v>
          </cell>
          <cell r="H406">
            <v>76</v>
          </cell>
          <cell r="I406">
            <v>76</v>
          </cell>
          <cell r="K406">
            <v>1.4</v>
          </cell>
          <cell r="L406">
            <v>1.4</v>
          </cell>
        </row>
        <row r="407">
          <cell r="B407" t="str">
            <v>Leâ Hoaøng Uùt</v>
          </cell>
          <cell r="F407">
            <v>1.04</v>
          </cell>
          <cell r="H407">
            <v>70</v>
          </cell>
          <cell r="I407">
            <v>70</v>
          </cell>
          <cell r="K407">
            <v>1.4</v>
          </cell>
          <cell r="L407">
            <v>1.4</v>
          </cell>
        </row>
        <row r="408">
          <cell r="B408" t="str">
            <v>Phaïm Tieán Huøng</v>
          </cell>
          <cell r="F408">
            <v>1.04</v>
          </cell>
          <cell r="H408">
            <v>77</v>
          </cell>
          <cell r="I408">
            <v>77</v>
          </cell>
          <cell r="K408">
            <v>1.4</v>
          </cell>
          <cell r="L408">
            <v>1.4</v>
          </cell>
        </row>
        <row r="409">
          <cell r="B409" t="str">
            <v>Laâm Duy Khanh</v>
          </cell>
          <cell r="F409">
            <v>1.04</v>
          </cell>
          <cell r="H409">
            <v>73</v>
          </cell>
          <cell r="I409">
            <v>73</v>
          </cell>
          <cell r="K409">
            <v>1.4</v>
          </cell>
          <cell r="L409">
            <v>1.4</v>
          </cell>
        </row>
        <row r="410">
          <cell r="B410" t="str">
            <v>Nguyeãn Thanh Hoaø</v>
          </cell>
          <cell r="F410">
            <v>1.04</v>
          </cell>
          <cell r="H410">
            <v>76</v>
          </cell>
          <cell r="I410">
            <v>76</v>
          </cell>
          <cell r="K410">
            <v>1.4</v>
          </cell>
          <cell r="L410">
            <v>1.4</v>
          </cell>
        </row>
        <row r="411">
          <cell r="B411" t="str">
            <v>Hoà Quoác Böûu</v>
          </cell>
          <cell r="D411">
            <v>1.1499999999999999</v>
          </cell>
          <cell r="F411">
            <v>1.1679999999999999</v>
          </cell>
          <cell r="G411">
            <v>156</v>
          </cell>
          <cell r="H411">
            <v>156</v>
          </cell>
          <cell r="I411">
            <v>312</v>
          </cell>
          <cell r="J411">
            <v>1.4</v>
          </cell>
          <cell r="K411">
            <v>1.4</v>
          </cell>
          <cell r="L411">
            <v>1.4</v>
          </cell>
        </row>
        <row r="412">
          <cell r="B412" t="str">
            <v>Löông Haûi Ñaêng</v>
          </cell>
          <cell r="F412">
            <v>1.077</v>
          </cell>
          <cell r="H412">
            <v>81</v>
          </cell>
          <cell r="I412">
            <v>81</v>
          </cell>
          <cell r="K412">
            <v>1.2</v>
          </cell>
          <cell r="L412">
            <v>1.2</v>
          </cell>
        </row>
        <row r="413">
          <cell r="B413" t="str">
            <v>Nguyeãn Vaên Uùt B</v>
          </cell>
          <cell r="F413">
            <v>1.04</v>
          </cell>
          <cell r="H413">
            <v>77</v>
          </cell>
          <cell r="I413">
            <v>77</v>
          </cell>
          <cell r="K413">
            <v>1.4</v>
          </cell>
          <cell r="L413">
            <v>1.4</v>
          </cell>
        </row>
        <row r="414">
          <cell r="B414" t="str">
            <v>Phuø Thoï Loäc</v>
          </cell>
          <cell r="F414">
            <v>1.04</v>
          </cell>
          <cell r="H414">
            <v>72</v>
          </cell>
          <cell r="I414">
            <v>72</v>
          </cell>
          <cell r="K414">
            <v>1.4</v>
          </cell>
          <cell r="L414">
            <v>1.4</v>
          </cell>
        </row>
        <row r="415">
          <cell r="B415" t="str">
            <v>Trieäu Quang Thanh</v>
          </cell>
          <cell r="C415" t="str">
            <v xml:space="preserve"> + 30 ngaøy</v>
          </cell>
          <cell r="D415">
            <v>1.213742857142857</v>
          </cell>
          <cell r="F415">
            <v>1.2130000000000001</v>
          </cell>
          <cell r="G415">
            <v>97</v>
          </cell>
          <cell r="H415">
            <v>30</v>
          </cell>
          <cell r="I415">
            <v>127</v>
          </cell>
          <cell r="J415">
            <v>1.4</v>
          </cell>
          <cell r="K415">
            <v>1</v>
          </cell>
          <cell r="L415">
            <v>1.2</v>
          </cell>
        </row>
        <row r="416">
          <cell r="B416" t="str">
            <v>Phaïm Quoác Huøng</v>
          </cell>
          <cell r="C416" t="str">
            <v xml:space="preserve"> + 30 ngaøy</v>
          </cell>
          <cell r="D416">
            <v>1</v>
          </cell>
          <cell r="F416">
            <v>1</v>
          </cell>
          <cell r="G416">
            <v>153</v>
          </cell>
          <cell r="H416">
            <v>34</v>
          </cell>
          <cell r="I416">
            <v>187</v>
          </cell>
          <cell r="J416">
            <v>1.4</v>
          </cell>
          <cell r="K416">
            <v>1</v>
          </cell>
          <cell r="L416">
            <v>1.2</v>
          </cell>
        </row>
        <row r="417">
          <cell r="B417" t="str">
            <v>Huyønh Chí Chaùnh</v>
          </cell>
          <cell r="C417" t="str">
            <v xml:space="preserve"> + 30 ngaøy</v>
          </cell>
          <cell r="D417">
            <v>1.1793333333333333</v>
          </cell>
          <cell r="F417">
            <v>1.1639999999999999</v>
          </cell>
          <cell r="G417">
            <v>156</v>
          </cell>
          <cell r="H417">
            <v>114</v>
          </cell>
          <cell r="I417">
            <v>270</v>
          </cell>
          <cell r="J417">
            <v>1.2</v>
          </cell>
          <cell r="K417">
            <v>1</v>
          </cell>
          <cell r="L417">
            <v>1.1000000000000001</v>
          </cell>
        </row>
        <row r="418">
          <cell r="B418" t="str">
            <v>Traàn Vaên Teá</v>
          </cell>
          <cell r="D418">
            <v>1.4</v>
          </cell>
          <cell r="F418">
            <v>1.4</v>
          </cell>
          <cell r="G418">
            <v>152</v>
          </cell>
          <cell r="H418">
            <v>54</v>
          </cell>
          <cell r="I418">
            <v>206</v>
          </cell>
          <cell r="J418">
            <v>1.6</v>
          </cell>
          <cell r="K418">
            <v>1</v>
          </cell>
          <cell r="L418">
            <v>1.3</v>
          </cell>
        </row>
        <row r="420">
          <cell r="B420" t="str">
            <v>Phaïm Vaên Beàn</v>
          </cell>
          <cell r="F420">
            <v>1.2909999999999999</v>
          </cell>
          <cell r="G420">
            <v>156</v>
          </cell>
          <cell r="H420">
            <v>157</v>
          </cell>
          <cell r="I420">
            <v>313</v>
          </cell>
        </row>
        <row r="421">
          <cell r="B421" t="str">
            <v>Hoà Minh Sôn</v>
          </cell>
          <cell r="F421">
            <v>1.1857</v>
          </cell>
          <cell r="G421">
            <v>85</v>
          </cell>
          <cell r="H421">
            <v>149</v>
          </cell>
          <cell r="I421">
            <v>234</v>
          </cell>
        </row>
        <row r="422">
          <cell r="B422" t="str">
            <v>Traàn Vieät Toaøn</v>
          </cell>
          <cell r="F422">
            <v>1.3029999999999999</v>
          </cell>
          <cell r="G422">
            <v>156</v>
          </cell>
          <cell r="H422">
            <v>149</v>
          </cell>
          <cell r="I422">
            <v>305</v>
          </cell>
        </row>
        <row r="423">
          <cell r="B423" t="str">
            <v>Traàn Quang Kheän</v>
          </cell>
          <cell r="F423">
            <v>1.1085</v>
          </cell>
          <cell r="G423">
            <v>137</v>
          </cell>
          <cell r="H423">
            <v>29</v>
          </cell>
          <cell r="I423">
            <v>166</v>
          </cell>
        </row>
        <row r="424">
          <cell r="I424">
            <v>39730</v>
          </cell>
        </row>
        <row r="425">
          <cell r="B425" t="str">
            <v>Ngoâ Thaønh Phöôùc</v>
          </cell>
          <cell r="C425" t="str">
            <v>P.KH</v>
          </cell>
          <cell r="D425">
            <v>1.2</v>
          </cell>
          <cell r="F425">
            <v>1.2</v>
          </cell>
          <cell r="G425">
            <v>150</v>
          </cell>
          <cell r="H425">
            <v>155</v>
          </cell>
          <cell r="I425">
            <v>305</v>
          </cell>
          <cell r="J425">
            <v>1.4</v>
          </cell>
        </row>
        <row r="426">
          <cell r="F426">
            <v>409.38396666666665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__-BLDG"/>
      <sheetName val="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________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____-BLDG"/>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Outlets"/>
      <sheetName val="PGs"/>
      <sheetName val="2001"/>
      <sheetName val="2002"/>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Bia "/>
      <sheetName val="Muc luc"/>
      <sheetName val="Thuyet minh PA1"/>
      <sheetName val="kl xaychan khay"/>
      <sheetName val="Tdoi t.truong"/>
      <sheetName val="BC DBKH T5"/>
      <sheetName val="BC DBKH T6"/>
      <sheetName val="BC DBKH T7"/>
      <sheetName val="XL4Test5"/>
      <sheetName val="Phan tich VT"/>
      <sheetName val="TKe VT"/>
      <sheetName val="Du tru Vat tu"/>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LUONG CHO HUU"/>
      <sheetName val="thu BHXH,YT"/>
      <sheetName val="Phan bo"/>
      <sheetName val="Luong T5-04"/>
      <sheetName val="THLK2"/>
      <sheetName val="BOQ FORM FOR INQÕIRY"/>
      <sheetName val="=______-BLDG"/>
      <sheetName val="______-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
      <sheetName val="Bang ngang"/>
      <sheetName val="Bang doc"/>
      <sheetName val="B cham cong"/>
      <sheetName val="Btt luong"/>
      <sheetName val="Dec#1"/>
      <sheetName val="_¬’P‰¿ì¬_-BLDG"/>
      <sheetName val="_¬P¿ì¬_-BLDG"/>
      <sheetName val="_쒕_-BLDG"/>
      <sheetName val="SC 231"/>
      <sheetName val="SC 410"/>
      <sheetName val="HUNG"/>
      <sheetName val="THO"/>
      <sheetName val="HOA"/>
      <sheetName val="TINH"/>
      <sheetName val="THONG"/>
      <sheetName val="XXXXXXX0"/>
      <sheetName val="XXXXXXX1"/>
      <sheetName val="_+Invoice!$DF$57_-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BLDG"/>
      <sheetName val="???????-BLDG"/>
      <sheetName val="?¬’P‰¿ì¬?-BLDG"/>
      <sheetName val="?¬P¿ì¬?-BLDG"/>
      <sheetName val="?쒕?-BLDG"/>
      <sheetName val="????-BLDG"/>
      <sheetName val="?+Invoice!$DF$57?-BLDG"/>
      <sheetName val="10??????"/>
      <sheetName val="phan bo NVL, CCu "/>
      <sheetName val="Chart1"/>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I-ESTI"/>
      <sheetName val="??????-BLDG"/>
      <sheetName val="DA0463BQ"/>
      <sheetName val="Chi tiet don gia khgi phuc"/>
      <sheetName val="thietbi"/>
      <sheetName val="=??????-BLDG"/>
      <sheetName val="Sheat4"/>
      <sheetName val="Overhead &amp; Profit B-1"/>
      <sheetName val="10?"/>
      <sheetName val="?öm÷²??öm?-BLDG"/>
      <sheetName val="MTL$-INTER"/>
      <sheetName val="PTDGDT"/>
      <sheetName val="bang tien luong"/>
      <sheetName val="PNT-QUOT-#3"/>
      <sheetName val="COAT&amp;WRAP-QIOT-#3"/>
      <sheetName val="10_x0000__x0000__x0000__x0000__x0000__x0000_"/>
      <sheetName val="Sc #34"/>
      <sheetName val="KhanhThuong"/>
      <sheetName val="PlotDat4"/>
      <sheetName val="V_x000c_(No V-c)"/>
      <sheetName val="Chi tiet dmn gia khoi phuc"/>
      <sheetName val="BCDP_x0005_"/>
      <sheetName val="NKC _x0003__x0000__x0000_TM1_x0006__x0000__x0000_SC 111_x0002__x0000__x0000_NH_x0006__x0000__x0000_SC 1"/>
      <sheetName val="FORM OF PROPNSAL RFP-003"/>
      <sheetName val="XL4Wÿÿÿÿ"/>
      <sheetName val="N@"/>
      <sheetName val="Don gaa chi tiet"/>
      <sheetName val="XL4Poppq"/>
      <sheetName val="FH"/>
      <sheetName val="Disch"/>
      <sheetName val="Pack"/>
      <sheetName val="Delivery"/>
      <sheetName val="M50"/>
      <sheetName val="M48"/>
      <sheetName val="M45"/>
      <sheetName val="M38"/>
      <sheetName val="D.Order"/>
      <sheetName val="Report"/>
      <sheetName val="Report.Delivery"/>
      <sheetName val="Monthly"/>
      <sheetName val="Hoi phe nu"/>
      <sheetName val="THANG#"/>
      <sheetName val="Sheet("/>
      <sheetName val="Sheed7"/>
      <sheetName val="A`r3"/>
      <sheetName val="Apb4"/>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_x0001_pr2"/>
      <sheetName val="quy 1"/>
      <sheetName val="quy 2"/>
      <sheetName val="6 thang"/>
      <sheetName val="quy 3"/>
      <sheetName val="9 TH"/>
      <sheetName val="quy4"/>
      <sheetName val="nam"/>
      <sheetName val="Sheet11"/>
      <sheetName val="Sheet12"/>
      <sheetName val="??+Invoice!$DF$57?????-BLDG"/>
      <sheetName val="Tro gaup"/>
      <sheetName val="?+Anvoice!$DF$57?-BLDG"/>
      <sheetName val="NhapHD"/>
      <sheetName val="INHOADON"/>
      <sheetName val="DataSource"/>
      <sheetName val="Danhsach KH"/>
      <sheetName val="GIA VON"/>
      <sheetName val="DS 11"/>
      <sheetName val="Module2"/>
      <sheetName val="BC"/>
      <sheetName val="TIEUHAO"/>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Ѐ_x0000_㠀"/>
      <sheetName val="_x0000_"/>
      <sheetName val=""/>
      <sheetName val="Ԁ䈀_x0000__x0000__x0000_䦀"/>
      <sheetName val="䘀䘀䘀䘀䘀䘀䘀䘀"/>
      <sheetName val="䘀ༀ؀ᬀ"/>
      <sheetName val="_x0000__x0000__x0000_䦀"/>
      <sheetName val="䐀ሀ_x0000_ﴀ"/>
      <sheetName val="䔀ጀ_x0000_ﴀ"/>
      <sheetName val="Chiet tinh dz22"/>
      <sheetName val="Coc40x40c-"/>
      <sheetName val="Han13"/>
      <sheetName val="T.@_x000c__x0000__x0001__x0000__x0000__x0000__x0003_Ú_x0000__x0000_&lt;_x001f__x0000__x0000__x0000_"/>
      <sheetName val="쀓ࡄЀ׀ࡄ᐀πɾ_x000a_ _x0000_í_x0000_䀘ȁ_x0006_ _x0001_ȉɾ_x000a_ _x0002_î"/>
      <sheetName val="_x000a_ _x0003_÷Ĉ_x0000_½_x0012_ _x0004_ð_x0000_"/>
      <sheetName val="Overhead &amp; "/>
      <sheetName val="Overhead &amp; Ԁ_x0000__x0000__x0000_"/>
      <sheetName val="Overhead &amp; Ԁ_x0000__x0000__x0000_Ȁ"/>
      <sheetName val="Overhead &amp; ?_x0000__x0000__x0000_?"/>
      <sheetName val="DG "/>
      <sheetName val="T.hopCPXDho_x0000_n_x0000_hanh (2)"/>
      <sheetName val="LK cp _x0000_dcb"/>
      <sheetName val="GDTH_x0000_5"/>
      <sheetName val="Ph_x0000_n_x0000__x0000_ich _x0000_a_x0000_ tu"/>
      <sheetName val="PHANG5"/>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FORM OF PROPOSAL RFP-00Ê"/>
      <sheetName val="Du_tru_Vat_tu"/>
      <sheetName val="Du_toan"/>
      <sheetName val="Chi p`i van chuyen"/>
      <sheetName val="TT_35"/>
      <sheetName val="9 toan"/>
      <sheetName val="SC_x0000_133"/>
      <sheetName val="QC 152"/>
      <sheetName val="SC 41_x0011_"/>
      <sheetName val="SC _x0014_42 loan"/>
      <sheetName val="SCT_x0011_54"/>
      <sheetName val="CT aong"/>
      <sheetName val="XL4Po_x0000_p_x0010_"/>
      <sheetName val="_x0010_HANG1"/>
      <sheetName val="IBASE"/>
      <sheetName val="Phan tich don gia chi&quot;tiet"/>
      <sheetName val="²_x0000__x0000_AI TK 112"/>
      <sheetName val="Sheet17"/>
      <sheetName val="Sheet13"/>
      <sheetName val="Sheet14"/>
      <sheetName val="Sheet15"/>
      <sheetName val="Sheet16"/>
      <sheetName val="?+Invoice!$DF$57㊞_x0000_-BLDG"/>
      <sheetName val="DG"/>
      <sheetName val="CT 1md &amp; dau conM"/>
      <sheetName val="Phan_tich_vat_tu"/>
      <sheetName val="Tong_hop_vat_tu"/>
      <sheetName val="Gia_tri_vat_tu"/>
      <sheetName val="Chenh_lech_vat_tu"/>
      <sheetName val="Chi_phi_van_chuyen"/>
      <sheetName val="Don_gia_chi_tiet"/>
      <sheetName val="Du_thau"/>
      <sheetName val="Tong_hop_kinh_phi"/>
      <sheetName val="Tu_van_Thiet_ke"/>
      <sheetName val="Congig"/>
      <sheetName val="2_x0006__x0000__x0000_Sheet3_x0004__x0000__x0000_211A_x0004__x0000__x0000_211B_x0006__x0000__x0000_SCT5"/>
      <sheetName val="TK Ngoai b!ng"/>
      <sheetName val="TMinh BC T_x0001_"/>
      <sheetName val="So _x0004_GNH "/>
      <sheetName val="??-BLDG"/>
      <sheetName val="phan bo _x0005__x0000__x0000__x0000__x0002__x0000_낟꼉飘"/>
      <sheetName val="phan bo "/>
      <sheetName val="Mau 3o 2"/>
      <sheetName val="Sb 334"/>
      <sheetName val="10_x0000_"/>
      <sheetName val="TH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sheetData sheetId="413"/>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refreshError="1"/>
      <sheetData sheetId="465"/>
      <sheetData sheetId="466"/>
      <sheetData sheetId="467"/>
      <sheetData sheetId="468"/>
      <sheetData sheetId="469"/>
      <sheetData sheetId="470"/>
      <sheetData sheetId="471" refreshError="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sheetData sheetId="580"/>
      <sheetData sheetId="581" refreshError="1"/>
      <sheetData sheetId="582" refreshError="1"/>
      <sheetData sheetId="583" refreshError="1"/>
      <sheetData sheetId="584" refreshError="1"/>
      <sheetData sheetId="585"/>
      <sheetData sheetId="586"/>
      <sheetData sheetId="587" refreshError="1"/>
      <sheetData sheetId="588" refreshError="1"/>
      <sheetData sheetId="589" refreshError="1"/>
      <sheetData sheetId="590" refreshError="1"/>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sheetData sheetId="648"/>
      <sheetData sheetId="649"/>
      <sheetData sheetId="650" refreshError="1"/>
      <sheetData sheetId="651" refreshError="1"/>
      <sheetData sheetId="652" refreshError="1"/>
      <sheetData sheetId="653"/>
      <sheetData sheetId="654"/>
      <sheetData sheetId="655" refreshError="1"/>
      <sheetData sheetId="65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do"/>
      <sheetName val="T.toan"/>
      <sheetName val="EIRR"/>
      <sheetName val="Cp&gt;20"/>
      <sheetName val="EIRR&gt; 2"/>
      <sheetName val="Ln&lt;10"/>
      <sheetName val="EIRR&lt; 1"/>
      <sheetName val="Ln&lt;20"/>
      <sheetName val="EIRR&lt;2"/>
      <sheetName val="Cp&gt;10-Ln&lt;10"/>
      <sheetName val="EIRR&gt;1&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SO"/>
      <sheetName val="KP_THAU"/>
      <sheetName val="DTCT"/>
      <sheetName val="PTDG"/>
      <sheetName val="GIAVL"/>
      <sheetName val="GIAVL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31-12"/>
      <sheetName val="THL"/>
      <sheetName val="BCDKT"/>
      <sheetName val="Ngoaibang"/>
      <sheetName val="KQKD"/>
      <sheetName val="THUE"/>
      <sheetName val="Thue VAT"/>
      <sheetName val="LCTT-GT"/>
      <sheetName val="NotestoCF"/>
      <sheetName val="BS"/>
      <sheetName val="OFF-BS"/>
      <sheetName val="PL"/>
      <sheetName val="Tax"/>
      <sheetName val="VAT"/>
      <sheetName val="CF-Indirect"/>
      <sheetName val="ChitieuTC"/>
      <sheetName val="Phantich"/>
      <sheetName val="Notes"/>
      <sheetName val="00000000"/>
      <sheetName val="10000000"/>
      <sheetName val="20000000"/>
      <sheetName val="30000000"/>
      <sheetName val="40000000"/>
      <sheetName val="50000000"/>
      <sheetName val="LCTT-TT"/>
      <sheetName val="CF-Direct"/>
    </sheetNames>
    <sheetDataSet>
      <sheetData sheetId="0">
        <row r="3">
          <cell r="C3" t="str">
            <v xml:space="preserve">31/12/2004 Số đơn vị </v>
          </cell>
          <cell r="F3" t="str">
            <v>Điều chỉnh của kiểm toán</v>
          </cell>
        </row>
        <row r="4">
          <cell r="B4" t="str">
            <v>Code</v>
          </cell>
          <cell r="C4" t="str">
            <v>SD Nợ</v>
          </cell>
          <cell r="D4" t="str">
            <v>SD Có</v>
          </cell>
          <cell r="E4" t="str">
            <v>SD</v>
          </cell>
          <cell r="F4" t="str">
            <v>Đ/c SD Nợ</v>
          </cell>
          <cell r="G4" t="str">
            <v>Đ/c SD Có</v>
          </cell>
          <cell r="H4" t="str">
            <v>Số đ/c trên BCĐ</v>
          </cell>
        </row>
        <row r="5">
          <cell r="B5" t="str">
            <v>111</v>
          </cell>
          <cell r="C5">
            <v>556582105</v>
          </cell>
          <cell r="D5">
            <v>0</v>
          </cell>
          <cell r="E5">
            <v>556582105</v>
          </cell>
          <cell r="F5">
            <v>0</v>
          </cell>
          <cell r="G5">
            <v>0</v>
          </cell>
          <cell r="H5">
            <v>0</v>
          </cell>
        </row>
        <row r="6">
          <cell r="B6" t="str">
            <v>112</v>
          </cell>
          <cell r="C6">
            <v>10903360461</v>
          </cell>
          <cell r="E6">
            <v>10903360461</v>
          </cell>
          <cell r="F6">
            <v>89189765</v>
          </cell>
          <cell r="G6">
            <v>0</v>
          </cell>
          <cell r="H6">
            <v>89189765</v>
          </cell>
        </row>
        <row r="7">
          <cell r="B7" t="str">
            <v>113</v>
          </cell>
          <cell r="C7">
            <v>91634856</v>
          </cell>
          <cell r="E7">
            <v>91634856</v>
          </cell>
          <cell r="F7">
            <v>0</v>
          </cell>
          <cell r="G7">
            <v>0</v>
          </cell>
          <cell r="H7">
            <v>0</v>
          </cell>
        </row>
        <row r="8">
          <cell r="B8" t="str">
            <v>131</v>
          </cell>
          <cell r="C8">
            <v>8006610412</v>
          </cell>
          <cell r="E8">
            <v>8006610412</v>
          </cell>
          <cell r="F8">
            <v>0</v>
          </cell>
          <cell r="G8">
            <v>2062536520</v>
          </cell>
          <cell r="H8">
            <v>-2062536520</v>
          </cell>
        </row>
        <row r="9">
          <cell r="B9" t="str">
            <v>132</v>
          </cell>
          <cell r="C9">
            <v>436098638</v>
          </cell>
          <cell r="E9">
            <v>436098638</v>
          </cell>
          <cell r="F9">
            <v>0</v>
          </cell>
          <cell r="G9">
            <v>0</v>
          </cell>
          <cell r="H9">
            <v>0</v>
          </cell>
        </row>
        <row r="10">
          <cell r="B10" t="str">
            <v>133</v>
          </cell>
          <cell r="E10">
            <v>0</v>
          </cell>
          <cell r="F10">
            <v>0</v>
          </cell>
          <cell r="G10">
            <v>0</v>
          </cell>
          <cell r="H10">
            <v>0</v>
          </cell>
        </row>
        <row r="11">
          <cell r="B11" t="str">
            <v>136</v>
          </cell>
          <cell r="E11">
            <v>0</v>
          </cell>
          <cell r="F11">
            <v>0</v>
          </cell>
          <cell r="G11">
            <v>0</v>
          </cell>
          <cell r="H11">
            <v>0</v>
          </cell>
        </row>
        <row r="12">
          <cell r="B12" t="str">
            <v>318</v>
          </cell>
          <cell r="E12">
            <v>0</v>
          </cell>
          <cell r="F12">
            <v>0</v>
          </cell>
          <cell r="G12">
            <v>0</v>
          </cell>
          <cell r="H12">
            <v>0</v>
          </cell>
        </row>
        <row r="13">
          <cell r="B13" t="str">
            <v>138</v>
          </cell>
          <cell r="C13">
            <v>55687640</v>
          </cell>
          <cell r="E13">
            <v>55687640</v>
          </cell>
          <cell r="F13">
            <v>1973346755</v>
          </cell>
          <cell r="G13">
            <v>0</v>
          </cell>
          <cell r="H13">
            <v>1973346755</v>
          </cell>
        </row>
        <row r="14">
          <cell r="B14" t="str">
            <v>315</v>
          </cell>
          <cell r="E14">
            <v>0</v>
          </cell>
          <cell r="F14">
            <v>0</v>
          </cell>
          <cell r="G14">
            <v>0</v>
          </cell>
          <cell r="H14">
            <v>0</v>
          </cell>
        </row>
        <row r="15">
          <cell r="B15" t="str">
            <v>154</v>
          </cell>
          <cell r="E15">
            <v>0</v>
          </cell>
          <cell r="F15">
            <v>0</v>
          </cell>
          <cell r="G15">
            <v>0</v>
          </cell>
          <cell r="H15">
            <v>0</v>
          </cell>
        </row>
        <row r="16">
          <cell r="B16" t="str">
            <v>139</v>
          </cell>
          <cell r="E16">
            <v>0</v>
          </cell>
          <cell r="F16">
            <v>0</v>
          </cell>
          <cell r="G16">
            <v>0</v>
          </cell>
          <cell r="H16">
            <v>0</v>
          </cell>
        </row>
        <row r="17">
          <cell r="B17" t="str">
            <v>151</v>
          </cell>
          <cell r="C17">
            <v>556530659</v>
          </cell>
          <cell r="E17">
            <v>556530659</v>
          </cell>
          <cell r="F17">
            <v>0</v>
          </cell>
          <cell r="G17">
            <v>0</v>
          </cell>
          <cell r="H17">
            <v>0</v>
          </cell>
        </row>
        <row r="18">
          <cell r="B18" t="str">
            <v>152</v>
          </cell>
          <cell r="C18">
            <v>8972545594</v>
          </cell>
          <cell r="E18">
            <v>8972545594</v>
          </cell>
          <cell r="F18">
            <v>0</v>
          </cell>
          <cell r="G18">
            <v>7362411076</v>
          </cell>
          <cell r="H18">
            <v>-7362411076</v>
          </cell>
        </row>
        <row r="19">
          <cell r="B19" t="str">
            <v>153</v>
          </cell>
          <cell r="C19">
            <v>64698254</v>
          </cell>
          <cell r="E19">
            <v>64698254</v>
          </cell>
          <cell r="F19">
            <v>0</v>
          </cell>
          <cell r="G19">
            <v>0</v>
          </cell>
          <cell r="H19">
            <v>0</v>
          </cell>
        </row>
        <row r="20">
          <cell r="B20" t="str">
            <v>155</v>
          </cell>
          <cell r="E20">
            <v>0</v>
          </cell>
          <cell r="F20">
            <v>0</v>
          </cell>
          <cell r="G20">
            <v>0</v>
          </cell>
          <cell r="H20">
            <v>0</v>
          </cell>
        </row>
        <row r="21">
          <cell r="B21" t="str">
            <v>141</v>
          </cell>
          <cell r="E21">
            <v>0</v>
          </cell>
          <cell r="F21">
            <v>0</v>
          </cell>
          <cell r="G21">
            <v>0</v>
          </cell>
          <cell r="H21">
            <v>0</v>
          </cell>
        </row>
        <row r="22">
          <cell r="B22" t="str">
            <v>142</v>
          </cell>
          <cell r="C22">
            <v>1383887959</v>
          </cell>
          <cell r="E22">
            <v>1383887959</v>
          </cell>
          <cell r="F22">
            <v>0</v>
          </cell>
          <cell r="G22">
            <v>0</v>
          </cell>
          <cell r="H22">
            <v>0</v>
          </cell>
        </row>
        <row r="23">
          <cell r="B23" t="str">
            <v>143</v>
          </cell>
          <cell r="C23">
            <v>1450879499</v>
          </cell>
          <cell r="E23">
            <v>1450879499</v>
          </cell>
          <cell r="F23">
            <v>0</v>
          </cell>
          <cell r="G23">
            <v>0</v>
          </cell>
          <cell r="H23">
            <v>0</v>
          </cell>
        </row>
        <row r="24">
          <cell r="B24" t="str">
            <v>144</v>
          </cell>
          <cell r="E24">
            <v>0</v>
          </cell>
          <cell r="F24">
            <v>0</v>
          </cell>
          <cell r="G24">
            <v>0</v>
          </cell>
          <cell r="H24">
            <v>0</v>
          </cell>
        </row>
        <row r="25">
          <cell r="B25" t="str">
            <v>145</v>
          </cell>
          <cell r="E25">
            <v>0</v>
          </cell>
          <cell r="F25">
            <v>0</v>
          </cell>
          <cell r="G25">
            <v>0</v>
          </cell>
          <cell r="H25">
            <v>0</v>
          </cell>
        </row>
        <row r="26">
          <cell r="B26" t="str">
            <v>146</v>
          </cell>
          <cell r="C26">
            <v>969972839</v>
          </cell>
          <cell r="E26">
            <v>969972839</v>
          </cell>
          <cell r="F26">
            <v>0</v>
          </cell>
          <cell r="G26">
            <v>0</v>
          </cell>
          <cell r="H26">
            <v>0</v>
          </cell>
        </row>
        <row r="27">
          <cell r="B27" t="str">
            <v>147</v>
          </cell>
          <cell r="E27">
            <v>0</v>
          </cell>
          <cell r="F27">
            <v>0</v>
          </cell>
          <cell r="G27">
            <v>0</v>
          </cell>
          <cell r="H27">
            <v>0</v>
          </cell>
        </row>
        <row r="28">
          <cell r="B28" t="str">
            <v>162</v>
          </cell>
          <cell r="E28">
            <v>0</v>
          </cell>
          <cell r="F28">
            <v>0</v>
          </cell>
          <cell r="G28">
            <v>0</v>
          </cell>
          <cell r="H28">
            <v>0</v>
          </cell>
        </row>
        <row r="29">
          <cell r="B29" t="str">
            <v>212</v>
          </cell>
          <cell r="C29">
            <v>77696586687</v>
          </cell>
          <cell r="E29">
            <v>77696586687</v>
          </cell>
          <cell r="F29">
            <v>0</v>
          </cell>
          <cell r="G29">
            <v>0</v>
          </cell>
          <cell r="H29">
            <v>0</v>
          </cell>
        </row>
        <row r="30">
          <cell r="B30" t="str">
            <v>218</v>
          </cell>
          <cell r="C30">
            <v>173953999</v>
          </cell>
          <cell r="E30">
            <v>173953999</v>
          </cell>
          <cell r="F30">
            <v>0</v>
          </cell>
          <cell r="G30">
            <v>0</v>
          </cell>
          <cell r="H30">
            <v>0</v>
          </cell>
        </row>
        <row r="31">
          <cell r="B31" t="str">
            <v>215</v>
          </cell>
          <cell r="E31">
            <v>0</v>
          </cell>
          <cell r="F31">
            <v>0</v>
          </cell>
          <cell r="G31">
            <v>0</v>
          </cell>
          <cell r="H31">
            <v>0</v>
          </cell>
        </row>
        <row r="32">
          <cell r="B32" t="str">
            <v>213</v>
          </cell>
          <cell r="D32">
            <v>33621475236</v>
          </cell>
          <cell r="E32">
            <v>-33621475236</v>
          </cell>
          <cell r="F32">
            <v>0</v>
          </cell>
          <cell r="G32">
            <v>0</v>
          </cell>
          <cell r="H32">
            <v>0</v>
          </cell>
        </row>
        <row r="33">
          <cell r="B33" t="str">
            <v>216</v>
          </cell>
          <cell r="E33">
            <v>0</v>
          </cell>
          <cell r="F33">
            <v>0</v>
          </cell>
          <cell r="G33">
            <v>0</v>
          </cell>
          <cell r="H33">
            <v>0</v>
          </cell>
        </row>
        <row r="34">
          <cell r="B34" t="str">
            <v>219</v>
          </cell>
          <cell r="D34">
            <v>117205659</v>
          </cell>
          <cell r="E34">
            <v>-117205659</v>
          </cell>
          <cell r="F34">
            <v>0</v>
          </cell>
          <cell r="G34">
            <v>0</v>
          </cell>
          <cell r="H34">
            <v>0</v>
          </cell>
        </row>
        <row r="35">
          <cell r="B35" t="str">
            <v>230</v>
          </cell>
          <cell r="C35">
            <v>204159190</v>
          </cell>
          <cell r="E35">
            <v>204159190</v>
          </cell>
          <cell r="F35">
            <v>607040326</v>
          </cell>
          <cell r="G35">
            <v>0</v>
          </cell>
          <cell r="H35">
            <v>607040326</v>
          </cell>
        </row>
        <row r="36">
          <cell r="B36" t="str">
            <v>241</v>
          </cell>
          <cell r="C36">
            <v>18530472260</v>
          </cell>
          <cell r="E36">
            <v>18530472260</v>
          </cell>
          <cell r="F36">
            <v>6755370750</v>
          </cell>
          <cell r="G36">
            <v>0</v>
          </cell>
          <cell r="H36">
            <v>6755370750</v>
          </cell>
        </row>
        <row r="37">
          <cell r="B37" t="str">
            <v>240</v>
          </cell>
          <cell r="C37">
            <v>250000000</v>
          </cell>
          <cell r="E37">
            <v>250000000</v>
          </cell>
          <cell r="F37">
            <v>0</v>
          </cell>
          <cell r="G37">
            <v>0</v>
          </cell>
          <cell r="H37">
            <v>0</v>
          </cell>
        </row>
        <row r="38">
          <cell r="B38" t="str">
            <v>311</v>
          </cell>
          <cell r="E38">
            <v>0</v>
          </cell>
          <cell r="F38">
            <v>0</v>
          </cell>
          <cell r="G38">
            <v>0</v>
          </cell>
          <cell r="H38">
            <v>0</v>
          </cell>
        </row>
        <row r="39">
          <cell r="B39" t="str">
            <v>312</v>
          </cell>
          <cell r="E39">
            <v>0</v>
          </cell>
          <cell r="F39">
            <v>0</v>
          </cell>
          <cell r="G39">
            <v>0</v>
          </cell>
          <cell r="H39">
            <v>0</v>
          </cell>
        </row>
        <row r="40">
          <cell r="B40" t="str">
            <v>313</v>
          </cell>
          <cell r="D40">
            <v>3579811863</v>
          </cell>
          <cell r="E40">
            <v>-3579811863</v>
          </cell>
          <cell r="F40">
            <v>0</v>
          </cell>
          <cell r="G40">
            <v>0</v>
          </cell>
          <cell r="H40">
            <v>0</v>
          </cell>
        </row>
        <row r="41">
          <cell r="B41" t="str">
            <v>314</v>
          </cell>
          <cell r="D41">
            <v>5697190365</v>
          </cell>
          <cell r="E41">
            <v>-5697190365</v>
          </cell>
          <cell r="F41">
            <v>0</v>
          </cell>
          <cell r="G41">
            <v>0</v>
          </cell>
          <cell r="H41">
            <v>0</v>
          </cell>
        </row>
        <row r="42">
          <cell r="B42" t="str">
            <v>315</v>
          </cell>
          <cell r="C42">
            <v>312124305</v>
          </cell>
          <cell r="E42">
            <v>312124305</v>
          </cell>
          <cell r="F42">
            <v>0</v>
          </cell>
          <cell r="G42">
            <v>0</v>
          </cell>
          <cell r="H42">
            <v>0</v>
          </cell>
        </row>
        <row r="43">
          <cell r="B43" t="str">
            <v>315</v>
          </cell>
          <cell r="E43">
            <v>0</v>
          </cell>
          <cell r="F43">
            <v>0</v>
          </cell>
          <cell r="G43">
            <v>0</v>
          </cell>
          <cell r="H43">
            <v>0</v>
          </cell>
        </row>
        <row r="44">
          <cell r="B44" t="str">
            <v>315</v>
          </cell>
          <cell r="E44">
            <v>0</v>
          </cell>
          <cell r="F44">
            <v>0</v>
          </cell>
          <cell r="G44">
            <v>0</v>
          </cell>
          <cell r="H44">
            <v>0</v>
          </cell>
        </row>
        <row r="45">
          <cell r="B45" t="str">
            <v>315</v>
          </cell>
          <cell r="D45">
            <v>83789484</v>
          </cell>
          <cell r="E45">
            <v>-83789484</v>
          </cell>
          <cell r="F45">
            <v>0</v>
          </cell>
          <cell r="G45">
            <v>0</v>
          </cell>
          <cell r="H45">
            <v>0</v>
          </cell>
        </row>
        <row r="46">
          <cell r="B46" t="str">
            <v>315</v>
          </cell>
          <cell r="D46">
            <v>2366845</v>
          </cell>
          <cell r="E46">
            <v>-2366845</v>
          </cell>
          <cell r="F46">
            <v>0</v>
          </cell>
          <cell r="G46">
            <v>0</v>
          </cell>
          <cell r="H46">
            <v>0</v>
          </cell>
        </row>
        <row r="47">
          <cell r="B47" t="str">
            <v>315</v>
          </cell>
          <cell r="E47">
            <v>0</v>
          </cell>
          <cell r="F47">
            <v>0</v>
          </cell>
          <cell r="G47">
            <v>0</v>
          </cell>
          <cell r="H47">
            <v>0</v>
          </cell>
        </row>
        <row r="48">
          <cell r="B48" t="str">
            <v>316</v>
          </cell>
          <cell r="D48">
            <v>1220922119</v>
          </cell>
          <cell r="E48">
            <v>-1220922119</v>
          </cell>
          <cell r="F48">
            <v>0</v>
          </cell>
          <cell r="G48">
            <v>0</v>
          </cell>
          <cell r="H48">
            <v>0</v>
          </cell>
        </row>
        <row r="49">
          <cell r="B49" t="str">
            <v>331</v>
          </cell>
          <cell r="D49">
            <v>3585198192</v>
          </cell>
          <cell r="E49">
            <v>-3585198192</v>
          </cell>
          <cell r="F49">
            <v>0</v>
          </cell>
          <cell r="G49">
            <v>0</v>
          </cell>
          <cell r="H49">
            <v>0</v>
          </cell>
        </row>
        <row r="50">
          <cell r="B50" t="str">
            <v>317</v>
          </cell>
          <cell r="D50">
            <v>80673459984</v>
          </cell>
          <cell r="E50">
            <v>-80673459984</v>
          </cell>
          <cell r="F50">
            <v>0</v>
          </cell>
          <cell r="G50">
            <v>0</v>
          </cell>
          <cell r="H50">
            <v>0</v>
          </cell>
        </row>
        <row r="51">
          <cell r="B51" t="str">
            <v>318</v>
          </cell>
          <cell r="E51">
            <v>0</v>
          </cell>
          <cell r="F51">
            <v>0</v>
          </cell>
          <cell r="G51">
            <v>0</v>
          </cell>
          <cell r="H51">
            <v>0</v>
          </cell>
        </row>
        <row r="52">
          <cell r="B52" t="str">
            <v>318</v>
          </cell>
          <cell r="E52">
            <v>0</v>
          </cell>
          <cell r="F52">
            <v>0</v>
          </cell>
          <cell r="G52">
            <v>0</v>
          </cell>
          <cell r="H52">
            <v>0</v>
          </cell>
        </row>
        <row r="53">
          <cell r="B53" t="str">
            <v>318</v>
          </cell>
          <cell r="E53">
            <v>0</v>
          </cell>
          <cell r="F53">
            <v>0</v>
          </cell>
          <cell r="G53">
            <v>0</v>
          </cell>
          <cell r="H53">
            <v>0</v>
          </cell>
        </row>
        <row r="54">
          <cell r="B54" t="str">
            <v>138</v>
          </cell>
          <cell r="E54">
            <v>0</v>
          </cell>
          <cell r="F54">
            <v>0</v>
          </cell>
          <cell r="G54">
            <v>0</v>
          </cell>
          <cell r="H54">
            <v>0</v>
          </cell>
        </row>
        <row r="55">
          <cell r="B55" t="str">
            <v>318</v>
          </cell>
          <cell r="D55">
            <v>155462508</v>
          </cell>
          <cell r="E55">
            <v>-155462508</v>
          </cell>
          <cell r="F55">
            <v>0</v>
          </cell>
          <cell r="G55">
            <v>0</v>
          </cell>
          <cell r="H55">
            <v>0</v>
          </cell>
        </row>
        <row r="56">
          <cell r="B56" t="str">
            <v>321</v>
          </cell>
          <cell r="E56">
            <v>0</v>
          </cell>
          <cell r="F56">
            <v>0</v>
          </cell>
          <cell r="G56">
            <v>0</v>
          </cell>
          <cell r="H56">
            <v>0</v>
          </cell>
        </row>
        <row r="57">
          <cell r="B57" t="str">
            <v>322</v>
          </cell>
          <cell r="E57">
            <v>0</v>
          </cell>
          <cell r="F57">
            <v>0</v>
          </cell>
          <cell r="G57">
            <v>0</v>
          </cell>
          <cell r="H57">
            <v>0</v>
          </cell>
        </row>
        <row r="58">
          <cell r="B58" t="str">
            <v>411</v>
          </cell>
          <cell r="E58">
            <v>0</v>
          </cell>
          <cell r="F58">
            <v>0</v>
          </cell>
          <cell r="G58">
            <v>0</v>
          </cell>
          <cell r="H58">
            <v>0</v>
          </cell>
        </row>
        <row r="59">
          <cell r="B59" t="str">
            <v>411</v>
          </cell>
          <cell r="E59">
            <v>0</v>
          </cell>
          <cell r="F59">
            <v>0</v>
          </cell>
          <cell r="G59">
            <v>0</v>
          </cell>
          <cell r="H59">
            <v>0</v>
          </cell>
        </row>
        <row r="60">
          <cell r="B60" t="str">
            <v>413</v>
          </cell>
          <cell r="E60">
            <v>0</v>
          </cell>
          <cell r="F60">
            <v>0</v>
          </cell>
          <cell r="G60">
            <v>0</v>
          </cell>
          <cell r="H60">
            <v>0</v>
          </cell>
        </row>
        <row r="61">
          <cell r="B61" t="str">
            <v>415</v>
          </cell>
          <cell r="E61">
            <v>0</v>
          </cell>
          <cell r="F61">
            <v>0</v>
          </cell>
          <cell r="G61">
            <v>0</v>
          </cell>
          <cell r="H61">
            <v>0</v>
          </cell>
        </row>
        <row r="62">
          <cell r="B62" t="str">
            <v>426</v>
          </cell>
          <cell r="E62">
            <v>0</v>
          </cell>
          <cell r="F62">
            <v>0</v>
          </cell>
          <cell r="G62">
            <v>0</v>
          </cell>
          <cell r="H62">
            <v>0</v>
          </cell>
        </row>
        <row r="63">
          <cell r="B63" t="str">
            <v>427</v>
          </cell>
          <cell r="E63">
            <v>0</v>
          </cell>
        </row>
        <row r="64">
          <cell r="B64" t="str">
            <v>416</v>
          </cell>
          <cell r="E64">
            <v>0</v>
          </cell>
          <cell r="F64">
            <v>0</v>
          </cell>
          <cell r="G64">
            <v>0</v>
          </cell>
          <cell r="H64">
            <v>0</v>
          </cell>
        </row>
        <row r="65">
          <cell r="B65" t="str">
            <v>422</v>
          </cell>
          <cell r="D65">
            <v>1878903102</v>
          </cell>
          <cell r="E65">
            <v>-1878903102</v>
          </cell>
          <cell r="F65">
            <v>0</v>
          </cell>
          <cell r="G65">
            <v>0</v>
          </cell>
          <cell r="H65">
            <v>0</v>
          </cell>
        </row>
        <row r="66">
          <cell r="B66" t="str">
            <v>414</v>
          </cell>
          <cell r="E66">
            <v>0</v>
          </cell>
          <cell r="F66">
            <v>0</v>
          </cell>
          <cell r="G66">
            <v>0</v>
          </cell>
          <cell r="H66">
            <v>0</v>
          </cell>
        </row>
        <row r="67">
          <cell r="B67" t="str">
            <v>01</v>
          </cell>
          <cell r="E67">
            <v>0</v>
          </cell>
          <cell r="F67">
            <v>0</v>
          </cell>
          <cell r="G67">
            <v>0</v>
          </cell>
          <cell r="H67">
            <v>0</v>
          </cell>
        </row>
        <row r="68">
          <cell r="B68" t="str">
            <v>21</v>
          </cell>
          <cell r="E68">
            <v>0</v>
          </cell>
          <cell r="F68">
            <v>0</v>
          </cell>
          <cell r="G68">
            <v>0</v>
          </cell>
          <cell r="H68">
            <v>0</v>
          </cell>
        </row>
        <row r="69">
          <cell r="B69" t="str">
            <v>04</v>
          </cell>
          <cell r="E69">
            <v>0</v>
          </cell>
          <cell r="F69">
            <v>0</v>
          </cell>
          <cell r="G69">
            <v>0</v>
          </cell>
          <cell r="H69">
            <v>0</v>
          </cell>
        </row>
        <row r="70">
          <cell r="B70" t="str">
            <v>06</v>
          </cell>
          <cell r="E70">
            <v>0</v>
          </cell>
          <cell r="F70">
            <v>0</v>
          </cell>
          <cell r="G70">
            <v>0</v>
          </cell>
          <cell r="H70">
            <v>0</v>
          </cell>
        </row>
        <row r="71">
          <cell r="B71" t="str">
            <v>05</v>
          </cell>
          <cell r="E71">
            <v>0</v>
          </cell>
          <cell r="F71">
            <v>0</v>
          </cell>
          <cell r="G71">
            <v>0</v>
          </cell>
          <cell r="H71">
            <v>0</v>
          </cell>
        </row>
        <row r="72">
          <cell r="B72" t="str">
            <v>11</v>
          </cell>
          <cell r="E72">
            <v>0</v>
          </cell>
          <cell r="F72">
            <v>0</v>
          </cell>
          <cell r="G72">
            <v>0</v>
          </cell>
          <cell r="H72">
            <v>0</v>
          </cell>
        </row>
        <row r="73">
          <cell r="B73" t="str">
            <v>22</v>
          </cell>
          <cell r="E73">
            <v>0</v>
          </cell>
          <cell r="F73">
            <v>0</v>
          </cell>
          <cell r="G73">
            <v>79374953</v>
          </cell>
          <cell r="H73">
            <v>-79374953</v>
          </cell>
        </row>
        <row r="74">
          <cell r="B74" t="str">
            <v>24</v>
          </cell>
          <cell r="E74">
            <v>0</v>
          </cell>
          <cell r="F74">
            <v>0</v>
          </cell>
          <cell r="G74">
            <v>0</v>
          </cell>
          <cell r="H74">
            <v>0</v>
          </cell>
        </row>
        <row r="75">
          <cell r="B75" t="str">
            <v>25</v>
          </cell>
          <cell r="E75">
            <v>0</v>
          </cell>
          <cell r="F75">
            <v>79374953</v>
          </cell>
          <cell r="G75">
            <v>0</v>
          </cell>
          <cell r="H75">
            <v>79374953</v>
          </cell>
        </row>
        <row r="76">
          <cell r="B76" t="str">
            <v>31</v>
          </cell>
          <cell r="E76">
            <v>0</v>
          </cell>
          <cell r="F76">
            <v>0</v>
          </cell>
          <cell r="G76">
            <v>0</v>
          </cell>
          <cell r="H76">
            <v>0</v>
          </cell>
        </row>
        <row r="77">
          <cell r="B77" t="str">
            <v>32</v>
          </cell>
          <cell r="E77">
            <v>0</v>
          </cell>
          <cell r="F77">
            <v>0</v>
          </cell>
          <cell r="G77">
            <v>0</v>
          </cell>
          <cell r="H77">
            <v>0</v>
          </cell>
        </row>
        <row r="78">
          <cell r="C78">
            <v>130615785357</v>
          </cell>
          <cell r="D78">
            <v>130615785357</v>
          </cell>
          <cell r="E78">
            <v>0</v>
          </cell>
          <cell r="F78">
            <v>9504322549</v>
          </cell>
          <cell r="G78">
            <v>9504322549</v>
          </cell>
          <cell r="H78">
            <v>0</v>
          </cell>
        </row>
        <row r="79">
          <cell r="D79">
            <v>0</v>
          </cell>
          <cell r="G7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Cross @ead"/>
      <sheetName val="DATA"/>
      <sheetName val="DIALOG"/>
      <sheetName val="Macro1"/>
      <sheetName val="Tinh Keo uon"/>
      <sheetName val="Du bao LL xe"/>
      <sheetName val="K.Tra do vong dan hoi"/>
      <sheetName val="Tinh truot"/>
      <sheetName val="Cac bang tra"/>
      <sheetName val="About"/>
      <sheetName val="B-B"/>
      <sheetName val="Analysis"/>
      <sheetName val="C-C"/>
      <sheetName val="D-D"/>
      <sheetName val="GiaVL"/>
      <sheetName val="13.BANG CT"/>
      <sheetName val="14.MMUS GIUA NHIP"/>
      <sheetName val="4.HSPBngang"/>
      <sheetName val="6.Tinh tai"/>
      <sheetName val="2 NSl"/>
      <sheetName val="17.US CHU tho a_b"/>
      <sheetName val="15.MMUS GOI"/>
      <sheetName val="Sheet1"/>
      <sheetName val="Sheet2"/>
      <sheetName val="Sheet3"/>
      <sheetName val="Chiet tinh dz35"/>
      <sheetName val="LoaiDay"/>
      <sheetName val="Sec_Pier"/>
      <sheetName val="Cross_Head"/>
      <sheetName val="Sec_C_H"/>
      <sheetName val="Pile_Cap"/>
      <sheetName val="Sec_PC"/>
      <sheetName val="NoiLuc"/>
      <sheetName val="Tendon"/>
      <sheetName val="Main"/>
      <sheetName val="Toadocap"/>
      <sheetName val="Tra TTTD "/>
      <sheetName val="Input"/>
      <sheetName val="gVL"/>
      <sheetName val="TraTV"/>
    </sheetNames>
    <sheetDataSet>
      <sheetData sheetId="0" refreshError="1"/>
      <sheetData sheetId="1" refreshError="1"/>
      <sheetData sheetId="2" refreshError="1"/>
      <sheetData sheetId="3" refreshError="1">
        <row r="13">
          <cell r="K13">
            <v>1.8</v>
          </cell>
        </row>
        <row r="21">
          <cell r="K21">
            <v>12.75</v>
          </cell>
        </row>
        <row r="51">
          <cell r="G51">
            <v>0.3</v>
          </cell>
        </row>
        <row r="52">
          <cell r="G52">
            <v>0.18</v>
          </cell>
        </row>
        <row r="53">
          <cell r="G53">
            <v>0.05</v>
          </cell>
        </row>
        <row r="54">
          <cell r="G54">
            <v>0.15</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E230">
            <v>0</v>
          </cell>
        </row>
        <row r="231">
          <cell r="E231">
            <v>1.1000000000000001</v>
          </cell>
        </row>
        <row r="232">
          <cell r="E232">
            <v>0</v>
          </cell>
        </row>
        <row r="233">
          <cell r="E233">
            <v>1.1000000000000001</v>
          </cell>
        </row>
        <row r="234">
          <cell r="E234">
            <v>0</v>
          </cell>
        </row>
        <row r="235">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6">
          <cell r="G316">
            <v>8</v>
          </cell>
        </row>
      </sheetData>
      <sheetData sheetId="4" refreshError="1"/>
      <sheetData sheetId="5" refreshError="1"/>
      <sheetData sheetId="6" refreshError="1"/>
      <sheetData sheetId="7" refreshError="1"/>
      <sheetData sheetId="8" refreshError="1"/>
      <sheetData sheetId="9" refreshError="1">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00"/>
      <sheetName val="000"/>
      <sheetName val="TH"/>
      <sheetName val="Chao_thau"/>
      <sheetName val="CT-35"/>
      <sheetName val="Che_do"/>
      <sheetName val="CT-0.4KV"/>
      <sheetName val="CT tram"/>
      <sheetName val="THVL_CTo"/>
      <sheetName val="TN"/>
      <sheetName val="TBA-31,5"/>
      <sheetName val="Don_gia"/>
      <sheetName val="CT-BETONG"/>
      <sheetName val="Chi tiet VC"/>
      <sheetName val="50Slon"/>
      <sheetName val="50Snanh"/>
      <sheetName val="XXXXXXXX"/>
      <sheetName val="CT_35"/>
    </sheetNames>
    <sheetDataSet>
      <sheetData sheetId="0"/>
      <sheetData sheetId="1"/>
      <sheetData sheetId="2"/>
      <sheetData sheetId="3"/>
      <sheetData sheetId="4"/>
      <sheetData sheetId="5" refreshError="1">
        <row r="3">
          <cell r="A3" t="str">
            <v>Code</v>
          </cell>
          <cell r="B3" t="str">
            <v>STT</v>
          </cell>
          <cell r="C3" t="str">
            <v>M· hiÖu</v>
          </cell>
          <cell r="D3" t="str">
            <v>Néi dung c«ng viÖc</v>
          </cell>
          <cell r="E3" t="str">
            <v>§¬n vÞ</v>
          </cell>
          <cell r="F3" t="str">
            <v>K. l­îng</v>
          </cell>
          <cell r="G3" t="str">
            <v>TLHH</v>
          </cell>
          <cell r="H3" t="str">
            <v>§¬n gi¸</v>
          </cell>
          <cell r="K3" t="str">
            <v>Thµnh tiÒn</v>
          </cell>
        </row>
        <row r="4">
          <cell r="H4" t="str">
            <v xml:space="preserve">VËt liÖu </v>
          </cell>
          <cell r="I4" t="str">
            <v>Nh©n c«ng</v>
          </cell>
          <cell r="J4" t="str">
            <v>M¸y
 thi c«ng</v>
          </cell>
          <cell r="K4" t="str">
            <v xml:space="preserve">VËt liÖu </v>
          </cell>
          <cell r="L4" t="str">
            <v>Nh©n c«ng</v>
          </cell>
          <cell r="M4" t="str">
            <v>M¸y 
thi c«ng</v>
          </cell>
          <cell r="N4" t="str">
            <v>Tæng</v>
          </cell>
        </row>
        <row r="6">
          <cell r="A6">
            <v>1</v>
          </cell>
          <cell r="C6" t="str">
            <v>MT-2</v>
          </cell>
          <cell r="D6" t="str">
            <v>Mãng cét MT-2</v>
          </cell>
          <cell r="K6">
            <v>676526.03827568213</v>
          </cell>
          <cell r="L6">
            <v>688743.74894256541</v>
          </cell>
          <cell r="M6">
            <v>177.11199999999997</v>
          </cell>
          <cell r="N6">
            <v>1965742.9098847171</v>
          </cell>
        </row>
        <row r="7">
          <cell r="B7">
            <v>1</v>
          </cell>
          <cell r="C7" t="str">
            <v>04.3101a</v>
          </cell>
          <cell r="D7" t="str">
            <v>Bª t«ng lãt M50</v>
          </cell>
          <cell r="E7" t="str">
            <v>m3</v>
          </cell>
          <cell r="F7">
            <v>0.216</v>
          </cell>
          <cell r="H7">
            <v>310815.12059999997</v>
          </cell>
          <cell r="I7">
            <v>39733</v>
          </cell>
          <cell r="K7">
            <v>67136.066049599991</v>
          </cell>
          <cell r="L7">
            <v>8582.3279999999995</v>
          </cell>
          <cell r="M7">
            <v>0</v>
          </cell>
          <cell r="N7">
            <v>75718.394049599985</v>
          </cell>
        </row>
        <row r="8">
          <cell r="B8">
            <v>2</v>
          </cell>
          <cell r="C8" t="str">
            <v>04.3312</v>
          </cell>
          <cell r="D8" t="str">
            <v>Bª t«ng ®óc M150</v>
          </cell>
          <cell r="E8" t="str">
            <v>m3</v>
          </cell>
          <cell r="F8">
            <v>1.1000000000000001</v>
          </cell>
          <cell r="H8">
            <v>458274.02509999991</v>
          </cell>
          <cell r="I8">
            <v>45030</v>
          </cell>
          <cell r="K8">
            <v>504101.42760999996</v>
          </cell>
          <cell r="L8">
            <v>49533.000000000007</v>
          </cell>
          <cell r="M8">
            <v>0</v>
          </cell>
          <cell r="N8">
            <v>553634.42761000001</v>
          </cell>
        </row>
        <row r="9">
          <cell r="B9">
            <v>3</v>
          </cell>
          <cell r="C9" t="str">
            <v>04.3313</v>
          </cell>
          <cell r="D9" t="str">
            <v>Bª t«ng chÌn M200</v>
          </cell>
          <cell r="E9" t="str">
            <v>m3</v>
          </cell>
          <cell r="F9">
            <v>0.08</v>
          </cell>
          <cell r="H9">
            <v>503906.80770102743</v>
          </cell>
          <cell r="I9">
            <v>45030</v>
          </cell>
          <cell r="K9">
            <v>40312.544616082196</v>
          </cell>
          <cell r="L9">
            <v>3602.4</v>
          </cell>
          <cell r="M9">
            <v>0</v>
          </cell>
          <cell r="N9">
            <v>43914.944616082197</v>
          </cell>
        </row>
        <row r="10">
          <cell r="B10">
            <v>4</v>
          </cell>
          <cell r="C10" t="str">
            <v>04.1101</v>
          </cell>
          <cell r="D10" t="str">
            <v>Cèt thÐp CT3, d=8</v>
          </cell>
          <cell r="E10" t="str">
            <v>kg</v>
          </cell>
          <cell r="F10">
            <v>4.92</v>
          </cell>
          <cell r="G10">
            <v>1</v>
          </cell>
          <cell r="H10">
            <v>6200</v>
          </cell>
          <cell r="I10">
            <v>202</v>
          </cell>
          <cell r="J10">
            <v>16.899999999999999</v>
          </cell>
          <cell r="K10">
            <v>30504</v>
          </cell>
          <cell r="L10">
            <v>993.84</v>
          </cell>
          <cell r="M10">
            <v>83.147999999999996</v>
          </cell>
          <cell r="N10">
            <v>31580.988000000001</v>
          </cell>
        </row>
        <row r="11">
          <cell r="B11">
            <v>5</v>
          </cell>
          <cell r="C11" t="str">
            <v>04.1101</v>
          </cell>
          <cell r="D11" t="str">
            <v>Cèt thÐp CT3, d=10</v>
          </cell>
          <cell r="E11" t="str">
            <v>kg</v>
          </cell>
          <cell r="F11">
            <v>5.56</v>
          </cell>
          <cell r="G11">
            <v>1</v>
          </cell>
          <cell r="H11">
            <v>6200</v>
          </cell>
          <cell r="I11">
            <v>202</v>
          </cell>
          <cell r="J11">
            <v>16.899999999999999</v>
          </cell>
          <cell r="K11">
            <v>34472</v>
          </cell>
          <cell r="L11">
            <v>1123.1199999999999</v>
          </cell>
          <cell r="M11">
            <v>93.963999999999984</v>
          </cell>
          <cell r="N11">
            <v>35689.084000000003</v>
          </cell>
        </row>
        <row r="12">
          <cell r="B12">
            <v>6</v>
          </cell>
          <cell r="C12" t="str">
            <v>04.2001</v>
          </cell>
          <cell r="D12" t="str">
            <v>GhÐp v¸n khu«n mãng</v>
          </cell>
          <cell r="E12" t="str">
            <v>m2</v>
          </cell>
          <cell r="F12">
            <v>5</v>
          </cell>
          <cell r="I12">
            <v>5309.19</v>
          </cell>
          <cell r="K12">
            <v>0</v>
          </cell>
          <cell r="L12">
            <v>26545.949999999997</v>
          </cell>
          <cell r="N12">
            <v>26545.949999999997</v>
          </cell>
        </row>
        <row r="13">
          <cell r="B13">
            <v>0</v>
          </cell>
          <cell r="C13" t="str">
            <v>PL§G</v>
          </cell>
          <cell r="D13" t="str">
            <v>D©y thÐp buéc</v>
          </cell>
          <cell r="E13" t="str">
            <v>kg</v>
          </cell>
          <cell r="F13">
            <v>0</v>
          </cell>
          <cell r="H13">
            <v>6200</v>
          </cell>
          <cell r="K13">
            <v>0</v>
          </cell>
          <cell r="L13">
            <v>0</v>
          </cell>
          <cell r="N13">
            <v>0</v>
          </cell>
        </row>
        <row r="14">
          <cell r="B14">
            <v>7</v>
          </cell>
          <cell r="C14" t="str">
            <v>03.1113</v>
          </cell>
          <cell r="D14" t="str">
            <v>§µo ®Êt cÊp III s©u &lt;2m, S&lt;5m2</v>
          </cell>
          <cell r="E14" t="str">
            <v>m3</v>
          </cell>
          <cell r="F14">
            <v>4.76</v>
          </cell>
          <cell r="I14">
            <v>24428</v>
          </cell>
          <cell r="K14">
            <v>0</v>
          </cell>
          <cell r="L14">
            <v>116277.28</v>
          </cell>
          <cell r="N14">
            <v>116277.28</v>
          </cell>
        </row>
        <row r="15">
          <cell r="B15">
            <v>8</v>
          </cell>
          <cell r="C15" t="str">
            <v>03.2203</v>
          </cell>
          <cell r="D15" t="str">
            <v>LÊp ®Êt</v>
          </cell>
          <cell r="E15" t="str">
            <v>m3</v>
          </cell>
          <cell r="F15">
            <v>3.3639999999999999</v>
          </cell>
          <cell r="I15">
            <v>10890</v>
          </cell>
          <cell r="K15">
            <v>0</v>
          </cell>
          <cell r="L15">
            <v>36633.96</v>
          </cell>
          <cell r="N15">
            <v>36633.96</v>
          </cell>
        </row>
        <row r="16">
          <cell r="B16">
            <v>9</v>
          </cell>
          <cell r="C16" t="str">
            <v>03.2203</v>
          </cell>
          <cell r="D16" t="str">
            <v>§¾p ®Êt ch©n cét</v>
          </cell>
          <cell r="E16" t="str">
            <v>m3</v>
          </cell>
          <cell r="F16">
            <v>0.53400000000000003</v>
          </cell>
          <cell r="I16">
            <v>10890</v>
          </cell>
          <cell r="K16">
            <v>0</v>
          </cell>
          <cell r="L16">
            <v>5815.26</v>
          </cell>
          <cell r="N16">
            <v>5815.26</v>
          </cell>
        </row>
        <row r="17">
          <cell r="B17">
            <v>10</v>
          </cell>
          <cell r="C17" t="str">
            <v>CTÝnh</v>
          </cell>
          <cell r="D17" t="str">
            <v xml:space="preserve">V/c bª t«ng M50 </v>
          </cell>
          <cell r="E17" t="str">
            <v>m3</v>
          </cell>
          <cell r="F17">
            <v>0.216</v>
          </cell>
          <cell r="I17">
            <v>51187.063600000001</v>
          </cell>
          <cell r="K17">
            <v>0</v>
          </cell>
          <cell r="L17">
            <v>11056.4057376</v>
          </cell>
          <cell r="N17">
            <v>11056.4057376</v>
          </cell>
        </row>
        <row r="18">
          <cell r="B18">
            <v>11</v>
          </cell>
          <cell r="C18" t="str">
            <v>CTÝnh</v>
          </cell>
          <cell r="D18" t="str">
            <v xml:space="preserve">V/c bª t«ng M150 </v>
          </cell>
          <cell r="E18" t="str">
            <v>m3</v>
          </cell>
          <cell r="F18">
            <v>1.1000000000000001</v>
          </cell>
          <cell r="I18">
            <v>53448.379759999996</v>
          </cell>
          <cell r="K18">
            <v>0</v>
          </cell>
          <cell r="L18">
            <v>58793.217735999999</v>
          </cell>
          <cell r="N18">
            <v>58793.217735999999</v>
          </cell>
        </row>
        <row r="19">
          <cell r="B19">
            <v>12</v>
          </cell>
          <cell r="C19" t="str">
            <v>CTÝnh</v>
          </cell>
          <cell r="D19" t="str">
            <v xml:space="preserve">V/c bª t«ng M200 </v>
          </cell>
          <cell r="E19" t="str">
            <v>m3</v>
          </cell>
          <cell r="F19">
            <v>0.08</v>
          </cell>
          <cell r="I19">
            <v>53146.119599999998</v>
          </cell>
          <cell r="K19">
            <v>0</v>
          </cell>
          <cell r="L19">
            <v>4251.6895679999998</v>
          </cell>
          <cell r="N19">
            <v>4251.6895679999998</v>
          </cell>
        </row>
        <row r="20">
          <cell r="B20">
            <v>13</v>
          </cell>
          <cell r="C20" t="str">
            <v>02.1352</v>
          </cell>
          <cell r="D20" t="str">
            <v xml:space="preserve">V/c thÐp </v>
          </cell>
          <cell r="E20" t="str">
            <v>TÊn</v>
          </cell>
          <cell r="F20">
            <v>1.38E-2</v>
          </cell>
          <cell r="I20">
            <v>47413.4</v>
          </cell>
          <cell r="K20">
            <v>0</v>
          </cell>
          <cell r="L20">
            <v>654.30492000000004</v>
          </cell>
          <cell r="N20">
            <v>654.30492000000004</v>
          </cell>
        </row>
        <row r="21">
          <cell r="B21">
            <v>0</v>
          </cell>
          <cell r="C21" t="str">
            <v>CTÝnh</v>
          </cell>
          <cell r="D21" t="str">
            <v>V/c dông cô thi c«ng</v>
          </cell>
          <cell r="E21" t="str">
            <v>TÊn</v>
          </cell>
          <cell r="F21">
            <v>0</v>
          </cell>
          <cell r="I21">
            <v>77404</v>
          </cell>
          <cell r="K21">
            <v>0</v>
          </cell>
          <cell r="L21">
            <v>0</v>
          </cell>
          <cell r="N21">
            <v>0</v>
          </cell>
        </row>
        <row r="22">
          <cell r="B22">
            <v>14</v>
          </cell>
          <cell r="D22" t="str">
            <v>Nh©n c«ng ®iÒu chØnh t¨ng thªm  = NC x {(1+0,3/2,638 ) x 2,01x0,95 - 1}</v>
          </cell>
          <cell r="L22">
            <v>364880.99298096535</v>
          </cell>
          <cell r="N22">
            <v>364880.99298096535</v>
          </cell>
        </row>
        <row r="23">
          <cell r="B23">
            <v>15</v>
          </cell>
          <cell r="D23" t="str">
            <v>Chi phÝ m¸y ®iÒu chinh t¨ng thªm C1 =  MTCx 0,13</v>
          </cell>
          <cell r="M23">
            <v>19.482319999999998</v>
          </cell>
          <cell r="N23">
            <v>19.482319999999998</v>
          </cell>
        </row>
        <row r="24">
          <cell r="B24">
            <v>16</v>
          </cell>
          <cell r="D24" t="str">
            <v>Chi phÝ s¶n xuÊt chung: 71% CFNC</v>
          </cell>
          <cell r="L24">
            <v>489008.06174922141</v>
          </cell>
          <cell r="N24">
            <v>489008.06174922141</v>
          </cell>
        </row>
        <row r="25">
          <cell r="B25">
            <v>17</v>
          </cell>
          <cell r="D25" t="str">
            <v>Thu nhËp chÞu thuÕ tÝnh tr­íc 6% Z</v>
          </cell>
          <cell r="N25">
            <v>111268.46659724813</v>
          </cell>
        </row>
        <row r="26">
          <cell r="A26">
            <v>2</v>
          </cell>
          <cell r="C26" t="str">
            <v>MT-2a</v>
          </cell>
          <cell r="D26" t="str">
            <v>Mãng cét MT-2a</v>
          </cell>
          <cell r="K26">
            <v>655268.99267270265</v>
          </cell>
          <cell r="L26">
            <v>678681.52320057247</v>
          </cell>
          <cell r="M26">
            <v>179.14</v>
          </cell>
          <cell r="N26">
            <v>1924974.0373104226</v>
          </cell>
        </row>
        <row r="27">
          <cell r="B27">
            <v>1</v>
          </cell>
          <cell r="C27" t="str">
            <v>04.3101a</v>
          </cell>
          <cell r="D27" t="str">
            <v>Bª t«ng lãt M50</v>
          </cell>
          <cell r="E27" t="str">
            <v>m3</v>
          </cell>
          <cell r="F27">
            <v>0.216</v>
          </cell>
          <cell r="H27">
            <v>310815.12059999997</v>
          </cell>
          <cell r="I27">
            <v>39733</v>
          </cell>
          <cell r="K27">
            <v>67136.066049599991</v>
          </cell>
          <cell r="L27">
            <v>8582.3279999999995</v>
          </cell>
          <cell r="M27">
            <v>0</v>
          </cell>
          <cell r="N27">
            <v>75718.394049599985</v>
          </cell>
        </row>
        <row r="28">
          <cell r="B28">
            <v>2</v>
          </cell>
          <cell r="C28" t="str">
            <v>04.3312</v>
          </cell>
          <cell r="D28" t="str">
            <v>Bª t«ng ®óc M150</v>
          </cell>
          <cell r="E28" t="str">
            <v>m3</v>
          </cell>
          <cell r="F28">
            <v>1.03</v>
          </cell>
          <cell r="H28">
            <v>458274.02509999991</v>
          </cell>
          <cell r="I28">
            <v>45030</v>
          </cell>
          <cell r="K28">
            <v>472022.24585299991</v>
          </cell>
          <cell r="L28">
            <v>46380.9</v>
          </cell>
          <cell r="M28">
            <v>0</v>
          </cell>
          <cell r="N28">
            <v>518403.14585299994</v>
          </cell>
        </row>
        <row r="29">
          <cell r="B29">
            <v>3</v>
          </cell>
          <cell r="C29" t="str">
            <v>04.3313</v>
          </cell>
          <cell r="D29" t="str">
            <v>Bª t«ng chÌn M200</v>
          </cell>
          <cell r="E29" t="str">
            <v>m3</v>
          </cell>
          <cell r="F29">
            <v>0.1</v>
          </cell>
          <cell r="H29">
            <v>503906.80770102743</v>
          </cell>
          <cell r="I29">
            <v>45030</v>
          </cell>
          <cell r="K29">
            <v>50390.680770102743</v>
          </cell>
          <cell r="L29">
            <v>4503</v>
          </cell>
          <cell r="M29">
            <v>0</v>
          </cell>
          <cell r="N29">
            <v>54893.680770102743</v>
          </cell>
        </row>
        <row r="30">
          <cell r="B30">
            <v>4</v>
          </cell>
          <cell r="C30" t="str">
            <v>04.1101</v>
          </cell>
          <cell r="D30" t="str">
            <v>Cèt thÐp CT3, d=8</v>
          </cell>
          <cell r="E30" t="str">
            <v>kg</v>
          </cell>
          <cell r="F30">
            <v>5</v>
          </cell>
          <cell r="G30">
            <v>1</v>
          </cell>
          <cell r="H30">
            <v>6200</v>
          </cell>
          <cell r="I30">
            <v>202</v>
          </cell>
          <cell r="J30">
            <v>16.899999999999999</v>
          </cell>
          <cell r="K30">
            <v>31000</v>
          </cell>
          <cell r="L30">
            <v>1010</v>
          </cell>
          <cell r="M30">
            <v>84.5</v>
          </cell>
          <cell r="N30">
            <v>32094.5</v>
          </cell>
        </row>
        <row r="31">
          <cell r="B31">
            <v>5</v>
          </cell>
          <cell r="C31" t="str">
            <v>04.1101</v>
          </cell>
          <cell r="D31" t="str">
            <v>Cèt thÐp CT3, d=10</v>
          </cell>
          <cell r="E31" t="str">
            <v>kg</v>
          </cell>
          <cell r="F31">
            <v>5.6</v>
          </cell>
          <cell r="G31">
            <v>1</v>
          </cell>
          <cell r="H31">
            <v>6200</v>
          </cell>
          <cell r="I31">
            <v>202</v>
          </cell>
          <cell r="J31">
            <v>16.899999999999999</v>
          </cell>
          <cell r="K31">
            <v>34720</v>
          </cell>
          <cell r="L31">
            <v>1131.1999999999998</v>
          </cell>
          <cell r="M31">
            <v>94.639999999999986</v>
          </cell>
          <cell r="N31">
            <v>35945.839999999997</v>
          </cell>
        </row>
        <row r="32">
          <cell r="B32">
            <v>6</v>
          </cell>
          <cell r="C32" t="str">
            <v>04.2001</v>
          </cell>
          <cell r="D32" t="str">
            <v>GhÐp v¸n khu«n mãng</v>
          </cell>
          <cell r="E32" t="str">
            <v>m2</v>
          </cell>
          <cell r="F32">
            <v>5</v>
          </cell>
          <cell r="I32">
            <v>5309.19</v>
          </cell>
          <cell r="K32">
            <v>0</v>
          </cell>
          <cell r="L32">
            <v>26545.949999999997</v>
          </cell>
          <cell r="N32">
            <v>26545.949999999997</v>
          </cell>
        </row>
        <row r="33">
          <cell r="B33">
            <v>0</v>
          </cell>
          <cell r="C33" t="str">
            <v>PL§G</v>
          </cell>
          <cell r="D33" t="str">
            <v>D©y thÐp buéc</v>
          </cell>
          <cell r="E33" t="str">
            <v>kg</v>
          </cell>
          <cell r="F33">
            <v>0</v>
          </cell>
          <cell r="H33">
            <v>6200</v>
          </cell>
          <cell r="K33">
            <v>0</v>
          </cell>
          <cell r="L33">
            <v>0</v>
          </cell>
          <cell r="N33">
            <v>0</v>
          </cell>
        </row>
        <row r="34">
          <cell r="B34">
            <v>7</v>
          </cell>
          <cell r="C34" t="str">
            <v>03.1113</v>
          </cell>
          <cell r="D34" t="str">
            <v>§µo ®Êt cÊp III s©u &lt;2m, S&lt;5m2</v>
          </cell>
          <cell r="E34" t="str">
            <v>m3</v>
          </cell>
          <cell r="F34">
            <v>4.76</v>
          </cell>
          <cell r="I34">
            <v>24428</v>
          </cell>
          <cell r="K34">
            <v>0</v>
          </cell>
          <cell r="L34">
            <v>116277.28</v>
          </cell>
          <cell r="N34">
            <v>116277.28</v>
          </cell>
        </row>
        <row r="35">
          <cell r="B35">
            <v>8</v>
          </cell>
          <cell r="C35" t="str">
            <v>03.2203</v>
          </cell>
          <cell r="D35" t="str">
            <v>LÊp ®Êt</v>
          </cell>
          <cell r="E35" t="str">
            <v>m3</v>
          </cell>
          <cell r="F35">
            <v>3.4139999999999997</v>
          </cell>
          <cell r="I35">
            <v>10890</v>
          </cell>
          <cell r="K35">
            <v>0</v>
          </cell>
          <cell r="L35">
            <v>37178.46</v>
          </cell>
          <cell r="N35">
            <v>37178.46</v>
          </cell>
        </row>
        <row r="36">
          <cell r="B36">
            <v>9</v>
          </cell>
          <cell r="C36" t="str">
            <v>03.2203</v>
          </cell>
          <cell r="D36" t="str">
            <v>§¾p ®Êt ch©n cét</v>
          </cell>
          <cell r="E36" t="str">
            <v>m3</v>
          </cell>
          <cell r="F36">
            <v>0.5</v>
          </cell>
          <cell r="I36">
            <v>10890</v>
          </cell>
          <cell r="K36">
            <v>0</v>
          </cell>
          <cell r="L36">
            <v>5445</v>
          </cell>
          <cell r="N36">
            <v>5445</v>
          </cell>
        </row>
        <row r="37">
          <cell r="B37">
            <v>10</v>
          </cell>
          <cell r="C37" t="str">
            <v>CTÝnh</v>
          </cell>
          <cell r="D37" t="str">
            <v xml:space="preserve">V/c bª t«ng M50 </v>
          </cell>
          <cell r="E37" t="str">
            <v>m3</v>
          </cell>
          <cell r="F37">
            <v>0.216</v>
          </cell>
          <cell r="I37">
            <v>51187.063600000001</v>
          </cell>
          <cell r="K37">
            <v>0</v>
          </cell>
          <cell r="L37">
            <v>11056.4057376</v>
          </cell>
          <cell r="N37">
            <v>11056.4057376</v>
          </cell>
        </row>
        <row r="38">
          <cell r="B38">
            <v>11</v>
          </cell>
          <cell r="C38" t="str">
            <v>CTÝnh</v>
          </cell>
          <cell r="D38" t="str">
            <v xml:space="preserve">V/c bª t«ng M150 </v>
          </cell>
          <cell r="E38" t="str">
            <v>m3</v>
          </cell>
          <cell r="F38">
            <v>1.03</v>
          </cell>
          <cell r="I38">
            <v>53448.379759999996</v>
          </cell>
          <cell r="K38">
            <v>0</v>
          </cell>
          <cell r="L38">
            <v>55051.831152799998</v>
          </cell>
          <cell r="N38">
            <v>55051.831152799998</v>
          </cell>
        </row>
        <row r="39">
          <cell r="B39">
            <v>12</v>
          </cell>
          <cell r="C39" t="str">
            <v>CTÝnh</v>
          </cell>
          <cell r="D39" t="str">
            <v xml:space="preserve">V/c bª t«ng M200 </v>
          </cell>
          <cell r="E39" t="str">
            <v>m3</v>
          </cell>
          <cell r="F39">
            <v>0.1</v>
          </cell>
          <cell r="I39">
            <v>53146.119599999998</v>
          </cell>
          <cell r="K39">
            <v>0</v>
          </cell>
          <cell r="L39">
            <v>5314.6119600000002</v>
          </cell>
          <cell r="N39">
            <v>5314.6119600000002</v>
          </cell>
        </row>
        <row r="40">
          <cell r="B40">
            <v>13</v>
          </cell>
          <cell r="C40" t="str">
            <v>02.1352</v>
          </cell>
          <cell r="D40" t="str">
            <v xml:space="preserve">V/c thÐp </v>
          </cell>
          <cell r="E40" t="str">
            <v>TÊn</v>
          </cell>
          <cell r="F40">
            <v>1.38E-2</v>
          </cell>
          <cell r="I40">
            <v>47413.4</v>
          </cell>
          <cell r="K40">
            <v>0</v>
          </cell>
          <cell r="L40">
            <v>654.30492000000004</v>
          </cell>
          <cell r="N40">
            <v>654.30492000000004</v>
          </cell>
        </row>
        <row r="41">
          <cell r="B41">
            <v>0</v>
          </cell>
          <cell r="C41" t="str">
            <v>CTÝnh</v>
          </cell>
          <cell r="D41" t="str">
            <v>V/c dông cô thi c«ng</v>
          </cell>
          <cell r="E41" t="str">
            <v>TÊn</v>
          </cell>
          <cell r="F41">
            <v>0</v>
          </cell>
          <cell r="I41">
            <v>77404</v>
          </cell>
          <cell r="K41">
            <v>0</v>
          </cell>
          <cell r="L41">
            <v>0</v>
          </cell>
          <cell r="N41">
            <v>0</v>
          </cell>
        </row>
        <row r="42">
          <cell r="B42">
            <v>14</v>
          </cell>
          <cell r="D42" t="str">
            <v>Nh©n c«ng ®iÒu chØnh t¨ng thªm  = NC x {(1+0,3/2,638 ) x 2,01x0,95 - 1}</v>
          </cell>
          <cell r="L42">
            <v>359550.25143017247</v>
          </cell>
          <cell r="N42">
            <v>359550.25143017247</v>
          </cell>
        </row>
        <row r="43">
          <cell r="B43">
            <v>15</v>
          </cell>
          <cell r="D43" t="str">
            <v>Chi phÝ m¸y ®iÒu chinh t¨ng thªm C1 =  MTCx1,11</v>
          </cell>
          <cell r="M43">
            <v>19.705399999999997</v>
          </cell>
          <cell r="N43">
            <v>19.705399999999997</v>
          </cell>
        </row>
        <row r="44">
          <cell r="B44">
            <v>16</v>
          </cell>
          <cell r="D44" t="str">
            <v>Chi phÝ s¶n xuÊt chung: 71% CFNC</v>
          </cell>
          <cell r="L44">
            <v>481863.88147240644</v>
          </cell>
          <cell r="N44">
            <v>481863.88147240644</v>
          </cell>
        </row>
        <row r="45">
          <cell r="B45">
            <v>17</v>
          </cell>
          <cell r="D45" t="str">
            <v>Thu nhËp chÞu thuÕ tÝnh tr­íc 6% Z</v>
          </cell>
          <cell r="N45">
            <v>108960.79456474089</v>
          </cell>
        </row>
        <row r="46">
          <cell r="A46">
            <v>3</v>
          </cell>
          <cell r="C46" t="str">
            <v>MT-3</v>
          </cell>
          <cell r="D46" t="str">
            <v>Mãng cét MT-3</v>
          </cell>
          <cell r="K46">
            <v>802283.88889228215</v>
          </cell>
          <cell r="L46">
            <v>818353.89504542679</v>
          </cell>
          <cell r="M46">
            <v>177.11199999999997</v>
          </cell>
          <cell r="N46">
            <v>2333977.5823643599</v>
          </cell>
        </row>
        <row r="47">
          <cell r="B47">
            <v>1</v>
          </cell>
          <cell r="C47" t="str">
            <v>04.3101a</v>
          </cell>
          <cell r="D47" t="str">
            <v>Bª t«ng lãt M50</v>
          </cell>
          <cell r="E47" t="str">
            <v>m3</v>
          </cell>
          <cell r="F47">
            <v>0.252</v>
          </cell>
          <cell r="H47">
            <v>310815.12059999997</v>
          </cell>
          <cell r="I47">
            <v>39733</v>
          </cell>
          <cell r="K47">
            <v>78325.410391199999</v>
          </cell>
          <cell r="L47">
            <v>10012.716</v>
          </cell>
          <cell r="M47">
            <v>0</v>
          </cell>
          <cell r="N47">
            <v>88338.126391199999</v>
          </cell>
        </row>
        <row r="48">
          <cell r="B48">
            <v>2</v>
          </cell>
          <cell r="C48" t="str">
            <v>04.3312</v>
          </cell>
          <cell r="D48" t="str">
            <v>Bª t«ng ®óc M150</v>
          </cell>
          <cell r="E48" t="str">
            <v>m3</v>
          </cell>
          <cell r="F48">
            <v>1.35</v>
          </cell>
          <cell r="H48">
            <v>458274.02509999991</v>
          </cell>
          <cell r="I48">
            <v>45030</v>
          </cell>
          <cell r="K48">
            <v>618669.93388499995</v>
          </cell>
          <cell r="L48">
            <v>60790.500000000007</v>
          </cell>
          <cell r="M48">
            <v>0</v>
          </cell>
          <cell r="N48">
            <v>679460.43388499995</v>
          </cell>
        </row>
        <row r="49">
          <cell r="B49">
            <v>3</v>
          </cell>
          <cell r="C49" t="str">
            <v>04.3313</v>
          </cell>
          <cell r="D49" t="str">
            <v>Bª t«ng chÌn M200</v>
          </cell>
          <cell r="E49" t="str">
            <v>m3</v>
          </cell>
          <cell r="F49">
            <v>0.08</v>
          </cell>
          <cell r="H49">
            <v>503906.80770102743</v>
          </cell>
          <cell r="I49">
            <v>45030</v>
          </cell>
          <cell r="K49">
            <v>40312.544616082196</v>
          </cell>
          <cell r="L49">
            <v>3602.4</v>
          </cell>
          <cell r="M49">
            <v>0</v>
          </cell>
          <cell r="N49">
            <v>43914.944616082197</v>
          </cell>
        </row>
        <row r="50">
          <cell r="B50">
            <v>4</v>
          </cell>
          <cell r="C50" t="str">
            <v>04.1101</v>
          </cell>
          <cell r="D50" t="str">
            <v>Cèt thÐp CT3, d=8</v>
          </cell>
          <cell r="E50" t="str">
            <v>kg</v>
          </cell>
          <cell r="F50">
            <v>4.92</v>
          </cell>
          <cell r="G50">
            <v>1</v>
          </cell>
          <cell r="H50">
            <v>6200</v>
          </cell>
          <cell r="I50">
            <v>202</v>
          </cell>
          <cell r="J50">
            <v>16.899999999999999</v>
          </cell>
          <cell r="K50">
            <v>30504</v>
          </cell>
          <cell r="L50">
            <v>993.84</v>
          </cell>
          <cell r="M50">
            <v>83.147999999999996</v>
          </cell>
          <cell r="N50">
            <v>31580.988000000001</v>
          </cell>
        </row>
        <row r="51">
          <cell r="B51">
            <v>5</v>
          </cell>
          <cell r="C51" t="str">
            <v>04.1101</v>
          </cell>
          <cell r="D51" t="str">
            <v>Cèt thÐp CT3, d=10</v>
          </cell>
          <cell r="E51" t="str">
            <v>kg</v>
          </cell>
          <cell r="F51">
            <v>5.56</v>
          </cell>
          <cell r="G51">
            <v>1</v>
          </cell>
          <cell r="H51">
            <v>6200</v>
          </cell>
          <cell r="I51">
            <v>202</v>
          </cell>
          <cell r="J51">
            <v>16.899999999999999</v>
          </cell>
          <cell r="K51">
            <v>34472</v>
          </cell>
          <cell r="L51">
            <v>1123.1199999999999</v>
          </cell>
          <cell r="M51">
            <v>93.963999999999984</v>
          </cell>
          <cell r="N51">
            <v>35689.084000000003</v>
          </cell>
        </row>
        <row r="52">
          <cell r="B52">
            <v>6</v>
          </cell>
          <cell r="C52" t="str">
            <v>04.2001</v>
          </cell>
          <cell r="D52" t="str">
            <v>GhÐp v¸n khu«n mãng</v>
          </cell>
          <cell r="E52" t="str">
            <v>m2</v>
          </cell>
          <cell r="F52">
            <v>5</v>
          </cell>
          <cell r="I52">
            <v>5309.19</v>
          </cell>
          <cell r="K52">
            <v>0</v>
          </cell>
          <cell r="L52">
            <v>26545.949999999997</v>
          </cell>
          <cell r="N52">
            <v>26545.949999999997</v>
          </cell>
        </row>
        <row r="53">
          <cell r="B53">
            <v>0</v>
          </cell>
          <cell r="C53" t="str">
            <v>PL§G</v>
          </cell>
          <cell r="D53" t="str">
            <v>D©y thÐp buéc</v>
          </cell>
          <cell r="E53" t="str">
            <v>kg</v>
          </cell>
          <cell r="F53">
            <v>0</v>
          </cell>
          <cell r="H53">
            <v>6200</v>
          </cell>
          <cell r="K53">
            <v>0</v>
          </cell>
          <cell r="L53">
            <v>0</v>
          </cell>
          <cell r="N53">
            <v>0</v>
          </cell>
        </row>
        <row r="54">
          <cell r="B54">
            <v>7</v>
          </cell>
          <cell r="C54" t="str">
            <v>03.1113</v>
          </cell>
          <cell r="D54" t="str">
            <v>§µo ®Êt cÊp III s©u &lt;2m, S&lt;5m2</v>
          </cell>
          <cell r="E54" t="str">
            <v>m3</v>
          </cell>
          <cell r="F54">
            <v>5.7600000000000007</v>
          </cell>
          <cell r="I54">
            <v>24428</v>
          </cell>
          <cell r="K54">
            <v>0</v>
          </cell>
          <cell r="L54">
            <v>140705.28000000003</v>
          </cell>
          <cell r="N54">
            <v>140705.28000000003</v>
          </cell>
        </row>
        <row r="55">
          <cell r="B55">
            <v>8</v>
          </cell>
          <cell r="C55" t="str">
            <v>03.2203</v>
          </cell>
          <cell r="D55" t="str">
            <v>LÊp ®Êt</v>
          </cell>
          <cell r="E55" t="str">
            <v>m3</v>
          </cell>
          <cell r="F55">
            <v>4.0780000000000003</v>
          </cell>
          <cell r="I55">
            <v>10890</v>
          </cell>
          <cell r="K55">
            <v>0</v>
          </cell>
          <cell r="L55">
            <v>44409.420000000006</v>
          </cell>
          <cell r="N55">
            <v>44409.420000000006</v>
          </cell>
        </row>
        <row r="56">
          <cell r="B56">
            <v>9</v>
          </cell>
          <cell r="C56" t="str">
            <v>03.2203</v>
          </cell>
          <cell r="D56" t="str">
            <v>§¾p ®Êt ch©n cét</v>
          </cell>
          <cell r="E56" t="str">
            <v>m3</v>
          </cell>
          <cell r="F56">
            <v>0.61199999999999999</v>
          </cell>
          <cell r="I56">
            <v>10890</v>
          </cell>
          <cell r="K56">
            <v>0</v>
          </cell>
          <cell r="L56">
            <v>6664.68</v>
          </cell>
          <cell r="N56">
            <v>6664.68</v>
          </cell>
        </row>
        <row r="57">
          <cell r="B57">
            <v>10</v>
          </cell>
          <cell r="C57" t="str">
            <v>CTÝnh</v>
          </cell>
          <cell r="D57" t="str">
            <v xml:space="preserve">V/c bª t«ng M50 </v>
          </cell>
          <cell r="E57" t="str">
            <v>m3</v>
          </cell>
          <cell r="F57">
            <v>0.252</v>
          </cell>
          <cell r="I57">
            <v>51187.063600000001</v>
          </cell>
          <cell r="K57">
            <v>0</v>
          </cell>
          <cell r="L57">
            <v>12899.140027200001</v>
          </cell>
          <cell r="N57">
            <v>12899.140027200001</v>
          </cell>
        </row>
        <row r="58">
          <cell r="B58">
            <v>11</v>
          </cell>
          <cell r="C58" t="str">
            <v>CTÝnh</v>
          </cell>
          <cell r="D58" t="str">
            <v xml:space="preserve">V/c bª t«ng M150 </v>
          </cell>
          <cell r="E58" t="str">
            <v>m3</v>
          </cell>
          <cell r="F58">
            <v>1.35</v>
          </cell>
          <cell r="I58">
            <v>53448.379759999996</v>
          </cell>
          <cell r="K58">
            <v>0</v>
          </cell>
          <cell r="L58">
            <v>72155.312676000001</v>
          </cell>
          <cell r="N58">
            <v>72155.312676000001</v>
          </cell>
        </row>
        <row r="59">
          <cell r="B59">
            <v>12</v>
          </cell>
          <cell r="C59" t="str">
            <v>CTÝnh</v>
          </cell>
          <cell r="D59" t="str">
            <v xml:space="preserve">V/c bª t«ng M200 </v>
          </cell>
          <cell r="E59" t="str">
            <v>m3</v>
          </cell>
          <cell r="F59">
            <v>0.08</v>
          </cell>
          <cell r="I59">
            <v>53146.119599999998</v>
          </cell>
          <cell r="K59">
            <v>0</v>
          </cell>
          <cell r="L59">
            <v>4251.6895679999998</v>
          </cell>
          <cell r="N59">
            <v>4251.6895679999998</v>
          </cell>
        </row>
        <row r="60">
          <cell r="B60">
            <v>13</v>
          </cell>
          <cell r="C60" t="str">
            <v>02.1352</v>
          </cell>
          <cell r="D60" t="str">
            <v xml:space="preserve">V/c thÐp </v>
          </cell>
          <cell r="E60" t="str">
            <v>TÊn</v>
          </cell>
          <cell r="F60">
            <v>1.38E-2</v>
          </cell>
          <cell r="I60">
            <v>47413.4</v>
          </cell>
          <cell r="K60">
            <v>0</v>
          </cell>
          <cell r="L60">
            <v>654.30492000000004</v>
          </cell>
          <cell r="N60">
            <v>654.30492000000004</v>
          </cell>
        </row>
        <row r="61">
          <cell r="B61">
            <v>0</v>
          </cell>
          <cell r="C61" t="str">
            <v>CTÝnh</v>
          </cell>
          <cell r="D61" t="str">
            <v>V/c dông cô thi c«ng</v>
          </cell>
          <cell r="E61" t="str">
            <v>TÊn</v>
          </cell>
          <cell r="F61">
            <v>0</v>
          </cell>
          <cell r="I61">
            <v>77404</v>
          </cell>
          <cell r="K61">
            <v>0</v>
          </cell>
          <cell r="L61">
            <v>0</v>
          </cell>
          <cell r="N61">
            <v>0</v>
          </cell>
        </row>
        <row r="62">
          <cell r="B62">
            <v>14</v>
          </cell>
          <cell r="D62" t="str">
            <v>Nh©n c«ng ®iÒu chØnh t¨ng thªm  = NC x {(1+0,3/2,638 ) x 2,01x0,95 - 1}</v>
          </cell>
          <cell r="L62">
            <v>433545.54185422679</v>
          </cell>
          <cell r="N62">
            <v>433545.54185422679</v>
          </cell>
        </row>
        <row r="63">
          <cell r="B63">
            <v>15</v>
          </cell>
          <cell r="D63" t="str">
            <v>Chi phÝ m¸y ®iÒu chinh t¨ng thªm C1 =  MTCx 0,13</v>
          </cell>
          <cell r="M63">
            <v>19.482319999999998</v>
          </cell>
          <cell r="N63">
            <v>19.482319999999998</v>
          </cell>
        </row>
        <row r="64">
          <cell r="B64">
            <v>16</v>
          </cell>
          <cell r="D64" t="str">
            <v>Chi phÝ s¶n xuÊt chung: 71% CFNC</v>
          </cell>
          <cell r="L64">
            <v>581031.26548225305</v>
          </cell>
          <cell r="N64">
            <v>581031.26548225305</v>
          </cell>
        </row>
        <row r="65">
          <cell r="B65">
            <v>17</v>
          </cell>
          <cell r="D65" t="str">
            <v>Thu nhËp chÞu thuÕ tÝnh tr­íc 6% Z</v>
          </cell>
          <cell r="N65">
            <v>132111.93862439771</v>
          </cell>
        </row>
        <row r="66">
          <cell r="A66">
            <v>4</v>
          </cell>
          <cell r="C66" t="str">
            <v>MT-3a</v>
          </cell>
          <cell r="D66" t="str">
            <v>Mãng cét MT-3a</v>
          </cell>
          <cell r="K66">
            <v>781026.84328930266</v>
          </cell>
          <cell r="L66">
            <v>806485.24758788431</v>
          </cell>
          <cell r="M66">
            <v>179.14</v>
          </cell>
          <cell r="N66">
            <v>2289934.38978846</v>
          </cell>
        </row>
        <row r="67">
          <cell r="B67">
            <v>1</v>
          </cell>
          <cell r="C67" t="str">
            <v>04.3101a</v>
          </cell>
          <cell r="D67" t="str">
            <v>Bª t«ng lãt M50</v>
          </cell>
          <cell r="E67" t="str">
            <v>m3</v>
          </cell>
          <cell r="F67">
            <v>0.252</v>
          </cell>
          <cell r="H67">
            <v>310815.12059999997</v>
          </cell>
          <cell r="I67">
            <v>39733</v>
          </cell>
          <cell r="K67">
            <v>78325.410391199999</v>
          </cell>
          <cell r="L67">
            <v>10012.716</v>
          </cell>
          <cell r="M67">
            <v>0</v>
          </cell>
          <cell r="N67">
            <v>88338.126391199999</v>
          </cell>
        </row>
        <row r="68">
          <cell r="B68">
            <v>2</v>
          </cell>
          <cell r="C68" t="str">
            <v>04.3312</v>
          </cell>
          <cell r="D68" t="str">
            <v>Bª t«ng ®óc M150</v>
          </cell>
          <cell r="E68" t="str">
            <v>m3</v>
          </cell>
          <cell r="F68">
            <v>1.28</v>
          </cell>
          <cell r="H68">
            <v>458274.02509999991</v>
          </cell>
          <cell r="I68">
            <v>45030</v>
          </cell>
          <cell r="K68">
            <v>586590.75212799991</v>
          </cell>
          <cell r="L68">
            <v>57638.400000000001</v>
          </cell>
          <cell r="M68">
            <v>0</v>
          </cell>
          <cell r="N68">
            <v>644229.15212799993</v>
          </cell>
        </row>
        <row r="69">
          <cell r="B69">
            <v>3</v>
          </cell>
          <cell r="C69" t="str">
            <v>04.3313</v>
          </cell>
          <cell r="D69" t="str">
            <v>Bª t«ng chÌn M200</v>
          </cell>
          <cell r="E69" t="str">
            <v>m3</v>
          </cell>
          <cell r="F69">
            <v>0.1</v>
          </cell>
          <cell r="H69">
            <v>503906.80770102743</v>
          </cell>
          <cell r="I69">
            <v>45030</v>
          </cell>
          <cell r="K69">
            <v>50390.680770102743</v>
          </cell>
          <cell r="L69">
            <v>4503</v>
          </cell>
          <cell r="M69">
            <v>0</v>
          </cell>
          <cell r="N69">
            <v>54893.680770102743</v>
          </cell>
        </row>
        <row r="70">
          <cell r="B70">
            <v>4</v>
          </cell>
          <cell r="C70" t="str">
            <v>04.1101</v>
          </cell>
          <cell r="D70" t="str">
            <v>Cèt thÐp CT3, d=8</v>
          </cell>
          <cell r="E70" t="str">
            <v>kg</v>
          </cell>
          <cell r="F70">
            <v>5</v>
          </cell>
          <cell r="G70">
            <v>1</v>
          </cell>
          <cell r="H70">
            <v>6200</v>
          </cell>
          <cell r="I70">
            <v>202</v>
          </cell>
          <cell r="J70">
            <v>16.899999999999999</v>
          </cell>
          <cell r="K70">
            <v>31000</v>
          </cell>
          <cell r="L70">
            <v>1010</v>
          </cell>
          <cell r="M70">
            <v>84.5</v>
          </cell>
          <cell r="N70">
            <v>32094.5</v>
          </cell>
        </row>
        <row r="71">
          <cell r="B71">
            <v>5</v>
          </cell>
          <cell r="C71" t="str">
            <v>04.1101</v>
          </cell>
          <cell r="D71" t="str">
            <v>Cèt thÐp CT3, d=10</v>
          </cell>
          <cell r="E71" t="str">
            <v>kg</v>
          </cell>
          <cell r="F71">
            <v>5.6</v>
          </cell>
          <cell r="G71">
            <v>1</v>
          </cell>
          <cell r="H71">
            <v>6200</v>
          </cell>
          <cell r="I71">
            <v>202</v>
          </cell>
          <cell r="J71">
            <v>16.899999999999999</v>
          </cell>
          <cell r="K71">
            <v>34720</v>
          </cell>
          <cell r="L71">
            <v>1131.1999999999998</v>
          </cell>
          <cell r="M71">
            <v>94.639999999999986</v>
          </cell>
          <cell r="N71">
            <v>35945.839999999997</v>
          </cell>
        </row>
        <row r="72">
          <cell r="B72">
            <v>6</v>
          </cell>
          <cell r="C72" t="str">
            <v>04.2001</v>
          </cell>
          <cell r="D72" t="str">
            <v>GhÐp v¸n khu«n mãng</v>
          </cell>
          <cell r="E72" t="str">
            <v>m2</v>
          </cell>
          <cell r="F72">
            <v>5</v>
          </cell>
          <cell r="I72">
            <v>5309.19</v>
          </cell>
          <cell r="K72">
            <v>0</v>
          </cell>
          <cell r="L72">
            <v>26545.949999999997</v>
          </cell>
          <cell r="N72">
            <v>26545.949999999997</v>
          </cell>
        </row>
        <row r="73">
          <cell r="B73">
            <v>0</v>
          </cell>
          <cell r="C73" t="str">
            <v>PL§G</v>
          </cell>
          <cell r="D73" t="str">
            <v>D©y thÐp buéc</v>
          </cell>
          <cell r="E73" t="str">
            <v>kg</v>
          </cell>
          <cell r="F73">
            <v>0</v>
          </cell>
          <cell r="H73">
            <v>6200</v>
          </cell>
          <cell r="K73">
            <v>0</v>
          </cell>
          <cell r="L73">
            <v>0</v>
          </cell>
          <cell r="N73">
            <v>0</v>
          </cell>
        </row>
        <row r="74">
          <cell r="B74">
            <v>7</v>
          </cell>
          <cell r="C74" t="str">
            <v>03.1113</v>
          </cell>
          <cell r="D74" t="str">
            <v>§µo ®Êt cÊp III s©u &lt;2m, S&lt;5m2</v>
          </cell>
          <cell r="E74" t="str">
            <v>m3</v>
          </cell>
          <cell r="F74">
            <v>5.7600000000000007</v>
          </cell>
          <cell r="I74">
            <v>24428</v>
          </cell>
          <cell r="K74">
            <v>0</v>
          </cell>
          <cell r="L74">
            <v>140705.28000000003</v>
          </cell>
          <cell r="N74">
            <v>140705.28000000003</v>
          </cell>
        </row>
        <row r="75">
          <cell r="B75">
            <v>8</v>
          </cell>
          <cell r="C75" t="str">
            <v>03.2203</v>
          </cell>
          <cell r="D75" t="str">
            <v>LÊp ®Êt</v>
          </cell>
          <cell r="E75" t="str">
            <v>m3</v>
          </cell>
          <cell r="F75">
            <v>4.1280000000000001</v>
          </cell>
          <cell r="I75">
            <v>10890</v>
          </cell>
          <cell r="K75">
            <v>0</v>
          </cell>
          <cell r="L75">
            <v>44953.919999999998</v>
          </cell>
          <cell r="N75">
            <v>44953.919999999998</v>
          </cell>
        </row>
        <row r="76">
          <cell r="B76">
            <v>9</v>
          </cell>
          <cell r="C76" t="str">
            <v>03.2203</v>
          </cell>
          <cell r="D76" t="str">
            <v>§¾p ®Êt ch©n cét</v>
          </cell>
          <cell r="E76" t="str">
            <v>m3</v>
          </cell>
          <cell r="F76">
            <v>0.5</v>
          </cell>
          <cell r="I76">
            <v>10890</v>
          </cell>
          <cell r="K76">
            <v>0</v>
          </cell>
          <cell r="L76">
            <v>5445</v>
          </cell>
          <cell r="N76">
            <v>5445</v>
          </cell>
        </row>
        <row r="77">
          <cell r="B77">
            <v>10</v>
          </cell>
          <cell r="C77" t="str">
            <v>CTÝnh</v>
          </cell>
          <cell r="D77" t="str">
            <v xml:space="preserve">V/c bª t«ng M50 </v>
          </cell>
          <cell r="E77" t="str">
            <v>m3</v>
          </cell>
          <cell r="F77">
            <v>0.252</v>
          </cell>
          <cell r="I77">
            <v>51187.063600000001</v>
          </cell>
          <cell r="K77">
            <v>0</v>
          </cell>
          <cell r="L77">
            <v>12899.140027200001</v>
          </cell>
          <cell r="N77">
            <v>12899.140027200001</v>
          </cell>
        </row>
        <row r="78">
          <cell r="B78">
            <v>11</v>
          </cell>
          <cell r="C78" t="str">
            <v>CTÝnh</v>
          </cell>
          <cell r="D78" t="str">
            <v xml:space="preserve">V/c bª t«ng M150 </v>
          </cell>
          <cell r="E78" t="str">
            <v>m3</v>
          </cell>
          <cell r="F78">
            <v>1.28</v>
          </cell>
          <cell r="I78">
            <v>53448.379759999996</v>
          </cell>
          <cell r="K78">
            <v>0</v>
          </cell>
          <cell r="L78">
            <v>68413.9260928</v>
          </cell>
          <cell r="N78">
            <v>68413.9260928</v>
          </cell>
        </row>
        <row r="79">
          <cell r="B79">
            <v>12</v>
          </cell>
          <cell r="C79" t="str">
            <v>CTÝnh</v>
          </cell>
          <cell r="D79" t="str">
            <v xml:space="preserve">V/c bª t«ng M200 </v>
          </cell>
          <cell r="E79" t="str">
            <v>m3</v>
          </cell>
          <cell r="F79">
            <v>0.1</v>
          </cell>
          <cell r="I79">
            <v>53146.119599999998</v>
          </cell>
          <cell r="K79">
            <v>0</v>
          </cell>
          <cell r="L79">
            <v>5314.6119600000002</v>
          </cell>
          <cell r="N79">
            <v>5314.6119600000002</v>
          </cell>
        </row>
        <row r="80">
          <cell r="B80">
            <v>13</v>
          </cell>
          <cell r="C80" t="str">
            <v>02.1352</v>
          </cell>
          <cell r="D80" t="str">
            <v xml:space="preserve">V/c thÐp </v>
          </cell>
          <cell r="E80" t="str">
            <v>TÊn</v>
          </cell>
          <cell r="F80">
            <v>1.38E-2</v>
          </cell>
          <cell r="I80">
            <v>47413.4</v>
          </cell>
          <cell r="K80">
            <v>0</v>
          </cell>
          <cell r="L80">
            <v>654.30492000000004</v>
          </cell>
          <cell r="N80">
            <v>654.30492000000004</v>
          </cell>
        </row>
        <row r="81">
          <cell r="B81">
            <v>0</v>
          </cell>
          <cell r="C81" t="str">
            <v>CTÝnh</v>
          </cell>
          <cell r="D81" t="str">
            <v>V/c dông cô thi c«ng</v>
          </cell>
          <cell r="E81" t="str">
            <v>TÊn</v>
          </cell>
          <cell r="F81">
            <v>0</v>
          </cell>
          <cell r="I81">
            <v>77404</v>
          </cell>
          <cell r="K81">
            <v>0</v>
          </cell>
          <cell r="L81">
            <v>0</v>
          </cell>
          <cell r="N81">
            <v>0</v>
          </cell>
        </row>
        <row r="82">
          <cell r="B82">
            <v>14</v>
          </cell>
          <cell r="D82" t="str">
            <v>Nh©n c«ng ®iÒu chØnh t¨ng thªm  = NC x {(1+0,3/2,638 ) x 2,01x0,95 - 1}</v>
          </cell>
          <cell r="L82">
            <v>427257.79858788429</v>
          </cell>
          <cell r="N82">
            <v>427257.79858788429</v>
          </cell>
        </row>
        <row r="83">
          <cell r="B83">
            <v>15</v>
          </cell>
          <cell r="D83" t="str">
            <v>Chi phÝ m¸y ®iÒu chinh t¨ng thªm C1 =  MTCx 0,13</v>
          </cell>
          <cell r="M83">
            <v>19.705399999999997</v>
          </cell>
          <cell r="N83">
            <v>19.705399999999997</v>
          </cell>
        </row>
        <row r="84">
          <cell r="B84">
            <v>16</v>
          </cell>
          <cell r="D84" t="str">
            <v>Chi phÝ s¶n xuÊt chung: 71% CFNC</v>
          </cell>
          <cell r="L84">
            <v>572604.52578739787</v>
          </cell>
          <cell r="N84">
            <v>572604.52578739787</v>
          </cell>
        </row>
        <row r="85">
          <cell r="B85">
            <v>17</v>
          </cell>
          <cell r="D85" t="str">
            <v>Thu nhËp chÞu thuÕ tÝnh tr­íc 6% Z</v>
          </cell>
          <cell r="N85">
            <v>129618.92772387508</v>
          </cell>
        </row>
        <row r="86">
          <cell r="A86">
            <v>5</v>
          </cell>
          <cell r="C86" t="str">
            <v>MT-4</v>
          </cell>
          <cell r="D86" t="str">
            <v>Mãng cét MT-4</v>
          </cell>
          <cell r="K86">
            <v>893476.03678708209</v>
          </cell>
          <cell r="L86">
            <v>905556.27192294551</v>
          </cell>
          <cell r="M86">
            <v>177.11199999999997</v>
          </cell>
          <cell r="N86">
            <v>2588704.2874610377</v>
          </cell>
        </row>
        <row r="87">
          <cell r="B87">
            <v>1</v>
          </cell>
          <cell r="C87" t="str">
            <v>04.3101a</v>
          </cell>
          <cell r="D87" t="str">
            <v>Bª t«ng lãt M50</v>
          </cell>
          <cell r="E87" t="str">
            <v>m3</v>
          </cell>
          <cell r="F87">
            <v>0.28000000000000003</v>
          </cell>
          <cell r="H87">
            <v>310815.12059999997</v>
          </cell>
          <cell r="I87">
            <v>39733</v>
          </cell>
          <cell r="K87">
            <v>87028.233768000006</v>
          </cell>
          <cell r="L87">
            <v>11125.240000000002</v>
          </cell>
          <cell r="M87">
            <v>0</v>
          </cell>
          <cell r="N87">
            <v>98153.473768000011</v>
          </cell>
        </row>
        <row r="88">
          <cell r="B88">
            <v>2</v>
          </cell>
          <cell r="C88" t="str">
            <v>04.3312</v>
          </cell>
          <cell r="D88" t="str">
            <v>Bª t«ng ®óc M150</v>
          </cell>
          <cell r="E88" t="str">
            <v>m3</v>
          </cell>
          <cell r="F88">
            <v>1.53</v>
          </cell>
          <cell r="H88">
            <v>458274.02509999991</v>
          </cell>
          <cell r="I88">
            <v>45030</v>
          </cell>
          <cell r="K88">
            <v>701159.25840299984</v>
          </cell>
          <cell r="L88">
            <v>68895.899999999994</v>
          </cell>
          <cell r="M88">
            <v>0</v>
          </cell>
          <cell r="N88">
            <v>770055.15840299986</v>
          </cell>
        </row>
        <row r="89">
          <cell r="B89">
            <v>3</v>
          </cell>
          <cell r="C89" t="str">
            <v>04.3313</v>
          </cell>
          <cell r="D89" t="str">
            <v>Bª t«ng chÌn M200</v>
          </cell>
          <cell r="E89" t="str">
            <v>m3</v>
          </cell>
          <cell r="F89">
            <v>0.08</v>
          </cell>
          <cell r="H89">
            <v>503906.80770102743</v>
          </cell>
          <cell r="I89">
            <v>45030</v>
          </cell>
          <cell r="K89">
            <v>40312.544616082196</v>
          </cell>
          <cell r="L89">
            <v>3602.4</v>
          </cell>
          <cell r="M89">
            <v>0</v>
          </cell>
          <cell r="N89">
            <v>43914.944616082197</v>
          </cell>
        </row>
        <row r="90">
          <cell r="B90">
            <v>4</v>
          </cell>
          <cell r="C90" t="str">
            <v>04.1101</v>
          </cell>
          <cell r="D90" t="str">
            <v>Cèt thÐp CT3, d=8</v>
          </cell>
          <cell r="E90" t="str">
            <v>kg</v>
          </cell>
          <cell r="F90">
            <v>4.92</v>
          </cell>
          <cell r="G90">
            <v>1</v>
          </cell>
          <cell r="H90">
            <v>6200</v>
          </cell>
          <cell r="I90">
            <v>202</v>
          </cell>
          <cell r="J90">
            <v>16.899999999999999</v>
          </cell>
          <cell r="K90">
            <v>30504</v>
          </cell>
          <cell r="L90">
            <v>993.84</v>
          </cell>
          <cell r="M90">
            <v>83.147999999999996</v>
          </cell>
          <cell r="N90">
            <v>31580.988000000001</v>
          </cell>
        </row>
        <row r="91">
          <cell r="B91">
            <v>5</v>
          </cell>
          <cell r="C91" t="str">
            <v>04.1101</v>
          </cell>
          <cell r="D91" t="str">
            <v>Cèt thÐp CT3, d=10</v>
          </cell>
          <cell r="E91" t="str">
            <v>kg</v>
          </cell>
          <cell r="F91">
            <v>5.56</v>
          </cell>
          <cell r="G91">
            <v>1</v>
          </cell>
          <cell r="H91">
            <v>6200</v>
          </cell>
          <cell r="I91">
            <v>202</v>
          </cell>
          <cell r="J91">
            <v>16.899999999999999</v>
          </cell>
          <cell r="K91">
            <v>34472</v>
          </cell>
          <cell r="L91">
            <v>1123.1199999999999</v>
          </cell>
          <cell r="M91">
            <v>93.963999999999984</v>
          </cell>
          <cell r="N91">
            <v>35689.084000000003</v>
          </cell>
        </row>
        <row r="92">
          <cell r="B92">
            <v>6</v>
          </cell>
          <cell r="C92" t="str">
            <v>04.2001</v>
          </cell>
          <cell r="D92" t="str">
            <v>GhÐp v¸n khu«n mãng</v>
          </cell>
          <cell r="E92" t="str">
            <v>m2</v>
          </cell>
          <cell r="F92">
            <v>5.5</v>
          </cell>
          <cell r="H92">
            <v>0</v>
          </cell>
          <cell r="I92">
            <v>5309.19</v>
          </cell>
          <cell r="K92">
            <v>0</v>
          </cell>
          <cell r="L92">
            <v>29200.544999999998</v>
          </cell>
          <cell r="N92">
            <v>29200.544999999998</v>
          </cell>
        </row>
        <row r="93">
          <cell r="B93">
            <v>0</v>
          </cell>
          <cell r="C93" t="str">
            <v>PL§G</v>
          </cell>
          <cell r="D93" t="str">
            <v>D©y thÐp buéc</v>
          </cell>
          <cell r="E93" t="str">
            <v>kg</v>
          </cell>
          <cell r="F93">
            <v>0</v>
          </cell>
          <cell r="H93">
            <v>6200</v>
          </cell>
          <cell r="K93">
            <v>0</v>
          </cell>
          <cell r="L93">
            <v>0</v>
          </cell>
          <cell r="N93">
            <v>0</v>
          </cell>
        </row>
        <row r="94">
          <cell r="B94">
            <v>7</v>
          </cell>
          <cell r="C94" t="str">
            <v>03.1113</v>
          </cell>
          <cell r="D94" t="str">
            <v>§µo ®Êt cÊp III s©u &lt;2m, S&lt;5m2</v>
          </cell>
          <cell r="E94" t="str">
            <v>m3</v>
          </cell>
          <cell r="F94">
            <v>6.3360000000000012</v>
          </cell>
          <cell r="I94">
            <v>24428</v>
          </cell>
          <cell r="K94">
            <v>0</v>
          </cell>
          <cell r="L94">
            <v>154775.80800000002</v>
          </cell>
          <cell r="N94">
            <v>154775.80800000002</v>
          </cell>
        </row>
        <row r="95">
          <cell r="B95">
            <v>8</v>
          </cell>
          <cell r="C95" t="str">
            <v>03.2203</v>
          </cell>
          <cell r="D95" t="str">
            <v>LÊp ®Êt</v>
          </cell>
          <cell r="E95" t="str">
            <v>m3</v>
          </cell>
          <cell r="F95">
            <v>4.4460000000000015</v>
          </cell>
          <cell r="I95">
            <v>10890</v>
          </cell>
          <cell r="K95">
            <v>0</v>
          </cell>
          <cell r="L95">
            <v>48416.940000000017</v>
          </cell>
          <cell r="N95">
            <v>48416.940000000017</v>
          </cell>
        </row>
        <row r="96">
          <cell r="B96">
            <v>9</v>
          </cell>
          <cell r="C96" t="str">
            <v>03.2203</v>
          </cell>
          <cell r="D96" t="str">
            <v>§¾p ®Êt ch©n cét</v>
          </cell>
          <cell r="E96" t="str">
            <v>m3</v>
          </cell>
          <cell r="F96">
            <v>0.61199999999999999</v>
          </cell>
          <cell r="I96">
            <v>10890</v>
          </cell>
          <cell r="K96">
            <v>0</v>
          </cell>
          <cell r="L96">
            <v>6664.68</v>
          </cell>
          <cell r="N96">
            <v>6664.68</v>
          </cell>
        </row>
        <row r="97">
          <cell r="B97">
            <v>10</v>
          </cell>
          <cell r="C97" t="str">
            <v>CTÝnh</v>
          </cell>
          <cell r="D97" t="str">
            <v xml:space="preserve">V/c bª t«ng M50 </v>
          </cell>
          <cell r="E97" t="str">
            <v>m3</v>
          </cell>
          <cell r="F97">
            <v>0.28000000000000003</v>
          </cell>
          <cell r="I97">
            <v>51187.063600000001</v>
          </cell>
          <cell r="K97">
            <v>0</v>
          </cell>
          <cell r="L97">
            <v>14332.377808000001</v>
          </cell>
          <cell r="N97">
            <v>14332.377808000001</v>
          </cell>
        </row>
        <row r="98">
          <cell r="B98">
            <v>11</v>
          </cell>
          <cell r="C98" t="str">
            <v>CTÝnh</v>
          </cell>
          <cell r="D98" t="str">
            <v xml:space="preserve">V/c bª t«ng M150 </v>
          </cell>
          <cell r="E98" t="str">
            <v>m3</v>
          </cell>
          <cell r="F98">
            <v>1.53</v>
          </cell>
          <cell r="I98">
            <v>53448.379759999996</v>
          </cell>
          <cell r="K98">
            <v>0</v>
          </cell>
          <cell r="L98">
            <v>81776.021032799996</v>
          </cell>
          <cell r="N98">
            <v>81776.021032799996</v>
          </cell>
        </row>
        <row r="99">
          <cell r="B99">
            <v>12</v>
          </cell>
          <cell r="C99" t="str">
            <v>CTÝnh</v>
          </cell>
          <cell r="D99" t="str">
            <v xml:space="preserve">V/c bª t«ng M200 </v>
          </cell>
          <cell r="E99" t="str">
            <v>m3</v>
          </cell>
          <cell r="F99">
            <v>0.08</v>
          </cell>
          <cell r="I99">
            <v>53146.119599999998</v>
          </cell>
          <cell r="K99">
            <v>0</v>
          </cell>
          <cell r="L99">
            <v>4251.6895679999998</v>
          </cell>
          <cell r="N99">
            <v>4251.6895679999998</v>
          </cell>
        </row>
        <row r="100">
          <cell r="B100">
            <v>13</v>
          </cell>
          <cell r="C100" t="str">
            <v>02.1352</v>
          </cell>
          <cell r="D100" t="str">
            <v xml:space="preserve">V/c thÐp </v>
          </cell>
          <cell r="E100" t="str">
            <v>TÊn</v>
          </cell>
          <cell r="F100">
            <v>1.38E-2</v>
          </cell>
          <cell r="I100">
            <v>47413.4</v>
          </cell>
          <cell r="K100">
            <v>0</v>
          </cell>
          <cell r="L100">
            <v>654.30492000000004</v>
          </cell>
          <cell r="N100">
            <v>654.30492000000004</v>
          </cell>
        </row>
        <row r="101">
          <cell r="B101">
            <v>0</v>
          </cell>
          <cell r="C101" t="str">
            <v>CTÝnh</v>
          </cell>
          <cell r="D101" t="str">
            <v>V/c dông cô thi c«ng</v>
          </cell>
          <cell r="E101" t="str">
            <v>TÊn</v>
          </cell>
          <cell r="F101">
            <v>0</v>
          </cell>
          <cell r="I101">
            <v>77404</v>
          </cell>
          <cell r="K101">
            <v>0</v>
          </cell>
          <cell r="L101">
            <v>0</v>
          </cell>
          <cell r="N101">
            <v>0</v>
          </cell>
        </row>
        <row r="102">
          <cell r="B102">
            <v>14</v>
          </cell>
          <cell r="D102" t="str">
            <v>Nh©n c«ng ®iÒu chØnh t¨ng thªm  = NC x {(1+0,3/2,638 ) x 2,01x0,95 - 1}</v>
          </cell>
          <cell r="L102">
            <v>479743.40559414553</v>
          </cell>
          <cell r="N102">
            <v>479743.40559414553</v>
          </cell>
        </row>
        <row r="103">
          <cell r="B103">
            <v>15</v>
          </cell>
          <cell r="D103" t="str">
            <v>Chi phÝ m¸y ®iÒu chinh t¨ng thªm C1 =  MTCx 0,13</v>
          </cell>
          <cell r="M103">
            <v>19.482319999999998</v>
          </cell>
          <cell r="N103">
            <v>19.482319999999998</v>
          </cell>
        </row>
        <row r="104">
          <cell r="B104">
            <v>16</v>
          </cell>
          <cell r="D104" t="str">
            <v>Chi phÝ s¶n xuÊt chung: 71% CFNC</v>
          </cell>
          <cell r="L104">
            <v>642944.95306529128</v>
          </cell>
          <cell r="N104">
            <v>642944.95306529128</v>
          </cell>
        </row>
        <row r="105">
          <cell r="B105">
            <v>17</v>
          </cell>
          <cell r="D105" t="str">
            <v>Thu nhËp chÞu thuÕ tÝnh tr­íc 6% Z</v>
          </cell>
          <cell r="N105">
            <v>146530.43136571912</v>
          </cell>
        </row>
        <row r="106">
          <cell r="A106">
            <v>6</v>
          </cell>
          <cell r="C106" t="str">
            <v>MT-4a</v>
          </cell>
          <cell r="D106" t="str">
            <v>Mãng cét MT-4a</v>
          </cell>
          <cell r="K106">
            <v>1003256.0926901028</v>
          </cell>
          <cell r="L106">
            <v>964350.2662401722</v>
          </cell>
          <cell r="M106">
            <v>180.2</v>
          </cell>
          <cell r="N106">
            <v>2811644.7741584447</v>
          </cell>
        </row>
        <row r="107">
          <cell r="B107">
            <v>1</v>
          </cell>
          <cell r="C107" t="str">
            <v>04.3101a</v>
          </cell>
          <cell r="D107" t="str">
            <v>Bª t«ng lãt M50</v>
          </cell>
          <cell r="E107" t="str">
            <v>m3</v>
          </cell>
          <cell r="F107">
            <v>0.28000000000000003</v>
          </cell>
          <cell r="H107">
            <v>310815.12059999997</v>
          </cell>
          <cell r="I107">
            <v>39733</v>
          </cell>
          <cell r="K107">
            <v>87028.233768000006</v>
          </cell>
          <cell r="L107">
            <v>11125.240000000002</v>
          </cell>
          <cell r="M107">
            <v>0</v>
          </cell>
          <cell r="N107">
            <v>98153.473768000011</v>
          </cell>
        </row>
        <row r="108">
          <cell r="B108">
            <v>2</v>
          </cell>
          <cell r="C108" t="str">
            <v>04.3102</v>
          </cell>
          <cell r="D108" t="str">
            <v>Bª t«ng ®óc M150</v>
          </cell>
          <cell r="E108" t="str">
            <v>m3</v>
          </cell>
          <cell r="F108">
            <v>1.52</v>
          </cell>
          <cell r="H108">
            <v>458274.02509999991</v>
          </cell>
          <cell r="I108">
            <v>45030</v>
          </cell>
          <cell r="K108">
            <v>696576.51815199992</v>
          </cell>
          <cell r="L108">
            <v>68445.600000000006</v>
          </cell>
          <cell r="M108">
            <v>0</v>
          </cell>
          <cell r="N108">
            <v>765022.11815199989</v>
          </cell>
        </row>
        <row r="109">
          <cell r="B109">
            <v>3</v>
          </cell>
          <cell r="C109" t="str">
            <v>04.3103</v>
          </cell>
          <cell r="D109" t="str">
            <v>Bª t«ng chÌn M200</v>
          </cell>
          <cell r="E109" t="str">
            <v>m3</v>
          </cell>
          <cell r="F109">
            <v>0.1</v>
          </cell>
          <cell r="H109">
            <v>503906.80770102743</v>
          </cell>
          <cell r="I109">
            <v>45030</v>
          </cell>
          <cell r="K109">
            <v>50390.680770102743</v>
          </cell>
          <cell r="L109">
            <v>4503</v>
          </cell>
          <cell r="M109">
            <v>0</v>
          </cell>
          <cell r="N109">
            <v>54893.680770102743</v>
          </cell>
        </row>
        <row r="110">
          <cell r="B110">
            <v>4</v>
          </cell>
          <cell r="C110" t="str">
            <v>04.1101</v>
          </cell>
          <cell r="D110" t="str">
            <v>Cèt thÐp CT3, d=8</v>
          </cell>
          <cell r="E110" t="str">
            <v>kg</v>
          </cell>
          <cell r="F110">
            <v>5</v>
          </cell>
          <cell r="G110">
            <v>1</v>
          </cell>
          <cell r="H110">
            <v>6200</v>
          </cell>
          <cell r="I110">
            <v>202</v>
          </cell>
          <cell r="J110">
            <v>17</v>
          </cell>
          <cell r="K110">
            <v>31000</v>
          </cell>
          <cell r="L110">
            <v>1010</v>
          </cell>
          <cell r="M110">
            <v>85</v>
          </cell>
          <cell r="N110">
            <v>32095</v>
          </cell>
        </row>
        <row r="111">
          <cell r="B111">
            <v>5</v>
          </cell>
          <cell r="C111" t="str">
            <v>04.1101</v>
          </cell>
          <cell r="D111" t="str">
            <v>Cèt thÐp CT3, d=10</v>
          </cell>
          <cell r="E111" t="str">
            <v>kg</v>
          </cell>
          <cell r="F111">
            <v>5.6</v>
          </cell>
          <cell r="G111">
            <v>1</v>
          </cell>
          <cell r="H111">
            <v>6200</v>
          </cell>
          <cell r="I111">
            <v>202</v>
          </cell>
          <cell r="J111">
            <v>17</v>
          </cell>
          <cell r="K111">
            <v>34720</v>
          </cell>
          <cell r="L111">
            <v>1131.1999999999998</v>
          </cell>
          <cell r="M111">
            <v>95.199999999999989</v>
          </cell>
          <cell r="N111">
            <v>35946.399999999994</v>
          </cell>
        </row>
        <row r="112">
          <cell r="B112">
            <v>6</v>
          </cell>
          <cell r="C112" t="str">
            <v>04.2001</v>
          </cell>
          <cell r="D112" t="str">
            <v>GhÐp v¸n khu«n mãng</v>
          </cell>
          <cell r="E112" t="str">
            <v>m2</v>
          </cell>
          <cell r="F112">
            <v>5.5</v>
          </cell>
          <cell r="H112">
            <v>18600.12</v>
          </cell>
          <cell r="I112">
            <v>5309.19</v>
          </cell>
          <cell r="K112">
            <v>102300.65999999999</v>
          </cell>
          <cell r="L112">
            <v>29200.544999999998</v>
          </cell>
          <cell r="N112">
            <v>131501.20499999999</v>
          </cell>
        </row>
        <row r="113">
          <cell r="B113">
            <v>7</v>
          </cell>
          <cell r="C113" t="str">
            <v>PL§G</v>
          </cell>
          <cell r="D113" t="str">
            <v>D©y thÐp buéc</v>
          </cell>
          <cell r="E113" t="str">
            <v>kg</v>
          </cell>
          <cell r="F113">
            <v>0.2</v>
          </cell>
          <cell r="H113">
            <v>6200</v>
          </cell>
          <cell r="K113">
            <v>1240</v>
          </cell>
          <cell r="L113">
            <v>0</v>
          </cell>
          <cell r="N113">
            <v>1240</v>
          </cell>
        </row>
        <row r="114">
          <cell r="B114">
            <v>8</v>
          </cell>
          <cell r="C114" t="str">
            <v>03.1113</v>
          </cell>
          <cell r="D114" t="str">
            <v>§µo ®Êt cÊp III s©u &lt;2m, S&lt;5m2</v>
          </cell>
          <cell r="E114" t="str">
            <v>m3</v>
          </cell>
          <cell r="F114">
            <v>7.128000000000001</v>
          </cell>
          <cell r="I114">
            <v>24428</v>
          </cell>
          <cell r="K114">
            <v>0</v>
          </cell>
          <cell r="L114">
            <v>174122.78400000001</v>
          </cell>
          <cell r="N114">
            <v>174122.78400000001</v>
          </cell>
        </row>
        <row r="115">
          <cell r="B115">
            <v>9</v>
          </cell>
          <cell r="C115" t="str">
            <v>03.2203</v>
          </cell>
          <cell r="D115" t="str">
            <v>LÊp ®Êt</v>
          </cell>
          <cell r="E115" t="str">
            <v>m3</v>
          </cell>
          <cell r="F115">
            <v>5.2280000000000006</v>
          </cell>
          <cell r="I115">
            <v>10890</v>
          </cell>
          <cell r="K115">
            <v>0</v>
          </cell>
          <cell r="L115">
            <v>56932.920000000006</v>
          </cell>
          <cell r="N115">
            <v>56932.920000000006</v>
          </cell>
        </row>
        <row r="116">
          <cell r="B116">
            <v>10</v>
          </cell>
          <cell r="C116" t="str">
            <v>03.2203</v>
          </cell>
          <cell r="D116" t="str">
            <v>§¾p ®Êt ch©n cét</v>
          </cell>
          <cell r="E116" t="str">
            <v>m3</v>
          </cell>
          <cell r="F116">
            <v>0.5</v>
          </cell>
          <cell r="I116">
            <v>10890</v>
          </cell>
          <cell r="K116">
            <v>0</v>
          </cell>
          <cell r="L116">
            <v>5445</v>
          </cell>
          <cell r="N116">
            <v>5445</v>
          </cell>
        </row>
        <row r="117">
          <cell r="B117">
            <v>11</v>
          </cell>
          <cell r="C117" t="str">
            <v>CTÝnh</v>
          </cell>
          <cell r="D117" t="str">
            <v xml:space="preserve">V/c bª t«ng M50 </v>
          </cell>
          <cell r="E117" t="str">
            <v>m3</v>
          </cell>
          <cell r="F117">
            <v>0.28000000000000003</v>
          </cell>
          <cell r="I117">
            <v>51187.063600000001</v>
          </cell>
          <cell r="K117">
            <v>0</v>
          </cell>
          <cell r="L117">
            <v>14332.377808000001</v>
          </cell>
          <cell r="N117">
            <v>14332.377808000001</v>
          </cell>
        </row>
        <row r="118">
          <cell r="B118">
            <v>12</v>
          </cell>
          <cell r="C118" t="str">
            <v>CTÝnh</v>
          </cell>
          <cell r="D118" t="str">
            <v xml:space="preserve">V/c bª t«ng M150 </v>
          </cell>
          <cell r="E118" t="str">
            <v>m3</v>
          </cell>
          <cell r="F118">
            <v>1.52</v>
          </cell>
          <cell r="I118">
            <v>53448.379759999996</v>
          </cell>
          <cell r="K118">
            <v>0</v>
          </cell>
          <cell r="L118">
            <v>81241.537235199998</v>
          </cell>
          <cell r="N118">
            <v>81241.537235199998</v>
          </cell>
        </row>
        <row r="119">
          <cell r="B119">
            <v>13</v>
          </cell>
          <cell r="C119" t="str">
            <v>CTÝnh</v>
          </cell>
          <cell r="D119" t="str">
            <v xml:space="preserve">V/c bª t«ng M200 </v>
          </cell>
          <cell r="E119" t="str">
            <v>m3</v>
          </cell>
          <cell r="F119">
            <v>0.1</v>
          </cell>
          <cell r="I119">
            <v>53146.119599999998</v>
          </cell>
          <cell r="K119">
            <v>0</v>
          </cell>
          <cell r="L119">
            <v>5314.6119600000002</v>
          </cell>
          <cell r="N119">
            <v>5314.6119600000002</v>
          </cell>
        </row>
        <row r="120">
          <cell r="B120">
            <v>14</v>
          </cell>
          <cell r="C120" t="str">
            <v>02.1352</v>
          </cell>
          <cell r="D120" t="str">
            <v xml:space="preserve">V/c thÐp </v>
          </cell>
          <cell r="E120" t="str">
            <v>TÊn</v>
          </cell>
          <cell r="F120">
            <v>1.38E-2</v>
          </cell>
          <cell r="I120">
            <v>47413.4</v>
          </cell>
          <cell r="K120">
            <v>0</v>
          </cell>
          <cell r="L120">
            <v>654.30492000000004</v>
          </cell>
          <cell r="N120">
            <v>654.30492000000004</v>
          </cell>
        </row>
        <row r="121">
          <cell r="B121">
            <v>0</v>
          </cell>
          <cell r="C121" t="str">
            <v>CTÝnh</v>
          </cell>
          <cell r="D121" t="str">
            <v>V/c dông cô thi c«ng</v>
          </cell>
          <cell r="E121" t="str">
            <v>TÊn</v>
          </cell>
          <cell r="F121">
            <v>0</v>
          </cell>
          <cell r="I121">
            <v>77404</v>
          </cell>
          <cell r="K121">
            <v>0</v>
          </cell>
          <cell r="L121">
            <v>0</v>
          </cell>
          <cell r="N121">
            <v>0</v>
          </cell>
        </row>
        <row r="122">
          <cell r="B122">
            <v>15</v>
          </cell>
          <cell r="D122" t="str">
            <v>Nh©n c«ng ®iÒu chØnh t¨ng thªm  = NC x {(1+0,3/2,638 ) x 2,01x0,95 - 1}</v>
          </cell>
          <cell r="L122">
            <v>510891.14531697216</v>
          </cell>
          <cell r="N122">
            <v>510891.14531697216</v>
          </cell>
        </row>
        <row r="123">
          <cell r="B123">
            <v>16</v>
          </cell>
          <cell r="D123" t="str">
            <v>Chi phÝ m¸y ®iÒu chinh t¨ng thªm C1 =  MTCx 0,13</v>
          </cell>
          <cell r="M123">
            <v>19.821999999999999</v>
          </cell>
          <cell r="N123">
            <v>19.821999999999999</v>
          </cell>
        </row>
        <row r="124">
          <cell r="B124">
            <v>17</v>
          </cell>
          <cell r="D124" t="str">
            <v>Chi phÝ s¶n xuÊt chung: 71% CFNC</v>
          </cell>
          <cell r="L124">
            <v>684688.68903052225</v>
          </cell>
          <cell r="N124">
            <v>684688.68903052225</v>
          </cell>
        </row>
        <row r="125">
          <cell r="B125">
            <v>18</v>
          </cell>
          <cell r="D125" t="str">
            <v>Thu nhËp chÞu thuÕ tÝnh tr­íc 6% Z</v>
          </cell>
          <cell r="N125">
            <v>159149.70419764781</v>
          </cell>
        </row>
        <row r="126">
          <cell r="A126">
            <v>7</v>
          </cell>
          <cell r="C126" t="str">
            <v>MT-5</v>
          </cell>
          <cell r="D126" t="str">
            <v>Mãng cét MT-5</v>
          </cell>
          <cell r="K126">
            <v>1158614.2446722717</v>
          </cell>
          <cell r="L126">
            <v>1228523.8217001166</v>
          </cell>
          <cell r="M126">
            <v>183.804</v>
          </cell>
          <cell r="N126">
            <v>3455169.6423526392</v>
          </cell>
        </row>
        <row r="127">
          <cell r="B127">
            <v>1</v>
          </cell>
          <cell r="C127" t="str">
            <v>04.3101a</v>
          </cell>
          <cell r="D127" t="str">
            <v>Bª t«ng lãt M50</v>
          </cell>
          <cell r="E127" t="str">
            <v>m3</v>
          </cell>
          <cell r="F127">
            <v>0.35199999999999998</v>
          </cell>
          <cell r="H127">
            <v>310815.12059999997</v>
          </cell>
          <cell r="I127">
            <v>39733</v>
          </cell>
          <cell r="K127">
            <v>109406.92245119998</v>
          </cell>
          <cell r="L127">
            <v>13986.016</v>
          </cell>
          <cell r="M127">
            <v>0</v>
          </cell>
          <cell r="N127">
            <v>123392.93845119998</v>
          </cell>
        </row>
        <row r="128">
          <cell r="B128">
            <v>2</v>
          </cell>
          <cell r="C128" t="str">
            <v>04.3102</v>
          </cell>
          <cell r="D128" t="str">
            <v>Bª t«ng ®óc M150</v>
          </cell>
          <cell r="E128" t="str">
            <v>m3</v>
          </cell>
          <cell r="F128">
            <v>1.82</v>
          </cell>
          <cell r="H128">
            <v>458274.02509999991</v>
          </cell>
          <cell r="I128">
            <v>45030</v>
          </cell>
          <cell r="K128">
            <v>834058.72568199981</v>
          </cell>
          <cell r="L128">
            <v>81954.600000000006</v>
          </cell>
          <cell r="M128">
            <v>0</v>
          </cell>
          <cell r="N128">
            <v>916013.32568199979</v>
          </cell>
        </row>
        <row r="129">
          <cell r="B129">
            <v>3</v>
          </cell>
          <cell r="C129" t="str">
            <v>04.3103</v>
          </cell>
          <cell r="D129" t="str">
            <v>Bª t«ng chÌn M200</v>
          </cell>
          <cell r="E129" t="str">
            <v>m3</v>
          </cell>
          <cell r="F129">
            <v>7.0000000000000007E-2</v>
          </cell>
          <cell r="H129">
            <v>503906.80770102743</v>
          </cell>
          <cell r="I129">
            <v>45030</v>
          </cell>
          <cell r="K129">
            <v>35273.476539071926</v>
          </cell>
          <cell r="L129">
            <v>3152.1000000000004</v>
          </cell>
          <cell r="M129">
            <v>0</v>
          </cell>
          <cell r="N129">
            <v>38425.576539071924</v>
          </cell>
        </row>
        <row r="130">
          <cell r="B130">
            <v>4</v>
          </cell>
          <cell r="C130" t="str">
            <v>04.1101</v>
          </cell>
          <cell r="D130" t="str">
            <v>Cèt thÐp CT3, d=8</v>
          </cell>
          <cell r="E130" t="str">
            <v>kg</v>
          </cell>
          <cell r="F130">
            <v>5</v>
          </cell>
          <cell r="G130">
            <v>1.02</v>
          </cell>
          <cell r="H130">
            <v>6200</v>
          </cell>
          <cell r="I130">
            <v>202</v>
          </cell>
          <cell r="J130">
            <v>17</v>
          </cell>
          <cell r="K130">
            <v>31620</v>
          </cell>
          <cell r="L130">
            <v>1030.2</v>
          </cell>
          <cell r="M130">
            <v>86.7</v>
          </cell>
          <cell r="N130">
            <v>32736.9</v>
          </cell>
        </row>
        <row r="131">
          <cell r="B131">
            <v>5</v>
          </cell>
          <cell r="C131" t="str">
            <v>04.1101</v>
          </cell>
          <cell r="D131" t="str">
            <v>Cèt thÐp CT3, d=10</v>
          </cell>
          <cell r="E131" t="str">
            <v>kg</v>
          </cell>
          <cell r="F131">
            <v>5.6</v>
          </cell>
          <cell r="G131">
            <v>1.02</v>
          </cell>
          <cell r="H131">
            <v>6200</v>
          </cell>
          <cell r="I131">
            <v>202</v>
          </cell>
          <cell r="J131">
            <v>17</v>
          </cell>
          <cell r="K131">
            <v>35414.399999999994</v>
          </cell>
          <cell r="L131">
            <v>1153.8239999999998</v>
          </cell>
          <cell r="M131">
            <v>97.103999999999999</v>
          </cell>
          <cell r="N131">
            <v>36665.327999999994</v>
          </cell>
        </row>
        <row r="132">
          <cell r="B132">
            <v>6</v>
          </cell>
          <cell r="C132" t="str">
            <v>04.2001</v>
          </cell>
          <cell r="D132" t="str">
            <v>GhÐp v¸n khu«n mãng</v>
          </cell>
          <cell r="E132" t="str">
            <v>m2</v>
          </cell>
          <cell r="F132">
            <v>6</v>
          </cell>
          <cell r="H132">
            <v>18600.12</v>
          </cell>
          <cell r="I132">
            <v>5309.19</v>
          </cell>
          <cell r="K132">
            <v>111600.72</v>
          </cell>
          <cell r="L132">
            <v>31855.14</v>
          </cell>
          <cell r="N132">
            <v>143455.85999999999</v>
          </cell>
        </row>
        <row r="133">
          <cell r="B133">
            <v>7</v>
          </cell>
          <cell r="C133" t="str">
            <v>PL§G</v>
          </cell>
          <cell r="D133" t="str">
            <v>D©y thÐp buéc</v>
          </cell>
          <cell r="E133" t="str">
            <v>kg</v>
          </cell>
          <cell r="F133">
            <v>0.2</v>
          </cell>
          <cell r="H133">
            <v>6200</v>
          </cell>
          <cell r="K133">
            <v>1240</v>
          </cell>
          <cell r="L133">
            <v>0</v>
          </cell>
          <cell r="N133">
            <v>1240</v>
          </cell>
        </row>
        <row r="134">
          <cell r="B134">
            <v>8</v>
          </cell>
          <cell r="C134" t="str">
            <v>03.1113</v>
          </cell>
          <cell r="D134" t="str">
            <v>§µo ®Êt cÊp III s©u &lt;2m, S&lt;5m2</v>
          </cell>
          <cell r="E134" t="str">
            <v>m3</v>
          </cell>
          <cell r="F134">
            <v>8.64</v>
          </cell>
          <cell r="I134">
            <v>24428</v>
          </cell>
          <cell r="K134">
            <v>0</v>
          </cell>
          <cell r="L134">
            <v>211057.92000000001</v>
          </cell>
          <cell r="N134">
            <v>211057.92000000001</v>
          </cell>
        </row>
        <row r="135">
          <cell r="B135">
            <v>9</v>
          </cell>
          <cell r="C135" t="str">
            <v>03.2203</v>
          </cell>
          <cell r="D135" t="str">
            <v>LÊp ®Êt</v>
          </cell>
          <cell r="E135" t="str">
            <v>m3</v>
          </cell>
          <cell r="F135">
            <v>6.3980000000000006</v>
          </cell>
          <cell r="I135">
            <v>10890</v>
          </cell>
          <cell r="K135">
            <v>0</v>
          </cell>
          <cell r="L135">
            <v>69674.22</v>
          </cell>
          <cell r="N135">
            <v>69674.22</v>
          </cell>
        </row>
        <row r="136">
          <cell r="B136">
            <v>10</v>
          </cell>
          <cell r="C136" t="str">
            <v>03.2203</v>
          </cell>
          <cell r="D136" t="str">
            <v>§¾p ®Êt ch©n cét</v>
          </cell>
          <cell r="E136" t="str">
            <v>m3</v>
          </cell>
          <cell r="F136">
            <v>0.5</v>
          </cell>
          <cell r="I136">
            <v>10890</v>
          </cell>
          <cell r="K136">
            <v>0</v>
          </cell>
          <cell r="L136">
            <v>5445</v>
          </cell>
          <cell r="N136">
            <v>5445</v>
          </cell>
        </row>
        <row r="137">
          <cell r="B137">
            <v>11</v>
          </cell>
          <cell r="C137" t="str">
            <v>CTÝnh</v>
          </cell>
          <cell r="D137" t="str">
            <v xml:space="preserve">V/c bª t«ng M50 </v>
          </cell>
          <cell r="E137" t="str">
            <v>m3</v>
          </cell>
          <cell r="F137">
            <v>0.35199999999999998</v>
          </cell>
          <cell r="I137">
            <v>51187.063600000001</v>
          </cell>
          <cell r="K137">
            <v>0</v>
          </cell>
          <cell r="L137">
            <v>18017.846387199999</v>
          </cell>
          <cell r="N137">
            <v>18017.846387199999</v>
          </cell>
        </row>
        <row r="138">
          <cell r="B138">
            <v>12</v>
          </cell>
          <cell r="C138" t="str">
            <v>CTÝnh</v>
          </cell>
          <cell r="D138" t="str">
            <v xml:space="preserve">V/c bª t«ng M150 </v>
          </cell>
          <cell r="E138" t="str">
            <v>m3</v>
          </cell>
          <cell r="F138">
            <v>1.82</v>
          </cell>
          <cell r="I138">
            <v>53448.379759999996</v>
          </cell>
          <cell r="K138">
            <v>0</v>
          </cell>
          <cell r="L138">
            <v>97276.051163199998</v>
          </cell>
          <cell r="N138">
            <v>97276.051163199998</v>
          </cell>
        </row>
        <row r="139">
          <cell r="B139">
            <v>13</v>
          </cell>
          <cell r="C139" t="str">
            <v>CTÝnh</v>
          </cell>
          <cell r="D139" t="str">
            <v xml:space="preserve">V/c bª t«ng M200 </v>
          </cell>
          <cell r="E139" t="str">
            <v>m3</v>
          </cell>
          <cell r="F139">
            <v>7.0000000000000007E-2</v>
          </cell>
          <cell r="I139">
            <v>53146.119599999998</v>
          </cell>
          <cell r="K139">
            <v>0</v>
          </cell>
          <cell r="L139">
            <v>3720.228372</v>
          </cell>
          <cell r="N139">
            <v>3720.228372</v>
          </cell>
        </row>
        <row r="140">
          <cell r="B140">
            <v>14</v>
          </cell>
          <cell r="C140" t="str">
            <v>02.1352</v>
          </cell>
          <cell r="D140" t="str">
            <v xml:space="preserve">V/c thÐp </v>
          </cell>
          <cell r="E140" t="str">
            <v>TÊn</v>
          </cell>
          <cell r="F140">
            <v>1.38E-2</v>
          </cell>
          <cell r="I140">
            <v>47413.4</v>
          </cell>
          <cell r="K140">
            <v>0</v>
          </cell>
          <cell r="L140">
            <v>654.30492000000004</v>
          </cell>
          <cell r="N140">
            <v>654.30492000000004</v>
          </cell>
        </row>
        <row r="141">
          <cell r="B141">
            <v>15</v>
          </cell>
          <cell r="C141" t="str">
            <v>CTÝnh</v>
          </cell>
          <cell r="D141" t="str">
            <v>V/c dông cô thi c«ng</v>
          </cell>
          <cell r="E141" t="str">
            <v>TÊn</v>
          </cell>
          <cell r="F141">
            <v>0.5</v>
          </cell>
          <cell r="I141">
            <v>77404</v>
          </cell>
          <cell r="K141">
            <v>0</v>
          </cell>
          <cell r="L141">
            <v>38702</v>
          </cell>
          <cell r="N141">
            <v>38702</v>
          </cell>
        </row>
        <row r="142">
          <cell r="B142">
            <v>16</v>
          </cell>
          <cell r="D142" t="str">
            <v>Nh©n c«ng ®iÒu chØnh t¨ng thªm  = NC x {(1+0,3/2,638 ) x 2,01x0,95 - 1}</v>
          </cell>
          <cell r="L142">
            <v>650844.37085771654</v>
          </cell>
          <cell r="N142">
            <v>650844.37085771654</v>
          </cell>
        </row>
        <row r="143">
          <cell r="B143">
            <v>17</v>
          </cell>
          <cell r="D143" t="str">
            <v>Chi phÝ m¸y ®iÒu chinh t¨ng thªm C1 =  MTCx 0,13</v>
          </cell>
          <cell r="M143">
            <v>20.218440000000001</v>
          </cell>
          <cell r="N143">
            <v>20.218440000000001</v>
          </cell>
        </row>
        <row r="144">
          <cell r="B144">
            <v>18</v>
          </cell>
          <cell r="D144" t="str">
            <v>Chi phÝ s¶n xuÊt chung: 71% CFNC</v>
          </cell>
          <cell r="L144">
            <v>872251.91340708279</v>
          </cell>
          <cell r="N144">
            <v>872251.91340708279</v>
          </cell>
        </row>
        <row r="145">
          <cell r="B145">
            <v>19</v>
          </cell>
          <cell r="D145" t="str">
            <v>Thu nhËp chÞu thuÕ tÝnh tr­íc 6% Z</v>
          </cell>
          <cell r="N145">
            <v>195575.64013316826</v>
          </cell>
        </row>
        <row r="146">
          <cell r="A146">
            <v>8</v>
          </cell>
          <cell r="C146" t="str">
            <v>MT-5a</v>
          </cell>
          <cell r="D146" t="str">
            <v>Mãng cét MT-5a</v>
          </cell>
          <cell r="K146">
            <v>1161808.5394543437</v>
          </cell>
          <cell r="L146">
            <v>1228478.8255236973</v>
          </cell>
          <cell r="M146">
            <v>183.804</v>
          </cell>
          <cell r="N146">
            <v>3458474.0347522581</v>
          </cell>
        </row>
        <row r="147">
          <cell r="B147">
            <v>1</v>
          </cell>
          <cell r="C147" t="str">
            <v>04.3101a</v>
          </cell>
          <cell r="D147" t="str">
            <v>Bª t«ng lãt M50</v>
          </cell>
          <cell r="E147" t="str">
            <v>m3</v>
          </cell>
          <cell r="F147">
            <v>0.35199999999999998</v>
          </cell>
          <cell r="H147">
            <v>310815.12059999997</v>
          </cell>
          <cell r="I147">
            <v>39733</v>
          </cell>
          <cell r="K147">
            <v>109406.92245119998</v>
          </cell>
          <cell r="L147">
            <v>13986.016</v>
          </cell>
          <cell r="N147">
            <v>123392.93845119998</v>
          </cell>
        </row>
        <row r="148">
          <cell r="B148">
            <v>2</v>
          </cell>
          <cell r="C148" t="str">
            <v>04.3102</v>
          </cell>
          <cell r="D148" t="str">
            <v>Bª t«ng ®óc M150</v>
          </cell>
          <cell r="E148" t="str">
            <v>m3</v>
          </cell>
          <cell r="F148">
            <v>1.75</v>
          </cell>
          <cell r="H148">
            <v>458274.02509999991</v>
          </cell>
          <cell r="I148">
            <v>45030</v>
          </cell>
          <cell r="K148">
            <v>801979.54392499989</v>
          </cell>
          <cell r="L148">
            <v>78802.5</v>
          </cell>
          <cell r="N148">
            <v>880782.04392499989</v>
          </cell>
        </row>
        <row r="149">
          <cell r="B149">
            <v>3</v>
          </cell>
          <cell r="C149" t="str">
            <v>04.3103</v>
          </cell>
          <cell r="D149" t="str">
            <v>Bª t«ng chÌn M200</v>
          </cell>
          <cell r="E149" t="str">
            <v>m3</v>
          </cell>
          <cell r="F149">
            <v>0.14000000000000001</v>
          </cell>
          <cell r="H149">
            <v>503906.80770102743</v>
          </cell>
          <cell r="I149">
            <v>45030</v>
          </cell>
          <cell r="K149">
            <v>70546.953078143852</v>
          </cell>
          <cell r="L149">
            <v>6304.2000000000007</v>
          </cell>
          <cell r="N149">
            <v>76851.153078143849</v>
          </cell>
        </row>
        <row r="150">
          <cell r="B150">
            <v>4</v>
          </cell>
          <cell r="C150" t="str">
            <v>04.1101</v>
          </cell>
          <cell r="D150" t="str">
            <v>Cèt thÐp CT3, d=8</v>
          </cell>
          <cell r="E150" t="str">
            <v>kg</v>
          </cell>
          <cell r="F150">
            <v>5</v>
          </cell>
          <cell r="G150">
            <v>1.02</v>
          </cell>
          <cell r="H150">
            <v>6200</v>
          </cell>
          <cell r="I150">
            <v>202</v>
          </cell>
          <cell r="J150">
            <v>17</v>
          </cell>
          <cell r="K150">
            <v>31620</v>
          </cell>
          <cell r="L150">
            <v>1030.2</v>
          </cell>
          <cell r="M150">
            <v>86.7</v>
          </cell>
          <cell r="N150">
            <v>32736.9</v>
          </cell>
        </row>
        <row r="151">
          <cell r="B151">
            <v>5</v>
          </cell>
          <cell r="C151" t="str">
            <v>04.1101</v>
          </cell>
          <cell r="D151" t="str">
            <v>Cèt thÐp CT3, d=10</v>
          </cell>
          <cell r="E151" t="str">
            <v>kg</v>
          </cell>
          <cell r="F151">
            <v>5.6</v>
          </cell>
          <cell r="G151">
            <v>1.02</v>
          </cell>
          <cell r="H151">
            <v>6200</v>
          </cell>
          <cell r="I151">
            <v>202</v>
          </cell>
          <cell r="J151">
            <v>17</v>
          </cell>
          <cell r="K151">
            <v>35414.399999999994</v>
          </cell>
          <cell r="L151">
            <v>1153.8239999999998</v>
          </cell>
          <cell r="M151">
            <v>97.103999999999999</v>
          </cell>
          <cell r="N151">
            <v>36665.327999999994</v>
          </cell>
        </row>
        <row r="152">
          <cell r="B152">
            <v>6</v>
          </cell>
          <cell r="C152" t="str">
            <v>04.2001</v>
          </cell>
          <cell r="D152" t="str">
            <v>GhÐp v¸n khu«n mãng</v>
          </cell>
          <cell r="E152" t="str">
            <v>m2</v>
          </cell>
          <cell r="F152">
            <v>6</v>
          </cell>
          <cell r="H152">
            <v>18600.12</v>
          </cell>
          <cell r="I152">
            <v>5309.19</v>
          </cell>
          <cell r="K152">
            <v>111600.72</v>
          </cell>
          <cell r="L152">
            <v>31855.14</v>
          </cell>
          <cell r="N152">
            <v>143455.85999999999</v>
          </cell>
        </row>
        <row r="153">
          <cell r="B153">
            <v>7</v>
          </cell>
          <cell r="C153" t="str">
            <v>PL§G</v>
          </cell>
          <cell r="D153" t="str">
            <v>D©y thÐp buéc</v>
          </cell>
          <cell r="E153" t="str">
            <v>kg</v>
          </cell>
          <cell r="F153">
            <v>0.2</v>
          </cell>
          <cell r="H153">
            <v>6200</v>
          </cell>
          <cell r="K153">
            <v>1240</v>
          </cell>
          <cell r="L153">
            <v>0</v>
          </cell>
          <cell r="N153">
            <v>1240</v>
          </cell>
        </row>
        <row r="154">
          <cell r="B154">
            <v>8</v>
          </cell>
          <cell r="C154" t="str">
            <v>03.1113</v>
          </cell>
          <cell r="D154" t="str">
            <v>§µo ®Êt cÊp III s©u &lt;2m, S&lt;5m2</v>
          </cell>
          <cell r="E154" t="str">
            <v>m3</v>
          </cell>
          <cell r="F154">
            <v>8.64</v>
          </cell>
          <cell r="I154">
            <v>24428</v>
          </cell>
          <cell r="K154">
            <v>0</v>
          </cell>
          <cell r="L154">
            <v>211057.92000000001</v>
          </cell>
          <cell r="N154">
            <v>211057.92000000001</v>
          </cell>
        </row>
        <row r="155">
          <cell r="B155">
            <v>9</v>
          </cell>
          <cell r="C155" t="str">
            <v>03.2203</v>
          </cell>
          <cell r="D155" t="str">
            <v>LÊp ®Êt</v>
          </cell>
          <cell r="E155" t="str">
            <v>m3</v>
          </cell>
          <cell r="F155">
            <v>6.3980000000000006</v>
          </cell>
          <cell r="I155">
            <v>10890</v>
          </cell>
          <cell r="K155">
            <v>0</v>
          </cell>
          <cell r="L155">
            <v>69674.22</v>
          </cell>
          <cell r="N155">
            <v>69674.22</v>
          </cell>
        </row>
        <row r="156">
          <cell r="B156">
            <v>10</v>
          </cell>
          <cell r="C156" t="str">
            <v>03.2203</v>
          </cell>
          <cell r="D156" t="str">
            <v>§¾p ®Êt ch©n cét</v>
          </cell>
          <cell r="E156" t="str">
            <v>m3</v>
          </cell>
          <cell r="F156">
            <v>0.5</v>
          </cell>
          <cell r="I156">
            <v>10890</v>
          </cell>
          <cell r="K156">
            <v>0</v>
          </cell>
          <cell r="L156">
            <v>5445</v>
          </cell>
          <cell r="N156">
            <v>5445</v>
          </cell>
        </row>
        <row r="157">
          <cell r="B157">
            <v>11</v>
          </cell>
          <cell r="C157" t="str">
            <v>CTÝnh</v>
          </cell>
          <cell r="D157" t="str">
            <v xml:space="preserve">V/c bª t«ng M50 </v>
          </cell>
          <cell r="E157" t="str">
            <v>m3</v>
          </cell>
          <cell r="F157">
            <v>0.35199999999999998</v>
          </cell>
          <cell r="I157">
            <v>51187.063600000001</v>
          </cell>
          <cell r="K157">
            <v>0</v>
          </cell>
          <cell r="L157">
            <v>18017.846387199999</v>
          </cell>
          <cell r="N157">
            <v>18017.846387199999</v>
          </cell>
        </row>
        <row r="158">
          <cell r="B158">
            <v>12</v>
          </cell>
          <cell r="C158" t="str">
            <v>CTÝnh</v>
          </cell>
          <cell r="D158" t="str">
            <v xml:space="preserve">V/c bª t«ng M150 </v>
          </cell>
          <cell r="E158" t="str">
            <v>m3</v>
          </cell>
          <cell r="F158">
            <v>1.75</v>
          </cell>
          <cell r="I158">
            <v>53448.379759999996</v>
          </cell>
          <cell r="K158">
            <v>0</v>
          </cell>
          <cell r="L158">
            <v>93534.664579999997</v>
          </cell>
          <cell r="N158">
            <v>93534.664579999997</v>
          </cell>
        </row>
        <row r="159">
          <cell r="B159">
            <v>13</v>
          </cell>
          <cell r="C159" t="str">
            <v>CTÝnh</v>
          </cell>
          <cell r="D159" t="str">
            <v xml:space="preserve">V/c bª t«ng M200 </v>
          </cell>
          <cell r="E159" t="str">
            <v>m3</v>
          </cell>
          <cell r="F159">
            <v>0.14000000000000001</v>
          </cell>
          <cell r="I159">
            <v>53146.119599999998</v>
          </cell>
          <cell r="K159">
            <v>0</v>
          </cell>
          <cell r="L159">
            <v>7440.4567440000001</v>
          </cell>
          <cell r="N159">
            <v>7440.4567440000001</v>
          </cell>
        </row>
        <row r="160">
          <cell r="B160">
            <v>14</v>
          </cell>
          <cell r="C160" t="str">
            <v>02.1352</v>
          </cell>
          <cell r="D160" t="str">
            <v xml:space="preserve">v/c thÐp </v>
          </cell>
          <cell r="E160" t="str">
            <v>TÊn</v>
          </cell>
          <cell r="F160">
            <v>1.38E-2</v>
          </cell>
          <cell r="I160">
            <v>47413.4</v>
          </cell>
          <cell r="K160">
            <v>0</v>
          </cell>
          <cell r="L160">
            <v>654.30492000000004</v>
          </cell>
          <cell r="N160">
            <v>654.30492000000004</v>
          </cell>
        </row>
        <row r="161">
          <cell r="B161">
            <v>15</v>
          </cell>
          <cell r="C161" t="str">
            <v>CTÝnh</v>
          </cell>
          <cell r="D161" t="str">
            <v>V/c dông cô thi c«ng</v>
          </cell>
          <cell r="E161" t="str">
            <v>TÊn</v>
          </cell>
          <cell r="F161">
            <v>0.5</v>
          </cell>
          <cell r="I161">
            <v>77404</v>
          </cell>
          <cell r="K161">
            <v>0</v>
          </cell>
          <cell r="L161">
            <v>38702</v>
          </cell>
          <cell r="N161">
            <v>38702</v>
          </cell>
        </row>
        <row r="162">
          <cell r="B162">
            <v>16</v>
          </cell>
          <cell r="D162" t="str">
            <v>Nh©n c«ng ®iÒu chØnh t¨ng thªm  = NC x {(1+0,3/2,638 ) x 2,01x0,95 - 1}</v>
          </cell>
          <cell r="L162">
            <v>650820.53289249737</v>
          </cell>
          <cell r="N162">
            <v>650820.53289249737</v>
          </cell>
        </row>
        <row r="163">
          <cell r="B163">
            <v>17</v>
          </cell>
          <cell r="D163" t="str">
            <v>Chi phÝ m¸y ®iÒu chinh t¨ng thªm C1 =  MTCx 0,13</v>
          </cell>
          <cell r="M163">
            <v>20.218440000000001</v>
          </cell>
          <cell r="N163">
            <v>20.218440000000001</v>
          </cell>
        </row>
        <row r="164">
          <cell r="B164">
            <v>18</v>
          </cell>
          <cell r="D164" t="str">
            <v>Chi phÝ s¶n xuÊt chung: 71% CFNC</v>
          </cell>
          <cell r="L164">
            <v>872219.96612182504</v>
          </cell>
          <cell r="N164">
            <v>872219.96612182504</v>
          </cell>
        </row>
        <row r="165">
          <cell r="B165">
            <v>19</v>
          </cell>
          <cell r="D165" t="str">
            <v>Thu nhËp chÞu thuÕ tÝnh tr­íc 6% Z</v>
          </cell>
          <cell r="N165">
            <v>195762.68121239194</v>
          </cell>
        </row>
        <row r="166">
          <cell r="A166">
            <v>9</v>
          </cell>
          <cell r="C166" t="str">
            <v>MT-6</v>
          </cell>
          <cell r="D166" t="str">
            <v>Mãng cét MT-6</v>
          </cell>
          <cell r="K166">
            <v>1417009.5110880819</v>
          </cell>
          <cell r="L166">
            <v>1409434.736560443</v>
          </cell>
          <cell r="M166">
            <v>183.804</v>
          </cell>
          <cell r="N166">
            <v>4056987.7490292252</v>
          </cell>
        </row>
        <row r="167">
          <cell r="B167">
            <v>1</v>
          </cell>
          <cell r="C167" t="str">
            <v>04.3101a</v>
          </cell>
          <cell r="D167" t="str">
            <v>Bª t«ng lãt M50</v>
          </cell>
          <cell r="E167" t="str">
            <v>m3</v>
          </cell>
          <cell r="F167">
            <v>0.4</v>
          </cell>
          <cell r="H167">
            <v>310815.12059999997</v>
          </cell>
          <cell r="I167">
            <v>39733</v>
          </cell>
          <cell r="K167">
            <v>124326.04823999999</v>
          </cell>
          <cell r="L167">
            <v>15893.2</v>
          </cell>
          <cell r="M167">
            <v>0</v>
          </cell>
          <cell r="N167">
            <v>140219.24823999999</v>
          </cell>
        </row>
        <row r="168">
          <cell r="B168">
            <v>2</v>
          </cell>
          <cell r="C168" t="str">
            <v>04.3102</v>
          </cell>
          <cell r="D168" t="str">
            <v>Bª t«ng ®óc M150</v>
          </cell>
          <cell r="E168" t="str">
            <v>m3</v>
          </cell>
          <cell r="F168">
            <v>2.3199999999999998</v>
          </cell>
          <cell r="H168">
            <v>458274.02509999991</v>
          </cell>
          <cell r="I168">
            <v>45030</v>
          </cell>
          <cell r="K168">
            <v>1063195.7382319998</v>
          </cell>
          <cell r="L168">
            <v>104469.59999999999</v>
          </cell>
          <cell r="M168">
            <v>0</v>
          </cell>
          <cell r="N168">
            <v>1167665.3382319999</v>
          </cell>
        </row>
        <row r="169">
          <cell r="B169">
            <v>3</v>
          </cell>
          <cell r="C169" t="str">
            <v>04.3103</v>
          </cell>
          <cell r="D169" t="str">
            <v>Bª t«ng chÌn M200</v>
          </cell>
          <cell r="E169" t="str">
            <v>m3</v>
          </cell>
          <cell r="F169">
            <v>0.08</v>
          </cell>
          <cell r="H169">
            <v>503906.80770102743</v>
          </cell>
          <cell r="I169">
            <v>45030</v>
          </cell>
          <cell r="K169">
            <v>40312.544616082196</v>
          </cell>
          <cell r="L169">
            <v>3602.4</v>
          </cell>
          <cell r="M169">
            <v>0</v>
          </cell>
          <cell r="N169">
            <v>43914.944616082197</v>
          </cell>
        </row>
        <row r="170">
          <cell r="B170">
            <v>4</v>
          </cell>
          <cell r="C170" t="str">
            <v>04.1101</v>
          </cell>
          <cell r="D170" t="str">
            <v>Cèt thÐp CT3, d=8</v>
          </cell>
          <cell r="E170" t="str">
            <v>kg</v>
          </cell>
          <cell r="F170">
            <v>5</v>
          </cell>
          <cell r="G170">
            <v>1.02</v>
          </cell>
          <cell r="H170">
            <v>6200</v>
          </cell>
          <cell r="I170">
            <v>202</v>
          </cell>
          <cell r="J170">
            <v>17</v>
          </cell>
          <cell r="K170">
            <v>31620</v>
          </cell>
          <cell r="L170">
            <v>1030.2</v>
          </cell>
          <cell r="M170">
            <v>86.7</v>
          </cell>
          <cell r="N170">
            <v>32736.9</v>
          </cell>
        </row>
        <row r="171">
          <cell r="B171">
            <v>5</v>
          </cell>
          <cell r="C171" t="str">
            <v>04.1101</v>
          </cell>
          <cell r="D171" t="str">
            <v>Cèt thÐp CT3, d=10</v>
          </cell>
          <cell r="E171" t="str">
            <v>kg</v>
          </cell>
          <cell r="F171">
            <v>5.6</v>
          </cell>
          <cell r="G171">
            <v>1.02</v>
          </cell>
          <cell r="H171">
            <v>6200</v>
          </cell>
          <cell r="I171">
            <v>202</v>
          </cell>
          <cell r="J171">
            <v>17</v>
          </cell>
          <cell r="K171">
            <v>35414.399999999994</v>
          </cell>
          <cell r="L171">
            <v>1153.8239999999998</v>
          </cell>
          <cell r="M171">
            <v>97.103999999999999</v>
          </cell>
          <cell r="N171">
            <v>36665.327999999994</v>
          </cell>
        </row>
        <row r="172">
          <cell r="B172">
            <v>6</v>
          </cell>
          <cell r="C172" t="str">
            <v>04.2001</v>
          </cell>
          <cell r="D172" t="str">
            <v>GhÐp v¸n khu«n mãng</v>
          </cell>
          <cell r="E172" t="str">
            <v>m2</v>
          </cell>
          <cell r="F172">
            <v>6.5</v>
          </cell>
          <cell r="H172">
            <v>18600.12</v>
          </cell>
          <cell r="I172">
            <v>5309.19</v>
          </cell>
          <cell r="K172">
            <v>120900.78</v>
          </cell>
          <cell r="L172">
            <v>34509.735000000001</v>
          </cell>
          <cell r="N172">
            <v>155410.51500000001</v>
          </cell>
        </row>
        <row r="173">
          <cell r="B173">
            <v>7</v>
          </cell>
          <cell r="C173" t="str">
            <v>PL§G</v>
          </cell>
          <cell r="D173" t="str">
            <v>D©y thÐp buéc</v>
          </cell>
          <cell r="E173" t="str">
            <v>kg</v>
          </cell>
          <cell r="F173">
            <v>0.2</v>
          </cell>
          <cell r="H173">
            <v>6200</v>
          </cell>
          <cell r="K173">
            <v>1240</v>
          </cell>
          <cell r="L173">
            <v>0</v>
          </cell>
          <cell r="N173">
            <v>1240</v>
          </cell>
        </row>
        <row r="174">
          <cell r="B174">
            <v>8</v>
          </cell>
          <cell r="C174" t="str">
            <v>03.1113</v>
          </cell>
          <cell r="D174" t="str">
            <v>§µo ®Êt cÊp III s©u &lt;2m, S&lt;5m2</v>
          </cell>
          <cell r="E174" t="str">
            <v>m3</v>
          </cell>
          <cell r="F174">
            <v>9.6</v>
          </cell>
          <cell r="I174">
            <v>24428</v>
          </cell>
          <cell r="K174">
            <v>0</v>
          </cell>
          <cell r="L174">
            <v>234508.79999999999</v>
          </cell>
          <cell r="N174">
            <v>234508.79999999999</v>
          </cell>
        </row>
        <row r="175">
          <cell r="B175">
            <v>9</v>
          </cell>
          <cell r="C175" t="str">
            <v>03.2203</v>
          </cell>
          <cell r="D175" t="str">
            <v>LÊp ®Êt</v>
          </cell>
          <cell r="E175" t="str">
            <v>m3</v>
          </cell>
          <cell r="F175">
            <v>6.8</v>
          </cell>
          <cell r="I175">
            <v>10890</v>
          </cell>
          <cell r="K175">
            <v>0</v>
          </cell>
          <cell r="L175">
            <v>74052</v>
          </cell>
          <cell r="N175">
            <v>74052</v>
          </cell>
        </row>
        <row r="176">
          <cell r="B176">
            <v>10</v>
          </cell>
          <cell r="C176" t="str">
            <v>03.2203</v>
          </cell>
          <cell r="D176" t="str">
            <v>§¾p ®Êt ch©n cét</v>
          </cell>
          <cell r="E176" t="str">
            <v>m3</v>
          </cell>
          <cell r="F176">
            <v>0.5</v>
          </cell>
          <cell r="I176">
            <v>10890</v>
          </cell>
          <cell r="K176">
            <v>0</v>
          </cell>
          <cell r="L176">
            <v>5445</v>
          </cell>
          <cell r="N176">
            <v>5445</v>
          </cell>
        </row>
        <row r="177">
          <cell r="B177">
            <v>11</v>
          </cell>
          <cell r="C177" t="str">
            <v>CTÝnh</v>
          </cell>
          <cell r="D177" t="str">
            <v xml:space="preserve">V/c bª t«ng M50 </v>
          </cell>
          <cell r="E177" t="str">
            <v>m3</v>
          </cell>
          <cell r="F177">
            <v>0.4</v>
          </cell>
          <cell r="I177">
            <v>51187.063600000001</v>
          </cell>
          <cell r="K177">
            <v>0</v>
          </cell>
          <cell r="L177">
            <v>20474.825440000001</v>
          </cell>
          <cell r="N177">
            <v>20474.825440000001</v>
          </cell>
        </row>
        <row r="178">
          <cell r="B178">
            <v>12</v>
          </cell>
          <cell r="C178" t="str">
            <v>CTÝnh</v>
          </cell>
          <cell r="D178" t="str">
            <v xml:space="preserve">V/c bª t«ng M150 </v>
          </cell>
          <cell r="E178" t="str">
            <v>m3</v>
          </cell>
          <cell r="F178">
            <v>2.3199999999999998</v>
          </cell>
          <cell r="I178">
            <v>53448.379759999996</v>
          </cell>
          <cell r="K178">
            <v>0</v>
          </cell>
          <cell r="L178">
            <v>124000.24104319999</v>
          </cell>
          <cell r="N178">
            <v>124000.24104319999</v>
          </cell>
        </row>
        <row r="179">
          <cell r="B179">
            <v>13</v>
          </cell>
          <cell r="C179" t="str">
            <v>CTÝnh</v>
          </cell>
          <cell r="D179" t="str">
            <v xml:space="preserve">V/c bª t«ng M200 </v>
          </cell>
          <cell r="E179" t="str">
            <v>m3</v>
          </cell>
          <cell r="F179">
            <v>0.08</v>
          </cell>
          <cell r="I179">
            <v>53146.119599999998</v>
          </cell>
          <cell r="K179">
            <v>0</v>
          </cell>
          <cell r="L179">
            <v>4251.6895679999998</v>
          </cell>
          <cell r="N179">
            <v>4251.6895679999998</v>
          </cell>
        </row>
        <row r="180">
          <cell r="B180">
            <v>14</v>
          </cell>
          <cell r="C180" t="str">
            <v>02.1352</v>
          </cell>
          <cell r="D180" t="str">
            <v xml:space="preserve">V/c thÐp </v>
          </cell>
          <cell r="E180" t="str">
            <v>TÊn</v>
          </cell>
          <cell r="F180">
            <v>1.3800000000000002E-2</v>
          </cell>
          <cell r="I180">
            <v>47413.4</v>
          </cell>
          <cell r="K180">
            <v>0</v>
          </cell>
          <cell r="L180">
            <v>654.30492000000004</v>
          </cell>
          <cell r="N180">
            <v>654.30492000000004</v>
          </cell>
        </row>
        <row r="181">
          <cell r="B181">
            <v>15</v>
          </cell>
          <cell r="C181" t="str">
            <v>CTÝnh</v>
          </cell>
          <cell r="D181" t="str">
            <v>V/c dông cô thi c«ng</v>
          </cell>
          <cell r="E181" t="str">
            <v>TÊn</v>
          </cell>
          <cell r="F181">
            <v>0.5</v>
          </cell>
          <cell r="I181">
            <v>77404</v>
          </cell>
          <cell r="K181">
            <v>0</v>
          </cell>
          <cell r="L181">
            <v>38702</v>
          </cell>
          <cell r="N181">
            <v>38702</v>
          </cell>
        </row>
        <row r="182">
          <cell r="B182">
            <v>16</v>
          </cell>
          <cell r="D182" t="str">
            <v>Nh©n c«ng ®iÒu chØnh t¨ng thªm  = NC x {(1+0,3/2,638 ) x 2,01x0,95 - 1}</v>
          </cell>
          <cell r="L182">
            <v>746686.91658924287</v>
          </cell>
          <cell r="N182">
            <v>746686.91658924287</v>
          </cell>
        </row>
        <row r="183">
          <cell r="B183">
            <v>17</v>
          </cell>
          <cell r="D183" t="str">
            <v>Chi phÝ m¸y ®iÒu chinh t¨ng thªm C1 =  MTCx 0,13</v>
          </cell>
          <cell r="M183">
            <v>20.218440000000001</v>
          </cell>
          <cell r="N183">
            <v>20.218440000000001</v>
          </cell>
        </row>
        <row r="184">
          <cell r="B184">
            <v>18</v>
          </cell>
          <cell r="D184" t="str">
            <v>Chi phÝ s¶n xuÊt chung: 71% CFNC</v>
          </cell>
          <cell r="L184">
            <v>1000698.6629579144</v>
          </cell>
          <cell r="N184">
            <v>1000698.6629579144</v>
          </cell>
        </row>
        <row r="185">
          <cell r="B185">
            <v>19</v>
          </cell>
          <cell r="D185" t="str">
            <v>Thu nhËp chÞu thuÕ tÝnh tr­íc 6% Z</v>
          </cell>
          <cell r="N185">
            <v>229640.81598278633</v>
          </cell>
        </row>
        <row r="186">
          <cell r="A186">
            <v>10</v>
          </cell>
          <cell r="C186" t="str">
            <v>MT-6a</v>
          </cell>
          <cell r="D186" t="str">
            <v>Mãng cét MT-6a</v>
          </cell>
          <cell r="K186">
            <v>1254914.0139946716</v>
          </cell>
          <cell r="L186">
            <v>1335367.4681718831</v>
          </cell>
          <cell r="M186">
            <v>183.804</v>
          </cell>
          <cell r="N186">
            <v>3750912.191429107</v>
          </cell>
        </row>
        <row r="187">
          <cell r="B187">
            <v>1</v>
          </cell>
          <cell r="C187" t="str">
            <v>04.3101a</v>
          </cell>
          <cell r="D187" t="str">
            <v>Bª t«ng lãt M50</v>
          </cell>
          <cell r="E187" t="str">
            <v>m3</v>
          </cell>
          <cell r="F187">
            <v>0.39600000000000002</v>
          </cell>
          <cell r="H187">
            <v>310815.12059999997</v>
          </cell>
          <cell r="I187">
            <v>39733</v>
          </cell>
          <cell r="K187">
            <v>123082.78775759999</v>
          </cell>
          <cell r="L187">
            <v>15734.268</v>
          </cell>
          <cell r="M187">
            <v>0</v>
          </cell>
          <cell r="N187">
            <v>138817.0557576</v>
          </cell>
        </row>
        <row r="188">
          <cell r="B188">
            <v>2</v>
          </cell>
          <cell r="C188" t="str">
            <v>04.3102</v>
          </cell>
          <cell r="D188" t="str">
            <v>Bª t«ng ®óc M150</v>
          </cell>
          <cell r="E188" t="str">
            <v>m3</v>
          </cell>
          <cell r="F188">
            <v>1.98</v>
          </cell>
          <cell r="H188">
            <v>458274.02509999991</v>
          </cell>
          <cell r="I188">
            <v>45030</v>
          </cell>
          <cell r="K188">
            <v>907382.56969799986</v>
          </cell>
          <cell r="L188">
            <v>89159.4</v>
          </cell>
          <cell r="M188">
            <v>0</v>
          </cell>
          <cell r="N188">
            <v>996541.96969799988</v>
          </cell>
        </row>
        <row r="189">
          <cell r="B189">
            <v>3</v>
          </cell>
          <cell r="C189" t="str">
            <v>04.3103</v>
          </cell>
          <cell r="D189" t="str">
            <v>Bª t«ng chÌn M200</v>
          </cell>
          <cell r="E189" t="str">
            <v>m3</v>
          </cell>
          <cell r="F189">
            <v>7.0000000000000007E-2</v>
          </cell>
          <cell r="H189">
            <v>503906.80770102743</v>
          </cell>
          <cell r="I189">
            <v>45030</v>
          </cell>
          <cell r="K189">
            <v>35273.476539071926</v>
          </cell>
          <cell r="L189">
            <v>3152.1000000000004</v>
          </cell>
          <cell r="M189">
            <v>0</v>
          </cell>
          <cell r="N189">
            <v>38425.576539071924</v>
          </cell>
        </row>
        <row r="190">
          <cell r="B190">
            <v>4</v>
          </cell>
          <cell r="C190" t="str">
            <v>04.1101</v>
          </cell>
          <cell r="D190" t="str">
            <v>Cèt thÐp CT3, d=8</v>
          </cell>
          <cell r="E190" t="str">
            <v>kg</v>
          </cell>
          <cell r="F190">
            <v>5</v>
          </cell>
          <cell r="G190">
            <v>1.02</v>
          </cell>
          <cell r="H190">
            <v>6200</v>
          </cell>
          <cell r="I190">
            <v>202</v>
          </cell>
          <cell r="J190">
            <v>17</v>
          </cell>
          <cell r="K190">
            <v>31620</v>
          </cell>
          <cell r="L190">
            <v>1030.2</v>
          </cell>
          <cell r="M190">
            <v>86.7</v>
          </cell>
          <cell r="N190">
            <v>32736.9</v>
          </cell>
        </row>
        <row r="191">
          <cell r="B191">
            <v>5</v>
          </cell>
          <cell r="C191" t="str">
            <v>04.1101</v>
          </cell>
          <cell r="D191" t="str">
            <v>Cèt thÐp CT3, d=10</v>
          </cell>
          <cell r="E191" t="str">
            <v>kg</v>
          </cell>
          <cell r="F191">
            <v>5.6</v>
          </cell>
          <cell r="G191">
            <v>1.02</v>
          </cell>
          <cell r="H191">
            <v>6200</v>
          </cell>
          <cell r="I191">
            <v>202</v>
          </cell>
          <cell r="J191">
            <v>17</v>
          </cell>
          <cell r="K191">
            <v>35414.399999999994</v>
          </cell>
          <cell r="L191">
            <v>1153.8239999999998</v>
          </cell>
          <cell r="M191">
            <v>97.103999999999999</v>
          </cell>
          <cell r="N191">
            <v>36665.327999999994</v>
          </cell>
        </row>
        <row r="192">
          <cell r="B192">
            <v>6</v>
          </cell>
          <cell r="C192" t="str">
            <v>PL§G</v>
          </cell>
          <cell r="D192" t="str">
            <v>D©y thÐp buéc</v>
          </cell>
          <cell r="E192" t="str">
            <v>kg</v>
          </cell>
          <cell r="F192">
            <v>0.2</v>
          </cell>
          <cell r="H192">
            <v>6200</v>
          </cell>
          <cell r="K192">
            <v>1240</v>
          </cell>
          <cell r="L192">
            <v>0</v>
          </cell>
          <cell r="N192">
            <v>1240</v>
          </cell>
        </row>
        <row r="193">
          <cell r="B193">
            <v>7</v>
          </cell>
          <cell r="C193" t="str">
            <v>04.2001</v>
          </cell>
          <cell r="D193" t="str">
            <v>GhÐp v¸n khu«n mãng</v>
          </cell>
          <cell r="E193" t="str">
            <v>m2</v>
          </cell>
          <cell r="F193">
            <v>6.5</v>
          </cell>
          <cell r="H193">
            <v>18600.12</v>
          </cell>
          <cell r="I193">
            <v>5309.19</v>
          </cell>
          <cell r="K193">
            <v>120900.78</v>
          </cell>
          <cell r="L193">
            <v>34509.735000000001</v>
          </cell>
          <cell r="N193">
            <v>155410.51500000001</v>
          </cell>
        </row>
        <row r="194">
          <cell r="B194">
            <v>8</v>
          </cell>
          <cell r="C194" t="str">
            <v>03.1113</v>
          </cell>
          <cell r="D194" t="str">
            <v>§µo ®Êt cÊp III s©u &lt;2m, S&lt;5m2</v>
          </cell>
          <cell r="E194" t="str">
            <v>m3</v>
          </cell>
          <cell r="F194">
            <v>9.6</v>
          </cell>
          <cell r="I194">
            <v>24428</v>
          </cell>
          <cell r="K194">
            <v>0</v>
          </cell>
          <cell r="L194">
            <v>234508.79999999999</v>
          </cell>
          <cell r="N194">
            <v>234508.79999999999</v>
          </cell>
        </row>
        <row r="195">
          <cell r="B195">
            <v>9</v>
          </cell>
          <cell r="C195" t="str">
            <v>03.2203</v>
          </cell>
          <cell r="D195" t="str">
            <v>LÊp ®Êt</v>
          </cell>
          <cell r="E195" t="str">
            <v>m3</v>
          </cell>
          <cell r="F195">
            <v>6.8</v>
          </cell>
          <cell r="I195">
            <v>10890</v>
          </cell>
          <cell r="K195">
            <v>0</v>
          </cell>
          <cell r="L195">
            <v>74052</v>
          </cell>
          <cell r="N195">
            <v>74052</v>
          </cell>
        </row>
        <row r="196">
          <cell r="B196">
            <v>10</v>
          </cell>
          <cell r="C196" t="str">
            <v>03.2203</v>
          </cell>
          <cell r="D196" t="str">
            <v>§¾p ®Êt ch©n cét</v>
          </cell>
          <cell r="E196" t="str">
            <v>m3</v>
          </cell>
          <cell r="F196">
            <v>0.5</v>
          </cell>
          <cell r="I196">
            <v>10890</v>
          </cell>
          <cell r="K196">
            <v>0</v>
          </cell>
          <cell r="L196">
            <v>5445</v>
          </cell>
          <cell r="N196">
            <v>5445</v>
          </cell>
        </row>
        <row r="197">
          <cell r="B197">
            <v>11</v>
          </cell>
          <cell r="C197" t="str">
            <v>CTÝnh</v>
          </cell>
          <cell r="D197" t="str">
            <v xml:space="preserve">V/c bª t«ng M50 </v>
          </cell>
          <cell r="E197" t="str">
            <v>m3</v>
          </cell>
          <cell r="F197">
            <v>0.39600000000000002</v>
          </cell>
          <cell r="I197">
            <v>51187.063600000001</v>
          </cell>
          <cell r="K197">
            <v>0</v>
          </cell>
          <cell r="L197">
            <v>20270.077185600003</v>
          </cell>
          <cell r="N197">
            <v>20270.077185600003</v>
          </cell>
        </row>
        <row r="198">
          <cell r="B198">
            <v>12</v>
          </cell>
          <cell r="C198" t="str">
            <v>CTÝnh</v>
          </cell>
          <cell r="D198" t="str">
            <v xml:space="preserve">V/c bª t«ng M150 </v>
          </cell>
          <cell r="E198" t="str">
            <v>m3</v>
          </cell>
          <cell r="F198">
            <v>1.98</v>
          </cell>
          <cell r="I198">
            <v>53448.379759999996</v>
          </cell>
          <cell r="K198">
            <v>0</v>
          </cell>
          <cell r="L198">
            <v>105827.7919248</v>
          </cell>
          <cell r="N198">
            <v>105827.7919248</v>
          </cell>
        </row>
        <row r="199">
          <cell r="B199">
            <v>13</v>
          </cell>
          <cell r="C199" t="str">
            <v>CTÝnh</v>
          </cell>
          <cell r="D199" t="str">
            <v xml:space="preserve">V/c bª t«ng M200 </v>
          </cell>
          <cell r="E199" t="str">
            <v>m3</v>
          </cell>
          <cell r="F199">
            <v>7.0000000000000007E-2</v>
          </cell>
          <cell r="I199">
            <v>53146.119599999998</v>
          </cell>
          <cell r="K199">
            <v>0</v>
          </cell>
          <cell r="L199">
            <v>3720.228372</v>
          </cell>
          <cell r="N199">
            <v>3720.228372</v>
          </cell>
        </row>
        <row r="200">
          <cell r="B200">
            <v>14</v>
          </cell>
          <cell r="C200" t="str">
            <v>02.1352</v>
          </cell>
          <cell r="D200" t="str">
            <v xml:space="preserve">V/c thÐp </v>
          </cell>
          <cell r="E200" t="str">
            <v>TÊn</v>
          </cell>
          <cell r="F200">
            <v>1.3800000000000002E-2</v>
          </cell>
          <cell r="I200">
            <v>47413.4</v>
          </cell>
          <cell r="K200">
            <v>0</v>
          </cell>
          <cell r="L200">
            <v>654.30492000000004</v>
          </cell>
          <cell r="N200">
            <v>654.30492000000004</v>
          </cell>
        </row>
        <row r="201">
          <cell r="B201">
            <v>15</v>
          </cell>
          <cell r="C201" t="str">
            <v>CTÝnh</v>
          </cell>
          <cell r="D201" t="str">
            <v>V/c dông cô thi c«ng</v>
          </cell>
          <cell r="E201" t="str">
            <v>TÊn</v>
          </cell>
          <cell r="F201">
            <v>0.5</v>
          </cell>
          <cell r="I201">
            <v>77404</v>
          </cell>
          <cell r="K201">
            <v>0</v>
          </cell>
          <cell r="L201">
            <v>38702</v>
          </cell>
          <cell r="N201">
            <v>38702</v>
          </cell>
        </row>
        <row r="202">
          <cell r="B202">
            <v>16</v>
          </cell>
          <cell r="D202" t="str">
            <v>Nh©n c«ng ®iÒu chØnh t¨ng thªm  = NC x {(1+0,3/2,638 ) x 2,01x0,95 - 1}</v>
          </cell>
          <cell r="L202">
            <v>707447.73876948305</v>
          </cell>
          <cell r="N202">
            <v>707447.73876948305</v>
          </cell>
        </row>
        <row r="203">
          <cell r="B203">
            <v>17</v>
          </cell>
          <cell r="D203" t="str">
            <v>Chi phÝ m¸y ®iÒu chinh t¨ng thªm C1 =  MTCx 0,13</v>
          </cell>
          <cell r="M203">
            <v>20.218440000000001</v>
          </cell>
          <cell r="N203">
            <v>20.218440000000001</v>
          </cell>
        </row>
        <row r="204">
          <cell r="B204">
            <v>18</v>
          </cell>
          <cell r="D204" t="str">
            <v>Chi phÝ s¶n xuÊt chung: 71% CFNC</v>
          </cell>
          <cell r="L204">
            <v>948110.90240203694</v>
          </cell>
          <cell r="N204">
            <v>948110.90240203694</v>
          </cell>
        </row>
        <row r="205">
          <cell r="B205">
            <v>19</v>
          </cell>
          <cell r="D205" t="str">
            <v>Thu nhËp chÞu thuÕ tÝnh tr­íc 6% Z</v>
          </cell>
          <cell r="N205">
            <v>212315.7844205155</v>
          </cell>
        </row>
        <row r="206">
          <cell r="A206">
            <v>11</v>
          </cell>
          <cell r="C206" t="str">
            <v>MT-6</v>
          </cell>
          <cell r="D206" t="str">
            <v>Mãng cét MT-7</v>
          </cell>
          <cell r="K206">
            <v>1394970.9926882819</v>
          </cell>
          <cell r="L206">
            <v>1561660.0242166314</v>
          </cell>
          <cell r="M206">
            <v>183.804</v>
          </cell>
          <cell r="N206">
            <v>4309550.4759310447</v>
          </cell>
        </row>
        <row r="207">
          <cell r="B207">
            <v>1</v>
          </cell>
          <cell r="C207" t="str">
            <v>04.3101a</v>
          </cell>
          <cell r="D207" t="str">
            <v>Bª t«ng lãt M50</v>
          </cell>
          <cell r="E207" t="str">
            <v>m3</v>
          </cell>
          <cell r="F207">
            <v>0.432</v>
          </cell>
          <cell r="H207">
            <v>310815.12059999997</v>
          </cell>
          <cell r="I207">
            <v>39733</v>
          </cell>
          <cell r="K207">
            <v>134272.13209919998</v>
          </cell>
          <cell r="L207">
            <v>17164.655999999999</v>
          </cell>
          <cell r="M207">
            <v>0</v>
          </cell>
          <cell r="N207">
            <v>151436.78809919997</v>
          </cell>
        </row>
        <row r="208">
          <cell r="B208">
            <v>2</v>
          </cell>
          <cell r="C208" t="str">
            <v>04.3102</v>
          </cell>
          <cell r="D208" t="str">
            <v>Bª t«ng ®óc M150</v>
          </cell>
          <cell r="E208" t="str">
            <v>m3</v>
          </cell>
          <cell r="F208">
            <v>2.23</v>
          </cell>
          <cell r="H208">
            <v>458274.02509999991</v>
          </cell>
          <cell r="I208">
            <v>45030</v>
          </cell>
          <cell r="K208">
            <v>1021951.0759729998</v>
          </cell>
          <cell r="L208">
            <v>100416.9</v>
          </cell>
          <cell r="M208">
            <v>0</v>
          </cell>
          <cell r="N208">
            <v>1122367.9759729998</v>
          </cell>
        </row>
        <row r="209">
          <cell r="B209">
            <v>3</v>
          </cell>
          <cell r="C209" t="str">
            <v>04.3103</v>
          </cell>
          <cell r="D209" t="str">
            <v>Bª t«ng chÌn M200</v>
          </cell>
          <cell r="E209" t="str">
            <v>m3</v>
          </cell>
          <cell r="F209">
            <v>0.08</v>
          </cell>
          <cell r="H209">
            <v>503906.80770102743</v>
          </cell>
          <cell r="I209">
            <v>45030</v>
          </cell>
          <cell r="K209">
            <v>40312.544616082196</v>
          </cell>
          <cell r="L209">
            <v>3602.4</v>
          </cell>
          <cell r="M209">
            <v>0</v>
          </cell>
          <cell r="N209">
            <v>43914.944616082197</v>
          </cell>
        </row>
        <row r="210">
          <cell r="B210">
            <v>4</v>
          </cell>
          <cell r="C210" t="str">
            <v>04.1101</v>
          </cell>
          <cell r="D210" t="str">
            <v>Cèt thÐp CT3, d=8</v>
          </cell>
          <cell r="E210" t="str">
            <v>kg</v>
          </cell>
          <cell r="F210">
            <v>5</v>
          </cell>
          <cell r="G210">
            <v>1.02</v>
          </cell>
          <cell r="H210">
            <v>6200</v>
          </cell>
          <cell r="I210">
            <v>202</v>
          </cell>
          <cell r="J210">
            <v>17</v>
          </cell>
          <cell r="K210">
            <v>31620</v>
          </cell>
          <cell r="L210">
            <v>1030.2</v>
          </cell>
          <cell r="M210">
            <v>86.7</v>
          </cell>
          <cell r="N210">
            <v>32736.9</v>
          </cell>
        </row>
        <row r="211">
          <cell r="B211">
            <v>5</v>
          </cell>
          <cell r="C211" t="str">
            <v>04.1101</v>
          </cell>
          <cell r="D211" t="str">
            <v>Cèt thÐp CT3, d=10</v>
          </cell>
          <cell r="E211" t="str">
            <v>kg</v>
          </cell>
          <cell r="F211">
            <v>5.6</v>
          </cell>
          <cell r="G211">
            <v>1.02</v>
          </cell>
          <cell r="H211">
            <v>6200</v>
          </cell>
          <cell r="I211">
            <v>202</v>
          </cell>
          <cell r="J211">
            <v>17</v>
          </cell>
          <cell r="K211">
            <v>35414.399999999994</v>
          </cell>
          <cell r="L211">
            <v>1153.8239999999998</v>
          </cell>
          <cell r="M211">
            <v>97.103999999999999</v>
          </cell>
          <cell r="N211">
            <v>36665.327999999994</v>
          </cell>
        </row>
        <row r="212">
          <cell r="B212">
            <v>6</v>
          </cell>
          <cell r="C212" t="str">
            <v>PL§G</v>
          </cell>
          <cell r="D212" t="str">
            <v>D©y thÐp buéc</v>
          </cell>
          <cell r="E212" t="str">
            <v>kg</v>
          </cell>
          <cell r="F212">
            <v>0.2</v>
          </cell>
          <cell r="H212">
            <v>6000</v>
          </cell>
          <cell r="K212">
            <v>1200</v>
          </cell>
          <cell r="L212">
            <v>0</v>
          </cell>
          <cell r="N212">
            <v>1200</v>
          </cell>
        </row>
        <row r="213">
          <cell r="B213">
            <v>7</v>
          </cell>
          <cell r="C213" t="str">
            <v>04.2001</v>
          </cell>
          <cell r="D213" t="str">
            <v>GhÐp v¸n khu«n mãng</v>
          </cell>
          <cell r="E213" t="str">
            <v>m2</v>
          </cell>
          <cell r="F213">
            <v>7</v>
          </cell>
          <cell r="H213">
            <v>18600.12</v>
          </cell>
          <cell r="I213">
            <v>5309.19</v>
          </cell>
          <cell r="K213">
            <v>130200.84</v>
          </cell>
          <cell r="L213">
            <v>37164.329999999994</v>
          </cell>
          <cell r="N213">
            <v>167365.16999999998</v>
          </cell>
        </row>
        <row r="214">
          <cell r="B214">
            <v>8</v>
          </cell>
          <cell r="C214" t="str">
            <v>03.1113</v>
          </cell>
          <cell r="D214" t="str">
            <v>§µo ®Êt cÊp III s©u &lt;2m, S&lt;5m2</v>
          </cell>
          <cell r="E214" t="str">
            <v>m3</v>
          </cell>
          <cell r="F214">
            <v>12.584000000000003</v>
          </cell>
          <cell r="I214">
            <v>24428</v>
          </cell>
          <cell r="K214">
            <v>0</v>
          </cell>
          <cell r="L214">
            <v>307401.95200000011</v>
          </cell>
          <cell r="N214">
            <v>307401.95200000011</v>
          </cell>
        </row>
        <row r="215">
          <cell r="B215">
            <v>9</v>
          </cell>
          <cell r="C215" t="str">
            <v>03.2203</v>
          </cell>
          <cell r="D215" t="str">
            <v>LÊp ®Êt</v>
          </cell>
          <cell r="E215" t="str">
            <v>m3</v>
          </cell>
          <cell r="F215">
            <v>9.8420000000000023</v>
          </cell>
          <cell r="I215">
            <v>10890</v>
          </cell>
          <cell r="K215">
            <v>0</v>
          </cell>
          <cell r="L215">
            <v>107179.38000000002</v>
          </cell>
          <cell r="N215">
            <v>107179.38000000002</v>
          </cell>
        </row>
        <row r="216">
          <cell r="B216">
            <v>10</v>
          </cell>
          <cell r="C216" t="str">
            <v>03.2203</v>
          </cell>
          <cell r="D216" t="str">
            <v>§¾p ®Êt ch©n cét</v>
          </cell>
          <cell r="E216" t="str">
            <v>m3</v>
          </cell>
          <cell r="F216">
            <v>0.5</v>
          </cell>
          <cell r="I216">
            <v>10890</v>
          </cell>
          <cell r="K216">
            <v>0</v>
          </cell>
          <cell r="L216">
            <v>5445</v>
          </cell>
          <cell r="N216">
            <v>5445</v>
          </cell>
        </row>
        <row r="217">
          <cell r="B217">
            <v>11</v>
          </cell>
          <cell r="C217" t="str">
            <v>CTÝnh</v>
          </cell>
          <cell r="D217" t="str">
            <v xml:space="preserve">V/c bª t«ng M50 </v>
          </cell>
          <cell r="E217" t="str">
            <v>m3</v>
          </cell>
          <cell r="F217">
            <v>0.432</v>
          </cell>
          <cell r="I217">
            <v>51187.063600000001</v>
          </cell>
          <cell r="K217">
            <v>0</v>
          </cell>
          <cell r="L217">
            <v>22112.8114752</v>
          </cell>
          <cell r="N217">
            <v>22112.8114752</v>
          </cell>
        </row>
        <row r="218">
          <cell r="B218">
            <v>12</v>
          </cell>
          <cell r="C218" t="str">
            <v>CTÝnh</v>
          </cell>
          <cell r="D218" t="str">
            <v xml:space="preserve">V/c bª t«ng M150 </v>
          </cell>
          <cell r="E218" t="str">
            <v>m3</v>
          </cell>
          <cell r="F218">
            <v>2.23</v>
          </cell>
          <cell r="I218">
            <v>53448.379759999996</v>
          </cell>
          <cell r="K218">
            <v>0</v>
          </cell>
          <cell r="L218">
            <v>119189.88686479999</v>
          </cell>
          <cell r="N218">
            <v>119189.88686479999</v>
          </cell>
        </row>
        <row r="219">
          <cell r="B219">
            <v>13</v>
          </cell>
          <cell r="C219" t="str">
            <v>CTÝnh</v>
          </cell>
          <cell r="D219" t="str">
            <v xml:space="preserve">V/c bª t«ng M200 </v>
          </cell>
          <cell r="E219" t="str">
            <v>m3</v>
          </cell>
          <cell r="F219">
            <v>0.08</v>
          </cell>
          <cell r="I219">
            <v>53146.119599999998</v>
          </cell>
          <cell r="K219">
            <v>0</v>
          </cell>
          <cell r="L219">
            <v>4251.6895679999998</v>
          </cell>
          <cell r="N219">
            <v>4251.6895679999998</v>
          </cell>
        </row>
        <row r="220">
          <cell r="B220">
            <v>14</v>
          </cell>
          <cell r="C220" t="str">
            <v>02.1352</v>
          </cell>
          <cell r="D220" t="str">
            <v xml:space="preserve">V/c thÐp </v>
          </cell>
          <cell r="E220" t="str">
            <v>TÊn</v>
          </cell>
          <cell r="F220">
            <v>0.01</v>
          </cell>
          <cell r="I220">
            <v>47413.4</v>
          </cell>
          <cell r="K220">
            <v>0</v>
          </cell>
          <cell r="L220">
            <v>474.13400000000001</v>
          </cell>
          <cell r="N220">
            <v>474.13400000000001</v>
          </cell>
        </row>
        <row r="221">
          <cell r="B221">
            <v>15</v>
          </cell>
          <cell r="C221" t="str">
            <v>CTÝnh</v>
          </cell>
          <cell r="D221" t="str">
            <v>V/c dông cô thi c«ng</v>
          </cell>
          <cell r="E221" t="str">
            <v>TÊn</v>
          </cell>
          <cell r="F221">
            <v>0.1</v>
          </cell>
          <cell r="I221">
            <v>77404</v>
          </cell>
          <cell r="K221">
            <v>0</v>
          </cell>
          <cell r="L221">
            <v>7740.4000000000005</v>
          </cell>
          <cell r="N221">
            <v>7740.4000000000005</v>
          </cell>
        </row>
        <row r="222">
          <cell r="B222">
            <v>16</v>
          </cell>
          <cell r="D222" t="str">
            <v>Nh©n c«ng ®iÒu chØnh t¨ng thªm  = NC x {(1+0,3/2,638 ) x 2,01x0,95 - 1}</v>
          </cell>
          <cell r="L222">
            <v>827332.46030863142</v>
          </cell>
          <cell r="N222">
            <v>827332.46030863142</v>
          </cell>
        </row>
        <row r="223">
          <cell r="B223">
            <v>17</v>
          </cell>
          <cell r="D223" t="str">
            <v>Chi phÝ m¸y ®iÒu chinh t¨ng thªm C1 =  MTCx 0,13</v>
          </cell>
          <cell r="M223">
            <v>20.218440000000001</v>
          </cell>
          <cell r="N223">
            <v>20.218440000000001</v>
          </cell>
        </row>
        <row r="224">
          <cell r="B224">
            <v>18</v>
          </cell>
          <cell r="D224" t="str">
            <v>Chi phÝ s¶n xuÊt chung: 71% CFNC</v>
          </cell>
          <cell r="L224">
            <v>1108778.6171938083</v>
          </cell>
          <cell r="N224">
            <v>1108778.6171938083</v>
          </cell>
        </row>
        <row r="225">
          <cell r="B225">
            <v>19</v>
          </cell>
          <cell r="D225" t="str">
            <v>Thu nhËp chÞu thuÕ tÝnh tr­íc 6% Z</v>
          </cell>
          <cell r="N225">
            <v>243936.81939232329</v>
          </cell>
        </row>
        <row r="226">
          <cell r="A226">
            <v>12</v>
          </cell>
          <cell r="C226" t="str">
            <v>MT-7a</v>
          </cell>
          <cell r="D226" t="str">
            <v>Mãng cét MT-7a</v>
          </cell>
          <cell r="K226">
            <v>1498727.7977019027</v>
          </cell>
          <cell r="L226">
            <v>1605028.2515618065</v>
          </cell>
          <cell r="M226">
            <v>183.804</v>
          </cell>
          <cell r="N226">
            <v>4498141.9381313473</v>
          </cell>
        </row>
        <row r="227">
          <cell r="B227">
            <v>1</v>
          </cell>
          <cell r="C227" t="str">
            <v>04.3101a</v>
          </cell>
          <cell r="D227" t="str">
            <v>Bª t«ng lãt M50</v>
          </cell>
          <cell r="E227" t="str">
            <v>m3</v>
          </cell>
          <cell r="F227">
            <v>0.46800000000000003</v>
          </cell>
          <cell r="H227">
            <v>310815.12059999997</v>
          </cell>
          <cell r="I227">
            <v>39733</v>
          </cell>
          <cell r="K227">
            <v>145461.4764408</v>
          </cell>
          <cell r="L227">
            <v>18595.044000000002</v>
          </cell>
          <cell r="M227">
            <v>0</v>
          </cell>
          <cell r="N227">
            <v>164056.5204408</v>
          </cell>
        </row>
        <row r="228">
          <cell r="B228">
            <v>2</v>
          </cell>
          <cell r="C228" t="str">
            <v>04.3102</v>
          </cell>
          <cell r="D228" t="str">
            <v>Bª t«ng ®óc M150</v>
          </cell>
          <cell r="E228" t="str">
            <v>m3</v>
          </cell>
          <cell r="F228">
            <v>2.41</v>
          </cell>
          <cell r="H228">
            <v>458274.02509999991</v>
          </cell>
          <cell r="I228">
            <v>45030</v>
          </cell>
          <cell r="K228">
            <v>1104440.4004909999</v>
          </cell>
          <cell r="L228">
            <v>108522.3</v>
          </cell>
          <cell r="M228">
            <v>0</v>
          </cell>
          <cell r="N228">
            <v>1212962.700491</v>
          </cell>
        </row>
        <row r="229">
          <cell r="B229">
            <v>3</v>
          </cell>
          <cell r="C229" t="str">
            <v>04.3103</v>
          </cell>
          <cell r="D229" t="str">
            <v>Bª t«ng chÌn M200</v>
          </cell>
          <cell r="E229" t="str">
            <v>m3</v>
          </cell>
          <cell r="F229">
            <v>0.1</v>
          </cell>
          <cell r="H229">
            <v>503906.80770102743</v>
          </cell>
          <cell r="I229">
            <v>45030</v>
          </cell>
          <cell r="K229">
            <v>50390.680770102743</v>
          </cell>
          <cell r="L229">
            <v>4503</v>
          </cell>
          <cell r="M229">
            <v>0</v>
          </cell>
          <cell r="N229">
            <v>54893.680770102743</v>
          </cell>
        </row>
        <row r="230">
          <cell r="B230">
            <v>4</v>
          </cell>
          <cell r="C230" t="str">
            <v>04.1101</v>
          </cell>
          <cell r="D230" t="str">
            <v>Cèt thÐp CT3, d=8</v>
          </cell>
          <cell r="E230" t="str">
            <v>kg</v>
          </cell>
          <cell r="F230">
            <v>5</v>
          </cell>
          <cell r="G230">
            <v>1.02</v>
          </cell>
          <cell r="H230">
            <v>6200</v>
          </cell>
          <cell r="I230">
            <v>202</v>
          </cell>
          <cell r="J230">
            <v>17</v>
          </cell>
          <cell r="K230">
            <v>31620</v>
          </cell>
          <cell r="L230">
            <v>1030.2</v>
          </cell>
          <cell r="M230">
            <v>86.7</v>
          </cell>
          <cell r="N230">
            <v>32736.9</v>
          </cell>
        </row>
        <row r="231">
          <cell r="B231">
            <v>5</v>
          </cell>
          <cell r="C231" t="str">
            <v>04.1101</v>
          </cell>
          <cell r="D231" t="str">
            <v>Cèt thÐp CT3, d=10</v>
          </cell>
          <cell r="E231" t="str">
            <v>kg</v>
          </cell>
          <cell r="F231">
            <v>5.6</v>
          </cell>
          <cell r="G231">
            <v>1.02</v>
          </cell>
          <cell r="H231">
            <v>6200</v>
          </cell>
          <cell r="I231">
            <v>202</v>
          </cell>
          <cell r="J231">
            <v>17</v>
          </cell>
          <cell r="K231">
            <v>35414.399999999994</v>
          </cell>
          <cell r="L231">
            <v>1153.8239999999998</v>
          </cell>
          <cell r="M231">
            <v>97.103999999999999</v>
          </cell>
          <cell r="N231">
            <v>36665.327999999994</v>
          </cell>
        </row>
        <row r="232">
          <cell r="B232">
            <v>6</v>
          </cell>
          <cell r="C232" t="str">
            <v>PL§G</v>
          </cell>
          <cell r="D232" t="str">
            <v>D©y thÐp buéc</v>
          </cell>
          <cell r="E232" t="str">
            <v>kg</v>
          </cell>
          <cell r="F232">
            <v>0.2</v>
          </cell>
          <cell r="H232">
            <v>6000</v>
          </cell>
          <cell r="K232">
            <v>1200</v>
          </cell>
          <cell r="L232">
            <v>0</v>
          </cell>
          <cell r="N232">
            <v>1200</v>
          </cell>
        </row>
        <row r="233">
          <cell r="B233">
            <v>7</v>
          </cell>
          <cell r="C233" t="str">
            <v>04.2001</v>
          </cell>
          <cell r="D233" t="str">
            <v>GhÐp v¸n khu«n mãng</v>
          </cell>
          <cell r="E233" t="str">
            <v>m2</v>
          </cell>
          <cell r="F233">
            <v>7</v>
          </cell>
          <cell r="H233">
            <v>18600.12</v>
          </cell>
          <cell r="I233">
            <v>5309.19</v>
          </cell>
          <cell r="K233">
            <v>130200.84</v>
          </cell>
          <cell r="L233">
            <v>37164.329999999994</v>
          </cell>
          <cell r="N233">
            <v>167365.16999999998</v>
          </cell>
        </row>
        <row r="234">
          <cell r="B234">
            <v>8</v>
          </cell>
          <cell r="C234" t="str">
            <v>03.1113</v>
          </cell>
          <cell r="D234" t="str">
            <v>§µo ®Êt cÊp III s©u &lt;2m, S&lt;5m2</v>
          </cell>
          <cell r="E234" t="str">
            <v>m3</v>
          </cell>
          <cell r="F234">
            <v>12.584000000000003</v>
          </cell>
          <cell r="I234">
            <v>24428</v>
          </cell>
          <cell r="K234">
            <v>0</v>
          </cell>
          <cell r="L234">
            <v>307401.95200000011</v>
          </cell>
          <cell r="N234">
            <v>307401.95200000011</v>
          </cell>
        </row>
        <row r="235">
          <cell r="B235">
            <v>9</v>
          </cell>
          <cell r="C235" t="str">
            <v>03.2203</v>
          </cell>
          <cell r="D235" t="str">
            <v>LÊp ®Êt</v>
          </cell>
          <cell r="E235" t="str">
            <v>m3</v>
          </cell>
          <cell r="F235">
            <v>9.6060000000000034</v>
          </cell>
          <cell r="I235">
            <v>10890</v>
          </cell>
          <cell r="K235">
            <v>0</v>
          </cell>
          <cell r="L235">
            <v>104609.34000000004</v>
          </cell>
          <cell r="N235">
            <v>104609.34000000004</v>
          </cell>
        </row>
        <row r="236">
          <cell r="B236">
            <v>10</v>
          </cell>
          <cell r="C236" t="str">
            <v>03.2203</v>
          </cell>
          <cell r="D236" t="str">
            <v>§¾p ®Êt ch©n cét</v>
          </cell>
          <cell r="E236" t="str">
            <v>m3</v>
          </cell>
          <cell r="F236">
            <v>0.5</v>
          </cell>
          <cell r="I236">
            <v>10890</v>
          </cell>
          <cell r="K236">
            <v>0</v>
          </cell>
          <cell r="L236">
            <v>5445</v>
          </cell>
          <cell r="N236">
            <v>5445</v>
          </cell>
        </row>
        <row r="237">
          <cell r="B237">
            <v>11</v>
          </cell>
          <cell r="C237" t="str">
            <v>CTÝnh</v>
          </cell>
          <cell r="D237" t="str">
            <v xml:space="preserve">V/c bª t«ng M50 </v>
          </cell>
          <cell r="E237" t="str">
            <v>m3</v>
          </cell>
          <cell r="F237">
            <v>0.46800000000000003</v>
          </cell>
          <cell r="I237">
            <v>51187.063600000001</v>
          </cell>
          <cell r="K237">
            <v>0</v>
          </cell>
          <cell r="L237">
            <v>23955.545764800001</v>
          </cell>
          <cell r="N237">
            <v>23955.545764800001</v>
          </cell>
        </row>
        <row r="238">
          <cell r="B238">
            <v>12</v>
          </cell>
          <cell r="C238" t="str">
            <v>CTÝnh</v>
          </cell>
          <cell r="D238" t="str">
            <v xml:space="preserve">V/c bª t«ng M150 </v>
          </cell>
          <cell r="E238" t="str">
            <v>m3</v>
          </cell>
          <cell r="F238">
            <v>2.41</v>
          </cell>
          <cell r="I238">
            <v>53448.379759999996</v>
          </cell>
          <cell r="K238">
            <v>0</v>
          </cell>
          <cell r="L238">
            <v>128810.5952216</v>
          </cell>
          <cell r="N238">
            <v>128810.5952216</v>
          </cell>
        </row>
        <row r="239">
          <cell r="B239">
            <v>13</v>
          </cell>
          <cell r="C239" t="str">
            <v>CTÝnh</v>
          </cell>
          <cell r="D239" t="str">
            <v xml:space="preserve">V/c bª t«ng M200 </v>
          </cell>
          <cell r="E239" t="str">
            <v>m3</v>
          </cell>
          <cell r="F239">
            <v>0.1</v>
          </cell>
          <cell r="I239">
            <v>53146.119599999998</v>
          </cell>
          <cell r="K239">
            <v>0</v>
          </cell>
          <cell r="L239">
            <v>5314.6119600000002</v>
          </cell>
          <cell r="N239">
            <v>5314.6119600000002</v>
          </cell>
        </row>
        <row r="240">
          <cell r="B240">
            <v>14</v>
          </cell>
          <cell r="C240" t="str">
            <v>02.1352</v>
          </cell>
          <cell r="D240" t="str">
            <v xml:space="preserve">V/c thÐp </v>
          </cell>
          <cell r="E240" t="str">
            <v>TÊn</v>
          </cell>
          <cell r="F240">
            <v>0.01</v>
          </cell>
          <cell r="I240">
            <v>47413.4</v>
          </cell>
          <cell r="K240">
            <v>0</v>
          </cell>
          <cell r="L240">
            <v>474.13400000000001</v>
          </cell>
          <cell r="N240">
            <v>474.13400000000001</v>
          </cell>
        </row>
        <row r="241">
          <cell r="B241">
            <v>15</v>
          </cell>
          <cell r="C241" t="str">
            <v>CTÝnh</v>
          </cell>
          <cell r="D241" t="str">
            <v>V/c dông cô thi c«ng</v>
          </cell>
          <cell r="E241" t="str">
            <v>TÊn</v>
          </cell>
          <cell r="F241">
            <v>0.1</v>
          </cell>
          <cell r="I241">
            <v>77404</v>
          </cell>
          <cell r="K241">
            <v>0</v>
          </cell>
          <cell r="L241">
            <v>7740.4000000000005</v>
          </cell>
          <cell r="N241">
            <v>7740.4000000000005</v>
          </cell>
        </row>
        <row r="242">
          <cell r="B242">
            <v>16</v>
          </cell>
          <cell r="D242" t="str">
            <v>Nh©n c«ng ®iÒu chØnh t¨ng thªm  = NC x {(1+0,3/2,638 ) x 2,01x0,95 - 1}</v>
          </cell>
          <cell r="L242">
            <v>850307.97461540636</v>
          </cell>
          <cell r="N242">
            <v>850307.97461540636</v>
          </cell>
        </row>
        <row r="243">
          <cell r="B243">
            <v>17</v>
          </cell>
          <cell r="D243" t="str">
            <v>Chi phÝ m¸y ®iÒu chinh t¨ng thªm C1 =  MTCx 0,13</v>
          </cell>
          <cell r="M243">
            <v>20.218440000000001</v>
          </cell>
          <cell r="N243">
            <v>20.218440000000001</v>
          </cell>
        </row>
        <row r="244">
          <cell r="B244">
            <v>18</v>
          </cell>
          <cell r="D244" t="str">
            <v>Chi phÝ s¶n xuÊt chung: 71% CFNC</v>
          </cell>
          <cell r="L244">
            <v>1139570.0586088826</v>
          </cell>
          <cell r="N244">
            <v>1139570.0586088826</v>
          </cell>
        </row>
        <row r="245">
          <cell r="B245">
            <v>19</v>
          </cell>
          <cell r="D245" t="str">
            <v>Thu nhËp chÞu thuÕ tÝnh tr­íc 6% Z</v>
          </cell>
          <cell r="N245">
            <v>254611.80781875551</v>
          </cell>
        </row>
        <row r="246">
          <cell r="A246">
            <v>13</v>
          </cell>
          <cell r="C246" t="str">
            <v>MT-8</v>
          </cell>
          <cell r="D246" t="str">
            <v>Mãng cét MT-8</v>
          </cell>
          <cell r="K246">
            <v>1805118.6247601025</v>
          </cell>
          <cell r="L246">
            <v>1608677.9147732318</v>
          </cell>
          <cell r="M246">
            <v>180.2</v>
          </cell>
          <cell r="N246">
            <v>4829527.3538836678</v>
          </cell>
        </row>
        <row r="247">
          <cell r="B247">
            <v>1</v>
          </cell>
          <cell r="C247" t="str">
            <v>04.3101a</v>
          </cell>
          <cell r="D247" t="str">
            <v>Bª t«ng lãt M50</v>
          </cell>
          <cell r="E247" t="str">
            <v>m3</v>
          </cell>
          <cell r="F247">
            <v>0.47</v>
          </cell>
          <cell r="H247">
            <v>310815.12059999997</v>
          </cell>
          <cell r="I247">
            <v>39733</v>
          </cell>
          <cell r="K247">
            <v>146083.10668199998</v>
          </cell>
          <cell r="L247">
            <v>18674.509999999998</v>
          </cell>
          <cell r="M247">
            <v>0</v>
          </cell>
          <cell r="N247">
            <v>164757.61668199999</v>
          </cell>
        </row>
        <row r="248">
          <cell r="B248">
            <v>2</v>
          </cell>
          <cell r="C248" t="str">
            <v>042.104</v>
          </cell>
          <cell r="D248" t="str">
            <v>Bª t«ng ®óc M150</v>
          </cell>
          <cell r="E248" t="str">
            <v>m3</v>
          </cell>
          <cell r="F248">
            <v>3.08</v>
          </cell>
          <cell r="H248">
            <v>458274.02509999991</v>
          </cell>
          <cell r="I248">
            <v>45030</v>
          </cell>
          <cell r="K248">
            <v>1411483.9973079998</v>
          </cell>
          <cell r="L248">
            <v>138692.4</v>
          </cell>
          <cell r="M248">
            <v>0</v>
          </cell>
          <cell r="N248">
            <v>1550176.3973079997</v>
          </cell>
        </row>
        <row r="249">
          <cell r="B249">
            <v>3</v>
          </cell>
          <cell r="C249" t="str">
            <v>042.105</v>
          </cell>
          <cell r="D249" t="str">
            <v>Bª t«ng chÌn M200</v>
          </cell>
          <cell r="E249" t="str">
            <v>m3</v>
          </cell>
          <cell r="F249">
            <v>0.1</v>
          </cell>
          <cell r="H249">
            <v>503906.80770102743</v>
          </cell>
          <cell r="I249">
            <v>45030</v>
          </cell>
          <cell r="K249">
            <v>50390.680770102743</v>
          </cell>
          <cell r="L249">
            <v>4503</v>
          </cell>
          <cell r="M249">
            <v>0</v>
          </cell>
          <cell r="N249">
            <v>54893.680770102743</v>
          </cell>
        </row>
        <row r="250">
          <cell r="B250">
            <v>4</v>
          </cell>
          <cell r="C250" t="str">
            <v>041.101</v>
          </cell>
          <cell r="D250" t="str">
            <v>Cèt thÐp CT3, d=8</v>
          </cell>
          <cell r="E250" t="str">
            <v>kg</v>
          </cell>
          <cell r="F250">
            <v>5</v>
          </cell>
          <cell r="G250">
            <v>1</v>
          </cell>
          <cell r="H250">
            <v>6200</v>
          </cell>
          <cell r="I250">
            <v>202</v>
          </cell>
          <cell r="J250">
            <v>17</v>
          </cell>
          <cell r="K250">
            <v>31000</v>
          </cell>
          <cell r="L250">
            <v>1010</v>
          </cell>
          <cell r="M250">
            <v>85</v>
          </cell>
          <cell r="N250">
            <v>32095</v>
          </cell>
        </row>
        <row r="251">
          <cell r="B251">
            <v>5</v>
          </cell>
          <cell r="C251" t="str">
            <v>041.101</v>
          </cell>
          <cell r="D251" t="str">
            <v>Cèt thÐp CT3, d=10</v>
          </cell>
          <cell r="E251" t="str">
            <v>kg</v>
          </cell>
          <cell r="F251">
            <v>5.6</v>
          </cell>
          <cell r="G251">
            <v>1</v>
          </cell>
          <cell r="H251">
            <v>6200</v>
          </cell>
          <cell r="I251">
            <v>202</v>
          </cell>
          <cell r="J251">
            <v>17</v>
          </cell>
          <cell r="K251">
            <v>34720</v>
          </cell>
          <cell r="L251">
            <v>1131.1999999999998</v>
          </cell>
          <cell r="M251">
            <v>95.199999999999989</v>
          </cell>
          <cell r="N251">
            <v>35946.399999999994</v>
          </cell>
        </row>
        <row r="252">
          <cell r="B252">
            <v>6</v>
          </cell>
          <cell r="C252" t="str">
            <v>PL§G</v>
          </cell>
          <cell r="D252" t="str">
            <v>D©y thÐp buéc</v>
          </cell>
          <cell r="E252" t="str">
            <v>kg</v>
          </cell>
          <cell r="F252">
            <v>0.2</v>
          </cell>
          <cell r="H252">
            <v>6200</v>
          </cell>
          <cell r="K252">
            <v>1240</v>
          </cell>
          <cell r="L252">
            <v>0</v>
          </cell>
          <cell r="N252">
            <v>1240</v>
          </cell>
        </row>
        <row r="253">
          <cell r="B253">
            <v>7</v>
          </cell>
          <cell r="C253" t="str">
            <v>04.2001</v>
          </cell>
          <cell r="D253" t="str">
            <v>GhÐp v¸n khu«n mãng</v>
          </cell>
          <cell r="E253" t="str">
            <v>m2</v>
          </cell>
          <cell r="F253">
            <v>7</v>
          </cell>
          <cell r="H253">
            <v>18600.12</v>
          </cell>
          <cell r="I253">
            <v>5309.19</v>
          </cell>
          <cell r="K253">
            <v>130200.84</v>
          </cell>
          <cell r="L253">
            <v>37164.329999999994</v>
          </cell>
          <cell r="N253">
            <v>167365.16999999998</v>
          </cell>
        </row>
        <row r="254">
          <cell r="B254">
            <v>8</v>
          </cell>
          <cell r="C254" t="str">
            <v>031.123</v>
          </cell>
          <cell r="D254" t="str">
            <v>§µo ®Êt cÊp III s©u &lt;2m, S&lt;5m2</v>
          </cell>
          <cell r="E254" t="str">
            <v>m3</v>
          </cell>
          <cell r="F254">
            <v>14.167999999999999</v>
          </cell>
          <cell r="I254">
            <v>18517</v>
          </cell>
          <cell r="K254">
            <v>0</v>
          </cell>
          <cell r="L254">
            <v>262348.85599999997</v>
          </cell>
          <cell r="N254">
            <v>262348.85599999997</v>
          </cell>
        </row>
        <row r="255">
          <cell r="B255">
            <v>9</v>
          </cell>
          <cell r="C255" t="str">
            <v>033.103</v>
          </cell>
          <cell r="D255" t="str">
            <v>LÊp ®Êt</v>
          </cell>
          <cell r="E255" t="str">
            <v>m3</v>
          </cell>
          <cell r="F255">
            <v>10.517999999999999</v>
          </cell>
          <cell r="I255">
            <v>8216</v>
          </cell>
          <cell r="K255">
            <v>0</v>
          </cell>
          <cell r="L255">
            <v>86415.887999999992</v>
          </cell>
          <cell r="N255">
            <v>86415.887999999992</v>
          </cell>
        </row>
        <row r="256">
          <cell r="B256">
            <v>10</v>
          </cell>
          <cell r="C256" t="str">
            <v>033.103</v>
          </cell>
          <cell r="D256" t="str">
            <v>§¾p ®Êt ch©n cét</v>
          </cell>
          <cell r="E256" t="str">
            <v>m3</v>
          </cell>
          <cell r="F256">
            <v>0.5</v>
          </cell>
          <cell r="I256">
            <v>8216</v>
          </cell>
          <cell r="K256">
            <v>0</v>
          </cell>
          <cell r="L256">
            <v>4108</v>
          </cell>
          <cell r="N256">
            <v>4108</v>
          </cell>
        </row>
        <row r="257">
          <cell r="B257">
            <v>11</v>
          </cell>
          <cell r="C257" t="str">
            <v>CTÝnh</v>
          </cell>
          <cell r="D257" t="str">
            <v xml:space="preserve">V/c bª t«ng M50 </v>
          </cell>
          <cell r="E257" t="str">
            <v>m3</v>
          </cell>
          <cell r="F257">
            <v>0.47</v>
          </cell>
          <cell r="I257">
            <v>51187.063600000001</v>
          </cell>
          <cell r="K257">
            <v>0</v>
          </cell>
          <cell r="L257">
            <v>24057.919891999998</v>
          </cell>
          <cell r="N257">
            <v>24057.919891999998</v>
          </cell>
        </row>
        <row r="258">
          <cell r="B258">
            <v>12</v>
          </cell>
          <cell r="C258" t="str">
            <v>CTÝnh</v>
          </cell>
          <cell r="D258" t="str">
            <v xml:space="preserve">V/c bª t«ng M150 </v>
          </cell>
          <cell r="E258" t="str">
            <v>m3</v>
          </cell>
          <cell r="F258">
            <v>3.08</v>
          </cell>
          <cell r="I258">
            <v>53448.379759999996</v>
          </cell>
          <cell r="K258">
            <v>0</v>
          </cell>
          <cell r="L258">
            <v>164621.00966079999</v>
          </cell>
          <cell r="N258">
            <v>164621.00966079999</v>
          </cell>
        </row>
        <row r="259">
          <cell r="B259">
            <v>13</v>
          </cell>
          <cell r="C259" t="str">
            <v>CTÝnh</v>
          </cell>
          <cell r="D259" t="str">
            <v xml:space="preserve">V/c bª t«ng M200 </v>
          </cell>
          <cell r="E259" t="str">
            <v>m3</v>
          </cell>
          <cell r="F259">
            <v>0.1</v>
          </cell>
          <cell r="I259">
            <v>53146.119599999998</v>
          </cell>
          <cell r="K259">
            <v>0</v>
          </cell>
          <cell r="L259">
            <v>5314.6119600000002</v>
          </cell>
          <cell r="N259">
            <v>5314.6119600000002</v>
          </cell>
        </row>
        <row r="260">
          <cell r="B260">
            <v>14</v>
          </cell>
          <cell r="C260" t="str">
            <v>02.1352</v>
          </cell>
          <cell r="D260" t="str">
            <v xml:space="preserve">V/c thÐp </v>
          </cell>
          <cell r="E260" t="str">
            <v>TÊn</v>
          </cell>
          <cell r="F260">
            <v>1.3800000000000002E-2</v>
          </cell>
          <cell r="I260">
            <v>47413.4</v>
          </cell>
          <cell r="K260">
            <v>0</v>
          </cell>
          <cell r="L260">
            <v>654.30492000000004</v>
          </cell>
          <cell r="N260">
            <v>654.30492000000004</v>
          </cell>
        </row>
        <row r="261">
          <cell r="B261">
            <v>15</v>
          </cell>
          <cell r="C261" t="str">
            <v>CTÝnh</v>
          </cell>
          <cell r="D261" t="str">
            <v>V/c dông cô thi c«ng</v>
          </cell>
          <cell r="E261" t="str">
            <v>TÊn</v>
          </cell>
          <cell r="F261">
            <v>0.1</v>
          </cell>
          <cell r="I261">
            <v>77404</v>
          </cell>
          <cell r="K261">
            <v>0</v>
          </cell>
          <cell r="L261">
            <v>7740.4000000000005</v>
          </cell>
          <cell r="N261">
            <v>7740.4000000000005</v>
          </cell>
        </row>
        <row r="262">
          <cell r="B262">
            <v>16</v>
          </cell>
          <cell r="D262" t="str">
            <v>Nh©n c«ng ®iÒu chØnh t¨ng thªm  = NC x {(1+0,3/2,638 ) x 2,01x0,95 - 1}</v>
          </cell>
          <cell r="L262">
            <v>852241.48434043187</v>
          </cell>
          <cell r="N262">
            <v>852241.48434043187</v>
          </cell>
        </row>
        <row r="263">
          <cell r="B263">
            <v>17</v>
          </cell>
          <cell r="D263" t="str">
            <v>Chi phÝ m¸y ®iÒu chinh t¨ng thªm C1 =  MTCx 0,13</v>
          </cell>
          <cell r="M263">
            <v>19.821999999999999</v>
          </cell>
          <cell r="N263">
            <v>19.821999999999999</v>
          </cell>
        </row>
        <row r="264">
          <cell r="B264">
            <v>18</v>
          </cell>
          <cell r="D264" t="str">
            <v>Chi phÝ s¶n xuÊt chung: 71% CFNC</v>
          </cell>
          <cell r="L264">
            <v>1142161.3194889945</v>
          </cell>
          <cell r="N264">
            <v>1142161.3194889945</v>
          </cell>
        </row>
        <row r="265">
          <cell r="B265">
            <v>19</v>
          </cell>
          <cell r="D265" t="str">
            <v>Thu nhËp chÞu thuÕ tÝnh tr­íc 6% Z</v>
          </cell>
          <cell r="N265">
            <v>273369.47286133969</v>
          </cell>
        </row>
        <row r="266">
          <cell r="A266">
            <v>14</v>
          </cell>
          <cell r="C266" t="str">
            <v>MT-8a</v>
          </cell>
          <cell r="D266" t="str">
            <v>Mãng cét MT-8a</v>
          </cell>
          <cell r="K266">
            <v>1497453.3977019028</v>
          </cell>
          <cell r="L266">
            <v>1310410.3948649671</v>
          </cell>
          <cell r="M266">
            <v>180.2</v>
          </cell>
          <cell r="N266">
            <v>3962762.5066162553</v>
          </cell>
        </row>
        <row r="267">
          <cell r="B267">
            <v>1</v>
          </cell>
          <cell r="C267" t="str">
            <v>04.3101a</v>
          </cell>
          <cell r="D267" t="str">
            <v>Bª t«ng lãt M50</v>
          </cell>
          <cell r="E267" t="str">
            <v>m3</v>
          </cell>
          <cell r="F267">
            <v>0.46800000000000003</v>
          </cell>
          <cell r="H267">
            <v>310815.12059999997</v>
          </cell>
          <cell r="I267">
            <v>39733</v>
          </cell>
          <cell r="K267">
            <v>145461.4764408</v>
          </cell>
          <cell r="L267">
            <v>18595.044000000002</v>
          </cell>
          <cell r="M267">
            <v>0</v>
          </cell>
          <cell r="N267">
            <v>164056.5204408</v>
          </cell>
        </row>
        <row r="268">
          <cell r="B268">
            <v>2</v>
          </cell>
          <cell r="C268" t="str">
            <v>042.104</v>
          </cell>
          <cell r="D268" t="str">
            <v>Bª t«ng ®óc M150</v>
          </cell>
          <cell r="E268" t="str">
            <v>m3</v>
          </cell>
          <cell r="F268">
            <v>2.41</v>
          </cell>
          <cell r="H268">
            <v>458274.02509999991</v>
          </cell>
          <cell r="I268">
            <v>45030</v>
          </cell>
          <cell r="K268">
            <v>1104440.4004909999</v>
          </cell>
          <cell r="L268">
            <v>108522.3</v>
          </cell>
          <cell r="M268">
            <v>0</v>
          </cell>
          <cell r="N268">
            <v>1212962.700491</v>
          </cell>
        </row>
        <row r="269">
          <cell r="B269">
            <v>3</v>
          </cell>
          <cell r="C269" t="str">
            <v>042.105</v>
          </cell>
          <cell r="D269" t="str">
            <v>Bª t«ng chÌn M200</v>
          </cell>
          <cell r="E269" t="str">
            <v>m3</v>
          </cell>
          <cell r="F269">
            <v>0.1</v>
          </cell>
          <cell r="H269">
            <v>503906.80770102743</v>
          </cell>
          <cell r="I269">
            <v>45030</v>
          </cell>
          <cell r="K269">
            <v>50390.680770102743</v>
          </cell>
          <cell r="L269">
            <v>4503</v>
          </cell>
          <cell r="M269">
            <v>0</v>
          </cell>
          <cell r="N269">
            <v>54893.680770102743</v>
          </cell>
        </row>
        <row r="270">
          <cell r="B270">
            <v>4</v>
          </cell>
          <cell r="C270" t="str">
            <v>041.101</v>
          </cell>
          <cell r="D270" t="str">
            <v>Cèt thÐp CT3, d=8</v>
          </cell>
          <cell r="E270" t="str">
            <v>kg</v>
          </cell>
          <cell r="F270">
            <v>5</v>
          </cell>
          <cell r="G270">
            <v>1</v>
          </cell>
          <cell r="H270">
            <v>6200</v>
          </cell>
          <cell r="I270">
            <v>202</v>
          </cell>
          <cell r="J270">
            <v>17</v>
          </cell>
          <cell r="K270">
            <v>31000</v>
          </cell>
          <cell r="L270">
            <v>1010</v>
          </cell>
          <cell r="M270">
            <v>85</v>
          </cell>
          <cell r="N270">
            <v>32095</v>
          </cell>
        </row>
        <row r="271">
          <cell r="B271">
            <v>5</v>
          </cell>
          <cell r="C271" t="str">
            <v>041.101</v>
          </cell>
          <cell r="D271" t="str">
            <v>Cèt thÐp CT3, d=10</v>
          </cell>
          <cell r="E271" t="str">
            <v>kg</v>
          </cell>
          <cell r="F271">
            <v>5.6</v>
          </cell>
          <cell r="G271">
            <v>1</v>
          </cell>
          <cell r="H271">
            <v>6200</v>
          </cell>
          <cell r="I271">
            <v>202</v>
          </cell>
          <cell r="J271">
            <v>17</v>
          </cell>
          <cell r="K271">
            <v>34720</v>
          </cell>
          <cell r="L271">
            <v>1131.1999999999998</v>
          </cell>
          <cell r="M271">
            <v>95.199999999999989</v>
          </cell>
          <cell r="N271">
            <v>35946.399999999994</v>
          </cell>
        </row>
        <row r="272">
          <cell r="B272">
            <v>6</v>
          </cell>
          <cell r="C272" t="str">
            <v>PL§G</v>
          </cell>
          <cell r="D272" t="str">
            <v>D©y thÐp buéc</v>
          </cell>
          <cell r="E272" t="str">
            <v>kg</v>
          </cell>
          <cell r="F272">
            <v>0.2</v>
          </cell>
          <cell r="H272">
            <v>6200</v>
          </cell>
          <cell r="K272">
            <v>1240</v>
          </cell>
          <cell r="L272">
            <v>0</v>
          </cell>
          <cell r="N272">
            <v>1240</v>
          </cell>
        </row>
        <row r="273">
          <cell r="B273">
            <v>7</v>
          </cell>
          <cell r="C273" t="str">
            <v>04.2001</v>
          </cell>
          <cell r="D273" t="str">
            <v>GhÐp v¸n khu«n mãng</v>
          </cell>
          <cell r="E273" t="str">
            <v>m2</v>
          </cell>
          <cell r="F273">
            <v>7</v>
          </cell>
          <cell r="H273">
            <v>18600.12</v>
          </cell>
          <cell r="I273">
            <v>5309.19</v>
          </cell>
          <cell r="K273">
            <v>130200.84</v>
          </cell>
          <cell r="L273">
            <v>37164.329999999994</v>
          </cell>
          <cell r="N273">
            <v>167365.16999999998</v>
          </cell>
        </row>
        <row r="274">
          <cell r="B274">
            <v>8</v>
          </cell>
          <cell r="C274" t="str">
            <v>031.123</v>
          </cell>
          <cell r="D274" t="str">
            <v>§µo ®Êt cÊp III s©u &lt;2m, S&lt;5m2</v>
          </cell>
          <cell r="E274" t="str">
            <v>m3</v>
          </cell>
          <cell r="F274">
            <v>11.19</v>
          </cell>
          <cell r="I274">
            <v>18517</v>
          </cell>
          <cell r="K274">
            <v>0</v>
          </cell>
          <cell r="L274">
            <v>207205.22999999998</v>
          </cell>
          <cell r="N274">
            <v>207205.22999999998</v>
          </cell>
        </row>
        <row r="275">
          <cell r="B275">
            <v>9</v>
          </cell>
          <cell r="C275" t="str">
            <v>033.103</v>
          </cell>
          <cell r="D275" t="str">
            <v>LÊp ®Êt</v>
          </cell>
          <cell r="E275" t="str">
            <v>m3</v>
          </cell>
          <cell r="F275">
            <v>8.2119999999999997</v>
          </cell>
          <cell r="I275">
            <v>8216</v>
          </cell>
          <cell r="K275">
            <v>0</v>
          </cell>
          <cell r="L275">
            <v>67469.792000000001</v>
          </cell>
          <cell r="N275">
            <v>67469.792000000001</v>
          </cell>
        </row>
        <row r="276">
          <cell r="B276">
            <v>10</v>
          </cell>
          <cell r="C276" t="str">
            <v>033.103</v>
          </cell>
          <cell r="D276" t="str">
            <v>§¾p ®Êt ch©n cét</v>
          </cell>
          <cell r="E276" t="str">
            <v>m3</v>
          </cell>
          <cell r="F276">
            <v>0.5</v>
          </cell>
          <cell r="I276">
            <v>8216</v>
          </cell>
          <cell r="K276">
            <v>0</v>
          </cell>
          <cell r="L276">
            <v>4108</v>
          </cell>
          <cell r="N276">
            <v>4108</v>
          </cell>
        </row>
        <row r="277">
          <cell r="B277">
            <v>11</v>
          </cell>
          <cell r="C277" t="str">
            <v>CTÝnh</v>
          </cell>
          <cell r="D277" t="str">
            <v xml:space="preserve">V/c bª t«ng M50 </v>
          </cell>
          <cell r="E277" t="str">
            <v>m3</v>
          </cell>
          <cell r="F277">
            <v>0.46800000000000003</v>
          </cell>
          <cell r="I277">
            <v>51187.063600000001</v>
          </cell>
          <cell r="K277">
            <v>0</v>
          </cell>
          <cell r="L277">
            <v>23955.545764800001</v>
          </cell>
          <cell r="N277">
            <v>23955.545764800001</v>
          </cell>
        </row>
        <row r="278">
          <cell r="B278">
            <v>12</v>
          </cell>
          <cell r="C278" t="str">
            <v>CTÝnh</v>
          </cell>
          <cell r="D278" t="str">
            <v xml:space="preserve">V/c bª t«ng M150 </v>
          </cell>
          <cell r="E278" t="str">
            <v>m3</v>
          </cell>
          <cell r="F278">
            <v>2.41</v>
          </cell>
          <cell r="I278">
            <v>53448.379759999996</v>
          </cell>
          <cell r="K278">
            <v>0</v>
          </cell>
          <cell r="L278">
            <v>128810.5952216</v>
          </cell>
          <cell r="N278">
            <v>128810.5952216</v>
          </cell>
        </row>
        <row r="279">
          <cell r="B279">
            <v>13</v>
          </cell>
          <cell r="C279" t="str">
            <v>CTÝnh</v>
          </cell>
          <cell r="D279" t="str">
            <v xml:space="preserve">V/c bª t«ng M200 </v>
          </cell>
          <cell r="E279" t="str">
            <v>m3</v>
          </cell>
          <cell r="F279">
            <v>0.1</v>
          </cell>
          <cell r="I279">
            <v>53146.119599999998</v>
          </cell>
          <cell r="K279">
            <v>0</v>
          </cell>
          <cell r="L279">
            <v>5314.6119600000002</v>
          </cell>
          <cell r="N279">
            <v>5314.6119600000002</v>
          </cell>
        </row>
        <row r="280">
          <cell r="B280">
            <v>14</v>
          </cell>
          <cell r="C280" t="str">
            <v>02.1352</v>
          </cell>
          <cell r="D280" t="str">
            <v xml:space="preserve">V/c thÐp </v>
          </cell>
          <cell r="E280" t="str">
            <v>TÊn</v>
          </cell>
          <cell r="F280">
            <v>1.3800000000000002E-2</v>
          </cell>
          <cell r="I280">
            <v>47413.4</v>
          </cell>
          <cell r="K280">
            <v>0</v>
          </cell>
          <cell r="L280">
            <v>654.30492000000004</v>
          </cell>
          <cell r="N280">
            <v>654.30492000000004</v>
          </cell>
        </row>
        <row r="281">
          <cell r="B281">
            <v>15</v>
          </cell>
          <cell r="C281" t="str">
            <v>CTÝnh</v>
          </cell>
          <cell r="D281" t="str">
            <v>V/c dông cô thi c«ng</v>
          </cell>
          <cell r="E281" t="str">
            <v>TÊn</v>
          </cell>
          <cell r="F281">
            <v>0.1</v>
          </cell>
          <cell r="I281">
            <v>77404</v>
          </cell>
          <cell r="K281">
            <v>0</v>
          </cell>
          <cell r="L281">
            <v>7740.4000000000005</v>
          </cell>
          <cell r="N281">
            <v>7740.4000000000005</v>
          </cell>
        </row>
        <row r="282">
          <cell r="B282">
            <v>16</v>
          </cell>
          <cell r="D282" t="str">
            <v>Nh©n c«ng ®iÒu chØnh t¨ng thªm  = NC x {(1+0,3/2,638 ) x 2,01x0,95 - 1}</v>
          </cell>
          <cell r="L282">
            <v>694226.04099856701</v>
          </cell>
          <cell r="N282">
            <v>694226.04099856701</v>
          </cell>
        </row>
        <row r="283">
          <cell r="B283">
            <v>17</v>
          </cell>
          <cell r="D283" t="str">
            <v>Chi phÝ m¸y ®iÒu chinh t¨ng thªm C1 =  MTCx 0,13</v>
          </cell>
          <cell r="M283">
            <v>19.821999999999999</v>
          </cell>
          <cell r="N283">
            <v>19.821999999999999</v>
          </cell>
        </row>
        <row r="284">
          <cell r="B284">
            <v>18</v>
          </cell>
          <cell r="D284" t="str">
            <v>Chi phÝ s¶n xuÊt chung: 71% CFNC</v>
          </cell>
          <cell r="L284">
            <v>930391.38035412657</v>
          </cell>
          <cell r="N284">
            <v>930391.38035412657</v>
          </cell>
        </row>
        <row r="285">
          <cell r="B285">
            <v>19</v>
          </cell>
          <cell r="D285" t="str">
            <v>Thu nhËp chÞu thuÕ tÝnh tr­íc 6% Z</v>
          </cell>
          <cell r="N285">
            <v>224307.31169525973</v>
          </cell>
        </row>
        <row r="286">
          <cell r="A286" t="str">
            <v>1.5</v>
          </cell>
          <cell r="C286" t="str">
            <v>MN12-4</v>
          </cell>
          <cell r="D286" t="str">
            <v>Mãng nÐo</v>
          </cell>
          <cell r="K286">
            <v>192159</v>
          </cell>
          <cell r="L286">
            <v>272458.32773092523</v>
          </cell>
          <cell r="M286">
            <v>144.84</v>
          </cell>
          <cell r="N286">
            <v>697716.9235890751</v>
          </cell>
        </row>
        <row r="287">
          <cell r="B287">
            <v>1</v>
          </cell>
          <cell r="C287" t="str">
            <v>03.1113</v>
          </cell>
          <cell r="D287" t="str">
            <v>§µo ®Êt cÊp III s©u&lt;2m;S&lt;5m2</v>
          </cell>
          <cell r="E287" t="str">
            <v>m3</v>
          </cell>
          <cell r="F287">
            <v>3.0720000000000005</v>
          </cell>
          <cell r="I287">
            <v>24428</v>
          </cell>
          <cell r="K287">
            <v>0</v>
          </cell>
          <cell r="L287">
            <v>75042.816000000006</v>
          </cell>
          <cell r="M287">
            <v>0</v>
          </cell>
          <cell r="N287">
            <v>75042.816000000006</v>
          </cell>
        </row>
        <row r="288">
          <cell r="B288">
            <v>2</v>
          </cell>
          <cell r="C288" t="str">
            <v>03.2203</v>
          </cell>
          <cell r="D288" t="str">
            <v>LÊp mãng ®Êt cÊp III</v>
          </cell>
          <cell r="E288" t="str">
            <v>m3</v>
          </cell>
          <cell r="F288">
            <v>3.0140000000000007</v>
          </cell>
          <cell r="I288">
            <v>10890</v>
          </cell>
          <cell r="K288">
            <v>0</v>
          </cell>
          <cell r="L288">
            <v>32822.460000000006</v>
          </cell>
          <cell r="M288">
            <v>0</v>
          </cell>
          <cell r="N288">
            <v>32822.460000000006</v>
          </cell>
        </row>
        <row r="289">
          <cell r="B289">
            <v>3</v>
          </cell>
          <cell r="C289" t="str">
            <v>04.3313</v>
          </cell>
          <cell r="D289" t="str">
            <v>Bª t«ng ®óc s½n th.ngang M200</v>
          </cell>
          <cell r="E289" t="str">
            <v>m3</v>
          </cell>
          <cell r="F289">
            <v>5.8000000000000003E-2</v>
          </cell>
          <cell r="I289">
            <v>45030</v>
          </cell>
          <cell r="K289">
            <v>0</v>
          </cell>
          <cell r="L289">
            <v>2611.7400000000002</v>
          </cell>
          <cell r="M289">
            <v>0</v>
          </cell>
          <cell r="N289">
            <v>2611.7400000000002</v>
          </cell>
        </row>
        <row r="290">
          <cell r="B290">
            <v>4</v>
          </cell>
          <cell r="C290" t="str">
            <v>04.1101</v>
          </cell>
          <cell r="D290" t="str">
            <v>Cèt thÐp CT3; d=6</v>
          </cell>
          <cell r="E290" t="str">
            <v>kg</v>
          </cell>
          <cell r="F290">
            <v>1.6</v>
          </cell>
          <cell r="G290">
            <v>1</v>
          </cell>
          <cell r="H290">
            <v>6200</v>
          </cell>
          <cell r="I290">
            <v>202</v>
          </cell>
          <cell r="J290">
            <v>17</v>
          </cell>
          <cell r="K290">
            <v>9920</v>
          </cell>
          <cell r="L290">
            <v>323.20000000000005</v>
          </cell>
          <cell r="M290">
            <v>27.200000000000003</v>
          </cell>
          <cell r="N290">
            <v>10270.400000000001</v>
          </cell>
        </row>
        <row r="291">
          <cell r="B291">
            <v>5</v>
          </cell>
          <cell r="C291" t="str">
            <v>04.1102</v>
          </cell>
          <cell r="D291" t="str">
            <v>Cèt thÐp CT3; d=12</v>
          </cell>
          <cell r="E291" t="str">
            <v>kg</v>
          </cell>
          <cell r="F291">
            <v>6.92</v>
          </cell>
          <cell r="G291">
            <v>1</v>
          </cell>
          <cell r="H291">
            <v>6200</v>
          </cell>
          <cell r="I291">
            <v>202</v>
          </cell>
          <cell r="J291">
            <v>17</v>
          </cell>
          <cell r="K291">
            <v>42904</v>
          </cell>
          <cell r="L291">
            <v>1397.84</v>
          </cell>
          <cell r="M291">
            <v>117.64</v>
          </cell>
          <cell r="N291">
            <v>44419.479999999996</v>
          </cell>
        </row>
        <row r="292">
          <cell r="B292">
            <v>6</v>
          </cell>
          <cell r="C292" t="str">
            <v>PL§G</v>
          </cell>
          <cell r="D292" t="str">
            <v>Chi tiÕt m¹ kÏm</v>
          </cell>
          <cell r="E292" t="str">
            <v>kg</v>
          </cell>
          <cell r="F292">
            <v>13.27</v>
          </cell>
          <cell r="H292">
            <v>10500</v>
          </cell>
          <cell r="K292">
            <v>139335</v>
          </cell>
          <cell r="L292">
            <v>0</v>
          </cell>
          <cell r="M292">
            <v>0</v>
          </cell>
          <cell r="N292">
            <v>139335</v>
          </cell>
        </row>
        <row r="293">
          <cell r="B293">
            <v>7</v>
          </cell>
          <cell r="C293" t="str">
            <v>04.3801</v>
          </cell>
          <cell r="D293" t="str">
            <v>LÊp mãng nÐo</v>
          </cell>
          <cell r="E293" t="str">
            <v>C¸i</v>
          </cell>
          <cell r="F293">
            <v>1</v>
          </cell>
          <cell r="I293">
            <v>11509</v>
          </cell>
          <cell r="K293">
            <v>0</v>
          </cell>
          <cell r="L293">
            <v>11509</v>
          </cell>
          <cell r="M293">
            <v>0</v>
          </cell>
          <cell r="N293">
            <v>11509</v>
          </cell>
        </row>
        <row r="294">
          <cell r="B294">
            <v>0</v>
          </cell>
          <cell r="C294" t="str">
            <v>02.1452</v>
          </cell>
          <cell r="D294" t="str">
            <v xml:space="preserve">VËn chuyÓn mãng nÐo </v>
          </cell>
          <cell r="E294" t="str">
            <v>TÊn</v>
          </cell>
          <cell r="F294">
            <v>0</v>
          </cell>
          <cell r="I294">
            <v>66162</v>
          </cell>
          <cell r="K294">
            <v>0</v>
          </cell>
          <cell r="L294">
            <v>0</v>
          </cell>
          <cell r="N294">
            <v>0</v>
          </cell>
        </row>
        <row r="295">
          <cell r="B295">
            <v>8</v>
          </cell>
          <cell r="C295" t="str">
            <v>CTÝnh</v>
          </cell>
          <cell r="D295" t="str">
            <v>VËn chuyÓn bª t«ng M200</v>
          </cell>
          <cell r="E295" t="str">
            <v>m3</v>
          </cell>
          <cell r="F295">
            <v>5.8000000000000003E-2</v>
          </cell>
          <cell r="I295">
            <v>53146.119599999998</v>
          </cell>
          <cell r="L295">
            <v>3082.4749368000003</v>
          </cell>
          <cell r="N295">
            <v>3082.4749368000003</v>
          </cell>
        </row>
        <row r="296">
          <cell r="B296">
            <v>9</v>
          </cell>
          <cell r="C296" t="str">
            <v>02.1352</v>
          </cell>
          <cell r="D296" t="str">
            <v xml:space="preserve">VËn chuyÓn thÐp </v>
          </cell>
          <cell r="E296" t="str">
            <v>TÊn</v>
          </cell>
          <cell r="F296">
            <v>2.7977000000000002E-2</v>
          </cell>
          <cell r="I296">
            <v>47413.4</v>
          </cell>
          <cell r="K296">
            <v>0</v>
          </cell>
          <cell r="L296">
            <v>1326.4846918000001</v>
          </cell>
          <cell r="N296">
            <v>1326.4846918000001</v>
          </cell>
        </row>
        <row r="297">
          <cell r="B297">
            <v>0</v>
          </cell>
          <cell r="C297" t="str">
            <v>CTÝnh</v>
          </cell>
          <cell r="D297" t="str">
            <v>VËn chuyÓn dông cô thi c«ng</v>
          </cell>
          <cell r="E297" t="str">
            <v>TÊn</v>
          </cell>
          <cell r="F297">
            <v>0</v>
          </cell>
          <cell r="I297">
            <v>77404</v>
          </cell>
          <cell r="K297">
            <v>0</v>
          </cell>
          <cell r="L297">
            <v>0</v>
          </cell>
          <cell r="N297">
            <v>0</v>
          </cell>
        </row>
        <row r="298">
          <cell r="B298">
            <v>10</v>
          </cell>
          <cell r="D298" t="str">
            <v>Nh©n c«ng ®iÒu chØnh t¨ng thªm  = NC x {(1+0,3/2,638 ) x 2,01x0,95 - 1}</v>
          </cell>
          <cell r="L298">
            <v>144342.3121023252</v>
          </cell>
          <cell r="N298">
            <v>144342.3121023252</v>
          </cell>
        </row>
        <row r="299">
          <cell r="B299">
            <v>11</v>
          </cell>
          <cell r="D299" t="str">
            <v>Chi phÝ m¸y ®iÒu chinh t¨ng thªm C1 =  MTCx 0,13</v>
          </cell>
          <cell r="M299">
            <v>15.932400000000001</v>
          </cell>
          <cell r="N299">
            <v>15.932400000000001</v>
          </cell>
        </row>
        <row r="300">
          <cell r="B300">
            <v>12</v>
          </cell>
          <cell r="D300" t="str">
            <v>Chi phÝ s¶n xuÊt chung: 71% CFNC</v>
          </cell>
          <cell r="L300">
            <v>193445.41268895692</v>
          </cell>
          <cell r="N300">
            <v>193445.41268895692</v>
          </cell>
        </row>
        <row r="301">
          <cell r="B301">
            <v>13</v>
          </cell>
          <cell r="D301" t="str">
            <v>Thu nhËp chÞu thuÕ tÝnh tr­íc 6% Z</v>
          </cell>
          <cell r="N301">
            <v>39493.410769192924</v>
          </cell>
        </row>
        <row r="302">
          <cell r="A302">
            <v>15</v>
          </cell>
          <cell r="C302" t="str">
            <v>MN15-5</v>
          </cell>
          <cell r="D302" t="str">
            <v>Mãng nÐo</v>
          </cell>
          <cell r="K302">
            <v>266205.99076000002</v>
          </cell>
          <cell r="L302">
            <v>359188.04139909009</v>
          </cell>
          <cell r="M302">
            <v>249.22000000000003</v>
          </cell>
          <cell r="N302">
            <v>933535.82629759074</v>
          </cell>
        </row>
        <row r="303">
          <cell r="B303">
            <v>1</v>
          </cell>
          <cell r="C303" t="str">
            <v>03.1113</v>
          </cell>
          <cell r="D303" t="str">
            <v>§µo ®Êt cÊp III s©u&lt;2m;S&lt;5m2</v>
          </cell>
          <cell r="E303" t="str">
            <v>m3</v>
          </cell>
          <cell r="F303">
            <v>4.1040000000000001</v>
          </cell>
          <cell r="I303">
            <v>24428</v>
          </cell>
          <cell r="K303">
            <v>0</v>
          </cell>
          <cell r="L303">
            <v>100252.512</v>
          </cell>
          <cell r="M303">
            <v>0</v>
          </cell>
          <cell r="N303">
            <v>100252.512</v>
          </cell>
        </row>
        <row r="304">
          <cell r="B304">
            <v>2</v>
          </cell>
          <cell r="C304" t="str">
            <v>03.2203</v>
          </cell>
          <cell r="D304" t="str">
            <v>LÊp mãng ®Êt cÊp III</v>
          </cell>
          <cell r="E304" t="str">
            <v>m3</v>
          </cell>
          <cell r="F304">
            <v>4.0120000000000005</v>
          </cell>
          <cell r="I304">
            <v>10890</v>
          </cell>
          <cell r="K304">
            <v>0</v>
          </cell>
          <cell r="L304">
            <v>43690.680000000008</v>
          </cell>
          <cell r="M304">
            <v>0</v>
          </cell>
          <cell r="N304">
            <v>43690.680000000008</v>
          </cell>
        </row>
        <row r="305">
          <cell r="B305">
            <v>3</v>
          </cell>
          <cell r="C305" t="str">
            <v>04.3313</v>
          </cell>
          <cell r="D305" t="str">
            <v>Bª t«ng ®óc s½n th.ngang M200</v>
          </cell>
          <cell r="E305" t="str">
            <v>m3</v>
          </cell>
          <cell r="F305">
            <v>9.1999999999999998E-2</v>
          </cell>
          <cell r="H305">
            <v>82239.029999999984</v>
          </cell>
          <cell r="I305">
            <v>45030</v>
          </cell>
          <cell r="K305">
            <v>7565.9907599999988</v>
          </cell>
          <cell r="L305">
            <v>4142.76</v>
          </cell>
          <cell r="M305">
            <v>0</v>
          </cell>
          <cell r="N305">
            <v>11708.750759999999</v>
          </cell>
        </row>
        <row r="306">
          <cell r="B306">
            <v>4</v>
          </cell>
          <cell r="C306" t="str">
            <v>04.1101</v>
          </cell>
          <cell r="D306" t="str">
            <v>Cèt thÐp CT3; d=6</v>
          </cell>
          <cell r="E306" t="str">
            <v>kg</v>
          </cell>
          <cell r="F306">
            <v>3.36</v>
          </cell>
          <cell r="G306">
            <v>1</v>
          </cell>
          <cell r="H306">
            <v>6200</v>
          </cell>
          <cell r="I306">
            <v>202</v>
          </cell>
          <cell r="J306">
            <v>17</v>
          </cell>
          <cell r="K306">
            <v>20832</v>
          </cell>
          <cell r="L306">
            <v>678.72</v>
          </cell>
          <cell r="M306">
            <v>57.12</v>
          </cell>
          <cell r="N306">
            <v>21567.84</v>
          </cell>
        </row>
        <row r="307">
          <cell r="B307">
            <v>5</v>
          </cell>
          <cell r="C307" t="str">
            <v>04.1102</v>
          </cell>
          <cell r="D307" t="str">
            <v>Cèt thÐp CT3; d=12</v>
          </cell>
          <cell r="E307" t="str">
            <v>kg</v>
          </cell>
          <cell r="F307">
            <v>11.3</v>
          </cell>
          <cell r="G307">
            <v>1</v>
          </cell>
          <cell r="H307">
            <v>6200</v>
          </cell>
          <cell r="I307">
            <v>202</v>
          </cell>
          <cell r="J307">
            <v>17</v>
          </cell>
          <cell r="K307">
            <v>70060</v>
          </cell>
          <cell r="L307">
            <v>2282.6000000000004</v>
          </cell>
          <cell r="M307">
            <v>192.10000000000002</v>
          </cell>
          <cell r="N307">
            <v>72534.700000000012</v>
          </cell>
        </row>
        <row r="308">
          <cell r="B308">
            <v>6</v>
          </cell>
          <cell r="C308" t="str">
            <v>PL§G</v>
          </cell>
          <cell r="D308" t="str">
            <v>Chi tiÕt m¹ kÏm</v>
          </cell>
          <cell r="E308" t="str">
            <v>kg</v>
          </cell>
          <cell r="F308">
            <v>15.975999999999999</v>
          </cell>
          <cell r="H308">
            <v>10500</v>
          </cell>
          <cell r="K308">
            <v>167748</v>
          </cell>
          <cell r="L308">
            <v>0</v>
          </cell>
          <cell r="M308">
            <v>0</v>
          </cell>
          <cell r="N308">
            <v>167748</v>
          </cell>
        </row>
        <row r="309">
          <cell r="B309">
            <v>7</v>
          </cell>
          <cell r="C309" t="str">
            <v>04.3801</v>
          </cell>
          <cell r="D309" t="str">
            <v>LÊp mãng nÐo</v>
          </cell>
          <cell r="E309" t="str">
            <v>C¸i</v>
          </cell>
          <cell r="F309">
            <v>1</v>
          </cell>
          <cell r="I309">
            <v>11509</v>
          </cell>
          <cell r="K309">
            <v>0</v>
          </cell>
          <cell r="L309">
            <v>11509</v>
          </cell>
          <cell r="M309">
            <v>0</v>
          </cell>
          <cell r="N309">
            <v>11509</v>
          </cell>
        </row>
        <row r="310">
          <cell r="B310">
            <v>0</v>
          </cell>
          <cell r="C310" t="str">
            <v>02.1452</v>
          </cell>
          <cell r="D310" t="str">
            <v xml:space="preserve">VËn chuyÓn mãng nÐo </v>
          </cell>
          <cell r="E310" t="str">
            <v>TÊn</v>
          </cell>
          <cell r="F310">
            <v>0</v>
          </cell>
          <cell r="I310">
            <v>66162</v>
          </cell>
          <cell r="K310">
            <v>0</v>
          </cell>
          <cell r="L310">
            <v>0</v>
          </cell>
          <cell r="N310">
            <v>0</v>
          </cell>
        </row>
        <row r="311">
          <cell r="B311">
            <v>8</v>
          </cell>
          <cell r="C311" t="str">
            <v>CTÝnh</v>
          </cell>
          <cell r="D311" t="str">
            <v>VËn chuyÓn bª t«ng M200</v>
          </cell>
          <cell r="E311" t="str">
            <v>m3</v>
          </cell>
          <cell r="F311">
            <v>9.1999999999999998E-2</v>
          </cell>
          <cell r="I311">
            <v>53146.119599999998</v>
          </cell>
          <cell r="L311">
            <v>4889.4430032</v>
          </cell>
          <cell r="N311">
            <v>4889.4430032</v>
          </cell>
        </row>
        <row r="312">
          <cell r="B312">
            <v>9</v>
          </cell>
          <cell r="C312" t="str">
            <v>02.1352</v>
          </cell>
          <cell r="D312" t="str">
            <v xml:space="preserve">VËn chuyÓn thÐp </v>
          </cell>
          <cell r="E312" t="str">
            <v>TÊn</v>
          </cell>
          <cell r="F312">
            <v>3.0636E-2</v>
          </cell>
          <cell r="I312">
            <v>47413.4</v>
          </cell>
          <cell r="K312">
            <v>0</v>
          </cell>
          <cell r="L312">
            <v>1452.5569224000001</v>
          </cell>
          <cell r="N312">
            <v>1452.5569224000001</v>
          </cell>
        </row>
        <row r="313">
          <cell r="B313">
            <v>0</v>
          </cell>
          <cell r="C313" t="str">
            <v>CTÝnh</v>
          </cell>
          <cell r="D313" t="str">
            <v>VËn chuyÓn dông cô thi c«ng</v>
          </cell>
          <cell r="E313" t="str">
            <v>TÊn</v>
          </cell>
          <cell r="F313">
            <v>0</v>
          </cell>
          <cell r="I313">
            <v>77404</v>
          </cell>
          <cell r="K313">
            <v>0</v>
          </cell>
          <cell r="L313">
            <v>0</v>
          </cell>
          <cell r="N313">
            <v>0</v>
          </cell>
        </row>
        <row r="314">
          <cell r="B314">
            <v>10</v>
          </cell>
          <cell r="D314" t="str">
            <v>Nh©n c«ng ®iÒu chØnh t¨ng thªm  = NC x {(1+0,3/2,638 ) x 2,01x0,95 - 1}</v>
          </cell>
          <cell r="L314">
            <v>190289.76947349007</v>
          </cell>
          <cell r="N314">
            <v>190289.76947349007</v>
          </cell>
        </row>
        <row r="315">
          <cell r="B315">
            <v>11</v>
          </cell>
          <cell r="D315" t="str">
            <v>Chi phÝ m¸y ®iÒu chinh t¨ng thªm C1 =  MTCx 0,13</v>
          </cell>
          <cell r="M315">
            <v>27.414200000000005</v>
          </cell>
          <cell r="N315">
            <v>27.414200000000005</v>
          </cell>
        </row>
        <row r="316">
          <cell r="B316">
            <v>12</v>
          </cell>
          <cell r="D316" t="str">
            <v>Chi phÝ s¶n xuÊt chung: 71% CFNC</v>
          </cell>
          <cell r="L316">
            <v>255023.50939335395</v>
          </cell>
          <cell r="N316">
            <v>255023.50939335395</v>
          </cell>
        </row>
        <row r="317">
          <cell r="B317">
            <v>13</v>
          </cell>
          <cell r="D317" t="str">
            <v>Thu nhËp chÞu thuÕ tÝnh tr­íc 6% Z</v>
          </cell>
          <cell r="N317">
            <v>52841.650545146644</v>
          </cell>
        </row>
        <row r="318">
          <cell r="A318">
            <v>16</v>
          </cell>
          <cell r="C318" t="str">
            <v>MN20-5</v>
          </cell>
          <cell r="D318" t="str">
            <v xml:space="preserve">Mãng nÐo </v>
          </cell>
          <cell r="K318">
            <v>281211.21944000002</v>
          </cell>
          <cell r="L318">
            <v>417750.36219211982</v>
          </cell>
          <cell r="M318">
            <v>310.76</v>
          </cell>
          <cell r="N318">
            <v>1055663.8393318364</v>
          </cell>
        </row>
        <row r="319">
          <cell r="B319">
            <v>1</v>
          </cell>
          <cell r="C319" t="str">
            <v>03.1113</v>
          </cell>
          <cell r="D319" t="str">
            <v>§µo ®Êt cÊp III s©u&lt;2m;S&lt;5m2</v>
          </cell>
          <cell r="E319" t="str">
            <v>m3</v>
          </cell>
          <cell r="F319">
            <v>5.1840000000000002</v>
          </cell>
          <cell r="I319">
            <v>24428</v>
          </cell>
          <cell r="K319">
            <v>0</v>
          </cell>
          <cell r="L319">
            <v>126634.75200000001</v>
          </cell>
          <cell r="N319">
            <v>126634.75200000001</v>
          </cell>
        </row>
        <row r="320">
          <cell r="B320">
            <v>2</v>
          </cell>
          <cell r="C320" t="str">
            <v>03.2203</v>
          </cell>
          <cell r="D320" t="str">
            <v>LÊp mãng ®Êt cÊp III</v>
          </cell>
          <cell r="E320" t="str">
            <v>m3</v>
          </cell>
          <cell r="F320">
            <v>5.0920000000000005</v>
          </cell>
          <cell r="I320">
            <v>10890</v>
          </cell>
          <cell r="K320">
            <v>0</v>
          </cell>
          <cell r="L320">
            <v>55451.880000000005</v>
          </cell>
          <cell r="N320">
            <v>55451.880000000005</v>
          </cell>
        </row>
        <row r="321">
          <cell r="B321">
            <v>3</v>
          </cell>
          <cell r="C321" t="str">
            <v>04.3313</v>
          </cell>
          <cell r="D321" t="str">
            <v>Bª t«ng ®óc s½n th.ngang M200</v>
          </cell>
          <cell r="E321" t="str">
            <v>m3</v>
          </cell>
          <cell r="F321">
            <v>9.1999999999999998E-2</v>
          </cell>
          <cell r="H321">
            <v>1382.8200000000002</v>
          </cell>
          <cell r="I321">
            <v>45030</v>
          </cell>
          <cell r="K321">
            <v>127.21944000000001</v>
          </cell>
          <cell r="L321">
            <v>4142.76</v>
          </cell>
          <cell r="N321">
            <v>4269.9794400000001</v>
          </cell>
        </row>
        <row r="322">
          <cell r="B322">
            <v>4</v>
          </cell>
          <cell r="C322" t="str">
            <v>04.1101</v>
          </cell>
          <cell r="D322" t="str">
            <v>Cèt thÐp CT3; d=6</v>
          </cell>
          <cell r="E322" t="str">
            <v>kg</v>
          </cell>
          <cell r="F322">
            <v>3.36</v>
          </cell>
          <cell r="G322">
            <v>1</v>
          </cell>
          <cell r="H322">
            <v>6200</v>
          </cell>
          <cell r="I322">
            <v>202</v>
          </cell>
          <cell r="J322">
            <v>17</v>
          </cell>
          <cell r="K322">
            <v>20832</v>
          </cell>
          <cell r="L322">
            <v>678.72</v>
          </cell>
          <cell r="M322">
            <v>57.12</v>
          </cell>
          <cell r="N322">
            <v>21567.84</v>
          </cell>
        </row>
        <row r="323">
          <cell r="B323">
            <v>5</v>
          </cell>
          <cell r="C323" t="str">
            <v>04.1102</v>
          </cell>
          <cell r="D323" t="str">
            <v>Cèt thÐp CT3; d=12</v>
          </cell>
          <cell r="E323" t="str">
            <v>kg</v>
          </cell>
          <cell r="F323">
            <v>14.92</v>
          </cell>
          <cell r="G323">
            <v>1</v>
          </cell>
          <cell r="H323">
            <v>6200</v>
          </cell>
          <cell r="I323">
            <v>202</v>
          </cell>
          <cell r="J323">
            <v>17</v>
          </cell>
          <cell r="K323">
            <v>92504</v>
          </cell>
          <cell r="L323">
            <v>3013.84</v>
          </cell>
          <cell r="M323">
            <v>253.64</v>
          </cell>
          <cell r="N323">
            <v>95771.48</v>
          </cell>
        </row>
        <row r="324">
          <cell r="B324">
            <v>6</v>
          </cell>
          <cell r="C324" t="str">
            <v>PL§G</v>
          </cell>
          <cell r="D324" t="str">
            <v>Chi tiÕt m¹ kÏm</v>
          </cell>
          <cell r="E324" t="str">
            <v>kg</v>
          </cell>
          <cell r="F324">
            <v>15.976000000000001</v>
          </cell>
          <cell r="H324">
            <v>10500</v>
          </cell>
          <cell r="K324">
            <v>167748</v>
          </cell>
          <cell r="L324">
            <v>0</v>
          </cell>
          <cell r="N324">
            <v>167748</v>
          </cell>
        </row>
        <row r="325">
          <cell r="B325">
            <v>0</v>
          </cell>
          <cell r="C325" t="str">
            <v>03.2203</v>
          </cell>
          <cell r="D325" t="str">
            <v>LÊp mãng nÐo</v>
          </cell>
          <cell r="E325" t="str">
            <v>C¸i</v>
          </cell>
          <cell r="F325">
            <v>0</v>
          </cell>
          <cell r="I325">
            <v>10890</v>
          </cell>
          <cell r="K325">
            <v>0</v>
          </cell>
          <cell r="L325">
            <v>0</v>
          </cell>
          <cell r="N325">
            <v>0</v>
          </cell>
        </row>
        <row r="326">
          <cell r="B326">
            <v>0</v>
          </cell>
          <cell r="C326" t="str">
            <v>02.1452</v>
          </cell>
          <cell r="D326" t="str">
            <v xml:space="preserve">VËn chuyÓn mãng nÐo </v>
          </cell>
          <cell r="E326" t="str">
            <v>TÊn</v>
          </cell>
          <cell r="F326">
            <v>0</v>
          </cell>
          <cell r="I326">
            <v>66162</v>
          </cell>
          <cell r="K326">
            <v>0</v>
          </cell>
          <cell r="L326">
            <v>0</v>
          </cell>
          <cell r="N326">
            <v>0</v>
          </cell>
        </row>
        <row r="327">
          <cell r="B327">
            <v>7</v>
          </cell>
          <cell r="C327" t="str">
            <v>CTÝnh</v>
          </cell>
          <cell r="D327" t="str">
            <v>VËn chuyÓn bª t«ng M200</v>
          </cell>
          <cell r="E327" t="str">
            <v>m3</v>
          </cell>
          <cell r="F327">
            <v>9.1999999999999998E-2</v>
          </cell>
          <cell r="I327">
            <v>53146.119599999998</v>
          </cell>
          <cell r="L327">
            <v>4889.4430032</v>
          </cell>
          <cell r="N327">
            <v>4889.4430032</v>
          </cell>
        </row>
        <row r="328">
          <cell r="B328">
            <v>8</v>
          </cell>
          <cell r="C328" t="str">
            <v>02.1352</v>
          </cell>
          <cell r="D328" t="str">
            <v xml:space="preserve">VËn chuyÓn thÐp </v>
          </cell>
          <cell r="E328" t="str">
            <v>TÊn</v>
          </cell>
          <cell r="F328">
            <v>3.4256000000000002E-2</v>
          </cell>
          <cell r="I328">
            <v>47413.4</v>
          </cell>
          <cell r="K328">
            <v>0</v>
          </cell>
          <cell r="L328">
            <v>1624.1934304000001</v>
          </cell>
          <cell r="N328">
            <v>1624.1934304000001</v>
          </cell>
        </row>
        <row r="329">
          <cell r="B329">
            <v>0</v>
          </cell>
          <cell r="C329" t="str">
            <v>CTÝnh</v>
          </cell>
          <cell r="D329" t="str">
            <v>VËn chuyÓn dông cô thi c«ng</v>
          </cell>
          <cell r="E329" t="str">
            <v>TÊn</v>
          </cell>
          <cell r="F329">
            <v>0</v>
          </cell>
          <cell r="I329">
            <v>77404</v>
          </cell>
          <cell r="K329">
            <v>0</v>
          </cell>
          <cell r="L329">
            <v>0</v>
          </cell>
          <cell r="N329">
            <v>0</v>
          </cell>
        </row>
        <row r="330">
          <cell r="B330">
            <v>9</v>
          </cell>
          <cell r="D330" t="str">
            <v>Nh©n c«ng ®iÒu chØnh t¨ng thªm  = NC x {(1+0,3/2,638 ) x 2,01x0,95 - 1}</v>
          </cell>
          <cell r="L330">
            <v>221314.77375851979</v>
          </cell>
          <cell r="N330">
            <v>221314.77375851979</v>
          </cell>
        </row>
        <row r="331">
          <cell r="B331">
            <v>10</v>
          </cell>
          <cell r="D331" t="str">
            <v>Chi phÝ m¸y ®iÒu chinh t¨ng thªm C1 =  MTCx 0,13</v>
          </cell>
          <cell r="M331">
            <v>34.183599999999998</v>
          </cell>
          <cell r="N331">
            <v>34.183599999999998</v>
          </cell>
        </row>
        <row r="332">
          <cell r="B332">
            <v>11</v>
          </cell>
          <cell r="D332" t="str">
            <v>Chi phÝ s¶n xuÊt chung: 71% CFNC</v>
          </cell>
          <cell r="L332">
            <v>296602.75715640507</v>
          </cell>
          <cell r="N332">
            <v>296602.75715640507</v>
          </cell>
        </row>
        <row r="333">
          <cell r="B333">
            <v>12</v>
          </cell>
          <cell r="D333" t="str">
            <v>Thu nhËp chÞu thuÕ tÝnh tr­íc 6% Z</v>
          </cell>
          <cell r="N333">
            <v>59754.556943311487</v>
          </cell>
        </row>
        <row r="334">
          <cell r="A334">
            <v>17</v>
          </cell>
          <cell r="C334" t="str">
            <v>MN20-8</v>
          </cell>
          <cell r="D334" t="str">
            <v>Mãng nÐo MN20-8</v>
          </cell>
          <cell r="K334">
            <v>416719.49808175938</v>
          </cell>
          <cell r="L334">
            <v>412697.20269925968</v>
          </cell>
          <cell r="M334">
            <v>474.64</v>
          </cell>
          <cell r="N334">
            <v>1190336.0790033429</v>
          </cell>
        </row>
        <row r="335">
          <cell r="B335">
            <v>1</v>
          </cell>
          <cell r="C335" t="str">
            <v>03.1113</v>
          </cell>
          <cell r="D335" t="str">
            <v>§µo ®Êt cÊp III s©u&lt;2m;S&lt;5m2</v>
          </cell>
          <cell r="E335" t="str">
            <v>m3</v>
          </cell>
          <cell r="F335">
            <v>4.8400000000000007</v>
          </cell>
          <cell r="I335">
            <v>24428</v>
          </cell>
          <cell r="K335">
            <v>0</v>
          </cell>
          <cell r="L335">
            <v>118231.52000000002</v>
          </cell>
          <cell r="N335">
            <v>118231.52000000002</v>
          </cell>
        </row>
        <row r="336">
          <cell r="B336">
            <v>2</v>
          </cell>
          <cell r="C336" t="str">
            <v>03.2203</v>
          </cell>
          <cell r="D336" t="str">
            <v>LÊp mãng ®Êt cÊp III</v>
          </cell>
          <cell r="E336" t="str">
            <v>m3</v>
          </cell>
          <cell r="F336">
            <v>4.5</v>
          </cell>
          <cell r="I336">
            <v>10890</v>
          </cell>
          <cell r="K336">
            <v>0</v>
          </cell>
          <cell r="L336">
            <v>49005</v>
          </cell>
          <cell r="N336">
            <v>49005</v>
          </cell>
        </row>
        <row r="337">
          <cell r="B337">
            <v>3</v>
          </cell>
          <cell r="C337" t="str">
            <v>04.3313</v>
          </cell>
          <cell r="D337" t="str">
            <v>Bª t«ng ®óc s½n th.ngang M200</v>
          </cell>
          <cell r="E337" t="str">
            <v>m3</v>
          </cell>
          <cell r="F337">
            <v>0.19500000000000001</v>
          </cell>
          <cell r="H337">
            <v>497814.64657312492</v>
          </cell>
          <cell r="I337">
            <v>45030</v>
          </cell>
          <cell r="K337">
            <v>97073.856081759368</v>
          </cell>
          <cell r="L337">
            <v>8780.85</v>
          </cell>
          <cell r="N337">
            <v>105854.70608175937</v>
          </cell>
        </row>
        <row r="338">
          <cell r="B338">
            <v>4</v>
          </cell>
          <cell r="C338" t="str">
            <v>04.1101</v>
          </cell>
          <cell r="D338" t="str">
            <v>Cèt thÐp CT3; d=6</v>
          </cell>
          <cell r="E338" t="str">
            <v>kg</v>
          </cell>
          <cell r="F338">
            <v>5.6</v>
          </cell>
          <cell r="G338">
            <v>1</v>
          </cell>
          <cell r="H338">
            <v>6200</v>
          </cell>
          <cell r="I338">
            <v>202</v>
          </cell>
          <cell r="J338">
            <v>17</v>
          </cell>
          <cell r="K338">
            <v>34720</v>
          </cell>
          <cell r="L338">
            <v>1131.1999999999998</v>
          </cell>
          <cell r="M338">
            <v>95.199999999999989</v>
          </cell>
          <cell r="N338">
            <v>35946.399999999994</v>
          </cell>
        </row>
        <row r="339">
          <cell r="B339">
            <v>5</v>
          </cell>
          <cell r="C339" t="str">
            <v>04.1102</v>
          </cell>
          <cell r="D339" t="str">
            <v>Cèt thÐp CT3; d=12</v>
          </cell>
          <cell r="E339" t="str">
            <v>kg</v>
          </cell>
          <cell r="F339">
            <v>22.32</v>
          </cell>
          <cell r="G339">
            <v>1</v>
          </cell>
          <cell r="H339">
            <v>6200</v>
          </cell>
          <cell r="I339">
            <v>202</v>
          </cell>
          <cell r="J339">
            <v>17</v>
          </cell>
          <cell r="K339">
            <v>138384</v>
          </cell>
          <cell r="L339">
            <v>4508.6400000000003</v>
          </cell>
          <cell r="M339">
            <v>379.44</v>
          </cell>
          <cell r="N339">
            <v>143272.08000000002</v>
          </cell>
        </row>
        <row r="340">
          <cell r="B340">
            <v>6</v>
          </cell>
          <cell r="C340" t="str">
            <v>PL§G</v>
          </cell>
          <cell r="D340" t="str">
            <v>Chi tiÕt m¹ kÏm</v>
          </cell>
          <cell r="E340" t="str">
            <v>kg</v>
          </cell>
          <cell r="F340">
            <v>15.067</v>
          </cell>
          <cell r="H340">
            <v>9726</v>
          </cell>
          <cell r="K340">
            <v>146541.64199999999</v>
          </cell>
          <cell r="L340">
            <v>0</v>
          </cell>
          <cell r="N340">
            <v>146541.64199999999</v>
          </cell>
        </row>
        <row r="341">
          <cell r="B341">
            <v>0</v>
          </cell>
          <cell r="C341" t="str">
            <v>02.1452</v>
          </cell>
          <cell r="D341" t="str">
            <v xml:space="preserve">VËn chuyÓn mãng nÐo </v>
          </cell>
          <cell r="E341" t="str">
            <v>TÊn</v>
          </cell>
          <cell r="F341">
            <v>0</v>
          </cell>
          <cell r="I341">
            <v>66162</v>
          </cell>
          <cell r="K341">
            <v>0</v>
          </cell>
          <cell r="L341">
            <v>0</v>
          </cell>
          <cell r="N341">
            <v>0</v>
          </cell>
        </row>
        <row r="342">
          <cell r="B342">
            <v>7</v>
          </cell>
          <cell r="C342" t="str">
            <v>CTÝnh</v>
          </cell>
          <cell r="D342" t="str">
            <v>VËn chuyÓn bª t«ng M200</v>
          </cell>
          <cell r="E342" t="str">
            <v>m3</v>
          </cell>
          <cell r="F342">
            <v>0.19500000000000001</v>
          </cell>
          <cell r="I342">
            <v>53146.119599999998</v>
          </cell>
          <cell r="L342">
            <v>10363.493322</v>
          </cell>
          <cell r="N342">
            <v>10363.493322</v>
          </cell>
        </row>
        <row r="343">
          <cell r="B343">
            <v>8</v>
          </cell>
          <cell r="C343" t="str">
            <v>02.1352</v>
          </cell>
          <cell r="D343" t="str">
            <v xml:space="preserve">VËn chuyÓn thÐp </v>
          </cell>
          <cell r="E343" t="str">
            <v>TÊn</v>
          </cell>
          <cell r="F343">
            <v>4.2999999999999997E-2</v>
          </cell>
          <cell r="I343">
            <v>47413.4</v>
          </cell>
          <cell r="K343">
            <v>0</v>
          </cell>
          <cell r="L343">
            <v>2038.7761999999998</v>
          </cell>
          <cell r="N343">
            <v>2038.7761999999998</v>
          </cell>
        </row>
        <row r="344">
          <cell r="B344">
            <v>0</v>
          </cell>
          <cell r="C344" t="str">
            <v>CTÝnh</v>
          </cell>
          <cell r="D344" t="str">
            <v>VËn chuyÓn dông cô thi c«ng</v>
          </cell>
          <cell r="E344" t="str">
            <v>TÊn</v>
          </cell>
          <cell r="F344">
            <v>0</v>
          </cell>
          <cell r="I344">
            <v>77404</v>
          </cell>
          <cell r="K344">
            <v>0</v>
          </cell>
          <cell r="L344">
            <v>0</v>
          </cell>
          <cell r="N344">
            <v>0</v>
          </cell>
        </row>
        <row r="345">
          <cell r="B345">
            <v>9</v>
          </cell>
          <cell r="D345" t="str">
            <v>Nh©n c«ng ®iÒu chØnh t¨ng thªm  = NC x {(1+0,3/2,638 ) x 2,01x0,95 - 1}</v>
          </cell>
          <cell r="L345">
            <v>218637.72317725964</v>
          </cell>
          <cell r="N345">
            <v>218637.72317725964</v>
          </cell>
        </row>
        <row r="346">
          <cell r="B346">
            <v>10</v>
          </cell>
          <cell r="D346" t="str">
            <v>Chi phÝ m¸y ®iÒu chinh t¨ng thªm C1 =  MTCx 0,13</v>
          </cell>
          <cell r="M346">
            <v>52.2104</v>
          </cell>
          <cell r="N346">
            <v>52.2104</v>
          </cell>
        </row>
        <row r="347">
          <cell r="B347">
            <v>11</v>
          </cell>
          <cell r="D347" t="str">
            <v>Chi phÝ s¶n xuÊt chung: 71% CFNC</v>
          </cell>
          <cell r="L347">
            <v>293015.01391647436</v>
          </cell>
          <cell r="N347">
            <v>293015.01391647436</v>
          </cell>
        </row>
        <row r="348">
          <cell r="B348">
            <v>12</v>
          </cell>
          <cell r="D348" t="str">
            <v>Thu nhËp chÞu thuÕ tÝnh tr­íc 6% Z</v>
          </cell>
          <cell r="N348">
            <v>67377.513905849599</v>
          </cell>
        </row>
        <row r="349">
          <cell r="A349">
            <v>18</v>
          </cell>
          <cell r="D349" t="str">
            <v>L¸t vØa hÌ hè mãng</v>
          </cell>
          <cell r="K349">
            <v>24532.278249999996</v>
          </cell>
          <cell r="L349">
            <v>3158</v>
          </cell>
          <cell r="M349">
            <v>0</v>
          </cell>
        </row>
        <row r="350">
          <cell r="B350">
            <v>0</v>
          </cell>
          <cell r="C350" t="str">
            <v>PLDG</v>
          </cell>
          <cell r="D350" t="str">
            <v>G¹ch xi m¨ng 30 x 30</v>
          </cell>
          <cell r="E350" t="str">
            <v>Viªn</v>
          </cell>
          <cell r="F350">
            <v>11.5</v>
          </cell>
          <cell r="G350">
            <v>1.0249999999999999</v>
          </cell>
          <cell r="H350">
            <v>1454</v>
          </cell>
          <cell r="K350">
            <v>17139.024999999998</v>
          </cell>
          <cell r="L350">
            <v>0</v>
          </cell>
          <cell r="M350">
            <v>0</v>
          </cell>
        </row>
        <row r="351">
          <cell r="B351">
            <v>0</v>
          </cell>
          <cell r="C351" t="str">
            <v>PLDG</v>
          </cell>
          <cell r="D351" t="str">
            <v>V÷a M75</v>
          </cell>
          <cell r="E351" t="str">
            <v>m3</v>
          </cell>
          <cell r="F351">
            <v>2.5499999999999998E-2</v>
          </cell>
          <cell r="G351">
            <v>1.0249999999999999</v>
          </cell>
          <cell r="H351">
            <v>278008</v>
          </cell>
          <cell r="K351">
            <v>7266.4340999999986</v>
          </cell>
          <cell r="L351">
            <v>0</v>
          </cell>
          <cell r="M351">
            <v>0</v>
          </cell>
        </row>
        <row r="352">
          <cell r="B352">
            <v>0</v>
          </cell>
          <cell r="C352" t="str">
            <v>PLDG</v>
          </cell>
          <cell r="D352" t="str">
            <v>Xi m¨ng PC 30</v>
          </cell>
          <cell r="E352" t="str">
            <v>kg</v>
          </cell>
          <cell r="F352">
            <v>0.12</v>
          </cell>
          <cell r="G352">
            <v>1.0249999999999999</v>
          </cell>
          <cell r="H352">
            <v>1031.05</v>
          </cell>
          <cell r="K352">
            <v>126.81914999999998</v>
          </cell>
          <cell r="L352">
            <v>0</v>
          </cell>
          <cell r="M352">
            <v>0</v>
          </cell>
        </row>
        <row r="353">
          <cell r="B353">
            <v>0</v>
          </cell>
          <cell r="D353" t="str">
            <v>Nh©n c«ng 3,7/7</v>
          </cell>
          <cell r="E353" t="str">
            <v>c«ng</v>
          </cell>
          <cell r="F353">
            <v>0.2</v>
          </cell>
          <cell r="I353">
            <v>15790</v>
          </cell>
          <cell r="L353">
            <v>3158</v>
          </cell>
        </row>
        <row r="354">
          <cell r="B354">
            <v>1</v>
          </cell>
          <cell r="D354" t="str">
            <v>Nh©n c«ng ®iÒu chØnh t¨ng thªm  = NC x {(1+0,3/2,638 ) x 2,01x0,95 - 1}</v>
          </cell>
          <cell r="L354">
            <v>585868.10096396995</v>
          </cell>
          <cell r="N354">
            <v>585868.10096396995</v>
          </cell>
        </row>
        <row r="355">
          <cell r="B355">
            <v>0</v>
          </cell>
          <cell r="D355" t="str">
            <v>Chi phÝ m¸y ®iÒu chinh t¨ng thªm C1 =  MTCx 0,13</v>
          </cell>
          <cell r="M355">
            <v>0</v>
          </cell>
          <cell r="N355">
            <v>0</v>
          </cell>
        </row>
        <row r="356">
          <cell r="B356">
            <v>2</v>
          </cell>
          <cell r="D356" t="str">
            <v>Chi phÝ s¶n xuÊt chung: 71% CFNC</v>
          </cell>
          <cell r="L356">
            <v>7358.0802586199998</v>
          </cell>
          <cell r="N356">
            <v>7358.0802586199998</v>
          </cell>
        </row>
        <row r="357">
          <cell r="B357">
            <v>3</v>
          </cell>
          <cell r="D357" t="str">
            <v>Thu nhËp chÞu thuÕ tÝnh tr­íc 6% Z</v>
          </cell>
          <cell r="N357">
            <v>70460.84512933041</v>
          </cell>
        </row>
        <row r="358">
          <cell r="B358">
            <v>0</v>
          </cell>
          <cell r="D358" t="str">
            <v>ThÝ nghiÖm</v>
          </cell>
        </row>
        <row r="359">
          <cell r="A359">
            <v>19</v>
          </cell>
          <cell r="C359" t="str">
            <v>RC-2a</v>
          </cell>
          <cell r="D359" t="str">
            <v xml:space="preserve">TiÕp ®Þa </v>
          </cell>
          <cell r="K359">
            <v>548263</v>
          </cell>
          <cell r="L359">
            <v>312119.21501400287</v>
          </cell>
          <cell r="M359">
            <v>1552</v>
          </cell>
          <cell r="N359">
            <v>1148551.1891343817</v>
          </cell>
        </row>
        <row r="360">
          <cell r="B360">
            <v>0</v>
          </cell>
          <cell r="C360" t="str">
            <v>05.7001</v>
          </cell>
          <cell r="D360" t="str">
            <v>S¶n xuÊt vµ l¾p ®Æt tiÕp ®Þa; d=12</v>
          </cell>
          <cell r="E360" t="str">
            <v>kg</v>
          </cell>
          <cell r="G360">
            <v>1.02</v>
          </cell>
          <cell r="H360">
            <v>4200</v>
          </cell>
          <cell r="I360">
            <v>154.83000000000001</v>
          </cell>
          <cell r="K360">
            <v>0</v>
          </cell>
          <cell r="L360">
            <v>0</v>
          </cell>
          <cell r="M360">
            <v>0</v>
          </cell>
          <cell r="N360">
            <v>0</v>
          </cell>
        </row>
        <row r="361">
          <cell r="B361">
            <v>1</v>
          </cell>
          <cell r="C361" t="str">
            <v>05.8003</v>
          </cell>
          <cell r="D361" t="str">
            <v>S¶n xuÊt vµ ®ãng cäc tiÕp ®Þa</v>
          </cell>
          <cell r="E361" t="str">
            <v>Cäc</v>
          </cell>
          <cell r="F361">
            <v>2</v>
          </cell>
          <cell r="H361">
            <v>751</v>
          </cell>
          <cell r="I361">
            <v>6781.7</v>
          </cell>
          <cell r="J361">
            <v>776</v>
          </cell>
          <cell r="K361">
            <v>1502</v>
          </cell>
          <cell r="L361">
            <v>13563.4</v>
          </cell>
          <cell r="M361">
            <v>1552</v>
          </cell>
          <cell r="N361">
            <v>16617.400000000001</v>
          </cell>
        </row>
        <row r="362">
          <cell r="B362">
            <v>0</v>
          </cell>
          <cell r="C362" t="str">
            <v>PL§G</v>
          </cell>
          <cell r="D362" t="str">
            <v>ThÐp lµm cäc tiÕp ®Þa</v>
          </cell>
          <cell r="E362" t="str">
            <v>kg</v>
          </cell>
          <cell r="G362">
            <v>1.02</v>
          </cell>
          <cell r="H362">
            <v>4879.2</v>
          </cell>
          <cell r="K362">
            <v>0</v>
          </cell>
          <cell r="N362">
            <v>0</v>
          </cell>
        </row>
        <row r="363">
          <cell r="B363">
            <v>2</v>
          </cell>
          <cell r="C363" t="str">
            <v>PL§G</v>
          </cell>
          <cell r="D363" t="str">
            <v>Chi tiÕt m¹ kÏm</v>
          </cell>
          <cell r="E363" t="str">
            <v>kg</v>
          </cell>
          <cell r="F363">
            <v>49.96</v>
          </cell>
          <cell r="H363">
            <v>10500</v>
          </cell>
          <cell r="K363">
            <v>524580</v>
          </cell>
          <cell r="L363">
            <v>0</v>
          </cell>
          <cell r="N363">
            <v>524580</v>
          </cell>
        </row>
        <row r="364">
          <cell r="B364">
            <v>3</v>
          </cell>
          <cell r="C364" t="str">
            <v>03.3103</v>
          </cell>
          <cell r="D364" t="str">
            <v>§µo ®Êt cÊp III</v>
          </cell>
          <cell r="E364" t="str">
            <v>m3</v>
          </cell>
          <cell r="F364">
            <v>4</v>
          </cell>
          <cell r="I364">
            <v>21926</v>
          </cell>
          <cell r="K364">
            <v>0</v>
          </cell>
          <cell r="L364">
            <v>87704</v>
          </cell>
          <cell r="N364">
            <v>87704</v>
          </cell>
        </row>
        <row r="365">
          <cell r="B365">
            <v>4</v>
          </cell>
          <cell r="C365" t="str">
            <v>03.3203</v>
          </cell>
          <cell r="D365" t="str">
            <v>LÊp ®Êt cÊp III</v>
          </cell>
          <cell r="E365" t="str">
            <v>m3</v>
          </cell>
          <cell r="F365">
            <v>4</v>
          </cell>
          <cell r="I365">
            <v>10007</v>
          </cell>
          <cell r="K365">
            <v>0</v>
          </cell>
          <cell r="L365">
            <v>40028</v>
          </cell>
          <cell r="N365">
            <v>40028</v>
          </cell>
        </row>
        <row r="366">
          <cell r="B366">
            <v>5</v>
          </cell>
          <cell r="C366" t="str">
            <v>02.1352</v>
          </cell>
          <cell r="D366" t="str">
            <v>VËn chuyÓn thÐp</v>
          </cell>
          <cell r="E366" t="str">
            <v>TÊn</v>
          </cell>
          <cell r="F366">
            <v>3.7479999999999999E-2</v>
          </cell>
          <cell r="I366">
            <v>47413.4</v>
          </cell>
          <cell r="K366">
            <v>0</v>
          </cell>
          <cell r="L366">
            <v>1777.054232</v>
          </cell>
          <cell r="N366">
            <v>1777.054232</v>
          </cell>
        </row>
        <row r="367">
          <cell r="B367">
            <v>6</v>
          </cell>
          <cell r="C367" t="str">
            <v>03.2201</v>
          </cell>
          <cell r="D367" t="str">
            <v>ThÝ nghiÖm tiÕp ®Êt tiÕp ®Þa</v>
          </cell>
          <cell r="E367" t="str">
            <v>VÞ trÝ</v>
          </cell>
          <cell r="F367">
            <v>1</v>
          </cell>
          <cell r="G367">
            <v>1050</v>
          </cell>
          <cell r="H367">
            <v>22181</v>
          </cell>
          <cell r="I367">
            <v>3693</v>
          </cell>
          <cell r="J367">
            <v>1050</v>
          </cell>
          <cell r="K367">
            <v>22181</v>
          </cell>
          <cell r="L367">
            <v>3693</v>
          </cell>
          <cell r="N367">
            <v>25874</v>
          </cell>
        </row>
        <row r="368">
          <cell r="B368">
            <v>7</v>
          </cell>
          <cell r="D368" t="str">
            <v>Nh©n c«ng ®iÒu chØnh t¨ng thªm  = NC x {(1+0,3/2,638 ) x 2,01x0,95 - 1}</v>
          </cell>
          <cell r="L368">
            <v>165353.76078200288</v>
          </cell>
          <cell r="N368">
            <v>165353.76078200288</v>
          </cell>
        </row>
        <row r="369">
          <cell r="B369">
            <v>0</v>
          </cell>
          <cell r="D369" t="str">
            <v>Chi phÝ m¸y ®iÒu chinh t¨ng thªm C1 =  MTCx 0,13</v>
          </cell>
          <cell r="M369">
            <v>0</v>
          </cell>
          <cell r="N369">
            <v>0</v>
          </cell>
        </row>
        <row r="370">
          <cell r="B370">
            <v>8</v>
          </cell>
          <cell r="D370" t="str">
            <v>Chi phÝ s¶n xuÊt chung: 71% CFNC</v>
          </cell>
          <cell r="L370">
            <v>221604.64265994204</v>
          </cell>
          <cell r="N370">
            <v>221604.64265994204</v>
          </cell>
        </row>
        <row r="371">
          <cell r="B371">
            <v>9</v>
          </cell>
          <cell r="D371" t="str">
            <v>Thu nhËp chÞu thuÕ tÝnh tr­íc 6% Z</v>
          </cell>
          <cell r="N371">
            <v>65012.33146043669</v>
          </cell>
        </row>
        <row r="372">
          <cell r="A372">
            <v>20</v>
          </cell>
          <cell r="C372" t="str">
            <v>RC-2</v>
          </cell>
          <cell r="D372" t="str">
            <v>TiÕp ®Êt</v>
          </cell>
          <cell r="K372">
            <v>311967.80000000005</v>
          </cell>
          <cell r="L372">
            <v>316152.27170039422</v>
          </cell>
          <cell r="M372">
            <v>199.349208</v>
          </cell>
          <cell r="N372">
            <v>927489.88996226748</v>
          </cell>
        </row>
        <row r="373">
          <cell r="B373">
            <v>1</v>
          </cell>
          <cell r="C373" t="str">
            <v>05.7002</v>
          </cell>
          <cell r="D373" t="str">
            <v>S¶n xuÊt vµ l¾p ®Æt tiÕp ®Þa</v>
          </cell>
          <cell r="E373" t="str">
            <v>kg</v>
          </cell>
          <cell r="F373">
            <v>13.98</v>
          </cell>
          <cell r="G373">
            <v>1.02</v>
          </cell>
          <cell r="H373">
            <v>10500</v>
          </cell>
          <cell r="I373">
            <v>154.83000000000001</v>
          </cell>
          <cell r="K373">
            <v>149725.80000000002</v>
          </cell>
          <cell r="L373">
            <v>2207.8138680000002</v>
          </cell>
          <cell r="M373">
            <v>199.349208</v>
          </cell>
          <cell r="N373">
            <v>152132.96307600001</v>
          </cell>
        </row>
        <row r="374">
          <cell r="B374">
            <v>2</v>
          </cell>
          <cell r="C374" t="str">
            <v>PL§G</v>
          </cell>
          <cell r="D374" t="str">
            <v>Cäc tiÕp ®Þa  L63*63*6</v>
          </cell>
          <cell r="E374" t="str">
            <v>kg</v>
          </cell>
          <cell r="F374">
            <v>16.920000000000002</v>
          </cell>
          <cell r="H374">
            <v>9500</v>
          </cell>
          <cell r="K374">
            <v>160740.00000000003</v>
          </cell>
          <cell r="L374">
            <v>0</v>
          </cell>
          <cell r="N374">
            <v>160740.00000000003</v>
          </cell>
        </row>
        <row r="375">
          <cell r="B375">
            <v>3</v>
          </cell>
          <cell r="C375" t="str">
            <v>PL§G</v>
          </cell>
          <cell r="D375" t="str">
            <v>§ãng cäc</v>
          </cell>
          <cell r="E375" t="str">
            <v>Cäc</v>
          </cell>
          <cell r="F375">
            <v>2</v>
          </cell>
          <cell r="G375">
            <v>1</v>
          </cell>
          <cell r="H375">
            <v>751</v>
          </cell>
          <cell r="I375">
            <v>6782</v>
          </cell>
          <cell r="J375">
            <v>1</v>
          </cell>
          <cell r="K375">
            <v>1502</v>
          </cell>
          <cell r="L375">
            <v>13564</v>
          </cell>
          <cell r="N375">
            <v>15066</v>
          </cell>
        </row>
        <row r="376">
          <cell r="B376">
            <v>4</v>
          </cell>
          <cell r="C376" t="str">
            <v>03.3103</v>
          </cell>
          <cell r="D376" t="str">
            <v>§µo ®Êt cÊp III</v>
          </cell>
          <cell r="E376" t="str">
            <v>m3</v>
          </cell>
          <cell r="F376">
            <v>4</v>
          </cell>
          <cell r="I376">
            <v>21926</v>
          </cell>
          <cell r="K376">
            <v>0</v>
          </cell>
          <cell r="L376">
            <v>87704</v>
          </cell>
          <cell r="N376">
            <v>87704</v>
          </cell>
        </row>
        <row r="377">
          <cell r="B377">
            <v>5</v>
          </cell>
          <cell r="C377" t="str">
            <v>03.3203</v>
          </cell>
          <cell r="D377" t="str">
            <v>LÊp ®Êt cÊp III</v>
          </cell>
          <cell r="E377" t="str">
            <v>m3</v>
          </cell>
          <cell r="F377">
            <v>4</v>
          </cell>
          <cell r="I377">
            <v>10007</v>
          </cell>
          <cell r="K377">
            <v>0</v>
          </cell>
          <cell r="L377">
            <v>40028</v>
          </cell>
          <cell r="N377">
            <v>40028</v>
          </cell>
        </row>
        <row r="378">
          <cell r="B378">
            <v>6</v>
          </cell>
          <cell r="C378" t="str">
            <v>02.1352</v>
          </cell>
          <cell r="D378" t="str">
            <v>VËn chuyÓn thÐp</v>
          </cell>
          <cell r="E378" t="str">
            <v>TÊn</v>
          </cell>
          <cell r="F378">
            <v>3.0900000000000004E-2</v>
          </cell>
          <cell r="I378">
            <v>47413.4</v>
          </cell>
          <cell r="K378">
            <v>0</v>
          </cell>
          <cell r="L378">
            <v>1465.0740600000001</v>
          </cell>
          <cell r="N378">
            <v>1465.0740600000001</v>
          </cell>
        </row>
        <row r="379">
          <cell r="B379">
            <v>7</v>
          </cell>
          <cell r="C379" t="str">
            <v>03.2201</v>
          </cell>
          <cell r="D379" t="str">
            <v>ThÝ nghiÖm tiÕp ®Êt tiÕp ®Þa</v>
          </cell>
          <cell r="E379" t="str">
            <v>VÞ trÝ</v>
          </cell>
          <cell r="F379">
            <v>1</v>
          </cell>
          <cell r="G379">
            <v>1050</v>
          </cell>
          <cell r="H379">
            <v>22181</v>
          </cell>
          <cell r="I379">
            <v>3693</v>
          </cell>
          <cell r="J379">
            <v>1050</v>
          </cell>
          <cell r="K379">
            <v>22181</v>
          </cell>
          <cell r="L379">
            <v>3693</v>
          </cell>
          <cell r="N379">
            <v>25874</v>
          </cell>
        </row>
        <row r="380">
          <cell r="B380">
            <v>8</v>
          </cell>
          <cell r="D380" t="str">
            <v>Nh©n c«ng ®iÒu chØnh t¨ng thªm  = NC x {(1+0,3/2,638 ) x 2,01x0,95 - 1}</v>
          </cell>
          <cell r="L380">
            <v>167490.38377239421</v>
          </cell>
          <cell r="N380">
            <v>167490.38377239421</v>
          </cell>
        </row>
        <row r="381">
          <cell r="B381">
            <v>9</v>
          </cell>
          <cell r="D381" t="str">
            <v>Chi phÝ m¸y ®iÒu chinh t¨ng thªm C1 =  MTCx 0,13</v>
          </cell>
          <cell r="M381">
            <v>21.92841288</v>
          </cell>
          <cell r="N381">
            <v>21.92841288</v>
          </cell>
        </row>
        <row r="382">
          <cell r="B382">
            <v>10</v>
          </cell>
          <cell r="D382" t="str">
            <v>Chi phÝ s¶n xuÊt chung: 71% CFNC</v>
          </cell>
          <cell r="L382">
            <v>224468.11290727989</v>
          </cell>
          <cell r="N382">
            <v>224468.11290727989</v>
          </cell>
        </row>
        <row r="383">
          <cell r="B383">
            <v>11</v>
          </cell>
          <cell r="D383" t="str">
            <v>Thu nhËp chÞu thuÕ tÝnh tr­íc 6% Z</v>
          </cell>
          <cell r="N383">
            <v>52499.427733713252</v>
          </cell>
        </row>
        <row r="384">
          <cell r="A384">
            <v>21</v>
          </cell>
          <cell r="C384" t="str">
            <v>RC-4</v>
          </cell>
          <cell r="D384" t="str">
            <v>TiÕp ®Þa RC-4</v>
          </cell>
          <cell r="K384">
            <v>323514.49583999999</v>
          </cell>
          <cell r="L384">
            <v>348590.59593783598</v>
          </cell>
          <cell r="M384">
            <v>3104</v>
          </cell>
          <cell r="N384">
            <v>978432.84618732147</v>
          </cell>
        </row>
        <row r="385">
          <cell r="B385">
            <v>1</v>
          </cell>
          <cell r="C385" t="str">
            <v>05.7002</v>
          </cell>
          <cell r="D385" t="str">
            <v>S¶n xuÊt vµ l¾p ®Æt tiÕp ®Þa; d=12</v>
          </cell>
          <cell r="E385" t="str">
            <v>kg</v>
          </cell>
          <cell r="F385">
            <v>15.540000000000001</v>
          </cell>
          <cell r="G385">
            <v>1.02</v>
          </cell>
          <cell r="H385">
            <v>4200</v>
          </cell>
          <cell r="I385">
            <v>155</v>
          </cell>
          <cell r="K385">
            <v>66573.36</v>
          </cell>
          <cell r="L385">
            <v>2456.8740000000003</v>
          </cell>
          <cell r="M385">
            <v>0</v>
          </cell>
          <cell r="N385">
            <v>69030.233999999997</v>
          </cell>
        </row>
        <row r="386">
          <cell r="B386">
            <v>2</v>
          </cell>
          <cell r="C386" t="str">
            <v>05.8003</v>
          </cell>
          <cell r="D386" t="str">
            <v>S¶n xuÊt vµ ®ãng cäc tiÕp ®Þa</v>
          </cell>
          <cell r="E386" t="str">
            <v>Cäc</v>
          </cell>
          <cell r="F386">
            <v>4</v>
          </cell>
          <cell r="H386">
            <v>751</v>
          </cell>
          <cell r="I386">
            <v>6781.7</v>
          </cell>
          <cell r="J386">
            <v>776</v>
          </cell>
          <cell r="K386">
            <v>3004</v>
          </cell>
          <cell r="L386">
            <v>27126.799999999999</v>
          </cell>
          <cell r="M386">
            <v>3104</v>
          </cell>
          <cell r="N386">
            <v>33234.800000000003</v>
          </cell>
        </row>
        <row r="387">
          <cell r="B387">
            <v>3</v>
          </cell>
          <cell r="C387" t="str">
            <v>PLDG</v>
          </cell>
          <cell r="D387" t="str">
            <v>S¾t lµm cäc tiÕp ®Þa</v>
          </cell>
          <cell r="E387" t="str">
            <v>kg</v>
          </cell>
          <cell r="F387">
            <v>45.76</v>
          </cell>
          <cell r="G387">
            <v>1.02</v>
          </cell>
          <cell r="H387">
            <v>4879.2</v>
          </cell>
          <cell r="K387">
            <v>227737.63583999997</v>
          </cell>
          <cell r="L387">
            <v>0</v>
          </cell>
          <cell r="M387">
            <v>0</v>
          </cell>
          <cell r="N387">
            <v>227737.63583999997</v>
          </cell>
        </row>
        <row r="388">
          <cell r="B388">
            <v>4</v>
          </cell>
          <cell r="C388" t="str">
            <v>PL§G</v>
          </cell>
          <cell r="D388" t="str">
            <v>Chi tiÕt m¹ kÏm</v>
          </cell>
          <cell r="E388" t="str">
            <v>kg</v>
          </cell>
          <cell r="F388">
            <v>0.42300000000000004</v>
          </cell>
          <cell r="H388">
            <v>9500</v>
          </cell>
          <cell r="K388">
            <v>4018.5000000000005</v>
          </cell>
          <cell r="L388">
            <v>0</v>
          </cell>
          <cell r="N388">
            <v>4018.5000000000005</v>
          </cell>
        </row>
        <row r="389">
          <cell r="B389">
            <v>5</v>
          </cell>
          <cell r="C389" t="str">
            <v>03.3103</v>
          </cell>
          <cell r="D389" t="str">
            <v>§µo ®Êt cÊp III</v>
          </cell>
          <cell r="E389" t="str">
            <v>m3</v>
          </cell>
          <cell r="F389">
            <v>4</v>
          </cell>
          <cell r="I389">
            <v>21926</v>
          </cell>
          <cell r="K389">
            <v>0</v>
          </cell>
          <cell r="L389">
            <v>87704</v>
          </cell>
          <cell r="N389">
            <v>87704</v>
          </cell>
        </row>
        <row r="390">
          <cell r="B390">
            <v>6</v>
          </cell>
          <cell r="C390" t="str">
            <v>03.3203</v>
          </cell>
          <cell r="D390" t="str">
            <v>LÊp ®Êt cÊp III</v>
          </cell>
          <cell r="E390" t="str">
            <v>m3</v>
          </cell>
          <cell r="F390">
            <v>4</v>
          </cell>
          <cell r="I390">
            <v>10007</v>
          </cell>
          <cell r="K390">
            <v>0</v>
          </cell>
          <cell r="L390">
            <v>40028</v>
          </cell>
          <cell r="N390">
            <v>40028</v>
          </cell>
        </row>
        <row r="391">
          <cell r="B391">
            <v>7</v>
          </cell>
          <cell r="C391" t="str">
            <v>02.1352</v>
          </cell>
          <cell r="D391" t="str">
            <v>VËn chuyÓn thÐp</v>
          </cell>
          <cell r="E391" t="str">
            <v>TÊn</v>
          </cell>
          <cell r="F391">
            <v>6.13E-2</v>
          </cell>
          <cell r="I391">
            <v>47413.4</v>
          </cell>
          <cell r="K391">
            <v>0</v>
          </cell>
          <cell r="L391">
            <v>2906.4414200000001</v>
          </cell>
          <cell r="N391">
            <v>2906.4414200000001</v>
          </cell>
        </row>
        <row r="392">
          <cell r="B392">
            <v>8</v>
          </cell>
          <cell r="C392" t="str">
            <v>03.2201</v>
          </cell>
          <cell r="D392" t="str">
            <v>ThÝ nghiÖm tiÕp ®Êt tiÕp ®Þa</v>
          </cell>
          <cell r="E392" t="str">
            <v>VÞ trÝ</v>
          </cell>
          <cell r="F392">
            <v>1</v>
          </cell>
          <cell r="G392">
            <v>1050</v>
          </cell>
          <cell r="H392">
            <v>22181</v>
          </cell>
          <cell r="I392">
            <v>3693</v>
          </cell>
          <cell r="J392">
            <v>1050</v>
          </cell>
          <cell r="K392">
            <v>22181</v>
          </cell>
          <cell r="L392">
            <v>3693</v>
          </cell>
          <cell r="N392">
            <v>25874</v>
          </cell>
        </row>
        <row r="393">
          <cell r="B393">
            <v>9</v>
          </cell>
          <cell r="D393" t="str">
            <v>Nh©n c«ng ®iÒu chØnh t¨ng thªm  = NC x {(1+0,3/2,638 ) x 2,01x0,95 - 1}</v>
          </cell>
          <cell r="L393">
            <v>184675.48051783603</v>
          </cell>
          <cell r="N393">
            <v>184675.48051783603</v>
          </cell>
        </row>
        <row r="394">
          <cell r="B394">
            <v>10</v>
          </cell>
          <cell r="D394" t="str">
            <v>Chi phÝ m¸y ®iÒu chinh t¨ng thªm C1 =  MTCx 0,13</v>
          </cell>
          <cell r="M394">
            <v>341.44</v>
          </cell>
          <cell r="N394">
            <v>341.44</v>
          </cell>
        </row>
        <row r="395">
          <cell r="B395">
            <v>11</v>
          </cell>
          <cell r="D395" t="str">
            <v>Chi phÝ s¶n xuÊt chung: 71% CFNC</v>
          </cell>
          <cell r="L395">
            <v>247499.32311586355</v>
          </cell>
          <cell r="N395">
            <v>247499.32311586355</v>
          </cell>
        </row>
        <row r="396">
          <cell r="B396">
            <v>12</v>
          </cell>
          <cell r="D396" t="str">
            <v>Thu nhËp chÞu thuÕ tÝnh tr­íc 6% Z</v>
          </cell>
          <cell r="N396">
            <v>55382.99129362197</v>
          </cell>
        </row>
        <row r="397">
          <cell r="A397">
            <v>22</v>
          </cell>
          <cell r="C397" t="str">
            <v>R3C3</v>
          </cell>
          <cell r="D397" t="str">
            <v>TiÕp ®Þa R3C3</v>
          </cell>
          <cell r="K397">
            <v>440075.76527999999</v>
          </cell>
          <cell r="L397">
            <v>346127.19568308594</v>
          </cell>
          <cell r="M397">
            <v>2328</v>
          </cell>
          <cell r="N397">
            <v>1096609.5908919615</v>
          </cell>
        </row>
        <row r="398">
          <cell r="B398">
            <v>1</v>
          </cell>
          <cell r="C398" t="str">
            <v>05.7002</v>
          </cell>
          <cell r="D398" t="str">
            <v>S¶n xuÊt vµ l¾p ®Æt tiÕp ®Þa; d=12</v>
          </cell>
          <cell r="E398" t="str">
            <v>kg</v>
          </cell>
          <cell r="F398">
            <v>43.5</v>
          </cell>
          <cell r="G398">
            <v>1.02</v>
          </cell>
          <cell r="H398">
            <v>4200</v>
          </cell>
          <cell r="I398">
            <v>155</v>
          </cell>
          <cell r="K398">
            <v>186354</v>
          </cell>
          <cell r="L398">
            <v>6877.3499999999995</v>
          </cell>
          <cell r="M398">
            <v>0</v>
          </cell>
          <cell r="N398">
            <v>193231.35</v>
          </cell>
        </row>
        <row r="399">
          <cell r="B399">
            <v>2</v>
          </cell>
          <cell r="C399" t="str">
            <v>05.8003</v>
          </cell>
          <cell r="D399" t="str">
            <v>S¶n xuÊt vµ ®ãng cäc tiÕp ®Þa</v>
          </cell>
          <cell r="E399" t="str">
            <v>Cäc</v>
          </cell>
          <cell r="F399">
            <v>3</v>
          </cell>
          <cell r="H399">
            <v>751</v>
          </cell>
          <cell r="I399">
            <v>6781.7</v>
          </cell>
          <cell r="J399">
            <v>776</v>
          </cell>
          <cell r="K399">
            <v>2253</v>
          </cell>
          <cell r="L399">
            <v>20345.099999999999</v>
          </cell>
          <cell r="M399">
            <v>2328</v>
          </cell>
          <cell r="N399">
            <v>24926.1</v>
          </cell>
        </row>
        <row r="400">
          <cell r="B400">
            <v>3</v>
          </cell>
          <cell r="C400" t="str">
            <v>PLDG</v>
          </cell>
          <cell r="D400" t="str">
            <v>S¾t lµm cäc tiÕp ®Þa</v>
          </cell>
          <cell r="E400" t="str">
            <v>kg</v>
          </cell>
          <cell r="F400">
            <v>43.17</v>
          </cell>
          <cell r="G400">
            <v>1.02</v>
          </cell>
          <cell r="H400">
            <v>4879.2</v>
          </cell>
          <cell r="K400">
            <v>214847.76527999999</v>
          </cell>
          <cell r="L400">
            <v>0</v>
          </cell>
          <cell r="M400">
            <v>0</v>
          </cell>
          <cell r="N400">
            <v>214847.76527999999</v>
          </cell>
        </row>
        <row r="401">
          <cell r="B401">
            <v>4</v>
          </cell>
          <cell r="C401" t="str">
            <v>PL§G</v>
          </cell>
          <cell r="D401" t="str">
            <v>Chi tiÕt m¹ kÏm</v>
          </cell>
          <cell r="E401" t="str">
            <v>kg</v>
          </cell>
          <cell r="F401">
            <v>1.52</v>
          </cell>
          <cell r="H401">
            <v>9500</v>
          </cell>
          <cell r="K401">
            <v>14440</v>
          </cell>
          <cell r="L401">
            <v>0</v>
          </cell>
          <cell r="N401">
            <v>14440</v>
          </cell>
        </row>
        <row r="402">
          <cell r="B402">
            <v>5</v>
          </cell>
          <cell r="C402" t="str">
            <v>03.3103</v>
          </cell>
          <cell r="D402" t="str">
            <v>§µo ®Êt cÊp III</v>
          </cell>
          <cell r="E402" t="str">
            <v>m3</v>
          </cell>
          <cell r="F402">
            <v>4</v>
          </cell>
          <cell r="I402">
            <v>21926</v>
          </cell>
          <cell r="K402">
            <v>0</v>
          </cell>
          <cell r="L402">
            <v>87704</v>
          </cell>
          <cell r="N402">
            <v>87704</v>
          </cell>
        </row>
        <row r="403">
          <cell r="B403">
            <v>6</v>
          </cell>
          <cell r="C403" t="str">
            <v>03.3203</v>
          </cell>
          <cell r="D403" t="str">
            <v>LÊp ®Êt cÊp III</v>
          </cell>
          <cell r="E403" t="str">
            <v>m3</v>
          </cell>
          <cell r="F403">
            <v>4</v>
          </cell>
          <cell r="I403">
            <v>10007</v>
          </cell>
          <cell r="K403">
            <v>0</v>
          </cell>
          <cell r="L403">
            <v>40028</v>
          </cell>
          <cell r="N403">
            <v>40028</v>
          </cell>
        </row>
        <row r="404">
          <cell r="B404">
            <v>7</v>
          </cell>
          <cell r="C404" t="str">
            <v>02.1352</v>
          </cell>
          <cell r="D404" t="str">
            <v>VËn chuyÓn thÐp</v>
          </cell>
          <cell r="E404" t="str">
            <v>TÊn</v>
          </cell>
          <cell r="F404">
            <v>8.6669999999999997E-2</v>
          </cell>
          <cell r="I404">
            <v>47413.4</v>
          </cell>
          <cell r="K404">
            <v>0</v>
          </cell>
          <cell r="L404">
            <v>4109.3193780000001</v>
          </cell>
          <cell r="N404">
            <v>4109.3193780000001</v>
          </cell>
        </row>
        <row r="405">
          <cell r="B405">
            <v>8</v>
          </cell>
          <cell r="C405" t="str">
            <v>03.2201</v>
          </cell>
          <cell r="D405" t="str">
            <v>ThÝ nghiÖm tiÕp ®Êt tiÕp ®Þa</v>
          </cell>
          <cell r="E405" t="str">
            <v>VÞ trÝ</v>
          </cell>
          <cell r="F405">
            <v>1</v>
          </cell>
          <cell r="G405">
            <v>1050</v>
          </cell>
          <cell r="H405">
            <v>22181</v>
          </cell>
          <cell r="I405">
            <v>3693</v>
          </cell>
          <cell r="J405">
            <v>1050</v>
          </cell>
          <cell r="K405">
            <v>22181</v>
          </cell>
          <cell r="L405">
            <v>3693</v>
          </cell>
          <cell r="N405">
            <v>25874</v>
          </cell>
        </row>
        <row r="406">
          <cell r="B406">
            <v>9</v>
          </cell>
          <cell r="D406" t="str">
            <v>Nh©n c«ng ®iÒu chØnh t¨ng thªm  = NC x {(1+0,3/2,638 ) x 2,01x0,95 - 1}</v>
          </cell>
          <cell r="L406">
            <v>183370.42630508597</v>
          </cell>
          <cell r="N406">
            <v>183370.42630508597</v>
          </cell>
        </row>
        <row r="407">
          <cell r="B407">
            <v>10</v>
          </cell>
          <cell r="D407" t="str">
            <v>Chi phÝ m¸y ®iÒu chinh t¨ng thªm C1 =  MTCx 0,13</v>
          </cell>
          <cell r="M407">
            <v>256.08</v>
          </cell>
          <cell r="N407">
            <v>256.08</v>
          </cell>
        </row>
        <row r="408">
          <cell r="B408">
            <v>11</v>
          </cell>
          <cell r="D408" t="str">
            <v>Chi phÝ s¶n xuÊt chung: 71% CFNC</v>
          </cell>
          <cell r="L408">
            <v>245750.30893499102</v>
          </cell>
          <cell r="N408">
            <v>245750.30893499102</v>
          </cell>
        </row>
        <row r="409">
          <cell r="B409">
            <v>12</v>
          </cell>
          <cell r="D409" t="str">
            <v>Thu nhËp chÞu thuÕ tÝnh tr­íc 6% Z</v>
          </cell>
          <cell r="N409">
            <v>62072.240993884618</v>
          </cell>
        </row>
        <row r="410">
          <cell r="A410">
            <v>23</v>
          </cell>
          <cell r="C410" t="str">
            <v>LT-10B</v>
          </cell>
          <cell r="D410" t="str">
            <v>Cét bª t«ng ly t©m 10m</v>
          </cell>
          <cell r="K410">
            <v>1172423.22</v>
          </cell>
          <cell r="L410">
            <v>388309.42596277478</v>
          </cell>
          <cell r="N410">
            <v>2346906.3207466044</v>
          </cell>
        </row>
        <row r="411">
          <cell r="B411">
            <v>1</v>
          </cell>
          <cell r="D411" t="str">
            <v>Cét bª t«ng ly t©m 10</v>
          </cell>
          <cell r="E411" t="str">
            <v>Cét</v>
          </cell>
          <cell r="F411">
            <v>1</v>
          </cell>
          <cell r="G411">
            <v>1.002</v>
          </cell>
          <cell r="H411">
            <v>1161610</v>
          </cell>
          <cell r="K411">
            <v>1163933.22</v>
          </cell>
          <cell r="L411">
            <v>0</v>
          </cell>
          <cell r="N411">
            <v>1163933.22</v>
          </cell>
        </row>
        <row r="412">
          <cell r="B412">
            <v>2</v>
          </cell>
          <cell r="C412" t="str">
            <v>05.5212 x 1,2</v>
          </cell>
          <cell r="D412" t="str">
            <v>Dùng cét bª t«ng 10m thñ c«ng</v>
          </cell>
          <cell r="E412" t="str">
            <v>Cét</v>
          </cell>
          <cell r="F412">
            <v>1</v>
          </cell>
          <cell r="H412">
            <v>8490</v>
          </cell>
          <cell r="I412">
            <v>80605</v>
          </cell>
          <cell r="K412">
            <v>8490</v>
          </cell>
          <cell r="L412">
            <v>96726</v>
          </cell>
          <cell r="N412">
            <v>105216</v>
          </cell>
        </row>
        <row r="413">
          <cell r="B413">
            <v>3</v>
          </cell>
          <cell r="C413" t="str">
            <v>02.1462</v>
          </cell>
          <cell r="D413" t="str">
            <v>V/c cét BTLT</v>
          </cell>
          <cell r="E413" t="str">
            <v>TÊn</v>
          </cell>
          <cell r="F413">
            <v>0.85</v>
          </cell>
          <cell r="I413">
            <v>60040</v>
          </cell>
          <cell r="K413">
            <v>0</v>
          </cell>
          <cell r="L413">
            <v>51034</v>
          </cell>
          <cell r="N413">
            <v>51034</v>
          </cell>
        </row>
        <row r="414">
          <cell r="B414">
            <v>4</v>
          </cell>
          <cell r="C414" t="str">
            <v>02.1482</v>
          </cell>
          <cell r="D414" t="str">
            <v>VËn chuyÓn dông cô thi c«ng</v>
          </cell>
          <cell r="E414" t="str">
            <v>TÊn</v>
          </cell>
          <cell r="F414">
            <v>0.45</v>
          </cell>
          <cell r="I414">
            <v>77404</v>
          </cell>
          <cell r="K414">
            <v>0</v>
          </cell>
          <cell r="L414">
            <v>34831.800000000003</v>
          </cell>
          <cell r="N414">
            <v>34831.800000000003</v>
          </cell>
        </row>
        <row r="415">
          <cell r="B415">
            <v>5</v>
          </cell>
          <cell r="D415" t="str">
            <v>V/c + Bèc dì cét ®Õn huyÖn</v>
          </cell>
          <cell r="E415" t="str">
            <v>TÊn</v>
          </cell>
          <cell r="F415">
            <v>0.85</v>
          </cell>
          <cell r="H415">
            <v>241647.93268460195</v>
          </cell>
          <cell r="K415">
            <v>205400.74278191166</v>
          </cell>
          <cell r="L415">
            <v>0</v>
          </cell>
          <cell r="N415">
            <v>205400.74278191166</v>
          </cell>
        </row>
        <row r="416">
          <cell r="B416">
            <v>6</v>
          </cell>
          <cell r="D416" t="str">
            <v>V/c + bèc dì tõ huyÖn ®Õn tuyÕn</v>
          </cell>
          <cell r="E416" t="str">
            <v>TÊn</v>
          </cell>
          <cell r="F416">
            <v>0.85</v>
          </cell>
          <cell r="H416">
            <v>84975.865369203937</v>
          </cell>
          <cell r="K416">
            <v>72229.485563823342</v>
          </cell>
          <cell r="L416">
            <v>0</v>
          </cell>
          <cell r="N416">
            <v>72229.485563823342</v>
          </cell>
        </row>
        <row r="417">
          <cell r="B417">
            <v>7</v>
          </cell>
          <cell r="D417" t="str">
            <v>§Òn bï thi c«ng, l¸n tr¹i, lµm ®­êng t¹m</v>
          </cell>
          <cell r="E417" t="str">
            <v>Cét</v>
          </cell>
          <cell r="F417">
            <v>1</v>
          </cell>
          <cell r="H417">
            <v>100000</v>
          </cell>
          <cell r="K417">
            <v>100000</v>
          </cell>
          <cell r="L417">
            <v>0</v>
          </cell>
          <cell r="N417">
            <v>100000</v>
          </cell>
        </row>
        <row r="418">
          <cell r="B418">
            <v>8</v>
          </cell>
          <cell r="D418" t="str">
            <v>Nh©n c«ng ®iÒu chØnh t¨ng thªm  = NC x {(1+0,3/2,638 ) x 2,01x0,95 - 1}</v>
          </cell>
          <cell r="L418">
            <v>205717.62596277476</v>
          </cell>
          <cell r="N418">
            <v>205717.62596277476</v>
          </cell>
        </row>
        <row r="419">
          <cell r="B419">
            <v>0</v>
          </cell>
          <cell r="D419" t="str">
            <v>Chi phÝ m¸y ®iÒu chinh t¨ng thªm C1 =  MTCx 0,13</v>
          </cell>
          <cell r="M419">
            <v>0</v>
          </cell>
          <cell r="N419">
            <v>0</v>
          </cell>
        </row>
        <row r="420">
          <cell r="B420">
            <v>9</v>
          </cell>
          <cell r="D420" t="str">
            <v>Chi phÝ s¶n xuÊt chung: 71% CFNC</v>
          </cell>
          <cell r="L420">
            <v>275699.6924335701</v>
          </cell>
          <cell r="N420">
            <v>275699.6924335701</v>
          </cell>
        </row>
        <row r="421">
          <cell r="B421">
            <v>10</v>
          </cell>
          <cell r="D421" t="str">
            <v>Thu nhËp chÞu thuÕ tÝnh tr­íc 6% Z</v>
          </cell>
          <cell r="N421">
            <v>132843.75400452479</v>
          </cell>
        </row>
        <row r="422">
          <cell r="A422">
            <v>24</v>
          </cell>
          <cell r="C422" t="str">
            <v>LT-10C</v>
          </cell>
          <cell r="D422" t="str">
            <v>Cét bª t«ng ly t©m 10m</v>
          </cell>
          <cell r="K422">
            <v>1664174.76</v>
          </cell>
          <cell r="L422">
            <v>429449.95640902192</v>
          </cell>
          <cell r="N422">
            <v>2942734.2786334725</v>
          </cell>
        </row>
        <row r="423">
          <cell r="B423">
            <v>1</v>
          </cell>
          <cell r="D423" t="str">
            <v>Cét bª t«ng ly t©m 10c</v>
          </cell>
          <cell r="E423" t="str">
            <v>Cét</v>
          </cell>
          <cell r="F423">
            <v>1</v>
          </cell>
          <cell r="G423">
            <v>1.002</v>
          </cell>
          <cell r="H423">
            <v>1652380</v>
          </cell>
          <cell r="K423">
            <v>1655684.76</v>
          </cell>
          <cell r="L423">
            <v>0</v>
          </cell>
          <cell r="N423">
            <v>1655684.76</v>
          </cell>
        </row>
        <row r="424">
          <cell r="B424">
            <v>2</v>
          </cell>
          <cell r="C424" t="str">
            <v>05.5212 x 1,2</v>
          </cell>
          <cell r="D424" t="str">
            <v>Dùng cét bª t«ng 10m thñ c«ng</v>
          </cell>
          <cell r="E424" t="str">
            <v>Cét</v>
          </cell>
          <cell r="F424">
            <v>1</v>
          </cell>
          <cell r="H424">
            <v>8490</v>
          </cell>
          <cell r="I424">
            <v>96726</v>
          </cell>
          <cell r="K424">
            <v>8490</v>
          </cell>
          <cell r="L424">
            <v>116071.2</v>
          </cell>
          <cell r="N424">
            <v>124561.2</v>
          </cell>
        </row>
        <row r="425">
          <cell r="B425">
            <v>3</v>
          </cell>
          <cell r="C425" t="str">
            <v>02.1462</v>
          </cell>
          <cell r="D425" t="str">
            <v>V/c cét BTLT</v>
          </cell>
          <cell r="E425" t="str">
            <v>TÊn</v>
          </cell>
          <cell r="F425">
            <v>0.85</v>
          </cell>
          <cell r="I425">
            <v>60040</v>
          </cell>
          <cell r="K425">
            <v>0</v>
          </cell>
          <cell r="L425">
            <v>51034</v>
          </cell>
          <cell r="N425">
            <v>51034</v>
          </cell>
        </row>
        <row r="426">
          <cell r="B426">
            <v>4</v>
          </cell>
          <cell r="C426" t="str">
            <v>02.1482</v>
          </cell>
          <cell r="D426" t="str">
            <v>VËn chuyÓn dông cô thi c«ng</v>
          </cell>
          <cell r="E426" t="str">
            <v>TÊn</v>
          </cell>
          <cell r="F426">
            <v>0.45</v>
          </cell>
          <cell r="I426">
            <v>77404</v>
          </cell>
          <cell r="K426">
            <v>0</v>
          </cell>
          <cell r="L426">
            <v>34831.800000000003</v>
          </cell>
          <cell r="N426">
            <v>34831.800000000003</v>
          </cell>
        </row>
        <row r="427">
          <cell r="B427">
            <v>5</v>
          </cell>
          <cell r="D427" t="str">
            <v>V/c + Bèc dì cét ®Õn huyÖn</v>
          </cell>
          <cell r="E427" t="str">
            <v>TÊn</v>
          </cell>
          <cell r="F427">
            <v>0.85</v>
          </cell>
          <cell r="H427">
            <v>241647.93268460195</v>
          </cell>
          <cell r="K427">
            <v>205400.74278191166</v>
          </cell>
          <cell r="L427">
            <v>0</v>
          </cell>
          <cell r="N427">
            <v>205400.74278191166</v>
          </cell>
        </row>
        <row r="428">
          <cell r="B428">
            <v>6</v>
          </cell>
          <cell r="D428" t="str">
            <v>V/c + bèc dì tõ huyÖn ®Õn tuyÕn</v>
          </cell>
          <cell r="E428" t="str">
            <v>TÊn</v>
          </cell>
          <cell r="F428">
            <v>0.85</v>
          </cell>
          <cell r="H428">
            <v>84975.865369203937</v>
          </cell>
          <cell r="K428">
            <v>72229.485563823342</v>
          </cell>
          <cell r="L428">
            <v>0</v>
          </cell>
          <cell r="N428">
            <v>72229.485563823342</v>
          </cell>
        </row>
        <row r="429">
          <cell r="B429">
            <v>7</v>
          </cell>
          <cell r="D429" t="str">
            <v>§Òn bï thi c«ng, l¸n tr¹i, lµm ®­êng t¹m</v>
          </cell>
          <cell r="E429" t="str">
            <v>Cét</v>
          </cell>
          <cell r="F429">
            <v>1</v>
          </cell>
          <cell r="H429">
            <v>100000</v>
          </cell>
          <cell r="K429">
            <v>100000</v>
          </cell>
          <cell r="L429">
            <v>0</v>
          </cell>
          <cell r="N429">
            <v>100000</v>
          </cell>
        </row>
        <row r="430">
          <cell r="B430">
            <v>8</v>
          </cell>
          <cell r="D430" t="str">
            <v>Nh©n c«ng ®iÒu chØnh t¨ng thªm  = NC x {(1+0,3/2,638 ) x 2,01x0,95 - 1}</v>
          </cell>
          <cell r="L430">
            <v>227512.95640902192</v>
          </cell>
          <cell r="N430">
            <v>227512.95640902192</v>
          </cell>
        </row>
        <row r="431">
          <cell r="B431">
            <v>0</v>
          </cell>
          <cell r="D431" t="str">
            <v>Chi phÝ m¸y ®iÒu chinh t¨ng thªm C1 =  MTCx 0,13</v>
          </cell>
          <cell r="M431">
            <v>0</v>
          </cell>
          <cell r="N431">
            <v>0</v>
          </cell>
        </row>
        <row r="432">
          <cell r="B432">
            <v>9</v>
          </cell>
          <cell r="D432" t="str">
            <v>Chi phÝ s¶n xuÊt chung: 71% CFNC</v>
          </cell>
          <cell r="L432">
            <v>304909.46905040555</v>
          </cell>
          <cell r="N432">
            <v>304909.46905040555</v>
          </cell>
        </row>
        <row r="433">
          <cell r="B433">
            <v>10</v>
          </cell>
          <cell r="D433" t="str">
            <v>Thu nhËp chÞu thuÕ tÝnh tr­íc 6% Z</v>
          </cell>
          <cell r="N433">
            <v>166569.86482830974</v>
          </cell>
        </row>
        <row r="434">
          <cell r="A434">
            <v>25</v>
          </cell>
          <cell r="C434" t="str">
            <v>LT-10d</v>
          </cell>
          <cell r="D434" t="str">
            <v>Cét bª t«ng ly t©m 10d</v>
          </cell>
          <cell r="K434">
            <v>1964774.76</v>
          </cell>
          <cell r="L434">
            <v>429449.95640902192</v>
          </cell>
          <cell r="N434">
            <v>3284016.1339358189</v>
          </cell>
        </row>
        <row r="435">
          <cell r="B435">
            <v>1</v>
          </cell>
          <cell r="D435" t="str">
            <v>Cét bª t«ng ly t©m 10d</v>
          </cell>
          <cell r="E435" t="str">
            <v>Cét</v>
          </cell>
          <cell r="F435">
            <v>1</v>
          </cell>
          <cell r="G435">
            <v>1.002</v>
          </cell>
          <cell r="H435">
            <v>1952380</v>
          </cell>
          <cell r="K435">
            <v>1956284.76</v>
          </cell>
          <cell r="L435">
            <v>0</v>
          </cell>
          <cell r="N435">
            <v>1956284.76</v>
          </cell>
        </row>
        <row r="436">
          <cell r="B436">
            <v>2</v>
          </cell>
          <cell r="C436" t="str">
            <v>05.5212 x 1,2</v>
          </cell>
          <cell r="D436" t="str">
            <v>Dùng cét bª t«ng 10m thñ c«ng</v>
          </cell>
          <cell r="E436" t="str">
            <v>Cét</v>
          </cell>
          <cell r="F436">
            <v>1</v>
          </cell>
          <cell r="H436">
            <v>8490</v>
          </cell>
          <cell r="I436">
            <v>96726</v>
          </cell>
          <cell r="K436">
            <v>8490</v>
          </cell>
          <cell r="L436">
            <v>116071.2</v>
          </cell>
          <cell r="N436">
            <v>124561.2</v>
          </cell>
        </row>
        <row r="437">
          <cell r="B437">
            <v>3</v>
          </cell>
          <cell r="C437" t="str">
            <v>02.1462</v>
          </cell>
          <cell r="D437" t="str">
            <v>V/c cét BTLT</v>
          </cell>
          <cell r="E437" t="str">
            <v>TÊn</v>
          </cell>
          <cell r="F437">
            <v>0.85</v>
          </cell>
          <cell r="I437">
            <v>60040</v>
          </cell>
          <cell r="K437">
            <v>0</v>
          </cell>
          <cell r="L437">
            <v>51034</v>
          </cell>
          <cell r="N437">
            <v>51034</v>
          </cell>
        </row>
        <row r="438">
          <cell r="B438">
            <v>4</v>
          </cell>
          <cell r="C438" t="str">
            <v>02.1482</v>
          </cell>
          <cell r="D438" t="str">
            <v>VËn chuyÓn dông cô thi c«ng</v>
          </cell>
          <cell r="E438" t="str">
            <v>TÊn</v>
          </cell>
          <cell r="F438">
            <v>0.45</v>
          </cell>
          <cell r="I438">
            <v>77404</v>
          </cell>
          <cell r="K438">
            <v>0</v>
          </cell>
          <cell r="L438">
            <v>34831.800000000003</v>
          </cell>
          <cell r="N438">
            <v>34831.800000000003</v>
          </cell>
        </row>
        <row r="439">
          <cell r="B439">
            <v>5</v>
          </cell>
          <cell r="D439" t="str">
            <v>V/c + Bèc dì cét ®Õn huyÖn</v>
          </cell>
          <cell r="E439" t="str">
            <v>TÊn</v>
          </cell>
          <cell r="F439">
            <v>0.85</v>
          </cell>
          <cell r="H439">
            <v>241647.93268460195</v>
          </cell>
          <cell r="K439">
            <v>205400.74278191166</v>
          </cell>
          <cell r="L439">
            <v>0</v>
          </cell>
          <cell r="N439">
            <v>205400.74278191166</v>
          </cell>
        </row>
        <row r="440">
          <cell r="B440">
            <v>6</v>
          </cell>
          <cell r="D440" t="str">
            <v>VËn chuyÓn tõ §iÖn lùc ®Õn tuyÕn</v>
          </cell>
          <cell r="E440" t="str">
            <v>TÊn</v>
          </cell>
          <cell r="F440">
            <v>0.85</v>
          </cell>
          <cell r="H440">
            <v>110110</v>
          </cell>
          <cell r="K440">
            <v>93593.5</v>
          </cell>
          <cell r="L440">
            <v>0</v>
          </cell>
          <cell r="N440">
            <v>93593.5</v>
          </cell>
        </row>
        <row r="441">
          <cell r="B441">
            <v>7</v>
          </cell>
          <cell r="D441" t="str">
            <v>§Òn bï thi c«ng, l¸n tr¹i, lµm ®­êng t¹m</v>
          </cell>
          <cell r="E441" t="str">
            <v>Cét</v>
          </cell>
          <cell r="F441">
            <v>1</v>
          </cell>
          <cell r="H441">
            <v>100000</v>
          </cell>
          <cell r="K441">
            <v>100000</v>
          </cell>
          <cell r="L441">
            <v>0</v>
          </cell>
          <cell r="N441">
            <v>100000</v>
          </cell>
        </row>
        <row r="442">
          <cell r="B442">
            <v>8</v>
          </cell>
          <cell r="D442" t="str">
            <v>Nh©n c«ng ®iÒu chØnh t¨ng thªm  = NC x {(1+0,3/2,638 ) x 2,01x0,95 - 1}</v>
          </cell>
          <cell r="L442">
            <v>227512.95640902192</v>
          </cell>
          <cell r="N442">
            <v>227512.95640902192</v>
          </cell>
        </row>
        <row r="443">
          <cell r="B443">
            <v>0</v>
          </cell>
          <cell r="D443" t="str">
            <v>Chi phÝ m¸y ®iÒu chinh t¨ng thªm C1 =  MTCx 0,13</v>
          </cell>
          <cell r="M443">
            <v>0</v>
          </cell>
          <cell r="N443">
            <v>0</v>
          </cell>
        </row>
        <row r="444">
          <cell r="B444">
            <v>9</v>
          </cell>
          <cell r="D444" t="str">
            <v>Chi phÝ s¶n xuÊt chung: 71% CFNC</v>
          </cell>
          <cell r="L444">
            <v>304909.46905040555</v>
          </cell>
          <cell r="N444">
            <v>304909.46905040555</v>
          </cell>
        </row>
        <row r="445">
          <cell r="B445">
            <v>10</v>
          </cell>
          <cell r="D445" t="str">
            <v>Thu nhËp chÞu thuÕ tÝnh tr­íc 6% Z</v>
          </cell>
          <cell r="N445">
            <v>185887.7056944803</v>
          </cell>
        </row>
        <row r="446">
          <cell r="A446">
            <v>26</v>
          </cell>
          <cell r="C446" t="str">
            <v>LT-12B</v>
          </cell>
          <cell r="D446" t="str">
            <v>Cét bª t«ng ly t©m 12m</v>
          </cell>
          <cell r="K446">
            <v>1726208.58</v>
          </cell>
          <cell r="L446">
            <v>544855.3413780136</v>
          </cell>
          <cell r="N446">
            <v>3304229.2351125251</v>
          </cell>
        </row>
        <row r="447">
          <cell r="B447">
            <v>1</v>
          </cell>
          <cell r="D447" t="str">
            <v>Cét bª t«ng ly t©m 12b</v>
          </cell>
          <cell r="E447" t="str">
            <v>Cét</v>
          </cell>
          <cell r="F447">
            <v>1</v>
          </cell>
          <cell r="G447">
            <v>1.002</v>
          </cell>
          <cell r="H447">
            <v>1714290</v>
          </cell>
          <cell r="K447">
            <v>1717718.58</v>
          </cell>
          <cell r="L447">
            <v>0</v>
          </cell>
          <cell r="N447">
            <v>1717718.58</v>
          </cell>
        </row>
        <row r="448">
          <cell r="B448">
            <v>0</v>
          </cell>
          <cell r="C448" t="str">
            <v>05.5101</v>
          </cell>
          <cell r="D448" t="str">
            <v>L¾p mÆt bÝch</v>
          </cell>
          <cell r="E448" t="str">
            <v>Cét</v>
          </cell>
          <cell r="F448">
            <v>0</v>
          </cell>
          <cell r="H448">
            <v>5407</v>
          </cell>
          <cell r="I448">
            <v>48753</v>
          </cell>
          <cell r="K448">
            <v>0</v>
          </cell>
          <cell r="L448">
            <v>0</v>
          </cell>
          <cell r="N448">
            <v>0</v>
          </cell>
        </row>
        <row r="449">
          <cell r="B449">
            <v>2</v>
          </cell>
          <cell r="C449" t="str">
            <v>05.5213 *1,2</v>
          </cell>
          <cell r="D449" t="str">
            <v>Dùng cét bª t«ng 12m thñ c«ng</v>
          </cell>
          <cell r="E449" t="str">
            <v>Cét</v>
          </cell>
          <cell r="F449">
            <v>1</v>
          </cell>
          <cell r="H449">
            <v>8490</v>
          </cell>
          <cell r="I449">
            <v>129439.5</v>
          </cell>
          <cell r="K449">
            <v>8490</v>
          </cell>
          <cell r="L449">
            <v>155327.4</v>
          </cell>
          <cell r="N449">
            <v>163817.4</v>
          </cell>
        </row>
        <row r="450">
          <cell r="B450">
            <v>3</v>
          </cell>
          <cell r="C450" t="str">
            <v>02.1462</v>
          </cell>
          <cell r="D450" t="str">
            <v>V/c cét BTLT</v>
          </cell>
          <cell r="E450" t="str">
            <v>TÊn</v>
          </cell>
          <cell r="F450">
            <v>1.1000000000000001</v>
          </cell>
          <cell r="I450">
            <v>60040</v>
          </cell>
          <cell r="K450">
            <v>0</v>
          </cell>
          <cell r="L450">
            <v>66044</v>
          </cell>
          <cell r="N450">
            <v>66044</v>
          </cell>
        </row>
        <row r="451">
          <cell r="B451">
            <v>4</v>
          </cell>
          <cell r="C451" t="str">
            <v>02.1482</v>
          </cell>
          <cell r="D451" t="str">
            <v>VËn chuyÓn dông cô thi c«ng</v>
          </cell>
          <cell r="E451" t="str">
            <v>TÊn</v>
          </cell>
          <cell r="F451">
            <v>0.45</v>
          </cell>
          <cell r="I451">
            <v>77404</v>
          </cell>
          <cell r="K451">
            <v>0</v>
          </cell>
          <cell r="L451">
            <v>34831.800000000003</v>
          </cell>
          <cell r="N451">
            <v>34831.800000000003</v>
          </cell>
        </row>
        <row r="452">
          <cell r="B452">
            <v>5</v>
          </cell>
          <cell r="D452" t="str">
            <v>V/c + Bèc dì cét ®Õn huyÖn</v>
          </cell>
          <cell r="E452" t="str">
            <v>TÊn</v>
          </cell>
          <cell r="F452">
            <v>1.1000000000000001</v>
          </cell>
          <cell r="H452">
            <v>241647.93268460195</v>
          </cell>
          <cell r="K452">
            <v>265812.72595306218</v>
          </cell>
          <cell r="L452">
            <v>0</v>
          </cell>
          <cell r="N452">
            <v>265812.72595306218</v>
          </cell>
        </row>
        <row r="453">
          <cell r="B453">
            <v>6</v>
          </cell>
          <cell r="D453" t="str">
            <v>V/c + bèc dì tõ huyÖn ®Õn tuyÕn</v>
          </cell>
          <cell r="E453" t="str">
            <v>TÊn</v>
          </cell>
          <cell r="F453">
            <v>1.1000000000000001</v>
          </cell>
          <cell r="H453">
            <v>84975.865369203937</v>
          </cell>
          <cell r="K453">
            <v>93473.451906124334</v>
          </cell>
          <cell r="L453">
            <v>0</v>
          </cell>
          <cell r="N453">
            <v>93473.451906124334</v>
          </cell>
        </row>
        <row r="454">
          <cell r="B454">
            <v>7</v>
          </cell>
          <cell r="D454" t="str">
            <v>§Òn bï thi c«ng, l¸n tr¹i, lµm ®­êng t¹m</v>
          </cell>
          <cell r="E454" t="str">
            <v>Cét</v>
          </cell>
          <cell r="F454">
            <v>1</v>
          </cell>
          <cell r="H454">
            <v>100000</v>
          </cell>
          <cell r="K454">
            <v>100000</v>
          </cell>
          <cell r="L454">
            <v>0</v>
          </cell>
          <cell r="N454">
            <v>100000</v>
          </cell>
        </row>
        <row r="455">
          <cell r="B455">
            <v>8</v>
          </cell>
          <cell r="D455" t="str">
            <v>Nh©n c«ng ®iÒu chØnh t¨ng thªm  = NC x {(1+0,3/2,638 ) x 2,01x0,95 - 1}</v>
          </cell>
          <cell r="L455">
            <v>288652.14137801359</v>
          </cell>
          <cell r="N455">
            <v>288652.14137801359</v>
          </cell>
        </row>
        <row r="456">
          <cell r="B456">
            <v>0</v>
          </cell>
          <cell r="D456" t="str">
            <v>Chi phÝ m¸y ®iÒu chinh t¨ng thªm C1 =  MTCx 0,13</v>
          </cell>
          <cell r="M456">
            <v>0</v>
          </cell>
          <cell r="N456">
            <v>0</v>
          </cell>
        </row>
        <row r="457">
          <cell r="B457">
            <v>9</v>
          </cell>
          <cell r="D457" t="str">
            <v>Chi phÝ s¶n xuÊt chung: 71% CFNC</v>
          </cell>
          <cell r="L457">
            <v>386847.29237838963</v>
          </cell>
          <cell r="N457">
            <v>386847.29237838963</v>
          </cell>
        </row>
        <row r="458">
          <cell r="B458">
            <v>10</v>
          </cell>
          <cell r="D458" t="str">
            <v>Thu nhËp chÞu thuÕ tÝnh tr­íc 6% Z</v>
          </cell>
          <cell r="N458">
            <v>187031.84349693538</v>
          </cell>
        </row>
        <row r="459">
          <cell r="A459">
            <v>27</v>
          </cell>
          <cell r="C459" t="str">
            <v>LT-12C</v>
          </cell>
          <cell r="D459" t="str">
            <v>Cét bª t«ng ly t©m 12m</v>
          </cell>
          <cell r="K459">
            <v>2728208.58</v>
          </cell>
          <cell r="L459">
            <v>225137.71999999997</v>
          </cell>
          <cell r="N459">
            <v>4055700.322432356</v>
          </cell>
        </row>
        <row r="460">
          <cell r="B460">
            <v>1</v>
          </cell>
          <cell r="D460" t="str">
            <v>Cét bª t«ng ly t©m 12c</v>
          </cell>
          <cell r="E460" t="str">
            <v>Cét</v>
          </cell>
          <cell r="F460">
            <v>1</v>
          </cell>
          <cell r="G460">
            <v>1.002</v>
          </cell>
          <cell r="H460">
            <v>2714290</v>
          </cell>
          <cell r="K460">
            <v>2719718.58</v>
          </cell>
          <cell r="L460">
            <v>0</v>
          </cell>
          <cell r="N460">
            <v>2719718.58</v>
          </cell>
        </row>
        <row r="461">
          <cell r="B461">
            <v>0</v>
          </cell>
          <cell r="C461" t="str">
            <v>05.5101</v>
          </cell>
          <cell r="D461" t="str">
            <v>L¾p mÆt bÝch</v>
          </cell>
          <cell r="E461" t="str">
            <v>Cét</v>
          </cell>
          <cell r="F461">
            <v>0</v>
          </cell>
          <cell r="H461">
            <v>5407</v>
          </cell>
          <cell r="I461">
            <v>48753</v>
          </cell>
          <cell r="K461">
            <v>0</v>
          </cell>
          <cell r="L461">
            <v>0</v>
          </cell>
          <cell r="N461">
            <v>0</v>
          </cell>
        </row>
        <row r="462">
          <cell r="B462">
            <v>2</v>
          </cell>
          <cell r="C462" t="str">
            <v>05.5213 x 1,2</v>
          </cell>
          <cell r="D462" t="str">
            <v>Dùng cét bª t«ng 12m thñ c«ng</v>
          </cell>
          <cell r="E462" t="str">
            <v>Cét</v>
          </cell>
          <cell r="F462">
            <v>1</v>
          </cell>
          <cell r="H462">
            <v>8490</v>
          </cell>
          <cell r="I462">
            <v>103551.59999999999</v>
          </cell>
          <cell r="K462">
            <v>8490</v>
          </cell>
          <cell r="L462">
            <v>124261.91999999998</v>
          </cell>
          <cell r="N462">
            <v>132751.91999999998</v>
          </cell>
        </row>
        <row r="463">
          <cell r="B463">
            <v>3</v>
          </cell>
          <cell r="C463" t="str">
            <v>02.1462</v>
          </cell>
          <cell r="D463" t="str">
            <v>V/c cét BTLT</v>
          </cell>
          <cell r="E463" t="str">
            <v>TÊn</v>
          </cell>
          <cell r="F463">
            <v>1.1000000000000001</v>
          </cell>
          <cell r="I463">
            <v>60040</v>
          </cell>
          <cell r="K463">
            <v>0</v>
          </cell>
          <cell r="L463">
            <v>66044</v>
          </cell>
          <cell r="N463">
            <v>66044</v>
          </cell>
        </row>
        <row r="464">
          <cell r="B464">
            <v>4</v>
          </cell>
          <cell r="C464" t="str">
            <v>02.1482</v>
          </cell>
          <cell r="D464" t="str">
            <v>VËn chuyÓn dông cô thi c«ng</v>
          </cell>
          <cell r="E464" t="str">
            <v>TÊn</v>
          </cell>
          <cell r="F464">
            <v>0.45</v>
          </cell>
          <cell r="I464">
            <v>77404</v>
          </cell>
          <cell r="K464">
            <v>0</v>
          </cell>
          <cell r="L464">
            <v>34831.800000000003</v>
          </cell>
          <cell r="N464">
            <v>34831.800000000003</v>
          </cell>
        </row>
        <row r="465">
          <cell r="B465">
            <v>5</v>
          </cell>
          <cell r="D465" t="str">
            <v>V/c + Bèc dì cét ®Õn huyÖn</v>
          </cell>
          <cell r="E465" t="str">
            <v>TÊn</v>
          </cell>
          <cell r="F465">
            <v>1.1000000000000001</v>
          </cell>
          <cell r="H465">
            <v>241647.93268460195</v>
          </cell>
          <cell r="K465">
            <v>265812.72595306218</v>
          </cell>
          <cell r="L465">
            <v>0</v>
          </cell>
          <cell r="N465">
            <v>265812.72595306218</v>
          </cell>
        </row>
        <row r="466">
          <cell r="B466">
            <v>6</v>
          </cell>
          <cell r="D466" t="str">
            <v>V/c + bèc dì tõ huyÖn ®Õn tuyÕn</v>
          </cell>
          <cell r="E466" t="str">
            <v>TÊn</v>
          </cell>
          <cell r="F466">
            <v>1.1000000000000001</v>
          </cell>
          <cell r="H466">
            <v>84975.865369203937</v>
          </cell>
          <cell r="K466">
            <v>93473.451906124334</v>
          </cell>
          <cell r="L466">
            <v>0</v>
          </cell>
          <cell r="N466">
            <v>93473.451906124334</v>
          </cell>
        </row>
        <row r="467">
          <cell r="B467">
            <v>7</v>
          </cell>
          <cell r="D467" t="str">
            <v>§Òn bï thi c«ng, l¸n tr¹i, lµm ®­êng t¹m</v>
          </cell>
          <cell r="E467" t="str">
            <v>Cét</v>
          </cell>
          <cell r="F467">
            <v>1</v>
          </cell>
          <cell r="H467">
            <v>100000</v>
          </cell>
          <cell r="K467">
            <v>100000</v>
          </cell>
          <cell r="L467">
            <v>0</v>
          </cell>
          <cell r="N467">
            <v>100000</v>
          </cell>
        </row>
        <row r="468">
          <cell r="B468">
            <v>8</v>
          </cell>
          <cell r="D468" t="str">
            <v>Nh©n c«ng ®iÒu chØnh t¨ng thªm  = NC x {(1+0,3/2,638 ) x 2,01x0,95 - 1}</v>
          </cell>
          <cell r="L468">
            <v>253652.12059398019</v>
          </cell>
          <cell r="N468">
            <v>253652.12059398019</v>
          </cell>
        </row>
        <row r="469">
          <cell r="B469">
            <v>0</v>
          </cell>
          <cell r="D469" t="str">
            <v>Chi phÝ m¸y ®iÒu chinh t¨ng thªm C1 =  MTCx 0,13</v>
          </cell>
          <cell r="M469">
            <v>0</v>
          </cell>
          <cell r="N469">
            <v>0</v>
          </cell>
        </row>
        <row r="470">
          <cell r="B470">
            <v>9</v>
          </cell>
          <cell r="D470" t="str">
            <v>Chi phÝ s¶n xuÊt chung: 71% CFNC</v>
          </cell>
          <cell r="L470">
            <v>159847.78119999997</v>
          </cell>
          <cell r="N470">
            <v>159847.78119999997</v>
          </cell>
        </row>
        <row r="471">
          <cell r="B471">
            <v>10</v>
          </cell>
          <cell r="D471" t="str">
            <v>Thu nhËp chÞu thuÕ tÝnh tr­íc 6% Z</v>
          </cell>
          <cell r="N471">
            <v>229567.94277918997</v>
          </cell>
        </row>
        <row r="472">
          <cell r="A472">
            <v>28</v>
          </cell>
          <cell r="C472" t="str">
            <v>LT12d</v>
          </cell>
          <cell r="D472" t="str">
            <v>Cét bª t«ng ly t©m 12d</v>
          </cell>
          <cell r="K472">
            <v>2972181.76</v>
          </cell>
          <cell r="L472">
            <v>273890.71999999997</v>
          </cell>
          <cell r="N472">
            <v>4490211.3661051085</v>
          </cell>
        </row>
        <row r="473">
          <cell r="B473">
            <v>1</v>
          </cell>
          <cell r="D473" t="str">
            <v>Cét bª t«ng ly t©m 12d</v>
          </cell>
          <cell r="E473" t="str">
            <v>Cét</v>
          </cell>
          <cell r="F473">
            <v>1</v>
          </cell>
          <cell r="G473">
            <v>1.002</v>
          </cell>
          <cell r="H473">
            <v>2952380</v>
          </cell>
          <cell r="K473">
            <v>2958284.76</v>
          </cell>
          <cell r="L473">
            <v>0</v>
          </cell>
          <cell r="N473">
            <v>2958284.76</v>
          </cell>
        </row>
        <row r="474">
          <cell r="B474">
            <v>2</v>
          </cell>
          <cell r="C474" t="str">
            <v>05.5101</v>
          </cell>
          <cell r="D474" t="str">
            <v>L¾p mÆt bÝch</v>
          </cell>
          <cell r="E474" t="str">
            <v>Cét</v>
          </cell>
          <cell r="F474">
            <v>1</v>
          </cell>
          <cell r="H474">
            <v>5407</v>
          </cell>
          <cell r="I474">
            <v>48753</v>
          </cell>
          <cell r="K474">
            <v>5407</v>
          </cell>
          <cell r="L474">
            <v>48753</v>
          </cell>
          <cell r="N474">
            <v>54160</v>
          </cell>
        </row>
        <row r="475">
          <cell r="B475">
            <v>3</v>
          </cell>
          <cell r="C475" t="str">
            <v>05.5213 x 1,2</v>
          </cell>
          <cell r="D475" t="str">
            <v>Dùng cét bª t«ng 12m thñ c«ng</v>
          </cell>
          <cell r="E475" t="str">
            <v>Cét</v>
          </cell>
          <cell r="F475">
            <v>1</v>
          </cell>
          <cell r="H475">
            <v>8490</v>
          </cell>
          <cell r="I475">
            <v>103551.59999999999</v>
          </cell>
          <cell r="K475">
            <v>8490</v>
          </cell>
          <cell r="L475">
            <v>124261.91999999998</v>
          </cell>
          <cell r="N475">
            <v>132751.91999999998</v>
          </cell>
        </row>
        <row r="476">
          <cell r="B476">
            <v>4</v>
          </cell>
          <cell r="C476" t="str">
            <v>02.1462</v>
          </cell>
          <cell r="D476" t="str">
            <v>V/c cét BTLT</v>
          </cell>
          <cell r="E476" t="str">
            <v>TÊn</v>
          </cell>
          <cell r="F476">
            <v>1.1000000000000001</v>
          </cell>
          <cell r="I476">
            <v>60040</v>
          </cell>
          <cell r="K476">
            <v>0</v>
          </cell>
          <cell r="L476">
            <v>66044</v>
          </cell>
          <cell r="N476">
            <v>66044</v>
          </cell>
        </row>
        <row r="477">
          <cell r="B477">
            <v>5</v>
          </cell>
          <cell r="C477" t="str">
            <v>02.1482</v>
          </cell>
          <cell r="D477" t="str">
            <v>VËn chuyÓn dông cô thi c«ng</v>
          </cell>
          <cell r="E477" t="str">
            <v>TÊn</v>
          </cell>
          <cell r="F477">
            <v>0.45</v>
          </cell>
          <cell r="I477">
            <v>77404</v>
          </cell>
          <cell r="K477">
            <v>0</v>
          </cell>
          <cell r="L477">
            <v>34831.800000000003</v>
          </cell>
          <cell r="N477">
            <v>34831.800000000003</v>
          </cell>
        </row>
        <row r="478">
          <cell r="B478">
            <v>6</v>
          </cell>
          <cell r="D478" t="str">
            <v>V/c + Bèc dì cét ®Õn huyÖn</v>
          </cell>
          <cell r="E478" t="str">
            <v>TÊn</v>
          </cell>
          <cell r="F478">
            <v>1.1000000000000001</v>
          </cell>
          <cell r="H478">
            <v>241647.93268460195</v>
          </cell>
          <cell r="K478">
            <v>265812.72595306218</v>
          </cell>
          <cell r="L478">
            <v>0</v>
          </cell>
          <cell r="N478">
            <v>265812.72595306218</v>
          </cell>
        </row>
        <row r="479">
          <cell r="B479">
            <v>7</v>
          </cell>
          <cell r="D479" t="str">
            <v>VËn chuyÓn tõ §iÖn lùc ®Õn tuyÕn</v>
          </cell>
          <cell r="E479" t="str">
            <v>TÊn</v>
          </cell>
          <cell r="F479">
            <v>1.1000000000000001</v>
          </cell>
          <cell r="H479">
            <v>110110</v>
          </cell>
          <cell r="K479">
            <v>121121.00000000001</v>
          </cell>
          <cell r="L479">
            <v>0</v>
          </cell>
          <cell r="N479">
            <v>121121.00000000001</v>
          </cell>
        </row>
        <row r="480">
          <cell r="B480">
            <v>8</v>
          </cell>
          <cell r="D480" t="str">
            <v>§Òn bï thi c«ng, l¸n tr¹i, lµm ®­êng t¹m</v>
          </cell>
          <cell r="E480" t="str">
            <v>Cét</v>
          </cell>
          <cell r="F480">
            <v>1</v>
          </cell>
          <cell r="H480">
            <v>100000</v>
          </cell>
          <cell r="K480">
            <v>100000</v>
          </cell>
          <cell r="L480">
            <v>0</v>
          </cell>
          <cell r="N480">
            <v>100000</v>
          </cell>
        </row>
        <row r="481">
          <cell r="B481">
            <v>9</v>
          </cell>
          <cell r="D481" t="str">
            <v>Nh©n c«ng ®iÒu chØnh t¨ng thªm  = NC x {(1+0,3/2,638 ) x 2,01x0,95 - 1}</v>
          </cell>
          <cell r="L481">
            <v>308579.84143666405</v>
          </cell>
          <cell r="N481">
            <v>308579.84143666405</v>
          </cell>
        </row>
        <row r="482">
          <cell r="B482">
            <v>0</v>
          </cell>
          <cell r="D482" t="str">
            <v>Chi phÝ m¸y ®iÒu chinh t¨ng thªm C1 =  MTCx 0,13</v>
          </cell>
          <cell r="M482">
            <v>0</v>
          </cell>
          <cell r="N482">
            <v>0</v>
          </cell>
        </row>
        <row r="483">
          <cell r="B483">
            <v>10</v>
          </cell>
          <cell r="D483" t="str">
            <v>Chi phÝ s¶n xuÊt chung: 71% CFNC</v>
          </cell>
          <cell r="L483">
            <v>194462.41119999997</v>
          </cell>
          <cell r="N483">
            <v>194462.41119999997</v>
          </cell>
        </row>
        <row r="484">
          <cell r="B484">
            <v>11</v>
          </cell>
          <cell r="D484" t="str">
            <v>Thu nhËp chÞu thuÕ tÝnh tr­íc 6% Z</v>
          </cell>
          <cell r="N484">
            <v>254162.9075153835</v>
          </cell>
        </row>
        <row r="485">
          <cell r="A485">
            <v>29</v>
          </cell>
          <cell r="C485" t="str">
            <v>LT14b</v>
          </cell>
          <cell r="D485" t="str">
            <v>Cét bª t«ng ly t©m 14m</v>
          </cell>
          <cell r="K485">
            <v>4303408.9000000004</v>
          </cell>
          <cell r="L485">
            <v>687701.1020262622</v>
          </cell>
          <cell r="N485">
            <v>6418624.6434304053</v>
          </cell>
        </row>
        <row r="486">
          <cell r="B486">
            <v>1</v>
          </cell>
          <cell r="D486" t="str">
            <v>Cét bª t«ng ly t©m 14b</v>
          </cell>
          <cell r="E486" t="str">
            <v>Cét</v>
          </cell>
          <cell r="F486">
            <v>1</v>
          </cell>
          <cell r="G486">
            <v>1.002</v>
          </cell>
          <cell r="H486">
            <v>4280950</v>
          </cell>
          <cell r="K486">
            <v>4289511.9000000004</v>
          </cell>
          <cell r="L486">
            <v>0</v>
          </cell>
          <cell r="N486">
            <v>4289511.9000000004</v>
          </cell>
        </row>
        <row r="487">
          <cell r="B487">
            <v>2</v>
          </cell>
          <cell r="C487" t="str">
            <v>05.5101</v>
          </cell>
          <cell r="D487" t="str">
            <v>L¾p mÆt bÝch</v>
          </cell>
          <cell r="E487" t="str">
            <v>Cét</v>
          </cell>
          <cell r="F487">
            <v>1</v>
          </cell>
          <cell r="H487">
            <v>5407</v>
          </cell>
          <cell r="I487">
            <v>48753</v>
          </cell>
          <cell r="K487">
            <v>5407</v>
          </cell>
          <cell r="L487">
            <v>48753</v>
          </cell>
          <cell r="N487">
            <v>54160</v>
          </cell>
        </row>
        <row r="488">
          <cell r="B488">
            <v>3</v>
          </cell>
          <cell r="C488" t="str">
            <v>05.5215 x 1,2</v>
          </cell>
          <cell r="D488" t="str">
            <v>Dùng cét bª t«ng 14m thñ c«ng</v>
          </cell>
          <cell r="E488" t="str">
            <v>Cét</v>
          </cell>
          <cell r="F488">
            <v>1</v>
          </cell>
          <cell r="H488">
            <v>8490</v>
          </cell>
          <cell r="I488">
            <v>128902.79999999999</v>
          </cell>
          <cell r="K488">
            <v>8490</v>
          </cell>
          <cell r="L488">
            <v>154683.35999999999</v>
          </cell>
          <cell r="N488">
            <v>163173.35999999999</v>
          </cell>
        </row>
        <row r="489">
          <cell r="B489">
            <v>4</v>
          </cell>
          <cell r="C489" t="str">
            <v>02.1462</v>
          </cell>
          <cell r="D489" t="str">
            <v>V/c cét BTLT</v>
          </cell>
          <cell r="E489" t="str">
            <v>TÊn</v>
          </cell>
          <cell r="F489">
            <v>1.353</v>
          </cell>
          <cell r="I489">
            <v>60040</v>
          </cell>
          <cell r="K489">
            <v>0</v>
          </cell>
          <cell r="L489">
            <v>81234.12</v>
          </cell>
          <cell r="N489">
            <v>81234.12</v>
          </cell>
        </row>
        <row r="490">
          <cell r="B490">
            <v>5</v>
          </cell>
          <cell r="C490" t="str">
            <v>02.1482</v>
          </cell>
          <cell r="D490" t="str">
            <v>VËn chuyÓn dông cô thi c«ng</v>
          </cell>
          <cell r="E490" t="str">
            <v>TÊn</v>
          </cell>
          <cell r="F490">
            <v>0.5</v>
          </cell>
          <cell r="I490">
            <v>77404</v>
          </cell>
          <cell r="K490">
            <v>0</v>
          </cell>
          <cell r="L490">
            <v>38702</v>
          </cell>
          <cell r="N490">
            <v>38702</v>
          </cell>
        </row>
        <row r="491">
          <cell r="B491">
            <v>6</v>
          </cell>
          <cell r="D491" t="str">
            <v>V/c + Bèc dì cét ®Õn huyÖn</v>
          </cell>
          <cell r="E491" t="str">
            <v>TÊn</v>
          </cell>
          <cell r="F491">
            <v>1.353</v>
          </cell>
          <cell r="H491">
            <v>241647.93268460195</v>
          </cell>
          <cell r="K491">
            <v>326949.65292226645</v>
          </cell>
          <cell r="L491">
            <v>0</v>
          </cell>
          <cell r="N491">
            <v>326949.65292226645</v>
          </cell>
        </row>
        <row r="492">
          <cell r="B492">
            <v>7</v>
          </cell>
          <cell r="D492" t="str">
            <v>VËn chuyÓn tõ §iÖn lùc ®Õn tuyÕn</v>
          </cell>
          <cell r="E492" t="str">
            <v>TÊn</v>
          </cell>
          <cell r="F492">
            <v>1.353</v>
          </cell>
          <cell r="H492">
            <v>110110</v>
          </cell>
          <cell r="K492">
            <v>148978.82999999999</v>
          </cell>
          <cell r="L492">
            <v>0</v>
          </cell>
          <cell r="N492">
            <v>148978.82999999999</v>
          </cell>
        </row>
        <row r="493">
          <cell r="B493">
            <v>8</v>
          </cell>
          <cell r="D493" t="str">
            <v>§Òn bï thi c«ng, l¸n tr¹i, lµm ®­êng t¹m</v>
          </cell>
          <cell r="E493" t="str">
            <v>Cét</v>
          </cell>
          <cell r="F493">
            <v>1</v>
          </cell>
          <cell r="H493">
            <v>100000</v>
          </cell>
          <cell r="K493">
            <v>100000</v>
          </cell>
          <cell r="L493">
            <v>0</v>
          </cell>
          <cell r="N493">
            <v>100000</v>
          </cell>
        </row>
        <row r="494">
          <cell r="B494">
            <v>9</v>
          </cell>
          <cell r="D494" t="str">
            <v>Nh©n c«ng ®iÒu chØnh t¨ng thªm  = NC x {(1+0,3/2,638 ) x 2,01x0,95 - 1}</v>
          </cell>
          <cell r="L494">
            <v>364328.62202626222</v>
          </cell>
          <cell r="N494">
            <v>364328.62202626222</v>
          </cell>
        </row>
        <row r="495">
          <cell r="B495">
            <v>0</v>
          </cell>
          <cell r="D495" t="str">
            <v>Chi phÝ m¸y ®iÒu chinh t¨ng thªm C1 =  MTCx 0,13</v>
          </cell>
          <cell r="M495">
            <v>0</v>
          </cell>
          <cell r="N495">
            <v>0</v>
          </cell>
        </row>
        <row r="496">
          <cell r="B496">
            <v>10</v>
          </cell>
          <cell r="D496" t="str">
            <v>Chi phÝ s¶n xuÊt chung: 71% CFNC</v>
          </cell>
          <cell r="L496">
            <v>488267.78243864613</v>
          </cell>
          <cell r="N496">
            <v>488267.78243864613</v>
          </cell>
        </row>
        <row r="497">
          <cell r="B497">
            <v>11</v>
          </cell>
          <cell r="D497" t="str">
            <v>Thu nhËp chÞu thuÕ tÝnh tr­íc 6% Z</v>
          </cell>
          <cell r="N497">
            <v>363318.37604323047</v>
          </cell>
        </row>
        <row r="498">
          <cell r="A498">
            <v>30</v>
          </cell>
          <cell r="C498" t="str">
            <v>LT14c</v>
          </cell>
          <cell r="D498" t="str">
            <v>Cét bª t«ng ly t©m 14c</v>
          </cell>
          <cell r="K498">
            <v>4651724.1399999997</v>
          </cell>
          <cell r="L498">
            <v>679470.52901936299</v>
          </cell>
          <cell r="N498">
            <v>6772920.0611980995</v>
          </cell>
        </row>
        <row r="499">
          <cell r="B499">
            <v>1</v>
          </cell>
          <cell r="D499" t="str">
            <v>Cét bª t«ng ly t©m 14c</v>
          </cell>
          <cell r="E499" t="str">
            <v>Cét</v>
          </cell>
          <cell r="F499">
            <v>1</v>
          </cell>
          <cell r="G499">
            <v>1.002</v>
          </cell>
          <cell r="H499">
            <v>4628570</v>
          </cell>
          <cell r="K499">
            <v>4637827.1399999997</v>
          </cell>
          <cell r="L499">
            <v>0</v>
          </cell>
          <cell r="N499">
            <v>4637827.1399999997</v>
          </cell>
        </row>
        <row r="500">
          <cell r="B500">
            <v>2</v>
          </cell>
          <cell r="C500" t="str">
            <v>05.5101</v>
          </cell>
          <cell r="D500" t="str">
            <v>L¾p mÆt bÝch</v>
          </cell>
          <cell r="E500" t="str">
            <v>Cét</v>
          </cell>
          <cell r="F500">
            <v>1</v>
          </cell>
          <cell r="H500">
            <v>5407</v>
          </cell>
          <cell r="I500">
            <v>48753</v>
          </cell>
          <cell r="K500">
            <v>5407</v>
          </cell>
          <cell r="L500">
            <v>48753</v>
          </cell>
          <cell r="N500">
            <v>54160</v>
          </cell>
        </row>
        <row r="501">
          <cell r="B501">
            <v>3</v>
          </cell>
          <cell r="C501" t="str">
            <v>05.5215 x 1,2</v>
          </cell>
          <cell r="D501" t="str">
            <v>Dùng cét bª t«ng 14m thñ c«ng</v>
          </cell>
          <cell r="E501" t="str">
            <v>Cét</v>
          </cell>
          <cell r="F501">
            <v>1</v>
          </cell>
          <cell r="G501">
            <v>1.2</v>
          </cell>
          <cell r="H501">
            <v>8490</v>
          </cell>
          <cell r="I501">
            <v>128902.79999999999</v>
          </cell>
          <cell r="K501">
            <v>8490</v>
          </cell>
          <cell r="L501">
            <v>154683.35999999999</v>
          </cell>
          <cell r="N501">
            <v>163173.35999999999</v>
          </cell>
        </row>
        <row r="502">
          <cell r="B502">
            <v>4</v>
          </cell>
          <cell r="C502" t="str">
            <v>02.1462</v>
          </cell>
          <cell r="D502" t="str">
            <v>V/c cét BTLT</v>
          </cell>
          <cell r="E502" t="str">
            <v>TÊn</v>
          </cell>
          <cell r="F502">
            <v>1.353</v>
          </cell>
          <cell r="I502">
            <v>60040</v>
          </cell>
          <cell r="K502">
            <v>0</v>
          </cell>
          <cell r="L502">
            <v>81234.12</v>
          </cell>
          <cell r="N502">
            <v>81234.12</v>
          </cell>
        </row>
        <row r="503">
          <cell r="B503">
            <v>5</v>
          </cell>
          <cell r="C503" t="str">
            <v>02.1482</v>
          </cell>
          <cell r="D503" t="str">
            <v>VËn chuyÓn dông cô thi c«ng</v>
          </cell>
          <cell r="E503" t="str">
            <v>TÊn</v>
          </cell>
          <cell r="F503">
            <v>0.45</v>
          </cell>
          <cell r="I503">
            <v>77404</v>
          </cell>
          <cell r="K503">
            <v>0</v>
          </cell>
          <cell r="L503">
            <v>34831.800000000003</v>
          </cell>
          <cell r="N503">
            <v>34831.800000000003</v>
          </cell>
        </row>
        <row r="504">
          <cell r="B504">
            <v>6</v>
          </cell>
          <cell r="D504" t="str">
            <v>V/c + Bèc dì cét ®Õn huyÖn</v>
          </cell>
          <cell r="E504" t="str">
            <v>TÊn</v>
          </cell>
          <cell r="F504">
            <v>1.353</v>
          </cell>
          <cell r="H504">
            <v>241647.93268460195</v>
          </cell>
          <cell r="K504">
            <v>326949.65292226645</v>
          </cell>
          <cell r="L504">
            <v>0</v>
          </cell>
          <cell r="N504">
            <v>326949.65292226645</v>
          </cell>
        </row>
        <row r="505">
          <cell r="B505">
            <v>7</v>
          </cell>
          <cell r="D505" t="str">
            <v>VËn chuyÓn tõ §iÖn lùc ®Õn tuyÕn</v>
          </cell>
          <cell r="E505" t="str">
            <v>TÊn</v>
          </cell>
          <cell r="F505">
            <v>1.353</v>
          </cell>
          <cell r="H505">
            <v>110110</v>
          </cell>
          <cell r="K505">
            <v>148978.82999999999</v>
          </cell>
          <cell r="L505">
            <v>0</v>
          </cell>
          <cell r="N505">
            <v>148978.82999999999</v>
          </cell>
        </row>
        <row r="506">
          <cell r="B506">
            <v>8</v>
          </cell>
          <cell r="D506" t="str">
            <v>§Òn bï thi c«ng, l¸n tr¹i, lµm ®­êng t¹m</v>
          </cell>
          <cell r="E506" t="str">
            <v>Cét</v>
          </cell>
          <cell r="F506">
            <v>1</v>
          </cell>
          <cell r="H506">
            <v>100000</v>
          </cell>
          <cell r="K506">
            <v>100000</v>
          </cell>
          <cell r="L506">
            <v>0</v>
          </cell>
          <cell r="N506">
            <v>100000</v>
          </cell>
        </row>
        <row r="507">
          <cell r="B507">
            <v>9</v>
          </cell>
          <cell r="D507" t="str">
            <v>Nh©n c«ng ®iÒu chØnh t¨ng thªm  = NC x {(1+0,3/2,638 ) x 2,01x0,95 - 1}</v>
          </cell>
          <cell r="L507">
            <v>359968.24901936302</v>
          </cell>
          <cell r="N507">
            <v>359968.24901936302</v>
          </cell>
        </row>
        <row r="508">
          <cell r="B508">
            <v>0</v>
          </cell>
          <cell r="D508" t="str">
            <v>Chi phÝ m¸y ®iÒu chinh t¨ng thªm C1 =  MTCx 0,13</v>
          </cell>
          <cell r="M508">
            <v>0</v>
          </cell>
          <cell r="N508">
            <v>0</v>
          </cell>
        </row>
        <row r="509">
          <cell r="B509">
            <v>10</v>
          </cell>
          <cell r="D509" t="str">
            <v>Chi phÝ s¶n xuÊt chung: 71% CFNC</v>
          </cell>
          <cell r="L509">
            <v>482424.07560374768</v>
          </cell>
          <cell r="N509">
            <v>482424.07560374768</v>
          </cell>
        </row>
        <row r="510">
          <cell r="B510">
            <v>11</v>
          </cell>
          <cell r="D510" t="str">
            <v>Thu nhËp chÞu thuÕ tÝnh tr­íc 6% Z</v>
          </cell>
          <cell r="N510">
            <v>383372.83365272259</v>
          </cell>
        </row>
        <row r="511">
          <cell r="A511">
            <v>31</v>
          </cell>
          <cell r="C511" t="str">
            <v>LT14d</v>
          </cell>
          <cell r="D511" t="str">
            <v>Cét bª t«ng ly t©m 14d</v>
          </cell>
          <cell r="K511">
            <v>5023897</v>
          </cell>
          <cell r="L511">
            <v>679470.52901936299</v>
          </cell>
          <cell r="N511">
            <v>7167423.2927981</v>
          </cell>
        </row>
        <row r="512">
          <cell r="B512">
            <v>1</v>
          </cell>
          <cell r="D512" t="str">
            <v>Cét bª t«ng ly t©m 14d</v>
          </cell>
          <cell r="E512" t="str">
            <v>Cét</v>
          </cell>
          <cell r="F512">
            <v>1</v>
          </cell>
          <cell r="G512">
            <v>1.002</v>
          </cell>
          <cell r="H512">
            <v>5000000</v>
          </cell>
          <cell r="K512">
            <v>5010000</v>
          </cell>
          <cell r="L512">
            <v>0</v>
          </cell>
          <cell r="N512">
            <v>5010000</v>
          </cell>
        </row>
        <row r="513">
          <cell r="B513">
            <v>2</v>
          </cell>
          <cell r="C513" t="str">
            <v>05.5101</v>
          </cell>
          <cell r="D513" t="str">
            <v>L¾p mÆt bÝch</v>
          </cell>
          <cell r="E513" t="str">
            <v>Cét</v>
          </cell>
          <cell r="F513">
            <v>1</v>
          </cell>
          <cell r="H513">
            <v>5407</v>
          </cell>
          <cell r="I513">
            <v>48753</v>
          </cell>
          <cell r="K513">
            <v>5407</v>
          </cell>
          <cell r="L513">
            <v>48753</v>
          </cell>
          <cell r="N513">
            <v>54160</v>
          </cell>
        </row>
        <row r="514">
          <cell r="B514">
            <v>3</v>
          </cell>
          <cell r="C514" t="str">
            <v>05.5215 x 1,2</v>
          </cell>
          <cell r="D514" t="str">
            <v>Dùng cét bª t«ng 14m thñ c«ng</v>
          </cell>
          <cell r="E514" t="str">
            <v>Cét</v>
          </cell>
          <cell r="F514">
            <v>1</v>
          </cell>
          <cell r="G514">
            <v>1.2</v>
          </cell>
          <cell r="H514">
            <v>8490</v>
          </cell>
          <cell r="I514">
            <v>128902.79999999999</v>
          </cell>
          <cell r="K514">
            <v>8490</v>
          </cell>
          <cell r="L514">
            <v>154683.35999999999</v>
          </cell>
          <cell r="N514">
            <v>163173.35999999999</v>
          </cell>
        </row>
        <row r="515">
          <cell r="B515">
            <v>4</v>
          </cell>
          <cell r="C515" t="str">
            <v>02.1462</v>
          </cell>
          <cell r="D515" t="str">
            <v>V/c cét BTLT</v>
          </cell>
          <cell r="E515" t="str">
            <v>TÊn</v>
          </cell>
          <cell r="F515">
            <v>1.353</v>
          </cell>
          <cell r="I515">
            <v>60040</v>
          </cell>
          <cell r="K515">
            <v>0</v>
          </cell>
          <cell r="L515">
            <v>81234.12</v>
          </cell>
          <cell r="N515">
            <v>81234.12</v>
          </cell>
        </row>
        <row r="516">
          <cell r="B516">
            <v>5</v>
          </cell>
          <cell r="C516" t="str">
            <v>02.1482</v>
          </cell>
          <cell r="D516" t="str">
            <v>VËn chuyÓn dông cô thi c«ng</v>
          </cell>
          <cell r="E516" t="str">
            <v>TÊn</v>
          </cell>
          <cell r="F516">
            <v>0.45</v>
          </cell>
          <cell r="I516">
            <v>77404</v>
          </cell>
          <cell r="K516">
            <v>0</v>
          </cell>
          <cell r="L516">
            <v>34831.800000000003</v>
          </cell>
          <cell r="N516">
            <v>34831.800000000003</v>
          </cell>
        </row>
        <row r="517">
          <cell r="B517">
            <v>6</v>
          </cell>
          <cell r="D517" t="str">
            <v>V/c + Bèc dì cét ®Õn huyÖn</v>
          </cell>
          <cell r="E517" t="str">
            <v>TÊn</v>
          </cell>
          <cell r="F517">
            <v>1.353</v>
          </cell>
          <cell r="H517">
            <v>241647.93268460195</v>
          </cell>
          <cell r="K517">
            <v>326949.65292226645</v>
          </cell>
          <cell r="L517">
            <v>0</v>
          </cell>
          <cell r="N517">
            <v>326949.65292226645</v>
          </cell>
        </row>
        <row r="518">
          <cell r="B518">
            <v>7</v>
          </cell>
          <cell r="D518" t="str">
            <v>VËn chuyÓn tõ §iÖn lùc ®Õn tuyÕn</v>
          </cell>
          <cell r="E518" t="str">
            <v>TÊn</v>
          </cell>
          <cell r="F518">
            <v>1.353</v>
          </cell>
          <cell r="H518">
            <v>110110</v>
          </cell>
          <cell r="K518">
            <v>148978.82999999999</v>
          </cell>
          <cell r="L518">
            <v>0</v>
          </cell>
          <cell r="N518">
            <v>148978.82999999999</v>
          </cell>
        </row>
        <row r="519">
          <cell r="B519">
            <v>8</v>
          </cell>
          <cell r="D519" t="str">
            <v>§Òn bï thi c«ng, l¸n tr¹i, lµm ®­êng t¹m</v>
          </cell>
          <cell r="E519" t="str">
            <v>Cét</v>
          </cell>
          <cell r="F519">
            <v>1</v>
          </cell>
          <cell r="H519">
            <v>100000</v>
          </cell>
          <cell r="K519">
            <v>100000</v>
          </cell>
          <cell r="L519">
            <v>0</v>
          </cell>
          <cell r="N519">
            <v>100000</v>
          </cell>
        </row>
        <row r="520">
          <cell r="B520">
            <v>9</v>
          </cell>
          <cell r="D520" t="str">
            <v>Nh©n c«ng ®iÒu chØnh t¨ng thªm  = NC x {(1+0,3/2,638 ) x 2,01x0,95 - 1}</v>
          </cell>
          <cell r="L520">
            <v>359968.24901936302</v>
          </cell>
          <cell r="N520">
            <v>359968.24901936302</v>
          </cell>
        </row>
        <row r="521">
          <cell r="B521">
            <v>0</v>
          </cell>
          <cell r="D521" t="str">
            <v>Chi phÝ m¸y ®iÒu chinh t¨ng thªm C1 =  MTCx 0,13</v>
          </cell>
          <cell r="M521">
            <v>0</v>
          </cell>
          <cell r="N521">
            <v>0</v>
          </cell>
        </row>
        <row r="522">
          <cell r="B522">
            <v>10</v>
          </cell>
          <cell r="D522" t="str">
            <v>Chi phÝ s¶n xuÊt chung: 71% CFNC</v>
          </cell>
          <cell r="L522">
            <v>482424.07560374768</v>
          </cell>
          <cell r="N522">
            <v>482424.07560374768</v>
          </cell>
        </row>
        <row r="523">
          <cell r="B523">
            <v>11</v>
          </cell>
          <cell r="D523" t="str">
            <v>Thu nhËp chÞu thuÕ tÝnh tr­íc 6% Z</v>
          </cell>
          <cell r="N523">
            <v>405703.2052527226</v>
          </cell>
        </row>
        <row r="524">
          <cell r="A524">
            <v>32</v>
          </cell>
          <cell r="C524" t="str">
            <v>LT16b</v>
          </cell>
          <cell r="D524" t="str">
            <v>Cét bª t«ng ly t©m 16b</v>
          </cell>
          <cell r="K524">
            <v>4643549.0999999996</v>
          </cell>
          <cell r="L524">
            <v>703787.36162342667</v>
          </cell>
          <cell r="N524">
            <v>6945172.080549188</v>
          </cell>
        </row>
        <row r="525">
          <cell r="B525">
            <v>1</v>
          </cell>
          <cell r="D525" t="str">
            <v>Cét bª t«ng ly t©m 16b</v>
          </cell>
          <cell r="E525" t="str">
            <v>Cét</v>
          </cell>
          <cell r="F525">
            <v>1</v>
          </cell>
          <cell r="G525">
            <v>1.002</v>
          </cell>
          <cell r="H525">
            <v>4619050</v>
          </cell>
          <cell r="K525">
            <v>4628288.0999999996</v>
          </cell>
          <cell r="L525">
            <v>0</v>
          </cell>
          <cell r="N525">
            <v>4628288.0999999996</v>
          </cell>
        </row>
        <row r="526">
          <cell r="B526">
            <v>2</v>
          </cell>
          <cell r="C526" t="str">
            <v>05.5101</v>
          </cell>
          <cell r="D526" t="str">
            <v>L¾p mÆt bÝch</v>
          </cell>
          <cell r="E526" t="str">
            <v>Cét</v>
          </cell>
          <cell r="F526">
            <v>1</v>
          </cell>
          <cell r="H526">
            <v>5407</v>
          </cell>
          <cell r="I526">
            <v>48753</v>
          </cell>
          <cell r="K526">
            <v>5407</v>
          </cell>
          <cell r="L526">
            <v>48753</v>
          </cell>
          <cell r="N526">
            <v>54160</v>
          </cell>
        </row>
        <row r="527">
          <cell r="B527">
            <v>3</v>
          </cell>
          <cell r="C527" t="str">
            <v>05.5215 x 1,2</v>
          </cell>
          <cell r="D527" t="str">
            <v>Dùng cét bª t«ng 16m thñ c«ng</v>
          </cell>
          <cell r="E527" t="str">
            <v>Cét</v>
          </cell>
          <cell r="F527">
            <v>1</v>
          </cell>
          <cell r="G527">
            <v>1.2</v>
          </cell>
          <cell r="H527">
            <v>9854</v>
          </cell>
          <cell r="I527">
            <v>116844</v>
          </cell>
          <cell r="K527">
            <v>9854</v>
          </cell>
          <cell r="L527">
            <v>140212.79999999999</v>
          </cell>
          <cell r="N527">
            <v>150066.79999999999</v>
          </cell>
        </row>
        <row r="528">
          <cell r="B528">
            <v>4</v>
          </cell>
          <cell r="C528" t="str">
            <v>02.1462</v>
          </cell>
          <cell r="D528" t="str">
            <v>V/c cét BTLT</v>
          </cell>
          <cell r="E528" t="str">
            <v>TÊn</v>
          </cell>
          <cell r="F528">
            <v>1.72</v>
          </cell>
          <cell r="I528">
            <v>60040</v>
          </cell>
          <cell r="K528">
            <v>0</v>
          </cell>
          <cell r="L528">
            <v>103268.8</v>
          </cell>
          <cell r="N528">
            <v>103268.8</v>
          </cell>
        </row>
        <row r="529">
          <cell r="B529">
            <v>5</v>
          </cell>
          <cell r="C529" t="str">
            <v>02.1482</v>
          </cell>
          <cell r="D529" t="str">
            <v>VËn chuyÓn dông cô thi c«ng</v>
          </cell>
          <cell r="E529" t="str">
            <v>TÊn</v>
          </cell>
          <cell r="F529">
            <v>0.5</v>
          </cell>
          <cell r="I529">
            <v>77404</v>
          </cell>
          <cell r="K529">
            <v>0</v>
          </cell>
          <cell r="L529">
            <v>38702</v>
          </cell>
          <cell r="N529">
            <v>38702</v>
          </cell>
        </row>
        <row r="530">
          <cell r="B530">
            <v>6</v>
          </cell>
          <cell r="D530" t="str">
            <v>V/c + Bèc dì cét ®Õn huyÖn</v>
          </cell>
          <cell r="E530" t="str">
            <v>TÊn</v>
          </cell>
          <cell r="F530">
            <v>1.72</v>
          </cell>
          <cell r="H530">
            <v>241647.93268460195</v>
          </cell>
          <cell r="K530">
            <v>415634.44421751535</v>
          </cell>
          <cell r="L530">
            <v>0</v>
          </cell>
          <cell r="N530">
            <v>415634.44421751535</v>
          </cell>
        </row>
        <row r="531">
          <cell r="B531">
            <v>7</v>
          </cell>
          <cell r="D531" t="str">
            <v>VËn chuyÓn tõ §iÖn lùc ®Õn tuyÕn</v>
          </cell>
          <cell r="E531" t="str">
            <v>TÊn</v>
          </cell>
          <cell r="F531">
            <v>1.72</v>
          </cell>
          <cell r="H531">
            <v>110110</v>
          </cell>
          <cell r="K531">
            <v>189389.19999999998</v>
          </cell>
          <cell r="L531">
            <v>0</v>
          </cell>
          <cell r="N531">
            <v>189389.19999999998</v>
          </cell>
        </row>
        <row r="532">
          <cell r="B532">
            <v>8</v>
          </cell>
          <cell r="D532" t="str">
            <v>§Òn bï thi c«ng, l¸n tr¹i, lµm ®­êng t¹m</v>
          </cell>
          <cell r="E532" t="str">
            <v>Cét</v>
          </cell>
          <cell r="F532">
            <v>1</v>
          </cell>
          <cell r="H532">
            <v>100000</v>
          </cell>
          <cell r="K532">
            <v>100000</v>
          </cell>
          <cell r="L532">
            <v>0</v>
          </cell>
          <cell r="N532">
            <v>100000</v>
          </cell>
        </row>
        <row r="533">
          <cell r="B533">
            <v>9</v>
          </cell>
          <cell r="D533" t="str">
            <v>Nh©n c«ng ®iÒu chØnh t¨ng thªm  = NC x {(1+0,3/2,638 ) x 2,01x0,95 - 1}</v>
          </cell>
          <cell r="L533">
            <v>372850.76162342669</v>
          </cell>
          <cell r="N533">
            <v>372850.76162342669</v>
          </cell>
        </row>
        <row r="534">
          <cell r="B534">
            <v>0</v>
          </cell>
          <cell r="D534" t="str">
            <v>Chi phÝ m¸y ®iÒu chinh t¨ng thªm C1 =  MTCx 0,13</v>
          </cell>
          <cell r="M534">
            <v>0</v>
          </cell>
          <cell r="N534">
            <v>0</v>
          </cell>
        </row>
        <row r="535">
          <cell r="B535">
            <v>10</v>
          </cell>
          <cell r="D535" t="str">
            <v>Chi phÝ s¶n xuÊt chung: 71% CFNC</v>
          </cell>
          <cell r="L535">
            <v>499689.02675263293</v>
          </cell>
          <cell r="N535">
            <v>499689.02675263293</v>
          </cell>
        </row>
        <row r="536">
          <cell r="B536">
            <v>11</v>
          </cell>
          <cell r="D536" t="str">
            <v>Thu nhËp chÞu thuÕ tÝnh tr­íc 6% Z</v>
          </cell>
          <cell r="N536">
            <v>393122.94795561442</v>
          </cell>
        </row>
        <row r="537">
          <cell r="A537">
            <v>33</v>
          </cell>
          <cell r="C537" t="str">
            <v>LT16c</v>
          </cell>
          <cell r="D537" t="str">
            <v>Cét bª t«ng ly t©m 16c</v>
          </cell>
          <cell r="K537">
            <v>5015721.96</v>
          </cell>
          <cell r="L537">
            <v>695556.78861652757</v>
          </cell>
          <cell r="N537">
            <v>7324756.5755168833</v>
          </cell>
        </row>
        <row r="538">
          <cell r="B538">
            <v>1</v>
          </cell>
          <cell r="D538" t="str">
            <v>Cét bª t«ng ly t©m 16c</v>
          </cell>
          <cell r="E538" t="str">
            <v>Cét</v>
          </cell>
          <cell r="F538">
            <v>1</v>
          </cell>
          <cell r="G538">
            <v>1.002</v>
          </cell>
          <cell r="H538">
            <v>4990480</v>
          </cell>
          <cell r="K538">
            <v>5000460.96</v>
          </cell>
          <cell r="L538">
            <v>0</v>
          </cell>
          <cell r="N538">
            <v>5000460.96</v>
          </cell>
        </row>
        <row r="539">
          <cell r="B539">
            <v>2</v>
          </cell>
          <cell r="C539" t="str">
            <v>05.5101</v>
          </cell>
          <cell r="D539" t="str">
            <v>L¾p mÆt bÝch</v>
          </cell>
          <cell r="E539" t="str">
            <v>Cét</v>
          </cell>
          <cell r="F539">
            <v>1</v>
          </cell>
          <cell r="H539">
            <v>5407</v>
          </cell>
          <cell r="I539">
            <v>48753</v>
          </cell>
          <cell r="K539">
            <v>5407</v>
          </cell>
          <cell r="L539">
            <v>48753</v>
          </cell>
          <cell r="N539">
            <v>54160</v>
          </cell>
        </row>
        <row r="540">
          <cell r="B540">
            <v>3</v>
          </cell>
          <cell r="C540" t="str">
            <v>05.5215 x 1,2</v>
          </cell>
          <cell r="D540" t="str">
            <v>Dùng cét bª t«ng 16m thñ c«ng</v>
          </cell>
          <cell r="E540" t="str">
            <v>Cét</v>
          </cell>
          <cell r="F540">
            <v>1</v>
          </cell>
          <cell r="G540">
            <v>1.2</v>
          </cell>
          <cell r="H540">
            <v>9854</v>
          </cell>
          <cell r="I540">
            <v>116844</v>
          </cell>
          <cell r="K540">
            <v>9854</v>
          </cell>
          <cell r="L540">
            <v>140212.79999999999</v>
          </cell>
          <cell r="N540">
            <v>150066.79999999999</v>
          </cell>
        </row>
        <row r="541">
          <cell r="B541">
            <v>4</v>
          </cell>
          <cell r="C541" t="str">
            <v>02.1462</v>
          </cell>
          <cell r="D541" t="str">
            <v>V/c cét BTLT</v>
          </cell>
          <cell r="E541" t="str">
            <v>TÊn</v>
          </cell>
          <cell r="F541">
            <v>1.72</v>
          </cell>
          <cell r="I541">
            <v>60040</v>
          </cell>
          <cell r="K541">
            <v>0</v>
          </cell>
          <cell r="L541">
            <v>103268.8</v>
          </cell>
          <cell r="N541">
            <v>103268.8</v>
          </cell>
        </row>
        <row r="542">
          <cell r="B542">
            <v>5</v>
          </cell>
          <cell r="C542" t="str">
            <v>02.1482</v>
          </cell>
          <cell r="D542" t="str">
            <v>VËn chuyÓn dông cô thi c«ng</v>
          </cell>
          <cell r="E542" t="str">
            <v>TÊn</v>
          </cell>
          <cell r="F542">
            <v>0.45</v>
          </cell>
          <cell r="I542">
            <v>77404</v>
          </cell>
          <cell r="K542">
            <v>0</v>
          </cell>
          <cell r="L542">
            <v>34831.800000000003</v>
          </cell>
          <cell r="N542">
            <v>34831.800000000003</v>
          </cell>
        </row>
        <row r="543">
          <cell r="B543">
            <v>6</v>
          </cell>
          <cell r="D543" t="str">
            <v>V/c + Bèc dì cét ®Õn huyÖn</v>
          </cell>
          <cell r="E543" t="str">
            <v>TÊn</v>
          </cell>
          <cell r="F543">
            <v>1.72</v>
          </cell>
          <cell r="H543">
            <v>241647.93268460195</v>
          </cell>
          <cell r="K543">
            <v>415634.44421751535</v>
          </cell>
          <cell r="L543">
            <v>0</v>
          </cell>
          <cell r="N543">
            <v>415634.44421751535</v>
          </cell>
        </row>
        <row r="544">
          <cell r="B544">
            <v>7</v>
          </cell>
          <cell r="D544" t="str">
            <v>VËn chuyÓn tõ §iÖn lùc ®Õn tuyÕn</v>
          </cell>
          <cell r="E544" t="str">
            <v>TÊn</v>
          </cell>
          <cell r="F544">
            <v>1.72</v>
          </cell>
          <cell r="H544">
            <v>110110</v>
          </cell>
          <cell r="K544">
            <v>189389.19999999998</v>
          </cell>
          <cell r="L544">
            <v>0</v>
          </cell>
          <cell r="N544">
            <v>189389.19999999998</v>
          </cell>
        </row>
        <row r="545">
          <cell r="B545">
            <v>8</v>
          </cell>
          <cell r="D545" t="str">
            <v>§Òn bï thi c«ng, l¸n tr¹i, lµm ®­êng t¹m</v>
          </cell>
          <cell r="E545" t="str">
            <v>Cét</v>
          </cell>
          <cell r="F545">
            <v>1</v>
          </cell>
          <cell r="H545">
            <v>100000</v>
          </cell>
          <cell r="K545">
            <v>100000</v>
          </cell>
          <cell r="L545">
            <v>0</v>
          </cell>
          <cell r="N545">
            <v>100000</v>
          </cell>
        </row>
        <row r="546">
          <cell r="B546">
            <v>9</v>
          </cell>
          <cell r="D546" t="str">
            <v>Nh©n c«ng ®iÒu chØnh t¨ng thªm  = NC x {(1+0,3/2,638 ) x 2,01x0,95 - 1}</v>
          </cell>
          <cell r="L546">
            <v>368490.38861652755</v>
          </cell>
          <cell r="N546">
            <v>368490.38861652755</v>
          </cell>
        </row>
        <row r="547">
          <cell r="B547">
            <v>0</v>
          </cell>
          <cell r="D547" t="str">
            <v>Chi phÝ m¸y ®iÒu chinh t¨ng thªm C1 =  MTCx 0,13</v>
          </cell>
          <cell r="M547">
            <v>0</v>
          </cell>
          <cell r="N547">
            <v>0</v>
          </cell>
        </row>
        <row r="548">
          <cell r="B548">
            <v>10</v>
          </cell>
          <cell r="D548" t="str">
            <v>Chi phÝ s¶n xuÊt chung: 71% CFNC</v>
          </cell>
          <cell r="L548">
            <v>493845.31991773454</v>
          </cell>
          <cell r="N548">
            <v>493845.31991773454</v>
          </cell>
        </row>
        <row r="549">
          <cell r="B549">
            <v>11</v>
          </cell>
          <cell r="D549" t="str">
            <v>Thu nhËp chÞu thuÕ tÝnh tr­íc 6% Z</v>
          </cell>
          <cell r="N549">
            <v>414608.86276510661</v>
          </cell>
        </row>
        <row r="550">
          <cell r="A550">
            <v>34</v>
          </cell>
          <cell r="C550" t="str">
            <v>LT16d</v>
          </cell>
          <cell r="D550" t="str">
            <v>Cét bª t«ng ly t©m 16d</v>
          </cell>
          <cell r="K550">
            <v>5416521.96</v>
          </cell>
          <cell r="L550">
            <v>755193.58707147813</v>
          </cell>
          <cell r="N550">
            <v>7857702.2363963285</v>
          </cell>
        </row>
        <row r="551">
          <cell r="B551">
            <v>1</v>
          </cell>
          <cell r="D551" t="str">
            <v>Cét bª t«ng ly t©m 16d</v>
          </cell>
          <cell r="E551" t="str">
            <v>Cét</v>
          </cell>
          <cell r="F551">
            <v>1</v>
          </cell>
          <cell r="G551">
            <v>1.002</v>
          </cell>
          <cell r="H551">
            <v>5390480</v>
          </cell>
          <cell r="K551">
            <v>5401260.96</v>
          </cell>
          <cell r="L551">
            <v>0</v>
          </cell>
          <cell r="N551">
            <v>5401260.96</v>
          </cell>
        </row>
        <row r="552">
          <cell r="B552">
            <v>2</v>
          </cell>
          <cell r="C552" t="str">
            <v>05.5101</v>
          </cell>
          <cell r="D552" t="str">
            <v>L¾p mÆt bÝch</v>
          </cell>
          <cell r="E552" t="str">
            <v>Cét</v>
          </cell>
          <cell r="F552">
            <v>1</v>
          </cell>
          <cell r="H552">
            <v>5407</v>
          </cell>
          <cell r="I552">
            <v>48753</v>
          </cell>
          <cell r="K552">
            <v>5407</v>
          </cell>
          <cell r="L552">
            <v>48753</v>
          </cell>
          <cell r="N552">
            <v>54160</v>
          </cell>
        </row>
        <row r="553">
          <cell r="B553">
            <v>3</v>
          </cell>
          <cell r="C553" t="str">
            <v>05.5215 x 1,2</v>
          </cell>
          <cell r="D553" t="str">
            <v>Dùng cét bª t«ng 16m thñ c«ng</v>
          </cell>
          <cell r="E553" t="str">
            <v>Cét</v>
          </cell>
          <cell r="F553">
            <v>1</v>
          </cell>
          <cell r="G553">
            <v>1.2</v>
          </cell>
          <cell r="H553">
            <v>9854</v>
          </cell>
          <cell r="I553">
            <v>140212.79999999999</v>
          </cell>
          <cell r="K553">
            <v>9854</v>
          </cell>
          <cell r="L553">
            <v>168255.35999999999</v>
          </cell>
          <cell r="N553">
            <v>178109.36</v>
          </cell>
        </row>
        <row r="554">
          <cell r="B554">
            <v>4</v>
          </cell>
          <cell r="C554" t="str">
            <v>02.1462</v>
          </cell>
          <cell r="D554" t="str">
            <v>V/c cét BTLT</v>
          </cell>
          <cell r="E554" t="str">
            <v>TÊn</v>
          </cell>
          <cell r="F554">
            <v>1.72</v>
          </cell>
          <cell r="I554">
            <v>60040</v>
          </cell>
          <cell r="K554">
            <v>0</v>
          </cell>
          <cell r="L554">
            <v>103268.8</v>
          </cell>
          <cell r="N554">
            <v>103268.8</v>
          </cell>
        </row>
        <row r="555">
          <cell r="B555">
            <v>5</v>
          </cell>
          <cell r="C555" t="str">
            <v>02.1482</v>
          </cell>
          <cell r="D555" t="str">
            <v>VËn chuyÓn dông cô thi c«ng</v>
          </cell>
          <cell r="E555" t="str">
            <v>TÊn</v>
          </cell>
          <cell r="F555">
            <v>0.45</v>
          </cell>
          <cell r="I555">
            <v>77404</v>
          </cell>
          <cell r="K555">
            <v>0</v>
          </cell>
          <cell r="L555">
            <v>34831.800000000003</v>
          </cell>
          <cell r="N555">
            <v>34831.800000000003</v>
          </cell>
        </row>
        <row r="556">
          <cell r="B556">
            <v>6</v>
          </cell>
          <cell r="D556" t="str">
            <v>V/c + Bèc dì cét ®Õn huyÖn</v>
          </cell>
          <cell r="E556" t="str">
            <v>TÊn</v>
          </cell>
          <cell r="F556">
            <v>1.72</v>
          </cell>
          <cell r="H556">
            <v>241647.93268460195</v>
          </cell>
          <cell r="K556">
            <v>415634.44421751535</v>
          </cell>
          <cell r="L556">
            <v>0</v>
          </cell>
          <cell r="N556">
            <v>415634.44421751535</v>
          </cell>
        </row>
        <row r="557">
          <cell r="B557">
            <v>7</v>
          </cell>
          <cell r="D557" t="str">
            <v>VËn chuyÓn tõ §iÖn lùc ®Õn tuyÕn</v>
          </cell>
          <cell r="E557" t="str">
            <v>TÊn</v>
          </cell>
          <cell r="F557">
            <v>1.72</v>
          </cell>
          <cell r="H557">
            <v>110110</v>
          </cell>
          <cell r="K557">
            <v>189389.19999999998</v>
          </cell>
          <cell r="L557">
            <v>0</v>
          </cell>
          <cell r="N557">
            <v>189389.19999999998</v>
          </cell>
        </row>
        <row r="558">
          <cell r="B558">
            <v>8</v>
          </cell>
          <cell r="D558" t="str">
            <v>§Òn bï thi c«ng, l¸n tr¹i, lµm ®­êng t¹m</v>
          </cell>
          <cell r="E558" t="str">
            <v>Cét</v>
          </cell>
          <cell r="F558">
            <v>1</v>
          </cell>
          <cell r="H558">
            <v>100000</v>
          </cell>
          <cell r="K558">
            <v>100000</v>
          </cell>
          <cell r="L558">
            <v>0</v>
          </cell>
          <cell r="N558">
            <v>100000</v>
          </cell>
        </row>
        <row r="559">
          <cell r="B559">
            <v>9</v>
          </cell>
          <cell r="D559" t="str">
            <v>Nh©n c«ng ®iÒu chØnh t¨ng thªm  = NC x {(1+0,3/2,638 ) x 2,01x0,95 - 1}</v>
          </cell>
          <cell r="L559">
            <v>400084.62707147823</v>
          </cell>
          <cell r="N559">
            <v>400084.62707147823</v>
          </cell>
        </row>
        <row r="560">
          <cell r="B560">
            <v>0</v>
          </cell>
          <cell r="D560" t="str">
            <v>Chi phÝ m¸y ®iÒu chinh t¨ng thªm C1 =  MTCx 0,13</v>
          </cell>
          <cell r="M560">
            <v>0</v>
          </cell>
          <cell r="N560">
            <v>0</v>
          </cell>
        </row>
        <row r="561">
          <cell r="B561">
            <v>10</v>
          </cell>
          <cell r="D561" t="str">
            <v>Chi phÝ s¶n xuÊt chung: 71% CFNC</v>
          </cell>
          <cell r="L561">
            <v>536187.44682074944</v>
          </cell>
          <cell r="N561">
            <v>536187.44682074944</v>
          </cell>
        </row>
        <row r="562">
          <cell r="B562">
            <v>11</v>
          </cell>
          <cell r="D562" t="str">
            <v>Thu nhËp chÞu thuÕ tÝnh tr­íc 6% Z</v>
          </cell>
          <cell r="N562">
            <v>444775.5982865846</v>
          </cell>
        </row>
        <row r="563">
          <cell r="A563">
            <v>35</v>
          </cell>
          <cell r="C563" t="str">
            <v>LT18b</v>
          </cell>
          <cell r="D563" t="str">
            <v>Cét bª t«ng ly t©m 18b</v>
          </cell>
          <cell r="K563">
            <v>6052371.0717115048</v>
          </cell>
          <cell r="L563">
            <v>1009018.231763836</v>
          </cell>
          <cell r="N563">
            <v>8244459.7829093244</v>
          </cell>
        </row>
        <row r="564">
          <cell r="B564">
            <v>1</v>
          </cell>
          <cell r="D564" t="str">
            <v>Cét bª t«ng ly t©m 18b</v>
          </cell>
          <cell r="E564" t="str">
            <v>Cét</v>
          </cell>
          <cell r="F564">
            <v>1</v>
          </cell>
          <cell r="G564">
            <v>1.002</v>
          </cell>
          <cell r="H564">
            <v>5047620</v>
          </cell>
          <cell r="K564">
            <v>5057715.24</v>
          </cell>
          <cell r="L564">
            <v>0</v>
          </cell>
          <cell r="N564">
            <v>5057715.24</v>
          </cell>
        </row>
        <row r="565">
          <cell r="B565">
            <v>2</v>
          </cell>
          <cell r="C565" t="str">
            <v>05.5101</v>
          </cell>
          <cell r="D565" t="str">
            <v>L¾p mÆt bÝch</v>
          </cell>
          <cell r="E565" t="str">
            <v>Cét</v>
          </cell>
          <cell r="F565">
            <v>1</v>
          </cell>
          <cell r="H565">
            <v>5407</v>
          </cell>
          <cell r="I565">
            <v>48753</v>
          </cell>
          <cell r="K565">
            <v>5407</v>
          </cell>
          <cell r="L565">
            <v>48753</v>
          </cell>
          <cell r="N565">
            <v>54160</v>
          </cell>
        </row>
        <row r="566">
          <cell r="B566">
            <v>3</v>
          </cell>
          <cell r="C566" t="str">
            <v>05.5216 x 1,2</v>
          </cell>
          <cell r="D566" t="str">
            <v>Dùng cét bª t«ng 18m thñ c«ng</v>
          </cell>
          <cell r="E566" t="str">
            <v>Cét</v>
          </cell>
          <cell r="F566">
            <v>1</v>
          </cell>
          <cell r="G566">
            <v>1.2</v>
          </cell>
          <cell r="H566">
            <v>9854</v>
          </cell>
          <cell r="I566">
            <v>152271</v>
          </cell>
          <cell r="K566">
            <v>9854</v>
          </cell>
          <cell r="L566">
            <v>182725.19999999998</v>
          </cell>
          <cell r="N566">
            <v>192579.19999999998</v>
          </cell>
        </row>
        <row r="567">
          <cell r="B567">
            <v>4</v>
          </cell>
          <cell r="C567" t="str">
            <v>02.1462</v>
          </cell>
          <cell r="D567" t="str">
            <v>V/c cét BTLT</v>
          </cell>
          <cell r="E567" t="str">
            <v>TÊn</v>
          </cell>
          <cell r="F567">
            <v>2.5</v>
          </cell>
          <cell r="I567">
            <v>60040</v>
          </cell>
          <cell r="L567">
            <v>150100</v>
          </cell>
          <cell r="N567">
            <v>150100</v>
          </cell>
        </row>
        <row r="568">
          <cell r="B568">
            <v>5</v>
          </cell>
          <cell r="C568" t="str">
            <v>02.1482</v>
          </cell>
          <cell r="D568" t="str">
            <v>VËn chuyÓn dông cô thi c«ng</v>
          </cell>
          <cell r="E568" t="str">
            <v>TÊn</v>
          </cell>
          <cell r="F568">
            <v>1.2</v>
          </cell>
          <cell r="I568">
            <v>77404</v>
          </cell>
          <cell r="L568">
            <v>92884.800000000003</v>
          </cell>
          <cell r="N568">
            <v>92884.800000000003</v>
          </cell>
        </row>
        <row r="569">
          <cell r="B569">
            <v>6</v>
          </cell>
          <cell r="D569" t="str">
            <v>V/c + Bèc dì cét ®Õn huyÖn</v>
          </cell>
          <cell r="E569" t="str">
            <v>TÊn</v>
          </cell>
          <cell r="F569">
            <v>2.5</v>
          </cell>
          <cell r="H569">
            <v>241647.93268460195</v>
          </cell>
          <cell r="K569">
            <v>604119.83171150484</v>
          </cell>
          <cell r="L569">
            <v>0</v>
          </cell>
          <cell r="N569">
            <v>604119.83171150484</v>
          </cell>
        </row>
        <row r="570">
          <cell r="B570">
            <v>7</v>
          </cell>
          <cell r="D570" t="str">
            <v>VËn chuyÓn tõ §iÖn lùc ®Õn tuyÕn</v>
          </cell>
          <cell r="E570" t="str">
            <v>TÊn</v>
          </cell>
          <cell r="F570">
            <v>2.5</v>
          </cell>
          <cell r="H570">
            <v>110110</v>
          </cell>
          <cell r="K570">
            <v>275275</v>
          </cell>
          <cell r="L570">
            <v>0</v>
          </cell>
          <cell r="N570">
            <v>275275</v>
          </cell>
        </row>
        <row r="571">
          <cell r="B571">
            <v>8</v>
          </cell>
          <cell r="D571" t="str">
            <v>§Òn bï thi c«ng, l¸n tr¹i, lµm ®­êng t¹m</v>
          </cell>
          <cell r="E571" t="str">
            <v>Cét</v>
          </cell>
          <cell r="F571">
            <v>1</v>
          </cell>
          <cell r="H571">
            <v>100000</v>
          </cell>
          <cell r="K571">
            <v>100000</v>
          </cell>
          <cell r="L571">
            <v>0</v>
          </cell>
          <cell r="N571">
            <v>100000</v>
          </cell>
        </row>
        <row r="572">
          <cell r="B572">
            <v>9</v>
          </cell>
          <cell r="D572" t="str">
            <v>Nh©n c«ng ®iÒu chØnh t¨ng thªm  = NC x {(1+0,3/2,638 ) x 2,01x0,95 - 1}</v>
          </cell>
          <cell r="L572">
            <v>534555.231763836</v>
          </cell>
          <cell r="N572">
            <v>534555.231763836</v>
          </cell>
        </row>
        <row r="573">
          <cell r="B573">
            <v>0</v>
          </cell>
          <cell r="D573" t="str">
            <v>Chi phÝ m¸y ®iÒu chinh t¨ng thªm C1 =  MTCx 0,13</v>
          </cell>
          <cell r="M573">
            <v>0</v>
          </cell>
          <cell r="N573">
            <v>0</v>
          </cell>
        </row>
        <row r="574">
          <cell r="B574">
            <v>10</v>
          </cell>
          <cell r="D574" t="str">
            <v>Chi phÝ s¶n xuÊt chung: 71% CFNC</v>
          </cell>
          <cell r="L574">
            <v>716402.94455232355</v>
          </cell>
          <cell r="N574">
            <v>716402.94455232355</v>
          </cell>
        </row>
        <row r="575">
          <cell r="B575">
            <v>11</v>
          </cell>
          <cell r="D575" t="str">
            <v>Thu nhËp chÞu thuÕ tÝnh tr­íc 6% Z</v>
          </cell>
          <cell r="N575">
            <v>466667.53488165984</v>
          </cell>
        </row>
        <row r="576">
          <cell r="A576">
            <v>36</v>
          </cell>
          <cell r="C576" t="str">
            <v>LT18c</v>
          </cell>
          <cell r="D576" t="str">
            <v>Cét bª t«ng ly t©m 18c</v>
          </cell>
          <cell r="K576">
            <v>6510425.3517115042</v>
          </cell>
          <cell r="L576">
            <v>1009018.231763836</v>
          </cell>
          <cell r="N576">
            <v>8729997.3197093233</v>
          </cell>
        </row>
        <row r="577">
          <cell r="B577">
            <v>1</v>
          </cell>
          <cell r="D577" t="str">
            <v>Cét bª t«ng ly t©m 18c</v>
          </cell>
          <cell r="E577" t="str">
            <v>Cét</v>
          </cell>
          <cell r="F577">
            <v>1</v>
          </cell>
          <cell r="G577">
            <v>1.002</v>
          </cell>
          <cell r="H577">
            <v>5504760</v>
          </cell>
          <cell r="K577">
            <v>5515769.5199999996</v>
          </cell>
          <cell r="L577">
            <v>0</v>
          </cell>
          <cell r="N577">
            <v>5515769.5199999996</v>
          </cell>
        </row>
        <row r="578">
          <cell r="B578">
            <v>2</v>
          </cell>
          <cell r="C578" t="str">
            <v>05.5101</v>
          </cell>
          <cell r="D578" t="str">
            <v>L¾p mÆt bÝch</v>
          </cell>
          <cell r="E578" t="str">
            <v>Cét</v>
          </cell>
          <cell r="F578">
            <v>1</v>
          </cell>
          <cell r="H578">
            <v>5407</v>
          </cell>
          <cell r="I578">
            <v>48753</v>
          </cell>
          <cell r="K578">
            <v>5407</v>
          </cell>
          <cell r="L578">
            <v>48753</v>
          </cell>
          <cell r="N578">
            <v>54160</v>
          </cell>
        </row>
        <row r="579">
          <cell r="B579">
            <v>3</v>
          </cell>
          <cell r="C579" t="str">
            <v>05.5216 x 1,2</v>
          </cell>
          <cell r="D579" t="str">
            <v>Dùng cét bª t«ng 18m thñ c«ng</v>
          </cell>
          <cell r="E579" t="str">
            <v>Cét</v>
          </cell>
          <cell r="F579">
            <v>1</v>
          </cell>
          <cell r="G579">
            <v>1.2</v>
          </cell>
          <cell r="H579">
            <v>9854</v>
          </cell>
          <cell r="I579">
            <v>152271</v>
          </cell>
          <cell r="K579">
            <v>9854</v>
          </cell>
          <cell r="L579">
            <v>182725.19999999998</v>
          </cell>
          <cell r="N579">
            <v>192579.19999999998</v>
          </cell>
        </row>
        <row r="580">
          <cell r="B580">
            <v>4</v>
          </cell>
          <cell r="C580" t="str">
            <v>02.1462</v>
          </cell>
          <cell r="D580" t="str">
            <v>V/c cét BTLT</v>
          </cell>
          <cell r="E580" t="str">
            <v>TÊn</v>
          </cell>
          <cell r="F580">
            <v>2.5</v>
          </cell>
          <cell r="I580">
            <v>60040</v>
          </cell>
          <cell r="L580">
            <v>150100</v>
          </cell>
          <cell r="N580">
            <v>150100</v>
          </cell>
        </row>
        <row r="581">
          <cell r="B581">
            <v>5</v>
          </cell>
          <cell r="C581" t="str">
            <v>02.1482</v>
          </cell>
          <cell r="D581" t="str">
            <v>VËn chuyÓn dông cô thi c«ng</v>
          </cell>
          <cell r="E581" t="str">
            <v>TÊn</v>
          </cell>
          <cell r="F581">
            <v>1.2</v>
          </cell>
          <cell r="I581">
            <v>77404</v>
          </cell>
          <cell r="L581">
            <v>92884.800000000003</v>
          </cell>
          <cell r="N581">
            <v>92884.800000000003</v>
          </cell>
        </row>
        <row r="582">
          <cell r="B582">
            <v>6</v>
          </cell>
          <cell r="D582" t="str">
            <v>V/c + Bèc dì cét ®Õn huyÖn</v>
          </cell>
          <cell r="E582" t="str">
            <v>TÊn</v>
          </cell>
          <cell r="F582">
            <v>2.5</v>
          </cell>
          <cell r="H582">
            <v>241647.93268460195</v>
          </cell>
          <cell r="K582">
            <v>604119.83171150484</v>
          </cell>
          <cell r="L582">
            <v>0</v>
          </cell>
          <cell r="N582">
            <v>604119.83171150484</v>
          </cell>
        </row>
        <row r="583">
          <cell r="B583">
            <v>7</v>
          </cell>
          <cell r="D583" t="str">
            <v>VËn chuyÓn tõ §iÖn lùc ®Õn tuyÕn</v>
          </cell>
          <cell r="E583" t="str">
            <v>TÊn</v>
          </cell>
          <cell r="F583">
            <v>2.5</v>
          </cell>
          <cell r="H583">
            <v>110110</v>
          </cell>
          <cell r="K583">
            <v>275275</v>
          </cell>
          <cell r="L583">
            <v>0</v>
          </cell>
          <cell r="N583">
            <v>275275</v>
          </cell>
        </row>
        <row r="584">
          <cell r="B584">
            <v>8</v>
          </cell>
          <cell r="D584" t="str">
            <v>§Òn bï thi c«ng, l¸n tr¹i, lµm ®­êng t¹m</v>
          </cell>
          <cell r="E584" t="str">
            <v>Cét</v>
          </cell>
          <cell r="F584">
            <v>1</v>
          </cell>
          <cell r="H584">
            <v>100000</v>
          </cell>
          <cell r="K584">
            <v>100000</v>
          </cell>
          <cell r="L584">
            <v>0</v>
          </cell>
          <cell r="N584">
            <v>100000</v>
          </cell>
        </row>
        <row r="585">
          <cell r="B585">
            <v>9</v>
          </cell>
          <cell r="D585" t="str">
            <v>Nh©n c«ng ®iÒu chØnh t¨ng thªm  = NC x {(1+0,3/2,638 ) x 2,01x0,95 - 1}</v>
          </cell>
          <cell r="L585">
            <v>534555.231763836</v>
          </cell>
          <cell r="N585">
            <v>534555.231763836</v>
          </cell>
        </row>
        <row r="586">
          <cell r="B586">
            <v>0</v>
          </cell>
          <cell r="D586" t="str">
            <v>Chi phÝ m¸y ®iÒu chinh t¨ng thªm C1 =  MTCx 0,13</v>
          </cell>
          <cell r="M586">
            <v>0</v>
          </cell>
          <cell r="N586">
            <v>0</v>
          </cell>
        </row>
        <row r="587">
          <cell r="B587">
            <v>10</v>
          </cell>
          <cell r="D587" t="str">
            <v>Chi phÝ s¶n xuÊt chung: 71% CFNC</v>
          </cell>
          <cell r="L587">
            <v>716402.94455232355</v>
          </cell>
          <cell r="N587">
            <v>716402.94455232355</v>
          </cell>
        </row>
        <row r="588">
          <cell r="B588">
            <v>11</v>
          </cell>
          <cell r="D588" t="str">
            <v>Thu nhËp chÞu thuÕ tÝnh tr­íc 6% Z</v>
          </cell>
          <cell r="N588">
            <v>494150.79168165982</v>
          </cell>
        </row>
        <row r="589">
          <cell r="A589">
            <v>37</v>
          </cell>
          <cell r="C589" t="str">
            <v>LT18d</v>
          </cell>
          <cell r="D589" t="str">
            <v>Cét bª t«ng ly t©m 18d</v>
          </cell>
          <cell r="K589">
            <v>7121174.4117115047</v>
          </cell>
          <cell r="L589">
            <v>1009018.231763836</v>
          </cell>
          <cell r="N589">
            <v>9377391.3233093228</v>
          </cell>
        </row>
        <row r="590">
          <cell r="B590">
            <v>1</v>
          </cell>
          <cell r="D590" t="str">
            <v>Cét bª t«ng ly t©m 18d</v>
          </cell>
          <cell r="E590" t="str">
            <v>Cét</v>
          </cell>
          <cell r="F590">
            <v>1</v>
          </cell>
          <cell r="G590">
            <v>1.002</v>
          </cell>
          <cell r="H590">
            <v>6114290</v>
          </cell>
          <cell r="K590">
            <v>6126518.5800000001</v>
          </cell>
          <cell r="L590">
            <v>0</v>
          </cell>
          <cell r="N590">
            <v>6126518.5800000001</v>
          </cell>
        </row>
        <row r="591">
          <cell r="B591">
            <v>2</v>
          </cell>
          <cell r="C591" t="str">
            <v>05.5101</v>
          </cell>
          <cell r="D591" t="str">
            <v>L¾p mÆt bÝch</v>
          </cell>
          <cell r="E591" t="str">
            <v>Cét</v>
          </cell>
          <cell r="F591">
            <v>1</v>
          </cell>
          <cell r="H591">
            <v>5407</v>
          </cell>
          <cell r="I591">
            <v>48753</v>
          </cell>
          <cell r="K591">
            <v>5407</v>
          </cell>
          <cell r="L591">
            <v>48753</v>
          </cell>
          <cell r="N591">
            <v>54160</v>
          </cell>
        </row>
        <row r="592">
          <cell r="B592">
            <v>3</v>
          </cell>
          <cell r="C592" t="str">
            <v>05.5216 x 1,2</v>
          </cell>
          <cell r="D592" t="str">
            <v>Dùng cét bª t«ng 18m thñ c«ng</v>
          </cell>
          <cell r="E592" t="str">
            <v>Cét</v>
          </cell>
          <cell r="F592">
            <v>1</v>
          </cell>
          <cell r="G592">
            <v>1.2</v>
          </cell>
          <cell r="H592">
            <v>9854</v>
          </cell>
          <cell r="I592">
            <v>152271</v>
          </cell>
          <cell r="K592">
            <v>9854</v>
          </cell>
          <cell r="L592">
            <v>182725.19999999998</v>
          </cell>
          <cell r="N592">
            <v>192579.19999999998</v>
          </cell>
        </row>
        <row r="593">
          <cell r="B593">
            <v>4</v>
          </cell>
          <cell r="C593" t="str">
            <v>02.1462</v>
          </cell>
          <cell r="D593" t="str">
            <v>V/c cét BTLT</v>
          </cell>
          <cell r="E593" t="str">
            <v>TÊn</v>
          </cell>
          <cell r="F593">
            <v>2.5</v>
          </cell>
          <cell r="I593">
            <v>60040</v>
          </cell>
          <cell r="L593">
            <v>150100</v>
          </cell>
          <cell r="N593">
            <v>150100</v>
          </cell>
        </row>
        <row r="594">
          <cell r="B594">
            <v>5</v>
          </cell>
          <cell r="C594" t="str">
            <v>02.1482</v>
          </cell>
          <cell r="D594" t="str">
            <v>VËn chuyÓn dông cô thi c«ng</v>
          </cell>
          <cell r="E594" t="str">
            <v>TÊn</v>
          </cell>
          <cell r="F594">
            <v>1.2</v>
          </cell>
          <cell r="I594">
            <v>77404</v>
          </cell>
          <cell r="L594">
            <v>92884.800000000003</v>
          </cell>
          <cell r="N594">
            <v>92884.800000000003</v>
          </cell>
        </row>
        <row r="595">
          <cell r="B595">
            <v>6</v>
          </cell>
          <cell r="D595" t="str">
            <v>V/c + Bèc dì cét ®Õn huyÖn</v>
          </cell>
          <cell r="E595" t="str">
            <v>TÊn</v>
          </cell>
          <cell r="F595">
            <v>2.5</v>
          </cell>
          <cell r="H595">
            <v>241647.93268460195</v>
          </cell>
          <cell r="K595">
            <v>604119.83171150484</v>
          </cell>
          <cell r="L595">
            <v>0</v>
          </cell>
          <cell r="N595">
            <v>604119.83171150484</v>
          </cell>
        </row>
        <row r="596">
          <cell r="B596">
            <v>7</v>
          </cell>
          <cell r="D596" t="str">
            <v>VËn chuyÓn tõ §iÖn lùc ®Õn tuyÕn</v>
          </cell>
          <cell r="E596" t="str">
            <v>TÊn</v>
          </cell>
          <cell r="F596">
            <v>2.5</v>
          </cell>
          <cell r="H596">
            <v>110110</v>
          </cell>
          <cell r="K596">
            <v>275275</v>
          </cell>
          <cell r="L596">
            <v>0</v>
          </cell>
          <cell r="N596">
            <v>275275</v>
          </cell>
        </row>
        <row r="597">
          <cell r="B597">
            <v>8</v>
          </cell>
          <cell r="D597" t="str">
            <v>§Òn bï thi c«ng, l¸n tr¹i, lµm ®­êng t¹m</v>
          </cell>
          <cell r="E597" t="str">
            <v>Cét</v>
          </cell>
          <cell r="F597">
            <v>1</v>
          </cell>
          <cell r="H597">
            <v>100000</v>
          </cell>
          <cell r="K597">
            <v>100000</v>
          </cell>
          <cell r="L597">
            <v>0</v>
          </cell>
          <cell r="N597">
            <v>100000</v>
          </cell>
        </row>
        <row r="598">
          <cell r="B598">
            <v>9</v>
          </cell>
          <cell r="D598" t="str">
            <v>Nh©n c«ng ®iÒu chØnh t¨ng thªm  = NC x {(1+0,3/2,638 ) x 2,01x0,95 - 1}</v>
          </cell>
          <cell r="L598">
            <v>534555.231763836</v>
          </cell>
          <cell r="N598">
            <v>534555.231763836</v>
          </cell>
        </row>
        <row r="599">
          <cell r="B599">
            <v>0</v>
          </cell>
          <cell r="D599" t="str">
            <v>Chi phÝ m¸y ®iÒu chinh t¨ng thªm C1 =  MTCx 0,13</v>
          </cell>
          <cell r="M599">
            <v>0</v>
          </cell>
          <cell r="N599">
            <v>0</v>
          </cell>
        </row>
        <row r="600">
          <cell r="B600">
            <v>10</v>
          </cell>
          <cell r="D600" t="str">
            <v>Chi phÝ s¶n xuÊt chung: 71% CFNC</v>
          </cell>
          <cell r="L600">
            <v>716402.94455232355</v>
          </cell>
          <cell r="N600">
            <v>716402.94455232355</v>
          </cell>
        </row>
        <row r="601">
          <cell r="B601">
            <v>11</v>
          </cell>
          <cell r="D601" t="str">
            <v>Thu nhËp chÞu thuÕ tÝnh tr­íc 6% Z</v>
          </cell>
          <cell r="N601">
            <v>530795.73528165976</v>
          </cell>
        </row>
        <row r="602">
          <cell r="A602">
            <v>38</v>
          </cell>
          <cell r="C602" t="str">
            <v>LT20b</v>
          </cell>
          <cell r="D602" t="str">
            <v>Cét bª t«ng ly t©m 20b</v>
          </cell>
          <cell r="K602">
            <v>6635159.1534917001</v>
          </cell>
          <cell r="L602">
            <v>1190913.8526832447</v>
          </cell>
          <cell r="N602">
            <v>9297919.1520748511</v>
          </cell>
        </row>
        <row r="603">
          <cell r="B603">
            <v>1</v>
          </cell>
          <cell r="D603" t="str">
            <v>Cét bª t«ng ly t©m 20b</v>
          </cell>
          <cell r="E603" t="str">
            <v>Cét</v>
          </cell>
          <cell r="F603">
            <v>1</v>
          </cell>
          <cell r="G603">
            <v>1.002</v>
          </cell>
          <cell r="H603">
            <v>5790480</v>
          </cell>
          <cell r="K603">
            <v>5802060.96</v>
          </cell>
          <cell r="L603">
            <v>0</v>
          </cell>
          <cell r="N603">
            <v>5802060.96</v>
          </cell>
        </row>
        <row r="604">
          <cell r="B604">
            <v>2</v>
          </cell>
          <cell r="C604" t="str">
            <v>05.5101</v>
          </cell>
          <cell r="D604" t="str">
            <v>L¾p mÆt bÝch</v>
          </cell>
          <cell r="E604" t="str">
            <v>Cét</v>
          </cell>
          <cell r="F604">
            <v>1</v>
          </cell>
          <cell r="H604">
            <v>5407</v>
          </cell>
          <cell r="I604">
            <v>48753</v>
          </cell>
          <cell r="K604">
            <v>5407</v>
          </cell>
          <cell r="L604">
            <v>48753</v>
          </cell>
          <cell r="N604">
            <v>54160</v>
          </cell>
        </row>
        <row r="605">
          <cell r="B605">
            <v>3</v>
          </cell>
          <cell r="C605" t="str">
            <v>05.5217 x 1,2</v>
          </cell>
          <cell r="D605" t="str">
            <v>Dùng cét bª t«ng 20m thñ c«ng</v>
          </cell>
          <cell r="E605" t="str">
            <v>Cét</v>
          </cell>
          <cell r="F605">
            <v>1</v>
          </cell>
          <cell r="H605">
            <v>9854</v>
          </cell>
          <cell r="I605">
            <v>212952</v>
          </cell>
          <cell r="K605">
            <v>9854</v>
          </cell>
          <cell r="L605">
            <v>255542.39999999999</v>
          </cell>
          <cell r="N605">
            <v>265396.40000000002</v>
          </cell>
        </row>
        <row r="606">
          <cell r="B606">
            <v>4</v>
          </cell>
          <cell r="C606" t="str">
            <v>02.1462</v>
          </cell>
          <cell r="D606" t="str">
            <v>V/c cét BTLT</v>
          </cell>
          <cell r="E606" t="str">
            <v>TÊn</v>
          </cell>
          <cell r="F606">
            <v>2.3250000000000002</v>
          </cell>
          <cell r="I606">
            <v>60040</v>
          </cell>
          <cell r="K606">
            <v>0</v>
          </cell>
          <cell r="L606">
            <v>139593</v>
          </cell>
          <cell r="N606">
            <v>139593</v>
          </cell>
        </row>
        <row r="607">
          <cell r="B607">
            <v>5</v>
          </cell>
          <cell r="C607" t="str">
            <v>02.1482</v>
          </cell>
          <cell r="D607" t="str">
            <v>VËn chuyÓn dông cô thi c«ng</v>
          </cell>
          <cell r="E607" t="str">
            <v>TÊn</v>
          </cell>
          <cell r="F607">
            <v>1.5</v>
          </cell>
          <cell r="I607">
            <v>77404</v>
          </cell>
          <cell r="K607">
            <v>0</v>
          </cell>
          <cell r="L607">
            <v>116106</v>
          </cell>
          <cell r="N607">
            <v>116106</v>
          </cell>
        </row>
        <row r="608">
          <cell r="B608">
            <v>6</v>
          </cell>
          <cell r="D608" t="str">
            <v>V/c + Bèc dì cét ®Õn huyÖn</v>
          </cell>
          <cell r="E608" t="str">
            <v>TÊn</v>
          </cell>
          <cell r="F608">
            <v>2.3250000000000002</v>
          </cell>
          <cell r="H608">
            <v>241647.93268460195</v>
          </cell>
          <cell r="K608">
            <v>561831.44349169964</v>
          </cell>
          <cell r="L608">
            <v>0</v>
          </cell>
          <cell r="N608">
            <v>561831.44349169964</v>
          </cell>
        </row>
        <row r="609">
          <cell r="B609">
            <v>7</v>
          </cell>
          <cell r="D609" t="str">
            <v>VËn chuyÓn tõ §iÖn lùc ®Õn tuyÕn</v>
          </cell>
          <cell r="E609" t="str">
            <v>TÊn</v>
          </cell>
          <cell r="F609">
            <v>2.3250000000000002</v>
          </cell>
          <cell r="H609">
            <v>110110</v>
          </cell>
          <cell r="K609">
            <v>256005.75000000003</v>
          </cell>
          <cell r="L609">
            <v>0</v>
          </cell>
          <cell r="N609">
            <v>256005.75000000003</v>
          </cell>
        </row>
        <row r="610">
          <cell r="B610">
            <v>8</v>
          </cell>
          <cell r="D610" t="str">
            <v>§Òn bï thi c«ng, l¸n tr¹i, lµm ®­êng t¹m</v>
          </cell>
          <cell r="E610" t="str">
            <v>Cét</v>
          </cell>
          <cell r="F610">
            <v>1</v>
          </cell>
          <cell r="H610">
            <v>100000</v>
          </cell>
          <cell r="K610">
            <v>100000</v>
          </cell>
          <cell r="L610">
            <v>0</v>
          </cell>
          <cell r="N610">
            <v>100000</v>
          </cell>
        </row>
        <row r="611">
          <cell r="B611">
            <v>9</v>
          </cell>
          <cell r="D611" t="str">
            <v>Nh©n c«ng ®iÒu chØnh t¨ng thªm  = NC x {(1+0,3/2,638 ) x 2,01x0,95 - 1}</v>
          </cell>
          <cell r="L611">
            <v>630919.45268324472</v>
          </cell>
          <cell r="N611">
            <v>630919.45268324472</v>
          </cell>
        </row>
        <row r="612">
          <cell r="B612">
            <v>0</v>
          </cell>
          <cell r="D612" t="str">
            <v>Chi phÝ m¸y ®iÒu chinh t¨ng thªm C1 =  MTCx 0,13</v>
          </cell>
          <cell r="M612">
            <v>0</v>
          </cell>
          <cell r="N612">
            <v>0</v>
          </cell>
        </row>
        <row r="613">
          <cell r="B613">
            <v>10</v>
          </cell>
          <cell r="D613" t="str">
            <v>Chi phÝ s¶n xuÊt chung: 71% CFNC</v>
          </cell>
          <cell r="L613">
            <v>845548.83540510375</v>
          </cell>
          <cell r="N613">
            <v>845548.83540510375</v>
          </cell>
        </row>
        <row r="614">
          <cell r="B614">
            <v>11</v>
          </cell>
          <cell r="D614" t="str">
            <v>Thu nhËp chÞu thuÕ tÝnh tr­íc 6% Z</v>
          </cell>
          <cell r="N614">
            <v>526297.31049480289</v>
          </cell>
        </row>
        <row r="615">
          <cell r="A615">
            <v>39</v>
          </cell>
          <cell r="C615" t="str">
            <v>LT20c</v>
          </cell>
          <cell r="D615" t="str">
            <v>Cét bª t«ng ly t©m 20c</v>
          </cell>
          <cell r="K615">
            <v>7112301.533491699</v>
          </cell>
          <cell r="L615">
            <v>1190913.8526832447</v>
          </cell>
          <cell r="N615">
            <v>9803690.07487485</v>
          </cell>
        </row>
        <row r="616">
          <cell r="B616">
            <v>1</v>
          </cell>
          <cell r="D616" t="str">
            <v>Cét bª t«ng ly t©m 20c</v>
          </cell>
          <cell r="E616" t="str">
            <v>Cét</v>
          </cell>
          <cell r="F616">
            <v>1</v>
          </cell>
          <cell r="G616">
            <v>1.002</v>
          </cell>
          <cell r="H616">
            <v>6266670</v>
          </cell>
          <cell r="K616">
            <v>6279203.3399999999</v>
          </cell>
          <cell r="L616">
            <v>0</v>
          </cell>
          <cell r="N616">
            <v>6279203.3399999999</v>
          </cell>
        </row>
        <row r="617">
          <cell r="B617">
            <v>2</v>
          </cell>
          <cell r="C617" t="str">
            <v>05.5101</v>
          </cell>
          <cell r="D617" t="str">
            <v>L¾p mÆt bÝch</v>
          </cell>
          <cell r="E617" t="str">
            <v>Cét</v>
          </cell>
          <cell r="F617">
            <v>1</v>
          </cell>
          <cell r="H617">
            <v>5407</v>
          </cell>
          <cell r="I617">
            <v>48753</v>
          </cell>
          <cell r="K617">
            <v>5407</v>
          </cell>
          <cell r="L617">
            <v>48753</v>
          </cell>
          <cell r="N617">
            <v>54160</v>
          </cell>
        </row>
        <row r="618">
          <cell r="B618">
            <v>3</v>
          </cell>
          <cell r="C618" t="str">
            <v>05.5217 x 1,2</v>
          </cell>
          <cell r="D618" t="str">
            <v>Dùng cét bª t«ng 20m thñ c«ng</v>
          </cell>
          <cell r="E618" t="str">
            <v>Cét</v>
          </cell>
          <cell r="F618">
            <v>1</v>
          </cell>
          <cell r="H618">
            <v>9854</v>
          </cell>
          <cell r="I618">
            <v>212952</v>
          </cell>
          <cell r="K618">
            <v>9854</v>
          </cell>
          <cell r="L618">
            <v>255542.39999999999</v>
          </cell>
          <cell r="N618">
            <v>265396.40000000002</v>
          </cell>
        </row>
        <row r="619">
          <cell r="B619">
            <v>4</v>
          </cell>
          <cell r="C619" t="str">
            <v>02.1462</v>
          </cell>
          <cell r="D619" t="str">
            <v>V/c cét BTLT</v>
          </cell>
          <cell r="E619" t="str">
            <v>TÊn</v>
          </cell>
          <cell r="F619">
            <v>2.3250000000000002</v>
          </cell>
          <cell r="I619">
            <v>60040</v>
          </cell>
          <cell r="K619">
            <v>0</v>
          </cell>
          <cell r="L619">
            <v>139593</v>
          </cell>
          <cell r="N619">
            <v>139593</v>
          </cell>
        </row>
        <row r="620">
          <cell r="B620">
            <v>5</v>
          </cell>
          <cell r="C620" t="str">
            <v>02.1482</v>
          </cell>
          <cell r="D620" t="str">
            <v>VËn chuyÓn dông cô thi c«ng</v>
          </cell>
          <cell r="E620" t="str">
            <v>TÊn</v>
          </cell>
          <cell r="F620">
            <v>1.5</v>
          </cell>
          <cell r="I620">
            <v>77404</v>
          </cell>
          <cell r="K620">
            <v>0</v>
          </cell>
          <cell r="L620">
            <v>116106</v>
          </cell>
          <cell r="N620">
            <v>116106</v>
          </cell>
        </row>
        <row r="621">
          <cell r="B621">
            <v>6</v>
          </cell>
          <cell r="D621" t="str">
            <v>V/c + Bèc dì cét ®Õn huyÖn</v>
          </cell>
          <cell r="E621" t="str">
            <v>TÊn</v>
          </cell>
          <cell r="F621">
            <v>2.3250000000000002</v>
          </cell>
          <cell r="H621">
            <v>241647.93268460195</v>
          </cell>
          <cell r="K621">
            <v>561831.44349169964</v>
          </cell>
          <cell r="L621">
            <v>0</v>
          </cell>
          <cell r="N621">
            <v>561831.44349169964</v>
          </cell>
        </row>
        <row r="622">
          <cell r="B622">
            <v>7</v>
          </cell>
          <cell r="D622" t="str">
            <v>VËn chuyÓn tõ §iÖn lùc ®Õn tuyÕn</v>
          </cell>
          <cell r="E622" t="str">
            <v>TÊn</v>
          </cell>
          <cell r="F622">
            <v>2.3250000000000002</v>
          </cell>
          <cell r="H622">
            <v>110110</v>
          </cell>
          <cell r="K622">
            <v>256005.75000000003</v>
          </cell>
          <cell r="L622">
            <v>0</v>
          </cell>
          <cell r="N622">
            <v>256005.75000000003</v>
          </cell>
        </row>
        <row r="623">
          <cell r="B623">
            <v>8</v>
          </cell>
          <cell r="D623" t="str">
            <v>§Òn bï thi c«ng, l¸n tr¹i, lµm ®­êng t¹m</v>
          </cell>
          <cell r="E623" t="str">
            <v>Cét</v>
          </cell>
          <cell r="F623">
            <v>1</v>
          </cell>
          <cell r="H623">
            <v>100000</v>
          </cell>
          <cell r="K623">
            <v>100000</v>
          </cell>
          <cell r="L623">
            <v>0</v>
          </cell>
          <cell r="N623">
            <v>100000</v>
          </cell>
        </row>
        <row r="624">
          <cell r="B624">
            <v>9</v>
          </cell>
          <cell r="D624" t="str">
            <v>Nh©n c«ng ®iÒu chØnh t¨ng thªm  = NC x {(1+0,3/2,638 ) x 2,01x0,95 - 1}</v>
          </cell>
          <cell r="L624">
            <v>630919.45268324472</v>
          </cell>
          <cell r="N624">
            <v>630919.45268324472</v>
          </cell>
        </row>
        <row r="625">
          <cell r="B625">
            <v>0</v>
          </cell>
          <cell r="D625" t="str">
            <v>Chi phÝ m¸y ®iÒu chinh t¨ng thªm C1 =  MTCx 0,13</v>
          </cell>
          <cell r="M625">
            <v>0</v>
          </cell>
          <cell r="N625">
            <v>0</v>
          </cell>
        </row>
        <row r="626">
          <cell r="B626">
            <v>10</v>
          </cell>
          <cell r="D626" t="str">
            <v>Chi phÝ s¶n xuÊt chung: 71% CFNC</v>
          </cell>
          <cell r="L626">
            <v>845548.83540510375</v>
          </cell>
          <cell r="N626">
            <v>845548.83540510375</v>
          </cell>
        </row>
        <row r="627">
          <cell r="B627">
            <v>11</v>
          </cell>
          <cell r="D627" t="str">
            <v>Thu nhËp chÞu thuÕ tÝnh tr­íc 6% Z</v>
          </cell>
          <cell r="N627">
            <v>554925.85329480283</v>
          </cell>
        </row>
        <row r="628">
          <cell r="A628">
            <v>40</v>
          </cell>
          <cell r="C628" t="str">
            <v>LT20d</v>
          </cell>
          <cell r="D628" t="str">
            <v>Cét bª t«ng ly t©m 20d</v>
          </cell>
          <cell r="K628">
            <v>7694413.4334916994</v>
          </cell>
          <cell r="L628">
            <v>1326776.3649279755</v>
          </cell>
          <cell r="N628">
            <v>10666993.078569649</v>
          </cell>
        </row>
        <row r="629">
          <cell r="B629">
            <v>1</v>
          </cell>
          <cell r="D629" t="str">
            <v>Cét bª t«ng ly t©m 20d</v>
          </cell>
          <cell r="E629" t="str">
            <v>Cét</v>
          </cell>
          <cell r="F629">
            <v>1</v>
          </cell>
          <cell r="G629">
            <v>1.002</v>
          </cell>
          <cell r="H629">
            <v>6847620</v>
          </cell>
          <cell r="K629">
            <v>6861315.2400000002</v>
          </cell>
          <cell r="L629">
            <v>0</v>
          </cell>
          <cell r="N629">
            <v>6861315.2400000002</v>
          </cell>
        </row>
        <row r="630">
          <cell r="B630">
            <v>2</v>
          </cell>
          <cell r="C630" t="str">
            <v>05.5101</v>
          </cell>
          <cell r="D630" t="str">
            <v>L¾p mÆt bÝch</v>
          </cell>
          <cell r="E630" t="str">
            <v>Cét</v>
          </cell>
          <cell r="F630">
            <v>1</v>
          </cell>
          <cell r="H630">
            <v>5407</v>
          </cell>
          <cell r="I630">
            <v>48753</v>
          </cell>
          <cell r="K630">
            <v>5407</v>
          </cell>
          <cell r="L630">
            <v>48753</v>
          </cell>
          <cell r="N630">
            <v>54160</v>
          </cell>
        </row>
        <row r="631">
          <cell r="B631">
            <v>3</v>
          </cell>
          <cell r="C631" t="str">
            <v>05.5217 x 1,2</v>
          </cell>
          <cell r="D631" t="str">
            <v>Dùng cét bª t«ng 20m thñ c«ng</v>
          </cell>
          <cell r="E631" t="str">
            <v>Cét</v>
          </cell>
          <cell r="F631">
            <v>1</v>
          </cell>
          <cell r="H631">
            <v>9854</v>
          </cell>
          <cell r="I631">
            <v>266190</v>
          </cell>
          <cell r="K631">
            <v>9854</v>
          </cell>
          <cell r="L631">
            <v>319428</v>
          </cell>
          <cell r="N631">
            <v>329282</v>
          </cell>
        </row>
        <row r="632">
          <cell r="B632">
            <v>4</v>
          </cell>
          <cell r="C632" t="str">
            <v>02.1462</v>
          </cell>
          <cell r="D632" t="str">
            <v>V/c cét BTLT</v>
          </cell>
          <cell r="E632" t="str">
            <v>TÊn</v>
          </cell>
          <cell r="F632">
            <v>2.3250000000000002</v>
          </cell>
          <cell r="I632">
            <v>60040</v>
          </cell>
          <cell r="K632">
            <v>0</v>
          </cell>
          <cell r="L632">
            <v>139593</v>
          </cell>
          <cell r="N632">
            <v>139593</v>
          </cell>
        </row>
        <row r="633">
          <cell r="B633">
            <v>5</v>
          </cell>
          <cell r="C633" t="str">
            <v>02.1482</v>
          </cell>
          <cell r="D633" t="str">
            <v>VËn chuyÓn dông cô thi c«ng</v>
          </cell>
          <cell r="E633" t="str">
            <v>TÊn</v>
          </cell>
          <cell r="F633">
            <v>1.5</v>
          </cell>
          <cell r="I633">
            <v>77404</v>
          </cell>
          <cell r="K633">
            <v>0</v>
          </cell>
          <cell r="L633">
            <v>116106</v>
          </cell>
          <cell r="N633">
            <v>116106</v>
          </cell>
        </row>
        <row r="634">
          <cell r="B634">
            <v>6</v>
          </cell>
          <cell r="D634" t="str">
            <v>V/c + Bèc dì cét ®Õn huyÖn</v>
          </cell>
          <cell r="E634" t="str">
            <v>TÊn</v>
          </cell>
          <cell r="F634">
            <v>2.3250000000000002</v>
          </cell>
          <cell r="H634">
            <v>241647.93268460195</v>
          </cell>
          <cell r="K634">
            <v>561831.44349169964</v>
          </cell>
          <cell r="L634">
            <v>0</v>
          </cell>
          <cell r="N634">
            <v>561831.44349169964</v>
          </cell>
        </row>
        <row r="635">
          <cell r="B635">
            <v>7</v>
          </cell>
          <cell r="D635" t="str">
            <v>VËn chuyÓn tõ §iÖn lùc ®Õn tuyÕn</v>
          </cell>
          <cell r="E635" t="str">
            <v>TÊn</v>
          </cell>
          <cell r="F635">
            <v>2.3250000000000002</v>
          </cell>
          <cell r="H635">
            <v>110110</v>
          </cell>
          <cell r="K635">
            <v>256005.75000000003</v>
          </cell>
          <cell r="L635">
            <v>0</v>
          </cell>
          <cell r="N635">
            <v>256005.75000000003</v>
          </cell>
        </row>
        <row r="636">
          <cell r="B636">
            <v>8</v>
          </cell>
          <cell r="D636" t="str">
            <v>§Òn bï thi c«ng, l¸n tr¹i, lµm ®­êng t¹m</v>
          </cell>
          <cell r="E636" t="str">
            <v>Cét</v>
          </cell>
          <cell r="F636">
            <v>1</v>
          </cell>
          <cell r="H636">
            <v>100000</v>
          </cell>
          <cell r="K636">
            <v>100000</v>
          </cell>
          <cell r="L636">
            <v>0</v>
          </cell>
          <cell r="N636">
            <v>100000</v>
          </cell>
        </row>
        <row r="637">
          <cell r="B637">
            <v>9</v>
          </cell>
          <cell r="D637" t="str">
            <v>Nh©n c«ng ®iÒu chØnh t¨ng thªm  = NC x {(1+0,3/2,638 ) x 2,01x0,95 - 1}</v>
          </cell>
          <cell r="L637">
            <v>702896.36492797558</v>
          </cell>
          <cell r="N637">
            <v>702896.36492797558</v>
          </cell>
        </row>
        <row r="638">
          <cell r="B638">
            <v>0</v>
          </cell>
          <cell r="D638" t="str">
            <v>Chi phÝ m¸y ®iÒu chinh t¨ng thªm C1 =  MTCx 0,13</v>
          </cell>
          <cell r="M638">
            <v>0</v>
          </cell>
          <cell r="N638">
            <v>0</v>
          </cell>
        </row>
        <row r="639">
          <cell r="B639">
            <v>10</v>
          </cell>
          <cell r="D639" t="str">
            <v>Chi phÝ s¶n xuÊt chung: 71% CFNC</v>
          </cell>
          <cell r="L639">
            <v>942011.21909886249</v>
          </cell>
          <cell r="N639">
            <v>942011.21909886249</v>
          </cell>
        </row>
        <row r="640">
          <cell r="B640">
            <v>11</v>
          </cell>
          <cell r="D640" t="str">
            <v>Thu nhËp chÞu thuÕ tÝnh tr­íc 6% Z</v>
          </cell>
          <cell r="N640">
            <v>603792.06105111225</v>
          </cell>
        </row>
        <row r="641">
          <cell r="A641">
            <v>41</v>
          </cell>
          <cell r="C641" t="str">
            <v>X§L</v>
          </cell>
          <cell r="D641" t="str">
            <v xml:space="preserve">Xµ ®ì lÌo </v>
          </cell>
          <cell r="K641">
            <v>117915</v>
          </cell>
          <cell r="L641">
            <v>43115.66483424772</v>
          </cell>
          <cell r="N641">
            <v>207328.61015764839</v>
          </cell>
        </row>
        <row r="642">
          <cell r="B642">
            <v>1</v>
          </cell>
          <cell r="C642" t="str">
            <v>PL§G</v>
          </cell>
          <cell r="D642" t="str">
            <v>ThÐp lµm xµ</v>
          </cell>
          <cell r="E642" t="str">
            <v>kg</v>
          </cell>
          <cell r="F642">
            <v>11.23</v>
          </cell>
          <cell r="H642">
            <v>10500</v>
          </cell>
          <cell r="K642">
            <v>117915</v>
          </cell>
          <cell r="N642">
            <v>117915</v>
          </cell>
        </row>
        <row r="643">
          <cell r="B643">
            <v>2</v>
          </cell>
          <cell r="C643" t="str">
            <v>02.1352</v>
          </cell>
          <cell r="D643" t="str">
            <v>VËn chuyÓn thÐp</v>
          </cell>
          <cell r="E643" t="str">
            <v>TÊn</v>
          </cell>
          <cell r="F643">
            <v>1.123E-2</v>
          </cell>
          <cell r="I643">
            <v>47413.4</v>
          </cell>
          <cell r="K643">
            <v>0</v>
          </cell>
          <cell r="L643">
            <v>532.45248200000003</v>
          </cell>
          <cell r="N643">
            <v>532.45248200000003</v>
          </cell>
        </row>
        <row r="644">
          <cell r="B644">
            <v>3</v>
          </cell>
          <cell r="C644" t="str">
            <v>05.6011</v>
          </cell>
          <cell r="D644" t="str">
            <v xml:space="preserve">L¾p xµ </v>
          </cell>
          <cell r="E644" t="str">
            <v>bé</v>
          </cell>
          <cell r="F644">
            <v>1</v>
          </cell>
          <cell r="I644">
            <v>19741.5</v>
          </cell>
          <cell r="K644">
            <v>0</v>
          </cell>
          <cell r="L644">
            <v>19741.5</v>
          </cell>
          <cell r="N644">
            <v>19741.5</v>
          </cell>
        </row>
        <row r="645">
          <cell r="B645">
            <v>4</v>
          </cell>
          <cell r="D645" t="str">
            <v>V/C tõ Hµ néi ®Õn huyÖn + bèc dì</v>
          </cell>
          <cell r="E645" t="str">
            <v>TÊn</v>
          </cell>
          <cell r="F645">
            <v>1.123E-2</v>
          </cell>
          <cell r="H645">
            <v>241647.93268460195</v>
          </cell>
          <cell r="K645">
            <v>2713.7062840480799</v>
          </cell>
          <cell r="L645">
            <v>0</v>
          </cell>
          <cell r="N645">
            <v>2713.7062840480799</v>
          </cell>
        </row>
        <row r="646">
          <cell r="B646">
            <v>5</v>
          </cell>
          <cell r="D646" t="str">
            <v>VËn chuyÓn tõ huyÖn ®Õn tuyÕn + bèc dì</v>
          </cell>
          <cell r="E646" t="str">
            <v>TÊn</v>
          </cell>
          <cell r="F646">
            <v>1.123E-2</v>
          </cell>
          <cell r="H646">
            <v>110110</v>
          </cell>
          <cell r="K646">
            <v>1236.5353</v>
          </cell>
          <cell r="L646">
            <v>0</v>
          </cell>
          <cell r="N646">
            <v>1236.5353</v>
          </cell>
        </row>
        <row r="647">
          <cell r="B647">
            <v>6</v>
          </cell>
          <cell r="D647" t="str">
            <v>Nh©n c«ng ®iÒu chØnh t¨ng thªm  = NC x {(1+0,3/2,638 ) x 2,01x0,95 - 1}</v>
          </cell>
          <cell r="L647">
            <v>22841.71235224772</v>
          </cell>
          <cell r="N647">
            <v>22841.71235224772</v>
          </cell>
        </row>
        <row r="648">
          <cell r="B648">
            <v>0</v>
          </cell>
          <cell r="D648" t="str">
            <v>Chi phÝ m¸y ®iÒu chinh t¨ng thªm C1 =  MTCx 0,13</v>
          </cell>
          <cell r="M648">
            <v>0</v>
          </cell>
          <cell r="N648">
            <v>0</v>
          </cell>
        </row>
        <row r="649">
          <cell r="B649">
            <v>7</v>
          </cell>
          <cell r="D649" t="str">
            <v>Chi phÝ s¶n xuÊt chung: 71% CFNC</v>
          </cell>
          <cell r="L649">
            <v>30612.122032315881</v>
          </cell>
          <cell r="N649">
            <v>30612.122032315881</v>
          </cell>
        </row>
        <row r="650">
          <cell r="B650">
            <v>8</v>
          </cell>
          <cell r="D650" t="str">
            <v>Thu nhËp chÞu thuÕ tÝnh tr­íc 6% Z</v>
          </cell>
          <cell r="N650">
            <v>11735.581707036701</v>
          </cell>
        </row>
        <row r="651">
          <cell r="A651">
            <v>42</v>
          </cell>
          <cell r="C651" t="str">
            <v>X§V22-1L</v>
          </cell>
          <cell r="D651" t="str">
            <v xml:space="preserve">Xµ ®ì v­ît </v>
          </cell>
          <cell r="K651">
            <v>1031730</v>
          </cell>
          <cell r="L651">
            <v>86464.061486753562</v>
          </cell>
          <cell r="N651">
            <v>1286719.8107050266</v>
          </cell>
        </row>
        <row r="652">
          <cell r="B652">
            <v>1</v>
          </cell>
          <cell r="C652" t="str">
            <v>PL§G</v>
          </cell>
          <cell r="D652" t="str">
            <v>ThÐp lµm xµ</v>
          </cell>
          <cell r="E652" t="str">
            <v>kg</v>
          </cell>
          <cell r="F652">
            <v>98.26</v>
          </cell>
          <cell r="H652">
            <v>10500</v>
          </cell>
          <cell r="K652">
            <v>1031730</v>
          </cell>
          <cell r="N652">
            <v>1031730</v>
          </cell>
        </row>
        <row r="653">
          <cell r="B653">
            <v>2</v>
          </cell>
          <cell r="C653" t="str">
            <v>02.1352</v>
          </cell>
          <cell r="D653" t="str">
            <v>VËn chuyÓn thÐp</v>
          </cell>
          <cell r="E653" t="str">
            <v>TÊn</v>
          </cell>
          <cell r="F653">
            <v>9.826E-2</v>
          </cell>
          <cell r="I653">
            <v>47413.4</v>
          </cell>
          <cell r="K653">
            <v>0</v>
          </cell>
          <cell r="L653">
            <v>4658.8406839999998</v>
          </cell>
          <cell r="N653">
            <v>4658.8406839999998</v>
          </cell>
        </row>
        <row r="654">
          <cell r="B654">
            <v>3</v>
          </cell>
          <cell r="C654" t="str">
            <v>05.6031</v>
          </cell>
          <cell r="D654" t="str">
            <v xml:space="preserve">L¾p xµ ®ì </v>
          </cell>
          <cell r="E654" t="str">
            <v>bé</v>
          </cell>
          <cell r="F654">
            <v>1</v>
          </cell>
          <cell r="G654">
            <v>1.5</v>
          </cell>
          <cell r="I654">
            <v>23999</v>
          </cell>
          <cell r="K654">
            <v>0</v>
          </cell>
          <cell r="L654">
            <v>35998.5</v>
          </cell>
          <cell r="N654">
            <v>35998.5</v>
          </cell>
        </row>
        <row r="655">
          <cell r="B655">
            <v>4</v>
          </cell>
          <cell r="D655" t="str">
            <v>V/C tõ Hµ néi ®Õn huyÖn + bèc dì</v>
          </cell>
          <cell r="E655" t="str">
            <v>TÊn</v>
          </cell>
          <cell r="F655">
            <v>9.826E-2</v>
          </cell>
          <cell r="H655">
            <v>266267.5581636391</v>
          </cell>
          <cell r="K655">
            <v>26163.450265159179</v>
          </cell>
          <cell r="L655">
            <v>0</v>
          </cell>
          <cell r="N655">
            <v>26163.450265159179</v>
          </cell>
        </row>
        <row r="656">
          <cell r="B656">
            <v>5</v>
          </cell>
          <cell r="D656" t="str">
            <v>VËn chuyÓn tõ huyÖn ®Õn tuyÕn + bèc dì</v>
          </cell>
          <cell r="E656" t="str">
            <v>TÊn</v>
          </cell>
          <cell r="F656">
            <v>9.826E-2</v>
          </cell>
          <cell r="H656">
            <v>82837.5581636391</v>
          </cell>
          <cell r="K656">
            <v>8139.6184651591775</v>
          </cell>
          <cell r="L656">
            <v>0</v>
          </cell>
          <cell r="N656">
            <v>8139.6184651591775</v>
          </cell>
        </row>
        <row r="657">
          <cell r="B657">
            <v>6</v>
          </cell>
          <cell r="D657" t="str">
            <v>Nh©n c«ng ®iÒu chØnh t¨ng thªm  = NC x {(1+0,3/2,638 ) x 2,01x0,95 - 1}</v>
          </cell>
          <cell r="L657">
            <v>45806.72080275356</v>
          </cell>
          <cell r="N657">
            <v>45806.72080275356</v>
          </cell>
        </row>
        <row r="658">
          <cell r="B658">
            <v>0</v>
          </cell>
          <cell r="D658" t="str">
            <v>Chi phÝ m¸y ®iÒu chinh t¨ng thªm C1 =  MTCx 0,13</v>
          </cell>
          <cell r="M658">
            <v>0</v>
          </cell>
          <cell r="N658">
            <v>0</v>
          </cell>
        </row>
        <row r="659">
          <cell r="B659">
            <v>7</v>
          </cell>
          <cell r="D659" t="str">
            <v>Chi phÝ s¶n xuÊt chung: 71% CFNC</v>
          </cell>
          <cell r="L659">
            <v>61389.483655595024</v>
          </cell>
          <cell r="N659">
            <v>61389.483655595024</v>
          </cell>
        </row>
        <row r="660">
          <cell r="B660">
            <v>8</v>
          </cell>
          <cell r="D660" t="str">
            <v>Thu nhËp chÞu thuÕ tÝnh tr­íc 6% Z</v>
          </cell>
          <cell r="N660">
            <v>72833.196832359987</v>
          </cell>
        </row>
        <row r="661">
          <cell r="A661">
            <v>43</v>
          </cell>
          <cell r="C661" t="str">
            <v>X§T22-1L</v>
          </cell>
          <cell r="D661" t="str">
            <v xml:space="preserve">Xµ ®ì th¼ng </v>
          </cell>
          <cell r="K661">
            <v>256305</v>
          </cell>
          <cell r="L661">
            <v>44444.628700121844</v>
          </cell>
          <cell r="N661">
            <v>361276.58922476263</v>
          </cell>
        </row>
        <row r="662">
          <cell r="B662">
            <v>1</v>
          </cell>
          <cell r="C662" t="str">
            <v>PL§G</v>
          </cell>
          <cell r="D662" t="str">
            <v>ThÐp lµm xµ</v>
          </cell>
          <cell r="E662" t="str">
            <v>kg</v>
          </cell>
          <cell r="F662">
            <v>24.41</v>
          </cell>
          <cell r="H662">
            <v>10500</v>
          </cell>
          <cell r="K662">
            <v>256305</v>
          </cell>
          <cell r="N662">
            <v>256305</v>
          </cell>
        </row>
        <row r="663">
          <cell r="B663">
            <v>2</v>
          </cell>
          <cell r="C663" t="str">
            <v>02.1352</v>
          </cell>
          <cell r="D663" t="str">
            <v>VËn chuyÓn thÐp</v>
          </cell>
          <cell r="E663" t="str">
            <v>TÊn</v>
          </cell>
          <cell r="F663">
            <v>2.4410000000000001E-2</v>
          </cell>
          <cell r="I663">
            <v>47413.4</v>
          </cell>
          <cell r="K663">
            <v>0</v>
          </cell>
          <cell r="L663">
            <v>1157.3610940000001</v>
          </cell>
          <cell r="N663">
            <v>1157.3610940000001</v>
          </cell>
        </row>
        <row r="664">
          <cell r="B664">
            <v>3</v>
          </cell>
          <cell r="C664" t="str">
            <v>0 5.6011</v>
          </cell>
          <cell r="D664" t="str">
            <v xml:space="preserve">L¾p xµ ®ì </v>
          </cell>
          <cell r="E664" t="str">
            <v>bé</v>
          </cell>
          <cell r="F664">
            <v>1</v>
          </cell>
          <cell r="G664">
            <v>1.5</v>
          </cell>
          <cell r="I664">
            <v>13161</v>
          </cell>
          <cell r="K664">
            <v>0</v>
          </cell>
          <cell r="L664">
            <v>19741.5</v>
          </cell>
          <cell r="N664">
            <v>19741.5</v>
          </cell>
        </row>
        <row r="665">
          <cell r="B665">
            <v>4</v>
          </cell>
          <cell r="D665" t="str">
            <v>V/C tõ Hµ néi ®Õn huyÖn + bèc dì</v>
          </cell>
          <cell r="E665" t="str">
            <v>TÊn</v>
          </cell>
          <cell r="F665">
            <v>2.4410000000000001E-2</v>
          </cell>
          <cell r="H665">
            <v>266267.5581636391</v>
          </cell>
          <cell r="K665">
            <v>6499.5910947744305</v>
          </cell>
          <cell r="L665">
            <v>0</v>
          </cell>
          <cell r="N665">
            <v>6499.5910947744305</v>
          </cell>
        </row>
        <row r="666">
          <cell r="B666">
            <v>5</v>
          </cell>
          <cell r="D666" t="str">
            <v>VËn chuyÓn tõ huyÖn ®Õn tuyÕn + bèc dì</v>
          </cell>
          <cell r="E666" t="str">
            <v>TÊn</v>
          </cell>
          <cell r="F666">
            <v>2.4410000000000001E-2</v>
          </cell>
          <cell r="H666">
            <v>82837.5581636391</v>
          </cell>
          <cell r="K666">
            <v>2022.0647947744305</v>
          </cell>
          <cell r="L666">
            <v>0</v>
          </cell>
          <cell r="N666">
            <v>2022.0647947744305</v>
          </cell>
        </row>
        <row r="667">
          <cell r="B667">
            <v>6</v>
          </cell>
          <cell r="D667" t="str">
            <v>Nh©n c«ng ®iÒu chØnh t¨ng thªm  = NC x {(1+0,3/2,638 ) x 2,01x0,95 - 1}</v>
          </cell>
          <cell r="L667">
            <v>23545.767606121841</v>
          </cell>
          <cell r="N667">
            <v>23545.767606121841</v>
          </cell>
        </row>
        <row r="668">
          <cell r="B668">
            <v>0</v>
          </cell>
          <cell r="D668" t="str">
            <v>Chi phÝ m¸y ®iÒu chinh t¨ng thªm C1 =  MTCx 0,13</v>
          </cell>
          <cell r="M668">
            <v>0</v>
          </cell>
          <cell r="N668">
            <v>0</v>
          </cell>
        </row>
        <row r="669">
          <cell r="B669">
            <v>7</v>
          </cell>
          <cell r="D669" t="str">
            <v>Chi phÝ s¶n xuÊt chung: 71% CFNC</v>
          </cell>
          <cell r="L669">
            <v>31555.686377086509</v>
          </cell>
          <cell r="N669">
            <v>31555.686377086509</v>
          </cell>
        </row>
        <row r="670">
          <cell r="B670">
            <v>8</v>
          </cell>
          <cell r="D670" t="str">
            <v>Thu nhËp chÞu thuÕ tÝnh tr­íc 6% Z</v>
          </cell>
          <cell r="N670">
            <v>20449.618258005434</v>
          </cell>
        </row>
        <row r="671">
          <cell r="A671">
            <v>45</v>
          </cell>
          <cell r="C671" t="str">
            <v>X§P - 35</v>
          </cell>
          <cell r="D671" t="str">
            <v>Xµ ®ì phô X§P - 35</v>
          </cell>
          <cell r="K671">
            <v>259560</v>
          </cell>
          <cell r="L671">
            <v>44475.886575571087</v>
          </cell>
          <cell r="N671">
            <v>364967.77546860138</v>
          </cell>
        </row>
        <row r="672">
          <cell r="B672">
            <v>1</v>
          </cell>
          <cell r="C672" t="str">
            <v>PL§G</v>
          </cell>
          <cell r="D672" t="str">
            <v>ThÐp lµm xµ</v>
          </cell>
          <cell r="E672" t="str">
            <v>kg</v>
          </cell>
          <cell r="F672">
            <v>24.72</v>
          </cell>
          <cell r="H672">
            <v>10500</v>
          </cell>
          <cell r="K672">
            <v>259560</v>
          </cell>
          <cell r="N672">
            <v>259560</v>
          </cell>
        </row>
        <row r="673">
          <cell r="B673">
            <v>2</v>
          </cell>
          <cell r="C673" t="str">
            <v>02.1352</v>
          </cell>
          <cell r="D673" t="str">
            <v>VËn chuyÓn thÐp</v>
          </cell>
          <cell r="E673" t="str">
            <v>TÊn</v>
          </cell>
          <cell r="F673">
            <v>2.4719999999999999E-2</v>
          </cell>
          <cell r="I673">
            <v>47413.4</v>
          </cell>
          <cell r="L673">
            <v>1172.059248</v>
          </cell>
          <cell r="N673">
            <v>1172.059248</v>
          </cell>
        </row>
        <row r="674">
          <cell r="B674">
            <v>3</v>
          </cell>
          <cell r="C674" t="str">
            <v>05.6011</v>
          </cell>
          <cell r="D674" t="str">
            <v xml:space="preserve">L¾p xµ ®ì </v>
          </cell>
          <cell r="E674" t="str">
            <v>bé</v>
          </cell>
          <cell r="F674">
            <v>1</v>
          </cell>
          <cell r="I674">
            <v>19741.5</v>
          </cell>
          <cell r="L674">
            <v>19741.5</v>
          </cell>
          <cell r="N674">
            <v>19741.5</v>
          </cell>
        </row>
        <row r="675">
          <cell r="B675">
            <v>4</v>
          </cell>
          <cell r="D675" t="str">
            <v>V/C tõ Hµ néi ®Õn huyÖn + bèc dì</v>
          </cell>
          <cell r="E675" t="str">
            <v>TÊn</v>
          </cell>
          <cell r="F675">
            <v>2.4719999999999999E-2</v>
          </cell>
          <cell r="H675">
            <v>241647.93268460195</v>
          </cell>
          <cell r="K675">
            <v>5973.5368959633597</v>
          </cell>
          <cell r="L675">
            <v>0</v>
          </cell>
          <cell r="N675">
            <v>5973.5368959633597</v>
          </cell>
        </row>
        <row r="676">
          <cell r="B676">
            <v>5</v>
          </cell>
          <cell r="D676" t="str">
            <v>VËn chuyÓn tõ huyÖn ®Õn tuyÕn + bèc dì</v>
          </cell>
          <cell r="E676" t="str">
            <v>TÊn</v>
          </cell>
          <cell r="F676">
            <v>2.4719999999999999E-2</v>
          </cell>
          <cell r="H676">
            <v>110110</v>
          </cell>
          <cell r="K676">
            <v>2721.9191999999998</v>
          </cell>
          <cell r="L676">
            <v>0</v>
          </cell>
          <cell r="N676">
            <v>2721.9191999999998</v>
          </cell>
        </row>
        <row r="677">
          <cell r="B677">
            <v>6</v>
          </cell>
          <cell r="D677" t="str">
            <v>Nh©n c«ng ®iÒu chØnh t¨ng thªm  = NC x {(1+0,3/2,638 ) x 2,01x0,95 - 1}</v>
          </cell>
          <cell r="L677">
            <v>23562.327327571082</v>
          </cell>
          <cell r="N677">
            <v>23562.327327571082</v>
          </cell>
        </row>
        <row r="678">
          <cell r="B678">
            <v>0</v>
          </cell>
          <cell r="D678" t="str">
            <v>Chi phÝ m¸y ®iÒu chinh t¨ng thªm C1 =  MTCx 0,13</v>
          </cell>
          <cell r="M678">
            <v>0</v>
          </cell>
          <cell r="N678">
            <v>0</v>
          </cell>
        </row>
        <row r="679">
          <cell r="B679">
            <v>7</v>
          </cell>
          <cell r="D679" t="str">
            <v>Chi phÝ s¶n xuÊt chung: 71% CFNC</v>
          </cell>
          <cell r="L679">
            <v>31577.879468655468</v>
          </cell>
          <cell r="N679">
            <v>31577.879468655468</v>
          </cell>
        </row>
        <row r="680">
          <cell r="B680">
            <v>8</v>
          </cell>
          <cell r="D680" t="str">
            <v>Thu nhËp chÞu thuÕ tÝnh tr­íc 6% Z</v>
          </cell>
          <cell r="N680">
            <v>20658.553328411395</v>
          </cell>
        </row>
        <row r="681">
          <cell r="A681" t="str">
            <v>4.6</v>
          </cell>
          <cell r="C681" t="str">
            <v xml:space="preserve"> XN1-2§</v>
          </cell>
          <cell r="D681" t="str">
            <v xml:space="preserve">Xµ nÐo </v>
          </cell>
          <cell r="K681">
            <v>920535</v>
          </cell>
          <cell r="L681">
            <v>110587.52197343377</v>
          </cell>
          <cell r="N681">
            <v>1208906.9773650125</v>
          </cell>
        </row>
        <row r="682">
          <cell r="B682">
            <v>1</v>
          </cell>
          <cell r="C682" t="str">
            <v>PL§G</v>
          </cell>
          <cell r="D682" t="str">
            <v>ThÐp lµm xµ</v>
          </cell>
          <cell r="E682" t="str">
            <v>kg</v>
          </cell>
          <cell r="F682">
            <v>87.67</v>
          </cell>
          <cell r="H682">
            <v>10500</v>
          </cell>
          <cell r="K682">
            <v>920535</v>
          </cell>
          <cell r="N682">
            <v>920535</v>
          </cell>
        </row>
        <row r="683">
          <cell r="B683">
            <v>2</v>
          </cell>
          <cell r="C683" t="str">
            <v>02.1352</v>
          </cell>
          <cell r="D683" t="str">
            <v>VËn chuyÓn thÐp</v>
          </cell>
          <cell r="E683" t="str">
            <v>TÊn</v>
          </cell>
          <cell r="F683">
            <v>8.7669999999999998E-2</v>
          </cell>
          <cell r="I683">
            <v>47413.4</v>
          </cell>
          <cell r="L683">
            <v>4156.7327779999996</v>
          </cell>
          <cell r="N683">
            <v>4156.7327779999996</v>
          </cell>
        </row>
        <row r="684">
          <cell r="B684">
            <v>3</v>
          </cell>
          <cell r="C684" t="str">
            <v>056032</v>
          </cell>
          <cell r="D684" t="str">
            <v>L¾p xµ nÐo</v>
          </cell>
          <cell r="E684" t="str">
            <v>bé</v>
          </cell>
          <cell r="F684">
            <v>1</v>
          </cell>
          <cell r="G684">
            <v>1.5</v>
          </cell>
          <cell r="I684">
            <v>31896</v>
          </cell>
          <cell r="L684">
            <v>47844</v>
          </cell>
          <cell r="N684">
            <v>47844</v>
          </cell>
        </row>
        <row r="685">
          <cell r="B685">
            <v>4</v>
          </cell>
          <cell r="D685" t="str">
            <v>V/C tõ Hµ néi ®Õn huyÖn + bèc dì</v>
          </cell>
          <cell r="E685" t="str">
            <v>TÊn</v>
          </cell>
          <cell r="F685">
            <v>8.7669999999999998E-2</v>
          </cell>
          <cell r="H685">
            <v>241647.93268460195</v>
          </cell>
          <cell r="K685">
            <v>21185.274258459052</v>
          </cell>
          <cell r="L685">
            <v>0</v>
          </cell>
          <cell r="N685">
            <v>21185.274258459052</v>
          </cell>
        </row>
        <row r="686">
          <cell r="B686">
            <v>5</v>
          </cell>
          <cell r="D686" t="str">
            <v>VËn chuyÓn tõ huyÖn ®Õn tuyÕn + bèc dì</v>
          </cell>
          <cell r="E686" t="str">
            <v>TÊn</v>
          </cell>
          <cell r="F686">
            <v>8.7669999999999998E-2</v>
          </cell>
          <cell r="H686">
            <v>110110</v>
          </cell>
          <cell r="K686">
            <v>9653.3436999999994</v>
          </cell>
          <cell r="L686">
            <v>0</v>
          </cell>
          <cell r="N686">
            <v>9653.3436999999994</v>
          </cell>
        </row>
        <row r="687">
          <cell r="B687">
            <v>6</v>
          </cell>
          <cell r="D687" t="str">
            <v>Nh©n c«ng ®iÒu chØnh t¨ng thªm  = NC x {(1+0,3/2,638 ) x 2,01x0,95 - 1}</v>
          </cell>
          <cell r="L687">
            <v>58586.789195433776</v>
          </cell>
          <cell r="N687">
            <v>58586.789195433776</v>
          </cell>
        </row>
        <row r="688">
          <cell r="B688">
            <v>0</v>
          </cell>
          <cell r="D688" t="str">
            <v>Chi phÝ m¸y ®iÒu chinh t¨ng thªm C1 =  MTCx 0,13</v>
          </cell>
          <cell r="M688">
            <v>0</v>
          </cell>
          <cell r="N688">
            <v>0</v>
          </cell>
        </row>
        <row r="689">
          <cell r="B689">
            <v>7</v>
          </cell>
          <cell r="D689" t="str">
            <v>Chi phÝ s¶n xuÊt chung: 71% CFNC</v>
          </cell>
          <cell r="L689">
            <v>78517.140601137973</v>
          </cell>
          <cell r="N689">
            <v>78517.140601137973</v>
          </cell>
        </row>
        <row r="690">
          <cell r="B690">
            <v>8</v>
          </cell>
          <cell r="D690" t="str">
            <v>Thu nhËp chÞu thuÕ tÝnh tr­íc 6% Z</v>
          </cell>
          <cell r="N690">
            <v>68428.696831981841</v>
          </cell>
        </row>
        <row r="691">
          <cell r="A691">
            <v>46</v>
          </cell>
          <cell r="C691" t="str">
            <v>XN22-1L</v>
          </cell>
          <cell r="D691" t="str">
            <v xml:space="preserve">Xµ nÐo </v>
          </cell>
          <cell r="K691">
            <v>898590</v>
          </cell>
          <cell r="L691">
            <v>110376.78339379214</v>
          </cell>
          <cell r="N691">
            <v>1184243.3583861934</v>
          </cell>
        </row>
        <row r="692">
          <cell r="B692">
            <v>1</v>
          </cell>
          <cell r="C692" t="str">
            <v>PL§G</v>
          </cell>
          <cell r="D692" t="str">
            <v>ThÐp lµm xµ</v>
          </cell>
          <cell r="E692" t="str">
            <v>kg</v>
          </cell>
          <cell r="F692">
            <v>85.58</v>
          </cell>
          <cell r="H692">
            <v>10500</v>
          </cell>
          <cell r="K692">
            <v>898590</v>
          </cell>
          <cell r="N692">
            <v>898590</v>
          </cell>
        </row>
        <row r="693">
          <cell r="B693">
            <v>2</v>
          </cell>
          <cell r="C693" t="str">
            <v>02.1352</v>
          </cell>
          <cell r="D693" t="str">
            <v>VËn chuyÓn thÐp</v>
          </cell>
          <cell r="E693" t="str">
            <v>TÊn</v>
          </cell>
          <cell r="F693">
            <v>8.5580000000000003E-2</v>
          </cell>
          <cell r="I693">
            <v>47413.4</v>
          </cell>
          <cell r="L693">
            <v>4057.6387720000002</v>
          </cell>
          <cell r="N693">
            <v>4057.6387720000002</v>
          </cell>
        </row>
        <row r="694">
          <cell r="B694">
            <v>3</v>
          </cell>
          <cell r="C694" t="str">
            <v>056032</v>
          </cell>
          <cell r="D694" t="str">
            <v>L¾p xµ nÐo</v>
          </cell>
          <cell r="E694" t="str">
            <v>bé</v>
          </cell>
          <cell r="F694">
            <v>1</v>
          </cell>
          <cell r="G694">
            <v>1.5</v>
          </cell>
          <cell r="I694">
            <v>31896</v>
          </cell>
          <cell r="L694">
            <v>47844</v>
          </cell>
          <cell r="N694">
            <v>47844</v>
          </cell>
        </row>
        <row r="695">
          <cell r="B695">
            <v>4</v>
          </cell>
          <cell r="D695" t="str">
            <v>V/C tõ Hµ néi ®Õn huyÖn + bèc dì</v>
          </cell>
          <cell r="E695" t="str">
            <v>TÊn</v>
          </cell>
          <cell r="F695">
            <v>8.5580000000000003E-2</v>
          </cell>
          <cell r="H695">
            <v>266267.5581636391</v>
          </cell>
          <cell r="K695">
            <v>22787.177627644236</v>
          </cell>
          <cell r="L695">
            <v>0</v>
          </cell>
          <cell r="N695">
            <v>22787.177627644236</v>
          </cell>
        </row>
        <row r="696">
          <cell r="B696">
            <v>5</v>
          </cell>
          <cell r="D696" t="str">
            <v>VËn chuyÓn tõ huyÖn ®Õn tuyÕn + bèc dì</v>
          </cell>
          <cell r="E696" t="str">
            <v>TÊn</v>
          </cell>
          <cell r="F696">
            <v>8.5580000000000003E-2</v>
          </cell>
          <cell r="H696">
            <v>82837.5581636391</v>
          </cell>
          <cell r="K696">
            <v>7089.238227644234</v>
          </cell>
          <cell r="L696">
            <v>0</v>
          </cell>
          <cell r="N696">
            <v>7089.238227644234</v>
          </cell>
        </row>
        <row r="697">
          <cell r="B697">
            <v>6</v>
          </cell>
          <cell r="D697" t="str">
            <v>Nh©n c«ng ®iÒu chØnh t¨ng thªm  = NC x {(1+0,3/2,638 ) x 2,01x0,95 - 1}</v>
          </cell>
          <cell r="L697">
            <v>58475.144621792133</v>
          </cell>
          <cell r="N697">
            <v>58475.144621792133</v>
          </cell>
        </row>
        <row r="698">
          <cell r="B698">
            <v>0</v>
          </cell>
          <cell r="D698" t="str">
            <v>Chi phÝ m¸y ®iÒu chinh t¨ng thªm C1 =  MTCx 0,13</v>
          </cell>
          <cell r="M698">
            <v>0</v>
          </cell>
          <cell r="N698">
            <v>0</v>
          </cell>
        </row>
        <row r="699">
          <cell r="B699">
            <v>7</v>
          </cell>
          <cell r="D699" t="str">
            <v>Chi phÝ s¶n xuÊt chung: 71% CFNC</v>
          </cell>
          <cell r="L699">
            <v>78367.516209592417</v>
          </cell>
          <cell r="N699">
            <v>78367.516209592417</v>
          </cell>
        </row>
        <row r="700">
          <cell r="B700">
            <v>8</v>
          </cell>
          <cell r="D700" t="str">
            <v>Thu nhËp chÞu thuÕ tÝnh tr­íc 6% Z</v>
          </cell>
          <cell r="N700">
            <v>67032.64292752037</v>
          </cell>
        </row>
        <row r="701">
          <cell r="A701">
            <v>47</v>
          </cell>
          <cell r="C701" t="str">
            <v>XNII35-1L</v>
          </cell>
          <cell r="D701" t="str">
            <v xml:space="preserve">Xµ nÐo </v>
          </cell>
          <cell r="K701">
            <v>1647555</v>
          </cell>
          <cell r="L701">
            <v>202223.31284128199</v>
          </cell>
          <cell r="N701">
            <v>2171464.274306701</v>
          </cell>
        </row>
        <row r="702">
          <cell r="B702">
            <v>1</v>
          </cell>
          <cell r="C702" t="str">
            <v>PL§G</v>
          </cell>
          <cell r="D702" t="str">
            <v>ThÐp lµm xµ</v>
          </cell>
          <cell r="E702" t="str">
            <v>kg</v>
          </cell>
          <cell r="F702">
            <v>156.91</v>
          </cell>
          <cell r="H702">
            <v>10500</v>
          </cell>
          <cell r="K702">
            <v>1647555</v>
          </cell>
          <cell r="N702">
            <v>1647555</v>
          </cell>
        </row>
        <row r="703">
          <cell r="B703">
            <v>2</v>
          </cell>
          <cell r="C703" t="str">
            <v>02.1352</v>
          </cell>
          <cell r="D703" t="str">
            <v>VËn chuyÓn thÐp</v>
          </cell>
          <cell r="E703" t="str">
            <v>TÊn</v>
          </cell>
          <cell r="F703">
            <v>0.15690999999999999</v>
          </cell>
          <cell r="I703">
            <v>47413.4</v>
          </cell>
          <cell r="L703">
            <v>7439.6365939999996</v>
          </cell>
          <cell r="N703">
            <v>7439.6365939999996</v>
          </cell>
        </row>
        <row r="704">
          <cell r="B704">
            <v>3</v>
          </cell>
          <cell r="C704" t="str">
            <v xml:space="preserve"> 0 5.6044</v>
          </cell>
          <cell r="D704" t="str">
            <v xml:space="preserve">L¾p xµ </v>
          </cell>
          <cell r="E704" t="str">
            <v>bé</v>
          </cell>
          <cell r="F704">
            <v>1</v>
          </cell>
          <cell r="G704">
            <v>1.7</v>
          </cell>
          <cell r="I704">
            <v>51559</v>
          </cell>
          <cell r="L704">
            <v>87650.3</v>
          </cell>
          <cell r="N704">
            <v>87650.3</v>
          </cell>
        </row>
        <row r="705">
          <cell r="B705">
            <v>4</v>
          </cell>
          <cell r="D705" t="str">
            <v>V/C tõ Hµ néi ®Õn huyÖn + bèc dì</v>
          </cell>
          <cell r="E705" t="str">
            <v>TÊn</v>
          </cell>
          <cell r="F705">
            <v>0.15690999999999999</v>
          </cell>
          <cell r="H705">
            <v>241647.93268460195</v>
          </cell>
          <cell r="K705">
            <v>37916.97711754089</v>
          </cell>
          <cell r="L705">
            <v>0</v>
          </cell>
          <cell r="N705">
            <v>37916.97711754089</v>
          </cell>
        </row>
        <row r="706">
          <cell r="B706">
            <v>5</v>
          </cell>
          <cell r="D706" t="str">
            <v>VËn chuyÓn tõ huyÖn ®Õn tuyÕn + bèc dì</v>
          </cell>
          <cell r="E706" t="str">
            <v>TÊn</v>
          </cell>
          <cell r="F706">
            <v>0.15690999999999999</v>
          </cell>
          <cell r="H706">
            <v>110110</v>
          </cell>
          <cell r="K706">
            <v>17277.360099999998</v>
          </cell>
          <cell r="L706">
            <v>0</v>
          </cell>
          <cell r="N706">
            <v>17277.360099999998</v>
          </cell>
        </row>
        <row r="707">
          <cell r="B707">
            <v>6</v>
          </cell>
          <cell r="D707" t="str">
            <v>Nh©n c«ng ®iÒu chØnh t¨ng thªm  = NC x {(1+0,3/2,638 ) x 2,01x0,95 - 1}</v>
          </cell>
          <cell r="L707">
            <v>107133.37624728198</v>
          </cell>
          <cell r="N707">
            <v>107133.37624728198</v>
          </cell>
        </row>
        <row r="708">
          <cell r="B708">
            <v>0</v>
          </cell>
          <cell r="D708" t="str">
            <v>Chi phÝ m¸y ®iÒu chinh t¨ng thªm C1 =  MTCx 0,13</v>
          </cell>
          <cell r="M708">
            <v>0</v>
          </cell>
          <cell r="N708">
            <v>0</v>
          </cell>
        </row>
        <row r="709">
          <cell r="B709">
            <v>7</v>
          </cell>
          <cell r="D709" t="str">
            <v>Chi phÝ s¶n xuÊt chung: 71% CFNC</v>
          </cell>
          <cell r="L709">
            <v>143578.5521173102</v>
          </cell>
          <cell r="N709">
            <v>143578.5521173102</v>
          </cell>
        </row>
        <row r="710">
          <cell r="B710">
            <v>8</v>
          </cell>
          <cell r="D710" t="str">
            <v>Thu nhËp chÞu thuÕ tÝnh tr­íc 6% Z</v>
          </cell>
          <cell r="N710">
            <v>122913.07213056798</v>
          </cell>
        </row>
        <row r="711">
          <cell r="A711">
            <v>48</v>
          </cell>
          <cell r="C711" t="str">
            <v>XGN35-1T</v>
          </cell>
          <cell r="D711" t="str">
            <v>Xµ nÐo ®ì gãc nhá</v>
          </cell>
          <cell r="K711">
            <v>920535</v>
          </cell>
          <cell r="L711">
            <v>110587.52197343377</v>
          </cell>
          <cell r="N711">
            <v>1208906.9773650125</v>
          </cell>
        </row>
        <row r="712">
          <cell r="B712">
            <v>1</v>
          </cell>
          <cell r="C712" t="str">
            <v>PL§G</v>
          </cell>
          <cell r="D712" t="str">
            <v>ThÐp lµm xµ</v>
          </cell>
          <cell r="E712" t="str">
            <v>kg</v>
          </cell>
          <cell r="F712">
            <v>87.67</v>
          </cell>
          <cell r="H712">
            <v>10500</v>
          </cell>
          <cell r="K712">
            <v>920535</v>
          </cell>
          <cell r="N712">
            <v>920535</v>
          </cell>
        </row>
        <row r="713">
          <cell r="B713">
            <v>2</v>
          </cell>
          <cell r="C713" t="str">
            <v>02.1352</v>
          </cell>
          <cell r="D713" t="str">
            <v>VËn chuyÓn thÐp</v>
          </cell>
          <cell r="E713" t="str">
            <v>TÊn</v>
          </cell>
          <cell r="F713">
            <v>8.7669999999999998E-2</v>
          </cell>
          <cell r="I713">
            <v>47413.4</v>
          </cell>
          <cell r="L713">
            <v>4156.7327779999996</v>
          </cell>
          <cell r="N713">
            <v>4156.7327779999996</v>
          </cell>
        </row>
        <row r="714">
          <cell r="B714">
            <v>3</v>
          </cell>
          <cell r="C714" t="str">
            <v>0 6.032</v>
          </cell>
          <cell r="D714" t="str">
            <v xml:space="preserve">L¾p xµ </v>
          </cell>
          <cell r="E714" t="str">
            <v>bé</v>
          </cell>
          <cell r="F714">
            <v>1</v>
          </cell>
          <cell r="I714">
            <v>47844</v>
          </cell>
          <cell r="L714">
            <v>47844</v>
          </cell>
          <cell r="N714">
            <v>47844</v>
          </cell>
        </row>
        <row r="715">
          <cell r="B715">
            <v>4</v>
          </cell>
          <cell r="D715" t="str">
            <v>V/C tõ Hµ néi ®Õn huyÖn + bèc dì</v>
          </cell>
          <cell r="E715" t="str">
            <v>TÊn</v>
          </cell>
          <cell r="F715">
            <v>8.7669999999999998E-2</v>
          </cell>
          <cell r="H715">
            <v>241647.93268460195</v>
          </cell>
          <cell r="K715">
            <v>21185.274258459052</v>
          </cell>
          <cell r="L715">
            <v>0</v>
          </cell>
          <cell r="N715">
            <v>21185.274258459052</v>
          </cell>
        </row>
        <row r="716">
          <cell r="B716">
            <v>5</v>
          </cell>
          <cell r="D716" t="str">
            <v>VËn chuyÓn tõ huyÖn ®Õn tuyÕn + bèc dì</v>
          </cell>
          <cell r="E716" t="str">
            <v>TÊn</v>
          </cell>
          <cell r="F716">
            <v>8.7669999999999998E-2</v>
          </cell>
          <cell r="H716">
            <v>110110</v>
          </cell>
          <cell r="K716">
            <v>9653.3436999999994</v>
          </cell>
          <cell r="L716">
            <v>0</v>
          </cell>
          <cell r="N716">
            <v>9653.3436999999994</v>
          </cell>
        </row>
        <row r="717">
          <cell r="B717">
            <v>6</v>
          </cell>
          <cell r="D717" t="str">
            <v>Nh©n c«ng ®iÒu chØnh t¨ng thªm  = NC x {(1+0,3/2,638 ) x 2,01x0,95 - 1}</v>
          </cell>
          <cell r="L717">
            <v>58586.789195433776</v>
          </cell>
          <cell r="N717">
            <v>58586.789195433776</v>
          </cell>
        </row>
        <row r="718">
          <cell r="B718">
            <v>0</v>
          </cell>
          <cell r="D718" t="str">
            <v>Chi phÝ m¸y ®iÒu chinh t¨ng thªm C1 =  MTCx 0,13</v>
          </cell>
          <cell r="M718">
            <v>0</v>
          </cell>
          <cell r="N718">
            <v>0</v>
          </cell>
        </row>
        <row r="719">
          <cell r="B719">
            <v>7</v>
          </cell>
          <cell r="D719" t="str">
            <v>Chi phÝ s¶n xuÊt chung: 71% CFNC</v>
          </cell>
          <cell r="L719">
            <v>78517.140601137973</v>
          </cell>
          <cell r="N719">
            <v>78517.140601137973</v>
          </cell>
        </row>
        <row r="720">
          <cell r="B720">
            <v>8</v>
          </cell>
          <cell r="D720" t="str">
            <v>Thu nhËp chÞu thuÕ tÝnh tr­íc 6% Z</v>
          </cell>
          <cell r="N720">
            <v>68428.696831981841</v>
          </cell>
        </row>
        <row r="721">
          <cell r="A721" t="str">
            <v>4.9</v>
          </cell>
          <cell r="C721" t="str">
            <v>XNII-22C</v>
          </cell>
          <cell r="D721" t="str">
            <v xml:space="preserve">Xµ nÐo </v>
          </cell>
          <cell r="K721">
            <v>1541505</v>
          </cell>
          <cell r="L721">
            <v>145229.0609630929</v>
          </cell>
          <cell r="N721">
            <v>1951897.5057310902</v>
          </cell>
        </row>
        <row r="722">
          <cell r="B722">
            <v>1</v>
          </cell>
          <cell r="C722" t="str">
            <v>PL§G</v>
          </cell>
          <cell r="D722" t="str">
            <v>ThÐp lµm xµ</v>
          </cell>
          <cell r="E722" t="str">
            <v>kg</v>
          </cell>
          <cell r="F722">
            <v>146.81</v>
          </cell>
          <cell r="H722">
            <v>10500</v>
          </cell>
          <cell r="K722">
            <v>1541505</v>
          </cell>
          <cell r="N722">
            <v>1541505</v>
          </cell>
        </row>
        <row r="723">
          <cell r="B723">
            <v>2</v>
          </cell>
          <cell r="C723" t="str">
            <v>02.1352</v>
          </cell>
          <cell r="D723" t="str">
            <v>VËn chuyÓn thÐp</v>
          </cell>
          <cell r="E723" t="str">
            <v>TÊn</v>
          </cell>
          <cell r="F723">
            <v>0.14681</v>
          </cell>
          <cell r="I723">
            <v>47413.4</v>
          </cell>
          <cell r="L723">
            <v>6960.761254</v>
          </cell>
          <cell r="N723">
            <v>6960.761254</v>
          </cell>
        </row>
        <row r="724">
          <cell r="B724">
            <v>3</v>
          </cell>
          <cell r="C724" t="str">
            <v xml:space="preserve"> 0 5.6044</v>
          </cell>
          <cell r="D724" t="str">
            <v xml:space="preserve">L¾p xµ </v>
          </cell>
          <cell r="E724" t="str">
            <v>bé</v>
          </cell>
          <cell r="F724">
            <v>1</v>
          </cell>
          <cell r="G724">
            <v>1.7</v>
          </cell>
          <cell r="I724">
            <v>36076</v>
          </cell>
          <cell r="L724">
            <v>61329.2</v>
          </cell>
          <cell r="N724">
            <v>61329.2</v>
          </cell>
        </row>
        <row r="725">
          <cell r="B725">
            <v>4</v>
          </cell>
          <cell r="D725" t="str">
            <v>V/C tõ Hµ néi ®Õn huyÖn + bèc dì</v>
          </cell>
          <cell r="E725" t="str">
            <v>TÊn</v>
          </cell>
          <cell r="F725">
            <v>0.14681</v>
          </cell>
          <cell r="H725">
            <v>266267.5581636391</v>
          </cell>
          <cell r="K725">
            <v>39090.740214003854</v>
          </cell>
          <cell r="L725">
            <v>0</v>
          </cell>
          <cell r="N725">
            <v>39090.740214003854</v>
          </cell>
        </row>
        <row r="726">
          <cell r="B726">
            <v>5</v>
          </cell>
          <cell r="D726" t="str">
            <v>VËn chuyÓn tõ huyÖn ®Õn tuyÕn + bèc dì</v>
          </cell>
          <cell r="E726" t="str">
            <v>TÊn</v>
          </cell>
          <cell r="F726">
            <v>0.14681</v>
          </cell>
          <cell r="H726">
            <v>84975.865369203937</v>
          </cell>
          <cell r="K726">
            <v>12475.30679485283</v>
          </cell>
          <cell r="L726">
            <v>0</v>
          </cell>
          <cell r="N726">
            <v>12475.30679485283</v>
          </cell>
        </row>
        <row r="727">
          <cell r="B727">
            <v>6</v>
          </cell>
          <cell r="D727" t="str">
            <v>Nh©n c«ng ®iÒu chØnh t¨ng thªm  = NC x {(1+0,3/2,638 ) x 2,01x0,95 - 1}</v>
          </cell>
          <cell r="L727">
            <v>76939.099709092916</v>
          </cell>
          <cell r="N727">
            <v>76939.099709092916</v>
          </cell>
        </row>
        <row r="728">
          <cell r="B728">
            <v>0</v>
          </cell>
          <cell r="D728" t="str">
            <v>Chi phÝ m¸y ®iÒu chinh t¨ng thªm C1 =  MTCx 0,13</v>
          </cell>
          <cell r="M728">
            <v>0</v>
          </cell>
          <cell r="N728">
            <v>0</v>
          </cell>
        </row>
        <row r="729">
          <cell r="B729">
            <v>7</v>
          </cell>
          <cell r="D729" t="str">
            <v>Chi phÝ s¶n xuÊt chung: 71% CFNC</v>
          </cell>
          <cell r="L729">
            <v>103112.63328379595</v>
          </cell>
          <cell r="N729">
            <v>103112.63328379595</v>
          </cell>
        </row>
        <row r="730">
          <cell r="B730">
            <v>8</v>
          </cell>
          <cell r="D730" t="str">
            <v>Thu nhËp chÞu thuÕ tÝnh tr­íc 6% Z</v>
          </cell>
          <cell r="N730">
            <v>110484.76447534472</v>
          </cell>
        </row>
        <row r="731">
          <cell r="A731">
            <v>49</v>
          </cell>
          <cell r="C731" t="str">
            <v>XNII-2</v>
          </cell>
          <cell r="D731" t="str">
            <v>Xµ nÐo h×nh II</v>
          </cell>
          <cell r="K731">
            <v>1945965.0000000002</v>
          </cell>
          <cell r="L731">
            <v>205088.95419698325</v>
          </cell>
          <cell r="N731">
            <v>2503569.9139017556</v>
          </cell>
        </row>
        <row r="732">
          <cell r="B732">
            <v>1</v>
          </cell>
          <cell r="C732" t="str">
            <v>PL§G</v>
          </cell>
          <cell r="D732" t="str">
            <v>ThÐp lµm xµ</v>
          </cell>
          <cell r="E732" t="str">
            <v>kg</v>
          </cell>
          <cell r="F732">
            <v>185.33</v>
          </cell>
          <cell r="H732">
            <v>10500</v>
          </cell>
          <cell r="K732">
            <v>1945965.0000000002</v>
          </cell>
          <cell r="N732">
            <v>1945965.0000000002</v>
          </cell>
        </row>
        <row r="733">
          <cell r="B733">
            <v>2</v>
          </cell>
          <cell r="C733" t="str">
            <v>02.1352</v>
          </cell>
          <cell r="D733" t="str">
            <v>VËn chuyÓn thÐp</v>
          </cell>
          <cell r="E733" t="str">
            <v>TÊn</v>
          </cell>
          <cell r="F733">
            <v>0.18533000000000002</v>
          </cell>
          <cell r="I733">
            <v>47413.4</v>
          </cell>
          <cell r="L733">
            <v>8787.125422000001</v>
          </cell>
          <cell r="N733">
            <v>8787.125422000001</v>
          </cell>
        </row>
        <row r="734">
          <cell r="B734">
            <v>3</v>
          </cell>
          <cell r="C734" t="str">
            <v xml:space="preserve"> 0 5.6054</v>
          </cell>
          <cell r="D734" t="str">
            <v xml:space="preserve">L¾p xµ </v>
          </cell>
          <cell r="E734" t="str">
            <v>bé</v>
          </cell>
          <cell r="F734">
            <v>1</v>
          </cell>
          <cell r="G734">
            <v>1.7</v>
          </cell>
          <cell r="I734">
            <v>51559</v>
          </cell>
          <cell r="L734">
            <v>87650.3</v>
          </cell>
          <cell r="N734">
            <v>87650.3</v>
          </cell>
        </row>
        <row r="735">
          <cell r="B735">
            <v>4</v>
          </cell>
          <cell r="D735" t="str">
            <v>V/C tõ Hµ néi ®Õn huyÖn + bèc dì</v>
          </cell>
          <cell r="E735" t="str">
            <v>TÊn</v>
          </cell>
          <cell r="F735">
            <v>0.18533000000000002</v>
          </cell>
          <cell r="H735">
            <v>241647.93268460195</v>
          </cell>
          <cell r="K735">
            <v>44784.611364437289</v>
          </cell>
          <cell r="L735">
            <v>0</v>
          </cell>
          <cell r="N735">
            <v>44784.611364437289</v>
          </cell>
        </row>
        <row r="736">
          <cell r="B736">
            <v>5</v>
          </cell>
          <cell r="D736" t="str">
            <v>VËn chuyÓn tõ huyÖn ®Õn tuyÕn + bèc dì</v>
          </cell>
          <cell r="E736" t="str">
            <v>TÊn</v>
          </cell>
          <cell r="F736">
            <v>0.18533000000000002</v>
          </cell>
          <cell r="H736">
            <v>110110</v>
          </cell>
          <cell r="K736">
            <v>20406.686300000001</v>
          </cell>
          <cell r="L736">
            <v>0</v>
          </cell>
          <cell r="N736">
            <v>20406.686300000001</v>
          </cell>
        </row>
        <row r="737">
          <cell r="B737">
            <v>6</v>
          </cell>
          <cell r="D737" t="str">
            <v>Nh©n c«ng ®iÒu chØnh t¨ng thªm  = NC x {(1+0,3/2,638 ) x 2,01x0,95 - 1}</v>
          </cell>
          <cell r="L737">
            <v>108651.52877498324</v>
          </cell>
          <cell r="N737">
            <v>108651.52877498324</v>
          </cell>
        </row>
        <row r="738">
          <cell r="B738">
            <v>0</v>
          </cell>
          <cell r="D738" t="str">
            <v>Chi phÝ m¸y ®iÒu chinh t¨ng thªm C1 =  MTCx 0,13</v>
          </cell>
          <cell r="M738">
            <v>0</v>
          </cell>
          <cell r="N738">
            <v>0</v>
          </cell>
        </row>
        <row r="739">
          <cell r="B739">
            <v>7</v>
          </cell>
          <cell r="D739" t="str">
            <v>Chi phÝ s¶n xuÊt chung: 71% CFNC</v>
          </cell>
          <cell r="L739">
            <v>145613.15747985811</v>
          </cell>
          <cell r="N739">
            <v>145613.15747985811</v>
          </cell>
        </row>
        <row r="740">
          <cell r="B740">
            <v>8</v>
          </cell>
          <cell r="D740" t="str">
            <v>Thu nhËp chÞu thuÕ tÝnh tr­íc 6% Z</v>
          </cell>
          <cell r="N740">
            <v>141711.50456047672</v>
          </cell>
        </row>
        <row r="741">
          <cell r="A741">
            <v>50</v>
          </cell>
          <cell r="C741" t="str">
            <v>XNII-35c</v>
          </cell>
          <cell r="D741" t="str">
            <v>Xµ nÐo h×nh cæng</v>
          </cell>
          <cell r="K741">
            <v>1905435</v>
          </cell>
          <cell r="L741">
            <v>204699.74323171205</v>
          </cell>
          <cell r="N741">
            <v>2458463.3773487322</v>
          </cell>
        </row>
        <row r="742">
          <cell r="B742">
            <v>1</v>
          </cell>
          <cell r="C742" t="str">
            <v>PL§G</v>
          </cell>
          <cell r="D742" t="str">
            <v>ThÐp lµm xµ</v>
          </cell>
          <cell r="E742" t="str">
            <v>kg</v>
          </cell>
          <cell r="F742">
            <v>181.47</v>
          </cell>
          <cell r="H742">
            <v>10500</v>
          </cell>
          <cell r="K742">
            <v>1905435</v>
          </cell>
          <cell r="N742">
            <v>1905435</v>
          </cell>
        </row>
        <row r="743">
          <cell r="B743">
            <v>2</v>
          </cell>
          <cell r="C743" t="str">
            <v>02.1352</v>
          </cell>
          <cell r="D743" t="str">
            <v>VËn chuyÓn thÐp</v>
          </cell>
          <cell r="E743" t="str">
            <v>TÊn</v>
          </cell>
          <cell r="F743">
            <v>0.18146999999999999</v>
          </cell>
          <cell r="I743">
            <v>47413.4</v>
          </cell>
          <cell r="L743">
            <v>8604.1096980000002</v>
          </cell>
          <cell r="N743">
            <v>8604.1096980000002</v>
          </cell>
        </row>
        <row r="744">
          <cell r="B744">
            <v>3</v>
          </cell>
          <cell r="C744" t="str">
            <v>0 5.6054</v>
          </cell>
          <cell r="D744" t="str">
            <v xml:space="preserve">L¾p xµ </v>
          </cell>
          <cell r="E744" t="str">
            <v>bé</v>
          </cell>
          <cell r="F744">
            <v>1</v>
          </cell>
          <cell r="G744">
            <v>1.7</v>
          </cell>
          <cell r="I744">
            <v>51559</v>
          </cell>
          <cell r="L744">
            <v>87650.3</v>
          </cell>
          <cell r="N744">
            <v>87650.3</v>
          </cell>
        </row>
        <row r="745">
          <cell r="B745">
            <v>4</v>
          </cell>
          <cell r="D745" t="str">
            <v>V/C tõ Hµ néi ®Õn huyÖn + bèc dì</v>
          </cell>
          <cell r="E745" t="str">
            <v>TÊn</v>
          </cell>
          <cell r="F745">
            <v>0.18146999999999999</v>
          </cell>
          <cell r="H745">
            <v>241647.93268460195</v>
          </cell>
          <cell r="K745">
            <v>43851.850344274717</v>
          </cell>
          <cell r="L745">
            <v>0</v>
          </cell>
          <cell r="N745">
            <v>43851.850344274717</v>
          </cell>
        </row>
        <row r="746">
          <cell r="B746">
            <v>5</v>
          </cell>
          <cell r="D746" t="str">
            <v>VËn chuyÓn tõ huyÖn ®Õn tuyÕn + bèc dì</v>
          </cell>
          <cell r="E746" t="str">
            <v>TÊn</v>
          </cell>
          <cell r="F746">
            <v>0.18146999999999999</v>
          </cell>
          <cell r="H746">
            <v>110110</v>
          </cell>
          <cell r="K746">
            <v>19981.661700000001</v>
          </cell>
          <cell r="L746">
            <v>0</v>
          </cell>
          <cell r="N746">
            <v>19981.661700000001</v>
          </cell>
        </row>
        <row r="747">
          <cell r="B747">
            <v>6</v>
          </cell>
          <cell r="D747" t="str">
            <v>Nh©n c«ng ®iÒu chØnh t¨ng thªm  = NC x {(1+0,3/2,638 ) x 2,01x0,95 - 1}</v>
          </cell>
          <cell r="L747">
            <v>108445.33353371205</v>
          </cell>
          <cell r="N747">
            <v>108445.33353371205</v>
          </cell>
        </row>
        <row r="748">
          <cell r="B748">
            <v>0</v>
          </cell>
          <cell r="D748" t="str">
            <v>Chi phÝ m¸y ®iÒu chinh t¨ng thªm C1 =  MTCx 0,13</v>
          </cell>
          <cell r="M748">
            <v>0</v>
          </cell>
          <cell r="N748">
            <v>0</v>
          </cell>
        </row>
        <row r="749">
          <cell r="B749">
            <v>7</v>
          </cell>
          <cell r="D749" t="str">
            <v>Chi phÝ s¶n xuÊt chung: 71% CFNC</v>
          </cell>
          <cell r="L749">
            <v>145336.81769451554</v>
          </cell>
          <cell r="N749">
            <v>145336.81769451554</v>
          </cell>
        </row>
        <row r="750">
          <cell r="B750">
            <v>8</v>
          </cell>
          <cell r="D750" t="str">
            <v>Thu nhËp chÞu thuÕ tÝnh tr­íc 6% Z</v>
          </cell>
          <cell r="N750">
            <v>139158.30437823012</v>
          </cell>
        </row>
        <row r="751">
          <cell r="A751">
            <v>51</v>
          </cell>
          <cell r="C751" t="str">
            <v>XN-3T</v>
          </cell>
          <cell r="D751" t="str">
            <v>Xµ nÐo 3 th©n</v>
          </cell>
          <cell r="K751">
            <v>118335</v>
          </cell>
          <cell r="L751">
            <v>169560.92424970467</v>
          </cell>
          <cell r="N751">
            <v>436983.40191045147</v>
          </cell>
        </row>
        <row r="752">
          <cell r="B752">
            <v>1</v>
          </cell>
          <cell r="C752" t="str">
            <v>PL§G</v>
          </cell>
          <cell r="D752" t="str">
            <v>ThÐp lµm xµ</v>
          </cell>
          <cell r="E752" t="str">
            <v>kg</v>
          </cell>
          <cell r="F752">
            <v>11.27</v>
          </cell>
          <cell r="H752">
            <v>10500</v>
          </cell>
          <cell r="K752">
            <v>118335</v>
          </cell>
          <cell r="N752">
            <v>118335</v>
          </cell>
        </row>
        <row r="753">
          <cell r="B753">
            <v>2</v>
          </cell>
          <cell r="C753" t="str">
            <v>02.1352</v>
          </cell>
          <cell r="D753" t="str">
            <v>VËn chuyÓn thÐp</v>
          </cell>
          <cell r="E753" t="str">
            <v>TÊn</v>
          </cell>
          <cell r="F753">
            <v>1.1269999999999999E-2</v>
          </cell>
          <cell r="I753">
            <v>47413.4</v>
          </cell>
          <cell r="L753">
            <v>534.349018</v>
          </cell>
          <cell r="N753">
            <v>534.349018</v>
          </cell>
        </row>
        <row r="754">
          <cell r="B754">
            <v>3</v>
          </cell>
          <cell r="C754" t="str">
            <v>0 5.6052</v>
          </cell>
          <cell r="D754" t="str">
            <v xml:space="preserve">L¾p xµ </v>
          </cell>
          <cell r="E754" t="str">
            <v>bé</v>
          </cell>
          <cell r="F754">
            <v>1</v>
          </cell>
          <cell r="I754">
            <v>79197</v>
          </cell>
          <cell r="L754">
            <v>79197</v>
          </cell>
          <cell r="N754">
            <v>79197</v>
          </cell>
        </row>
        <row r="755">
          <cell r="B755">
            <v>4</v>
          </cell>
          <cell r="D755" t="str">
            <v>V/C tõ Hµ néi ®Õn huyÖn + bèc dì</v>
          </cell>
          <cell r="E755" t="str">
            <v>TÊn</v>
          </cell>
          <cell r="F755">
            <v>1.1269999999999999E-2</v>
          </cell>
          <cell r="H755">
            <v>241647.93268460195</v>
          </cell>
          <cell r="K755">
            <v>2723.3722013554639</v>
          </cell>
          <cell r="L755">
            <v>0</v>
          </cell>
          <cell r="N755">
            <v>2723.3722013554639</v>
          </cell>
        </row>
        <row r="756">
          <cell r="B756">
            <v>5</v>
          </cell>
          <cell r="D756" t="str">
            <v>VËn chuyÓn tõ huyÖn ®Õn tuyÕn + bèc dì</v>
          </cell>
          <cell r="E756" t="str">
            <v>TÊn</v>
          </cell>
          <cell r="F756">
            <v>1.1269999999999999E-2</v>
          </cell>
          <cell r="H756">
            <v>110110</v>
          </cell>
          <cell r="K756">
            <v>1240.9396999999999</v>
          </cell>
          <cell r="L756">
            <v>0</v>
          </cell>
          <cell r="N756">
            <v>1240.9396999999999</v>
          </cell>
        </row>
        <row r="757">
          <cell r="B757">
            <v>6</v>
          </cell>
          <cell r="D757" t="str">
            <v>Nh©n c«ng ®iÒu chØnh t¨ng thªm  = NC x {(1+0,3/2,638 ) x 2,01x0,95 - 1}</v>
          </cell>
          <cell r="L757">
            <v>89829.575231704672</v>
          </cell>
          <cell r="N757">
            <v>89829.575231704672</v>
          </cell>
        </row>
        <row r="758">
          <cell r="B758">
            <v>0</v>
          </cell>
          <cell r="D758" t="str">
            <v>Chi phÝ m¸y ®iÒu chinh t¨ng thªm C1 =  MTCx 0,13</v>
          </cell>
          <cell r="M758">
            <v>0</v>
          </cell>
          <cell r="N758">
            <v>0</v>
          </cell>
        </row>
        <row r="759">
          <cell r="B759">
            <v>7</v>
          </cell>
          <cell r="D759" t="str">
            <v>Chi phÝ s¶n xuÊt chung: 71% CFNC</v>
          </cell>
          <cell r="L759">
            <v>120388.25621729031</v>
          </cell>
          <cell r="N759">
            <v>120388.25621729031</v>
          </cell>
        </row>
        <row r="760">
          <cell r="B760">
            <v>8</v>
          </cell>
          <cell r="D760" t="str">
            <v>Thu nhËp chÞu thuÕ tÝnh tr­íc 6% Z</v>
          </cell>
          <cell r="N760">
            <v>24734.909542101024</v>
          </cell>
        </row>
        <row r="761">
          <cell r="A761">
            <v>52</v>
          </cell>
          <cell r="C761" t="str">
            <v>XNII-35D</v>
          </cell>
          <cell r="D761" t="str">
            <v>Xµ nÐo h×nh cæng</v>
          </cell>
          <cell r="K761">
            <v>2091180</v>
          </cell>
          <cell r="L761">
            <v>129729.7820695582</v>
          </cell>
          <cell r="N761">
            <v>2526058.4794451548</v>
          </cell>
        </row>
        <row r="762">
          <cell r="B762">
            <v>1</v>
          </cell>
          <cell r="C762" t="str">
            <v>PL§G</v>
          </cell>
          <cell r="D762" t="str">
            <v>ThÐp lµm xµ</v>
          </cell>
          <cell r="E762" t="str">
            <v>kg</v>
          </cell>
          <cell r="F762">
            <v>199.16</v>
          </cell>
          <cell r="H762">
            <v>10500</v>
          </cell>
          <cell r="K762">
            <v>2091180</v>
          </cell>
          <cell r="N762">
            <v>2091180</v>
          </cell>
        </row>
        <row r="763">
          <cell r="B763">
            <v>2</v>
          </cell>
          <cell r="C763" t="str">
            <v>02.1352</v>
          </cell>
          <cell r="D763" t="str">
            <v>VËn chuyÓn thÐp</v>
          </cell>
          <cell r="E763" t="str">
            <v>TÊn</v>
          </cell>
          <cell r="F763">
            <v>0.19916</v>
          </cell>
          <cell r="I763">
            <v>47413.4</v>
          </cell>
          <cell r="L763">
            <v>9442.8527439999998</v>
          </cell>
          <cell r="N763">
            <v>9442.8527439999998</v>
          </cell>
        </row>
        <row r="764">
          <cell r="B764">
            <v>3</v>
          </cell>
          <cell r="C764" t="str">
            <v>0 5.6054</v>
          </cell>
          <cell r="D764" t="str">
            <v xml:space="preserve">L¾p xµ </v>
          </cell>
          <cell r="E764" t="str">
            <v>bé</v>
          </cell>
          <cell r="F764">
            <v>1</v>
          </cell>
          <cell r="I764">
            <v>51559</v>
          </cell>
          <cell r="L764">
            <v>51559</v>
          </cell>
          <cell r="N764">
            <v>51559</v>
          </cell>
        </row>
        <row r="765">
          <cell r="B765">
            <v>4</v>
          </cell>
          <cell r="D765" t="str">
            <v>V/C tõ Hµ néi ®Õn huyÖn + bèc dì</v>
          </cell>
          <cell r="E765" t="str">
            <v>TÊn</v>
          </cell>
          <cell r="F765">
            <v>0.19916</v>
          </cell>
          <cell r="H765">
            <v>241647.93268460195</v>
          </cell>
          <cell r="K765">
            <v>48126.602273465323</v>
          </cell>
          <cell r="L765">
            <v>0</v>
          </cell>
          <cell r="N765">
            <v>48126.602273465323</v>
          </cell>
        </row>
        <row r="766">
          <cell r="B766">
            <v>5</v>
          </cell>
          <cell r="D766" t="str">
            <v>VËn chuyÓn tõ huyÖn ®Õn tuyÕn + bèc dì</v>
          </cell>
          <cell r="E766" t="str">
            <v>TÊn</v>
          </cell>
          <cell r="F766">
            <v>0.19916</v>
          </cell>
          <cell r="H766">
            <v>110110</v>
          </cell>
          <cell r="K766">
            <v>21929.507600000001</v>
          </cell>
          <cell r="L766">
            <v>0</v>
          </cell>
          <cell r="N766">
            <v>21929.507600000001</v>
          </cell>
        </row>
        <row r="767">
          <cell r="B767">
            <v>6</v>
          </cell>
          <cell r="D767" t="str">
            <v>Nh©n c«ng ®iÒu chØnh t¨ng thªm  = NC x {(1+0,3/2,638 ) x 2,01x0,95 - 1}</v>
          </cell>
          <cell r="L767">
            <v>68727.929325558202</v>
          </cell>
          <cell r="N767">
            <v>68727.929325558202</v>
          </cell>
        </row>
        <row r="768">
          <cell r="B768">
            <v>0</v>
          </cell>
          <cell r="D768" t="str">
            <v>Chi phÝ m¸y ®iÒu chinh t¨ng thªm C1 =  MTCx 0,13</v>
          </cell>
          <cell r="M768">
            <v>0</v>
          </cell>
          <cell r="N768">
            <v>0</v>
          </cell>
        </row>
        <row r="769">
          <cell r="B769">
            <v>7</v>
          </cell>
          <cell r="D769" t="str">
            <v>Chi phÝ s¶n xuÊt chung: 71% CFNC</v>
          </cell>
          <cell r="L769">
            <v>92108.145269386325</v>
          </cell>
          <cell r="N769">
            <v>92108.145269386325</v>
          </cell>
        </row>
        <row r="770">
          <cell r="B770">
            <v>8</v>
          </cell>
          <cell r="D770" t="str">
            <v>Thu nhËp chÞu thuÕ tÝnh tr­íc 6% Z</v>
          </cell>
          <cell r="N770">
            <v>142984.44223274459</v>
          </cell>
        </row>
        <row r="771">
          <cell r="A771">
            <v>53</v>
          </cell>
          <cell r="C771" t="str">
            <v xml:space="preserve"> XCS - 35</v>
          </cell>
          <cell r="D771" t="str">
            <v>Xµ nÐo d©y chèng sÐt  XCS - 35</v>
          </cell>
          <cell r="K771">
            <v>740775</v>
          </cell>
          <cell r="L771">
            <v>83670.010749016699</v>
          </cell>
          <cell r="N771">
            <v>963187.27496362024</v>
          </cell>
        </row>
        <row r="772">
          <cell r="B772">
            <v>1</v>
          </cell>
          <cell r="C772" t="str">
            <v>PL§G</v>
          </cell>
          <cell r="D772" t="str">
            <v>ThÐp lµm xµ</v>
          </cell>
          <cell r="E772" t="str">
            <v>kg</v>
          </cell>
          <cell r="F772">
            <v>70.55</v>
          </cell>
          <cell r="H772">
            <v>10500</v>
          </cell>
          <cell r="K772">
            <v>740775</v>
          </cell>
          <cell r="N772">
            <v>740775</v>
          </cell>
        </row>
        <row r="773">
          <cell r="B773">
            <v>2</v>
          </cell>
          <cell r="C773" t="str">
            <v>02.1352</v>
          </cell>
          <cell r="D773" t="str">
            <v>V/c xµ thÐp</v>
          </cell>
          <cell r="E773" t="str">
            <v>TÊn</v>
          </cell>
          <cell r="F773">
            <v>7.0550000000000002E-2</v>
          </cell>
          <cell r="I773">
            <v>47413.4</v>
          </cell>
          <cell r="L773">
            <v>3345.0153700000001</v>
          </cell>
          <cell r="N773">
            <v>3345.0153700000001</v>
          </cell>
        </row>
        <row r="774">
          <cell r="B774">
            <v>3</v>
          </cell>
          <cell r="C774" t="str">
            <v>0 5.6031</v>
          </cell>
          <cell r="D774" t="str">
            <v xml:space="preserve">L¾p xµ </v>
          </cell>
          <cell r="E774" t="str">
            <v>bé</v>
          </cell>
          <cell r="F774">
            <v>1</v>
          </cell>
          <cell r="I774">
            <v>35998.5</v>
          </cell>
          <cell r="K774">
            <v>0</v>
          </cell>
          <cell r="L774">
            <v>35998.5</v>
          </cell>
          <cell r="N774">
            <v>35998.5</v>
          </cell>
        </row>
        <row r="775">
          <cell r="B775">
            <v>4</v>
          </cell>
          <cell r="D775" t="str">
            <v>V/C tõ Hµ néi ®Õn huyÖn + bèc dì</v>
          </cell>
          <cell r="E775" t="str">
            <v>TÊn</v>
          </cell>
          <cell r="F775">
            <v>7.0550000000000002E-2</v>
          </cell>
          <cell r="H775">
            <v>241647.93268460195</v>
          </cell>
          <cell r="K775">
            <v>17048.261650898668</v>
          </cell>
          <cell r="L775">
            <v>0</v>
          </cell>
          <cell r="N775">
            <v>17048.261650898668</v>
          </cell>
        </row>
        <row r="776">
          <cell r="B776">
            <v>5</v>
          </cell>
          <cell r="D776" t="str">
            <v>VËn chuyÓn tõ huyÖn ®Õn tuyÕn + bèc dì</v>
          </cell>
          <cell r="E776" t="str">
            <v>TÊn</v>
          </cell>
          <cell r="F776">
            <v>7.0550000000000002E-2</v>
          </cell>
          <cell r="H776">
            <v>110110</v>
          </cell>
          <cell r="K776">
            <v>7768.2605000000003</v>
          </cell>
          <cell r="L776">
            <v>0</v>
          </cell>
          <cell r="N776">
            <v>7768.2605000000003</v>
          </cell>
        </row>
        <row r="777">
          <cell r="B777">
            <v>6</v>
          </cell>
          <cell r="D777" t="str">
            <v>Nh©n c«ng ®iÒu chØnh t¨ng thªm  = NC x {(1+0,3/2,638 ) x 2,01x0,95 - 1}</v>
          </cell>
          <cell r="L777">
            <v>44326.495379016698</v>
          </cell>
          <cell r="N777">
            <v>44326.495379016698</v>
          </cell>
        </row>
        <row r="778">
          <cell r="B778">
            <v>0</v>
          </cell>
          <cell r="D778" t="str">
            <v>Chi phÝ m¸y ®iÒu chinh t¨ng thªm C1 =  MTCx 0,13</v>
          </cell>
          <cell r="M778">
            <v>0</v>
          </cell>
          <cell r="N778">
            <v>0</v>
          </cell>
        </row>
        <row r="779">
          <cell r="B779">
            <v>7</v>
          </cell>
          <cell r="D779" t="str">
            <v>Chi phÝ s¶n xuÊt chung: 71% CFNC</v>
          </cell>
          <cell r="L779">
            <v>59405.707631801852</v>
          </cell>
          <cell r="N779">
            <v>59405.707631801852</v>
          </cell>
        </row>
        <row r="780">
          <cell r="B780">
            <v>8</v>
          </cell>
          <cell r="D780" t="str">
            <v>Thu nhËp chÞu thuÕ tÝnh tr­íc 6% Z</v>
          </cell>
          <cell r="N780">
            <v>54520.034431903026</v>
          </cell>
        </row>
        <row r="781">
          <cell r="A781">
            <v>54</v>
          </cell>
          <cell r="C781" t="str">
            <v>XR-22</v>
          </cell>
          <cell r="D781" t="str">
            <v xml:space="preserve">Xµ rÏ </v>
          </cell>
          <cell r="K781">
            <v>877799.99999999988</v>
          </cell>
          <cell r="L781">
            <v>110177.13631834215</v>
          </cell>
          <cell r="N781">
            <v>1161111.3762790849</v>
          </cell>
        </row>
        <row r="782">
          <cell r="B782">
            <v>1</v>
          </cell>
          <cell r="C782" t="str">
            <v>PL§G</v>
          </cell>
          <cell r="D782" t="str">
            <v>ThÐp lµm xµ</v>
          </cell>
          <cell r="E782" t="str">
            <v>kg</v>
          </cell>
          <cell r="F782">
            <v>83.6</v>
          </cell>
          <cell r="H782">
            <v>10500</v>
          </cell>
          <cell r="K782">
            <v>877799.99999999988</v>
          </cell>
          <cell r="N782">
            <v>877799.99999999988</v>
          </cell>
        </row>
        <row r="783">
          <cell r="B783">
            <v>2</v>
          </cell>
          <cell r="C783" t="str">
            <v>02.1352</v>
          </cell>
          <cell r="D783" t="str">
            <v>VËn chuyÓn thÐp</v>
          </cell>
          <cell r="E783" t="str">
            <v>TÊn</v>
          </cell>
          <cell r="F783">
            <v>8.3599999999999994E-2</v>
          </cell>
          <cell r="I783">
            <v>47413.4</v>
          </cell>
          <cell r="K783">
            <v>0</v>
          </cell>
          <cell r="L783">
            <v>3963.7602399999996</v>
          </cell>
          <cell r="N783">
            <v>3963.7602399999996</v>
          </cell>
        </row>
        <row r="784">
          <cell r="B784">
            <v>3</v>
          </cell>
          <cell r="C784" t="str">
            <v>0 5.6032</v>
          </cell>
          <cell r="D784" t="str">
            <v xml:space="preserve">L¾p xµ </v>
          </cell>
          <cell r="E784" t="str">
            <v>bé</v>
          </cell>
          <cell r="F784">
            <v>1</v>
          </cell>
          <cell r="G784">
            <v>1.5</v>
          </cell>
          <cell r="I784">
            <v>31896</v>
          </cell>
          <cell r="K784">
            <v>0</v>
          </cell>
          <cell r="L784">
            <v>47844</v>
          </cell>
          <cell r="N784">
            <v>47844</v>
          </cell>
        </row>
        <row r="785">
          <cell r="B785">
            <v>4</v>
          </cell>
          <cell r="D785" t="str">
            <v>V/C tõ Hµ néi ®Õn huyÖn + bèc dì</v>
          </cell>
          <cell r="E785" t="str">
            <v>TÊn</v>
          </cell>
          <cell r="F785">
            <v>8.3599999999999994E-2</v>
          </cell>
          <cell r="H785">
            <v>266267.5581636391</v>
          </cell>
          <cell r="K785">
            <v>22259.967862480225</v>
          </cell>
          <cell r="L785">
            <v>0</v>
          </cell>
          <cell r="N785">
            <v>22259.967862480225</v>
          </cell>
        </row>
        <row r="786">
          <cell r="B786">
            <v>5</v>
          </cell>
          <cell r="D786" t="str">
            <v>VËn chuyÓn tõ huyÖn ®Õn tuyÕn + bèc dì</v>
          </cell>
          <cell r="E786" t="str">
            <v>TÊn</v>
          </cell>
          <cell r="F786">
            <v>8.3599999999999994E-2</v>
          </cell>
          <cell r="H786">
            <v>82837.5581636391</v>
          </cell>
          <cell r="K786">
            <v>6925.2198624802286</v>
          </cell>
          <cell r="L786">
            <v>0</v>
          </cell>
          <cell r="N786">
            <v>6925.2198624802286</v>
          </cell>
        </row>
        <row r="787">
          <cell r="B787">
            <v>6</v>
          </cell>
          <cell r="D787" t="str">
            <v>Nh©n c«ng ®iÒu chØnh t¨ng thªm  = NC x {(1+0,3/2,638 ) x 2,01x0,95 - 1}</v>
          </cell>
          <cell r="L787">
            <v>58369.376078342153</v>
          </cell>
          <cell r="N787">
            <v>58369.376078342153</v>
          </cell>
        </row>
        <row r="788">
          <cell r="B788">
            <v>0</v>
          </cell>
          <cell r="D788" t="str">
            <v>Chi phÝ m¸y ®iÒu chinh t¨ng thªm C1 =  MTCx 0,13</v>
          </cell>
          <cell r="M788">
            <v>0</v>
          </cell>
          <cell r="N788">
            <v>0</v>
          </cell>
        </row>
        <row r="789">
          <cell r="B789">
            <v>7</v>
          </cell>
          <cell r="D789" t="str">
            <v>Chi phÝ s¶n xuÊt chung: 71% CFNC</v>
          </cell>
          <cell r="L789">
            <v>78225.766786022927</v>
          </cell>
          <cell r="N789">
            <v>78225.766786022927</v>
          </cell>
        </row>
        <row r="790">
          <cell r="B790">
            <v>8</v>
          </cell>
          <cell r="D790" t="str">
            <v>Thu nhËp chÞu thuÕ tÝnh tr­íc 6% Z</v>
          </cell>
          <cell r="N790">
            <v>65723.285449759525</v>
          </cell>
        </row>
        <row r="791">
          <cell r="A791">
            <v>55</v>
          </cell>
          <cell r="C791" t="str">
            <v>XNR-35</v>
          </cell>
          <cell r="D791" t="str">
            <v>Xµ nÐo rÏ 3 pha</v>
          </cell>
          <cell r="K791">
            <v>889980</v>
          </cell>
          <cell r="L791">
            <v>45754.431587026542</v>
          </cell>
          <cell r="N791">
            <v>1057917.185211452</v>
          </cell>
        </row>
        <row r="792">
          <cell r="B792">
            <v>1</v>
          </cell>
          <cell r="C792" t="str">
            <v>PL§G</v>
          </cell>
          <cell r="D792" t="str">
            <v>ThÐp lµm xµ</v>
          </cell>
          <cell r="E792" t="str">
            <v>kg</v>
          </cell>
          <cell r="F792">
            <v>84.76</v>
          </cell>
          <cell r="H792">
            <v>10500</v>
          </cell>
          <cell r="K792">
            <v>889980</v>
          </cell>
          <cell r="N792">
            <v>889980</v>
          </cell>
        </row>
        <row r="793">
          <cell r="B793">
            <v>2</v>
          </cell>
          <cell r="C793" t="str">
            <v>02.1352</v>
          </cell>
          <cell r="D793" t="str">
            <v>VËn chuyÓn thÐp</v>
          </cell>
          <cell r="E793" t="str">
            <v>TÊn</v>
          </cell>
          <cell r="F793">
            <v>8.4760000000000002E-2</v>
          </cell>
          <cell r="I793">
            <v>47413.4</v>
          </cell>
          <cell r="L793">
            <v>4018.7597840000003</v>
          </cell>
          <cell r="N793">
            <v>4018.7597840000003</v>
          </cell>
        </row>
        <row r="794">
          <cell r="B794">
            <v>3</v>
          </cell>
          <cell r="C794" t="str">
            <v>05.6012</v>
          </cell>
          <cell r="D794" t="str">
            <v xml:space="preserve">L¾p xµ </v>
          </cell>
          <cell r="E794" t="str">
            <v>bé</v>
          </cell>
          <cell r="F794">
            <v>1</v>
          </cell>
          <cell r="I794">
            <v>17496</v>
          </cell>
          <cell r="L794">
            <v>17496</v>
          </cell>
          <cell r="N794">
            <v>17496</v>
          </cell>
        </row>
        <row r="795">
          <cell r="B795">
            <v>4</v>
          </cell>
          <cell r="D795" t="str">
            <v>V/C tõ Hµ néi ®Õn huyÖn + bèc dì</v>
          </cell>
          <cell r="E795" t="str">
            <v>TÊn</v>
          </cell>
          <cell r="F795">
            <v>8.4760000000000002E-2</v>
          </cell>
          <cell r="H795">
            <v>241647.93268460195</v>
          </cell>
          <cell r="K795">
            <v>20482.078774346861</v>
          </cell>
          <cell r="L795">
            <v>0</v>
          </cell>
          <cell r="N795">
            <v>20482.078774346861</v>
          </cell>
        </row>
        <row r="796">
          <cell r="B796">
            <v>5</v>
          </cell>
          <cell r="D796" t="str">
            <v>VËn chuyÓn tõ huyÖn ®Õn tuyÕn + bèc dì</v>
          </cell>
          <cell r="E796" t="str">
            <v>TÊn</v>
          </cell>
          <cell r="F796">
            <v>8.4760000000000002E-2</v>
          </cell>
          <cell r="H796">
            <v>110110</v>
          </cell>
          <cell r="K796">
            <v>9332.9236000000001</v>
          </cell>
          <cell r="L796">
            <v>0</v>
          </cell>
          <cell r="N796">
            <v>9332.9236000000001</v>
          </cell>
        </row>
        <row r="797">
          <cell r="B797">
            <v>6</v>
          </cell>
          <cell r="D797" t="str">
            <v>Nh©n c«ng ®iÒu chØnh t¨ng thªm  = NC x {(1+0,3/2,638 ) x 2,01x0,95 - 1}</v>
          </cell>
          <cell r="L797">
            <v>24239.67180302654</v>
          </cell>
          <cell r="N797">
            <v>24239.67180302654</v>
          </cell>
        </row>
        <row r="798">
          <cell r="B798">
            <v>0</v>
          </cell>
          <cell r="D798" t="str">
            <v>Chi phÝ m¸y ®iÒu chinh t¨ng thªm C1 =  MTCx 0,13</v>
          </cell>
          <cell r="M798">
            <v>0</v>
          </cell>
          <cell r="N798">
            <v>0</v>
          </cell>
        </row>
        <row r="799">
          <cell r="B799">
            <v>7</v>
          </cell>
          <cell r="D799" t="str">
            <v>Chi phÝ s¶n xuÊt chung: 71% CFNC</v>
          </cell>
          <cell r="L799">
            <v>32485.646426788844</v>
          </cell>
          <cell r="N799">
            <v>32485.646426788844</v>
          </cell>
        </row>
        <row r="800">
          <cell r="B800">
            <v>8</v>
          </cell>
          <cell r="D800" t="str">
            <v>Thu nhËp chÞu thuÕ tÝnh tr­íc 6% Z</v>
          </cell>
          <cell r="N800">
            <v>59882.104823289737</v>
          </cell>
        </row>
        <row r="801">
          <cell r="A801">
            <v>56</v>
          </cell>
          <cell r="C801" t="str">
            <v>XCD22-1L</v>
          </cell>
          <cell r="D801" t="str">
            <v xml:space="preserve">Xµ cÇu dao </v>
          </cell>
          <cell r="K801">
            <v>2731574.9999999995</v>
          </cell>
          <cell r="L801">
            <v>212777.80609839159</v>
          </cell>
          <cell r="N801">
            <v>3377419.4291072376</v>
          </cell>
        </row>
        <row r="802">
          <cell r="B802">
            <v>1</v>
          </cell>
          <cell r="C802" t="str">
            <v>PL§G</v>
          </cell>
          <cell r="D802" t="str">
            <v>ThÐp lµm xµ</v>
          </cell>
          <cell r="E802" t="str">
            <v>kg</v>
          </cell>
          <cell r="F802">
            <v>260.14999999999998</v>
          </cell>
          <cell r="H802">
            <v>10500</v>
          </cell>
          <cell r="K802">
            <v>2731574.9999999995</v>
          </cell>
          <cell r="N802">
            <v>2731574.9999999995</v>
          </cell>
        </row>
        <row r="803">
          <cell r="B803">
            <v>2</v>
          </cell>
          <cell r="C803" t="str">
            <v>02.1352</v>
          </cell>
          <cell r="D803" t="str">
            <v>VËn chuyÓn thÐp</v>
          </cell>
          <cell r="E803" t="str">
            <v>TÊn</v>
          </cell>
          <cell r="F803">
            <v>0.26014999999999999</v>
          </cell>
          <cell r="I803">
            <v>47413.4</v>
          </cell>
          <cell r="L803">
            <v>12334.596009999999</v>
          </cell>
          <cell r="N803">
            <v>12334.596009999999</v>
          </cell>
        </row>
        <row r="804">
          <cell r="B804">
            <v>3</v>
          </cell>
          <cell r="C804" t="str">
            <v>0 5.6054</v>
          </cell>
          <cell r="D804" t="str">
            <v xml:space="preserve">L¾p xµ </v>
          </cell>
          <cell r="E804" t="str">
            <v>bé</v>
          </cell>
          <cell r="F804">
            <v>1</v>
          </cell>
          <cell r="G804">
            <v>1.7</v>
          </cell>
          <cell r="I804">
            <v>51599</v>
          </cell>
          <cell r="L804">
            <v>87718.3</v>
          </cell>
          <cell r="N804">
            <v>87718.3</v>
          </cell>
        </row>
        <row r="805">
          <cell r="B805">
            <v>4</v>
          </cell>
          <cell r="D805" t="str">
            <v>V/C tõ Hµ néi ®Õn huyÖn + bèc dì</v>
          </cell>
          <cell r="E805" t="str">
            <v>TÊn</v>
          </cell>
          <cell r="F805">
            <v>0.26014999999999999</v>
          </cell>
          <cell r="H805">
            <v>266267.5581636391</v>
          </cell>
          <cell r="K805">
            <v>69269.505256270713</v>
          </cell>
          <cell r="L805">
            <v>0</v>
          </cell>
          <cell r="N805">
            <v>69269.505256270713</v>
          </cell>
        </row>
        <row r="806">
          <cell r="B806">
            <v>5</v>
          </cell>
          <cell r="D806" t="str">
            <v>VËn chuyÓn tõ huyÖn ®Õn tuyÕn + bèc dì</v>
          </cell>
          <cell r="E806" t="str">
            <v>TÊn</v>
          </cell>
          <cell r="F806">
            <v>0.26014999999999999</v>
          </cell>
          <cell r="H806">
            <v>82837.5581636391</v>
          </cell>
          <cell r="K806">
            <v>21550.190756270713</v>
          </cell>
          <cell r="L806">
            <v>0</v>
          </cell>
          <cell r="N806">
            <v>21550.190756270713</v>
          </cell>
        </row>
        <row r="807">
          <cell r="B807">
            <v>6</v>
          </cell>
          <cell r="D807" t="str">
            <v>Nh©n c«ng ®iÒu chØnh t¨ng thªm  = NC x {(1+0,3/2,638 ) x 2,01x0,95 - 1}</v>
          </cell>
          <cell r="L807">
            <v>112724.9100883916</v>
          </cell>
          <cell r="N807">
            <v>112724.9100883916</v>
          </cell>
        </row>
        <row r="808">
          <cell r="B808">
            <v>0</v>
          </cell>
          <cell r="D808" t="str">
            <v>Chi phÝ m¸y ®iÒu chinh t¨ng thªm C1 =  MTCx 0,13</v>
          </cell>
          <cell r="M808">
            <v>0</v>
          </cell>
          <cell r="N808">
            <v>0</v>
          </cell>
        </row>
        <row r="809">
          <cell r="B809">
            <v>7</v>
          </cell>
          <cell r="D809" t="str">
            <v>Chi phÝ s¶n xuÊt chung: 71% CFNC</v>
          </cell>
          <cell r="L809">
            <v>151072.24232985801</v>
          </cell>
          <cell r="N809">
            <v>151072.24232985801</v>
          </cell>
        </row>
        <row r="810">
          <cell r="B810">
            <v>8</v>
          </cell>
          <cell r="D810" t="str">
            <v>Thu nhËp chÞu thuÕ tÝnh tr­íc 6% Z</v>
          </cell>
          <cell r="N810">
            <v>191174.6846664474</v>
          </cell>
        </row>
        <row r="811">
          <cell r="A811">
            <v>57</v>
          </cell>
          <cell r="C811" t="str">
            <v>CDT-98</v>
          </cell>
          <cell r="D811" t="str">
            <v>Cæ dÒ nÐo d©y nÐo</v>
          </cell>
          <cell r="K811">
            <v>106890</v>
          </cell>
          <cell r="L811">
            <v>16578.682756070404</v>
          </cell>
          <cell r="N811">
            <v>147121.04385291759</v>
          </cell>
        </row>
        <row r="812">
          <cell r="B812">
            <v>1</v>
          </cell>
          <cell r="C812" t="str">
            <v>PL§G</v>
          </cell>
          <cell r="D812" t="str">
            <v>ThÐp lµm cæ dÒ</v>
          </cell>
          <cell r="E812" t="str">
            <v>kg</v>
          </cell>
          <cell r="F812">
            <v>10.18</v>
          </cell>
          <cell r="H812">
            <v>10500</v>
          </cell>
          <cell r="K812">
            <v>106890</v>
          </cell>
          <cell r="L812">
            <v>0</v>
          </cell>
          <cell r="N812">
            <v>106890</v>
          </cell>
        </row>
        <row r="813">
          <cell r="B813">
            <v>2</v>
          </cell>
          <cell r="C813" t="str">
            <v>06.2110</v>
          </cell>
          <cell r="D813" t="str">
            <v>L¾p cæ dÒ</v>
          </cell>
          <cell r="E813" t="str">
            <v>Bé</v>
          </cell>
          <cell r="F813">
            <v>1</v>
          </cell>
          <cell r="I813">
            <v>7313</v>
          </cell>
          <cell r="L813">
            <v>7313</v>
          </cell>
          <cell r="N813">
            <v>7313</v>
          </cell>
        </row>
        <row r="814">
          <cell r="B814">
            <v>3</v>
          </cell>
          <cell r="C814" t="str">
            <v>02.1352</v>
          </cell>
          <cell r="D814" t="str">
            <v>VËn chuyÓn cæ dÒ</v>
          </cell>
          <cell r="E814" t="str">
            <v>TÊn</v>
          </cell>
          <cell r="F814">
            <v>1.018E-2</v>
          </cell>
          <cell r="I814">
            <v>47413.4</v>
          </cell>
          <cell r="L814">
            <v>482.66841199999999</v>
          </cell>
          <cell r="N814">
            <v>482.66841199999999</v>
          </cell>
        </row>
        <row r="815">
          <cell r="B815">
            <v>4</v>
          </cell>
          <cell r="D815" t="str">
            <v>V/C tõ Hµ néi ®Õn huyÖn + bèc dì</v>
          </cell>
          <cell r="E815" t="str">
            <v>TÊn</v>
          </cell>
          <cell r="F815">
            <v>1.018E-2</v>
          </cell>
          <cell r="H815">
            <v>266267.5581636391</v>
          </cell>
          <cell r="K815">
            <v>2710.6037421058459</v>
          </cell>
          <cell r="L815">
            <v>0</v>
          </cell>
          <cell r="N815">
            <v>2710.6037421058459</v>
          </cell>
        </row>
        <row r="816">
          <cell r="B816">
            <v>5</v>
          </cell>
          <cell r="D816" t="str">
            <v>VËn chuyÓn tõ huyÖn ®Õn tuyÕn + bèc dì</v>
          </cell>
          <cell r="E816" t="str">
            <v>TÊn</v>
          </cell>
          <cell r="F816">
            <v>1.018E-2</v>
          </cell>
          <cell r="H816">
            <v>82837.5581636391</v>
          </cell>
          <cell r="K816">
            <v>843.28634210584607</v>
          </cell>
          <cell r="L816">
            <v>0</v>
          </cell>
          <cell r="N816">
            <v>843.28634210584607</v>
          </cell>
        </row>
        <row r="817">
          <cell r="B817">
            <v>6</v>
          </cell>
          <cell r="D817" t="str">
            <v>Nh©n c«ng ®iÒu chØnh t¨ng thªm  = NC x {(1+0,3/2,638 ) x 2,01x0,95 - 1}</v>
          </cell>
          <cell r="L817">
            <v>8783.0143440704032</v>
          </cell>
          <cell r="N817">
            <v>8783.0143440704032</v>
          </cell>
        </row>
        <row r="818">
          <cell r="B818">
            <v>0</v>
          </cell>
          <cell r="D818" t="str">
            <v>Chi phÝ m¸y ®iÒu chinh t¨ng thªm C1 =  MTCx 0,13</v>
          </cell>
          <cell r="M818">
            <v>0</v>
          </cell>
          <cell r="N818">
            <v>0</v>
          </cell>
        </row>
        <row r="819">
          <cell r="B819">
            <v>7</v>
          </cell>
          <cell r="D819" t="str">
            <v>Chi phÝ s¶n xuÊt chung: 71% CFNC</v>
          </cell>
          <cell r="L819">
            <v>11770.864756809986</v>
          </cell>
          <cell r="N819">
            <v>11770.864756809986</v>
          </cell>
        </row>
        <row r="820">
          <cell r="B820">
            <v>8</v>
          </cell>
          <cell r="D820" t="str">
            <v>Thu nhËp chÞu thuÕ tÝnh tr­íc 6% Z</v>
          </cell>
          <cell r="N820">
            <v>8327.6062558255235</v>
          </cell>
        </row>
        <row r="821">
          <cell r="A821">
            <v>58</v>
          </cell>
          <cell r="C821" t="str">
            <v>CDC</v>
          </cell>
          <cell r="D821" t="str">
            <v xml:space="preserve">Cæ dÒ nÐo </v>
          </cell>
          <cell r="K821">
            <v>90615.000000000015</v>
          </cell>
          <cell r="L821">
            <v>16422.393378824207</v>
          </cell>
          <cell r="N821">
            <v>129012.67402159545</v>
          </cell>
        </row>
        <row r="822">
          <cell r="B822">
            <v>1</v>
          </cell>
          <cell r="C822" t="str">
            <v>PL§G</v>
          </cell>
          <cell r="D822" t="str">
            <v>ThÐp lµm cæ dÒ</v>
          </cell>
          <cell r="E822" t="str">
            <v>kg</v>
          </cell>
          <cell r="F822">
            <v>8.6300000000000008</v>
          </cell>
          <cell r="H822">
            <v>10500</v>
          </cell>
          <cell r="K822">
            <v>90615.000000000015</v>
          </cell>
          <cell r="L822">
            <v>0</v>
          </cell>
          <cell r="N822">
            <v>90615.000000000015</v>
          </cell>
        </row>
        <row r="823">
          <cell r="B823">
            <v>2</v>
          </cell>
          <cell r="C823" t="str">
            <v>06.2110</v>
          </cell>
          <cell r="D823" t="str">
            <v>L¾p cæ dÒ</v>
          </cell>
          <cell r="E823" t="str">
            <v>Bé</v>
          </cell>
          <cell r="F823">
            <v>1</v>
          </cell>
          <cell r="I823">
            <v>7313</v>
          </cell>
          <cell r="L823">
            <v>7313</v>
          </cell>
          <cell r="N823">
            <v>7313</v>
          </cell>
        </row>
        <row r="824">
          <cell r="B824">
            <v>3</v>
          </cell>
          <cell r="C824" t="str">
            <v>02.1352</v>
          </cell>
          <cell r="D824" t="str">
            <v>VËn chuyÓn cæ dÒ</v>
          </cell>
          <cell r="E824" t="str">
            <v>TÊn</v>
          </cell>
          <cell r="F824">
            <v>8.6300000000000005E-3</v>
          </cell>
          <cell r="I824">
            <v>47413.4</v>
          </cell>
          <cell r="L824">
            <v>409.17764200000005</v>
          </cell>
          <cell r="N824">
            <v>409.17764200000005</v>
          </cell>
        </row>
        <row r="825">
          <cell r="B825">
            <v>4</v>
          </cell>
          <cell r="D825" t="str">
            <v>V/C tõ Hµ néi ®Õn huyÖn + bèc dì</v>
          </cell>
          <cell r="E825" t="str">
            <v>TÊn</v>
          </cell>
          <cell r="F825">
            <v>8.6300000000000005E-3</v>
          </cell>
          <cell r="H825">
            <v>266267.5581636391</v>
          </cell>
          <cell r="K825">
            <v>2297.8890269522058</v>
          </cell>
          <cell r="L825">
            <v>0</v>
          </cell>
          <cell r="N825">
            <v>2297.8890269522058</v>
          </cell>
        </row>
        <row r="826">
          <cell r="B826">
            <v>5</v>
          </cell>
          <cell r="D826" t="str">
            <v>VËn chuyÓn tõ huyÖn ®Õn tuyÕn + bèc dì</v>
          </cell>
          <cell r="E826" t="str">
            <v>TÊn</v>
          </cell>
          <cell r="F826">
            <v>8.6300000000000005E-3</v>
          </cell>
          <cell r="H826">
            <v>82837.5581636391</v>
          </cell>
          <cell r="K826">
            <v>714.88812695220543</v>
          </cell>
          <cell r="L826">
            <v>0</v>
          </cell>
          <cell r="N826">
            <v>714.88812695220543</v>
          </cell>
        </row>
        <row r="827">
          <cell r="B827">
            <v>6</v>
          </cell>
          <cell r="D827" t="str">
            <v>Nh©n c«ng ®iÒu chØnh t¨ng thªm  = NC x {(1+0,3/2,638 ) x 2,01x0,95 - 1}</v>
          </cell>
          <cell r="L827">
            <v>8700.215736824206</v>
          </cell>
          <cell r="N827">
            <v>8700.215736824206</v>
          </cell>
        </row>
        <row r="828">
          <cell r="B828">
            <v>0</v>
          </cell>
          <cell r="D828" t="str">
            <v>Chi phÝ m¸y ®iÒu chinh t¨ng thªm C1 =  MTCx 0,13</v>
          </cell>
          <cell r="M828">
            <v>0</v>
          </cell>
          <cell r="N828">
            <v>0</v>
          </cell>
        </row>
        <row r="829">
          <cell r="B829">
            <v>7</v>
          </cell>
          <cell r="D829" t="str">
            <v>Chi phÝ s¶n xuÊt chung: 71% CFNC</v>
          </cell>
          <cell r="L829">
            <v>11659.899298965187</v>
          </cell>
          <cell r="N829">
            <v>11659.899298965187</v>
          </cell>
        </row>
        <row r="830">
          <cell r="B830">
            <v>8</v>
          </cell>
          <cell r="D830" t="str">
            <v>Thu nhËp chÞu thuÕ tÝnh tr­íc 6% Z</v>
          </cell>
          <cell r="N830">
            <v>7302.6041899016291</v>
          </cell>
        </row>
        <row r="831">
          <cell r="A831">
            <v>59</v>
          </cell>
          <cell r="C831" t="str">
            <v>CDG-98</v>
          </cell>
          <cell r="D831" t="str">
            <v>Cæ dÒ nÐo d©y nÐo</v>
          </cell>
          <cell r="K831">
            <v>106890</v>
          </cell>
          <cell r="L831">
            <v>16578.682756070404</v>
          </cell>
          <cell r="N831">
            <v>147121.04385291759</v>
          </cell>
        </row>
        <row r="832">
          <cell r="B832">
            <v>1</v>
          </cell>
          <cell r="C832" t="str">
            <v>PL§G</v>
          </cell>
          <cell r="D832" t="str">
            <v>ThÐp lµm cæ dÒ</v>
          </cell>
          <cell r="E832" t="str">
            <v>kg</v>
          </cell>
          <cell r="F832">
            <v>10.18</v>
          </cell>
          <cell r="H832">
            <v>10500</v>
          </cell>
          <cell r="K832">
            <v>106890</v>
          </cell>
          <cell r="L832">
            <v>0</v>
          </cell>
          <cell r="N832">
            <v>106890</v>
          </cell>
        </row>
        <row r="833">
          <cell r="B833">
            <v>2</v>
          </cell>
          <cell r="C833" t="str">
            <v>06.2110</v>
          </cell>
          <cell r="D833" t="str">
            <v>L¾p cæ dÒ</v>
          </cell>
          <cell r="E833" t="str">
            <v>Bé</v>
          </cell>
          <cell r="F833">
            <v>1</v>
          </cell>
          <cell r="I833">
            <v>7313</v>
          </cell>
          <cell r="L833">
            <v>7313</v>
          </cell>
          <cell r="N833">
            <v>7313</v>
          </cell>
        </row>
        <row r="834">
          <cell r="B834">
            <v>3</v>
          </cell>
          <cell r="C834" t="str">
            <v>02.1352</v>
          </cell>
          <cell r="D834" t="str">
            <v>VËn chuyÓn cæ dÒ</v>
          </cell>
          <cell r="E834" t="str">
            <v>TÊn</v>
          </cell>
          <cell r="F834">
            <v>1.018E-2</v>
          </cell>
          <cell r="I834">
            <v>47413.4</v>
          </cell>
          <cell r="L834">
            <v>482.66841199999999</v>
          </cell>
          <cell r="N834">
            <v>482.66841199999999</v>
          </cell>
        </row>
        <row r="835">
          <cell r="B835">
            <v>4</v>
          </cell>
          <cell r="D835" t="str">
            <v>V/C tõ Hµ néi ®Õn huyÖn + bèc dì</v>
          </cell>
          <cell r="E835" t="str">
            <v>TÊn</v>
          </cell>
          <cell r="F835">
            <v>1.018E-2</v>
          </cell>
          <cell r="H835">
            <v>266267.5581636391</v>
          </cell>
          <cell r="K835">
            <v>2710.6037421058459</v>
          </cell>
          <cell r="L835">
            <v>0</v>
          </cell>
          <cell r="N835">
            <v>2710.6037421058459</v>
          </cell>
        </row>
        <row r="836">
          <cell r="B836">
            <v>5</v>
          </cell>
          <cell r="D836" t="str">
            <v>VËn chuyÓn tõ huyÖn ®Õn tuyÕn + bèc dì</v>
          </cell>
          <cell r="E836" t="str">
            <v>TÊn</v>
          </cell>
          <cell r="F836">
            <v>1.018E-2</v>
          </cell>
          <cell r="H836">
            <v>82837.5581636391</v>
          </cell>
          <cell r="K836">
            <v>843.28634210584607</v>
          </cell>
          <cell r="L836">
            <v>0</v>
          </cell>
          <cell r="N836">
            <v>843.28634210584607</v>
          </cell>
        </row>
        <row r="837">
          <cell r="B837">
            <v>6</v>
          </cell>
          <cell r="D837" t="str">
            <v>Nh©n c«ng ®iÒu chØnh t¨ng thªm  = NC x {(1+0,3/2,638 ) x 2,01x0,95 - 1}</v>
          </cell>
          <cell r="L837">
            <v>8783.0143440704032</v>
          </cell>
          <cell r="N837">
            <v>8783.0143440704032</v>
          </cell>
        </row>
        <row r="838">
          <cell r="B838">
            <v>0</v>
          </cell>
          <cell r="D838" t="str">
            <v>Chi phÝ m¸y ®iÒu chinh t¨ng thªm C1 =  MTCx 0,13</v>
          </cell>
          <cell r="M838">
            <v>0</v>
          </cell>
          <cell r="N838">
            <v>0</v>
          </cell>
        </row>
        <row r="839">
          <cell r="B839">
            <v>7</v>
          </cell>
          <cell r="D839" t="str">
            <v>Chi phÝ s¶n xuÊt chung: 71% CFNC</v>
          </cell>
          <cell r="L839">
            <v>11770.864756809986</v>
          </cell>
          <cell r="N839">
            <v>11770.864756809986</v>
          </cell>
        </row>
        <row r="840">
          <cell r="B840">
            <v>8</v>
          </cell>
          <cell r="D840" t="str">
            <v>Thu nhËp chÞu thuÕ tÝnh tr­íc 6% Z</v>
          </cell>
          <cell r="N840">
            <v>8327.6062558255235</v>
          </cell>
        </row>
        <row r="841">
          <cell r="A841">
            <v>60</v>
          </cell>
          <cell r="C841" t="str">
            <v>CDG</v>
          </cell>
          <cell r="D841" t="str">
            <v>Cæ dÒ nÐo</v>
          </cell>
          <cell r="K841">
            <v>147000</v>
          </cell>
          <cell r="L841">
            <v>13508.049084315237</v>
          </cell>
          <cell r="N841">
            <v>185485.40969652662</v>
          </cell>
        </row>
        <row r="842">
          <cell r="B842">
            <v>0</v>
          </cell>
          <cell r="C842" t="str">
            <v>PLDG</v>
          </cell>
          <cell r="D842" t="str">
            <v>Kho¸ ®ì</v>
          </cell>
          <cell r="E842" t="str">
            <v>c¸i</v>
          </cell>
          <cell r="H842">
            <v>33509</v>
          </cell>
          <cell r="K842">
            <v>0</v>
          </cell>
          <cell r="N842">
            <v>0</v>
          </cell>
        </row>
        <row r="843">
          <cell r="B843">
            <v>1</v>
          </cell>
          <cell r="C843" t="str">
            <v>PL§G</v>
          </cell>
          <cell r="D843" t="str">
            <v>ThÐp lµm cæ dÒ</v>
          </cell>
          <cell r="E843" t="str">
            <v>kg</v>
          </cell>
          <cell r="F843">
            <v>14</v>
          </cell>
          <cell r="H843">
            <v>10500</v>
          </cell>
          <cell r="K843">
            <v>147000</v>
          </cell>
          <cell r="N843">
            <v>147000</v>
          </cell>
        </row>
        <row r="844">
          <cell r="B844">
            <v>2</v>
          </cell>
          <cell r="C844" t="str">
            <v>06.2110</v>
          </cell>
          <cell r="D844" t="str">
            <v>L¾p cæ dÒ</v>
          </cell>
          <cell r="E844" t="str">
            <v>bé</v>
          </cell>
          <cell r="F844">
            <v>1</v>
          </cell>
          <cell r="I844">
            <v>5688</v>
          </cell>
          <cell r="L844">
            <v>5688</v>
          </cell>
          <cell r="N844">
            <v>5688</v>
          </cell>
        </row>
        <row r="845">
          <cell r="B845">
            <v>3</v>
          </cell>
          <cell r="C845" t="str">
            <v>02.1352</v>
          </cell>
          <cell r="D845" t="str">
            <v>VËn chuyÓn thÐp</v>
          </cell>
          <cell r="E845" t="str">
            <v>TÊn</v>
          </cell>
          <cell r="F845">
            <v>1.4E-2</v>
          </cell>
          <cell r="I845">
            <v>47413.4</v>
          </cell>
          <cell r="L845">
            <v>663.7876</v>
          </cell>
          <cell r="N845">
            <v>663.7876</v>
          </cell>
        </row>
        <row r="846">
          <cell r="B846">
            <v>4</v>
          </cell>
          <cell r="D846" t="str">
            <v>V/C tõ Hµ néi ®Õn huyÖn + bèc dì</v>
          </cell>
          <cell r="E846" t="str">
            <v>TÊn</v>
          </cell>
          <cell r="F846">
            <v>1.4E-2</v>
          </cell>
          <cell r="H846">
            <v>266267.5581636391</v>
          </cell>
          <cell r="K846">
            <v>3727.7458142909477</v>
          </cell>
          <cell r="L846">
            <v>0</v>
          </cell>
          <cell r="N846">
            <v>3727.7458142909477</v>
          </cell>
        </row>
        <row r="847">
          <cell r="B847">
            <v>5</v>
          </cell>
          <cell r="D847" t="str">
            <v>VËn chuyÓn tõ huyÖn ®Õn tuyÕn + bèc dì</v>
          </cell>
          <cell r="E847" t="str">
            <v>TÊn</v>
          </cell>
          <cell r="F847">
            <v>1.4E-2</v>
          </cell>
          <cell r="H847">
            <v>82837.5581636391</v>
          </cell>
          <cell r="K847">
            <v>1159.7258142909475</v>
          </cell>
          <cell r="L847">
            <v>0</v>
          </cell>
          <cell r="N847">
            <v>1159.7258142909475</v>
          </cell>
        </row>
        <row r="848">
          <cell r="B848">
            <v>6</v>
          </cell>
          <cell r="D848" t="str">
            <v>Nh©n c«ng ®iÒu chØnh t¨ng thªm  = NC x {(1+0,3/2,638 ) x 2,01x0,95 - 1}</v>
          </cell>
          <cell r="L848">
            <v>7156.2614843152369</v>
          </cell>
          <cell r="N848">
            <v>7156.2614843152369</v>
          </cell>
        </row>
        <row r="849">
          <cell r="B849">
            <v>0</v>
          </cell>
          <cell r="D849" t="str">
            <v>Chi phÝ m¸y ®iÒu chinh t¨ng thªm C1 =  MTCx 0,13</v>
          </cell>
          <cell r="M849">
            <v>0</v>
          </cell>
          <cell r="N849">
            <v>0</v>
          </cell>
        </row>
        <row r="850">
          <cell r="B850">
            <v>7</v>
          </cell>
          <cell r="D850" t="str">
            <v>Chi phÝ s¶n xuÊt chung: 71% CFNC</v>
          </cell>
          <cell r="L850">
            <v>9590.714849863818</v>
          </cell>
          <cell r="N850">
            <v>9590.714849863818</v>
          </cell>
        </row>
        <row r="851">
          <cell r="B851">
            <v>8</v>
          </cell>
          <cell r="D851" t="str">
            <v>Thu nhËp chÞu thuÕ tÝnh tr­íc 6% Z</v>
          </cell>
          <cell r="N851">
            <v>10499.174133765657</v>
          </cell>
        </row>
        <row r="852">
          <cell r="A852">
            <v>61</v>
          </cell>
          <cell r="C852" t="str">
            <v>GC§-22</v>
          </cell>
          <cell r="D852" t="str">
            <v xml:space="preserve">GhÕ c¸ch ®iÖn </v>
          </cell>
          <cell r="K852">
            <v>1561140</v>
          </cell>
          <cell r="L852">
            <v>201393.46666403284</v>
          </cell>
          <cell r="N852">
            <v>2296237.2209821413</v>
          </cell>
        </row>
        <row r="853">
          <cell r="B853">
            <v>1</v>
          </cell>
          <cell r="C853" t="str">
            <v>PL§G</v>
          </cell>
          <cell r="D853" t="str">
            <v>ThÐp lµm ghÕ</v>
          </cell>
          <cell r="E853" t="str">
            <v>kg</v>
          </cell>
          <cell r="F853">
            <v>148.68</v>
          </cell>
          <cell r="H853">
            <v>10500</v>
          </cell>
          <cell r="K853">
            <v>1561140</v>
          </cell>
          <cell r="L853">
            <v>0</v>
          </cell>
          <cell r="N853">
            <v>1561140</v>
          </cell>
        </row>
        <row r="854">
          <cell r="B854">
            <v>2</v>
          </cell>
          <cell r="C854" t="str">
            <v>02.1352</v>
          </cell>
          <cell r="D854" t="str">
            <v>V/c xµ thÐp</v>
          </cell>
          <cell r="E854" t="str">
            <v xml:space="preserve">TÊn </v>
          </cell>
          <cell r="F854">
            <v>0.14868000000000001</v>
          </cell>
          <cell r="I854">
            <v>47413.4</v>
          </cell>
          <cell r="L854">
            <v>7049.4243120000001</v>
          </cell>
          <cell r="N854">
            <v>7049.4243120000001</v>
          </cell>
        </row>
        <row r="855">
          <cell r="B855">
            <v>3</v>
          </cell>
          <cell r="C855" t="str">
            <v>05.6054</v>
          </cell>
          <cell r="D855" t="str">
            <v>L¾p ghÕ thÐp TL&lt;140kg</v>
          </cell>
          <cell r="E855" t="str">
            <v>Bé</v>
          </cell>
          <cell r="F855">
            <v>1</v>
          </cell>
          <cell r="G855">
            <v>1.7</v>
          </cell>
          <cell r="I855">
            <v>51559</v>
          </cell>
          <cell r="L855">
            <v>87650.3</v>
          </cell>
          <cell r="N855">
            <v>87650.3</v>
          </cell>
        </row>
        <row r="856">
          <cell r="B856">
            <v>0</v>
          </cell>
          <cell r="D856" t="str">
            <v>Sø c¸ch ®iÖn ®øng</v>
          </cell>
          <cell r="E856" t="str">
            <v>Qu¶</v>
          </cell>
          <cell r="G856">
            <v>1.002</v>
          </cell>
          <cell r="H856">
            <v>134000</v>
          </cell>
          <cell r="K856">
            <v>0</v>
          </cell>
          <cell r="L856">
            <v>0</v>
          </cell>
          <cell r="N856">
            <v>0</v>
          </cell>
        </row>
        <row r="857">
          <cell r="B857">
            <v>4</v>
          </cell>
          <cell r="D857" t="str">
            <v>V/C tõ Hµ néi ®Õn huyÖn + bèc dì</v>
          </cell>
          <cell r="E857" t="str">
            <v>TÊn</v>
          </cell>
          <cell r="F857">
            <v>1</v>
          </cell>
          <cell r="H857">
            <v>266267.5581636391</v>
          </cell>
          <cell r="K857">
            <v>266267.5581636391</v>
          </cell>
          <cell r="L857">
            <v>0</v>
          </cell>
          <cell r="N857">
            <v>266267.5581636391</v>
          </cell>
        </row>
        <row r="858">
          <cell r="B858">
            <v>5</v>
          </cell>
          <cell r="D858" t="str">
            <v>VËn chuyÓn tõ huyÖn ®Õn tuyÕn + bèc dì</v>
          </cell>
          <cell r="E858" t="str">
            <v>TÊn</v>
          </cell>
          <cell r="F858">
            <v>1</v>
          </cell>
          <cell r="H858">
            <v>82837.5581636391</v>
          </cell>
          <cell r="K858">
            <v>82837.5581636391</v>
          </cell>
          <cell r="L858">
            <v>0</v>
          </cell>
          <cell r="N858">
            <v>82837.5581636391</v>
          </cell>
        </row>
        <row r="859">
          <cell r="B859">
            <v>6</v>
          </cell>
          <cell r="D859" t="str">
            <v>Nh©n c«ng ®iÒu chØnh t¨ng thªm  = NC x {(1+0,3/2,638 ) x 2,01x0,95 - 1}</v>
          </cell>
          <cell r="L859">
            <v>106693.74235203282</v>
          </cell>
          <cell r="N859">
            <v>106693.74235203282</v>
          </cell>
        </row>
        <row r="860">
          <cell r="B860">
            <v>0</v>
          </cell>
          <cell r="D860" t="str">
            <v>Chi phÝ m¸y ®iÒu chinh t¨ng thªm C1 =  MTCx 0,13</v>
          </cell>
          <cell r="M860">
            <v>0</v>
          </cell>
          <cell r="N860">
            <v>0</v>
          </cell>
        </row>
        <row r="861">
          <cell r="B861">
            <v>7</v>
          </cell>
          <cell r="D861" t="str">
            <v>Chi phÝ s¶n xuÊt chung: 71% CFNC</v>
          </cell>
          <cell r="L861">
            <v>142989.3613314633</v>
          </cell>
          <cell r="N861">
            <v>142989.3613314633</v>
          </cell>
        </row>
        <row r="862">
          <cell r="B862">
            <v>8</v>
          </cell>
          <cell r="D862" t="str">
            <v>Thu nhËp chÞu thuÕ tÝnh tr­íc 6% Z</v>
          </cell>
          <cell r="N862">
            <v>41609.276659366464</v>
          </cell>
        </row>
        <row r="863">
          <cell r="A863">
            <v>62</v>
          </cell>
          <cell r="C863" t="str">
            <v>TT</v>
          </cell>
          <cell r="D863" t="str">
            <v>Thang thÐp</v>
          </cell>
          <cell r="K863">
            <v>328377</v>
          </cell>
          <cell r="L863">
            <v>14536.089806544949</v>
          </cell>
          <cell r="N863">
            <v>386088.66662532825</v>
          </cell>
        </row>
        <row r="864">
          <cell r="B864">
            <v>1</v>
          </cell>
          <cell r="C864" t="str">
            <v>PL§G</v>
          </cell>
          <cell r="D864" t="str">
            <v>ThÐp lµm thang</v>
          </cell>
          <cell r="E864" t="str">
            <v>kg</v>
          </cell>
          <cell r="F864">
            <v>31.274000000000001</v>
          </cell>
          <cell r="H864">
            <v>10500</v>
          </cell>
          <cell r="K864">
            <v>328377</v>
          </cell>
          <cell r="L864">
            <v>0</v>
          </cell>
          <cell r="N864">
            <v>328377</v>
          </cell>
        </row>
        <row r="865">
          <cell r="B865">
            <v>2</v>
          </cell>
          <cell r="C865" t="str">
            <v>04.8101</v>
          </cell>
          <cell r="D865" t="str">
            <v>L¾p thang</v>
          </cell>
          <cell r="E865" t="str">
            <v>Bé</v>
          </cell>
          <cell r="F865">
            <v>3.1274000000000003E-2</v>
          </cell>
          <cell r="I865">
            <v>171145</v>
          </cell>
          <cell r="L865">
            <v>5352.3887300000006</v>
          </cell>
          <cell r="N865">
            <v>5352.3887300000006</v>
          </cell>
        </row>
        <row r="866">
          <cell r="B866">
            <v>3</v>
          </cell>
          <cell r="C866" t="str">
            <v>02.1352</v>
          </cell>
          <cell r="D866" t="str">
            <v xml:space="preserve">v/c thÐp </v>
          </cell>
          <cell r="E866" t="str">
            <v>TÊn</v>
          </cell>
          <cell r="F866">
            <v>3.1274000000000003E-2</v>
          </cell>
          <cell r="I866">
            <v>47413.4</v>
          </cell>
          <cell r="L866">
            <v>1482.8066716000003</v>
          </cell>
          <cell r="N866">
            <v>1482.8066716000003</v>
          </cell>
        </row>
        <row r="867">
          <cell r="B867">
            <v>4</v>
          </cell>
          <cell r="D867" t="str">
            <v>V/C tõ Hµ néi ®Õn huyÖn + bèc dì</v>
          </cell>
          <cell r="E867" t="str">
            <v>TÊn</v>
          </cell>
          <cell r="F867">
            <v>3.1274000000000003E-2</v>
          </cell>
          <cell r="H867">
            <v>241647.93268460195</v>
          </cell>
          <cell r="K867">
            <v>7557.2974467782424</v>
          </cell>
          <cell r="L867">
            <v>0</v>
          </cell>
          <cell r="N867">
            <v>7557.2974467782424</v>
          </cell>
        </row>
        <row r="868">
          <cell r="B868">
            <v>5</v>
          </cell>
          <cell r="D868" t="str">
            <v>VËn chuyÓn tõ huyÖn ®Õn tuyÕn + bèc dì</v>
          </cell>
          <cell r="E868" t="str">
            <v>TÊn</v>
          </cell>
          <cell r="F868">
            <v>3.1274000000000003E-2</v>
          </cell>
          <cell r="H868">
            <v>110110</v>
          </cell>
          <cell r="K868">
            <v>3443.5801400000005</v>
          </cell>
          <cell r="L868">
            <v>0</v>
          </cell>
          <cell r="N868">
            <v>3443.5801400000005</v>
          </cell>
        </row>
        <row r="869">
          <cell r="B869">
            <v>6</v>
          </cell>
          <cell r="D869" t="str">
            <v>Nh©n c«ng ®iÒu chØnh t¨ng thªm  = NC x {(1+0,3/2,638 ) x 2,01x0,95 - 1}</v>
          </cell>
          <cell r="L869">
            <v>7700.8944049449483</v>
          </cell>
          <cell r="N869">
            <v>7700.8944049449483</v>
          </cell>
        </row>
        <row r="870">
          <cell r="B870">
            <v>0</v>
          </cell>
          <cell r="D870" t="str">
            <v>Chi phÝ m¸y ®iÒu chinh t¨ng thªm C1 =  MTCx 0,13</v>
          </cell>
          <cell r="M870">
            <v>0</v>
          </cell>
          <cell r="N870">
            <v>0</v>
          </cell>
        </row>
        <row r="871">
          <cell r="B871">
            <v>7</v>
          </cell>
          <cell r="D871" t="str">
            <v>Chi phÝ s¶n xuÊt chung: 71% CFNC</v>
          </cell>
          <cell r="L871">
            <v>10320.623762646914</v>
          </cell>
          <cell r="N871">
            <v>10320.623762646914</v>
          </cell>
        </row>
        <row r="872">
          <cell r="B872">
            <v>8</v>
          </cell>
          <cell r="D872" t="str">
            <v>Thu nhËp chÞu thuÕ tÝnh tr­íc 6% Z</v>
          </cell>
          <cell r="N872">
            <v>21854.075469358202</v>
          </cell>
        </row>
        <row r="873">
          <cell r="A873">
            <v>63</v>
          </cell>
          <cell r="C873" t="str">
            <v>DN16-10</v>
          </cell>
          <cell r="D873" t="str">
            <v xml:space="preserve">D©y nÐo </v>
          </cell>
          <cell r="K873">
            <v>261449.99999999997</v>
          </cell>
          <cell r="L873">
            <v>18062.927680627843</v>
          </cell>
          <cell r="N873">
            <v>682741.27135958418</v>
          </cell>
        </row>
        <row r="874">
          <cell r="B874">
            <v>1</v>
          </cell>
          <cell r="C874" t="str">
            <v>PL§G</v>
          </cell>
          <cell r="D874" t="str">
            <v>ThÐp lµm d©y nÐo</v>
          </cell>
          <cell r="E874" t="str">
            <v>kg</v>
          </cell>
          <cell r="F874">
            <v>24.9</v>
          </cell>
          <cell r="H874">
            <v>10500</v>
          </cell>
          <cell r="K874">
            <v>261449.99999999997</v>
          </cell>
          <cell r="L874">
            <v>0</v>
          </cell>
          <cell r="N874">
            <v>261449.99999999997</v>
          </cell>
        </row>
        <row r="875">
          <cell r="B875">
            <v>2</v>
          </cell>
          <cell r="C875" t="str">
            <v>06.2120</v>
          </cell>
          <cell r="D875" t="str">
            <v>L¾p d©y nÐo</v>
          </cell>
          <cell r="E875" t="str">
            <v>Bé</v>
          </cell>
          <cell r="F875">
            <v>1</v>
          </cell>
          <cell r="I875">
            <v>7313</v>
          </cell>
          <cell r="L875">
            <v>7313</v>
          </cell>
          <cell r="N875">
            <v>7313</v>
          </cell>
        </row>
        <row r="876">
          <cell r="B876">
            <v>3</v>
          </cell>
          <cell r="C876" t="str">
            <v>02.1352</v>
          </cell>
          <cell r="D876" t="str">
            <v>V/c d©y nÐo</v>
          </cell>
          <cell r="E876" t="str">
            <v>TÊn</v>
          </cell>
          <cell r="F876">
            <v>2.4899999999999999E-2</v>
          </cell>
          <cell r="I876">
            <v>47413.4</v>
          </cell>
          <cell r="L876">
            <v>1180.59366</v>
          </cell>
          <cell r="N876">
            <v>1180.59366</v>
          </cell>
        </row>
        <row r="877">
          <cell r="B877">
            <v>4</v>
          </cell>
          <cell r="D877" t="str">
            <v>V/C tõ Hµ néi ®Õn huyÖn + bèc dì</v>
          </cell>
          <cell r="E877" t="str">
            <v>TÊn</v>
          </cell>
          <cell r="F877">
            <v>1</v>
          </cell>
          <cell r="H877">
            <v>241647.93268460195</v>
          </cell>
          <cell r="K877">
            <v>241647.93268460195</v>
          </cell>
          <cell r="L877">
            <v>0</v>
          </cell>
          <cell r="N877">
            <v>241647.93268460195</v>
          </cell>
        </row>
        <row r="878">
          <cell r="B878">
            <v>5</v>
          </cell>
          <cell r="D878" t="str">
            <v>VËn chuyÓn tõ huyÖn ®Õn tuyÕn + bèc dì</v>
          </cell>
          <cell r="E878" t="str">
            <v>TÊn</v>
          </cell>
          <cell r="F878">
            <v>1</v>
          </cell>
          <cell r="H878">
            <v>110110</v>
          </cell>
          <cell r="K878">
            <v>110110</v>
          </cell>
          <cell r="L878">
            <v>0</v>
          </cell>
          <cell r="N878">
            <v>110110</v>
          </cell>
        </row>
        <row r="879">
          <cell r="B879">
            <v>6</v>
          </cell>
          <cell r="D879" t="str">
            <v>Nh©n c«ng ®iÒu chØnh t¨ng thªm  = NC x {(1+0,3/2,638 ) x 2,01x0,95 - 1}</v>
          </cell>
          <cell r="L879">
            <v>9569.3340206278444</v>
          </cell>
          <cell r="N879">
            <v>9569.3340206278444</v>
          </cell>
        </row>
        <row r="880">
          <cell r="B880">
            <v>0</v>
          </cell>
          <cell r="D880" t="str">
            <v>Chi phÝ m¸y ®iÒu chinh t¨ng thªm C1 =  MTCx 0,13</v>
          </cell>
          <cell r="M880">
            <v>0</v>
          </cell>
          <cell r="N880">
            <v>0</v>
          </cell>
        </row>
        <row r="881">
          <cell r="B881">
            <v>7</v>
          </cell>
          <cell r="D881" t="str">
            <v>Chi phÝ s¶n xuÊt chung: 71% CFNC</v>
          </cell>
          <cell r="L881">
            <v>12824.678653245768</v>
          </cell>
          <cell r="N881">
            <v>12824.678653245768</v>
          </cell>
        </row>
        <row r="882">
          <cell r="B882">
            <v>8</v>
          </cell>
          <cell r="D882" t="str">
            <v>Thu nhËp chÞu thuÕ tÝnh tr­íc 6% Z</v>
          </cell>
          <cell r="N882">
            <v>38645.732341108538</v>
          </cell>
        </row>
        <row r="883">
          <cell r="A883" t="str">
            <v>6.3</v>
          </cell>
          <cell r="C883" t="str">
            <v>DN16-11</v>
          </cell>
          <cell r="D883" t="str">
            <v xml:space="preserve">D©y nÐo </v>
          </cell>
          <cell r="K883">
            <v>322875</v>
          </cell>
          <cell r="L883">
            <v>18652.794039911882</v>
          </cell>
          <cell r="N883">
            <v>748920.96312242234</v>
          </cell>
        </row>
        <row r="884">
          <cell r="B884">
            <v>1</v>
          </cell>
          <cell r="C884" t="str">
            <v>PL§G</v>
          </cell>
          <cell r="D884" t="str">
            <v>ThÐp lµm d©y nÐo</v>
          </cell>
          <cell r="E884" t="str">
            <v>kg</v>
          </cell>
          <cell r="F884">
            <v>30.75</v>
          </cell>
          <cell r="H884">
            <v>10500</v>
          </cell>
          <cell r="K884">
            <v>322875</v>
          </cell>
          <cell r="L884">
            <v>0</v>
          </cell>
          <cell r="N884">
            <v>322875</v>
          </cell>
        </row>
        <row r="885">
          <cell r="B885">
            <v>2</v>
          </cell>
          <cell r="C885" t="str">
            <v>06.2120</v>
          </cell>
          <cell r="D885" t="str">
            <v>L¾p d©y nÐo</v>
          </cell>
          <cell r="E885" t="str">
            <v>Bé</v>
          </cell>
          <cell r="F885">
            <v>1</v>
          </cell>
          <cell r="I885">
            <v>7313</v>
          </cell>
          <cell r="L885">
            <v>7313</v>
          </cell>
          <cell r="N885">
            <v>7313</v>
          </cell>
        </row>
        <row r="886">
          <cell r="B886">
            <v>3</v>
          </cell>
          <cell r="C886" t="str">
            <v>02.1352</v>
          </cell>
          <cell r="D886" t="str">
            <v>V/c d©y nÐo</v>
          </cell>
          <cell r="E886" t="str">
            <v>TÊn</v>
          </cell>
          <cell r="F886">
            <v>3.075E-2</v>
          </cell>
          <cell r="I886">
            <v>47413.4</v>
          </cell>
          <cell r="L886">
            <v>1457.9620500000001</v>
          </cell>
          <cell r="N886">
            <v>1457.9620500000001</v>
          </cell>
        </row>
        <row r="887">
          <cell r="B887">
            <v>4</v>
          </cell>
          <cell r="D887" t="str">
            <v>V/C tõ Hµ néi ®Õn huyÖn + bèc dì</v>
          </cell>
          <cell r="E887" t="str">
            <v>TÊn</v>
          </cell>
          <cell r="F887">
            <v>1</v>
          </cell>
          <cell r="H887">
            <v>241647.93268460195</v>
          </cell>
          <cell r="K887">
            <v>241647.93268460195</v>
          </cell>
          <cell r="L887">
            <v>0</v>
          </cell>
          <cell r="N887">
            <v>241647.93268460195</v>
          </cell>
        </row>
        <row r="888">
          <cell r="B888">
            <v>5</v>
          </cell>
          <cell r="D888" t="str">
            <v>VËn chuyÓn tõ huyÖn ®Õn tuyÕn + bèc dì</v>
          </cell>
          <cell r="E888" t="str">
            <v>TÊn</v>
          </cell>
          <cell r="F888">
            <v>1</v>
          </cell>
          <cell r="H888">
            <v>110110</v>
          </cell>
          <cell r="K888">
            <v>110110</v>
          </cell>
          <cell r="L888">
            <v>0</v>
          </cell>
          <cell r="N888">
            <v>110110</v>
          </cell>
        </row>
        <row r="889">
          <cell r="B889">
            <v>6</v>
          </cell>
          <cell r="D889" t="str">
            <v>Nh©n c«ng ®iÒu chØnh t¨ng thªm  = NC x {(1+0,3/2,638 ) x 2,01x0,95 - 1}</v>
          </cell>
          <cell r="L889">
            <v>9881.8319899118815</v>
          </cell>
          <cell r="N889">
            <v>9881.8319899118815</v>
          </cell>
        </row>
        <row r="890">
          <cell r="B890">
            <v>0</v>
          </cell>
          <cell r="D890" t="str">
            <v>Chi phÝ m¸y ®iÒu chinh t¨ng thªm C1 =  MTCx 0,13</v>
          </cell>
          <cell r="M890">
            <v>0</v>
          </cell>
          <cell r="N890">
            <v>0</v>
          </cell>
        </row>
        <row r="891">
          <cell r="B891">
            <v>7</v>
          </cell>
          <cell r="D891" t="str">
            <v>Chi phÝ s¶n xuÊt chung: 71% CFNC</v>
          </cell>
          <cell r="L891">
            <v>13243.483768337435</v>
          </cell>
          <cell r="N891">
            <v>13243.483768337435</v>
          </cell>
        </row>
        <row r="892">
          <cell r="B892">
            <v>8</v>
          </cell>
          <cell r="D892" t="str">
            <v>Thu nhËp chÞu thuÕ tÝnh tr­íc 6% Z</v>
          </cell>
          <cell r="N892">
            <v>42391.75262957107</v>
          </cell>
        </row>
        <row r="893">
          <cell r="A893" t="str">
            <v>64.</v>
          </cell>
          <cell r="C893" t="str">
            <v>DN50-12</v>
          </cell>
          <cell r="D893" t="str">
            <v xml:space="preserve">D©y nÐo </v>
          </cell>
          <cell r="K893">
            <v>387040</v>
          </cell>
          <cell r="L893">
            <v>17503.512541942742</v>
          </cell>
          <cell r="N893">
            <v>814852.67547920335</v>
          </cell>
        </row>
        <row r="894">
          <cell r="B894">
            <v>1</v>
          </cell>
          <cell r="C894" t="str">
            <v>PL§G</v>
          </cell>
          <cell r="D894" t="str">
            <v>ThÐp lµm d©y nÐo</v>
          </cell>
          <cell r="E894" t="str">
            <v>kg</v>
          </cell>
          <cell r="F894">
            <v>19.352</v>
          </cell>
          <cell r="H894">
            <v>20000</v>
          </cell>
          <cell r="K894">
            <v>387040</v>
          </cell>
          <cell r="L894">
            <v>0</v>
          </cell>
          <cell r="N894">
            <v>387040</v>
          </cell>
        </row>
        <row r="895">
          <cell r="B895">
            <v>2</v>
          </cell>
          <cell r="C895" t="str">
            <v>06.2120</v>
          </cell>
          <cell r="D895" t="str">
            <v>L¾p d©y nÐo</v>
          </cell>
          <cell r="E895" t="str">
            <v>Bé</v>
          </cell>
          <cell r="F895">
            <v>1</v>
          </cell>
          <cell r="I895">
            <v>7313</v>
          </cell>
          <cell r="L895">
            <v>7313</v>
          </cell>
          <cell r="N895">
            <v>7313</v>
          </cell>
        </row>
        <row r="896">
          <cell r="B896">
            <v>3</v>
          </cell>
          <cell r="C896" t="str">
            <v>02.1352</v>
          </cell>
          <cell r="D896" t="str">
            <v>V/c d©y nÐo</v>
          </cell>
          <cell r="E896" t="str">
            <v>TÊn</v>
          </cell>
          <cell r="F896">
            <v>1.9352000000000001E-2</v>
          </cell>
          <cell r="I896">
            <v>47413.4</v>
          </cell>
          <cell r="L896">
            <v>917.5441168000001</v>
          </cell>
          <cell r="N896">
            <v>917.5441168000001</v>
          </cell>
        </row>
        <row r="897">
          <cell r="B897">
            <v>4</v>
          </cell>
          <cell r="D897" t="str">
            <v>V/C tõ Hµ néi ®Õn huyÖn + bèc dì</v>
          </cell>
          <cell r="E897" t="str">
            <v>TÊn</v>
          </cell>
          <cell r="F897">
            <v>1</v>
          </cell>
          <cell r="H897">
            <v>241647.93268460195</v>
          </cell>
          <cell r="K897">
            <v>241647.93268460195</v>
          </cell>
          <cell r="L897">
            <v>0</v>
          </cell>
          <cell r="N897">
            <v>241647.93268460195</v>
          </cell>
        </row>
        <row r="898">
          <cell r="B898">
            <v>5</v>
          </cell>
          <cell r="D898" t="str">
            <v>VËn chuyÓn tõ huyÖn ®Õn tuyÕn + bèc dì</v>
          </cell>
          <cell r="E898" t="str">
            <v>TÊn</v>
          </cell>
          <cell r="F898">
            <v>1</v>
          </cell>
          <cell r="H898">
            <v>110110</v>
          </cell>
          <cell r="K898">
            <v>110110</v>
          </cell>
          <cell r="L898">
            <v>0</v>
          </cell>
          <cell r="N898">
            <v>110110</v>
          </cell>
        </row>
        <row r="899">
          <cell r="B899">
            <v>6</v>
          </cell>
          <cell r="D899" t="str">
            <v>Nh©n c«ng ®iÒu chØnh t¨ng thªm  = NC x {(1+0,3/2,638 ) x 2,01x0,95 - 1}</v>
          </cell>
          <cell r="L899">
            <v>9272.9684251427443</v>
          </cell>
          <cell r="N899">
            <v>9272.9684251427443</v>
          </cell>
        </row>
        <row r="900">
          <cell r="B900">
            <v>0</v>
          </cell>
          <cell r="D900" t="str">
            <v>Chi phÝ m¸y ®iÒu chinh t¨ng thªm C1 =  MTCx 0,13</v>
          </cell>
          <cell r="M900">
            <v>0</v>
          </cell>
          <cell r="N900">
            <v>0</v>
          </cell>
        </row>
        <row r="901">
          <cell r="B901">
            <v>7</v>
          </cell>
          <cell r="D901" t="str">
            <v>Chi phÝ s¶n xuÊt chung: 71% CFNC</v>
          </cell>
          <cell r="L901">
            <v>12427.493904779347</v>
          </cell>
          <cell r="N901">
            <v>12427.493904779347</v>
          </cell>
        </row>
        <row r="902">
          <cell r="B902">
            <v>8</v>
          </cell>
          <cell r="D902" t="str">
            <v>Thu nhËp chÞu thuÕ tÝnh tr­íc 6% Z</v>
          </cell>
          <cell r="N902">
            <v>46123.736347879436</v>
          </cell>
        </row>
        <row r="903">
          <cell r="A903">
            <v>64</v>
          </cell>
          <cell r="C903" t="str">
            <v>DN16-12</v>
          </cell>
          <cell r="D903" t="str">
            <v xml:space="preserve">D©y nÐo </v>
          </cell>
          <cell r="K903">
            <v>294630</v>
          </cell>
          <cell r="L903">
            <v>18381.556346497513</v>
          </cell>
          <cell r="N903">
            <v>718489.61767933948</v>
          </cell>
        </row>
        <row r="904">
          <cell r="B904">
            <v>1</v>
          </cell>
          <cell r="C904" t="str">
            <v>PL§G</v>
          </cell>
          <cell r="D904" t="str">
            <v>ThÐp lµm d©y nÐo</v>
          </cell>
          <cell r="E904" t="str">
            <v>kg</v>
          </cell>
          <cell r="F904">
            <v>28.06</v>
          </cell>
          <cell r="H904">
            <v>10500</v>
          </cell>
          <cell r="K904">
            <v>294630</v>
          </cell>
          <cell r="L904">
            <v>0</v>
          </cell>
          <cell r="N904">
            <v>294630</v>
          </cell>
        </row>
        <row r="905">
          <cell r="B905">
            <v>2</v>
          </cell>
          <cell r="C905" t="str">
            <v>06.2120</v>
          </cell>
          <cell r="D905" t="str">
            <v>L¾p d©y nÐo</v>
          </cell>
          <cell r="E905" t="str">
            <v>Bé</v>
          </cell>
          <cell r="F905">
            <v>1</v>
          </cell>
          <cell r="I905">
            <v>7313</v>
          </cell>
          <cell r="L905">
            <v>7313</v>
          </cell>
          <cell r="N905">
            <v>7313</v>
          </cell>
        </row>
        <row r="906">
          <cell r="B906">
            <v>3</v>
          </cell>
          <cell r="C906" t="str">
            <v>02.1352</v>
          </cell>
          <cell r="D906" t="str">
            <v>V/c d©y nÐo</v>
          </cell>
          <cell r="E906" t="str">
            <v>TÊn</v>
          </cell>
          <cell r="F906">
            <v>2.8059999999999998E-2</v>
          </cell>
          <cell r="I906">
            <v>47413.4</v>
          </cell>
          <cell r="L906">
            <v>1330.4200040000001</v>
          </cell>
          <cell r="N906">
            <v>1330.4200040000001</v>
          </cell>
        </row>
        <row r="907">
          <cell r="B907">
            <v>4</v>
          </cell>
          <cell r="D907" t="str">
            <v>V/C tõ Hµ néi ®Õn huyÖn + bèc dì</v>
          </cell>
          <cell r="E907" t="str">
            <v>TÊn</v>
          </cell>
          <cell r="F907">
            <v>1</v>
          </cell>
          <cell r="H907">
            <v>241647.93268460195</v>
          </cell>
          <cell r="K907">
            <v>241647.93268460195</v>
          </cell>
          <cell r="L907">
            <v>0</v>
          </cell>
          <cell r="N907">
            <v>241647.93268460195</v>
          </cell>
        </row>
        <row r="908">
          <cell r="B908">
            <v>5</v>
          </cell>
          <cell r="D908" t="str">
            <v>VËn chuyÓn tõ huyÖn ®Õn tuyÕn + bèc dì</v>
          </cell>
          <cell r="E908" t="str">
            <v>TÊn</v>
          </cell>
          <cell r="F908">
            <v>1</v>
          </cell>
          <cell r="H908">
            <v>110110</v>
          </cell>
          <cell r="K908">
            <v>110110</v>
          </cell>
          <cell r="L908">
            <v>0</v>
          </cell>
          <cell r="N908">
            <v>110110</v>
          </cell>
        </row>
        <row r="909">
          <cell r="B909">
            <v>6</v>
          </cell>
          <cell r="D909" t="str">
            <v>Nh©n c«ng ®iÒu chØnh t¨ng thªm  = NC x {(1+0,3/2,638 ) x 2,01x0,95 - 1}</v>
          </cell>
          <cell r="L909">
            <v>9738.1363424975116</v>
          </cell>
          <cell r="N909">
            <v>9738.1363424975116</v>
          </cell>
        </row>
        <row r="910">
          <cell r="B910">
            <v>0</v>
          </cell>
          <cell r="D910" t="str">
            <v>Chi phÝ m¸y ®iÒu chinh t¨ng thªm C1 =  MTCx 0,13</v>
          </cell>
          <cell r="M910">
            <v>0</v>
          </cell>
          <cell r="N910">
            <v>0</v>
          </cell>
        </row>
        <row r="911">
          <cell r="B911">
            <v>7</v>
          </cell>
          <cell r="D911" t="str">
            <v>Chi phÝ s¶n xuÊt chung: 71% CFNC</v>
          </cell>
          <cell r="L911">
            <v>13050.905006013234</v>
          </cell>
          <cell r="N911">
            <v>13050.905006013234</v>
          </cell>
        </row>
        <row r="912">
          <cell r="B912">
            <v>8</v>
          </cell>
          <cell r="D912" t="str">
            <v>Thu nhËp chÞu thuÕ tÝnh tr­íc 6% Z</v>
          </cell>
          <cell r="N912">
            <v>40669.22364222676</v>
          </cell>
        </row>
        <row r="913">
          <cell r="A913" t="str">
            <v>6.5</v>
          </cell>
          <cell r="C913" t="str">
            <v>DN16-13</v>
          </cell>
          <cell r="D913" t="str">
            <v xml:space="preserve">D©y nÐo </v>
          </cell>
          <cell r="K913">
            <v>356054.99999999994</v>
          </cell>
          <cell r="L913">
            <v>18971.422705781548</v>
          </cell>
          <cell r="N913">
            <v>784669.30944217753</v>
          </cell>
        </row>
        <row r="914">
          <cell r="B914">
            <v>1</v>
          </cell>
          <cell r="C914" t="str">
            <v>PL§G</v>
          </cell>
          <cell r="D914" t="str">
            <v>ThÐp lµm d©y nÐo</v>
          </cell>
          <cell r="E914" t="str">
            <v>kg</v>
          </cell>
          <cell r="F914">
            <v>33.909999999999997</v>
          </cell>
          <cell r="H914">
            <v>10500</v>
          </cell>
          <cell r="K914">
            <v>356054.99999999994</v>
          </cell>
          <cell r="L914">
            <v>0</v>
          </cell>
          <cell r="N914">
            <v>356054.99999999994</v>
          </cell>
        </row>
        <row r="915">
          <cell r="B915">
            <v>2</v>
          </cell>
          <cell r="C915" t="str">
            <v>06.2120</v>
          </cell>
          <cell r="D915" t="str">
            <v>L¾p d©y nÐo</v>
          </cell>
          <cell r="E915" t="str">
            <v>Bé</v>
          </cell>
          <cell r="F915">
            <v>1</v>
          </cell>
          <cell r="I915">
            <v>7313</v>
          </cell>
          <cell r="L915">
            <v>7313</v>
          </cell>
          <cell r="N915">
            <v>7313</v>
          </cell>
        </row>
        <row r="916">
          <cell r="B916">
            <v>3</v>
          </cell>
          <cell r="C916" t="str">
            <v>02.1352</v>
          </cell>
          <cell r="D916" t="str">
            <v>V/c d©y nÐo</v>
          </cell>
          <cell r="E916" t="str">
            <v>TÊn</v>
          </cell>
          <cell r="F916">
            <v>3.3909999999999996E-2</v>
          </cell>
          <cell r="I916">
            <v>47413.4</v>
          </cell>
          <cell r="L916">
            <v>1607.7883939999999</v>
          </cell>
          <cell r="N916">
            <v>1607.7883939999999</v>
          </cell>
        </row>
        <row r="917">
          <cell r="B917">
            <v>4</v>
          </cell>
          <cell r="D917" t="str">
            <v>V/C tõ Hµ néi ®Õn huyÖn + bèc dì</v>
          </cell>
          <cell r="E917" t="str">
            <v>TÊn</v>
          </cell>
          <cell r="F917">
            <v>1</v>
          </cell>
          <cell r="H917">
            <v>241647.93268460195</v>
          </cell>
          <cell r="K917">
            <v>241647.93268460195</v>
          </cell>
          <cell r="L917">
            <v>0</v>
          </cell>
          <cell r="N917">
            <v>241647.93268460195</v>
          </cell>
        </row>
        <row r="918">
          <cell r="B918">
            <v>5</v>
          </cell>
          <cell r="D918" t="str">
            <v>VËn chuyÓn tõ huyÖn ®Õn tuyÕn + bèc dì</v>
          </cell>
          <cell r="E918" t="str">
            <v>TÊn</v>
          </cell>
          <cell r="F918">
            <v>1</v>
          </cell>
          <cell r="H918">
            <v>110110</v>
          </cell>
          <cell r="K918">
            <v>110110</v>
          </cell>
          <cell r="L918">
            <v>0</v>
          </cell>
          <cell r="N918">
            <v>110110</v>
          </cell>
        </row>
        <row r="919">
          <cell r="B919">
            <v>6</v>
          </cell>
          <cell r="D919" t="str">
            <v>Nh©n c«ng ®iÒu chØnh t¨ng thªm  = NC x {(1+0,3/2,638 ) x 2,01x0,95 - 1}</v>
          </cell>
          <cell r="L919">
            <v>10050.634311781549</v>
          </cell>
          <cell r="N919">
            <v>10050.634311781549</v>
          </cell>
        </row>
        <row r="920">
          <cell r="B920">
            <v>0</v>
          </cell>
          <cell r="D920" t="str">
            <v>Chi phÝ m¸y ®iÒu chinh t¨ng thªm C1 =  MTCx 0,13</v>
          </cell>
          <cell r="M920">
            <v>0</v>
          </cell>
          <cell r="N920">
            <v>0</v>
          </cell>
        </row>
        <row r="921">
          <cell r="B921">
            <v>7</v>
          </cell>
          <cell r="D921" t="str">
            <v>Chi phÝ s¶n xuÊt chung: 71% CFNC</v>
          </cell>
          <cell r="L921">
            <v>13469.710121104898</v>
          </cell>
          <cell r="N921">
            <v>13469.710121104898</v>
          </cell>
        </row>
        <row r="922">
          <cell r="B922">
            <v>8</v>
          </cell>
          <cell r="D922" t="str">
            <v>Thu nhËp chÞu thuÕ tÝnh tr­íc 6% Z</v>
          </cell>
          <cell r="N922">
            <v>44415.243930689292</v>
          </cell>
        </row>
        <row r="923">
          <cell r="A923">
            <v>65</v>
          </cell>
          <cell r="C923" t="str">
            <v>DN16-14</v>
          </cell>
          <cell r="D923" t="str">
            <v xml:space="preserve">D©y nÐo </v>
          </cell>
          <cell r="K923">
            <v>327810</v>
          </cell>
          <cell r="L923">
            <v>18700.185012367183</v>
          </cell>
          <cell r="N923">
            <v>754237.96399909479</v>
          </cell>
        </row>
        <row r="924">
          <cell r="B924">
            <v>1</v>
          </cell>
          <cell r="C924" t="str">
            <v>PL§G</v>
          </cell>
          <cell r="D924" t="str">
            <v>ThÐp lµm d©y nÐo</v>
          </cell>
          <cell r="E924" t="str">
            <v>kg</v>
          </cell>
          <cell r="F924">
            <v>31.22</v>
          </cell>
          <cell r="H924">
            <v>10500</v>
          </cell>
          <cell r="K924">
            <v>327810</v>
          </cell>
          <cell r="L924">
            <v>0</v>
          </cell>
          <cell r="N924">
            <v>327810</v>
          </cell>
        </row>
        <row r="925">
          <cell r="B925">
            <v>2</v>
          </cell>
          <cell r="C925" t="str">
            <v>06.2120</v>
          </cell>
          <cell r="D925" t="str">
            <v>L¾p d©y nÐo</v>
          </cell>
          <cell r="E925" t="str">
            <v>Bé</v>
          </cell>
          <cell r="F925">
            <v>1</v>
          </cell>
          <cell r="I925">
            <v>7313</v>
          </cell>
          <cell r="L925">
            <v>7313</v>
          </cell>
          <cell r="N925">
            <v>7313</v>
          </cell>
        </row>
        <row r="926">
          <cell r="B926">
            <v>3</v>
          </cell>
          <cell r="C926" t="str">
            <v>02.1352</v>
          </cell>
          <cell r="D926" t="str">
            <v>V/c d©y nÐo</v>
          </cell>
          <cell r="E926" t="str">
            <v>TÊn</v>
          </cell>
          <cell r="F926">
            <v>3.1219999999999998E-2</v>
          </cell>
          <cell r="I926">
            <v>47413.4</v>
          </cell>
          <cell r="L926">
            <v>1480.2463479999999</v>
          </cell>
          <cell r="N926">
            <v>1480.2463479999999</v>
          </cell>
        </row>
        <row r="927">
          <cell r="B927">
            <v>4</v>
          </cell>
          <cell r="D927" t="str">
            <v>V/C tõ Hµ néi ®Õn huyÖn + bèc dì</v>
          </cell>
          <cell r="E927" t="str">
            <v>TÊn</v>
          </cell>
          <cell r="F927">
            <v>1</v>
          </cell>
          <cell r="H927">
            <v>241647.93268460195</v>
          </cell>
          <cell r="K927">
            <v>241647.93268460195</v>
          </cell>
          <cell r="L927">
            <v>0</v>
          </cell>
          <cell r="N927">
            <v>241647.93268460195</v>
          </cell>
        </row>
        <row r="928">
          <cell r="B928">
            <v>5</v>
          </cell>
          <cell r="D928" t="str">
            <v>VËn chuyÓn tõ huyÖn ®Õn tuyÕn + bèc dì</v>
          </cell>
          <cell r="E928" t="str">
            <v>TÊn</v>
          </cell>
          <cell r="F928">
            <v>1</v>
          </cell>
          <cell r="H928">
            <v>110110</v>
          </cell>
          <cell r="K928">
            <v>110110</v>
          </cell>
          <cell r="L928">
            <v>0</v>
          </cell>
          <cell r="N928">
            <v>110110</v>
          </cell>
        </row>
        <row r="929">
          <cell r="B929">
            <v>6</v>
          </cell>
          <cell r="D929" t="str">
            <v>Nh©n c«ng ®iÒu chØnh t¨ng thªm  = NC x {(1+0,3/2,638 ) x 2,01x0,95 - 1}</v>
          </cell>
          <cell r="L929">
            <v>9906.9386643671805</v>
          </cell>
          <cell r="N929">
            <v>9906.9386643671805</v>
          </cell>
        </row>
        <row r="930">
          <cell r="B930">
            <v>0</v>
          </cell>
          <cell r="D930" t="str">
            <v>Chi phÝ m¸y ®iÒu chinh t¨ng thªm C1 =  MTCx 0,13</v>
          </cell>
          <cell r="M930">
            <v>0</v>
          </cell>
          <cell r="N930">
            <v>0</v>
          </cell>
        </row>
        <row r="931">
          <cell r="B931">
            <v>7</v>
          </cell>
          <cell r="D931" t="str">
            <v>Chi phÝ s¶n xuÊt chung: 71% CFNC</v>
          </cell>
          <cell r="L931">
            <v>13277.1313587807</v>
          </cell>
          <cell r="N931">
            <v>13277.1313587807</v>
          </cell>
        </row>
        <row r="932">
          <cell r="B932">
            <v>8</v>
          </cell>
          <cell r="D932" t="str">
            <v>Thu nhËp chÞu thuÕ tÝnh tr­íc 6% Z</v>
          </cell>
          <cell r="N932">
            <v>42692.714943344989</v>
          </cell>
        </row>
        <row r="933">
          <cell r="A933">
            <v>66</v>
          </cell>
          <cell r="C933" t="str">
            <v>DN16-16</v>
          </cell>
          <cell r="D933" t="str">
            <v>D©y nÐo</v>
          </cell>
          <cell r="K933">
            <v>360990</v>
          </cell>
          <cell r="L933">
            <v>19018.813678236846</v>
          </cell>
          <cell r="N933">
            <v>789986.3103188501</v>
          </cell>
        </row>
        <row r="934">
          <cell r="B934">
            <v>1</v>
          </cell>
          <cell r="C934" t="str">
            <v>PL§G</v>
          </cell>
          <cell r="D934" t="str">
            <v>ThÐp lµm d©y nÐo</v>
          </cell>
          <cell r="E934" t="str">
            <v>kg</v>
          </cell>
          <cell r="F934">
            <v>34.380000000000003</v>
          </cell>
          <cell r="H934">
            <v>10500</v>
          </cell>
          <cell r="K934">
            <v>360990</v>
          </cell>
          <cell r="L934">
            <v>0</v>
          </cell>
          <cell r="N934">
            <v>360990</v>
          </cell>
        </row>
        <row r="935">
          <cell r="B935">
            <v>2</v>
          </cell>
          <cell r="C935" t="str">
            <v>06.2120</v>
          </cell>
          <cell r="D935" t="str">
            <v>L¾p d©y nÐo</v>
          </cell>
          <cell r="E935" t="str">
            <v>Bé</v>
          </cell>
          <cell r="F935">
            <v>1</v>
          </cell>
          <cell r="I935">
            <v>7313</v>
          </cell>
          <cell r="L935">
            <v>7313</v>
          </cell>
          <cell r="N935">
            <v>7313</v>
          </cell>
        </row>
        <row r="936">
          <cell r="B936">
            <v>3</v>
          </cell>
          <cell r="C936" t="str">
            <v>02.1352</v>
          </cell>
          <cell r="D936" t="str">
            <v>V/c d©y nÐo</v>
          </cell>
          <cell r="E936" t="str">
            <v>TÊn</v>
          </cell>
          <cell r="F936">
            <v>3.4380000000000001E-2</v>
          </cell>
          <cell r="I936">
            <v>47413.4</v>
          </cell>
          <cell r="L936">
            <v>1630.0726920000002</v>
          </cell>
          <cell r="N936">
            <v>1630.0726920000002</v>
          </cell>
        </row>
        <row r="937">
          <cell r="B937">
            <v>4</v>
          </cell>
          <cell r="D937" t="str">
            <v>V/C tõ Hµ néi ®Õn huyÖn + bèc dì</v>
          </cell>
          <cell r="E937" t="str">
            <v>TÊn</v>
          </cell>
          <cell r="F937">
            <v>1</v>
          </cell>
          <cell r="H937">
            <v>241647.93268460195</v>
          </cell>
          <cell r="K937">
            <v>241647.93268460195</v>
          </cell>
          <cell r="L937">
            <v>0</v>
          </cell>
          <cell r="N937">
            <v>241647.93268460195</v>
          </cell>
        </row>
        <row r="938">
          <cell r="B938">
            <v>5</v>
          </cell>
          <cell r="D938" t="str">
            <v>VËn chuyÓn tõ huyÖn ®Õn tuyÕn + bèc dì</v>
          </cell>
          <cell r="E938" t="str">
            <v>TÊn</v>
          </cell>
          <cell r="F938">
            <v>1</v>
          </cell>
          <cell r="H938">
            <v>110110</v>
          </cell>
          <cell r="K938">
            <v>110110</v>
          </cell>
          <cell r="L938">
            <v>0</v>
          </cell>
          <cell r="N938">
            <v>110110</v>
          </cell>
        </row>
        <row r="939">
          <cell r="B939">
            <v>6</v>
          </cell>
          <cell r="D939" t="str">
            <v>Nh©n c«ng ®iÒu chØnh t¨ng thªm  = NC x {(1+0,3/2,638 ) x 2,01x0,95 - 1}</v>
          </cell>
          <cell r="L939">
            <v>10075.740986236848</v>
          </cell>
          <cell r="N939">
            <v>10075.740986236848</v>
          </cell>
        </row>
        <row r="940">
          <cell r="B940">
            <v>0</v>
          </cell>
          <cell r="D940" t="str">
            <v>Chi phÝ m¸y ®iÒu chinh t¨ng thªm C1 =  MTCx 0,13</v>
          </cell>
          <cell r="M940">
            <v>0</v>
          </cell>
          <cell r="N940">
            <v>0</v>
          </cell>
        </row>
        <row r="941">
          <cell r="B941">
            <v>7</v>
          </cell>
          <cell r="D941" t="str">
            <v>Chi phÝ s¶n xuÊt chung: 71% CFNC</v>
          </cell>
          <cell r="L941">
            <v>13503.35771154816</v>
          </cell>
          <cell r="N941">
            <v>13503.35771154816</v>
          </cell>
        </row>
        <row r="942">
          <cell r="B942">
            <v>8</v>
          </cell>
          <cell r="D942" t="str">
            <v>Thu nhËp chÞu thuÕ tÝnh tr­íc 6% Z</v>
          </cell>
          <cell r="N942">
            <v>44716.20624446321</v>
          </cell>
        </row>
        <row r="943">
          <cell r="A943">
            <v>67</v>
          </cell>
          <cell r="C943" t="str">
            <v>DN16-18</v>
          </cell>
          <cell r="D943" t="str">
            <v xml:space="preserve">D©y nÐo </v>
          </cell>
          <cell r="K943">
            <v>394170</v>
          </cell>
          <cell r="L943">
            <v>19337.442344106516</v>
          </cell>
          <cell r="N943">
            <v>825734.65663860564</v>
          </cell>
        </row>
        <row r="944">
          <cell r="B944">
            <v>1</v>
          </cell>
          <cell r="C944" t="str">
            <v>PL§G</v>
          </cell>
          <cell r="D944" t="str">
            <v>ThÐp lµm d©y nÐo</v>
          </cell>
          <cell r="E944" t="str">
            <v>kg</v>
          </cell>
          <cell r="F944">
            <v>37.54</v>
          </cell>
          <cell r="H944">
            <v>10500</v>
          </cell>
          <cell r="K944">
            <v>394170</v>
          </cell>
          <cell r="L944">
            <v>0</v>
          </cell>
          <cell r="N944">
            <v>394170</v>
          </cell>
        </row>
        <row r="945">
          <cell r="B945">
            <v>2</v>
          </cell>
          <cell r="C945" t="str">
            <v>06.2120</v>
          </cell>
          <cell r="D945" t="str">
            <v>L¾p d©y nÐo</v>
          </cell>
          <cell r="E945" t="str">
            <v>Bé</v>
          </cell>
          <cell r="F945">
            <v>1</v>
          </cell>
          <cell r="I945">
            <v>7313</v>
          </cell>
          <cell r="L945">
            <v>7313</v>
          </cell>
          <cell r="N945">
            <v>7313</v>
          </cell>
        </row>
        <row r="946">
          <cell r="B946">
            <v>3</v>
          </cell>
          <cell r="C946" t="str">
            <v>02.1352</v>
          </cell>
          <cell r="D946" t="str">
            <v>V/c d©y nÐo</v>
          </cell>
          <cell r="E946" t="str">
            <v>TÊn</v>
          </cell>
          <cell r="F946">
            <v>3.7539999999999997E-2</v>
          </cell>
          <cell r="I946">
            <v>47413.4</v>
          </cell>
          <cell r="L946">
            <v>1779.899036</v>
          </cell>
          <cell r="N946">
            <v>1779.899036</v>
          </cell>
        </row>
        <row r="947">
          <cell r="B947">
            <v>4</v>
          </cell>
          <cell r="D947" t="str">
            <v>V/C tõ Hµ néi ®Õn huyÖn + bèc dì</v>
          </cell>
          <cell r="E947" t="str">
            <v>TÊn</v>
          </cell>
          <cell r="F947">
            <v>1</v>
          </cell>
          <cell r="H947">
            <v>241647.93268460195</v>
          </cell>
          <cell r="K947">
            <v>241647.93268460195</v>
          </cell>
          <cell r="L947">
            <v>0</v>
          </cell>
          <cell r="N947">
            <v>241647.93268460195</v>
          </cell>
        </row>
        <row r="948">
          <cell r="B948">
            <v>5</v>
          </cell>
          <cell r="D948" t="str">
            <v>VËn chuyÓn tõ huyÖn ®Õn tuyÕn + bèc dì</v>
          </cell>
          <cell r="E948" t="str">
            <v>TÊn</v>
          </cell>
          <cell r="F948">
            <v>1</v>
          </cell>
          <cell r="H948">
            <v>110110</v>
          </cell>
          <cell r="K948">
            <v>110110</v>
          </cell>
          <cell r="L948">
            <v>0</v>
          </cell>
          <cell r="N948">
            <v>110110</v>
          </cell>
        </row>
        <row r="949">
          <cell r="B949">
            <v>6</v>
          </cell>
          <cell r="D949" t="str">
            <v>Nh©n c«ng ®iÒu chØnh t¨ng thªm  = NC x {(1+0,3/2,638 ) x 2,01x0,95 - 1}</v>
          </cell>
          <cell r="L949">
            <v>10244.543308106517</v>
          </cell>
          <cell r="N949">
            <v>10244.543308106517</v>
          </cell>
        </row>
        <row r="950">
          <cell r="B950">
            <v>0</v>
          </cell>
          <cell r="D950" t="str">
            <v>Chi phÝ m¸y ®iÒu chinh t¨ng thªm C1 =  MTCx 0,13</v>
          </cell>
          <cell r="M950">
            <v>0</v>
          </cell>
          <cell r="N950">
            <v>0</v>
          </cell>
        </row>
        <row r="951">
          <cell r="B951">
            <v>7</v>
          </cell>
          <cell r="D951" t="str">
            <v>Chi phÝ s¶n xuÊt chung: 71% CFNC</v>
          </cell>
          <cell r="L951">
            <v>13729.584064315626</v>
          </cell>
          <cell r="N951">
            <v>13729.584064315626</v>
          </cell>
        </row>
        <row r="952">
          <cell r="B952">
            <v>8</v>
          </cell>
          <cell r="D952" t="str">
            <v>Thu nhËp chÞu thuÕ tÝnh tr­íc 6% Z</v>
          </cell>
          <cell r="N952">
            <v>46739.697545581446</v>
          </cell>
        </row>
        <row r="953">
          <cell r="A953" t="str">
            <v>6.8</v>
          </cell>
          <cell r="C953" t="str">
            <v>DN20-11</v>
          </cell>
          <cell r="D953" t="str">
            <v xml:space="preserve">D©y nÐo </v>
          </cell>
          <cell r="K953">
            <v>447929.99999999994</v>
          </cell>
          <cell r="L953">
            <v>16397.890085525578</v>
          </cell>
          <cell r="N953">
            <v>877392.02421470173</v>
          </cell>
        </row>
        <row r="954">
          <cell r="B954">
            <v>1</v>
          </cell>
          <cell r="C954" t="str">
            <v>PL§G</v>
          </cell>
          <cell r="D954" t="str">
            <v>ThÐp lµm d©y nÐo</v>
          </cell>
          <cell r="E954" t="str">
            <v>kg</v>
          </cell>
          <cell r="F954">
            <v>42.66</v>
          </cell>
          <cell r="H954">
            <v>10500</v>
          </cell>
          <cell r="K954">
            <v>447929.99999999994</v>
          </cell>
          <cell r="L954">
            <v>0</v>
          </cell>
          <cell r="N954">
            <v>447929.99999999994</v>
          </cell>
        </row>
        <row r="955">
          <cell r="B955">
            <v>2</v>
          </cell>
          <cell r="C955" t="str">
            <v>06.2120</v>
          </cell>
          <cell r="D955" t="str">
            <v>L¾p d©y nÐo</v>
          </cell>
          <cell r="E955" t="str">
            <v>Bé</v>
          </cell>
          <cell r="F955">
            <v>1</v>
          </cell>
          <cell r="I955">
            <v>5688</v>
          </cell>
          <cell r="L955">
            <v>5688</v>
          </cell>
          <cell r="N955">
            <v>5688</v>
          </cell>
        </row>
        <row r="956">
          <cell r="B956">
            <v>3</v>
          </cell>
          <cell r="C956" t="str">
            <v>02.1352</v>
          </cell>
          <cell r="D956" t="str">
            <v>V/c d©y nÐo</v>
          </cell>
          <cell r="E956" t="str">
            <v>TÊn</v>
          </cell>
          <cell r="F956">
            <v>4.2659999999999997E-2</v>
          </cell>
          <cell r="I956">
            <v>47413.4</v>
          </cell>
          <cell r="L956">
            <v>2022.6556439999999</v>
          </cell>
          <cell r="N956">
            <v>2022.6556439999999</v>
          </cell>
        </row>
        <row r="957">
          <cell r="B957">
            <v>4</v>
          </cell>
          <cell r="D957" t="str">
            <v>V/C tõ Hµ néi ®Õn huyÖn + bèc dì</v>
          </cell>
          <cell r="E957" t="str">
            <v>TÊn</v>
          </cell>
          <cell r="F957">
            <v>1</v>
          </cell>
          <cell r="H957">
            <v>241647.93268460195</v>
          </cell>
          <cell r="K957">
            <v>241647.93268460195</v>
          </cell>
          <cell r="L957">
            <v>0</v>
          </cell>
          <cell r="N957">
            <v>241647.93268460195</v>
          </cell>
        </row>
        <row r="958">
          <cell r="B958">
            <v>5</v>
          </cell>
          <cell r="D958" t="str">
            <v>VËn chuyÓn tõ huyÖn ®Õn tuyÕn + bèc dì</v>
          </cell>
          <cell r="E958" t="str">
            <v>TÊn</v>
          </cell>
          <cell r="F958">
            <v>1</v>
          </cell>
          <cell r="H958">
            <v>110110</v>
          </cell>
          <cell r="K958">
            <v>110110</v>
          </cell>
          <cell r="L958">
            <v>0</v>
          </cell>
          <cell r="N958">
            <v>110110</v>
          </cell>
        </row>
        <row r="959">
          <cell r="B959">
            <v>6</v>
          </cell>
          <cell r="D959" t="str">
            <v>Nh©n c«ng ®iÒu chØnh t¨ng thªm  = NC x {(1+0,3/2,638 ) x 2,01x0,95 - 1}</v>
          </cell>
          <cell r="L959">
            <v>8687.2344415255793</v>
          </cell>
          <cell r="N959">
            <v>8687.2344415255793</v>
          </cell>
        </row>
        <row r="960">
          <cell r="B960">
            <v>0</v>
          </cell>
          <cell r="D960" t="str">
            <v>Chi phÝ m¸y ®iÒu chinh t¨ng thªm C1 =  MTCx 0,13</v>
          </cell>
          <cell r="M960">
            <v>0</v>
          </cell>
          <cell r="N960">
            <v>0</v>
          </cell>
        </row>
        <row r="961">
          <cell r="B961">
            <v>1</v>
          </cell>
          <cell r="D961" t="str">
            <v>Chi phÝ s¶n xuÊt chung: 71% CFNC</v>
          </cell>
          <cell r="L961">
            <v>11642.501960723159</v>
          </cell>
          <cell r="N961">
            <v>11642.501960723159</v>
          </cell>
        </row>
        <row r="962">
          <cell r="B962">
            <v>8</v>
          </cell>
          <cell r="D962" t="str">
            <v>Thu nhËp chÞu thuÕ tÝnh tr­íc 6% Z</v>
          </cell>
          <cell r="N962">
            <v>49663.699483851036</v>
          </cell>
        </row>
        <row r="963">
          <cell r="A963">
            <v>68</v>
          </cell>
          <cell r="C963" t="str">
            <v>DN20-10</v>
          </cell>
          <cell r="D963" t="str">
            <v xml:space="preserve">D©y nÐo </v>
          </cell>
          <cell r="K963">
            <v>382200</v>
          </cell>
          <cell r="L963">
            <v>15766.682665163517</v>
          </cell>
          <cell r="N963">
            <v>803762.11230579019</v>
          </cell>
        </row>
        <row r="964">
          <cell r="B964">
            <v>1</v>
          </cell>
          <cell r="C964" t="str">
            <v>PL§G</v>
          </cell>
          <cell r="D964" t="str">
            <v>ThÐp lµm d©y nÐo</v>
          </cell>
          <cell r="E964" t="str">
            <v>kg</v>
          </cell>
          <cell r="F964">
            <v>36.4</v>
          </cell>
          <cell r="H964">
            <v>10500</v>
          </cell>
          <cell r="K964">
            <v>382200</v>
          </cell>
          <cell r="L964">
            <v>0</v>
          </cell>
          <cell r="N964">
            <v>382200</v>
          </cell>
        </row>
        <row r="965">
          <cell r="B965">
            <v>2</v>
          </cell>
          <cell r="C965" t="str">
            <v>06.2120</v>
          </cell>
          <cell r="D965" t="str">
            <v>L¾p d©y nÐo</v>
          </cell>
          <cell r="E965" t="str">
            <v>Bé</v>
          </cell>
          <cell r="F965">
            <v>1</v>
          </cell>
          <cell r="I965">
            <v>5688</v>
          </cell>
          <cell r="L965">
            <v>5688</v>
          </cell>
          <cell r="N965">
            <v>5688</v>
          </cell>
        </row>
        <row r="966">
          <cell r="B966">
            <v>3</v>
          </cell>
          <cell r="C966" t="str">
            <v>02.1352</v>
          </cell>
          <cell r="D966" t="str">
            <v>V/c d©y nÐo</v>
          </cell>
          <cell r="E966" t="str">
            <v>TÊn</v>
          </cell>
          <cell r="F966">
            <v>3.6400000000000002E-2</v>
          </cell>
          <cell r="I966">
            <v>47413.4</v>
          </cell>
          <cell r="L966">
            <v>1725.8477600000001</v>
          </cell>
          <cell r="N966">
            <v>1725.8477600000001</v>
          </cell>
        </row>
        <row r="967">
          <cell r="B967">
            <v>4</v>
          </cell>
          <cell r="D967" t="str">
            <v>V/C tõ Hµ néi ®Õn huyÖn + bèc dì</v>
          </cell>
          <cell r="E967" t="str">
            <v>TÊn</v>
          </cell>
          <cell r="F967">
            <v>1</v>
          </cell>
          <cell r="H967">
            <v>266267.5581636391</v>
          </cell>
          <cell r="K967">
            <v>266267.5581636391</v>
          </cell>
          <cell r="L967">
            <v>0</v>
          </cell>
          <cell r="N967">
            <v>266267.5581636391</v>
          </cell>
        </row>
        <row r="968">
          <cell r="B968">
            <v>5</v>
          </cell>
          <cell r="D968" t="str">
            <v>VËn chuyÓn tõ huyÖn ®Õn tuyÕn + bèc dì</v>
          </cell>
          <cell r="E968" t="str">
            <v>TÊn</v>
          </cell>
          <cell r="F968">
            <v>1</v>
          </cell>
          <cell r="H968">
            <v>82837.5581636391</v>
          </cell>
          <cell r="K968">
            <v>82837.5581636391</v>
          </cell>
          <cell r="L968">
            <v>0</v>
          </cell>
          <cell r="N968">
            <v>82837.5581636391</v>
          </cell>
        </row>
        <row r="969">
          <cell r="B969">
            <v>6</v>
          </cell>
          <cell r="D969" t="str">
            <v>Nh©n c«ng ®iÒu chØnh t¨ng thªm  = NC x {(1+0,3/2,638 ) x 2,01x0,95 - 1}</v>
          </cell>
          <cell r="L969">
            <v>8352.8349051635159</v>
          </cell>
          <cell r="N969">
            <v>8352.8349051635159</v>
          </cell>
        </row>
        <row r="970">
          <cell r="B970">
            <v>0</v>
          </cell>
          <cell r="D970" t="str">
            <v>Chi phÝ m¸y ®iÒu chinh t¨ng thªm C1 =  MTCx 0,13</v>
          </cell>
          <cell r="M970">
            <v>0</v>
          </cell>
          <cell r="N970">
            <v>0</v>
          </cell>
        </row>
        <row r="971">
          <cell r="B971">
            <v>7</v>
          </cell>
          <cell r="D971" t="str">
            <v>Chi phÝ s¶n xuÊt chung: 71% CFNC</v>
          </cell>
          <cell r="L971">
            <v>11194.344692266097</v>
          </cell>
          <cell r="N971">
            <v>11194.344692266097</v>
          </cell>
        </row>
        <row r="972">
          <cell r="B972">
            <v>8</v>
          </cell>
          <cell r="D972" t="str">
            <v>Thu nhËp chÞu thuÕ tÝnh tr­íc 6% Z</v>
          </cell>
          <cell r="N972">
            <v>45495.968621082458</v>
          </cell>
        </row>
        <row r="973">
          <cell r="A973">
            <v>69</v>
          </cell>
          <cell r="C973" t="str">
            <v>DN20-12</v>
          </cell>
          <cell r="D973" t="str">
            <v xml:space="preserve">D©y nÐo </v>
          </cell>
          <cell r="K973">
            <v>433860</v>
          </cell>
          <cell r="L973">
            <v>16262.775398099835</v>
          </cell>
          <cell r="N973">
            <v>859420.92999351071</v>
          </cell>
        </row>
        <row r="974">
          <cell r="B974">
            <v>1</v>
          </cell>
          <cell r="C974" t="str">
            <v>PL§G</v>
          </cell>
          <cell r="D974" t="str">
            <v>ThÐp lµm d©y nÐo</v>
          </cell>
          <cell r="E974" t="str">
            <v>kg</v>
          </cell>
          <cell r="F974">
            <v>41.32</v>
          </cell>
          <cell r="H974">
            <v>10500</v>
          </cell>
          <cell r="K974">
            <v>433860</v>
          </cell>
          <cell r="L974">
            <v>0</v>
          </cell>
          <cell r="N974">
            <v>433860</v>
          </cell>
        </row>
        <row r="975">
          <cell r="B975">
            <v>2</v>
          </cell>
          <cell r="C975" t="str">
            <v>06.2120</v>
          </cell>
          <cell r="D975" t="str">
            <v>L¾p d©y nÐo</v>
          </cell>
          <cell r="E975" t="str">
            <v>Bé</v>
          </cell>
          <cell r="F975">
            <v>1</v>
          </cell>
          <cell r="I975">
            <v>5688</v>
          </cell>
          <cell r="L975">
            <v>5688</v>
          </cell>
          <cell r="N975">
            <v>5688</v>
          </cell>
        </row>
        <row r="976">
          <cell r="B976">
            <v>3</v>
          </cell>
          <cell r="C976" t="str">
            <v>02.1352</v>
          </cell>
          <cell r="D976" t="str">
            <v>V/c d©y nÐo</v>
          </cell>
          <cell r="E976" t="str">
            <v>TÊn</v>
          </cell>
          <cell r="F976">
            <v>4.1320000000000003E-2</v>
          </cell>
          <cell r="I976">
            <v>47413.4</v>
          </cell>
          <cell r="L976">
            <v>1959.1216880000002</v>
          </cell>
          <cell r="N976">
            <v>1959.1216880000002</v>
          </cell>
        </row>
        <row r="977">
          <cell r="B977">
            <v>4</v>
          </cell>
          <cell r="D977" t="str">
            <v>V/C tõ Hµ néi ®Õn huyÖn + bèc dì</v>
          </cell>
          <cell r="E977" t="str">
            <v>TÊn</v>
          </cell>
          <cell r="F977">
            <v>1</v>
          </cell>
          <cell r="H977">
            <v>266267.5581636391</v>
          </cell>
          <cell r="K977">
            <v>266267.5581636391</v>
          </cell>
          <cell r="L977">
            <v>0</v>
          </cell>
          <cell r="N977">
            <v>266267.5581636391</v>
          </cell>
        </row>
        <row r="978">
          <cell r="B978">
            <v>5</v>
          </cell>
          <cell r="D978" t="str">
            <v>VËn chuyÓn tõ huyÖn ®Õn tuyÕn + bèc dì</v>
          </cell>
          <cell r="E978" t="str">
            <v>TÊn</v>
          </cell>
          <cell r="F978">
            <v>1</v>
          </cell>
          <cell r="H978">
            <v>82837.5581636391</v>
          </cell>
          <cell r="K978">
            <v>82837.5581636391</v>
          </cell>
          <cell r="L978">
            <v>0</v>
          </cell>
          <cell r="N978">
            <v>82837.5581636391</v>
          </cell>
        </row>
        <row r="979">
          <cell r="B979">
            <v>6</v>
          </cell>
          <cell r="D979" t="str">
            <v>Nh©n c«ng ®iÒu chØnh t¨ng thªm  = NC x {(1+0,3/2,638 ) x 2,01x0,95 - 1}</v>
          </cell>
          <cell r="L979">
            <v>8615.6537100998339</v>
          </cell>
          <cell r="N979">
            <v>8615.6537100998339</v>
          </cell>
        </row>
        <row r="980">
          <cell r="B980">
            <v>0</v>
          </cell>
          <cell r="D980" t="str">
            <v>Chi phÝ m¸y ®iÒu chinh t¨ng thªm C1 =  MTCx 0,13</v>
          </cell>
          <cell r="M980">
            <v>0</v>
          </cell>
          <cell r="N980">
            <v>0</v>
          </cell>
        </row>
        <row r="981">
          <cell r="B981">
            <v>7</v>
          </cell>
          <cell r="D981" t="str">
            <v>Chi phÝ s¶n xuÊt chung: 71% CFNC</v>
          </cell>
          <cell r="L981">
            <v>11546.570532650881</v>
          </cell>
          <cell r="N981">
            <v>11546.570532650881</v>
          </cell>
        </row>
        <row r="982">
          <cell r="B982">
            <v>8</v>
          </cell>
          <cell r="D982" t="str">
            <v>Thu nhËp chÞu thuÕ tÝnh tr­íc 6% Z</v>
          </cell>
          <cell r="N982">
            <v>48646.46773548174</v>
          </cell>
        </row>
        <row r="983">
          <cell r="A983">
            <v>70</v>
          </cell>
          <cell r="C983" t="str">
            <v>DN20-14</v>
          </cell>
          <cell r="D983" t="str">
            <v xml:space="preserve">D©y nÐo </v>
          </cell>
          <cell r="K983">
            <v>506520</v>
          </cell>
          <cell r="L983">
            <v>16960.531843611891</v>
          </cell>
          <cell r="N983">
            <v>940517.26866540895</v>
          </cell>
        </row>
        <row r="984">
          <cell r="B984">
            <v>1</v>
          </cell>
          <cell r="C984" t="str">
            <v>PL§G</v>
          </cell>
          <cell r="D984" t="str">
            <v>ThÐp lµm d©y nÐo</v>
          </cell>
          <cell r="E984" t="str">
            <v>kg</v>
          </cell>
          <cell r="F984">
            <v>48.24</v>
          </cell>
          <cell r="H984">
            <v>10500</v>
          </cell>
          <cell r="K984">
            <v>506520</v>
          </cell>
          <cell r="L984">
            <v>0</v>
          </cell>
          <cell r="N984">
            <v>506520</v>
          </cell>
        </row>
        <row r="985">
          <cell r="B985">
            <v>2</v>
          </cell>
          <cell r="C985" t="str">
            <v>06.2120</v>
          </cell>
          <cell r="D985" t="str">
            <v>L¾p d©y nÐo</v>
          </cell>
          <cell r="E985" t="str">
            <v>Bé</v>
          </cell>
          <cell r="F985">
            <v>1</v>
          </cell>
          <cell r="I985">
            <v>5688</v>
          </cell>
          <cell r="L985">
            <v>5688</v>
          </cell>
          <cell r="N985">
            <v>5688</v>
          </cell>
        </row>
        <row r="986">
          <cell r="B986">
            <v>3</v>
          </cell>
          <cell r="C986" t="str">
            <v>02.1352</v>
          </cell>
          <cell r="D986" t="str">
            <v>V/c d©y nÐo</v>
          </cell>
          <cell r="E986" t="str">
            <v>TÊn</v>
          </cell>
          <cell r="F986">
            <v>4.8240000000000005E-2</v>
          </cell>
          <cell r="I986">
            <v>47413.4</v>
          </cell>
          <cell r="L986">
            <v>2287.2224160000005</v>
          </cell>
          <cell r="N986">
            <v>2287.2224160000005</v>
          </cell>
        </row>
        <row r="987">
          <cell r="B987">
            <v>4</v>
          </cell>
          <cell r="D987" t="str">
            <v>V/C tõ Hµ néi ®Õn huyÖn + bèc dì</v>
          </cell>
          <cell r="E987" t="str">
            <v>TÊn</v>
          </cell>
          <cell r="F987">
            <v>1</v>
          </cell>
          <cell r="H987">
            <v>241647.93268460195</v>
          </cell>
          <cell r="K987">
            <v>241647.93268460195</v>
          </cell>
          <cell r="L987">
            <v>0</v>
          </cell>
          <cell r="N987">
            <v>241647.93268460195</v>
          </cell>
        </row>
        <row r="988">
          <cell r="B988">
            <v>5</v>
          </cell>
          <cell r="D988" t="str">
            <v>VËn chuyÓn tõ huyÖn ®Õn tuyÕn + bèc dì</v>
          </cell>
          <cell r="E988" t="str">
            <v>TÊn</v>
          </cell>
          <cell r="F988">
            <v>1</v>
          </cell>
          <cell r="H988">
            <v>110110</v>
          </cell>
          <cell r="K988">
            <v>110110</v>
          </cell>
          <cell r="L988">
            <v>0</v>
          </cell>
          <cell r="N988">
            <v>110110</v>
          </cell>
        </row>
        <row r="989">
          <cell r="B989">
            <v>6</v>
          </cell>
          <cell r="D989" t="str">
            <v>Nh©n c«ng ®iÒu chØnh t¨ng thªm  = NC x {(1+0,3/2,638 ) x 2,01x0,95 - 1}</v>
          </cell>
          <cell r="L989">
            <v>8985.3094276118918</v>
          </cell>
          <cell r="N989">
            <v>8985.3094276118918</v>
          </cell>
        </row>
        <row r="990">
          <cell r="B990">
            <v>0</v>
          </cell>
          <cell r="D990" t="str">
            <v>Chi phÝ m¸y ®iÒu chinh t¨ng thªm C1 =  MTCx 0,13</v>
          </cell>
          <cell r="M990">
            <v>0</v>
          </cell>
          <cell r="N990">
            <v>0</v>
          </cell>
        </row>
        <row r="991">
          <cell r="B991">
            <v>7</v>
          </cell>
          <cell r="D991" t="str">
            <v>Chi phÝ s¶n xuÊt chung: 71% CFNC</v>
          </cell>
          <cell r="L991">
            <v>12041.977608964442</v>
          </cell>
          <cell r="N991">
            <v>12041.977608964442</v>
          </cell>
        </row>
        <row r="992">
          <cell r="B992">
            <v>8</v>
          </cell>
          <cell r="D992" t="str">
            <v>Thu nhËp chÞu thuÕ tÝnh tr­íc 6% Z</v>
          </cell>
          <cell r="N992">
            <v>53236.826528230697</v>
          </cell>
        </row>
        <row r="993">
          <cell r="A993">
            <v>71</v>
          </cell>
          <cell r="C993" t="str">
            <v>DN20-16</v>
          </cell>
          <cell r="D993" t="str">
            <v xml:space="preserve">D©y nÐo </v>
          </cell>
          <cell r="K993">
            <v>532035</v>
          </cell>
          <cell r="L993">
            <v>17205.553254391416</v>
          </cell>
          <cell r="N993">
            <v>968007.29447458789</v>
          </cell>
        </row>
        <row r="994">
          <cell r="B994">
            <v>1</v>
          </cell>
          <cell r="C994" t="str">
            <v>PL§G</v>
          </cell>
          <cell r="D994" t="str">
            <v>ThÐp lµm d©y nÐo</v>
          </cell>
          <cell r="E994" t="str">
            <v>kg</v>
          </cell>
          <cell r="F994">
            <v>50.67</v>
          </cell>
          <cell r="H994">
            <v>10500</v>
          </cell>
          <cell r="K994">
            <v>532035</v>
          </cell>
          <cell r="L994">
            <v>0</v>
          </cell>
          <cell r="N994">
            <v>532035</v>
          </cell>
        </row>
        <row r="995">
          <cell r="B995">
            <v>2</v>
          </cell>
          <cell r="C995" t="str">
            <v>06.2110</v>
          </cell>
          <cell r="D995" t="str">
            <v>L¾p d©y nÐo</v>
          </cell>
          <cell r="E995" t="str">
            <v>Bé</v>
          </cell>
          <cell r="F995">
            <v>1</v>
          </cell>
          <cell r="I995">
            <v>5688</v>
          </cell>
          <cell r="L995">
            <v>5688</v>
          </cell>
          <cell r="N995">
            <v>5688</v>
          </cell>
        </row>
        <row r="996">
          <cell r="B996">
            <v>3</v>
          </cell>
          <cell r="C996" t="str">
            <v>02.1352</v>
          </cell>
          <cell r="D996" t="str">
            <v>V/c d©y nÐo</v>
          </cell>
          <cell r="E996" t="str">
            <v>TÊn</v>
          </cell>
          <cell r="F996">
            <v>5.067E-2</v>
          </cell>
          <cell r="I996">
            <v>47413.4</v>
          </cell>
          <cell r="L996">
            <v>2402.4369780000002</v>
          </cell>
          <cell r="N996">
            <v>2402.4369780000002</v>
          </cell>
        </row>
        <row r="997">
          <cell r="B997">
            <v>4</v>
          </cell>
          <cell r="D997" t="str">
            <v>V/C tõ Hµ néi ®Õn huyÖn + bèc dì</v>
          </cell>
          <cell r="E997" t="str">
            <v>TÊn</v>
          </cell>
          <cell r="F997">
            <v>1</v>
          </cell>
          <cell r="H997">
            <v>241647.93268460195</v>
          </cell>
          <cell r="K997">
            <v>241647.93268460195</v>
          </cell>
          <cell r="L997">
            <v>0</v>
          </cell>
          <cell r="N997">
            <v>241647.93268460195</v>
          </cell>
        </row>
        <row r="998">
          <cell r="B998">
            <v>5</v>
          </cell>
          <cell r="D998" t="str">
            <v>VËn chuyÓn tõ huyÖn ®Õn tuyÕn + bèc dì</v>
          </cell>
          <cell r="E998" t="str">
            <v>TÊn</v>
          </cell>
          <cell r="F998">
            <v>1</v>
          </cell>
          <cell r="H998">
            <v>110110</v>
          </cell>
          <cell r="K998">
            <v>110110</v>
          </cell>
          <cell r="L998">
            <v>0</v>
          </cell>
          <cell r="N998">
            <v>110110</v>
          </cell>
        </row>
        <row r="999">
          <cell r="B999">
            <v>6</v>
          </cell>
          <cell r="D999" t="str">
            <v>Nh©n c«ng ®iÒu chØnh t¨ng thªm  = NC x {(1+0,3/2,638 ) x 2,01x0,95 - 1}</v>
          </cell>
          <cell r="L999">
            <v>9115.1162763914144</v>
          </cell>
          <cell r="N999">
            <v>9115.1162763914144</v>
          </cell>
        </row>
        <row r="1000">
          <cell r="B1000">
            <v>0</v>
          </cell>
          <cell r="D1000" t="str">
            <v>Chi phÝ m¸y ®iÒu chinh t¨ng thªm C1 =  MTCx 0,13</v>
          </cell>
          <cell r="M1000">
            <v>0</v>
          </cell>
          <cell r="N1000">
            <v>0</v>
          </cell>
        </row>
        <row r="1001">
          <cell r="B1001">
            <v>7</v>
          </cell>
          <cell r="D1001" t="str">
            <v>Chi phÝ s¶n xuÊt chung: 71% CFNC</v>
          </cell>
          <cell r="L1001">
            <v>12215.942810617904</v>
          </cell>
          <cell r="N1001">
            <v>12215.942810617904</v>
          </cell>
        </row>
        <row r="1002">
          <cell r="B1002">
            <v>8</v>
          </cell>
          <cell r="D1002" t="str">
            <v>Thu nhËp chÞu thuÕ tÝnh tr­íc 6% Z</v>
          </cell>
          <cell r="N1002">
            <v>54792.865724976677</v>
          </cell>
        </row>
        <row r="1003">
          <cell r="A1003">
            <v>72</v>
          </cell>
          <cell r="C1003" t="str">
            <v>DN20-18</v>
          </cell>
          <cell r="D1003" t="str">
            <v xml:space="preserve">D©y nÐo </v>
          </cell>
          <cell r="K1003">
            <v>588735</v>
          </cell>
          <cell r="L1003">
            <v>17750.045278345911</v>
          </cell>
          <cell r="N1003">
            <v>1029096.2407172079</v>
          </cell>
        </row>
        <row r="1004">
          <cell r="B1004">
            <v>1</v>
          </cell>
          <cell r="C1004" t="str">
            <v>PL§G</v>
          </cell>
          <cell r="D1004" t="str">
            <v>ThÐp lµm d©y nÐo</v>
          </cell>
          <cell r="E1004" t="str">
            <v>kg</v>
          </cell>
          <cell r="F1004">
            <v>56.07</v>
          </cell>
          <cell r="H1004">
            <v>10500</v>
          </cell>
          <cell r="K1004">
            <v>588735</v>
          </cell>
          <cell r="L1004">
            <v>0</v>
          </cell>
          <cell r="N1004">
            <v>588735</v>
          </cell>
        </row>
        <row r="1005">
          <cell r="B1005">
            <v>2</v>
          </cell>
          <cell r="C1005" t="str">
            <v>06.2110</v>
          </cell>
          <cell r="D1005" t="str">
            <v>L¾p d©y nÐo</v>
          </cell>
          <cell r="E1005" t="str">
            <v>Bé</v>
          </cell>
          <cell r="F1005">
            <v>1</v>
          </cell>
          <cell r="I1005">
            <v>5688</v>
          </cell>
          <cell r="L1005">
            <v>5688</v>
          </cell>
          <cell r="N1005">
            <v>5688</v>
          </cell>
        </row>
        <row r="1006">
          <cell r="B1006">
            <v>3</v>
          </cell>
          <cell r="C1006" t="str">
            <v>02.1352</v>
          </cell>
          <cell r="D1006" t="str">
            <v>V/c d©y nÐo</v>
          </cell>
          <cell r="E1006" t="str">
            <v>TÊn</v>
          </cell>
          <cell r="F1006">
            <v>5.6070000000000002E-2</v>
          </cell>
          <cell r="I1006">
            <v>47413.4</v>
          </cell>
          <cell r="L1006">
            <v>2658.4693380000003</v>
          </cell>
          <cell r="N1006">
            <v>2658.4693380000003</v>
          </cell>
        </row>
        <row r="1007">
          <cell r="B1007">
            <v>4</v>
          </cell>
          <cell r="D1007" t="str">
            <v>V/C tõ Hµ néi ®Õn huyÖn + bèc dì</v>
          </cell>
          <cell r="E1007" t="str">
            <v>TÊn</v>
          </cell>
          <cell r="F1007">
            <v>1</v>
          </cell>
          <cell r="H1007">
            <v>241647.93268460195</v>
          </cell>
          <cell r="K1007">
            <v>241647.93268460195</v>
          </cell>
          <cell r="L1007">
            <v>0</v>
          </cell>
          <cell r="N1007">
            <v>241647.93268460195</v>
          </cell>
        </row>
        <row r="1008">
          <cell r="B1008">
            <v>5</v>
          </cell>
          <cell r="D1008" t="str">
            <v>VËn chuyÓn tõ huyÖn ®Õn tuyÕn + bèc dì</v>
          </cell>
          <cell r="E1008" t="str">
            <v>TÊn</v>
          </cell>
          <cell r="F1008">
            <v>1</v>
          </cell>
          <cell r="H1008">
            <v>110110</v>
          </cell>
          <cell r="K1008">
            <v>110110</v>
          </cell>
          <cell r="L1008">
            <v>0</v>
          </cell>
          <cell r="N1008">
            <v>110110</v>
          </cell>
        </row>
        <row r="1009">
          <cell r="B1009">
            <v>6</v>
          </cell>
          <cell r="D1009" t="str">
            <v>Nh©n c«ng ®iÒu chØnh t¨ng thªm  = NC x {(1+0,3/2,638 ) x 2,01x0,95 - 1}</v>
          </cell>
          <cell r="L1009">
            <v>9403.5759403459106</v>
          </cell>
          <cell r="N1009">
            <v>9403.5759403459106</v>
          </cell>
        </row>
        <row r="1010">
          <cell r="B1010">
            <v>0</v>
          </cell>
          <cell r="D1010" t="str">
            <v>Chi phÝ m¸y ®iÒu chinh t¨ng thªm C1 =  MTCx 0,13</v>
          </cell>
          <cell r="M1010">
            <v>0</v>
          </cell>
          <cell r="N1010">
            <v>0</v>
          </cell>
        </row>
        <row r="1011">
          <cell r="B1011">
            <v>7</v>
          </cell>
          <cell r="D1011" t="str">
            <v>Chi phÝ s¶n xuÊt chung: 71% CFNC</v>
          </cell>
          <cell r="L1011">
            <v>12602.532147625596</v>
          </cell>
          <cell r="N1011">
            <v>12602.532147625596</v>
          </cell>
        </row>
        <row r="1012">
          <cell r="B1012">
            <v>8</v>
          </cell>
          <cell r="D1012" t="str">
            <v>Thu nhËp chÞu thuÕ tÝnh tr­íc 6% Z</v>
          </cell>
          <cell r="N1012">
            <v>58250.73060663441</v>
          </cell>
        </row>
        <row r="1013">
          <cell r="A1013">
            <v>73</v>
          </cell>
          <cell r="C1013" t="str">
            <v>DN20-20</v>
          </cell>
          <cell r="D1013" t="str">
            <v xml:space="preserve">D©y nÐo </v>
          </cell>
          <cell r="K1013">
            <v>640500</v>
          </cell>
          <cell r="L1013">
            <v>18247.146329845105</v>
          </cell>
          <cell r="N1013">
            <v>1084868.1860831552</v>
          </cell>
        </row>
        <row r="1014">
          <cell r="B1014">
            <v>1</v>
          </cell>
          <cell r="C1014" t="str">
            <v>PL§G</v>
          </cell>
          <cell r="D1014" t="str">
            <v>ThÐp lµm d©y nÐo</v>
          </cell>
          <cell r="E1014" t="str">
            <v>kg</v>
          </cell>
          <cell r="F1014">
            <v>61</v>
          </cell>
          <cell r="H1014">
            <v>10500</v>
          </cell>
          <cell r="K1014">
            <v>640500</v>
          </cell>
          <cell r="L1014">
            <v>0</v>
          </cell>
          <cell r="N1014">
            <v>640500</v>
          </cell>
        </row>
        <row r="1015">
          <cell r="B1015">
            <v>2</v>
          </cell>
          <cell r="C1015" t="str">
            <v>06.2110</v>
          </cell>
          <cell r="D1015" t="str">
            <v>L¾p d©y nÐo</v>
          </cell>
          <cell r="E1015" t="str">
            <v>Bé</v>
          </cell>
          <cell r="F1015">
            <v>1</v>
          </cell>
          <cell r="I1015">
            <v>5688</v>
          </cell>
          <cell r="L1015">
            <v>5688</v>
          </cell>
          <cell r="N1015">
            <v>5688</v>
          </cell>
        </row>
        <row r="1016">
          <cell r="B1016">
            <v>3</v>
          </cell>
          <cell r="C1016" t="str">
            <v>02.1352</v>
          </cell>
          <cell r="D1016" t="str">
            <v>V/c d©y nÐo</v>
          </cell>
          <cell r="E1016" t="str">
            <v>TÊn</v>
          </cell>
          <cell r="F1016">
            <v>6.0999999999999999E-2</v>
          </cell>
          <cell r="I1016">
            <v>47413.4</v>
          </cell>
          <cell r="L1016">
            <v>2892.2174</v>
          </cell>
          <cell r="N1016">
            <v>2892.2174</v>
          </cell>
        </row>
        <row r="1017">
          <cell r="B1017">
            <v>4</v>
          </cell>
          <cell r="D1017" t="str">
            <v>V/C tõ Hµ néi ®Õn huyÖn + bèc dì</v>
          </cell>
          <cell r="E1017" t="str">
            <v>TÊn</v>
          </cell>
          <cell r="F1017">
            <v>1</v>
          </cell>
          <cell r="H1017">
            <v>241647.93268460195</v>
          </cell>
          <cell r="K1017">
            <v>241647.93268460195</v>
          </cell>
          <cell r="L1017">
            <v>0</v>
          </cell>
          <cell r="N1017">
            <v>241647.93268460195</v>
          </cell>
        </row>
        <row r="1018">
          <cell r="B1018">
            <v>5</v>
          </cell>
          <cell r="D1018" t="str">
            <v>VËn chuyÓn tõ huyÖn ®Õn tuyÕn + bèc dì</v>
          </cell>
          <cell r="E1018" t="str">
            <v>TÊn</v>
          </cell>
          <cell r="F1018">
            <v>1</v>
          </cell>
          <cell r="H1018">
            <v>110110</v>
          </cell>
          <cell r="K1018">
            <v>110110</v>
          </cell>
          <cell r="L1018">
            <v>0</v>
          </cell>
          <cell r="N1018">
            <v>110110</v>
          </cell>
        </row>
        <row r="1019">
          <cell r="B1019">
            <v>6</v>
          </cell>
          <cell r="D1019" t="str">
            <v>Nh©n c«ng ®iÒu chØnh t¨ng thªm  = NC x {(1+0,3/2,638 ) x 2,01x0,95 - 1}</v>
          </cell>
          <cell r="L1019">
            <v>9666.9289298451076</v>
          </cell>
          <cell r="N1019">
            <v>9666.9289298451076</v>
          </cell>
        </row>
        <row r="1020">
          <cell r="B1020">
            <v>0</v>
          </cell>
          <cell r="D1020" t="str">
            <v>Chi phÝ m¸y ®iÒu chinh t¨ng thªm C1 =  MTCx 0,13</v>
          </cell>
          <cell r="M1020">
            <v>0</v>
          </cell>
          <cell r="N1020">
            <v>0</v>
          </cell>
        </row>
        <row r="1021">
          <cell r="B1021">
            <v>7</v>
          </cell>
          <cell r="D1021" t="str">
            <v>Chi phÝ s¶n xuÊt chung: 71% CFNC</v>
          </cell>
          <cell r="L1021">
            <v>12955.473894190025</v>
          </cell>
          <cell r="N1021">
            <v>12955.473894190025</v>
          </cell>
        </row>
        <row r="1022">
          <cell r="B1022">
            <v>8</v>
          </cell>
          <cell r="D1022" t="str">
            <v>Thu nhËp chÞu thuÕ tÝnh tr­íc 6% Z</v>
          </cell>
          <cell r="N1022">
            <v>61407.633174518225</v>
          </cell>
        </row>
        <row r="1023">
          <cell r="A1023">
            <v>74</v>
          </cell>
          <cell r="D1023" t="str">
            <v xml:space="preserve">Gi¸ l¾p thu l«i èng </v>
          </cell>
          <cell r="K1023">
            <v>159512.28</v>
          </cell>
          <cell r="L1023">
            <v>18718.935721664922</v>
          </cell>
          <cell r="N1023">
            <v>575876.36833476787</v>
          </cell>
        </row>
        <row r="1024">
          <cell r="B1024">
            <v>1</v>
          </cell>
          <cell r="C1024" t="str">
            <v>PL§G</v>
          </cell>
          <cell r="D1024" t="str">
            <v>ThÐp lµm gi¸ thu l«i</v>
          </cell>
          <cell r="E1024" t="str">
            <v>kg</v>
          </cell>
          <cell r="F1024">
            <v>14.28</v>
          </cell>
          <cell r="H1024">
            <v>9726</v>
          </cell>
          <cell r="K1024">
            <v>138887.28</v>
          </cell>
          <cell r="N1024">
            <v>138887.28</v>
          </cell>
        </row>
        <row r="1025">
          <cell r="B1025">
            <v>2</v>
          </cell>
          <cell r="C1025" t="str">
            <v>PL§G</v>
          </cell>
          <cell r="D1025" t="str">
            <v>CÆp kim thu l«i</v>
          </cell>
          <cell r="E1025" t="str">
            <v>Bé</v>
          </cell>
          <cell r="F1025">
            <v>3</v>
          </cell>
          <cell r="H1025">
            <v>6875</v>
          </cell>
          <cell r="K1025">
            <v>20625</v>
          </cell>
          <cell r="N1025">
            <v>20625</v>
          </cell>
        </row>
        <row r="1026">
          <cell r="B1026">
            <v>3</v>
          </cell>
          <cell r="C1026" t="str">
            <v>06.2100</v>
          </cell>
          <cell r="D1026" t="str">
            <v>L¾p gi¸ thu l«i trªn xµ ®ì</v>
          </cell>
          <cell r="E1026" t="str">
            <v>Bé</v>
          </cell>
          <cell r="F1026">
            <v>1</v>
          </cell>
          <cell r="I1026">
            <v>8125</v>
          </cell>
          <cell r="K1026">
            <v>0</v>
          </cell>
          <cell r="L1026">
            <v>8125</v>
          </cell>
          <cell r="N1026">
            <v>8125</v>
          </cell>
        </row>
        <row r="1027">
          <cell r="B1027">
            <v>4</v>
          </cell>
          <cell r="C1027" t="str">
            <v>02.1352</v>
          </cell>
          <cell r="D1027" t="str">
            <v xml:space="preserve">V/c thu l«i </v>
          </cell>
          <cell r="E1027" t="str">
            <v>TÊn</v>
          </cell>
          <cell r="F1027">
            <v>1.4279999999999999E-2</v>
          </cell>
          <cell r="I1027">
            <v>47413.4</v>
          </cell>
          <cell r="J1027">
            <v>4370</v>
          </cell>
          <cell r="K1027">
            <v>0</v>
          </cell>
          <cell r="L1027">
            <v>677.06335200000001</v>
          </cell>
          <cell r="N1027">
            <v>677.06335200000001</v>
          </cell>
        </row>
        <row r="1028">
          <cell r="B1028">
            <v>5</v>
          </cell>
          <cell r="D1028" t="str">
            <v>V/C tõ Hµ néi ®Õn huyÖn + bèc dì</v>
          </cell>
          <cell r="E1028" t="str">
            <v>TÊn</v>
          </cell>
          <cell r="F1028">
            <v>1</v>
          </cell>
          <cell r="H1028">
            <v>241647.93268460195</v>
          </cell>
          <cell r="K1028">
            <v>241647.93268460195</v>
          </cell>
          <cell r="L1028">
            <v>0</v>
          </cell>
          <cell r="N1028">
            <v>241647.93268460195</v>
          </cell>
        </row>
        <row r="1029">
          <cell r="B1029">
            <v>6</v>
          </cell>
          <cell r="D1029" t="str">
            <v>VËn chuyÓn tõ huyÖn ®Õn tuyÕn + bèc dì</v>
          </cell>
          <cell r="E1029" t="str">
            <v>TÊn</v>
          </cell>
          <cell r="F1029">
            <v>1</v>
          </cell>
          <cell r="H1029">
            <v>110110</v>
          </cell>
          <cell r="K1029">
            <v>110110</v>
          </cell>
          <cell r="L1029">
            <v>0</v>
          </cell>
          <cell r="N1029">
            <v>110110</v>
          </cell>
        </row>
        <row r="1030">
          <cell r="B1030">
            <v>7</v>
          </cell>
          <cell r="D1030" t="str">
            <v>Nh©n c«ng ®iÒu chØnh t¨ng thªm  = NC x {(1+0,3/2,638 ) x 2,01x0,95 - 1}</v>
          </cell>
          <cell r="L1030">
            <v>9916.8723696649213</v>
          </cell>
          <cell r="N1030">
            <v>9916.8723696649213</v>
          </cell>
        </row>
        <row r="1031">
          <cell r="B1031">
            <v>0</v>
          </cell>
          <cell r="D1031" t="str">
            <v>Chi phÝ m¸y ®iÒu chinh t¨ng thªm C1 =  MTCx 0,13</v>
          </cell>
          <cell r="M1031">
            <v>0</v>
          </cell>
          <cell r="N1031">
            <v>0</v>
          </cell>
        </row>
        <row r="1032">
          <cell r="B1032">
            <v>8</v>
          </cell>
          <cell r="D1032" t="str">
            <v>Chi phÝ s¶n xuÊt chung: 71% CFNC</v>
          </cell>
          <cell r="L1032">
            <v>13290.444362382093</v>
          </cell>
          <cell r="N1032">
            <v>13290.444362382093</v>
          </cell>
        </row>
        <row r="1033">
          <cell r="B1033">
            <v>9</v>
          </cell>
          <cell r="D1033" t="str">
            <v>Thu nhËp chÞu thuÕ tÝnh tr­íc 6% Z</v>
          </cell>
          <cell r="N1033">
            <v>32596.775566118937</v>
          </cell>
        </row>
        <row r="1034">
          <cell r="A1034">
            <v>75</v>
          </cell>
          <cell r="C1034" t="str">
            <v>G§PT-22</v>
          </cell>
          <cell r="D1034" t="str">
            <v>Gi¸ ®ì thu l«i cho sø ®øng</v>
          </cell>
          <cell r="K1034">
            <v>98700</v>
          </cell>
          <cell r="L1034">
            <v>18226.87626298012</v>
          </cell>
          <cell r="N1034">
            <v>141138.51929336277</v>
          </cell>
        </row>
        <row r="1035">
          <cell r="B1035">
            <v>1</v>
          </cell>
          <cell r="C1035" t="str">
            <v>PL§G</v>
          </cell>
          <cell r="D1035" t="str">
            <v xml:space="preserve">ThÐp lµm gi¸ </v>
          </cell>
          <cell r="E1035" t="str">
            <v>kg</v>
          </cell>
          <cell r="F1035">
            <v>9.4</v>
          </cell>
          <cell r="H1035">
            <v>10500</v>
          </cell>
          <cell r="K1035">
            <v>98700</v>
          </cell>
          <cell r="N1035">
            <v>98700</v>
          </cell>
        </row>
        <row r="1036">
          <cell r="B1036">
            <v>2</v>
          </cell>
          <cell r="C1036" t="str">
            <v>06.2090</v>
          </cell>
          <cell r="D1036" t="str">
            <v xml:space="preserve">L¾p gi¸ thu l«i </v>
          </cell>
          <cell r="E1036" t="str">
            <v>Bé</v>
          </cell>
          <cell r="F1036">
            <v>1</v>
          </cell>
          <cell r="I1036">
            <v>8125</v>
          </cell>
          <cell r="L1036">
            <v>8125</v>
          </cell>
          <cell r="N1036">
            <v>8125</v>
          </cell>
        </row>
        <row r="1037">
          <cell r="B1037">
            <v>3</v>
          </cell>
          <cell r="C1037" t="str">
            <v>02.1352</v>
          </cell>
          <cell r="D1037" t="str">
            <v xml:space="preserve">V/c thu l«i </v>
          </cell>
          <cell r="E1037" t="str">
            <v>TÊn</v>
          </cell>
          <cell r="F1037">
            <v>9.4000000000000004E-3</v>
          </cell>
          <cell r="I1037">
            <v>47413.4</v>
          </cell>
          <cell r="L1037">
            <v>445.68596000000002</v>
          </cell>
          <cell r="N1037">
            <v>445.68596000000002</v>
          </cell>
        </row>
        <row r="1038">
          <cell r="B1038">
            <v>4</v>
          </cell>
          <cell r="D1038" t="str">
            <v>V/C tõ Hµ néi ®Õn huyÖn + bèc dì</v>
          </cell>
          <cell r="E1038" t="str">
            <v>TÊn</v>
          </cell>
          <cell r="F1038">
            <v>9.4000000000000004E-3</v>
          </cell>
          <cell r="H1038">
            <v>266267.5581636391</v>
          </cell>
          <cell r="K1038">
            <v>2502.9150467382078</v>
          </cell>
          <cell r="L1038">
            <v>0</v>
          </cell>
          <cell r="N1038">
            <v>2502.9150467382078</v>
          </cell>
        </row>
        <row r="1039">
          <cell r="B1039">
            <v>5</v>
          </cell>
          <cell r="D1039" t="str">
            <v>VËn chuyÓn tõ huyÖn ®Õn tuyÕn + bèc dì</v>
          </cell>
          <cell r="E1039" t="str">
            <v>TÊn</v>
          </cell>
          <cell r="F1039">
            <v>9.4000000000000004E-3</v>
          </cell>
          <cell r="H1039">
            <v>82837.5581636391</v>
          </cell>
          <cell r="K1039">
            <v>778.67304673820752</v>
          </cell>
          <cell r="L1039">
            <v>0</v>
          </cell>
          <cell r="N1039">
            <v>778.67304673820752</v>
          </cell>
        </row>
        <row r="1040">
          <cell r="B1040">
            <v>6</v>
          </cell>
          <cell r="D1040" t="str">
            <v>Nh©n c«ng ®iÒu chØnh t¨ng thªm  = NC x {(1+0,3/2,638 ) x 2,01x0,95 - 1}</v>
          </cell>
          <cell r="L1040">
            <v>9656.1903029801197</v>
          </cell>
          <cell r="N1040">
            <v>9656.1903029801197</v>
          </cell>
        </row>
        <row r="1041">
          <cell r="B1041">
            <v>0</v>
          </cell>
          <cell r="D1041" t="str">
            <v>Chi phÝ m¸y ®iÒu chinh t¨ng thªm C1 =  MTCx 0,13</v>
          </cell>
          <cell r="M1041">
            <v>0</v>
          </cell>
          <cell r="N1041">
            <v>0</v>
          </cell>
        </row>
        <row r="1042">
          <cell r="B1042">
            <v>7</v>
          </cell>
          <cell r="D1042" t="str">
            <v>Chi phÝ s¶n xuÊt chung: 71% CFNC</v>
          </cell>
          <cell r="L1042">
            <v>12941.082146715884</v>
          </cell>
          <cell r="N1042">
            <v>12941.082146715884</v>
          </cell>
        </row>
        <row r="1043">
          <cell r="B1043">
            <v>8</v>
          </cell>
          <cell r="D1043" t="str">
            <v>Thu nhËp chÞu thuÕ tÝnh tr­íc 6% Z</v>
          </cell>
          <cell r="N1043">
            <v>7988.9727901903452</v>
          </cell>
        </row>
        <row r="1044">
          <cell r="A1044">
            <v>76</v>
          </cell>
          <cell r="C1044" t="str">
            <v>GNPT-22</v>
          </cell>
          <cell r="D1044" t="str">
            <v>Gi¸ ®ì thu l«i cho sø chuçi</v>
          </cell>
          <cell r="K1044">
            <v>101430</v>
          </cell>
          <cell r="L1044">
            <v>24297.040787464852</v>
          </cell>
          <cell r="N1044">
            <v>155131.3128805036</v>
          </cell>
        </row>
        <row r="1045">
          <cell r="B1045">
            <v>1</v>
          </cell>
          <cell r="C1045" t="str">
            <v>PL§G</v>
          </cell>
          <cell r="D1045" t="str">
            <v>ThÐp lµm gi¸</v>
          </cell>
          <cell r="E1045" t="str">
            <v>kg</v>
          </cell>
          <cell r="F1045">
            <v>9.66</v>
          </cell>
          <cell r="H1045">
            <v>10500</v>
          </cell>
          <cell r="K1045">
            <v>101430</v>
          </cell>
          <cell r="N1045">
            <v>101430</v>
          </cell>
        </row>
        <row r="1046">
          <cell r="B1046">
            <v>2</v>
          </cell>
          <cell r="C1046" t="str">
            <v>06.2090</v>
          </cell>
          <cell r="D1046" t="str">
            <v>L¾p gi¸ thu l«i</v>
          </cell>
          <cell r="E1046" t="str">
            <v>Bé</v>
          </cell>
          <cell r="F1046">
            <v>1</v>
          </cell>
          <cell r="I1046">
            <v>10967</v>
          </cell>
          <cell r="L1046">
            <v>10967</v>
          </cell>
          <cell r="N1046">
            <v>10967</v>
          </cell>
        </row>
        <row r="1047">
          <cell r="B1047">
            <v>3</v>
          </cell>
          <cell r="C1047" t="str">
            <v>02.1352</v>
          </cell>
          <cell r="D1047" t="str">
            <v xml:space="preserve">V/c thu l«i </v>
          </cell>
          <cell r="E1047" t="str">
            <v>TÊn</v>
          </cell>
          <cell r="F1047">
            <v>9.6600000000000002E-3</v>
          </cell>
          <cell r="I1047">
            <v>47413.4</v>
          </cell>
          <cell r="L1047">
            <v>458.01344400000005</v>
          </cell>
          <cell r="N1047">
            <v>458.01344400000005</v>
          </cell>
        </row>
        <row r="1048">
          <cell r="B1048">
            <v>4</v>
          </cell>
          <cell r="D1048" t="str">
            <v>V/C tõ Hµ néi ®Õn huyÖn + bèc dì</v>
          </cell>
          <cell r="E1048" t="str">
            <v>TÊn</v>
          </cell>
          <cell r="F1048">
            <v>9.6600000000000002E-3</v>
          </cell>
          <cell r="H1048">
            <v>266267.5581636391</v>
          </cell>
          <cell r="K1048">
            <v>2572.1446118607537</v>
          </cell>
          <cell r="L1048">
            <v>0</v>
          </cell>
          <cell r="N1048">
            <v>2572.1446118607537</v>
          </cell>
        </row>
        <row r="1049">
          <cell r="B1049">
            <v>5</v>
          </cell>
          <cell r="D1049" t="str">
            <v>VËn chuyÓn tõ huyÖn ®Õn tuyÕn + bèc dì</v>
          </cell>
          <cell r="E1049" t="str">
            <v>TÊn</v>
          </cell>
          <cell r="F1049">
            <v>9.6600000000000002E-3</v>
          </cell>
          <cell r="H1049">
            <v>82837.5581636391</v>
          </cell>
          <cell r="K1049">
            <v>800.21081186075367</v>
          </cell>
          <cell r="L1049">
            <v>0</v>
          </cell>
          <cell r="N1049">
            <v>800.21081186075367</v>
          </cell>
        </row>
        <row r="1050">
          <cell r="B1050">
            <v>6</v>
          </cell>
          <cell r="D1050" t="str">
            <v>Nh©n c«ng ®iÒu chØnh t¨ng thªm  = NC x {(1+0,3/2,638 ) x 2,01x0,95 - 1}</v>
          </cell>
          <cell r="L1050">
            <v>12872.02734346485</v>
          </cell>
          <cell r="N1050">
            <v>12872.02734346485</v>
          </cell>
        </row>
        <row r="1051">
          <cell r="B1051">
            <v>0</v>
          </cell>
          <cell r="D1051" t="str">
            <v>Chi phÝ m¸y ®iÒu chinh t¨ng thªm C1 =  MTCx 0,13</v>
          </cell>
          <cell r="M1051">
            <v>0</v>
          </cell>
          <cell r="N1051">
            <v>0</v>
          </cell>
        </row>
        <row r="1052">
          <cell r="B1052">
            <v>7</v>
          </cell>
          <cell r="D1052" t="str">
            <v>Chi phÝ s¶n xuÊt chung: 71% CFNC</v>
          </cell>
          <cell r="L1052">
            <v>17250.898959100043</v>
          </cell>
          <cell r="N1052">
            <v>17250.898959100043</v>
          </cell>
        </row>
        <row r="1053">
          <cell r="B1053">
            <v>8</v>
          </cell>
          <cell r="D1053" t="str">
            <v>Thu nhËp chÞu thuÕ tÝnh tr­íc 6% Z</v>
          </cell>
          <cell r="N1053">
            <v>8781.0177102171838</v>
          </cell>
        </row>
        <row r="1054">
          <cell r="A1054">
            <v>77</v>
          </cell>
          <cell r="D1054" t="str">
            <v>TÊm b¾t sø</v>
          </cell>
          <cell r="K1054">
            <v>44739.6</v>
          </cell>
          <cell r="L1054">
            <v>23786.831594648233</v>
          </cell>
          <cell r="N1054">
            <v>463403.39559413749</v>
          </cell>
        </row>
        <row r="1055">
          <cell r="B1055">
            <v>1</v>
          </cell>
          <cell r="C1055" t="str">
            <v>PL§G</v>
          </cell>
          <cell r="D1055" t="str">
            <v>ThÐp lµm chi tiÕt</v>
          </cell>
          <cell r="E1055" t="str">
            <v>kg</v>
          </cell>
          <cell r="F1055">
            <v>4.5999999999999996</v>
          </cell>
          <cell r="H1055">
            <v>9726</v>
          </cell>
          <cell r="K1055">
            <v>44739.6</v>
          </cell>
          <cell r="N1055">
            <v>44739.6</v>
          </cell>
        </row>
        <row r="1056">
          <cell r="B1056">
            <v>2</v>
          </cell>
          <cell r="C1056" t="str">
            <v>055.111</v>
          </cell>
          <cell r="D1056" t="str">
            <v>L¾p chi tiÕt trªn cét ®· dùng</v>
          </cell>
          <cell r="E1056" t="str">
            <v>Bé</v>
          </cell>
          <cell r="F1056">
            <v>1</v>
          </cell>
          <cell r="I1056">
            <v>10967</v>
          </cell>
          <cell r="L1056">
            <v>10967</v>
          </cell>
          <cell r="N1056">
            <v>10967</v>
          </cell>
        </row>
        <row r="1057">
          <cell r="B1057">
            <v>3</v>
          </cell>
          <cell r="C1057" t="str">
            <v>02.1352</v>
          </cell>
          <cell r="D1057" t="str">
            <v xml:space="preserve">V/c thÐp </v>
          </cell>
          <cell r="E1057" t="str">
            <v>TÊn</v>
          </cell>
          <cell r="F1057">
            <v>4.5999999999999999E-3</v>
          </cell>
          <cell r="I1057">
            <v>47413.4</v>
          </cell>
          <cell r="L1057">
            <v>218.10164</v>
          </cell>
          <cell r="N1057">
            <v>218.10164</v>
          </cell>
        </row>
        <row r="1058">
          <cell r="B1058">
            <v>4</v>
          </cell>
          <cell r="D1058" t="str">
            <v>V/C tõ Hµ néi ®Õn huyÖn + bèc dì</v>
          </cell>
          <cell r="E1058" t="str">
            <v>TÊn</v>
          </cell>
          <cell r="F1058">
            <v>1</v>
          </cell>
          <cell r="H1058">
            <v>241647.93268460195</v>
          </cell>
          <cell r="K1058">
            <v>241647.93268460195</v>
          </cell>
          <cell r="L1058">
            <v>0</v>
          </cell>
          <cell r="N1058">
            <v>241647.93268460195</v>
          </cell>
        </row>
        <row r="1059">
          <cell r="B1059">
            <v>5</v>
          </cell>
          <cell r="D1059" t="str">
            <v>VËn chuyÓn tõ huyÖn ®Õn tuyÕn + bèc dì</v>
          </cell>
          <cell r="E1059" t="str">
            <v>TÊn</v>
          </cell>
          <cell r="F1059">
            <v>1</v>
          </cell>
          <cell r="H1059">
            <v>110110</v>
          </cell>
          <cell r="K1059">
            <v>110110</v>
          </cell>
          <cell r="L1059">
            <v>0</v>
          </cell>
          <cell r="N1059">
            <v>110110</v>
          </cell>
        </row>
        <row r="1060">
          <cell r="B1060">
            <v>6</v>
          </cell>
          <cell r="D1060" t="str">
            <v>Nh©n c«ng ®iÒu chØnh t¨ng thªm  = NC x {(1+0,3/2,638 ) x 2,01x0,95 - 1}</v>
          </cell>
          <cell r="L1060">
            <v>12601.729954648232</v>
          </cell>
          <cell r="N1060">
            <v>12601.729954648232</v>
          </cell>
        </row>
        <row r="1061">
          <cell r="B1061">
            <v>0</v>
          </cell>
          <cell r="D1061" t="str">
            <v>Chi phÝ m¸y ®iÒu chinh t¨ng thªm C1 =  MTCx 0,13</v>
          </cell>
          <cell r="M1061">
            <v>0</v>
          </cell>
          <cell r="N1061">
            <v>0</v>
          </cell>
        </row>
        <row r="1062">
          <cell r="B1062">
            <v>7</v>
          </cell>
          <cell r="D1062" t="str">
            <v>Chi phÝ s¶n xuÊt chung: 71% CFNC</v>
          </cell>
          <cell r="L1062">
            <v>16888.650432200244</v>
          </cell>
          <cell r="N1062">
            <v>16888.650432200244</v>
          </cell>
        </row>
        <row r="1063">
          <cell r="B1063">
            <v>8</v>
          </cell>
          <cell r="D1063" t="str">
            <v>Thu nhËp chÞu thuÕ tÝnh tr­íc 6% Z</v>
          </cell>
          <cell r="N1063">
            <v>26230.380882687026</v>
          </cell>
        </row>
        <row r="1064">
          <cell r="B1064" t="str">
            <v>PhÇn d©y sø, phô kiÖn</v>
          </cell>
        </row>
        <row r="1065">
          <cell r="A1065">
            <v>78</v>
          </cell>
          <cell r="D1065" t="str">
            <v>Mua chèng sÐt «ng</v>
          </cell>
          <cell r="K1065">
            <v>36000</v>
          </cell>
          <cell r="L1065">
            <v>42215.249935557236</v>
          </cell>
          <cell r="M1065">
            <v>21935</v>
          </cell>
          <cell r="N1065">
            <v>0</v>
          </cell>
        </row>
        <row r="1066">
          <cell r="B1066">
            <v>0</v>
          </cell>
          <cell r="D1066" t="str">
            <v>Chèng sÐt</v>
          </cell>
          <cell r="E1066" t="str">
            <v>Bé</v>
          </cell>
          <cell r="F1066">
            <v>0</v>
          </cell>
          <cell r="G1066">
            <v>1</v>
          </cell>
          <cell r="H1066">
            <v>1200000</v>
          </cell>
          <cell r="K1066">
            <v>0</v>
          </cell>
          <cell r="L1066">
            <v>0</v>
          </cell>
          <cell r="N1066">
            <v>0</v>
          </cell>
        </row>
        <row r="1067">
          <cell r="B1067">
            <v>0</v>
          </cell>
          <cell r="D1067" t="str">
            <v>Thu nhËp chÞu thuÕ tÝnh tr­íc 6% Z</v>
          </cell>
          <cell r="N1067">
            <v>0</v>
          </cell>
        </row>
        <row r="1068">
          <cell r="A1068">
            <v>79</v>
          </cell>
          <cell r="C1068" t="str">
            <v>PT-24</v>
          </cell>
          <cell r="D1068" t="str">
            <v xml:space="preserve">Chèng sÐt èng </v>
          </cell>
          <cell r="K1068">
            <v>36000</v>
          </cell>
          <cell r="L1068">
            <v>34090.249935557236</v>
          </cell>
          <cell r="M1068">
            <v>21935</v>
          </cell>
          <cell r="N1068">
            <v>128733.63703319104</v>
          </cell>
        </row>
        <row r="1069">
          <cell r="B1069">
            <v>1</v>
          </cell>
          <cell r="C1069">
            <v>62100</v>
          </cell>
          <cell r="D1069" t="str">
            <v>V/c + l¾p ®Æt chèng sÐt èng</v>
          </cell>
          <cell r="E1069" t="str">
            <v xml:space="preserve">Bé </v>
          </cell>
          <cell r="F1069">
            <v>1</v>
          </cell>
          <cell r="H1069">
            <v>36000</v>
          </cell>
          <cell r="I1069">
            <v>8125</v>
          </cell>
          <cell r="K1069">
            <v>36000</v>
          </cell>
          <cell r="L1069">
            <v>8125</v>
          </cell>
          <cell r="N1069">
            <v>44125</v>
          </cell>
        </row>
        <row r="1070">
          <cell r="B1070">
            <v>2</v>
          </cell>
          <cell r="D1070" t="str">
            <v>VËn chuyÓn tõ §iÖn lùc ®Õn tuyÕn</v>
          </cell>
          <cell r="E1070" t="str">
            <v>TÊn</v>
          </cell>
          <cell r="F1070">
            <v>1.4999999999999999E-2</v>
          </cell>
          <cell r="H1070">
            <v>110110</v>
          </cell>
          <cell r="K1070">
            <v>1651.6499999999999</v>
          </cell>
          <cell r="L1070">
            <v>0</v>
          </cell>
          <cell r="N1070">
            <v>1651.6499999999999</v>
          </cell>
        </row>
        <row r="1071">
          <cell r="B1071">
            <v>3</v>
          </cell>
          <cell r="C1071" t="str">
            <v>03.1104</v>
          </cell>
          <cell r="D1071" t="str">
            <v>ThÝ nghiÖm hiÖu chØnh</v>
          </cell>
          <cell r="E1071" t="str">
            <v>Bé</v>
          </cell>
          <cell r="F1071">
            <v>1</v>
          </cell>
          <cell r="H1071">
            <v>1153</v>
          </cell>
          <cell r="I1071">
            <v>7905</v>
          </cell>
          <cell r="J1071">
            <v>21935</v>
          </cell>
          <cell r="K1071">
            <v>1153</v>
          </cell>
          <cell r="L1071">
            <v>7905</v>
          </cell>
          <cell r="M1071">
            <v>21935</v>
          </cell>
          <cell r="N1071">
            <v>30993</v>
          </cell>
        </row>
        <row r="1072">
          <cell r="B1072">
            <v>4</v>
          </cell>
          <cell r="D1072" t="str">
            <v>Nh©n c«ng ®iÒu chØnh t¨ng thªm  = NC x {(1+0,3/2,638 ) x 2,01x0,95 - 1}</v>
          </cell>
          <cell r="L1072">
            <v>18060.249935557236</v>
          </cell>
          <cell r="N1072">
            <v>18060.249935557236</v>
          </cell>
        </row>
        <row r="1073">
          <cell r="B1073">
            <v>5</v>
          </cell>
          <cell r="D1073" t="str">
            <v>Chi phÝ m¸y ®iÒu chinh t¨ng thªm C1 =  0,11</v>
          </cell>
          <cell r="M1073">
            <v>2412.85</v>
          </cell>
          <cell r="N1073">
            <v>2412.85</v>
          </cell>
        </row>
        <row r="1074">
          <cell r="B1074">
            <v>6</v>
          </cell>
          <cell r="D1074" t="str">
            <v>Chi phÝ s¶n xuÊt chung: 71% CFNC</v>
          </cell>
          <cell r="L1074">
            <v>24204.077454245638</v>
          </cell>
          <cell r="N1074">
            <v>24204.077454245638</v>
          </cell>
        </row>
        <row r="1075">
          <cell r="B1075">
            <v>7</v>
          </cell>
          <cell r="D1075" t="str">
            <v>Thu nhËp chÞu thuÕ tÝnh tr­íc 6% Z</v>
          </cell>
          <cell r="N1075">
            <v>7286.8096433881719</v>
          </cell>
        </row>
        <row r="1076">
          <cell r="A1076">
            <v>80</v>
          </cell>
          <cell r="D1076" t="str">
            <v>Gi¸ cÇu dao liªn ®éng</v>
          </cell>
          <cell r="L1076">
            <v>336866.4417551175</v>
          </cell>
          <cell r="M1076">
            <v>50593</v>
          </cell>
          <cell r="N1076">
            <v>5724000</v>
          </cell>
        </row>
        <row r="1077">
          <cell r="B1077">
            <v>1</v>
          </cell>
          <cell r="D1077" t="str">
            <v>CÇu dao</v>
          </cell>
          <cell r="E1077" t="str">
            <v>Bé</v>
          </cell>
          <cell r="F1077">
            <v>1</v>
          </cell>
          <cell r="G1077">
            <v>1</v>
          </cell>
          <cell r="H1077">
            <v>5400000</v>
          </cell>
          <cell r="K1077">
            <v>5400000</v>
          </cell>
          <cell r="L1077">
            <v>0</v>
          </cell>
          <cell r="N1077">
            <v>5400000</v>
          </cell>
        </row>
        <row r="1078">
          <cell r="B1078">
            <v>2</v>
          </cell>
          <cell r="D1078" t="str">
            <v>Thu nhËp chÞu thuÕ tÝnh tr­íc 6% Z</v>
          </cell>
          <cell r="N1078">
            <v>324000</v>
          </cell>
        </row>
        <row r="1079">
          <cell r="A1079">
            <v>81</v>
          </cell>
          <cell r="C1079" t="str">
            <v>CD-24</v>
          </cell>
          <cell r="D1079" t="str">
            <v>CÇu dao liªn ®éng</v>
          </cell>
          <cell r="L1079">
            <v>251708.4417551175</v>
          </cell>
          <cell r="M1079">
            <v>50593</v>
          </cell>
          <cell r="N1079">
            <v>692174.34532532596</v>
          </cell>
        </row>
        <row r="1080">
          <cell r="B1080">
            <v>1</v>
          </cell>
          <cell r="D1080" t="str">
            <v>V/c cÇu dao, l¾p ®Æt</v>
          </cell>
          <cell r="E1080" t="str">
            <v>Bé</v>
          </cell>
          <cell r="F1080">
            <v>1</v>
          </cell>
          <cell r="G1080">
            <v>0.02</v>
          </cell>
          <cell r="H1080">
            <v>162000</v>
          </cell>
          <cell r="I1080">
            <v>85158</v>
          </cell>
          <cell r="K1080">
            <v>162000</v>
          </cell>
          <cell r="L1080">
            <v>85158</v>
          </cell>
          <cell r="M1080">
            <v>0</v>
          </cell>
          <cell r="N1080">
            <v>247158</v>
          </cell>
        </row>
        <row r="1081">
          <cell r="B1081">
            <v>2</v>
          </cell>
          <cell r="C1081" t="str">
            <v>02.2204</v>
          </cell>
          <cell r="D1081" t="str">
            <v>ThÝ nghiÖm hiÖu chØnh</v>
          </cell>
          <cell r="E1081" t="str">
            <v>Bé</v>
          </cell>
          <cell r="F1081">
            <v>1</v>
          </cell>
          <cell r="H1081">
            <v>4415</v>
          </cell>
          <cell r="I1081">
            <v>85175</v>
          </cell>
          <cell r="J1081">
            <v>50593</v>
          </cell>
          <cell r="K1081">
            <v>4415</v>
          </cell>
          <cell r="L1081">
            <v>85175</v>
          </cell>
          <cell r="M1081">
            <v>50593</v>
          </cell>
          <cell r="N1081">
            <v>140183</v>
          </cell>
        </row>
        <row r="1082">
          <cell r="B1082">
            <v>3</v>
          </cell>
          <cell r="D1082" t="str">
            <v>Nh©n c«ng ®iÒu chØnh t¨ng thªm  = NC x {(1+0,3/2,638 ) x 2,01x0,95 - 1}</v>
          </cell>
          <cell r="L1082">
            <v>81375.441755117514</v>
          </cell>
          <cell r="N1082">
            <v>81375.441755117514</v>
          </cell>
        </row>
        <row r="1083">
          <cell r="B1083">
            <v>4</v>
          </cell>
          <cell r="D1083" t="str">
            <v>Chi phÝ m¸y ®iÒu chinh t¨ng thªm C1 =  MTCx 0,13</v>
          </cell>
          <cell r="M1083">
            <v>5565.2300000000005</v>
          </cell>
          <cell r="N1083">
            <v>5565.2300000000005</v>
          </cell>
        </row>
        <row r="1084">
          <cell r="B1084">
            <v>5</v>
          </cell>
          <cell r="D1084" t="str">
            <v>Chi phÝ s¶n xuÊt chung: 71% CFNC</v>
          </cell>
          <cell r="L1084">
            <v>178712.99364613343</v>
          </cell>
          <cell r="N1084">
            <v>178712.99364613343</v>
          </cell>
        </row>
        <row r="1085">
          <cell r="B1085">
            <v>6</v>
          </cell>
          <cell r="D1085" t="str">
            <v>Thu nhËp chÞu thuÕ tÝnh tr­íc 6% Z</v>
          </cell>
          <cell r="N1085">
            <v>39179.679924075055</v>
          </cell>
        </row>
        <row r="1086">
          <cell r="A1086">
            <v>82</v>
          </cell>
          <cell r="D1086" t="str">
            <v>Gi¸ cÇu dao phô t¶i</v>
          </cell>
          <cell r="K1086">
            <v>28000000</v>
          </cell>
          <cell r="L1086">
            <v>85175</v>
          </cell>
          <cell r="M1086">
            <v>50593</v>
          </cell>
          <cell r="N1086">
            <v>29680000</v>
          </cell>
        </row>
        <row r="1087">
          <cell r="B1087">
            <v>1</v>
          </cell>
          <cell r="D1087" t="str">
            <v>CÇu dao</v>
          </cell>
          <cell r="E1087" t="str">
            <v>Bé</v>
          </cell>
          <cell r="F1087">
            <v>1</v>
          </cell>
          <cell r="G1087">
            <v>1</v>
          </cell>
          <cell r="H1087">
            <v>28000000</v>
          </cell>
          <cell r="K1087">
            <v>28000000</v>
          </cell>
          <cell r="L1087">
            <v>0</v>
          </cell>
          <cell r="N1087">
            <v>28000000</v>
          </cell>
        </row>
        <row r="1088">
          <cell r="B1088">
            <v>2</v>
          </cell>
          <cell r="D1088" t="str">
            <v>Thu nhËp chÞu thuÕ tÝnh tr­íc 6% Z</v>
          </cell>
          <cell r="N1088">
            <v>1680000</v>
          </cell>
        </row>
        <row r="1089">
          <cell r="A1089">
            <v>83</v>
          </cell>
          <cell r="D1089" t="str">
            <v>CÇu dao phô t¶i 3 pha</v>
          </cell>
          <cell r="K1089">
            <v>0</v>
          </cell>
          <cell r="L1089">
            <v>85175</v>
          </cell>
          <cell r="M1089">
            <v>50593</v>
          </cell>
          <cell r="N1089">
            <v>829703.31880000001</v>
          </cell>
        </row>
        <row r="1090">
          <cell r="B1090">
            <v>1</v>
          </cell>
          <cell r="C1090" t="str">
            <v>02.1463</v>
          </cell>
          <cell r="D1090" t="str">
            <v>V/c cÇu dao</v>
          </cell>
          <cell r="E1090" t="str">
            <v>TÊn</v>
          </cell>
          <cell r="F1090">
            <v>0.15</v>
          </cell>
          <cell r="G1090">
            <v>0.02</v>
          </cell>
          <cell r="H1090">
            <v>560000</v>
          </cell>
          <cell r="L1090">
            <v>0</v>
          </cell>
          <cell r="N1090">
            <v>560000</v>
          </cell>
        </row>
        <row r="1091">
          <cell r="B1091">
            <v>2</v>
          </cell>
          <cell r="D1091" t="str">
            <v>VËn chuyÓn tõ §iÖn lùc ®Õn tuyÕn</v>
          </cell>
          <cell r="E1091" t="str">
            <v>TÊn</v>
          </cell>
          <cell r="F1091">
            <v>0.15</v>
          </cell>
          <cell r="H1091">
            <v>110110</v>
          </cell>
          <cell r="K1091">
            <v>16516.5</v>
          </cell>
          <cell r="L1091">
            <v>0</v>
          </cell>
          <cell r="N1091">
            <v>16516.5</v>
          </cell>
        </row>
        <row r="1092">
          <cell r="B1092">
            <v>3</v>
          </cell>
          <cell r="C1092" t="str">
            <v>02.2204</v>
          </cell>
          <cell r="D1092" t="str">
            <v>ThÝ nghiÖm hiÖu chØnh</v>
          </cell>
          <cell r="E1092" t="str">
            <v>Bé</v>
          </cell>
          <cell r="F1092">
            <v>1</v>
          </cell>
          <cell r="H1092">
            <v>4415</v>
          </cell>
          <cell r="I1092">
            <v>85175</v>
          </cell>
          <cell r="J1092">
            <v>50593</v>
          </cell>
          <cell r="K1092">
            <v>4415</v>
          </cell>
          <cell r="L1092">
            <v>85175</v>
          </cell>
          <cell r="M1092">
            <v>50593</v>
          </cell>
          <cell r="N1092">
            <v>140183</v>
          </cell>
        </row>
        <row r="1093">
          <cell r="B1093">
            <v>0</v>
          </cell>
          <cell r="D1093" t="str">
            <v>Nh©n c«ng ®iÒu chØnh t¨ng thªm  = NC x {(1+0,3/2,638 ) x 2,01x0,95 - 1}</v>
          </cell>
          <cell r="L1093">
            <v>0</v>
          </cell>
          <cell r="N1093">
            <v>0</v>
          </cell>
        </row>
        <row r="1094">
          <cell r="B1094">
            <v>4</v>
          </cell>
          <cell r="D1094" t="str">
            <v>Chi phÝ m¸y ®iÒu chinh t¨ng thªm C1 =  MTCx1,11</v>
          </cell>
          <cell r="M1094">
            <v>5565.2300000000005</v>
          </cell>
          <cell r="N1094">
            <v>5565.2300000000005</v>
          </cell>
        </row>
        <row r="1095">
          <cell r="B1095">
            <v>5</v>
          </cell>
          <cell r="D1095" t="str">
            <v>Chi phÝ s¶n xuÊt chung: 71% CFNC</v>
          </cell>
          <cell r="L1095">
            <v>60474.25</v>
          </cell>
          <cell r="N1095">
            <v>60474.25</v>
          </cell>
        </row>
        <row r="1096">
          <cell r="B1096">
            <v>6</v>
          </cell>
          <cell r="D1096" t="str">
            <v>Thu nhËp chÞu thuÕ tÝnh tr­íc 6% Z</v>
          </cell>
          <cell r="N1096">
            <v>46964.338799999998</v>
          </cell>
        </row>
        <row r="1097">
          <cell r="A1097">
            <v>84</v>
          </cell>
          <cell r="D1097" t="str">
            <v>C¸ch ®iÖn ®øng 35kV</v>
          </cell>
          <cell r="K1097">
            <v>464</v>
          </cell>
          <cell r="M1097">
            <v>11284</v>
          </cell>
          <cell r="N1097">
            <v>42704.024977951747</v>
          </cell>
        </row>
        <row r="1098">
          <cell r="B1098">
            <v>1</v>
          </cell>
          <cell r="C1098" t="str">
            <v>06.1106</v>
          </cell>
          <cell r="D1098" t="str">
            <v>L¾p Sø ®øng  35kV</v>
          </cell>
          <cell r="E1098" t="str">
            <v>Qu¶</v>
          </cell>
          <cell r="F1098">
            <v>1</v>
          </cell>
          <cell r="H1098">
            <v>0</v>
          </cell>
          <cell r="I1098">
            <v>4459</v>
          </cell>
          <cell r="K1098">
            <v>0</v>
          </cell>
          <cell r="L1098">
            <v>4459</v>
          </cell>
          <cell r="M1098">
            <v>0</v>
          </cell>
          <cell r="N1098">
            <v>4459</v>
          </cell>
        </row>
        <row r="1099">
          <cell r="B1099">
            <v>2</v>
          </cell>
          <cell r="C1099" t="str">
            <v>03.2103</v>
          </cell>
          <cell r="D1099" t="str">
            <v>ThÝ nghiÖm sø</v>
          </cell>
          <cell r="E1099" t="str">
            <v>Qu¶</v>
          </cell>
          <cell r="F1099">
            <v>1</v>
          </cell>
          <cell r="H1099">
            <v>464</v>
          </cell>
          <cell r="I1099">
            <v>2440</v>
          </cell>
          <cell r="J1099">
            <v>11284</v>
          </cell>
          <cell r="K1099">
            <v>464</v>
          </cell>
          <cell r="L1099">
            <v>2440</v>
          </cell>
          <cell r="M1099">
            <v>11284</v>
          </cell>
          <cell r="N1099">
            <v>14188</v>
          </cell>
        </row>
        <row r="1100">
          <cell r="B1100">
            <v>3</v>
          </cell>
          <cell r="D1100" t="str">
            <v>V/c + bèc dì tõ huyÖn ®Õn tuyÕn</v>
          </cell>
          <cell r="E1100" t="str">
            <v>TÊn</v>
          </cell>
          <cell r="F1100">
            <v>6.4999999999999997E-3</v>
          </cell>
          <cell r="H1100">
            <v>84975.865369203937</v>
          </cell>
          <cell r="L1100">
            <v>552.34312489982551</v>
          </cell>
          <cell r="N1100">
            <v>552.34312489982551</v>
          </cell>
        </row>
        <row r="1101">
          <cell r="B1101">
            <v>4</v>
          </cell>
          <cell r="D1101" t="str">
            <v>VËn chuyÓn tõ §iÖn lùc ®Õn tuyÕn</v>
          </cell>
          <cell r="E1101" t="str">
            <v>TÊn</v>
          </cell>
          <cell r="F1101">
            <v>6.4999999999999997E-3</v>
          </cell>
          <cell r="H1101">
            <v>110110</v>
          </cell>
          <cell r="L1101">
            <v>715.71499999999992</v>
          </cell>
          <cell r="N1101">
            <v>715.71499999999992</v>
          </cell>
        </row>
        <row r="1102">
          <cell r="B1102">
            <v>5</v>
          </cell>
          <cell r="D1102" t="str">
            <v>Nh©n c«ng ®iÒu chØnh t¨ng thªm  = NC x {(1+0,3/2,638 ) x 2,01x0,95 - 1}</v>
          </cell>
          <cell r="N1102">
            <v>8093.6048382204153</v>
          </cell>
        </row>
        <row r="1103">
          <cell r="B1103">
            <v>6</v>
          </cell>
          <cell r="D1103" t="str">
            <v>Chi phÝ m¸y ®iÒu chinh t¨ng thªm C1 =  MTCx 0,13</v>
          </cell>
          <cell r="N1103">
            <v>1241.24</v>
          </cell>
        </row>
        <row r="1104">
          <cell r="B1104">
            <v>7</v>
          </cell>
          <cell r="D1104" t="str">
            <v>Chi phÝ s¶n xuÊt chung: 71% CFNC</v>
          </cell>
          <cell r="L1104">
            <v>0</v>
          </cell>
          <cell r="N1104">
            <v>11036.913053815371</v>
          </cell>
        </row>
        <row r="1105">
          <cell r="B1105">
            <v>8</v>
          </cell>
          <cell r="D1105" t="str">
            <v>Thu nhËp chÞu thuÕ tÝnh tr­íc 6% Z</v>
          </cell>
          <cell r="N1105">
            <v>2417.2089610161365</v>
          </cell>
        </row>
        <row r="1106">
          <cell r="A1106">
            <v>85</v>
          </cell>
          <cell r="C1106" t="str">
            <v>S§-24</v>
          </cell>
          <cell r="D1106" t="str">
            <v>Sø ®ì</v>
          </cell>
          <cell r="L1106">
            <v>6899</v>
          </cell>
          <cell r="M1106">
            <v>5642</v>
          </cell>
          <cell r="N1106">
            <v>34726.781644316477</v>
          </cell>
        </row>
        <row r="1107">
          <cell r="B1107">
            <v>1</v>
          </cell>
          <cell r="C1107" t="str">
            <v>06.1106</v>
          </cell>
          <cell r="D1107" t="str">
            <v xml:space="preserve">L¾p sø ®øng  35kV </v>
          </cell>
          <cell r="E1107" t="str">
            <v>Qu¶</v>
          </cell>
          <cell r="F1107">
            <v>1</v>
          </cell>
          <cell r="H1107">
            <v>155</v>
          </cell>
          <cell r="I1107">
            <v>4459</v>
          </cell>
          <cell r="K1107">
            <v>155</v>
          </cell>
          <cell r="L1107">
            <v>4459</v>
          </cell>
          <cell r="M1107">
            <v>0</v>
          </cell>
          <cell r="N1107">
            <v>4614</v>
          </cell>
        </row>
        <row r="1108">
          <cell r="B1108">
            <v>2</v>
          </cell>
          <cell r="C1108" t="str">
            <v>02.4102</v>
          </cell>
          <cell r="D1108" t="str">
            <v>ThÝ nghiÖm sø</v>
          </cell>
          <cell r="E1108" t="str">
            <v>Qu¶</v>
          </cell>
          <cell r="F1108">
            <v>1</v>
          </cell>
          <cell r="H1108">
            <v>464</v>
          </cell>
          <cell r="I1108">
            <v>2440</v>
          </cell>
          <cell r="J1108">
            <v>5642</v>
          </cell>
          <cell r="K1108">
            <v>464</v>
          </cell>
          <cell r="L1108">
            <v>2440</v>
          </cell>
          <cell r="M1108">
            <v>5642</v>
          </cell>
          <cell r="N1108">
            <v>8546</v>
          </cell>
        </row>
        <row r="1109">
          <cell r="B1109">
            <v>3</v>
          </cell>
          <cell r="D1109" t="str">
            <v>V/c + bèc dì tõ huyÖn ®Õn tuyÕn</v>
          </cell>
          <cell r="E1109" t="str">
            <v>TÊn</v>
          </cell>
          <cell r="F1109">
            <v>6.4999999999999997E-3</v>
          </cell>
          <cell r="H1109">
            <v>84975.865369203937</v>
          </cell>
          <cell r="K1109">
            <v>552.34312489982551</v>
          </cell>
          <cell r="L1109">
            <v>0</v>
          </cell>
          <cell r="M1109">
            <v>0</v>
          </cell>
          <cell r="N1109">
            <v>552.34312489982551</v>
          </cell>
        </row>
        <row r="1110">
          <cell r="B1110">
            <v>4</v>
          </cell>
          <cell r="D1110" t="str">
            <v>VËn chuyÓn tõ §iÖn lùc ®Õn tuyÕn</v>
          </cell>
          <cell r="E1110" t="str">
            <v>TÊn</v>
          </cell>
          <cell r="F1110">
            <v>6.4999999999999997E-3</v>
          </cell>
          <cell r="H1110">
            <v>110110</v>
          </cell>
          <cell r="K1110">
            <v>715.71499999999992</v>
          </cell>
          <cell r="N1110">
            <v>715.71499999999992</v>
          </cell>
        </row>
        <row r="1111">
          <cell r="B1111">
            <v>5</v>
          </cell>
          <cell r="D1111" t="str">
            <v>Nh©n c«ng ®iÒu chØnh t¨ng thªm  = NC x {(1+0,3/2,638 ) x 2,01x0,95 - 1}</v>
          </cell>
          <cell r="N1111">
            <v>7493.6530022744482</v>
          </cell>
        </row>
        <row r="1112">
          <cell r="B1112">
            <v>6</v>
          </cell>
          <cell r="D1112" t="str">
            <v>Chi phÝ m¸y ®iÒu chinh t¨ng thªm C1 =  MTCx0,046</v>
          </cell>
          <cell r="N1112">
            <v>620.62</v>
          </cell>
        </row>
        <row r="1113">
          <cell r="B1113">
            <v>7</v>
          </cell>
          <cell r="D1113" t="str">
            <v>Chi phÝ s¶n xuÊt chung: 71% CFNC</v>
          </cell>
          <cell r="L1113">
            <v>0</v>
          </cell>
          <cell r="N1113">
            <v>10218.783631614857</v>
          </cell>
        </row>
        <row r="1114">
          <cell r="B1114">
            <v>8</v>
          </cell>
          <cell r="D1114" t="str">
            <v>Thu nhËp chÞu thuÕ tÝnh tr­íc 6% Z</v>
          </cell>
          <cell r="N1114">
            <v>1965.6668855273479</v>
          </cell>
        </row>
        <row r="1115">
          <cell r="A1115">
            <v>86</v>
          </cell>
          <cell r="C1115" t="str">
            <v>C§-35</v>
          </cell>
          <cell r="D1115" t="str">
            <v>C¸ch ®iÖn chuçi ®ì d©y dÉn</v>
          </cell>
          <cell r="K1115">
            <v>7937.1171553634285</v>
          </cell>
          <cell r="M1115">
            <v>7094</v>
          </cell>
          <cell r="N1115">
            <v>40870.279379567721</v>
          </cell>
        </row>
        <row r="1116">
          <cell r="B1116">
            <v>0</v>
          </cell>
          <cell r="D1116" t="str">
            <v>Gugi«ng ch÷ U  CT-7</v>
          </cell>
          <cell r="E1116" t="str">
            <v>C¸i</v>
          </cell>
          <cell r="F1116">
            <v>1</v>
          </cell>
          <cell r="H1116">
            <v>10909</v>
          </cell>
          <cell r="K1116">
            <v>10909</v>
          </cell>
          <cell r="L1116">
            <v>0</v>
          </cell>
          <cell r="M1116">
            <v>0</v>
          </cell>
          <cell r="N1116">
            <v>0</v>
          </cell>
        </row>
        <row r="1117">
          <cell r="B1117">
            <v>0</v>
          </cell>
          <cell r="D1117" t="str">
            <v>M¾t nèi ®¬n MN1-6</v>
          </cell>
          <cell r="E1117" t="str">
            <v>C¸i</v>
          </cell>
          <cell r="F1117">
            <v>1</v>
          </cell>
          <cell r="H1117">
            <v>9091</v>
          </cell>
          <cell r="K1117">
            <v>9091</v>
          </cell>
          <cell r="L1117">
            <v>0</v>
          </cell>
          <cell r="M1117">
            <v>0</v>
          </cell>
          <cell r="N1117">
            <v>0</v>
          </cell>
        </row>
        <row r="1118">
          <cell r="B1118">
            <v>0</v>
          </cell>
          <cell r="D1118" t="str">
            <v>Kho¸ ®ì §-912</v>
          </cell>
          <cell r="E1118" t="str">
            <v>C¸i</v>
          </cell>
          <cell r="F1118">
            <v>1</v>
          </cell>
          <cell r="H1118">
            <v>32925</v>
          </cell>
          <cell r="K1118">
            <v>32925</v>
          </cell>
          <cell r="L1118">
            <v>0</v>
          </cell>
          <cell r="M1118">
            <v>0</v>
          </cell>
          <cell r="N1118">
            <v>0</v>
          </cell>
        </row>
        <row r="1119">
          <cell r="B1119">
            <v>0</v>
          </cell>
          <cell r="D1119" t="str">
            <v>Vßng treo ®Çu trßn</v>
          </cell>
          <cell r="E1119" t="str">
            <v>C¸i</v>
          </cell>
          <cell r="F1119">
            <v>1</v>
          </cell>
          <cell r="H1119">
            <v>6023</v>
          </cell>
          <cell r="K1119">
            <v>6023</v>
          </cell>
          <cell r="L1119">
            <v>0</v>
          </cell>
          <cell r="M1119">
            <v>0</v>
          </cell>
          <cell r="N1119">
            <v>0</v>
          </cell>
        </row>
        <row r="1120">
          <cell r="B1120">
            <v>0</v>
          </cell>
          <cell r="D1120" t="str">
            <v>B¾t c¸ch ®iÖn IIC-70</v>
          </cell>
          <cell r="E1120" t="str">
            <v>C¸i</v>
          </cell>
          <cell r="F1120">
            <v>3</v>
          </cell>
          <cell r="H1120">
            <v>85000</v>
          </cell>
          <cell r="K1120">
            <v>255000</v>
          </cell>
          <cell r="L1120">
            <v>0</v>
          </cell>
          <cell r="M1120">
            <v>0</v>
          </cell>
          <cell r="N1120">
            <v>0</v>
          </cell>
        </row>
        <row r="1121">
          <cell r="B1121">
            <v>1</v>
          </cell>
          <cell r="C1121" t="str">
            <v>03.2103</v>
          </cell>
          <cell r="D1121" t="str">
            <v>ThÝ nghiÖm sø</v>
          </cell>
          <cell r="E1121" t="str">
            <v>Chuçi</v>
          </cell>
          <cell r="F1121">
            <v>1</v>
          </cell>
          <cell r="H1121">
            <v>232</v>
          </cell>
          <cell r="I1121">
            <v>1220</v>
          </cell>
          <cell r="J1121">
            <v>5642</v>
          </cell>
          <cell r="K1121">
            <v>232</v>
          </cell>
          <cell r="L1121">
            <v>1220</v>
          </cell>
          <cell r="M1121">
            <v>7094</v>
          </cell>
          <cell r="N1121">
            <v>8546</v>
          </cell>
        </row>
        <row r="1122">
          <cell r="B1122">
            <v>2</v>
          </cell>
          <cell r="C1122" t="str">
            <v>06.1521</v>
          </cell>
          <cell r="D1122" t="str">
            <v>L¾p ®Æt chuçi nÐo</v>
          </cell>
          <cell r="E1122" t="str">
            <v>Chuçi</v>
          </cell>
          <cell r="F1122">
            <v>1</v>
          </cell>
          <cell r="H1122">
            <v>610</v>
          </cell>
          <cell r="I1122">
            <v>7313</v>
          </cell>
          <cell r="K1122">
            <v>610</v>
          </cell>
          <cell r="L1122">
            <v>7313</v>
          </cell>
          <cell r="M1122">
            <v>0</v>
          </cell>
          <cell r="N1122">
            <v>7923</v>
          </cell>
        </row>
        <row r="1123">
          <cell r="B1123">
            <v>3</v>
          </cell>
          <cell r="D1123" t="str">
            <v>VËn chuyÓn cét</v>
          </cell>
          <cell r="E1123" t="str">
            <v>TÊn</v>
          </cell>
          <cell r="F1123">
            <v>2.0199999999999999E-2</v>
          </cell>
          <cell r="H1123">
            <v>84975.865369203937</v>
          </cell>
          <cell r="K1123">
            <v>1716.5124804579195</v>
          </cell>
          <cell r="L1123">
            <v>0</v>
          </cell>
          <cell r="M1123">
            <v>0</v>
          </cell>
          <cell r="N1123">
            <v>1716.5124804579195</v>
          </cell>
        </row>
        <row r="1124">
          <cell r="B1124">
            <v>4</v>
          </cell>
          <cell r="D1124" t="str">
            <v>V/c + bèc dì tõ huyÖn ®Õn tuyÕn</v>
          </cell>
          <cell r="E1124" t="str">
            <v>TÊn</v>
          </cell>
          <cell r="F1124">
            <v>2.0199999999999999E-2</v>
          </cell>
          <cell r="H1124">
            <v>266267.5581636391</v>
          </cell>
          <cell r="K1124">
            <v>5378.6046749055095</v>
          </cell>
          <cell r="L1124">
            <v>0</v>
          </cell>
          <cell r="M1124">
            <v>0</v>
          </cell>
          <cell r="N1124">
            <v>5378.6046749055095</v>
          </cell>
        </row>
        <row r="1125">
          <cell r="B1125">
            <v>5</v>
          </cell>
          <cell r="D1125" t="str">
            <v>Nh©n c«ng ®iÒu chØnh t¨ng thªm  = NC x {(1+0,3/2,638 ) x 2,01x0,95 - 1}</v>
          </cell>
          <cell r="N1125">
            <v>8153.9801838514022</v>
          </cell>
        </row>
        <row r="1126">
          <cell r="B1126">
            <v>6</v>
          </cell>
          <cell r="D1126" t="str">
            <v>Chi phÝ m¸y ®iÒu chinh t¨ng thªm C1 =  MTCx 0,13</v>
          </cell>
          <cell r="N1126">
            <v>780.34</v>
          </cell>
        </row>
        <row r="1127">
          <cell r="B1127">
            <v>7</v>
          </cell>
          <cell r="D1127" t="str">
            <v>Chi phÝ s¶n xuÊt chung: 71% CFNC</v>
          </cell>
          <cell r="L1127">
            <v>0</v>
          </cell>
          <cell r="N1127">
            <v>6058.4299999999994</v>
          </cell>
        </row>
        <row r="1128">
          <cell r="B1128">
            <v>8</v>
          </cell>
          <cell r="D1128" t="str">
            <v>Thu nhËp chÞu thuÕ tÝnh tr­íc 6% Z</v>
          </cell>
          <cell r="N1128">
            <v>2313.41204035289</v>
          </cell>
        </row>
        <row r="1129">
          <cell r="A1129">
            <v>87</v>
          </cell>
          <cell r="C1129" t="str">
            <v>CN-24</v>
          </cell>
          <cell r="D1129" t="str">
            <v>Chuçi sø nÐo</v>
          </cell>
          <cell r="K1129">
            <v>4712.7344804579188</v>
          </cell>
          <cell r="L1129">
            <v>8045</v>
          </cell>
          <cell r="M1129">
            <v>3949</v>
          </cell>
          <cell r="N1129">
            <v>40737.247410671669</v>
          </cell>
        </row>
        <row r="1130">
          <cell r="B1130">
            <v>0</v>
          </cell>
          <cell r="D1130" t="str">
            <v>Mãc treo ch÷ U-MT-9</v>
          </cell>
          <cell r="E1130" t="str">
            <v>C¸i</v>
          </cell>
          <cell r="F1130">
            <v>1</v>
          </cell>
          <cell r="H1130">
            <v>9727</v>
          </cell>
          <cell r="K1130">
            <v>9727</v>
          </cell>
          <cell r="L1130">
            <v>0</v>
          </cell>
          <cell r="M1130">
            <v>0</v>
          </cell>
          <cell r="N1130">
            <v>0</v>
          </cell>
        </row>
        <row r="1131">
          <cell r="B1131">
            <v>0</v>
          </cell>
          <cell r="D1131" t="str">
            <v>Mãc treo ch÷ U-MT-6</v>
          </cell>
          <cell r="E1131" t="str">
            <v>C¸i</v>
          </cell>
          <cell r="F1131">
            <v>1</v>
          </cell>
          <cell r="H1131">
            <v>7363</v>
          </cell>
          <cell r="K1131">
            <v>7363</v>
          </cell>
          <cell r="L1131">
            <v>0</v>
          </cell>
          <cell r="M1131">
            <v>0</v>
          </cell>
          <cell r="N1131">
            <v>0</v>
          </cell>
        </row>
        <row r="1132">
          <cell r="B1132">
            <v>0</v>
          </cell>
          <cell r="D1132" t="str">
            <v>M¾t nèi l¾p r¸p NR-6</v>
          </cell>
          <cell r="E1132" t="str">
            <v>C¸i</v>
          </cell>
          <cell r="F1132">
            <v>1</v>
          </cell>
          <cell r="H1132">
            <v>16477</v>
          </cell>
          <cell r="K1132">
            <v>16477</v>
          </cell>
          <cell r="L1132">
            <v>0</v>
          </cell>
          <cell r="M1132">
            <v>0</v>
          </cell>
          <cell r="N1132">
            <v>0</v>
          </cell>
        </row>
        <row r="1133">
          <cell r="B1133">
            <v>0</v>
          </cell>
          <cell r="D1133" t="str">
            <v>M¾t vßng treo ®Çu trßn VT-6</v>
          </cell>
          <cell r="E1133" t="str">
            <v>C¸i</v>
          </cell>
          <cell r="F1133">
            <v>1</v>
          </cell>
          <cell r="H1133">
            <v>5114</v>
          </cell>
          <cell r="K1133">
            <v>5114</v>
          </cell>
          <cell r="L1133">
            <v>0</v>
          </cell>
          <cell r="M1133">
            <v>0</v>
          </cell>
          <cell r="N1133">
            <v>0</v>
          </cell>
        </row>
        <row r="1134">
          <cell r="B1134">
            <v>0</v>
          </cell>
          <cell r="D1134" t="str">
            <v>M¾t nèi kÐp MN2-6</v>
          </cell>
          <cell r="E1134" t="str">
            <v>C¸i</v>
          </cell>
          <cell r="H1134">
            <v>11364</v>
          </cell>
          <cell r="K1134">
            <v>0</v>
          </cell>
          <cell r="L1134">
            <v>0</v>
          </cell>
          <cell r="M1134">
            <v>0</v>
          </cell>
          <cell r="N1134">
            <v>0</v>
          </cell>
        </row>
        <row r="1135">
          <cell r="B1135">
            <v>0</v>
          </cell>
          <cell r="D1135" t="str">
            <v>M¾t nèi trung gian</v>
          </cell>
          <cell r="E1135" t="str">
            <v>C¸i</v>
          </cell>
          <cell r="F1135">
            <v>1</v>
          </cell>
          <cell r="H1135">
            <v>7500</v>
          </cell>
          <cell r="K1135">
            <v>7500</v>
          </cell>
          <cell r="L1135">
            <v>0</v>
          </cell>
          <cell r="M1135">
            <v>0</v>
          </cell>
          <cell r="N1135">
            <v>0</v>
          </cell>
        </row>
        <row r="1136">
          <cell r="B1136">
            <v>0</v>
          </cell>
          <cell r="D1136" t="str">
            <v>Kho¸ ®ì d©y N912</v>
          </cell>
          <cell r="E1136" t="str">
            <v>C¸i</v>
          </cell>
          <cell r="F1136">
            <v>1</v>
          </cell>
          <cell r="H1136">
            <v>32925</v>
          </cell>
          <cell r="K1136">
            <v>32925</v>
          </cell>
          <cell r="L1136">
            <v>0</v>
          </cell>
          <cell r="M1136">
            <v>0</v>
          </cell>
          <cell r="N1136">
            <v>0</v>
          </cell>
        </row>
        <row r="1137">
          <cell r="B1137">
            <v>0</v>
          </cell>
          <cell r="D1137" t="str">
            <v>B¾t c¸ch ®iÖn IIC-70</v>
          </cell>
          <cell r="E1137" t="str">
            <v>C¸i</v>
          </cell>
          <cell r="F1137">
            <v>4</v>
          </cell>
          <cell r="H1137">
            <v>85000</v>
          </cell>
          <cell r="K1137">
            <v>340000</v>
          </cell>
          <cell r="L1137">
            <v>0</v>
          </cell>
          <cell r="M1137">
            <v>0</v>
          </cell>
          <cell r="N1137">
            <v>0</v>
          </cell>
        </row>
        <row r="1138">
          <cell r="B1138">
            <v>1</v>
          </cell>
          <cell r="C1138" t="str">
            <v>02.4103x,05</v>
          </cell>
          <cell r="D1138" t="str">
            <v>ThÝ nghiÖm sø</v>
          </cell>
          <cell r="E1138" t="str">
            <v>Chuçi</v>
          </cell>
          <cell r="F1138">
            <v>1</v>
          </cell>
          <cell r="H1138">
            <v>162</v>
          </cell>
          <cell r="I1138">
            <v>732</v>
          </cell>
          <cell r="J1138">
            <v>3949</v>
          </cell>
          <cell r="K1138">
            <v>162</v>
          </cell>
          <cell r="L1138">
            <v>732</v>
          </cell>
          <cell r="M1138">
            <v>3949</v>
          </cell>
          <cell r="N1138">
            <v>4843</v>
          </cell>
        </row>
        <row r="1139">
          <cell r="B1139">
            <v>2</v>
          </cell>
          <cell r="C1139" t="str">
            <v>06.1521</v>
          </cell>
          <cell r="D1139" t="str">
            <v>L¾p ®Æt chuçi nÐo</v>
          </cell>
          <cell r="E1139" t="str">
            <v>Chuçi</v>
          </cell>
          <cell r="F1139">
            <v>1</v>
          </cell>
          <cell r="H1139">
            <v>610</v>
          </cell>
          <cell r="I1139">
            <v>7313</v>
          </cell>
          <cell r="K1139">
            <v>610</v>
          </cell>
          <cell r="L1139">
            <v>7313</v>
          </cell>
          <cell r="M1139">
            <v>0</v>
          </cell>
          <cell r="N1139">
            <v>7923</v>
          </cell>
        </row>
        <row r="1140">
          <cell r="B1140">
            <v>3</v>
          </cell>
          <cell r="D1140" t="str">
            <v>V/c + bèc dì tõ huyÖn ®Õn tuyÕn</v>
          </cell>
          <cell r="E1140" t="str">
            <v>TÊn</v>
          </cell>
          <cell r="F1140">
            <v>2.0199999999999999E-2</v>
          </cell>
          <cell r="H1140">
            <v>84975.865369203937</v>
          </cell>
          <cell r="K1140">
            <v>1716.5124804579195</v>
          </cell>
          <cell r="L1140">
            <v>0</v>
          </cell>
          <cell r="M1140">
            <v>0</v>
          </cell>
          <cell r="N1140">
            <v>1716.5124804579195</v>
          </cell>
        </row>
        <row r="1141">
          <cell r="B1141">
            <v>4</v>
          </cell>
          <cell r="D1141" t="str">
            <v>VËn chuyÓn tõ §iÖn lùc ®Õn tuyÕn</v>
          </cell>
          <cell r="E1141" t="str">
            <v>TÊn</v>
          </cell>
          <cell r="F1141">
            <v>2.0199999999999999E-2</v>
          </cell>
          <cell r="H1141">
            <v>110110</v>
          </cell>
          <cell r="K1141">
            <v>2224.2219999999998</v>
          </cell>
          <cell r="L1141">
            <v>0</v>
          </cell>
          <cell r="M1141">
            <v>0</v>
          </cell>
          <cell r="N1141">
            <v>2224.2219999999998</v>
          </cell>
        </row>
        <row r="1142">
          <cell r="B1142">
            <v>5</v>
          </cell>
          <cell r="D1142" t="str">
            <v>Nh©n c«ng ®iÒu chØnh t¨ng thªm  = NC x {(1+0,3/2,638 ) x 2,01x0,95 - 1}</v>
          </cell>
          <cell r="N1142">
            <v>9063.9245621683076</v>
          </cell>
        </row>
        <row r="1143">
          <cell r="B1143">
            <v>6</v>
          </cell>
          <cell r="D1143" t="str">
            <v>Chi phÝ m¸y ®iÒu chinh t¨ng thªm C1 =  MTCx 0,13</v>
          </cell>
          <cell r="N1143">
            <v>513.37</v>
          </cell>
        </row>
        <row r="1144">
          <cell r="B1144">
            <v>7</v>
          </cell>
          <cell r="D1144" t="str">
            <v>Chi phÝ s¶n xuÊt chung: 71% CFNC</v>
          </cell>
          <cell r="L1144">
            <v>0</v>
          </cell>
          <cell r="N1144">
            <v>12147.336439139497</v>
          </cell>
        </row>
        <row r="1145">
          <cell r="B1145">
            <v>8</v>
          </cell>
          <cell r="D1145" t="str">
            <v>Thu nhËp chÞu thuÕ tÝnh tr­íc 6% Z</v>
          </cell>
          <cell r="N1145">
            <v>2305.8819289059434</v>
          </cell>
        </row>
        <row r="1146">
          <cell r="A1146">
            <v>88</v>
          </cell>
          <cell r="D1146" t="str">
            <v>Chuçi nÐo PC-70D 5 b¸t</v>
          </cell>
          <cell r="K1146">
            <v>4782.7344804579188</v>
          </cell>
          <cell r="M1146">
            <v>5642</v>
          </cell>
          <cell r="N1146">
            <v>44720.451299267879</v>
          </cell>
        </row>
        <row r="1147">
          <cell r="B1147">
            <v>0</v>
          </cell>
          <cell r="D1147" t="str">
            <v>Mãc treo ch÷ U-MT-9</v>
          </cell>
          <cell r="E1147" t="str">
            <v>C¸i</v>
          </cell>
          <cell r="F1147">
            <v>1</v>
          </cell>
          <cell r="H1147">
            <v>9727</v>
          </cell>
          <cell r="K1147">
            <v>9727</v>
          </cell>
          <cell r="L1147">
            <v>0</v>
          </cell>
          <cell r="M1147">
            <v>0</v>
          </cell>
          <cell r="N1147">
            <v>0</v>
          </cell>
        </row>
        <row r="1148">
          <cell r="B1148">
            <v>0</v>
          </cell>
          <cell r="D1148" t="str">
            <v>Mãc treo ch÷ U-MT-6</v>
          </cell>
          <cell r="E1148" t="str">
            <v>C¸i</v>
          </cell>
          <cell r="F1148">
            <v>1</v>
          </cell>
          <cell r="H1148">
            <v>7363</v>
          </cell>
          <cell r="K1148">
            <v>7363</v>
          </cell>
          <cell r="L1148">
            <v>0</v>
          </cell>
          <cell r="M1148">
            <v>0</v>
          </cell>
          <cell r="N1148">
            <v>0</v>
          </cell>
        </row>
        <row r="1149">
          <cell r="B1149">
            <v>0</v>
          </cell>
          <cell r="D1149" t="str">
            <v>M¾t nèi l¾p r¸p NR-6</v>
          </cell>
          <cell r="E1149" t="str">
            <v>C¸i</v>
          </cell>
          <cell r="F1149">
            <v>1</v>
          </cell>
          <cell r="H1149">
            <v>16477</v>
          </cell>
          <cell r="K1149">
            <v>16477</v>
          </cell>
          <cell r="L1149">
            <v>0</v>
          </cell>
          <cell r="M1149">
            <v>0</v>
          </cell>
          <cell r="N1149">
            <v>0</v>
          </cell>
        </row>
        <row r="1150">
          <cell r="B1150">
            <v>0</v>
          </cell>
          <cell r="D1150" t="str">
            <v>M¾t vßng treo ®Çu trßn VT-6</v>
          </cell>
          <cell r="E1150" t="str">
            <v>C¸i</v>
          </cell>
          <cell r="F1150">
            <v>1</v>
          </cell>
          <cell r="H1150">
            <v>5114</v>
          </cell>
          <cell r="K1150">
            <v>5114</v>
          </cell>
          <cell r="L1150">
            <v>0</v>
          </cell>
          <cell r="M1150">
            <v>0</v>
          </cell>
          <cell r="N1150">
            <v>0</v>
          </cell>
        </row>
        <row r="1151">
          <cell r="B1151">
            <v>0</v>
          </cell>
          <cell r="D1151" t="str">
            <v>M¾t nèi kÐp MN2-6</v>
          </cell>
          <cell r="E1151" t="str">
            <v>C¸i</v>
          </cell>
          <cell r="H1151">
            <v>11364</v>
          </cell>
          <cell r="K1151">
            <v>0</v>
          </cell>
          <cell r="L1151">
            <v>0</v>
          </cell>
          <cell r="M1151">
            <v>0</v>
          </cell>
          <cell r="N1151">
            <v>0</v>
          </cell>
        </row>
        <row r="1152">
          <cell r="B1152">
            <v>0</v>
          </cell>
          <cell r="D1152" t="str">
            <v>M¾t nèi trung gian</v>
          </cell>
          <cell r="E1152" t="str">
            <v>C¸i</v>
          </cell>
          <cell r="F1152">
            <v>1</v>
          </cell>
          <cell r="H1152">
            <v>7500</v>
          </cell>
          <cell r="K1152">
            <v>7500</v>
          </cell>
          <cell r="L1152">
            <v>0</v>
          </cell>
          <cell r="M1152">
            <v>0</v>
          </cell>
          <cell r="N1152">
            <v>0</v>
          </cell>
        </row>
        <row r="1153">
          <cell r="B1153">
            <v>0</v>
          </cell>
          <cell r="D1153" t="str">
            <v>Kho¸ ®ì d©y N912</v>
          </cell>
          <cell r="E1153" t="str">
            <v>C¸i</v>
          </cell>
          <cell r="F1153">
            <v>1</v>
          </cell>
          <cell r="H1153">
            <v>32925</v>
          </cell>
          <cell r="K1153">
            <v>32925</v>
          </cell>
          <cell r="L1153">
            <v>0</v>
          </cell>
          <cell r="M1153">
            <v>0</v>
          </cell>
          <cell r="N1153">
            <v>0</v>
          </cell>
        </row>
        <row r="1154">
          <cell r="B1154">
            <v>0</v>
          </cell>
          <cell r="D1154" t="str">
            <v>B¾t c¸ch ®iÖn IIC-70</v>
          </cell>
          <cell r="E1154" t="str">
            <v>C¸i</v>
          </cell>
          <cell r="F1154">
            <v>5</v>
          </cell>
          <cell r="H1154">
            <v>85000</v>
          </cell>
          <cell r="K1154">
            <v>425000</v>
          </cell>
          <cell r="L1154">
            <v>0</v>
          </cell>
          <cell r="M1154">
            <v>0</v>
          </cell>
          <cell r="N1154">
            <v>0</v>
          </cell>
        </row>
        <row r="1155">
          <cell r="B1155">
            <v>1</v>
          </cell>
          <cell r="C1155" t="str">
            <v>03.2103</v>
          </cell>
          <cell r="D1155" t="str">
            <v>ThÝ nghiÖm sø</v>
          </cell>
          <cell r="E1155" t="str">
            <v>Chuçi</v>
          </cell>
          <cell r="F1155">
            <v>1</v>
          </cell>
          <cell r="H1155">
            <v>232</v>
          </cell>
          <cell r="I1155">
            <v>1220</v>
          </cell>
          <cell r="J1155">
            <v>5642</v>
          </cell>
          <cell r="K1155">
            <v>232</v>
          </cell>
          <cell r="L1155">
            <v>1220</v>
          </cell>
          <cell r="M1155">
            <v>5642</v>
          </cell>
          <cell r="N1155">
            <v>7094</v>
          </cell>
        </row>
        <row r="1156">
          <cell r="B1156">
            <v>2</v>
          </cell>
          <cell r="C1156" t="str">
            <v>06.1521</v>
          </cell>
          <cell r="D1156" t="str">
            <v>L¾p ®Æt chuçi nÐo</v>
          </cell>
          <cell r="E1156" t="str">
            <v>Chuçi</v>
          </cell>
          <cell r="F1156">
            <v>1</v>
          </cell>
          <cell r="H1156">
            <v>610</v>
          </cell>
          <cell r="I1156">
            <v>7313</v>
          </cell>
          <cell r="K1156">
            <v>610</v>
          </cell>
          <cell r="L1156">
            <v>7313</v>
          </cell>
          <cell r="M1156">
            <v>0</v>
          </cell>
          <cell r="N1156">
            <v>7923</v>
          </cell>
        </row>
        <row r="1157">
          <cell r="B1157">
            <v>3</v>
          </cell>
          <cell r="D1157" t="str">
            <v>V/c + bèc dì tõ huyÖn ®Õn tuyÕn</v>
          </cell>
          <cell r="E1157" t="str">
            <v>TÊn</v>
          </cell>
          <cell r="F1157">
            <v>2.0199999999999999E-2</v>
          </cell>
          <cell r="H1157">
            <v>84975.865369203937</v>
          </cell>
          <cell r="K1157">
            <v>1716.5124804579195</v>
          </cell>
          <cell r="L1157">
            <v>0</v>
          </cell>
          <cell r="M1157">
            <v>0</v>
          </cell>
          <cell r="N1157">
            <v>1716.5124804579195</v>
          </cell>
        </row>
        <row r="1158">
          <cell r="B1158">
            <v>4</v>
          </cell>
          <cell r="D1158" t="str">
            <v>VËn chuyÓn tõ §iÖn lùc ®Õn tuyÕn</v>
          </cell>
          <cell r="E1158" t="str">
            <v>TÊn</v>
          </cell>
          <cell r="F1158">
            <v>2.0199999999999999E-2</v>
          </cell>
          <cell r="H1158">
            <v>110110</v>
          </cell>
          <cell r="K1158">
            <v>2224.2219999999998</v>
          </cell>
          <cell r="L1158">
            <v>0</v>
          </cell>
          <cell r="M1158">
            <v>0</v>
          </cell>
          <cell r="N1158">
            <v>2224.2219999999998</v>
          </cell>
        </row>
        <row r="1159">
          <cell r="B1159">
            <v>5</v>
          </cell>
          <cell r="D1159" t="str">
            <v>Nh©n c«ng ®iÒu chØnh t¨ng thªm  = NC x {(1+0,3/2,638 ) x 2,01x0,95 - 1}</v>
          </cell>
          <cell r="N1159">
            <v>9613.7312975739169</v>
          </cell>
        </row>
        <row r="1160">
          <cell r="B1160">
            <v>6</v>
          </cell>
          <cell r="D1160" t="str">
            <v>Chi phÝ m¸y ®iÒu chinh t¨ng thªm C1 =  MTCx 0,13</v>
          </cell>
          <cell r="N1160">
            <v>733.46</v>
          </cell>
        </row>
        <row r="1161">
          <cell r="B1161">
            <v>7</v>
          </cell>
          <cell r="D1161" t="str">
            <v>Chi phÝ s¶n xuÊt chung: 71% CFNC</v>
          </cell>
          <cell r="L1161">
            <v>0</v>
          </cell>
          <cell r="N1161">
            <v>12884.179221277482</v>
          </cell>
        </row>
        <row r="1162">
          <cell r="B1162">
            <v>8</v>
          </cell>
          <cell r="D1162" t="str">
            <v>Thu nhËp chÞu thuÕ tÝnh tr­íc 6% Z</v>
          </cell>
          <cell r="N1162">
            <v>2531.346299958559</v>
          </cell>
        </row>
        <row r="1163">
          <cell r="A1163">
            <v>89</v>
          </cell>
          <cell r="D1163" t="str">
            <v>Chuçi nÐo PC-120D 4 b¸t</v>
          </cell>
          <cell r="K1163">
            <v>7084.7476918145258</v>
          </cell>
          <cell r="M1163">
            <v>5642</v>
          </cell>
          <cell r="N1163">
            <v>47160.585303305881</v>
          </cell>
        </row>
        <row r="1164">
          <cell r="B1164">
            <v>0</v>
          </cell>
          <cell r="D1164" t="str">
            <v>Mãc treo ch÷ U-MT-9</v>
          </cell>
          <cell r="E1164" t="str">
            <v>C¸i</v>
          </cell>
          <cell r="F1164">
            <v>1</v>
          </cell>
          <cell r="H1164">
            <v>9727</v>
          </cell>
          <cell r="K1164">
            <v>9727</v>
          </cell>
          <cell r="L1164">
            <v>0</v>
          </cell>
          <cell r="M1164">
            <v>0</v>
          </cell>
          <cell r="N1164">
            <v>0</v>
          </cell>
        </row>
        <row r="1165">
          <cell r="B1165">
            <v>0</v>
          </cell>
          <cell r="D1165" t="str">
            <v>Mãc treo ch÷ U-MT-6</v>
          </cell>
          <cell r="E1165" t="str">
            <v>C¸i</v>
          </cell>
          <cell r="F1165">
            <v>1</v>
          </cell>
          <cell r="H1165">
            <v>7363</v>
          </cell>
          <cell r="K1165">
            <v>7363</v>
          </cell>
          <cell r="L1165">
            <v>0</v>
          </cell>
          <cell r="M1165">
            <v>0</v>
          </cell>
          <cell r="N1165">
            <v>0</v>
          </cell>
        </row>
        <row r="1166">
          <cell r="B1166">
            <v>0</v>
          </cell>
          <cell r="D1166" t="str">
            <v>M¾t nèi l¾p r¸p NR-6</v>
          </cell>
          <cell r="E1166" t="str">
            <v>C¸i</v>
          </cell>
          <cell r="F1166">
            <v>1</v>
          </cell>
          <cell r="H1166">
            <v>16477</v>
          </cell>
          <cell r="K1166">
            <v>16477</v>
          </cell>
          <cell r="L1166">
            <v>0</v>
          </cell>
          <cell r="M1166">
            <v>0</v>
          </cell>
          <cell r="N1166">
            <v>0</v>
          </cell>
        </row>
        <row r="1167">
          <cell r="B1167">
            <v>0</v>
          </cell>
          <cell r="D1167" t="str">
            <v>M¾t vßng treo ®Çu trßn VT-6</v>
          </cell>
          <cell r="E1167" t="str">
            <v>C¸i</v>
          </cell>
          <cell r="F1167">
            <v>1</v>
          </cell>
          <cell r="H1167">
            <v>5114</v>
          </cell>
          <cell r="K1167">
            <v>5114</v>
          </cell>
          <cell r="L1167">
            <v>0</v>
          </cell>
          <cell r="M1167">
            <v>0</v>
          </cell>
          <cell r="N1167">
            <v>0</v>
          </cell>
        </row>
        <row r="1168">
          <cell r="B1168">
            <v>0</v>
          </cell>
          <cell r="D1168" t="str">
            <v>M¾t nèi kÐp MN2-6</v>
          </cell>
          <cell r="E1168" t="str">
            <v>C¸i</v>
          </cell>
          <cell r="H1168">
            <v>11364</v>
          </cell>
          <cell r="K1168">
            <v>0</v>
          </cell>
          <cell r="L1168">
            <v>0</v>
          </cell>
          <cell r="M1168">
            <v>0</v>
          </cell>
          <cell r="N1168">
            <v>0</v>
          </cell>
        </row>
        <row r="1169">
          <cell r="B1169">
            <v>0</v>
          </cell>
          <cell r="D1169" t="str">
            <v>M¾t nèi trung gian</v>
          </cell>
          <cell r="E1169" t="str">
            <v>C¸i</v>
          </cell>
          <cell r="F1169">
            <v>1</v>
          </cell>
          <cell r="H1169">
            <v>7500</v>
          </cell>
          <cell r="K1169">
            <v>7500</v>
          </cell>
          <cell r="L1169">
            <v>0</v>
          </cell>
          <cell r="M1169">
            <v>0</v>
          </cell>
          <cell r="N1169">
            <v>0</v>
          </cell>
        </row>
        <row r="1170">
          <cell r="B1170">
            <v>0</v>
          </cell>
          <cell r="D1170" t="str">
            <v>Kho¸ ®ì d©y N912</v>
          </cell>
          <cell r="E1170" t="str">
            <v>C¸i</v>
          </cell>
          <cell r="F1170">
            <v>1</v>
          </cell>
          <cell r="H1170">
            <v>32925</v>
          </cell>
          <cell r="K1170">
            <v>32925</v>
          </cell>
          <cell r="L1170">
            <v>0</v>
          </cell>
          <cell r="M1170">
            <v>0</v>
          </cell>
          <cell r="N1170">
            <v>0</v>
          </cell>
        </row>
        <row r="1171">
          <cell r="B1171">
            <v>0</v>
          </cell>
          <cell r="D1171" t="str">
            <v>B¾t c¸ch ®iÖn IIC-70</v>
          </cell>
          <cell r="E1171" t="str">
            <v>C¸i</v>
          </cell>
          <cell r="F1171">
            <v>4</v>
          </cell>
          <cell r="H1171">
            <v>100000</v>
          </cell>
          <cell r="K1171">
            <v>400000</v>
          </cell>
          <cell r="L1171">
            <v>0</v>
          </cell>
          <cell r="M1171">
            <v>0</v>
          </cell>
          <cell r="N1171">
            <v>0</v>
          </cell>
        </row>
        <row r="1172">
          <cell r="B1172">
            <v>1</v>
          </cell>
          <cell r="C1172" t="str">
            <v>03.2103</v>
          </cell>
          <cell r="D1172" t="str">
            <v>ThÝ nghiÖm sø</v>
          </cell>
          <cell r="E1172" t="str">
            <v>Chuçi</v>
          </cell>
          <cell r="F1172">
            <v>1</v>
          </cell>
          <cell r="H1172">
            <v>232</v>
          </cell>
          <cell r="I1172">
            <v>1220</v>
          </cell>
          <cell r="J1172">
            <v>5642</v>
          </cell>
          <cell r="K1172">
            <v>232</v>
          </cell>
          <cell r="L1172">
            <v>1220</v>
          </cell>
          <cell r="M1172">
            <v>5642</v>
          </cell>
          <cell r="N1172">
            <v>7094</v>
          </cell>
        </row>
        <row r="1173">
          <cell r="B1173">
            <v>2</v>
          </cell>
          <cell r="C1173" t="str">
            <v>06.1521</v>
          </cell>
          <cell r="D1173" t="str">
            <v>L¾p ®Æt chuçi nÐo</v>
          </cell>
          <cell r="E1173" t="str">
            <v>Chuçi</v>
          </cell>
          <cell r="F1173">
            <v>1</v>
          </cell>
          <cell r="H1173">
            <v>610</v>
          </cell>
          <cell r="I1173">
            <v>7313</v>
          </cell>
          <cell r="K1173">
            <v>610</v>
          </cell>
          <cell r="L1173">
            <v>7313</v>
          </cell>
          <cell r="M1173">
            <v>0</v>
          </cell>
          <cell r="N1173">
            <v>7923</v>
          </cell>
        </row>
        <row r="1174">
          <cell r="B1174">
            <v>3</v>
          </cell>
          <cell r="D1174" t="str">
            <v>V/c + bèc dì tõ huyÖn ®Õn tuyÕn</v>
          </cell>
          <cell r="E1174" t="str">
            <v>TÊn</v>
          </cell>
          <cell r="F1174">
            <v>3.2000000000000001E-2</v>
          </cell>
          <cell r="H1174">
            <v>84975.865369203937</v>
          </cell>
          <cell r="K1174">
            <v>2719.2276918145262</v>
          </cell>
          <cell r="L1174">
            <v>0</v>
          </cell>
          <cell r="M1174">
            <v>0</v>
          </cell>
          <cell r="N1174">
            <v>2719.2276918145262</v>
          </cell>
        </row>
        <row r="1175">
          <cell r="B1175">
            <v>4</v>
          </cell>
          <cell r="D1175" t="str">
            <v>VËn chuyÓn tõ §iÖn lùc ®Õn tuyÕn</v>
          </cell>
          <cell r="E1175" t="str">
            <v>TÊn</v>
          </cell>
          <cell r="F1175">
            <v>3.2000000000000001E-2</v>
          </cell>
          <cell r="H1175">
            <v>110110</v>
          </cell>
          <cell r="K1175">
            <v>3523.52</v>
          </cell>
          <cell r="L1175">
            <v>0</v>
          </cell>
          <cell r="M1175">
            <v>0</v>
          </cell>
          <cell r="N1175">
            <v>3523.52</v>
          </cell>
        </row>
        <row r="1176">
          <cell r="B1176">
            <v>5</v>
          </cell>
          <cell r="D1176" t="str">
            <v>Nh©n c«ng ®iÒu chØnh t¨ng thªm  = NC x {(1+0,3/2,638 ) x 2,01x0,95 - 1}</v>
          </cell>
          <cell r="N1176">
            <v>9613.7312975739169</v>
          </cell>
        </row>
        <row r="1177">
          <cell r="B1177">
            <v>6</v>
          </cell>
          <cell r="D1177" t="str">
            <v>Chi phÝ m¸y ®iÒu chinh t¨ng thªm C1 =  MTCx 0,13</v>
          </cell>
          <cell r="N1177">
            <v>733.46</v>
          </cell>
        </row>
        <row r="1178">
          <cell r="B1178">
            <v>7</v>
          </cell>
          <cell r="D1178" t="str">
            <v>Chi phÝ s¶n xuÊt chung: 71% CFNC</v>
          </cell>
          <cell r="L1178">
            <v>0</v>
          </cell>
          <cell r="N1178">
            <v>12884.179221277482</v>
          </cell>
        </row>
        <row r="1179">
          <cell r="B1179">
            <v>8</v>
          </cell>
          <cell r="D1179" t="str">
            <v>Thu nhËp chÞu thuÕ tÝnh tr­íc 6% Z</v>
          </cell>
          <cell r="N1179">
            <v>2669.4670926399554</v>
          </cell>
        </row>
        <row r="1180">
          <cell r="A1180">
            <v>90</v>
          </cell>
          <cell r="D1180" t="str">
            <v>Chuçi nÐo PC-120D 5 b¸t</v>
          </cell>
          <cell r="K1180">
            <v>4782.7344804579188</v>
          </cell>
          <cell r="M1180">
            <v>5642</v>
          </cell>
          <cell r="N1180">
            <v>44720.451299267879</v>
          </cell>
        </row>
        <row r="1181">
          <cell r="B1181">
            <v>0</v>
          </cell>
          <cell r="D1181" t="str">
            <v>Mãc treo ch÷ U-MT-9</v>
          </cell>
          <cell r="E1181" t="str">
            <v>C¸i</v>
          </cell>
          <cell r="F1181">
            <v>1</v>
          </cell>
          <cell r="H1181">
            <v>9727</v>
          </cell>
          <cell r="K1181">
            <v>9727</v>
          </cell>
          <cell r="L1181">
            <v>0</v>
          </cell>
          <cell r="M1181">
            <v>0</v>
          </cell>
          <cell r="N1181">
            <v>0</v>
          </cell>
        </row>
        <row r="1182">
          <cell r="B1182">
            <v>0</v>
          </cell>
          <cell r="D1182" t="str">
            <v>Mãc treo ch÷ U-MT-6</v>
          </cell>
          <cell r="E1182" t="str">
            <v>C¸i</v>
          </cell>
          <cell r="F1182">
            <v>1</v>
          </cell>
          <cell r="H1182">
            <v>7363</v>
          </cell>
          <cell r="K1182">
            <v>7363</v>
          </cell>
          <cell r="L1182">
            <v>0</v>
          </cell>
          <cell r="M1182">
            <v>0</v>
          </cell>
          <cell r="N1182">
            <v>0</v>
          </cell>
        </row>
        <row r="1183">
          <cell r="B1183">
            <v>0</v>
          </cell>
          <cell r="D1183" t="str">
            <v>M¾t nèi l¾p r¸p NR-6</v>
          </cell>
          <cell r="E1183" t="str">
            <v>C¸i</v>
          </cell>
          <cell r="F1183">
            <v>1</v>
          </cell>
          <cell r="H1183">
            <v>16477</v>
          </cell>
          <cell r="K1183">
            <v>16477</v>
          </cell>
          <cell r="L1183">
            <v>0</v>
          </cell>
          <cell r="M1183">
            <v>0</v>
          </cell>
          <cell r="N1183">
            <v>0</v>
          </cell>
        </row>
        <row r="1184">
          <cell r="B1184">
            <v>0</v>
          </cell>
          <cell r="D1184" t="str">
            <v>M¾t vßng treo ®Çu trßn VT-6</v>
          </cell>
          <cell r="E1184" t="str">
            <v>C¸i</v>
          </cell>
          <cell r="F1184">
            <v>1</v>
          </cell>
          <cell r="H1184">
            <v>5114</v>
          </cell>
          <cell r="K1184">
            <v>5114</v>
          </cell>
          <cell r="L1184">
            <v>0</v>
          </cell>
          <cell r="M1184">
            <v>0</v>
          </cell>
          <cell r="N1184">
            <v>0</v>
          </cell>
        </row>
        <row r="1185">
          <cell r="B1185">
            <v>0</v>
          </cell>
          <cell r="D1185" t="str">
            <v>M¾t nèi kÐp MN2-6</v>
          </cell>
          <cell r="E1185" t="str">
            <v>C¸i</v>
          </cell>
          <cell r="H1185">
            <v>11364</v>
          </cell>
          <cell r="K1185">
            <v>0</v>
          </cell>
          <cell r="L1185">
            <v>0</v>
          </cell>
          <cell r="M1185">
            <v>0</v>
          </cell>
          <cell r="N1185">
            <v>0</v>
          </cell>
        </row>
        <row r="1186">
          <cell r="B1186">
            <v>0</v>
          </cell>
          <cell r="D1186" t="str">
            <v>M¾t nèi trung gian</v>
          </cell>
          <cell r="E1186" t="str">
            <v>C¸i</v>
          </cell>
          <cell r="F1186">
            <v>1</v>
          </cell>
          <cell r="H1186">
            <v>7500</v>
          </cell>
          <cell r="K1186">
            <v>7500</v>
          </cell>
          <cell r="L1186">
            <v>0</v>
          </cell>
          <cell r="M1186">
            <v>0</v>
          </cell>
          <cell r="N1186">
            <v>0</v>
          </cell>
        </row>
        <row r="1187">
          <cell r="B1187">
            <v>0</v>
          </cell>
          <cell r="D1187" t="str">
            <v>Kho¸ ®ì d©y N912</v>
          </cell>
          <cell r="E1187" t="str">
            <v>C¸i</v>
          </cell>
          <cell r="F1187">
            <v>1</v>
          </cell>
          <cell r="H1187">
            <v>32925</v>
          </cell>
          <cell r="K1187">
            <v>32925</v>
          </cell>
          <cell r="L1187">
            <v>0</v>
          </cell>
          <cell r="M1187">
            <v>0</v>
          </cell>
          <cell r="N1187">
            <v>0</v>
          </cell>
        </row>
        <row r="1188">
          <cell r="B1188">
            <v>0</v>
          </cell>
          <cell r="D1188" t="str">
            <v>B¾t c¸ch ®iÖn IIC-120</v>
          </cell>
          <cell r="E1188" t="str">
            <v>C¸i</v>
          </cell>
          <cell r="F1188">
            <v>5</v>
          </cell>
          <cell r="H1188">
            <v>100000</v>
          </cell>
          <cell r="K1188">
            <v>500000</v>
          </cell>
          <cell r="L1188">
            <v>0</v>
          </cell>
          <cell r="M1188">
            <v>0</v>
          </cell>
          <cell r="N1188">
            <v>0</v>
          </cell>
        </row>
        <row r="1189">
          <cell r="B1189">
            <v>1</v>
          </cell>
          <cell r="C1189" t="str">
            <v>03.2103</v>
          </cell>
          <cell r="D1189" t="str">
            <v>ThÝ nghiÖm sø</v>
          </cell>
          <cell r="E1189" t="str">
            <v>Chuçi</v>
          </cell>
          <cell r="F1189">
            <v>1</v>
          </cell>
          <cell r="H1189">
            <v>232</v>
          </cell>
          <cell r="I1189">
            <v>1220</v>
          </cell>
          <cell r="J1189">
            <v>5642</v>
          </cell>
          <cell r="K1189">
            <v>232</v>
          </cell>
          <cell r="L1189">
            <v>1220</v>
          </cell>
          <cell r="M1189">
            <v>5642</v>
          </cell>
          <cell r="N1189">
            <v>7094</v>
          </cell>
        </row>
        <row r="1190">
          <cell r="B1190">
            <v>2</v>
          </cell>
          <cell r="C1190" t="str">
            <v>06.1521</v>
          </cell>
          <cell r="D1190" t="str">
            <v>L¾p ®Æt chuçi nÐo</v>
          </cell>
          <cell r="E1190" t="str">
            <v>Chuçi</v>
          </cell>
          <cell r="F1190">
            <v>1</v>
          </cell>
          <cell r="H1190">
            <v>610</v>
          </cell>
          <cell r="I1190">
            <v>7313</v>
          </cell>
          <cell r="K1190">
            <v>610</v>
          </cell>
          <cell r="L1190">
            <v>7313</v>
          </cell>
          <cell r="M1190">
            <v>0</v>
          </cell>
          <cell r="N1190">
            <v>7923</v>
          </cell>
        </row>
        <row r="1191">
          <cell r="B1191">
            <v>3</v>
          </cell>
          <cell r="D1191" t="str">
            <v>V/c + bèc dì tõ huyÖn ®Õn tuyÕn</v>
          </cell>
          <cell r="E1191" t="str">
            <v>TÊn</v>
          </cell>
          <cell r="F1191">
            <v>2.0199999999999999E-2</v>
          </cell>
          <cell r="H1191">
            <v>84975.865369203937</v>
          </cell>
          <cell r="K1191">
            <v>1716.5124804579195</v>
          </cell>
          <cell r="L1191">
            <v>0</v>
          </cell>
          <cell r="M1191">
            <v>0</v>
          </cell>
          <cell r="N1191">
            <v>1716.5124804579195</v>
          </cell>
        </row>
        <row r="1192">
          <cell r="B1192">
            <v>4</v>
          </cell>
          <cell r="D1192" t="str">
            <v>VËn chuyÓn tõ §iÖn lùc ®Õn tuyÕn</v>
          </cell>
          <cell r="E1192" t="str">
            <v>TÊn</v>
          </cell>
          <cell r="F1192">
            <v>2.0199999999999999E-2</v>
          </cell>
          <cell r="H1192">
            <v>110110</v>
          </cell>
          <cell r="K1192">
            <v>2224.2219999999998</v>
          </cell>
          <cell r="L1192">
            <v>0</v>
          </cell>
          <cell r="M1192">
            <v>0</v>
          </cell>
          <cell r="N1192">
            <v>2224.2219999999998</v>
          </cell>
        </row>
        <row r="1193">
          <cell r="B1193">
            <v>5</v>
          </cell>
          <cell r="D1193" t="str">
            <v>Nh©n c«ng ®iÒu chØnh t¨ng thªm  = NC x {(1+0,3/2,638 ) x 2,01x0,95 - 1}</v>
          </cell>
          <cell r="N1193">
            <v>9613.7312975739169</v>
          </cell>
        </row>
        <row r="1194">
          <cell r="B1194">
            <v>6</v>
          </cell>
          <cell r="D1194" t="str">
            <v>Chi phÝ m¸y ®iÒu chinh t¨ng thªm C1 =  MTCx 0,13</v>
          </cell>
          <cell r="N1194">
            <v>733.46</v>
          </cell>
        </row>
        <row r="1195">
          <cell r="B1195">
            <v>7</v>
          </cell>
          <cell r="D1195" t="str">
            <v>Chi phÝ s¶n xuÊt chung: 71% CFNC</v>
          </cell>
          <cell r="L1195">
            <v>0</v>
          </cell>
          <cell r="N1195">
            <v>12884.179221277482</v>
          </cell>
        </row>
        <row r="1196">
          <cell r="B1196">
            <v>8</v>
          </cell>
          <cell r="D1196" t="str">
            <v>Thu nhËp chÞu thuÕ tÝnh tr­íc 6% Z</v>
          </cell>
          <cell r="N1196">
            <v>2531.346299958559</v>
          </cell>
        </row>
        <row r="1197">
          <cell r="A1197">
            <v>91</v>
          </cell>
          <cell r="C1197" t="str">
            <v>AC-50</v>
          </cell>
          <cell r="D1197" t="str">
            <v>D©y dÉn</v>
          </cell>
          <cell r="L1197">
            <v>633.61546284194401</v>
          </cell>
          <cell r="N1197">
            <v>1277.3678415473078</v>
          </cell>
        </row>
        <row r="1198">
          <cell r="B1198">
            <v>1</v>
          </cell>
          <cell r="C1198" t="str">
            <v>06.6104</v>
          </cell>
          <cell r="D1198" t="str">
            <v>R¶i d©y dÉn AC-50</v>
          </cell>
          <cell r="E1198" t="str">
            <v>m</v>
          </cell>
          <cell r="F1198">
            <v>1</v>
          </cell>
          <cell r="I1198">
            <v>261.15300000000002</v>
          </cell>
          <cell r="K1198">
            <v>0</v>
          </cell>
          <cell r="L1198">
            <v>261.15300000000002</v>
          </cell>
          <cell r="N1198">
            <v>261.15300000000002</v>
          </cell>
        </row>
        <row r="1199">
          <cell r="B1199">
            <v>0</v>
          </cell>
          <cell r="D1199" t="str">
            <v>V/C tõ Hµ néi ®Õn huyÖn + bèc dì</v>
          </cell>
          <cell r="E1199" t="str">
            <v>TÊn</v>
          </cell>
          <cell r="F1199">
            <v>0</v>
          </cell>
          <cell r="H1199">
            <v>241647.93268460195</v>
          </cell>
          <cell r="K1199">
            <v>0</v>
          </cell>
          <cell r="L1199">
            <v>0</v>
          </cell>
          <cell r="M1199">
            <v>0</v>
          </cell>
          <cell r="N1199">
            <v>0</v>
          </cell>
        </row>
        <row r="1200">
          <cell r="B1200">
            <v>2</v>
          </cell>
          <cell r="D1200" t="str">
            <v>VËn chuyÓn tõ §iÖn lùc ®Õn tuyÕn</v>
          </cell>
          <cell r="E1200" t="str">
            <v>TÊn</v>
          </cell>
          <cell r="F1200">
            <v>1.9600000000000002E-4</v>
          </cell>
          <cell r="H1200">
            <v>110110</v>
          </cell>
          <cell r="K1200">
            <v>21.581560000000003</v>
          </cell>
          <cell r="L1200">
            <v>0</v>
          </cell>
          <cell r="M1200">
            <v>0</v>
          </cell>
          <cell r="N1200">
            <v>21.581560000000003</v>
          </cell>
        </row>
        <row r="1201">
          <cell r="B1201">
            <v>3</v>
          </cell>
          <cell r="D1201" t="str">
            <v>§Òn bï thi c«ng, l¸n tr¹i, lµm ®­êng t¹m</v>
          </cell>
          <cell r="F1201">
            <v>1</v>
          </cell>
          <cell r="H1201">
            <v>100</v>
          </cell>
          <cell r="K1201">
            <v>100</v>
          </cell>
          <cell r="N1201">
            <v>100</v>
          </cell>
        </row>
        <row r="1202">
          <cell r="B1202">
            <v>4</v>
          </cell>
          <cell r="D1202" t="str">
            <v>KÐo d©y qua vÞ trÝ bÎ gãc + v­ît ®­êng...</v>
          </cell>
          <cell r="F1202">
            <v>1</v>
          </cell>
          <cell r="I1202">
            <v>36.787199574847683</v>
          </cell>
          <cell r="K1202">
            <v>0</v>
          </cell>
          <cell r="L1202">
            <v>36.787199574847683</v>
          </cell>
          <cell r="N1202">
            <v>36.787199574847683</v>
          </cell>
        </row>
        <row r="1203">
          <cell r="B1203">
            <v>5</v>
          </cell>
          <cell r="D1203" t="str">
            <v>Nh©n c«ng ®iÒu chØnh t¨ng thªm  = NC x {(1+0,3/2,638 ) x 2,01x0,95 - 1}</v>
          </cell>
          <cell r="L1203">
            <v>335.67526326709628</v>
          </cell>
          <cell r="N1203">
            <v>335.67526326709628</v>
          </cell>
        </row>
        <row r="1204">
          <cell r="B1204">
            <v>0</v>
          </cell>
          <cell r="D1204" t="str">
            <v>Chi phÝ m¸y ®iÒu chinh t¨ng thªm C1 =  MTCx1,047</v>
          </cell>
          <cell r="N1204">
            <v>0</v>
          </cell>
        </row>
        <row r="1205">
          <cell r="B1205">
            <v>6</v>
          </cell>
          <cell r="D1205" t="str">
            <v>Chi phÝ s¶n xuÊt chung: 71% CFNC</v>
          </cell>
          <cell r="L1205">
            <v>0</v>
          </cell>
          <cell r="N1205">
            <v>449.86697861778021</v>
          </cell>
        </row>
        <row r="1206">
          <cell r="B1206">
            <v>7</v>
          </cell>
          <cell r="D1206" t="str">
            <v>Thu nhËp chÞu thuÕ tÝnh tr­íc 6% Z</v>
          </cell>
          <cell r="N1206">
            <v>72.303840087583453</v>
          </cell>
        </row>
        <row r="1207">
          <cell r="A1207">
            <v>92</v>
          </cell>
          <cell r="C1207" t="str">
            <v xml:space="preserve"> AC -70</v>
          </cell>
          <cell r="D1207" t="str">
            <v>D©y dÉn</v>
          </cell>
          <cell r="L1207">
            <v>820.2399096975164</v>
          </cell>
          <cell r="N1207">
            <v>1617.5373250728412</v>
          </cell>
        </row>
        <row r="1208">
          <cell r="B1208">
            <v>1</v>
          </cell>
          <cell r="C1208" t="str">
            <v>06.6105</v>
          </cell>
          <cell r="D1208" t="str">
            <v>R¶i d©y dÉn AC-70</v>
          </cell>
          <cell r="E1208" t="str">
            <v>m</v>
          </cell>
          <cell r="F1208">
            <v>1</v>
          </cell>
          <cell r="I1208">
            <v>348.90800000000002</v>
          </cell>
          <cell r="K1208">
            <v>0</v>
          </cell>
          <cell r="L1208">
            <v>348.90800000000002</v>
          </cell>
          <cell r="N1208">
            <v>348.90800000000002</v>
          </cell>
        </row>
        <row r="1209">
          <cell r="B1209">
            <v>0</v>
          </cell>
          <cell r="D1209" t="str">
            <v>V/C tõ Hµ néi ®Õn huyÖn + bèc dì</v>
          </cell>
          <cell r="E1209" t="str">
            <v>TÊn</v>
          </cell>
          <cell r="F1209">
            <v>0</v>
          </cell>
          <cell r="H1209">
            <v>241647.93268460195</v>
          </cell>
          <cell r="K1209">
            <v>0</v>
          </cell>
          <cell r="L1209">
            <v>0</v>
          </cell>
          <cell r="M1209">
            <v>0</v>
          </cell>
          <cell r="N1209">
            <v>0</v>
          </cell>
        </row>
        <row r="1210">
          <cell r="B1210">
            <v>2</v>
          </cell>
          <cell r="D1210" t="str">
            <v>V/c + bèc dì tõ huyÖn ®Õn tuyÕn</v>
          </cell>
          <cell r="E1210" t="str">
            <v>TÊn</v>
          </cell>
          <cell r="F1210">
            <v>2.7500000000000002E-4</v>
          </cell>
          <cell r="H1210">
            <v>84975.865369203937</v>
          </cell>
          <cell r="K1210">
            <v>23.368362976531085</v>
          </cell>
          <cell r="L1210">
            <v>0</v>
          </cell>
          <cell r="M1210">
            <v>0</v>
          </cell>
          <cell r="N1210">
            <v>23.368362976531085</v>
          </cell>
        </row>
        <row r="1211">
          <cell r="B1211">
            <v>3</v>
          </cell>
          <cell r="D1211" t="str">
            <v>§Òn bï thi c«ng, l¸n tr¹i, lµm ®­êng t¹m</v>
          </cell>
          <cell r="F1211">
            <v>1</v>
          </cell>
          <cell r="H1211">
            <v>100</v>
          </cell>
          <cell r="K1211">
            <v>100</v>
          </cell>
          <cell r="N1211">
            <v>100</v>
          </cell>
        </row>
        <row r="1212">
          <cell r="B1212">
            <v>4</v>
          </cell>
          <cell r="D1212" t="str">
            <v>KÐo d©y qua vÞ trÝ bÎ gãc + v­ît ®­êng...</v>
          </cell>
          <cell r="F1212">
            <v>1</v>
          </cell>
          <cell r="I1212">
            <v>36.787199574847683</v>
          </cell>
          <cell r="K1212">
            <v>0</v>
          </cell>
          <cell r="L1212">
            <v>36.787199574847683</v>
          </cell>
          <cell r="N1212">
            <v>36.787199574847683</v>
          </cell>
        </row>
        <row r="1213">
          <cell r="B1213">
            <v>5</v>
          </cell>
          <cell r="D1213" t="str">
            <v>Nh©n c«ng ®iÒu chØnh t¨ng thªm  = NC x {(1+0,3/2,638 ) x 2,01x0,95 - 1}</v>
          </cell>
          <cell r="L1213">
            <v>434.54471012266868</v>
          </cell>
          <cell r="N1213">
            <v>434.54471012266868</v>
          </cell>
        </row>
        <row r="1214">
          <cell r="B1214">
            <v>0</v>
          </cell>
          <cell r="D1214" t="str">
            <v>Chi phÝ m¸y ®iÒu chinh t¨ng thªm C1 =  MTCx1,047</v>
          </cell>
          <cell r="N1214">
            <v>0</v>
          </cell>
        </row>
        <row r="1215">
          <cell r="B1215">
            <v>6</v>
          </cell>
          <cell r="D1215" t="str">
            <v>Chi phÝ s¶n xuÊt chung: 71% CFNC</v>
          </cell>
          <cell r="L1215">
            <v>0</v>
          </cell>
          <cell r="N1215">
            <v>582.37033588523661</v>
          </cell>
        </row>
        <row r="1216">
          <cell r="B1216">
            <v>7</v>
          </cell>
          <cell r="D1216" t="str">
            <v>Thu nhËp chÞu thuÕ tÝnh tr­íc 6% Z</v>
          </cell>
          <cell r="N1216">
            <v>91.558716513557044</v>
          </cell>
        </row>
        <row r="1217">
          <cell r="A1217">
            <v>93</v>
          </cell>
          <cell r="C1217" t="str">
            <v>AC-95</v>
          </cell>
          <cell r="D1217" t="str">
            <v>D©y AC 95</v>
          </cell>
          <cell r="L1217">
            <v>2747.5689748432651</v>
          </cell>
          <cell r="N1217">
            <v>5432.4647497379365</v>
          </cell>
        </row>
        <row r="1218">
          <cell r="B1218">
            <v>1</v>
          </cell>
          <cell r="C1218" t="str">
            <v>06.6106</v>
          </cell>
          <cell r="D1218" t="str">
            <v>R¶i dÉn AC-95</v>
          </cell>
          <cell r="E1218" t="str">
            <v>kg</v>
          </cell>
          <cell r="F1218">
            <v>1.02</v>
          </cell>
          <cell r="I1218">
            <v>1230.5699481865283</v>
          </cell>
          <cell r="K1218">
            <v>0</v>
          </cell>
          <cell r="L1218">
            <v>1255.1813471502589</v>
          </cell>
          <cell r="N1218">
            <v>1255.1813471502589</v>
          </cell>
        </row>
        <row r="1219">
          <cell r="B1219">
            <v>2</v>
          </cell>
          <cell r="D1219" t="str">
            <v>V/C tõ Hµ néi ®Õn huyÖn + bèc dì</v>
          </cell>
          <cell r="E1219" t="str">
            <v>TÊn</v>
          </cell>
          <cell r="F1219">
            <v>1E-3</v>
          </cell>
          <cell r="H1219">
            <v>241647.93268460195</v>
          </cell>
          <cell r="K1219">
            <v>241.64793268460195</v>
          </cell>
          <cell r="L1219">
            <v>0</v>
          </cell>
          <cell r="M1219">
            <v>0</v>
          </cell>
          <cell r="N1219">
            <v>241.64793268460195</v>
          </cell>
        </row>
        <row r="1220">
          <cell r="B1220">
            <v>3</v>
          </cell>
          <cell r="D1220" t="str">
            <v>V/c + bèc dì tõ huyÖn ®Õn tuyÕn</v>
          </cell>
          <cell r="E1220" t="str">
            <v>TÊn</v>
          </cell>
          <cell r="F1220">
            <v>1E-3</v>
          </cell>
          <cell r="H1220">
            <v>84975.865369203937</v>
          </cell>
          <cell r="K1220">
            <v>84.975865369203945</v>
          </cell>
          <cell r="L1220">
            <v>0</v>
          </cell>
          <cell r="M1220">
            <v>0</v>
          </cell>
          <cell r="N1220">
            <v>84.975865369203945</v>
          </cell>
        </row>
        <row r="1221">
          <cell r="B1221">
            <v>4</v>
          </cell>
          <cell r="D1221" t="str">
            <v>§Òn bï thi c«ng, l¸n tr¹i, lµm ®­êng t¹m</v>
          </cell>
          <cell r="F1221">
            <v>1</v>
          </cell>
          <cell r="H1221">
            <v>100</v>
          </cell>
          <cell r="K1221">
            <v>100</v>
          </cell>
          <cell r="N1221">
            <v>100</v>
          </cell>
        </row>
        <row r="1222">
          <cell r="B1222">
            <v>5</v>
          </cell>
          <cell r="D1222" t="str">
            <v>KÐo d©y qua vÞ trÝ bÎ gãc + v­ît ®­êng...</v>
          </cell>
          <cell r="F1222">
            <v>1</v>
          </cell>
          <cell r="I1222">
            <v>36.787199574847683</v>
          </cell>
          <cell r="K1222">
            <v>0</v>
          </cell>
          <cell r="L1222">
            <v>36.787199574847683</v>
          </cell>
          <cell r="N1222">
            <v>36.787199574847683</v>
          </cell>
        </row>
        <row r="1223">
          <cell r="B1223">
            <v>6</v>
          </cell>
          <cell r="D1223" t="str">
            <v>Nh©n c«ng ®iÒu chØnh t¨ng thªm  = NC x {(1+0,3/2,638 ) x 2,01x0,95 - 1}</v>
          </cell>
          <cell r="L1223">
            <v>1455.6004281181586</v>
          </cell>
          <cell r="N1223">
            <v>1455.6004281181586</v>
          </cell>
        </row>
        <row r="1224">
          <cell r="B1224">
            <v>0</v>
          </cell>
          <cell r="D1224" t="str">
            <v>Chi phÝ m¸y ®iÒu chinh t¨ng thªm C1 =  MTCx1,047</v>
          </cell>
        </row>
        <row r="1225">
          <cell r="B1225">
            <v>7</v>
          </cell>
          <cell r="D1225" t="str">
            <v>Chi phÝ s¶n xuÊt chung: 71% CFNC</v>
          </cell>
          <cell r="L1225">
            <v>0</v>
          </cell>
          <cell r="N1225">
            <v>1950.7739721387181</v>
          </cell>
        </row>
        <row r="1226">
          <cell r="B1226">
            <v>8</v>
          </cell>
          <cell r="D1226" t="str">
            <v>Thu nhËp chÞu thuÕ tÝnh tr­íc 6% Z</v>
          </cell>
          <cell r="N1226">
            <v>307.49800470214734</v>
          </cell>
        </row>
        <row r="1227">
          <cell r="A1227">
            <v>94</v>
          </cell>
          <cell r="C1227" t="str">
            <v>AC-120</v>
          </cell>
          <cell r="D1227" t="str">
            <v>D©y AC 120</v>
          </cell>
          <cell r="L1227">
            <v>2675.0845837363481</v>
          </cell>
          <cell r="N1227">
            <v>5301.0795424175385</v>
          </cell>
        </row>
        <row r="1228">
          <cell r="B1228">
            <v>1</v>
          </cell>
          <cell r="C1228" t="str">
            <v>06.6107</v>
          </cell>
          <cell r="D1228" t="str">
            <v>R¶i d©y dÉn AC-70</v>
          </cell>
          <cell r="E1228" t="str">
            <v>kg</v>
          </cell>
          <cell r="F1228">
            <v>1.02</v>
          </cell>
          <cell r="I1228">
            <v>1197.1544715447155</v>
          </cell>
          <cell r="K1228">
            <v>0</v>
          </cell>
          <cell r="L1228">
            <v>1221.0975609756099</v>
          </cell>
          <cell r="N1228">
            <v>1221.0975609756099</v>
          </cell>
        </row>
        <row r="1229">
          <cell r="B1229">
            <v>2</v>
          </cell>
          <cell r="D1229" t="str">
            <v>V/C tõ Hµ néi ®Õn huyÖn + bèc dì</v>
          </cell>
          <cell r="E1229" t="str">
            <v>TÊn</v>
          </cell>
          <cell r="F1229">
            <v>1E-3</v>
          </cell>
          <cell r="H1229">
            <v>241647.93268460195</v>
          </cell>
          <cell r="K1229">
            <v>241.64793268460195</v>
          </cell>
          <cell r="L1229">
            <v>0</v>
          </cell>
          <cell r="M1229">
            <v>0</v>
          </cell>
          <cell r="N1229">
            <v>241.64793268460195</v>
          </cell>
        </row>
        <row r="1230">
          <cell r="B1230">
            <v>3</v>
          </cell>
          <cell r="D1230" t="str">
            <v>V/c + bèc dì tõ huyÖn ®Õn tuyÕn</v>
          </cell>
          <cell r="E1230" t="str">
            <v>TÊn</v>
          </cell>
          <cell r="F1230">
            <v>1E-3</v>
          </cell>
          <cell r="H1230">
            <v>84975.865369203937</v>
          </cell>
          <cell r="K1230">
            <v>84.975865369203945</v>
          </cell>
          <cell r="L1230">
            <v>0</v>
          </cell>
          <cell r="M1230">
            <v>0</v>
          </cell>
          <cell r="N1230">
            <v>84.975865369203945</v>
          </cell>
        </row>
        <row r="1231">
          <cell r="B1231">
            <v>4</v>
          </cell>
          <cell r="D1231" t="str">
            <v>§Òn bï thi c«ng, l¸n tr¹i, lµm ®­êng t¹m</v>
          </cell>
          <cell r="F1231">
            <v>1</v>
          </cell>
          <cell r="H1231">
            <v>100</v>
          </cell>
          <cell r="K1231">
            <v>100</v>
          </cell>
          <cell r="N1231">
            <v>100</v>
          </cell>
        </row>
        <row r="1232">
          <cell r="B1232">
            <v>5</v>
          </cell>
          <cell r="D1232" t="str">
            <v>KÐo d©y qua vÞ trÝ bÎ gãc + v­ît ®­êng...</v>
          </cell>
          <cell r="F1232">
            <v>1</v>
          </cell>
          <cell r="I1232">
            <v>36.787199574847683</v>
          </cell>
          <cell r="K1232">
            <v>0</v>
          </cell>
          <cell r="L1232">
            <v>36.787199574847683</v>
          </cell>
          <cell r="N1232">
            <v>36.787199574847683</v>
          </cell>
        </row>
        <row r="1233">
          <cell r="B1233">
            <v>6</v>
          </cell>
          <cell r="D1233" t="str">
            <v>Nh©n c«ng ®iÒu chØnh t¨ng thªm  = NC x {(1+0,3/2,638 ) x 2,01x0,95 - 1}</v>
          </cell>
          <cell r="L1233">
            <v>1417.1998231858906</v>
          </cell>
          <cell r="N1233">
            <v>1417.1998231858906</v>
          </cell>
        </row>
        <row r="1234">
          <cell r="B1234">
            <v>0</v>
          </cell>
          <cell r="D1234" t="str">
            <v>Chi phÝ m¸y ®iÒu chinh t¨ng thªm C1 =  MTCx1,047</v>
          </cell>
        </row>
        <row r="1235">
          <cell r="B1235">
            <v>7</v>
          </cell>
          <cell r="D1235" t="str">
            <v>Chi phÝ s¶n xuÊt chung: 71% CFNC</v>
          </cell>
          <cell r="L1235">
            <v>0</v>
          </cell>
          <cell r="N1235">
            <v>1899.310054452807</v>
          </cell>
        </row>
        <row r="1236">
          <cell r="B1236">
            <v>8</v>
          </cell>
          <cell r="D1236" t="str">
            <v>Thu nhËp chÞu thuÕ tÝnh tr­íc 6% Z</v>
          </cell>
          <cell r="N1236">
            <v>300.06110617457762</v>
          </cell>
        </row>
        <row r="1237">
          <cell r="A1237">
            <v>95</v>
          </cell>
          <cell r="C1237" t="str">
            <v>AC-150</v>
          </cell>
          <cell r="D1237" t="str">
            <v>D©y AC 150</v>
          </cell>
          <cell r="L1237">
            <v>2584.9269154947251</v>
          </cell>
          <cell r="N1237">
            <v>5137.6597529627734</v>
          </cell>
        </row>
        <row r="1238">
          <cell r="B1238">
            <v>1</v>
          </cell>
          <cell r="C1238" t="str">
            <v>06.6108</v>
          </cell>
          <cell r="D1238" t="str">
            <v>R¶i d©y dÉn AC-70</v>
          </cell>
          <cell r="E1238" t="str">
            <v>kg</v>
          </cell>
          <cell r="F1238">
            <v>1.02</v>
          </cell>
          <cell r="I1238">
            <v>1155.5915721231765</v>
          </cell>
          <cell r="K1238">
            <v>0</v>
          </cell>
          <cell r="L1238">
            <v>1178.7034035656402</v>
          </cell>
          <cell r="N1238">
            <v>1178.7034035656402</v>
          </cell>
        </row>
        <row r="1239">
          <cell r="B1239">
            <v>2</v>
          </cell>
          <cell r="D1239" t="str">
            <v>V/C tõ Hµ néi ®Õn huyÖn + bèc dì</v>
          </cell>
          <cell r="E1239" t="str">
            <v>TÊn</v>
          </cell>
          <cell r="F1239">
            <v>1E-3</v>
          </cell>
          <cell r="H1239">
            <v>241647.93268460195</v>
          </cell>
          <cell r="K1239">
            <v>241.64793268460195</v>
          </cell>
          <cell r="L1239">
            <v>0</v>
          </cell>
          <cell r="M1239">
            <v>0</v>
          </cell>
          <cell r="N1239">
            <v>241.64793268460195</v>
          </cell>
        </row>
        <row r="1240">
          <cell r="B1240">
            <v>3</v>
          </cell>
          <cell r="D1240" t="str">
            <v>V/c + bèc dì tõ huyÖn ®Õn tuyÕn</v>
          </cell>
          <cell r="E1240" t="str">
            <v>TÊn</v>
          </cell>
          <cell r="F1240">
            <v>1E-3</v>
          </cell>
          <cell r="H1240">
            <v>84975.865369203937</v>
          </cell>
          <cell r="K1240">
            <v>84.975865369203945</v>
          </cell>
          <cell r="L1240">
            <v>0</v>
          </cell>
          <cell r="M1240">
            <v>0</v>
          </cell>
          <cell r="N1240">
            <v>84.975865369203945</v>
          </cell>
        </row>
        <row r="1241">
          <cell r="B1241">
            <v>4</v>
          </cell>
          <cell r="D1241" t="str">
            <v>§Òn bï thi c«ng, l¸n tr¹i, lµm ®­êng t¹m</v>
          </cell>
          <cell r="F1241">
            <v>1</v>
          </cell>
          <cell r="H1241">
            <v>100</v>
          </cell>
          <cell r="K1241">
            <v>100</v>
          </cell>
          <cell r="N1241">
            <v>100</v>
          </cell>
        </row>
        <row r="1242">
          <cell r="B1242">
            <v>5</v>
          </cell>
          <cell r="D1242" t="str">
            <v>KÐo d©y qua vÞ trÝ bÎ gãc + v­ît ®­êng...</v>
          </cell>
          <cell r="F1242">
            <v>1</v>
          </cell>
          <cell r="I1242">
            <v>36.787199574847683</v>
          </cell>
          <cell r="K1242">
            <v>0</v>
          </cell>
          <cell r="L1242">
            <v>36.787199574847683</v>
          </cell>
          <cell r="N1242">
            <v>36.787199574847683</v>
          </cell>
        </row>
        <row r="1243">
          <cell r="B1243">
            <v>6</v>
          </cell>
          <cell r="D1243" t="str">
            <v>Nh©n c«ng ®iÒu chØnh t¨ng thªm  = NC x {(1+0,3/2,638 ) x 2,01x0,95 - 1}</v>
          </cell>
          <cell r="L1243">
            <v>1369.4363123542371</v>
          </cell>
          <cell r="N1243">
            <v>1369.4363123542371</v>
          </cell>
        </row>
        <row r="1244">
          <cell r="B1244">
            <v>0</v>
          </cell>
          <cell r="D1244" t="str">
            <v>Chi phÝ m¸y ®iÒu chinh t¨ng thªm C1 =  MTCx1,047</v>
          </cell>
        </row>
        <row r="1245">
          <cell r="B1245">
            <v>7</v>
          </cell>
          <cell r="D1245" t="str">
            <v>Chi phÝ s¶n xuÊt chung: 71% CFNC</v>
          </cell>
          <cell r="L1245">
            <v>0</v>
          </cell>
          <cell r="N1245">
            <v>1835.2981100012548</v>
          </cell>
        </row>
        <row r="1246">
          <cell r="B1246">
            <v>8</v>
          </cell>
          <cell r="D1246" t="str">
            <v>Thu nhËp chÞu thuÕ tÝnh tr­íc 6% Z</v>
          </cell>
          <cell r="N1246">
            <v>290.81092941298715</v>
          </cell>
        </row>
        <row r="1247">
          <cell r="A1247">
            <v>96</v>
          </cell>
          <cell r="C1247" t="str">
            <v>CC-50</v>
          </cell>
          <cell r="D1247" t="str">
            <v xml:space="preserve">KÑp c¸p </v>
          </cell>
          <cell r="N1247">
            <v>9994.4177005307047</v>
          </cell>
        </row>
        <row r="1248">
          <cell r="B1248">
            <v>1</v>
          </cell>
          <cell r="C1248" t="str">
            <v>06.2130</v>
          </cell>
          <cell r="D1248" t="str">
            <v xml:space="preserve">CÆp c¸p nh«m c¸c lo¹i </v>
          </cell>
          <cell r="E1248" t="str">
            <v>C¸i</v>
          </cell>
          <cell r="F1248">
            <v>1</v>
          </cell>
          <cell r="H1248">
            <v>8000</v>
          </cell>
          <cell r="I1248">
            <v>500</v>
          </cell>
          <cell r="K1248">
            <v>8000</v>
          </cell>
          <cell r="L1248">
            <v>500</v>
          </cell>
          <cell r="M1248">
            <v>0</v>
          </cell>
          <cell r="N1248">
            <v>8500</v>
          </cell>
        </row>
        <row r="1249">
          <cell r="B1249">
            <v>2</v>
          </cell>
          <cell r="D1249" t="str">
            <v>Nh©n c«ng ®iÒu chØnh t¨ng thªm  = NC x {(1+0,3/2,638 ) x 2,01x0,95 - 1}</v>
          </cell>
          <cell r="N1249">
            <v>543.09704321455627</v>
          </cell>
        </row>
        <row r="1250">
          <cell r="B1250">
            <v>0</v>
          </cell>
          <cell r="D1250" t="str">
            <v>Chi phÝ m¸y ®iÒu chinh t¨ng thªm C1 =  MTCx1,047</v>
          </cell>
          <cell r="N1250">
            <v>0</v>
          </cell>
        </row>
        <row r="1251">
          <cell r="B1251">
            <v>3</v>
          </cell>
          <cell r="D1251" t="str">
            <v>Chi phÝ s¶n xuÊt chung: 71% CFNC</v>
          </cell>
          <cell r="L1251">
            <v>0</v>
          </cell>
          <cell r="N1251">
            <v>385.59890068233494</v>
          </cell>
        </row>
        <row r="1252">
          <cell r="B1252">
            <v>4</v>
          </cell>
          <cell r="D1252" t="str">
            <v>Thu nhËp chÞu thuÕ tÝnh tr­íc 6% Z</v>
          </cell>
          <cell r="N1252">
            <v>565.72175663381347</v>
          </cell>
        </row>
        <row r="1253">
          <cell r="A1253">
            <v>97</v>
          </cell>
          <cell r="C1253" t="str">
            <v>CC-70</v>
          </cell>
          <cell r="D1253" t="str">
            <v xml:space="preserve">KÑp c¸p </v>
          </cell>
          <cell r="N1253">
            <v>11584.417700530705</v>
          </cell>
        </row>
        <row r="1254">
          <cell r="B1254">
            <v>1</v>
          </cell>
          <cell r="C1254" t="str">
            <v>06.2130</v>
          </cell>
          <cell r="D1254" t="str">
            <v xml:space="preserve">CÆp c¸p nh«m c¸c lo¹i </v>
          </cell>
          <cell r="E1254" t="str">
            <v>C¸i</v>
          </cell>
          <cell r="F1254">
            <v>1</v>
          </cell>
          <cell r="H1254">
            <v>9500</v>
          </cell>
          <cell r="I1254">
            <v>500</v>
          </cell>
          <cell r="K1254">
            <v>9500</v>
          </cell>
          <cell r="L1254">
            <v>500</v>
          </cell>
          <cell r="M1254">
            <v>0</v>
          </cell>
          <cell r="N1254">
            <v>10000</v>
          </cell>
        </row>
        <row r="1255">
          <cell r="B1255">
            <v>2</v>
          </cell>
          <cell r="D1255" t="str">
            <v>Nh©n c«ng ®iÒu chØnh t¨ng thªm  = NC x {(1+0,3/2,638 ) x 2,01x0,95 - 1}</v>
          </cell>
          <cell r="N1255">
            <v>543.09704321455627</v>
          </cell>
        </row>
        <row r="1256">
          <cell r="B1256">
            <v>0</v>
          </cell>
          <cell r="D1256" t="str">
            <v>Chi phÝ m¸y ®iÒu chinh t¨ng thªm C1 =  MTCx1,047</v>
          </cell>
          <cell r="N1256">
            <v>0</v>
          </cell>
        </row>
        <row r="1257">
          <cell r="B1257">
            <v>3</v>
          </cell>
          <cell r="D1257" t="str">
            <v>Chi phÝ s¶n xuÊt chung: 71% CFNC</v>
          </cell>
          <cell r="L1257">
            <v>0</v>
          </cell>
          <cell r="N1257">
            <v>385.59890068233494</v>
          </cell>
        </row>
        <row r="1258">
          <cell r="B1258">
            <v>4</v>
          </cell>
          <cell r="D1258" t="str">
            <v>Thu nhËp chÞu thuÕ tÝnh tr­íc 6% Z</v>
          </cell>
          <cell r="N1258">
            <v>655.72175663381347</v>
          </cell>
        </row>
        <row r="1259">
          <cell r="A1259">
            <v>98</v>
          </cell>
          <cell r="C1259" t="str">
            <v>CC-95</v>
          </cell>
          <cell r="D1259" t="str">
            <v>KÑp c¸p A95</v>
          </cell>
          <cell r="N1259">
            <v>17414.417700530706</v>
          </cell>
        </row>
        <row r="1260">
          <cell r="B1260">
            <v>1</v>
          </cell>
          <cell r="C1260" t="str">
            <v>06.2130</v>
          </cell>
          <cell r="D1260" t="str">
            <v xml:space="preserve">CÆp c¸p nh«m c¸c lo¹i </v>
          </cell>
          <cell r="E1260" t="str">
            <v>C¸i</v>
          </cell>
          <cell r="F1260">
            <v>1</v>
          </cell>
          <cell r="H1260">
            <v>15000</v>
          </cell>
          <cell r="I1260">
            <v>500</v>
          </cell>
          <cell r="K1260">
            <v>15000</v>
          </cell>
          <cell r="L1260">
            <v>500</v>
          </cell>
          <cell r="M1260">
            <v>0</v>
          </cell>
          <cell r="N1260">
            <v>15500</v>
          </cell>
        </row>
        <row r="1261">
          <cell r="B1261">
            <v>2</v>
          </cell>
          <cell r="D1261" t="str">
            <v>Nh©n c«ng ®iÒu chØnh t¨ng thªm  = NC x {(1+0,3/2,638 ) x 2,01x0,95 - 1}</v>
          </cell>
          <cell r="N1261">
            <v>543.09704321455627</v>
          </cell>
        </row>
        <row r="1262">
          <cell r="B1262">
            <v>0</v>
          </cell>
          <cell r="D1262" t="str">
            <v>Chi phÝ m¸y ®iÒu chinh t¨ng thªm C1 =  MTCx1,047</v>
          </cell>
        </row>
        <row r="1263">
          <cell r="B1263">
            <v>3</v>
          </cell>
          <cell r="D1263" t="str">
            <v>Chi phÝ s¶n xuÊt chung: 71% CFNC</v>
          </cell>
          <cell r="L1263">
            <v>0</v>
          </cell>
          <cell r="N1263">
            <v>385.59890068233494</v>
          </cell>
        </row>
        <row r="1264">
          <cell r="B1264">
            <v>4</v>
          </cell>
          <cell r="D1264" t="str">
            <v>Thu nhËp chÞu thuÕ tÝnh tr­íc 6% Z</v>
          </cell>
          <cell r="N1264">
            <v>985.72175663381347</v>
          </cell>
        </row>
        <row r="1265">
          <cell r="A1265">
            <v>99</v>
          </cell>
          <cell r="C1265" t="str">
            <v>CC-120</v>
          </cell>
          <cell r="D1265" t="str">
            <v>KÑp c¸p A120</v>
          </cell>
          <cell r="N1265">
            <v>28014.417700530706</v>
          </cell>
        </row>
        <row r="1266">
          <cell r="B1266">
            <v>1</v>
          </cell>
          <cell r="C1266" t="str">
            <v>06.2130</v>
          </cell>
          <cell r="D1266" t="str">
            <v xml:space="preserve">CÆp c¸p nh«m c¸c lo¹i </v>
          </cell>
          <cell r="E1266" t="str">
            <v>C¸i</v>
          </cell>
          <cell r="F1266">
            <v>1</v>
          </cell>
          <cell r="H1266">
            <v>25000</v>
          </cell>
          <cell r="I1266">
            <v>500</v>
          </cell>
          <cell r="K1266">
            <v>25000</v>
          </cell>
          <cell r="L1266">
            <v>500</v>
          </cell>
          <cell r="M1266">
            <v>0</v>
          </cell>
          <cell r="N1266">
            <v>25500</v>
          </cell>
        </row>
        <row r="1267">
          <cell r="B1267">
            <v>2</v>
          </cell>
          <cell r="D1267" t="str">
            <v>Nh©n c«ng ®iÒu chØnh t¨ng thªm  = NC x {(1+0,3/2,638 ) x 2,01x0,95 - 1}</v>
          </cell>
          <cell r="N1267">
            <v>543.09704321455627</v>
          </cell>
        </row>
        <row r="1268">
          <cell r="B1268">
            <v>0</v>
          </cell>
          <cell r="D1268" t="str">
            <v>Chi phÝ m¸y ®iÒu chinh t¨ng thªm C1 =  MTCx1,047</v>
          </cell>
        </row>
        <row r="1269">
          <cell r="B1269">
            <v>3</v>
          </cell>
          <cell r="D1269" t="str">
            <v>Chi phÝ s¶n xuÊt chung: 71% CFNC</v>
          </cell>
          <cell r="L1269">
            <v>0</v>
          </cell>
          <cell r="N1269">
            <v>385.59890068233494</v>
          </cell>
        </row>
        <row r="1270">
          <cell r="B1270">
            <v>4</v>
          </cell>
          <cell r="D1270" t="str">
            <v>Thu nhËp chÞu thuÕ tÝnh tr­íc 6% Z</v>
          </cell>
          <cell r="N1270">
            <v>1585.7217566338134</v>
          </cell>
        </row>
        <row r="1271">
          <cell r="A1271" t="str">
            <v>99.</v>
          </cell>
          <cell r="C1271" t="str">
            <v>AM50</v>
          </cell>
          <cell r="D1271" t="str">
            <v>§Çu cèt ®ång nh«m</v>
          </cell>
          <cell r="N1271">
            <v>33015.024947683094</v>
          </cell>
        </row>
        <row r="1272">
          <cell r="B1272">
            <v>1</v>
          </cell>
          <cell r="C1272" t="str">
            <v>07.8002</v>
          </cell>
          <cell r="D1272" t="str">
            <v>§Çu cèt ®ång nh«m</v>
          </cell>
          <cell r="E1272" t="str">
            <v>C¸i</v>
          </cell>
          <cell r="F1272">
            <v>1</v>
          </cell>
          <cell r="H1272">
            <v>25000</v>
          </cell>
          <cell r="I1272">
            <v>2151</v>
          </cell>
          <cell r="K1272">
            <v>25000</v>
          </cell>
          <cell r="L1272">
            <v>2151</v>
          </cell>
          <cell r="M1272">
            <v>0</v>
          </cell>
          <cell r="N1272">
            <v>27151</v>
          </cell>
        </row>
        <row r="1273">
          <cell r="B1273">
            <v>2</v>
          </cell>
          <cell r="D1273" t="str">
            <v>Nh©n c«ng ®iÒu chØnh t¨ng thªm  = NC x {(1+0,3/2,638 ) x 2,01x0,95 - 1}</v>
          </cell>
          <cell r="N1273">
            <v>2336.4034799090214</v>
          </cell>
        </row>
        <row r="1274">
          <cell r="B1274">
            <v>0</v>
          </cell>
          <cell r="D1274" t="str">
            <v>Chi phÝ m¸y ®iÒu chinh t¨ng thªm C1 =  MTCx1,047</v>
          </cell>
        </row>
        <row r="1275">
          <cell r="B1275">
            <v>3</v>
          </cell>
          <cell r="D1275" t="str">
            <v>Chi phÝ s¶n xuÊt chung: 71% CFNC</v>
          </cell>
          <cell r="L1275">
            <v>0</v>
          </cell>
          <cell r="N1275">
            <v>1658.8464707354051</v>
          </cell>
        </row>
        <row r="1276">
          <cell r="B1276">
            <v>4</v>
          </cell>
          <cell r="D1276" t="str">
            <v>Thu nhËp chÞu thuÕ tÝnh tr­íc 6% Z</v>
          </cell>
          <cell r="N1276">
            <v>1868.7749970386658</v>
          </cell>
        </row>
        <row r="1277">
          <cell r="A1277">
            <v>100</v>
          </cell>
          <cell r="D1277" t="str">
            <v>§Çu cèt Ðp b¾t bu l«ng</v>
          </cell>
          <cell r="N1277">
            <v>20072.424947683096</v>
          </cell>
        </row>
        <row r="1278">
          <cell r="B1278">
            <v>1</v>
          </cell>
          <cell r="C1278" t="str">
            <v>07.8002</v>
          </cell>
          <cell r="D1278" t="str">
            <v>§Çu cèt ®ång nh«m</v>
          </cell>
          <cell r="E1278" t="str">
            <v>C¸i</v>
          </cell>
          <cell r="F1278">
            <v>1</v>
          </cell>
          <cell r="H1278">
            <v>12790</v>
          </cell>
          <cell r="I1278">
            <v>2151</v>
          </cell>
          <cell r="K1278">
            <v>12790</v>
          </cell>
          <cell r="L1278">
            <v>2151</v>
          </cell>
          <cell r="M1278">
            <v>0</v>
          </cell>
          <cell r="N1278">
            <v>14941</v>
          </cell>
        </row>
        <row r="1279">
          <cell r="B1279">
            <v>2</v>
          </cell>
          <cell r="D1279" t="str">
            <v>Nh©n c«ng ®iÒu chØnh t¨ng thªm  = NC x {(1+0,3/2,638 ) x 2,01x0,95 - 1}</v>
          </cell>
          <cell r="N1279">
            <v>2336.4034799090214</v>
          </cell>
        </row>
        <row r="1280">
          <cell r="B1280">
            <v>0</v>
          </cell>
          <cell r="D1280" t="str">
            <v>Chi phÝ m¸y ®iÒu chinh t¨ng thªm C1 =  MTCx1,047</v>
          </cell>
        </row>
        <row r="1281">
          <cell r="B1281">
            <v>3</v>
          </cell>
          <cell r="D1281" t="str">
            <v>Chi phÝ s¶n xuÊt chung: 71% CFNC</v>
          </cell>
          <cell r="L1281">
            <v>0</v>
          </cell>
          <cell r="N1281">
            <v>1658.8464707354051</v>
          </cell>
        </row>
        <row r="1282">
          <cell r="B1282">
            <v>4</v>
          </cell>
          <cell r="D1282" t="str">
            <v>Thu nhËp chÞu thuÕ tÝnh tr­íc 6% Z</v>
          </cell>
          <cell r="N1282">
            <v>1136.1749970386657</v>
          </cell>
        </row>
        <row r="1283">
          <cell r="A1283">
            <v>101</v>
          </cell>
          <cell r="C1283" t="str">
            <v>§C-50</v>
          </cell>
          <cell r="D1283" t="str">
            <v>§Çu cèt nh«m</v>
          </cell>
          <cell r="N1283">
            <v>19807.424947683096</v>
          </cell>
        </row>
        <row r="1284">
          <cell r="B1284">
            <v>1</v>
          </cell>
          <cell r="C1284" t="str">
            <v>07.8002</v>
          </cell>
          <cell r="D1284" t="str">
            <v>§Çu cèt ®ång</v>
          </cell>
          <cell r="E1284" t="str">
            <v>C¸i</v>
          </cell>
          <cell r="F1284">
            <v>1</v>
          </cell>
          <cell r="H1284">
            <v>12540</v>
          </cell>
          <cell r="I1284">
            <v>2151</v>
          </cell>
          <cell r="K1284">
            <v>12540</v>
          </cell>
          <cell r="L1284">
            <v>2151</v>
          </cell>
          <cell r="M1284">
            <v>0</v>
          </cell>
          <cell r="N1284">
            <v>14691</v>
          </cell>
        </row>
        <row r="1285">
          <cell r="B1285">
            <v>2</v>
          </cell>
          <cell r="D1285" t="str">
            <v>Nh©n c«ng ®iÒu chØnh t¨ng thªm  = NC x {(1+0,3/2,638 ) x 2,01x0,95 - 1}</v>
          </cell>
          <cell r="N1285">
            <v>2336.4034799090214</v>
          </cell>
        </row>
        <row r="1286">
          <cell r="B1286">
            <v>0</v>
          </cell>
          <cell r="D1286" t="str">
            <v>Chi phÝ m¸y ®iÒu chinh t¨ng thªm C1 =  MTCx1,047</v>
          </cell>
          <cell r="N1286">
            <v>0</v>
          </cell>
        </row>
        <row r="1287">
          <cell r="B1287">
            <v>3</v>
          </cell>
          <cell r="D1287" t="str">
            <v>Chi phÝ s¶n xuÊt chung: 71% CFNC</v>
          </cell>
          <cell r="L1287">
            <v>0</v>
          </cell>
          <cell r="N1287">
            <v>1658.8464707354051</v>
          </cell>
        </row>
        <row r="1288">
          <cell r="B1288">
            <v>4</v>
          </cell>
          <cell r="D1288" t="str">
            <v>Thu nhËp chÞu thuÕ tÝnh tr­íc 6% Z</v>
          </cell>
          <cell r="N1288">
            <v>1121.1749970386657</v>
          </cell>
        </row>
        <row r="1289">
          <cell r="A1289">
            <v>102</v>
          </cell>
          <cell r="C1289" t="str">
            <v>§C-70</v>
          </cell>
          <cell r="D1289" t="str">
            <v>§Çu cèt nh«m</v>
          </cell>
          <cell r="N1289">
            <v>20263.224947683095</v>
          </cell>
        </row>
        <row r="1290">
          <cell r="B1290">
            <v>1</v>
          </cell>
          <cell r="C1290" t="str">
            <v>07.8002</v>
          </cell>
          <cell r="D1290" t="str">
            <v>§Çu cèt ®ång</v>
          </cell>
          <cell r="E1290" t="str">
            <v>C¸i</v>
          </cell>
          <cell r="F1290">
            <v>1</v>
          </cell>
          <cell r="H1290">
            <v>12970</v>
          </cell>
          <cell r="I1290">
            <v>2151</v>
          </cell>
          <cell r="K1290">
            <v>12970</v>
          </cell>
          <cell r="L1290">
            <v>2151</v>
          </cell>
          <cell r="M1290">
            <v>0</v>
          </cell>
          <cell r="N1290">
            <v>15121</v>
          </cell>
        </row>
        <row r="1291">
          <cell r="B1291">
            <v>2</v>
          </cell>
          <cell r="D1291" t="str">
            <v>Nh©n c«ng ®iÒu chØnh t¨ng thªm  = NC x {(1+0,3/2,638 ) x 2,01x0,95 - 1}</v>
          </cell>
          <cell r="N1291">
            <v>2336.4034799090214</v>
          </cell>
        </row>
        <row r="1292">
          <cell r="B1292">
            <v>0</v>
          </cell>
          <cell r="D1292" t="str">
            <v>Chi phÝ m¸y ®iÒu chinh t¨ng thªm C1 =  MTCx1,047</v>
          </cell>
        </row>
        <row r="1293">
          <cell r="B1293">
            <v>3</v>
          </cell>
          <cell r="D1293" t="str">
            <v>Chi phÝ s¶n xuÊt chung: 71% CFNC</v>
          </cell>
          <cell r="L1293">
            <v>0</v>
          </cell>
          <cell r="N1293">
            <v>1658.8464707354051</v>
          </cell>
        </row>
        <row r="1294">
          <cell r="B1294">
            <v>4</v>
          </cell>
          <cell r="D1294" t="str">
            <v>Thu nhËp chÞu thuÕ tÝnh tr­íc 6% Z</v>
          </cell>
          <cell r="N1294">
            <v>1146.9749970386656</v>
          </cell>
        </row>
        <row r="1295">
          <cell r="A1295">
            <v>103</v>
          </cell>
          <cell r="C1295" t="str">
            <v>§C-95</v>
          </cell>
          <cell r="D1295" t="str">
            <v>§Çu cèt ®ång M95</v>
          </cell>
          <cell r="N1295">
            <v>27228.986484473084</v>
          </cell>
        </row>
        <row r="1296">
          <cell r="B1296">
            <v>1</v>
          </cell>
          <cell r="C1296" t="str">
            <v>07.8002</v>
          </cell>
          <cell r="D1296" t="str">
            <v>§Çu cèt ®ång</v>
          </cell>
          <cell r="E1296" t="str">
            <v>C¸i</v>
          </cell>
          <cell r="F1296">
            <v>1</v>
          </cell>
          <cell r="H1296">
            <v>19030</v>
          </cell>
          <cell r="I1296">
            <v>2330</v>
          </cell>
          <cell r="K1296">
            <v>19030</v>
          </cell>
          <cell r="L1296">
            <v>2330</v>
          </cell>
          <cell r="M1296">
            <v>0</v>
          </cell>
          <cell r="N1296">
            <v>21360</v>
          </cell>
        </row>
        <row r="1297">
          <cell r="B1297">
            <v>2</v>
          </cell>
          <cell r="D1297" t="str">
            <v>Nh©n c«ng ®iÒu chØnh t¨ng thªm  = NC x {(1+0,3/2,638 ) x 2,01x0,95 - 1}</v>
          </cell>
          <cell r="N1297">
            <v>2530.8322213798324</v>
          </cell>
        </row>
        <row r="1298">
          <cell r="B1298">
            <v>0</v>
          </cell>
          <cell r="D1298" t="str">
            <v>Chi phÝ m¸y ®iÒu chinh t¨ng thªm C1 =  MTCx1,047</v>
          </cell>
        </row>
        <row r="1299">
          <cell r="B1299">
            <v>3</v>
          </cell>
          <cell r="D1299" t="str">
            <v>Chi phÝ s¶n xuÊt chung: 71% CFNC</v>
          </cell>
          <cell r="L1299">
            <v>0</v>
          </cell>
          <cell r="N1299">
            <v>1796.890877179681</v>
          </cell>
        </row>
        <row r="1300">
          <cell r="B1300">
            <v>4</v>
          </cell>
          <cell r="D1300" t="str">
            <v>Thu nhËp chÞu thuÕ tÝnh tr­íc 6% Z</v>
          </cell>
          <cell r="N1300">
            <v>1541.2633859135708</v>
          </cell>
        </row>
        <row r="1301">
          <cell r="A1301">
            <v>104</v>
          </cell>
          <cell r="C1301" t="str">
            <v>§C-120</v>
          </cell>
          <cell r="D1301" t="str">
            <v>§Çu cèt ®ång M120</v>
          </cell>
          <cell r="N1301">
            <v>38888.986484473076</v>
          </cell>
        </row>
        <row r="1302">
          <cell r="B1302">
            <v>1</v>
          </cell>
          <cell r="C1302" t="str">
            <v>07.8002</v>
          </cell>
          <cell r="D1302" t="str">
            <v>§Çu cèt ®ång</v>
          </cell>
          <cell r="E1302" t="str">
            <v>C¸i</v>
          </cell>
          <cell r="F1302">
            <v>1</v>
          </cell>
          <cell r="H1302">
            <v>30030</v>
          </cell>
          <cell r="I1302">
            <v>2330</v>
          </cell>
          <cell r="K1302">
            <v>30030</v>
          </cell>
          <cell r="L1302">
            <v>2330</v>
          </cell>
          <cell r="M1302">
            <v>0</v>
          </cell>
          <cell r="N1302">
            <v>32360</v>
          </cell>
        </row>
        <row r="1303">
          <cell r="B1303">
            <v>2</v>
          </cell>
          <cell r="D1303" t="str">
            <v>Nh©n c«ng ®iÒu chØnh t¨ng thªm  = NC x {(1+0,3/2,638 ) x 2,01x0,95 - 1}</v>
          </cell>
          <cell r="N1303">
            <v>2530.8322213798324</v>
          </cell>
        </row>
        <row r="1304">
          <cell r="B1304">
            <v>0</v>
          </cell>
          <cell r="D1304" t="str">
            <v>Chi phÝ m¸y ®iÒu chinh t¨ng thªm C1 =  MTCx1,047</v>
          </cell>
          <cell r="N1304">
            <v>0</v>
          </cell>
        </row>
        <row r="1305">
          <cell r="B1305">
            <v>3</v>
          </cell>
          <cell r="D1305" t="str">
            <v>Chi phÝ s¶n xuÊt chung: 71% CFNC</v>
          </cell>
          <cell r="L1305">
            <v>0</v>
          </cell>
          <cell r="N1305">
            <v>1796.890877179681</v>
          </cell>
        </row>
        <row r="1306">
          <cell r="B1306">
            <v>4</v>
          </cell>
          <cell r="D1306" t="str">
            <v>Thu nhËp chÞu thuÕ tÝnh tr­íc 6% Z</v>
          </cell>
          <cell r="N1306">
            <v>2201.2633859135703</v>
          </cell>
        </row>
        <row r="1307">
          <cell r="A1307">
            <v>105</v>
          </cell>
          <cell r="C1307" t="str">
            <v>§C-150</v>
          </cell>
          <cell r="D1307" t="str">
            <v>§Çu cèt ®ång M150</v>
          </cell>
          <cell r="N1307">
            <v>47826.348021263082</v>
          </cell>
        </row>
        <row r="1308">
          <cell r="B1308">
            <v>1</v>
          </cell>
          <cell r="C1308" t="str">
            <v>07.8002</v>
          </cell>
          <cell r="D1308" t="str">
            <v>§Çu cèt ®ång</v>
          </cell>
          <cell r="E1308" t="str">
            <v>C¸i</v>
          </cell>
          <cell r="F1308">
            <v>1</v>
          </cell>
          <cell r="H1308">
            <v>37950</v>
          </cell>
          <cell r="I1308">
            <v>2509</v>
          </cell>
          <cell r="K1308">
            <v>37950</v>
          </cell>
          <cell r="L1308">
            <v>2509</v>
          </cell>
          <cell r="M1308">
            <v>0</v>
          </cell>
          <cell r="N1308">
            <v>40459</v>
          </cell>
        </row>
        <row r="1309">
          <cell r="B1309">
            <v>2</v>
          </cell>
          <cell r="D1309" t="str">
            <v>Nh©n c«ng ®iÒu chØnh t¨ng thªm  = NC x {(1+0,3/2,638 ) x 2,01x0,95 - 1}</v>
          </cell>
          <cell r="N1309">
            <v>2725.2609628506434</v>
          </cell>
        </row>
        <row r="1310">
          <cell r="B1310">
            <v>0</v>
          </cell>
          <cell r="D1310" t="str">
            <v>Chi phÝ m¸y ®iÒu chinh t¨ng thªm C1 =  MTCx1,047</v>
          </cell>
          <cell r="N1310">
            <v>0</v>
          </cell>
        </row>
        <row r="1311">
          <cell r="B1311">
            <v>3</v>
          </cell>
          <cell r="D1311" t="str">
            <v>Chi phÝ s¶n xuÊt chung: 71% CFNC</v>
          </cell>
          <cell r="L1311">
            <v>0</v>
          </cell>
          <cell r="N1311">
            <v>1934.9352836239568</v>
          </cell>
        </row>
        <row r="1312">
          <cell r="B1312">
            <v>4</v>
          </cell>
          <cell r="D1312" t="str">
            <v>Thu nhËp chÞu thuÕ tÝnh tr­íc 6% Z</v>
          </cell>
          <cell r="N1312">
            <v>2707.1517747884759</v>
          </cell>
        </row>
        <row r="1313">
          <cell r="A1313">
            <v>106</v>
          </cell>
          <cell r="C1313" t="str">
            <v>ON§-50</v>
          </cell>
          <cell r="D1313" t="str">
            <v xml:space="preserve">èng nèi </v>
          </cell>
          <cell r="E1313" t="str">
            <v>C¸i</v>
          </cell>
          <cell r="F1313">
            <v>1</v>
          </cell>
          <cell r="G1313">
            <v>1.002</v>
          </cell>
          <cell r="H1313">
            <v>20000</v>
          </cell>
          <cell r="K1313">
            <v>20040</v>
          </cell>
          <cell r="L1313">
            <v>0</v>
          </cell>
          <cell r="M1313">
            <v>0</v>
          </cell>
          <cell r="N1313">
            <v>20040</v>
          </cell>
        </row>
        <row r="1314">
          <cell r="A1314">
            <v>107</v>
          </cell>
          <cell r="C1314" t="str">
            <v>ON§-70</v>
          </cell>
          <cell r="D1314" t="str">
            <v xml:space="preserve">èng nèi </v>
          </cell>
          <cell r="E1314" t="str">
            <v>C¸i</v>
          </cell>
          <cell r="F1314">
            <v>1</v>
          </cell>
          <cell r="G1314">
            <v>1.002</v>
          </cell>
          <cell r="H1314">
            <v>25000</v>
          </cell>
          <cell r="K1314">
            <v>25050</v>
          </cell>
          <cell r="L1314">
            <v>0</v>
          </cell>
          <cell r="M1314">
            <v>0</v>
          </cell>
          <cell r="N1314">
            <v>25050</v>
          </cell>
        </row>
        <row r="1315">
          <cell r="A1315">
            <v>108</v>
          </cell>
          <cell r="C1315" t="str">
            <v>ON-95</v>
          </cell>
          <cell r="D1315" t="str">
            <v>èng nèi ON-95</v>
          </cell>
          <cell r="E1315" t="str">
            <v>C¸i</v>
          </cell>
          <cell r="F1315">
            <v>1</v>
          </cell>
          <cell r="G1315">
            <v>1.002</v>
          </cell>
          <cell r="H1315">
            <v>27273</v>
          </cell>
          <cell r="K1315">
            <v>27327.545999999998</v>
          </cell>
          <cell r="L1315">
            <v>0</v>
          </cell>
          <cell r="M1315">
            <v>0</v>
          </cell>
          <cell r="N1315">
            <v>27327.545999999998</v>
          </cell>
        </row>
        <row r="1316">
          <cell r="A1316">
            <v>109</v>
          </cell>
          <cell r="C1316" t="str">
            <v>ON-120</v>
          </cell>
          <cell r="D1316" t="str">
            <v>èng nèi ON-120</v>
          </cell>
          <cell r="E1316" t="str">
            <v>C¸i</v>
          </cell>
          <cell r="F1316">
            <v>1</v>
          </cell>
          <cell r="G1316">
            <v>1.002</v>
          </cell>
          <cell r="H1316">
            <v>54545</v>
          </cell>
          <cell r="K1316">
            <v>54654.09</v>
          </cell>
          <cell r="L1316">
            <v>0</v>
          </cell>
          <cell r="M1316">
            <v>0</v>
          </cell>
          <cell r="N1316">
            <v>54654.09</v>
          </cell>
        </row>
        <row r="1317">
          <cell r="A1317">
            <v>110</v>
          </cell>
          <cell r="C1317" t="str">
            <v>PL§G</v>
          </cell>
          <cell r="D1317" t="str">
            <v>BiÓn an toµn</v>
          </cell>
          <cell r="E1317" t="str">
            <v>c¸i</v>
          </cell>
          <cell r="F1317">
            <v>1</v>
          </cell>
          <cell r="I1317">
            <v>100000</v>
          </cell>
          <cell r="K1317">
            <v>0</v>
          </cell>
          <cell r="L1317">
            <v>0</v>
          </cell>
          <cell r="M1317">
            <v>100000</v>
          </cell>
          <cell r="N1317">
            <v>100000</v>
          </cell>
        </row>
      </sheetData>
      <sheetData sheetId="6"/>
      <sheetData sheetId="7" refreshError="1">
        <row r="6">
          <cell r="A6">
            <v>1</v>
          </cell>
          <cell r="B6" t="str">
            <v>MV-1a</v>
          </cell>
          <cell r="C6" t="str">
            <v>Mãng  MV-1a</v>
          </cell>
          <cell r="H6">
            <v>432866.31251651054</v>
          </cell>
        </row>
        <row r="7">
          <cell r="C7" t="str">
            <v>a ) VËt liÖu</v>
          </cell>
        </row>
        <row r="8">
          <cell r="B8" t="str">
            <v>CTÝnh</v>
          </cell>
          <cell r="C8" t="str">
            <v>Bª t«ng M100</v>
          </cell>
          <cell r="D8" t="str">
            <v>m3</v>
          </cell>
          <cell r="E8">
            <v>0.48</v>
          </cell>
          <cell r="G8">
            <v>362280.75907499995</v>
          </cell>
          <cell r="H8">
            <v>173895</v>
          </cell>
        </row>
        <row r="9">
          <cell r="B9" t="str">
            <v>CTÝnh</v>
          </cell>
          <cell r="C9" t="str">
            <v>Bª t«ng M50</v>
          </cell>
          <cell r="D9" t="str">
            <v>m3</v>
          </cell>
          <cell r="E9">
            <v>0</v>
          </cell>
          <cell r="G9">
            <v>310815.12059999997</v>
          </cell>
          <cell r="H9">
            <v>0</v>
          </cell>
        </row>
        <row r="10">
          <cell r="C10" t="str">
            <v>b ) Nh©n c«ng</v>
          </cell>
          <cell r="G10">
            <v>69184.981824000002</v>
          </cell>
        </row>
        <row r="11">
          <cell r="B11" t="str">
            <v>03.1113</v>
          </cell>
          <cell r="C11" t="str">
            <v>§µo ®Êt cÊp 3 s©u &gt;1m</v>
          </cell>
          <cell r="D11" t="str">
            <v>m3</v>
          </cell>
          <cell r="E11">
            <v>0.8</v>
          </cell>
          <cell r="G11">
            <v>24428</v>
          </cell>
          <cell r="H11">
            <v>19542.400000000001</v>
          </cell>
        </row>
        <row r="12">
          <cell r="C12" t="str">
            <v>diÖn tÝch hè ®µo &lt; 5 m2</v>
          </cell>
        </row>
        <row r="13">
          <cell r="B13" t="str">
            <v>03.2203</v>
          </cell>
          <cell r="C13" t="str">
            <v>LÊp ®Êt</v>
          </cell>
          <cell r="D13" t="str">
            <v>m3</v>
          </cell>
          <cell r="E13">
            <v>0.32000000000000006</v>
          </cell>
          <cell r="G13">
            <v>10890</v>
          </cell>
          <cell r="H13">
            <v>3484.8000000000006</v>
          </cell>
        </row>
        <row r="14">
          <cell r="B14" t="str">
            <v>03.2203</v>
          </cell>
          <cell r="C14" t="str">
            <v>§¾p ®Êt ch©n cét</v>
          </cell>
          <cell r="D14" t="str">
            <v>m3</v>
          </cell>
          <cell r="E14">
            <v>0.53400000000000003</v>
          </cell>
          <cell r="G14">
            <v>10890</v>
          </cell>
          <cell r="H14">
            <v>5815.26</v>
          </cell>
        </row>
        <row r="15">
          <cell r="B15" t="str">
            <v>04.3311</v>
          </cell>
          <cell r="C15" t="str">
            <v>§æ bª t«ng M100</v>
          </cell>
          <cell r="D15" t="str">
            <v>m3</v>
          </cell>
          <cell r="E15">
            <v>0.48</v>
          </cell>
          <cell r="G15">
            <v>45030</v>
          </cell>
          <cell r="H15">
            <v>21614.399999999998</v>
          </cell>
        </row>
        <row r="16">
          <cell r="B16" t="str">
            <v>04.3101a</v>
          </cell>
          <cell r="C16" t="str">
            <v>§æ bª t«ng M50</v>
          </cell>
          <cell r="D16" t="str">
            <v>m3</v>
          </cell>
          <cell r="E16">
            <v>0</v>
          </cell>
          <cell r="G16">
            <v>39733</v>
          </cell>
          <cell r="H16">
            <v>0</v>
          </cell>
        </row>
        <row r="17">
          <cell r="B17" t="str">
            <v>CTÝnh</v>
          </cell>
          <cell r="C17" t="str">
            <v>VËn chuyÓn bª t«ng M100</v>
          </cell>
          <cell r="D17" t="str">
            <v>m3</v>
          </cell>
          <cell r="E17">
            <v>0.48</v>
          </cell>
          <cell r="G17">
            <v>29402.753799999999</v>
          </cell>
          <cell r="H17">
            <v>14113.321823999999</v>
          </cell>
        </row>
        <row r="18">
          <cell r="B18" t="str">
            <v>CTÝnh</v>
          </cell>
          <cell r="C18" t="str">
            <v>VËn chuyÓn bª t«ng M50</v>
          </cell>
          <cell r="D18" t="str">
            <v>TÊn</v>
          </cell>
          <cell r="E18">
            <v>0</v>
          </cell>
          <cell r="G18">
            <v>29172.965199999999</v>
          </cell>
          <cell r="H18">
            <v>0</v>
          </cell>
        </row>
        <row r="19">
          <cell r="B19" t="str">
            <v>02.1481</v>
          </cell>
          <cell r="C19" t="str">
            <v>VËn chuyÓn dông cô thi c«ng</v>
          </cell>
          <cell r="D19" t="str">
            <v>TÊn</v>
          </cell>
          <cell r="E19">
            <v>0.1</v>
          </cell>
          <cell r="G19">
            <v>46148</v>
          </cell>
          <cell r="H19">
            <v>4614.8</v>
          </cell>
        </row>
        <row r="20">
          <cell r="C20" t="str">
            <v>Nh©n c«ng ®iÒu chØnh t¨ng thªm NC x (1+0,1/2,638 ) x2,01x0,95</v>
          </cell>
          <cell r="G20">
            <v>67931.653129387705</v>
          </cell>
          <cell r="H20">
            <v>67931.653129387705</v>
          </cell>
        </row>
        <row r="21">
          <cell r="C21" t="str">
            <v>Chi phÝ m¸y ®iÒu chinh t¨ng thªm C1 =  MTCx1,13</v>
          </cell>
          <cell r="H21">
            <v>0</v>
          </cell>
        </row>
        <row r="22">
          <cell r="C22" t="str">
            <v>Chi phÝ s¶n xuÊt chung: 71% CFNC</v>
          </cell>
          <cell r="H22">
            <v>97352.810816905272</v>
          </cell>
        </row>
        <row r="23">
          <cell r="C23" t="str">
            <v>Thu nhËp chÞu thuÕ tÝnh tr­íc 6% Z</v>
          </cell>
          <cell r="H23">
            <v>24501.866746217576</v>
          </cell>
        </row>
        <row r="24">
          <cell r="A24" t="str">
            <v>1.</v>
          </cell>
          <cell r="B24" t="str">
            <v>MV-1</v>
          </cell>
          <cell r="C24" t="str">
            <v>Mãng MV-1</v>
          </cell>
          <cell r="H24">
            <v>679548.12888936733</v>
          </cell>
        </row>
        <row r="25">
          <cell r="C25" t="str">
            <v>a ) VËt liÖu</v>
          </cell>
        </row>
        <row r="26">
          <cell r="B26" t="str">
            <v>CTÝnh</v>
          </cell>
          <cell r="C26" t="str">
            <v>Bª t«ng M100</v>
          </cell>
          <cell r="D26" t="str">
            <v>m3</v>
          </cell>
          <cell r="E26">
            <v>0.8</v>
          </cell>
          <cell r="G26">
            <v>362280.75907499995</v>
          </cell>
          <cell r="H26">
            <v>289825</v>
          </cell>
        </row>
        <row r="27">
          <cell r="B27" t="str">
            <v>CTÝnh</v>
          </cell>
          <cell r="C27" t="str">
            <v>Bª t«ng M50</v>
          </cell>
          <cell r="D27" t="str">
            <v>m3</v>
          </cell>
          <cell r="E27">
            <v>0</v>
          </cell>
          <cell r="G27">
            <v>310815.12059999997</v>
          </cell>
          <cell r="H27">
            <v>0</v>
          </cell>
        </row>
        <row r="28">
          <cell r="C28" t="str">
            <v>b ) Nh©n c«ng</v>
          </cell>
          <cell r="G28">
            <v>103645.86304000001</v>
          </cell>
        </row>
        <row r="29">
          <cell r="B29" t="str">
            <v>03.1113</v>
          </cell>
          <cell r="C29" t="str">
            <v>§µo ®Êt cÊp 3 s©u &gt;1m</v>
          </cell>
          <cell r="D29" t="str">
            <v>m3</v>
          </cell>
          <cell r="E29">
            <v>1.2</v>
          </cell>
          <cell r="G29">
            <v>24428</v>
          </cell>
          <cell r="H29">
            <v>29313.599999999999</v>
          </cell>
        </row>
        <row r="30">
          <cell r="C30" t="str">
            <v>diÖn tÝch hè ®µo &lt; 5 m2</v>
          </cell>
        </row>
        <row r="31">
          <cell r="B31" t="str">
            <v>03.2203</v>
          </cell>
          <cell r="C31" t="str">
            <v>LÊp ®Êt</v>
          </cell>
          <cell r="D31" t="str">
            <v>m3</v>
          </cell>
          <cell r="E31">
            <v>0.39999999999999991</v>
          </cell>
          <cell r="G31">
            <v>10890</v>
          </cell>
          <cell r="H31">
            <v>4355.9999999999991</v>
          </cell>
        </row>
        <row r="32">
          <cell r="B32" t="str">
            <v>03.2203</v>
          </cell>
          <cell r="C32" t="str">
            <v>§¾p ®Êt ch©n cét</v>
          </cell>
          <cell r="D32" t="str">
            <v>m3</v>
          </cell>
          <cell r="E32">
            <v>0.53400000000000003</v>
          </cell>
          <cell r="G32">
            <v>10890</v>
          </cell>
          <cell r="H32">
            <v>5815.26</v>
          </cell>
        </row>
        <row r="33">
          <cell r="B33" t="str">
            <v>04.3311</v>
          </cell>
          <cell r="C33" t="str">
            <v>§æ bª t«ng M100</v>
          </cell>
          <cell r="D33" t="str">
            <v>m3</v>
          </cell>
          <cell r="E33">
            <v>0.8</v>
          </cell>
          <cell r="G33">
            <v>45030</v>
          </cell>
          <cell r="H33">
            <v>36024</v>
          </cell>
        </row>
        <row r="34">
          <cell r="B34" t="str">
            <v>04.3101a</v>
          </cell>
          <cell r="C34" t="str">
            <v>§æ bª t«ng M50</v>
          </cell>
          <cell r="D34" t="str">
            <v>m3</v>
          </cell>
          <cell r="E34">
            <v>0</v>
          </cell>
          <cell r="G34">
            <v>39733</v>
          </cell>
          <cell r="H34">
            <v>0</v>
          </cell>
        </row>
        <row r="35">
          <cell r="B35" t="str">
            <v>CTÝnh</v>
          </cell>
          <cell r="C35" t="str">
            <v>VËn chuyÓn bª t«ng M100</v>
          </cell>
          <cell r="D35" t="str">
            <v>TÊn</v>
          </cell>
          <cell r="E35">
            <v>0.8</v>
          </cell>
          <cell r="G35">
            <v>29402.753799999999</v>
          </cell>
          <cell r="H35">
            <v>23522.20304</v>
          </cell>
        </row>
        <row r="36">
          <cell r="B36" t="str">
            <v>CTÝnh</v>
          </cell>
          <cell r="C36" t="str">
            <v>VËn chuyÓn bª t«ng M50</v>
          </cell>
          <cell r="D36" t="str">
            <v>TÊn</v>
          </cell>
          <cell r="E36">
            <v>0</v>
          </cell>
          <cell r="G36">
            <v>29172.965199999999</v>
          </cell>
          <cell r="H36">
            <v>0</v>
          </cell>
        </row>
        <row r="37">
          <cell r="B37" t="str">
            <v>02.1481</v>
          </cell>
          <cell r="C37" t="str">
            <v>VËn chuyÓn dông cô thi c«ng</v>
          </cell>
          <cell r="D37" t="str">
            <v>TÊn</v>
          </cell>
          <cell r="E37">
            <v>0.1</v>
          </cell>
          <cell r="G37">
            <v>46148</v>
          </cell>
          <cell r="H37">
            <v>4614.8</v>
          </cell>
        </row>
        <row r="38">
          <cell r="C38" t="str">
            <v>Nh©n c«ng ®iÒu chØnh t¨ng thªm NC x (1+0,1/2,638 ) x2,01x0,95</v>
          </cell>
          <cell r="G38">
            <v>101768.25418904524</v>
          </cell>
          <cell r="H38">
            <v>101768.25418904524</v>
          </cell>
        </row>
        <row r="39">
          <cell r="C39" t="str">
            <v>Chi phÝ m¸y ®iÒu chinh t¨ng thªm C1 =  MTCx1,13</v>
          </cell>
          <cell r="H39">
            <v>0</v>
          </cell>
        </row>
        <row r="40">
          <cell r="C40" t="str">
            <v>Chi phÝ s¶n xuÊt chung: 71% CFNC</v>
          </cell>
          <cell r="H40">
            <v>145844.02323262213</v>
          </cell>
        </row>
        <row r="41">
          <cell r="C41" t="str">
            <v>Thu nhËp chÞu thuÕ tÝnh tr­íc 6% Z</v>
          </cell>
          <cell r="H41">
            <v>38464.988427700038</v>
          </cell>
        </row>
        <row r="42">
          <cell r="A42">
            <v>2</v>
          </cell>
          <cell r="B42" t="str">
            <v xml:space="preserve"> M1-7</v>
          </cell>
          <cell r="C42" t="str">
            <v>Mãng cét vu«ng</v>
          </cell>
          <cell r="H42">
            <v>545076.91343546577</v>
          </cell>
        </row>
        <row r="43">
          <cell r="C43" t="str">
            <v>a ) VËt liÖu</v>
          </cell>
        </row>
        <row r="44">
          <cell r="B44" t="str">
            <v>CTÝnh</v>
          </cell>
          <cell r="C44" t="str">
            <v>Bª t«ng M100</v>
          </cell>
          <cell r="D44" t="str">
            <v>m3</v>
          </cell>
          <cell r="E44">
            <v>0.57599999999999996</v>
          </cell>
          <cell r="G44">
            <v>362280.75907499995</v>
          </cell>
          <cell r="H44">
            <v>208674</v>
          </cell>
        </row>
        <row r="45">
          <cell r="B45" t="str">
            <v>CTÝnh</v>
          </cell>
          <cell r="C45" t="str">
            <v>Bª t«ng M50</v>
          </cell>
          <cell r="D45" t="str">
            <v>m3</v>
          </cell>
          <cell r="E45">
            <v>0.1</v>
          </cell>
          <cell r="G45">
            <v>310815.12059999997</v>
          </cell>
          <cell r="H45">
            <v>31082</v>
          </cell>
        </row>
        <row r="46">
          <cell r="C46" t="str">
            <v>b ) Nh©n c«ng</v>
          </cell>
          <cell r="G46">
            <v>80987.222708800007</v>
          </cell>
        </row>
        <row r="47">
          <cell r="B47" t="str">
            <v>03.1113</v>
          </cell>
          <cell r="C47" t="str">
            <v>§µo ®Êt cÊp 3 s©u &gt;1m</v>
          </cell>
          <cell r="D47" t="str">
            <v>m3</v>
          </cell>
          <cell r="E47">
            <v>1</v>
          </cell>
          <cell r="G47">
            <v>24428</v>
          </cell>
          <cell r="H47">
            <v>24428</v>
          </cell>
        </row>
        <row r="48">
          <cell r="C48" t="str">
            <v>diÖn tÝch hè ®µo &lt;5m2</v>
          </cell>
        </row>
        <row r="49">
          <cell r="B49" t="str">
            <v>03.2203</v>
          </cell>
          <cell r="C49" t="str">
            <v>LÊp ®Êt</v>
          </cell>
          <cell r="D49" t="str">
            <v>m3</v>
          </cell>
          <cell r="E49">
            <v>0.32400000000000007</v>
          </cell>
          <cell r="G49">
            <v>10890</v>
          </cell>
          <cell r="H49">
            <v>3528.3600000000006</v>
          </cell>
        </row>
        <row r="50">
          <cell r="B50" t="str">
            <v>03.2203</v>
          </cell>
          <cell r="C50" t="str">
            <v>§¾p ®Êt ch©n cét</v>
          </cell>
          <cell r="D50" t="str">
            <v>m3</v>
          </cell>
          <cell r="E50">
            <v>0.3</v>
          </cell>
          <cell r="G50">
            <v>10890</v>
          </cell>
          <cell r="H50">
            <v>3267</v>
          </cell>
        </row>
        <row r="51">
          <cell r="B51" t="str">
            <v>04.3311</v>
          </cell>
          <cell r="C51" t="str">
            <v>§æ bª t«ng M100</v>
          </cell>
          <cell r="D51" t="str">
            <v>m3</v>
          </cell>
          <cell r="E51">
            <v>0.57599999999999996</v>
          </cell>
          <cell r="G51">
            <v>45030</v>
          </cell>
          <cell r="H51">
            <v>25937.279999999999</v>
          </cell>
        </row>
        <row r="52">
          <cell r="B52" t="str">
            <v>04.3101a</v>
          </cell>
          <cell r="C52" t="str">
            <v>§æ bª t«ng M50</v>
          </cell>
          <cell r="D52" t="str">
            <v>m3</v>
          </cell>
          <cell r="E52">
            <v>0.1</v>
          </cell>
          <cell r="G52">
            <v>39733</v>
          </cell>
          <cell r="H52">
            <v>3973.3</v>
          </cell>
        </row>
        <row r="53">
          <cell r="B53" t="str">
            <v>CTÝnh</v>
          </cell>
          <cell r="C53" t="str">
            <v>VËn chuyÓn bª t«ng M100</v>
          </cell>
          <cell r="D53" t="str">
            <v>TÊn</v>
          </cell>
          <cell r="E53">
            <v>0.57599999999999996</v>
          </cell>
          <cell r="G53">
            <v>29402.753799999999</v>
          </cell>
          <cell r="H53">
            <v>16935.986188799998</v>
          </cell>
        </row>
        <row r="54">
          <cell r="B54" t="str">
            <v>CTÝnh</v>
          </cell>
          <cell r="C54" t="str">
            <v>VËn chuyÓn bª t«ng M50</v>
          </cell>
          <cell r="D54" t="str">
            <v>TÊn</v>
          </cell>
          <cell r="E54">
            <v>0.1</v>
          </cell>
          <cell r="G54">
            <v>29172.965199999999</v>
          </cell>
          <cell r="H54">
            <v>2917.2965199999999</v>
          </cell>
        </row>
        <row r="55">
          <cell r="B55" t="str">
            <v>02.1481</v>
          </cell>
          <cell r="C55" t="str">
            <v>VËn chuyÓn dông cô thi c«ng</v>
          </cell>
          <cell r="D55" t="str">
            <v>TÊn</v>
          </cell>
          <cell r="E55">
            <v>0</v>
          </cell>
          <cell r="G55">
            <v>46148</v>
          </cell>
          <cell r="H55">
            <v>0</v>
          </cell>
        </row>
        <row r="56">
          <cell r="C56" t="str">
            <v>Nh©n c«ng ®iÒu chØnh t¨ng thªm NC x (1+0,1/2,638 ) x2,01x0,95</v>
          </cell>
          <cell r="G56">
            <v>79520.089128045292</v>
          </cell>
          <cell r="H56">
            <v>79520.089128045292</v>
          </cell>
        </row>
        <row r="57">
          <cell r="C57" t="str">
            <v>Chi phÝ m¸y ®iÒu chinh t¨ng thªm C1 =  MTCx1,13</v>
          </cell>
          <cell r="H57">
            <v>0</v>
          </cell>
        </row>
        <row r="58">
          <cell r="C58" t="str">
            <v>Chi phÝ s¶n xuÊt chung: 71% CFNC</v>
          </cell>
          <cell r="H58">
            <v>113960.19140416016</v>
          </cell>
        </row>
        <row r="59">
          <cell r="C59" t="str">
            <v>Thu nhËp chÞu thuÕ tÝnh tr­íc 6% Z</v>
          </cell>
          <cell r="H59">
            <v>30853.410194460328</v>
          </cell>
        </row>
        <row r="60">
          <cell r="A60">
            <v>3</v>
          </cell>
          <cell r="B60" t="str">
            <v>M2-7</v>
          </cell>
          <cell r="C60" t="str">
            <v>Mãng cét vu«ng</v>
          </cell>
          <cell r="H60">
            <v>1167183.2107525503</v>
          </cell>
        </row>
        <row r="61">
          <cell r="C61" t="str">
            <v>a ) VËt liÖu</v>
          </cell>
        </row>
        <row r="62">
          <cell r="B62" t="str">
            <v>CTÝnh</v>
          </cell>
          <cell r="C62" t="str">
            <v>Bª t«ng M100</v>
          </cell>
          <cell r="D62" t="str">
            <v>m3</v>
          </cell>
          <cell r="E62">
            <v>1.296</v>
          </cell>
          <cell r="G62">
            <v>362280.75907499995</v>
          </cell>
          <cell r="H62">
            <v>469516</v>
          </cell>
        </row>
        <row r="63">
          <cell r="B63" t="str">
            <v>CTÝnh</v>
          </cell>
          <cell r="C63" t="str">
            <v>Bª t«ng M50</v>
          </cell>
          <cell r="D63" t="str">
            <v>m3</v>
          </cell>
          <cell r="E63">
            <v>0.19600000000000001</v>
          </cell>
          <cell r="G63">
            <v>310815.12059999997</v>
          </cell>
          <cell r="H63">
            <v>60920</v>
          </cell>
        </row>
        <row r="64">
          <cell r="C64" t="str">
            <v>b ) Nh©n c«ng</v>
          </cell>
          <cell r="G64">
            <v>168390.81810400001</v>
          </cell>
        </row>
        <row r="65">
          <cell r="B65" t="str">
            <v>03.1113</v>
          </cell>
          <cell r="C65" t="str">
            <v>§µo ®Êt cÊp 3 s©u &gt;1m</v>
          </cell>
          <cell r="D65" t="str">
            <v>m3</v>
          </cell>
          <cell r="E65">
            <v>1.96</v>
          </cell>
          <cell r="G65">
            <v>24428</v>
          </cell>
          <cell r="H65">
            <v>47878.879999999997</v>
          </cell>
        </row>
        <row r="66">
          <cell r="C66" t="str">
            <v>diÖn tÝch hè ®µo &lt;5m2</v>
          </cell>
        </row>
        <row r="67">
          <cell r="B67" t="str">
            <v>03.2203</v>
          </cell>
          <cell r="C67" t="str">
            <v>LÊp ®Êt</v>
          </cell>
          <cell r="D67" t="str">
            <v>m3</v>
          </cell>
          <cell r="E67">
            <v>0.46799999999999992</v>
          </cell>
          <cell r="G67">
            <v>10890</v>
          </cell>
          <cell r="H67">
            <v>5096.5199999999995</v>
          </cell>
        </row>
        <row r="68">
          <cell r="B68" t="str">
            <v>03.2203</v>
          </cell>
          <cell r="C68" t="str">
            <v>§¾p ®Êt ch©n cét</v>
          </cell>
          <cell r="D68" t="str">
            <v>m3</v>
          </cell>
          <cell r="E68">
            <v>0.5</v>
          </cell>
          <cell r="G68">
            <v>10890</v>
          </cell>
          <cell r="H68">
            <v>5445</v>
          </cell>
        </row>
        <row r="69">
          <cell r="B69" t="str">
            <v>04.3311</v>
          </cell>
          <cell r="C69" t="str">
            <v>§æ bª t«ng M100</v>
          </cell>
          <cell r="D69" t="str">
            <v>m3</v>
          </cell>
          <cell r="E69">
            <v>1.296</v>
          </cell>
          <cell r="G69">
            <v>45030</v>
          </cell>
          <cell r="H69">
            <v>58358.880000000005</v>
          </cell>
        </row>
        <row r="70">
          <cell r="B70" t="str">
            <v>04.3101a</v>
          </cell>
          <cell r="C70" t="str">
            <v>§æ bª t«ng M50</v>
          </cell>
          <cell r="D70" t="str">
            <v>m3</v>
          </cell>
          <cell r="E70">
            <v>0.19600000000000001</v>
          </cell>
          <cell r="G70">
            <v>39733</v>
          </cell>
          <cell r="H70">
            <v>7787.6680000000006</v>
          </cell>
        </row>
        <row r="71">
          <cell r="B71" t="str">
            <v>CTÝnh</v>
          </cell>
          <cell r="C71" t="str">
            <v>VËn chuyÓn bª t«ng M100</v>
          </cell>
          <cell r="D71" t="str">
            <v>m3</v>
          </cell>
          <cell r="E71">
            <v>1.296</v>
          </cell>
          <cell r="G71">
            <v>29402.753799999999</v>
          </cell>
          <cell r="H71">
            <v>38105.9689248</v>
          </cell>
        </row>
        <row r="72">
          <cell r="B72" t="str">
            <v>CTÝnh</v>
          </cell>
          <cell r="C72" t="str">
            <v>VËn chuyÓn bª t«ng M50</v>
          </cell>
          <cell r="D72" t="str">
            <v>m3</v>
          </cell>
          <cell r="E72">
            <v>0.19600000000000001</v>
          </cell>
          <cell r="G72">
            <v>29172.965199999999</v>
          </cell>
          <cell r="H72">
            <v>5717.9011792000001</v>
          </cell>
        </row>
        <row r="73">
          <cell r="B73" t="str">
            <v>02.1481</v>
          </cell>
          <cell r="C73" t="str">
            <v>VËn chuyÓn dông cô thi c«ng</v>
          </cell>
          <cell r="D73" t="str">
            <v>TÊn</v>
          </cell>
          <cell r="E73">
            <v>0</v>
          </cell>
          <cell r="G73">
            <v>46148</v>
          </cell>
          <cell r="H73">
            <v>0</v>
          </cell>
        </row>
        <row r="74">
          <cell r="C74" t="str">
            <v>Nh©n c«ng ®iÒu chØnh t¨ng thªm NC x (1+0,1/2,638 ) x2,01x0,95</v>
          </cell>
          <cell r="G74">
            <v>165340.31438664888</v>
          </cell>
          <cell r="H74">
            <v>165340.31438664888</v>
          </cell>
        </row>
        <row r="75">
          <cell r="C75" t="str">
            <v>Chi phÝ m¸y ®iÒu chinh t¨ng thªm C1 =  MTCx1,13</v>
          </cell>
          <cell r="H75">
            <v>0</v>
          </cell>
        </row>
        <row r="76">
          <cell r="C76" t="str">
            <v>Chi phÝ s¶n xuÊt chung: 71% CFNC</v>
          </cell>
          <cell r="H76">
            <v>236949.1040683607</v>
          </cell>
        </row>
        <row r="77">
          <cell r="C77" t="str">
            <v>Thu nhËp chÞu thuÕ tÝnh tr­íc 6% Z</v>
          </cell>
          <cell r="H77">
            <v>66066.974193540576</v>
          </cell>
        </row>
        <row r="78">
          <cell r="A78" t="str">
            <v>4.</v>
          </cell>
          <cell r="B78" t="str">
            <v>MV-2</v>
          </cell>
          <cell r="C78" t="str">
            <v>Mãng MV-2</v>
          </cell>
          <cell r="H78">
            <v>843673.68023317819</v>
          </cell>
        </row>
        <row r="79">
          <cell r="C79" t="str">
            <v>a ) VËt liÖu</v>
          </cell>
        </row>
        <row r="80">
          <cell r="B80" t="str">
            <v>CTÝnh</v>
          </cell>
          <cell r="C80" t="str">
            <v>Bª t«ng M100</v>
          </cell>
          <cell r="D80" t="str">
            <v>m3</v>
          </cell>
          <cell r="E80">
            <v>0.96</v>
          </cell>
          <cell r="G80">
            <v>362280.75907499995</v>
          </cell>
          <cell r="H80">
            <v>347790</v>
          </cell>
        </row>
        <row r="81">
          <cell r="B81" t="str">
            <v>CTÝnh</v>
          </cell>
          <cell r="C81" t="str">
            <v>Bª t«ng M50</v>
          </cell>
          <cell r="D81" t="str">
            <v>m3</v>
          </cell>
          <cell r="E81">
            <v>0</v>
          </cell>
          <cell r="G81">
            <v>310815.12059999997</v>
          </cell>
          <cell r="H81">
            <v>0</v>
          </cell>
        </row>
        <row r="82">
          <cell r="C82" t="str">
            <v>b ) Nh©n c«ng</v>
          </cell>
          <cell r="G82">
            <v>132229.453648</v>
          </cell>
        </row>
        <row r="83">
          <cell r="B83" t="str">
            <v>03.1113</v>
          </cell>
          <cell r="C83" t="str">
            <v>§µo ®Êt cÊp 3 s©u &gt;1m</v>
          </cell>
          <cell r="D83" t="str">
            <v>m3</v>
          </cell>
          <cell r="E83">
            <v>1.4</v>
          </cell>
          <cell r="G83">
            <v>24428</v>
          </cell>
          <cell r="H83">
            <v>34199.199999999997</v>
          </cell>
        </row>
        <row r="84">
          <cell r="C84" t="str">
            <v>DiÖn tÝch hè ®µo &lt;5m2</v>
          </cell>
        </row>
        <row r="85">
          <cell r="B85" t="str">
            <v>03.2203</v>
          </cell>
          <cell r="C85" t="str">
            <v>LÊp ®Êt</v>
          </cell>
          <cell r="D85" t="str">
            <v>m3</v>
          </cell>
          <cell r="E85">
            <v>0.43999999999999995</v>
          </cell>
          <cell r="G85">
            <v>10890</v>
          </cell>
          <cell r="H85">
            <v>4791.5999999999995</v>
          </cell>
        </row>
        <row r="86">
          <cell r="B86" t="str">
            <v>03.2203</v>
          </cell>
          <cell r="C86" t="str">
            <v>§¾p ®Êt ch©n cét</v>
          </cell>
          <cell r="D86" t="str">
            <v>m3</v>
          </cell>
          <cell r="E86">
            <v>0.72899999999999998</v>
          </cell>
          <cell r="G86">
            <v>10890</v>
          </cell>
          <cell r="H86">
            <v>7938.8099999999995</v>
          </cell>
        </row>
        <row r="87">
          <cell r="B87" t="str">
            <v>04.3311</v>
          </cell>
          <cell r="C87" t="str">
            <v>§æ bª t«ng M100</v>
          </cell>
          <cell r="D87" t="str">
            <v>m3</v>
          </cell>
          <cell r="E87">
            <v>0.96</v>
          </cell>
          <cell r="G87">
            <v>45030</v>
          </cell>
          <cell r="H87">
            <v>43228.799999999996</v>
          </cell>
        </row>
        <row r="88">
          <cell r="B88" t="str">
            <v>04.3101a</v>
          </cell>
          <cell r="C88" t="str">
            <v>§æ bª t«ng M50</v>
          </cell>
          <cell r="D88" t="str">
            <v>m3</v>
          </cell>
          <cell r="E88">
            <v>0</v>
          </cell>
          <cell r="G88">
            <v>39733</v>
          </cell>
          <cell r="H88">
            <v>0</v>
          </cell>
        </row>
        <row r="89">
          <cell r="B89" t="str">
            <v>CTÝnh</v>
          </cell>
          <cell r="C89" t="str">
            <v>VËn chuyÓn bª t«ng M100</v>
          </cell>
          <cell r="D89" t="str">
            <v>TÊn</v>
          </cell>
          <cell r="E89">
            <v>0.96</v>
          </cell>
          <cell r="G89">
            <v>29402.753799999999</v>
          </cell>
          <cell r="H89">
            <v>28226.643647999997</v>
          </cell>
        </row>
        <row r="90">
          <cell r="B90" t="str">
            <v>CTÝnh</v>
          </cell>
          <cell r="C90" t="str">
            <v>VËn chuyÓn bª t«ng M50</v>
          </cell>
          <cell r="D90" t="str">
            <v>TÊn</v>
          </cell>
          <cell r="E90">
            <v>0</v>
          </cell>
          <cell r="G90">
            <v>29172.965199999999</v>
          </cell>
          <cell r="H90">
            <v>0</v>
          </cell>
        </row>
        <row r="91">
          <cell r="B91" t="str">
            <v>02.1481</v>
          </cell>
          <cell r="C91" t="str">
            <v>VËn chuyÓn dông cô thi c«ng</v>
          </cell>
          <cell r="D91" t="str">
            <v>TÊn</v>
          </cell>
          <cell r="E91">
            <v>0.3</v>
          </cell>
          <cell r="G91">
            <v>46148</v>
          </cell>
          <cell r="H91">
            <v>13844.4</v>
          </cell>
        </row>
        <row r="92">
          <cell r="C92" t="str">
            <v>Nh©n c«ng ®iÒu chØnh t¨ng thªm NC x (1+0,1/2,638 ) x2,01x0,95</v>
          </cell>
          <cell r="G92">
            <v>129834.03539159952</v>
          </cell>
          <cell r="H92">
            <v>129834.03539159952</v>
          </cell>
        </row>
        <row r="93">
          <cell r="C93" t="str">
            <v>Chi phÝ m¸y ®iÒu chinh t¨ng thªm C1 =  MTCx1,13</v>
          </cell>
          <cell r="H93">
            <v>0</v>
          </cell>
        </row>
        <row r="94">
          <cell r="C94" t="str">
            <v>Chi phÝ s¶n xuÊt chung: 71% CFNC</v>
          </cell>
          <cell r="H94">
            <v>186065.07721811565</v>
          </cell>
        </row>
        <row r="95">
          <cell r="C95" t="str">
            <v>Thu nhËp chÞu thuÕ tÝnh tr­íc 6% Z</v>
          </cell>
          <cell r="H95">
            <v>47755.113975462911</v>
          </cell>
        </row>
        <row r="96">
          <cell r="A96">
            <v>4</v>
          </cell>
          <cell r="B96" t="str">
            <v>MV-4</v>
          </cell>
          <cell r="C96" t="str">
            <v>Mãng MV-4</v>
          </cell>
          <cell r="H96">
            <v>1179054.1297842578</v>
          </cell>
        </row>
        <row r="97">
          <cell r="C97" t="str">
            <v>a ) VËt liÖu</v>
          </cell>
        </row>
        <row r="98">
          <cell r="B98" t="str">
            <v>CTÝnh</v>
          </cell>
          <cell r="C98" t="str">
            <v>Bª t«ng M100</v>
          </cell>
          <cell r="D98" t="str">
            <v>m3</v>
          </cell>
          <cell r="E98">
            <v>1.4</v>
          </cell>
          <cell r="G98">
            <v>362280.75907499995</v>
          </cell>
          <cell r="H98">
            <v>507193</v>
          </cell>
        </row>
        <row r="99">
          <cell r="B99" t="str">
            <v>CTÝnh</v>
          </cell>
          <cell r="C99" t="str">
            <v>Bª t«ng M50</v>
          </cell>
          <cell r="D99" t="str">
            <v>m3</v>
          </cell>
          <cell r="E99">
            <v>0</v>
          </cell>
          <cell r="G99">
            <v>310815.12059999997</v>
          </cell>
          <cell r="H99">
            <v>0</v>
          </cell>
        </row>
        <row r="100">
          <cell r="C100" t="str">
            <v>b ) Nh©n c«ng</v>
          </cell>
          <cell r="G100">
            <v>178553.62531999999</v>
          </cell>
        </row>
        <row r="101">
          <cell r="B101" t="str">
            <v>03.1113</v>
          </cell>
          <cell r="C101" t="str">
            <v>§µo ®Êt cÊp 3 s©u &gt;1m</v>
          </cell>
          <cell r="D101" t="str">
            <v>m3</v>
          </cell>
          <cell r="E101">
            <v>1.92</v>
          </cell>
          <cell r="G101">
            <v>24428</v>
          </cell>
          <cell r="H101">
            <v>46901.759999999995</v>
          </cell>
        </row>
        <row r="102">
          <cell r="C102" t="str">
            <v>DiÖn tÝch hè ®µo &lt;5m2</v>
          </cell>
        </row>
        <row r="103">
          <cell r="B103" t="str">
            <v>03.2203</v>
          </cell>
          <cell r="C103" t="str">
            <v>LÊp ®Êt</v>
          </cell>
          <cell r="D103" t="str">
            <v>m3</v>
          </cell>
          <cell r="E103">
            <v>0.52</v>
          </cell>
          <cell r="G103">
            <v>10890</v>
          </cell>
          <cell r="H103">
            <v>5662.8</v>
          </cell>
        </row>
        <row r="104">
          <cell r="B104" t="str">
            <v>03.2203</v>
          </cell>
          <cell r="C104" t="str">
            <v>§¾p ®Êt ch©n cét</v>
          </cell>
          <cell r="D104" t="str">
            <v>m3</v>
          </cell>
          <cell r="E104">
            <v>0.72899999999999998</v>
          </cell>
          <cell r="G104">
            <v>10890</v>
          </cell>
          <cell r="H104">
            <v>7938.8099999999995</v>
          </cell>
        </row>
        <row r="105">
          <cell r="B105" t="str">
            <v>04.3311</v>
          </cell>
          <cell r="C105" t="str">
            <v>§æ bª t«ng M100</v>
          </cell>
          <cell r="D105" t="str">
            <v>m3</v>
          </cell>
          <cell r="E105">
            <v>1.4</v>
          </cell>
          <cell r="G105">
            <v>45030</v>
          </cell>
          <cell r="H105">
            <v>63041.999999999993</v>
          </cell>
        </row>
        <row r="106">
          <cell r="B106" t="str">
            <v>04.3101a</v>
          </cell>
          <cell r="C106" t="str">
            <v>§æ bª t«ng M50</v>
          </cell>
          <cell r="D106" t="str">
            <v>m3</v>
          </cell>
          <cell r="E106">
            <v>0</v>
          </cell>
          <cell r="G106">
            <v>39733</v>
          </cell>
          <cell r="H106">
            <v>0</v>
          </cell>
        </row>
        <row r="107">
          <cell r="B107" t="str">
            <v>CTÝnh</v>
          </cell>
          <cell r="C107" t="str">
            <v>VËn chuyÓn bª t«ng M100</v>
          </cell>
          <cell r="D107" t="str">
            <v>TÊn</v>
          </cell>
          <cell r="E107">
            <v>1.4</v>
          </cell>
          <cell r="G107">
            <v>29402.753799999999</v>
          </cell>
          <cell r="H107">
            <v>41163.855319999995</v>
          </cell>
        </row>
        <row r="108">
          <cell r="B108" t="str">
            <v>CTÝnh</v>
          </cell>
          <cell r="C108" t="str">
            <v>VËn chuyÓn bª t«ng M50</v>
          </cell>
          <cell r="D108" t="str">
            <v>TÊn</v>
          </cell>
          <cell r="E108">
            <v>0</v>
          </cell>
          <cell r="G108">
            <v>29172.965199999999</v>
          </cell>
          <cell r="H108">
            <v>0</v>
          </cell>
        </row>
        <row r="109">
          <cell r="B109" t="str">
            <v>02.1481</v>
          </cell>
          <cell r="C109" t="str">
            <v>VËn chuyÓn dông cô thi c«ng</v>
          </cell>
          <cell r="D109" t="str">
            <v>TÊn</v>
          </cell>
          <cell r="E109">
            <v>0.3</v>
          </cell>
          <cell r="G109">
            <v>46148</v>
          </cell>
          <cell r="H109">
            <v>13844.4</v>
          </cell>
        </row>
        <row r="110">
          <cell r="C110" t="str">
            <v>Nh©n c«ng ®iÒu chØnh t¨ng thªm NC x (1+0,1/2,638 ) x2,01x0,95</v>
          </cell>
          <cell r="G110">
            <v>175319.01607041026</v>
          </cell>
          <cell r="H110">
            <v>175319.01607041026</v>
          </cell>
        </row>
        <row r="111">
          <cell r="C111" t="str">
            <v>Chi phÝ m¸y ®iÒu chinh t¨ng thªm C1 =  MTCx1,13</v>
          </cell>
          <cell r="H111">
            <v>0</v>
          </cell>
        </row>
        <row r="112">
          <cell r="C112" t="str">
            <v>Chi phÝ s¶n xuÊt chung: 71% CFNC</v>
          </cell>
          <cell r="H112">
            <v>251249.57538719126</v>
          </cell>
        </row>
        <row r="113">
          <cell r="C113" t="str">
            <v>Thu nhËp chÞu thuÕ tÝnh tr­íc 6% Z</v>
          </cell>
          <cell r="H113">
            <v>66738.913006656105</v>
          </cell>
        </row>
        <row r="114">
          <cell r="A114" t="str">
            <v>2.</v>
          </cell>
          <cell r="B114" t="str">
            <v>M§-2</v>
          </cell>
          <cell r="C114" t="str">
            <v>Mãng Cét M§-2</v>
          </cell>
          <cell r="H114">
            <v>1341360.6120957769</v>
          </cell>
        </row>
        <row r="115">
          <cell r="C115" t="str">
            <v>a ) VËt liÖu</v>
          </cell>
        </row>
        <row r="116">
          <cell r="B116" t="str">
            <v>CTÝnh</v>
          </cell>
          <cell r="C116" t="str">
            <v>Bª t«ng M100</v>
          </cell>
          <cell r="D116" t="str">
            <v>m3</v>
          </cell>
          <cell r="E116">
            <v>1.68</v>
          </cell>
          <cell r="G116">
            <v>362280.75907499995</v>
          </cell>
          <cell r="H116">
            <v>608632</v>
          </cell>
        </row>
        <row r="117">
          <cell r="B117" t="str">
            <v>CTÝnh</v>
          </cell>
          <cell r="C117" t="str">
            <v>Bª t«ng M50</v>
          </cell>
          <cell r="D117" t="str">
            <v>m3</v>
          </cell>
          <cell r="G117">
            <v>310815.12059999997</v>
          </cell>
          <cell r="H117">
            <v>0</v>
          </cell>
        </row>
        <row r="118">
          <cell r="C118" t="str">
            <v>b ) Nh©n c«ng</v>
          </cell>
          <cell r="G118">
            <v>193802.95638399999</v>
          </cell>
        </row>
        <row r="119">
          <cell r="B119" t="str">
            <v>03.1113</v>
          </cell>
          <cell r="C119" t="str">
            <v>§µo ®Êt cÊp 3 s©u &gt;1m</v>
          </cell>
          <cell r="D119" t="str">
            <v>m3</v>
          </cell>
          <cell r="E119">
            <v>2.2399999999999998</v>
          </cell>
          <cell r="G119">
            <v>24428</v>
          </cell>
          <cell r="H119">
            <v>54718.719999999994</v>
          </cell>
        </row>
        <row r="120">
          <cell r="C120" t="str">
            <v>diÖn tÝch hè ®µo &lt;5m2</v>
          </cell>
        </row>
        <row r="121">
          <cell r="B121" t="str">
            <v>03.2203</v>
          </cell>
          <cell r="C121" t="str">
            <v>LÊp ®Êt</v>
          </cell>
          <cell r="D121" t="str">
            <v>m3</v>
          </cell>
          <cell r="E121">
            <v>0.55999999999999983</v>
          </cell>
          <cell r="G121">
            <v>10890</v>
          </cell>
          <cell r="H121">
            <v>6098.3999999999978</v>
          </cell>
        </row>
        <row r="122">
          <cell r="B122" t="str">
            <v>03.2203</v>
          </cell>
          <cell r="C122" t="str">
            <v>§¾p ®Êt ch©n cét</v>
          </cell>
          <cell r="D122" t="str">
            <v>m3</v>
          </cell>
          <cell r="E122">
            <v>0.72899999999999998</v>
          </cell>
          <cell r="G122">
            <v>10890</v>
          </cell>
          <cell r="H122">
            <v>7938.8099999999995</v>
          </cell>
        </row>
        <row r="123">
          <cell r="B123" t="str">
            <v>04.3311</v>
          </cell>
          <cell r="C123" t="str">
            <v>§æ bª t«ng M100</v>
          </cell>
          <cell r="D123" t="str">
            <v>m3</v>
          </cell>
          <cell r="E123">
            <v>1.68</v>
          </cell>
          <cell r="G123">
            <v>45030</v>
          </cell>
          <cell r="H123">
            <v>75650.399999999994</v>
          </cell>
        </row>
        <row r="124">
          <cell r="B124" t="str">
            <v>04.3101a</v>
          </cell>
          <cell r="C124" t="str">
            <v>§æ bª t«ng M50</v>
          </cell>
          <cell r="D124" t="str">
            <v>m3</v>
          </cell>
          <cell r="E124">
            <v>0</v>
          </cell>
          <cell r="G124">
            <v>39733</v>
          </cell>
          <cell r="H124">
            <v>0</v>
          </cell>
        </row>
        <row r="125">
          <cell r="B125" t="str">
            <v>CTÝnh</v>
          </cell>
          <cell r="C125" t="str">
            <v>VËn chuyÓn bª t«ng M100</v>
          </cell>
          <cell r="D125" t="str">
            <v>TÊn</v>
          </cell>
          <cell r="E125">
            <v>1.68</v>
          </cell>
          <cell r="G125">
            <v>29402.753799999999</v>
          </cell>
          <cell r="H125">
            <v>49396.626383999996</v>
          </cell>
        </row>
        <row r="126">
          <cell r="B126" t="str">
            <v>CTÝnh</v>
          </cell>
          <cell r="C126" t="str">
            <v>VËn chuyÓn bª t«ng M50</v>
          </cell>
          <cell r="D126" t="str">
            <v>TÊn</v>
          </cell>
          <cell r="E126">
            <v>0</v>
          </cell>
          <cell r="G126">
            <v>29172.965199999999</v>
          </cell>
          <cell r="H126">
            <v>0</v>
          </cell>
        </row>
        <row r="127">
          <cell r="B127" t="str">
            <v>02.1481</v>
          </cell>
          <cell r="C127" t="str">
            <v>VËn chuyÓn dông cô thi c«ng</v>
          </cell>
          <cell r="D127" t="str">
            <v>TÊn</v>
          </cell>
          <cell r="E127">
            <v>0</v>
          </cell>
          <cell r="G127">
            <v>46148</v>
          </cell>
          <cell r="H127">
            <v>0</v>
          </cell>
        </row>
        <row r="128">
          <cell r="C128" t="str">
            <v>Nh©n c«ng ®iÒu chØnh t¨ng thªm NC x (1+0,1/2,638 ) x2,01x0,95</v>
          </cell>
          <cell r="G128">
            <v>190292.09607974099</v>
          </cell>
          <cell r="H128">
            <v>190292.09607974099</v>
          </cell>
        </row>
        <row r="129">
          <cell r="C129" t="str">
            <v>Chi phÝ m¸y ®iÒu chinh t¨ng thªm C1 =  MTCx1,13</v>
          </cell>
          <cell r="H129">
            <v>0</v>
          </cell>
        </row>
        <row r="130">
          <cell r="C130" t="str">
            <v>Chi phÝ s¶n xuÊt chung: 71% CFNC</v>
          </cell>
          <cell r="H130">
            <v>272707.48724925611</v>
          </cell>
        </row>
        <row r="131">
          <cell r="C131" t="str">
            <v>Thu nhËp chÞu thuÕ tÝnh tr­íc 6% Z</v>
          </cell>
          <cell r="H131">
            <v>75926.072382779821</v>
          </cell>
        </row>
        <row r="132">
          <cell r="A132" t="str">
            <v>2..</v>
          </cell>
          <cell r="B132" t="str">
            <v>M-2</v>
          </cell>
          <cell r="C132" t="str">
            <v>Mãng M2</v>
          </cell>
          <cell r="H132">
            <v>1371460.6117238519</v>
          </cell>
        </row>
        <row r="133">
          <cell r="C133" t="str">
            <v>a ) VËt liÖu</v>
          </cell>
        </row>
        <row r="134">
          <cell r="B134" t="str">
            <v>CTÝnh</v>
          </cell>
          <cell r="C134" t="str">
            <v>Bª t«ng M100</v>
          </cell>
          <cell r="D134" t="str">
            <v>m3</v>
          </cell>
          <cell r="E134">
            <v>1.68</v>
          </cell>
          <cell r="G134">
            <v>362280.75907499995</v>
          </cell>
          <cell r="H134">
            <v>608632</v>
          </cell>
        </row>
        <row r="135">
          <cell r="B135" t="str">
            <v>CTÝnh</v>
          </cell>
          <cell r="C135" t="str">
            <v>Bª t«ng M50</v>
          </cell>
          <cell r="D135" t="str">
            <v>m3</v>
          </cell>
          <cell r="E135">
            <v>0.14000000000000001</v>
          </cell>
          <cell r="G135">
            <v>310815.12059999997</v>
          </cell>
          <cell r="H135">
            <v>43514</v>
          </cell>
        </row>
        <row r="136">
          <cell r="C136" t="str">
            <v>b ) Nh©n c«ng</v>
          </cell>
          <cell r="G136">
            <v>189342.149512</v>
          </cell>
        </row>
        <row r="137">
          <cell r="B137" t="str">
            <v>03.1113</v>
          </cell>
          <cell r="C137" t="str">
            <v>§µo ®Êt cÊp 3 s©u &gt;1m</v>
          </cell>
          <cell r="D137" t="str">
            <v>m3</v>
          </cell>
          <cell r="E137">
            <v>2.016</v>
          </cell>
          <cell r="G137">
            <v>24428</v>
          </cell>
          <cell r="H137">
            <v>49246.847999999998</v>
          </cell>
        </row>
        <row r="138">
          <cell r="C138" t="str">
            <v>diÖn tÝch hè ®µo &lt;5m2</v>
          </cell>
        </row>
        <row r="139">
          <cell r="B139" t="str">
            <v>03.2203</v>
          </cell>
          <cell r="C139" t="str">
            <v>LÊp ®Êt</v>
          </cell>
          <cell r="D139" t="str">
            <v>m3</v>
          </cell>
          <cell r="E139">
            <v>0.19599999999999995</v>
          </cell>
          <cell r="G139">
            <v>10890</v>
          </cell>
          <cell r="H139">
            <v>2134.4399999999996</v>
          </cell>
        </row>
        <row r="140">
          <cell r="B140" t="str">
            <v>03.2203</v>
          </cell>
          <cell r="C140" t="str">
            <v>§¾p ®Êt ch©n cét</v>
          </cell>
          <cell r="D140" t="str">
            <v>m3</v>
          </cell>
          <cell r="E140">
            <v>0.3</v>
          </cell>
          <cell r="G140">
            <v>10890</v>
          </cell>
          <cell r="H140">
            <v>3267</v>
          </cell>
        </row>
        <row r="141">
          <cell r="B141" t="str">
            <v>04.3311</v>
          </cell>
          <cell r="C141" t="str">
            <v>§æ bª t«ng M100</v>
          </cell>
          <cell r="D141" t="str">
            <v>m3</v>
          </cell>
          <cell r="E141">
            <v>1.68</v>
          </cell>
          <cell r="G141">
            <v>45030</v>
          </cell>
          <cell r="H141">
            <v>75650.399999999994</v>
          </cell>
        </row>
        <row r="142">
          <cell r="B142" t="str">
            <v>04.3101a</v>
          </cell>
          <cell r="C142" t="str">
            <v>§æ bª t«ng M50</v>
          </cell>
          <cell r="D142" t="str">
            <v>m3</v>
          </cell>
          <cell r="E142">
            <v>0.14000000000000001</v>
          </cell>
          <cell r="G142">
            <v>39733</v>
          </cell>
          <cell r="H142">
            <v>5562.6200000000008</v>
          </cell>
        </row>
        <row r="143">
          <cell r="B143" t="str">
            <v>CTÝnh</v>
          </cell>
          <cell r="C143" t="str">
            <v>VËn chuyÓn bª t«ng M100</v>
          </cell>
          <cell r="D143" t="str">
            <v>TÊn</v>
          </cell>
          <cell r="E143">
            <v>1.68</v>
          </cell>
          <cell r="G143">
            <v>29402.753799999999</v>
          </cell>
          <cell r="H143">
            <v>49396.626383999996</v>
          </cell>
        </row>
        <row r="144">
          <cell r="B144" t="str">
            <v>CTÝnh</v>
          </cell>
          <cell r="C144" t="str">
            <v>VËn chuyÓn bª t«ng M50</v>
          </cell>
          <cell r="D144" t="str">
            <v>TÊn</v>
          </cell>
          <cell r="E144">
            <v>0.14000000000000001</v>
          </cell>
          <cell r="G144">
            <v>29172.965199999999</v>
          </cell>
          <cell r="H144">
            <v>4084.2151280000003</v>
          </cell>
        </row>
        <row r="145">
          <cell r="B145" t="str">
            <v>02.1481</v>
          </cell>
          <cell r="C145" t="str">
            <v>VËn chuyÓn dông cô thi c«ng</v>
          </cell>
          <cell r="D145" t="str">
            <v>TÊn</v>
          </cell>
          <cell r="E145">
            <v>0</v>
          </cell>
          <cell r="G145">
            <v>46148</v>
          </cell>
          <cell r="H145">
            <v>0</v>
          </cell>
        </row>
        <row r="146">
          <cell r="C146" t="str">
            <v>Nh©n c«ng ®iÒu chØnh t¨ng thªm NC x (1+0,1/2,638 ) x2,01x0,95</v>
          </cell>
          <cell r="G146">
            <v>185912.09948052571</v>
          </cell>
          <cell r="H146">
            <v>185912.09948052571</v>
          </cell>
        </row>
        <row r="147">
          <cell r="C147" t="str">
            <v>Chi phÝ m¸y ®iÒu chinh t¨ng thªm C1 =  MTCx1,13</v>
          </cell>
          <cell r="H147">
            <v>0</v>
          </cell>
        </row>
        <row r="148">
          <cell r="C148" t="str">
            <v>Chi phÝ s¶n xuÊt chung: 71% CFNC</v>
          </cell>
          <cell r="H148">
            <v>266430.51678469329</v>
          </cell>
        </row>
        <row r="149">
          <cell r="C149" t="str">
            <v>Thu nhËp chÞu thuÕ tÝnh tr­íc 6% Z</v>
          </cell>
          <cell r="H149">
            <v>77629.845946633126</v>
          </cell>
        </row>
        <row r="150">
          <cell r="A150" t="str">
            <v>3.</v>
          </cell>
          <cell r="B150" t="str">
            <v xml:space="preserve"> M§-3</v>
          </cell>
          <cell r="C150" t="str">
            <v>Mãng cét ly t©m M§-3</v>
          </cell>
          <cell r="H150">
            <v>1487470.248730866</v>
          </cell>
        </row>
        <row r="151">
          <cell r="C151" t="str">
            <v>a ) VËt liÖu</v>
          </cell>
        </row>
        <row r="152">
          <cell r="B152" t="str">
            <v>CTÝnh</v>
          </cell>
          <cell r="C152" t="str">
            <v>Bª t«ng M100</v>
          </cell>
          <cell r="D152" t="str">
            <v>m3</v>
          </cell>
          <cell r="E152">
            <v>1.92</v>
          </cell>
          <cell r="G152">
            <v>362280.75907499995</v>
          </cell>
          <cell r="H152">
            <v>695579</v>
          </cell>
        </row>
        <row r="153">
          <cell r="B153" t="str">
            <v>CTÝnh</v>
          </cell>
          <cell r="C153" t="str">
            <v>Bª t«ng M50</v>
          </cell>
          <cell r="D153" t="str">
            <v>m3</v>
          </cell>
          <cell r="E153">
            <v>0</v>
          </cell>
          <cell r="G153">
            <v>310815.12059999997</v>
          </cell>
          <cell r="H153">
            <v>0</v>
          </cell>
        </row>
        <row r="154">
          <cell r="C154" t="str">
            <v>b ) Nh©n c«ng</v>
          </cell>
          <cell r="G154">
            <v>208819.759296</v>
          </cell>
        </row>
        <row r="155">
          <cell r="B155" t="str">
            <v>03.1113</v>
          </cell>
          <cell r="C155" t="str">
            <v>§µo ®Êt cÊp 3 s©u &gt;1m</v>
          </cell>
          <cell r="D155" t="str">
            <v>m3</v>
          </cell>
          <cell r="E155">
            <v>2.3039999999999998</v>
          </cell>
          <cell r="G155">
            <v>24428</v>
          </cell>
          <cell r="H155">
            <v>56282.111999999994</v>
          </cell>
        </row>
        <row r="156">
          <cell r="C156" t="str">
            <v>diÖn tÝch hè ®µo &lt;5m2</v>
          </cell>
        </row>
        <row r="157">
          <cell r="B157" t="str">
            <v>03.2203</v>
          </cell>
          <cell r="C157" t="str">
            <v>LÊp ®Êt</v>
          </cell>
          <cell r="D157" t="str">
            <v>m3</v>
          </cell>
          <cell r="E157">
            <v>0.3839999999999999</v>
          </cell>
          <cell r="G157">
            <v>10890</v>
          </cell>
          <cell r="H157">
            <v>4181.7599999999993</v>
          </cell>
        </row>
        <row r="158">
          <cell r="B158" t="str">
            <v>03.2203</v>
          </cell>
          <cell r="C158" t="str">
            <v>§¾p ®Êt ch©n cét</v>
          </cell>
          <cell r="D158" t="str">
            <v>m3</v>
          </cell>
          <cell r="E158">
            <v>0.5</v>
          </cell>
          <cell r="G158">
            <v>10890</v>
          </cell>
          <cell r="H158">
            <v>5445</v>
          </cell>
        </row>
        <row r="159">
          <cell r="B159" t="str">
            <v>04.3311</v>
          </cell>
          <cell r="C159" t="str">
            <v>§æ bª t«ng M100</v>
          </cell>
          <cell r="D159" t="str">
            <v>m3</v>
          </cell>
          <cell r="E159">
            <v>1.92</v>
          </cell>
          <cell r="G159">
            <v>45030</v>
          </cell>
          <cell r="H159">
            <v>86457.599999999991</v>
          </cell>
        </row>
        <row r="160">
          <cell r="B160" t="str">
            <v>04.3101a</v>
          </cell>
          <cell r="C160" t="str">
            <v>§æ bª t«ng M50</v>
          </cell>
          <cell r="D160" t="str">
            <v>m3</v>
          </cell>
          <cell r="E160">
            <v>0</v>
          </cell>
          <cell r="G160">
            <v>39733</v>
          </cell>
          <cell r="H160">
            <v>0</v>
          </cell>
        </row>
        <row r="161">
          <cell r="B161" t="str">
            <v>CTÝnh</v>
          </cell>
          <cell r="C161" t="str">
            <v>VËn chuyÓn bª t«ng M100</v>
          </cell>
          <cell r="D161" t="str">
            <v>m3</v>
          </cell>
          <cell r="E161">
            <v>1.92</v>
          </cell>
          <cell r="G161">
            <v>29402.753799999999</v>
          </cell>
          <cell r="H161">
            <v>56453.287295999995</v>
          </cell>
        </row>
        <row r="162">
          <cell r="B162" t="str">
            <v>CTÝnh</v>
          </cell>
          <cell r="C162" t="str">
            <v>VËn chuyÓn bª t«ng M50</v>
          </cell>
          <cell r="D162" t="str">
            <v>m3</v>
          </cell>
          <cell r="E162">
            <v>0</v>
          </cell>
          <cell r="G162">
            <v>29172.965199999999</v>
          </cell>
          <cell r="H162">
            <v>0</v>
          </cell>
        </row>
        <row r="163">
          <cell r="B163" t="str">
            <v>02.1481</v>
          </cell>
          <cell r="C163" t="str">
            <v>VËn chuyÓn dông cô thi c«ng</v>
          </cell>
          <cell r="D163" t="str">
            <v>TÊn</v>
          </cell>
          <cell r="E163">
            <v>0</v>
          </cell>
          <cell r="G163">
            <v>46148</v>
          </cell>
          <cell r="H163">
            <v>0</v>
          </cell>
        </row>
        <row r="164">
          <cell r="C164" t="str">
            <v>Nh©n c«ng ®iÒu chØnh t¨ng thªm NC x (1+0,1/2,638 ) x2,01x0,95</v>
          </cell>
          <cell r="G164">
            <v>205036.8603282226</v>
          </cell>
          <cell r="H164">
            <v>205036.8603282226</v>
          </cell>
        </row>
        <row r="165">
          <cell r="C165" t="str">
            <v>Chi phÝ m¸y ®iÒu chinh t¨ng thªm C1 =  MTCx1,13</v>
          </cell>
          <cell r="H165">
            <v>0</v>
          </cell>
        </row>
        <row r="166">
          <cell r="C166" t="str">
            <v>Chi phÝ s¶n xuÊt chung: 71% CFNC</v>
          </cell>
          <cell r="H166">
            <v>293838.19993319805</v>
          </cell>
        </row>
        <row r="167">
          <cell r="C167" t="str">
            <v>Thu nhËp chÞu thuÕ tÝnh tr­íc 6% Z</v>
          </cell>
          <cell r="H167">
            <v>84196.429173445242</v>
          </cell>
        </row>
        <row r="168">
          <cell r="A168" t="str">
            <v>4..</v>
          </cell>
          <cell r="B168" t="str">
            <v xml:space="preserve"> M§-4</v>
          </cell>
          <cell r="C168" t="str">
            <v>Mãng cét M§-4</v>
          </cell>
          <cell r="H168">
            <v>2425916.3666127441</v>
          </cell>
        </row>
        <row r="169">
          <cell r="C169" t="str">
            <v>a ) VËt liÖu</v>
          </cell>
        </row>
        <row r="170">
          <cell r="B170" t="str">
            <v>CTÝnh</v>
          </cell>
          <cell r="C170" t="str">
            <v>Bª t«ng M100</v>
          </cell>
          <cell r="D170" t="str">
            <v>m3</v>
          </cell>
          <cell r="E170">
            <v>2.2400000000000002</v>
          </cell>
          <cell r="G170">
            <v>362280.75907499995</v>
          </cell>
          <cell r="H170">
            <v>811508.90032799996</v>
          </cell>
        </row>
        <row r="171">
          <cell r="B171" t="str">
            <v>CTÝnh</v>
          </cell>
          <cell r="C171" t="str">
            <v>Bª t«ng M50</v>
          </cell>
          <cell r="D171" t="str">
            <v>m3</v>
          </cell>
          <cell r="E171">
            <v>0</v>
          </cell>
          <cell r="G171">
            <v>25128.944399999997</v>
          </cell>
          <cell r="H171">
            <v>0</v>
          </cell>
        </row>
        <row r="172">
          <cell r="C172" t="str">
            <v>b ) Nh©n c«ng</v>
          </cell>
          <cell r="G172">
            <v>265834.81851200003</v>
          </cell>
        </row>
        <row r="173">
          <cell r="B173" t="str">
            <v>03.1113</v>
          </cell>
          <cell r="C173" t="str">
            <v>§µo ®Êt cÊp 3 s©u &gt;1m</v>
          </cell>
          <cell r="D173" t="str">
            <v>m3</v>
          </cell>
          <cell r="E173">
            <v>2.8800000000000003</v>
          </cell>
          <cell r="G173">
            <v>24428</v>
          </cell>
          <cell r="H173">
            <v>70352.640000000014</v>
          </cell>
        </row>
        <row r="174">
          <cell r="C174" t="str">
            <v>DiÖn tÝch hè ®µo &lt;5m2</v>
          </cell>
        </row>
        <row r="175">
          <cell r="B175" t="str">
            <v>03.2203</v>
          </cell>
          <cell r="C175" t="str">
            <v>LÊp ®Êt</v>
          </cell>
          <cell r="D175" t="str">
            <v>m3</v>
          </cell>
          <cell r="E175">
            <v>0.64000000000000012</v>
          </cell>
          <cell r="G175">
            <v>10890</v>
          </cell>
          <cell r="H175">
            <v>6969.6000000000013</v>
          </cell>
        </row>
        <row r="176">
          <cell r="B176" t="str">
            <v>03.2203</v>
          </cell>
          <cell r="C176" t="str">
            <v>§¾p ®Êt ch©n cét</v>
          </cell>
          <cell r="D176" t="str">
            <v>m3</v>
          </cell>
          <cell r="E176">
            <v>0.72899999999999998</v>
          </cell>
          <cell r="G176">
            <v>10890</v>
          </cell>
          <cell r="H176">
            <v>7938.8099999999995</v>
          </cell>
        </row>
        <row r="177">
          <cell r="B177" t="str">
            <v>04.3311</v>
          </cell>
          <cell r="C177" t="str">
            <v>§æ bª t«ng M100</v>
          </cell>
          <cell r="D177" t="str">
            <v>m3</v>
          </cell>
          <cell r="E177">
            <v>2.2400000000000002</v>
          </cell>
          <cell r="G177">
            <v>45030</v>
          </cell>
          <cell r="H177">
            <v>100867.20000000001</v>
          </cell>
        </row>
        <row r="178">
          <cell r="B178" t="str">
            <v>04.3101a</v>
          </cell>
          <cell r="C178" t="str">
            <v>§æ bª t«ng M50</v>
          </cell>
          <cell r="D178" t="str">
            <v>m3</v>
          </cell>
          <cell r="E178">
            <v>0</v>
          </cell>
          <cell r="G178">
            <v>39733</v>
          </cell>
          <cell r="H178">
            <v>0</v>
          </cell>
        </row>
        <row r="179">
          <cell r="B179" t="str">
            <v>CTÝnh</v>
          </cell>
          <cell r="C179" t="str">
            <v>VËn chuyÓn bª t«ng M100</v>
          </cell>
          <cell r="D179" t="str">
            <v>TÊn</v>
          </cell>
          <cell r="E179">
            <v>2.2400000000000002</v>
          </cell>
          <cell r="G179">
            <v>29402.753799999999</v>
          </cell>
          <cell r="H179">
            <v>65862.168512000004</v>
          </cell>
        </row>
        <row r="180">
          <cell r="B180" t="str">
            <v>CTÝnh</v>
          </cell>
          <cell r="C180" t="str">
            <v>VËn chuyÓn bª t«ng M50</v>
          </cell>
          <cell r="D180" t="str">
            <v>TÊn</v>
          </cell>
          <cell r="E180">
            <v>0</v>
          </cell>
          <cell r="G180">
            <v>29172.965199999999</v>
          </cell>
          <cell r="H180">
            <v>0</v>
          </cell>
        </row>
        <row r="181">
          <cell r="B181" t="str">
            <v>02.1481</v>
          </cell>
          <cell r="C181" t="str">
            <v>VËn chuyÓn dông cô thi c«ng</v>
          </cell>
          <cell r="D181" t="str">
            <v>TÊn</v>
          </cell>
          <cell r="E181">
            <v>0.3</v>
          </cell>
          <cell r="G181">
            <v>46148</v>
          </cell>
          <cell r="H181">
            <v>13844.4</v>
          </cell>
        </row>
        <row r="182">
          <cell r="C182" t="str">
            <v>Nh©n c«ng ®iÒu chØnh t¨ng thªm NC x (1+0,1/2,638 ) x2,01x0,95</v>
          </cell>
          <cell r="G182">
            <v>261019.05651735625</v>
          </cell>
          <cell r="H182">
            <v>261019.05651735625</v>
          </cell>
        </row>
        <row r="183">
          <cell r="C183" t="str">
            <v>Chi phÝ m¸y ®iÒu chinh t¨ng thªm C1 =  MTCx1,13</v>
          </cell>
          <cell r="H183">
            <v>0</v>
          </cell>
        </row>
        <row r="184">
          <cell r="C184" t="str">
            <v>Chi phÝ s¶n xuÊt chung: 71% CFNC</v>
          </cell>
          <cell r="H184">
            <v>950237.57050372288</v>
          </cell>
        </row>
        <row r="185">
          <cell r="C185" t="str">
            <v>Thu nhËp chÞu thuÕ tÝnh tr­íc 6% Z</v>
          </cell>
          <cell r="H185">
            <v>137316.02075166474</v>
          </cell>
        </row>
        <row r="186">
          <cell r="A186">
            <v>5</v>
          </cell>
          <cell r="B186" t="str">
            <v>MT-2</v>
          </cell>
          <cell r="C186" t="str">
            <v>Mãng cét MT-2</v>
          </cell>
          <cell r="H186">
            <v>1732858.5508558152</v>
          </cell>
        </row>
        <row r="187">
          <cell r="C187" t="str">
            <v>a ) VËt liÖu</v>
          </cell>
        </row>
        <row r="188">
          <cell r="B188" t="str">
            <v>CTÝnh</v>
          </cell>
          <cell r="C188" t="str">
            <v>Bª t«ng M50</v>
          </cell>
          <cell r="D188" t="str">
            <v>m3</v>
          </cell>
          <cell r="E188">
            <v>0.216</v>
          </cell>
          <cell r="G188">
            <v>310815.12059999997</v>
          </cell>
          <cell r="H188">
            <v>67136.066049599991</v>
          </cell>
        </row>
        <row r="189">
          <cell r="B189" t="str">
            <v>CTÝnh</v>
          </cell>
          <cell r="C189" t="str">
            <v>Bª t«ng ®óc M 150</v>
          </cell>
          <cell r="D189" t="str">
            <v>m3</v>
          </cell>
          <cell r="E189">
            <v>1.0980000000000001</v>
          </cell>
          <cell r="G189">
            <v>458274.02509999991</v>
          </cell>
          <cell r="H189">
            <v>503184.87955979997</v>
          </cell>
        </row>
        <row r="190">
          <cell r="B190" t="str">
            <v>CTÝnh</v>
          </cell>
          <cell r="C190" t="str">
            <v>Bª t«ng chÌn M 200</v>
          </cell>
          <cell r="D190" t="str">
            <v>m3</v>
          </cell>
          <cell r="E190">
            <v>0.08</v>
          </cell>
          <cell r="G190">
            <v>503906.80770102743</v>
          </cell>
          <cell r="H190">
            <v>40312.544616082196</v>
          </cell>
        </row>
        <row r="191">
          <cell r="B191" t="str">
            <v>04.1101</v>
          </cell>
          <cell r="C191" t="str">
            <v>Cèt thÐp d=8</v>
          </cell>
          <cell r="D191" t="str">
            <v>kg</v>
          </cell>
          <cell r="E191">
            <v>4.92</v>
          </cell>
          <cell r="F191">
            <v>1.02</v>
          </cell>
          <cell r="G191">
            <v>6200</v>
          </cell>
          <cell r="H191">
            <v>31114.079999999998</v>
          </cell>
        </row>
        <row r="192">
          <cell r="B192" t="str">
            <v>04.1101</v>
          </cell>
          <cell r="C192" t="str">
            <v>Cèt thÐp d=10</v>
          </cell>
          <cell r="D192" t="str">
            <v>kg</v>
          </cell>
          <cell r="E192">
            <v>5.56</v>
          </cell>
          <cell r="F192">
            <v>1.02</v>
          </cell>
          <cell r="G192">
            <v>6200</v>
          </cell>
          <cell r="H192">
            <v>35161.440000000002</v>
          </cell>
        </row>
        <row r="193">
          <cell r="B193" t="str">
            <v>04.2001</v>
          </cell>
          <cell r="C193" t="str">
            <v>Gç ghÐp v¸n khu«n mãng</v>
          </cell>
          <cell r="D193" t="str">
            <v>m3</v>
          </cell>
          <cell r="E193">
            <v>4.8</v>
          </cell>
          <cell r="G193">
            <v>18600</v>
          </cell>
          <cell r="H193">
            <v>89280</v>
          </cell>
        </row>
        <row r="194">
          <cell r="C194" t="str">
            <v>b ) Nh©n c«ng</v>
          </cell>
          <cell r="G194">
            <v>256233.92244515999</v>
          </cell>
        </row>
        <row r="195">
          <cell r="B195" t="str">
            <v>03.1113</v>
          </cell>
          <cell r="C195" t="str">
            <v>§µo ®Êt cÊp 3 s©u &gt;1m</v>
          </cell>
          <cell r="D195" t="str">
            <v>m3</v>
          </cell>
          <cell r="E195">
            <v>4.1999999999999993</v>
          </cell>
          <cell r="G195">
            <v>24428</v>
          </cell>
          <cell r="H195">
            <v>102597.59999999998</v>
          </cell>
        </row>
        <row r="196">
          <cell r="C196" t="str">
            <v>DiÖn tÝch hè ®µo &lt;5m2</v>
          </cell>
        </row>
        <row r="197">
          <cell r="B197" t="str">
            <v>03.2203</v>
          </cell>
          <cell r="C197" t="str">
            <v>LÊp ®Êt</v>
          </cell>
          <cell r="D197" t="str">
            <v>m3</v>
          </cell>
          <cell r="E197">
            <v>2.8059999999999992</v>
          </cell>
          <cell r="G197">
            <v>10890</v>
          </cell>
          <cell r="H197">
            <v>30557.339999999989</v>
          </cell>
        </row>
        <row r="198">
          <cell r="B198" t="str">
            <v>03.2203</v>
          </cell>
          <cell r="C198" t="str">
            <v>§¾p ®Êt ch©n cét</v>
          </cell>
          <cell r="D198" t="str">
            <v>m3</v>
          </cell>
          <cell r="E198">
            <v>0.53400000000000003</v>
          </cell>
          <cell r="G198">
            <v>10890</v>
          </cell>
          <cell r="H198">
            <v>5815.26</v>
          </cell>
        </row>
        <row r="199">
          <cell r="B199" t="str">
            <v>04.1101</v>
          </cell>
          <cell r="C199" t="str">
            <v xml:space="preserve">Gia c«ng cèt thÐp </v>
          </cell>
          <cell r="D199" t="str">
            <v>TÊn</v>
          </cell>
          <cell r="E199">
            <v>1.3800000000000002E-2</v>
          </cell>
          <cell r="G199">
            <v>201593</v>
          </cell>
          <cell r="H199">
            <v>2781.9834000000005</v>
          </cell>
        </row>
        <row r="200">
          <cell r="B200" t="str">
            <v>04.2001</v>
          </cell>
          <cell r="C200" t="str">
            <v>GhÐp v¸n khu«n mãng</v>
          </cell>
          <cell r="D200" t="str">
            <v>m2</v>
          </cell>
          <cell r="E200">
            <v>2</v>
          </cell>
          <cell r="G200">
            <v>5309.19</v>
          </cell>
          <cell r="H200">
            <v>10618.38</v>
          </cell>
        </row>
        <row r="201">
          <cell r="B201" t="str">
            <v>04.3101a</v>
          </cell>
          <cell r="C201" t="str">
            <v>§æ bª t«ng M 50</v>
          </cell>
          <cell r="D201" t="str">
            <v>m3</v>
          </cell>
          <cell r="E201">
            <v>0.216</v>
          </cell>
          <cell r="G201">
            <v>39733</v>
          </cell>
          <cell r="H201">
            <v>8582.3279999999995</v>
          </cell>
        </row>
        <row r="202">
          <cell r="B202" t="str">
            <v>04.3312</v>
          </cell>
          <cell r="C202" t="str">
            <v>§æ bª t«ng M 150</v>
          </cell>
          <cell r="D202" t="str">
            <v>m3</v>
          </cell>
          <cell r="E202">
            <v>1.0980000000000001</v>
          </cell>
          <cell r="G202">
            <v>45030</v>
          </cell>
          <cell r="H202">
            <v>49442.94</v>
          </cell>
        </row>
        <row r="203">
          <cell r="B203" t="str">
            <v>04.3313</v>
          </cell>
          <cell r="C203" t="str">
            <v>§æ bª t«ng M 200</v>
          </cell>
          <cell r="D203" t="str">
            <v>m3</v>
          </cell>
          <cell r="E203">
            <v>0.08</v>
          </cell>
          <cell r="G203">
            <v>45030</v>
          </cell>
          <cell r="H203">
            <v>3602.4</v>
          </cell>
        </row>
        <row r="204">
          <cell r="B204" t="str">
            <v>CTÝnh</v>
          </cell>
          <cell r="C204" t="str">
            <v>VËn chuyÓn bª t«ng M 50</v>
          </cell>
          <cell r="D204" t="str">
            <v>m3</v>
          </cell>
          <cell r="E204">
            <v>0.216</v>
          </cell>
          <cell r="G204">
            <v>29172.965199999999</v>
          </cell>
          <cell r="H204">
            <v>6301.3604832000001</v>
          </cell>
        </row>
        <row r="205">
          <cell r="B205" t="str">
            <v>CTÝnh</v>
          </cell>
          <cell r="C205" t="str">
            <v>VËn chuyÓn bª t«ng ®óc M 150</v>
          </cell>
          <cell r="D205" t="str">
            <v>m3</v>
          </cell>
          <cell r="E205">
            <v>1.0980000000000001</v>
          </cell>
          <cell r="G205">
            <v>30515.486020000004</v>
          </cell>
          <cell r="H205">
            <v>33506.00364996001</v>
          </cell>
        </row>
        <row r="206">
          <cell r="B206" t="str">
            <v>CTÝnh</v>
          </cell>
          <cell r="C206" t="str">
            <v>VËn chuyÓn bª t«ng chÌn M 200</v>
          </cell>
          <cell r="D206" t="str">
            <v>m3</v>
          </cell>
          <cell r="E206">
            <v>0.08</v>
          </cell>
          <cell r="G206">
            <v>30354.0864</v>
          </cell>
          <cell r="H206">
            <v>2428.326912</v>
          </cell>
        </row>
        <row r="207">
          <cell r="B207" t="str">
            <v>02.1481</v>
          </cell>
          <cell r="C207" t="str">
            <v>VËn chuyÓn dông cô thi c«ng</v>
          </cell>
          <cell r="D207" t="str">
            <v>TÊn</v>
          </cell>
          <cell r="E207">
            <v>0</v>
          </cell>
          <cell r="G207">
            <v>46148</v>
          </cell>
          <cell r="H207">
            <v>0</v>
          </cell>
        </row>
        <row r="208">
          <cell r="C208" t="str">
            <v>c) M¸y thi c«ng cèt thÐp</v>
          </cell>
          <cell r="D208" t="str">
            <v>TÊn</v>
          </cell>
          <cell r="E208">
            <v>1.0500000000000001E-2</v>
          </cell>
          <cell r="G208">
            <v>16918</v>
          </cell>
          <cell r="H208">
            <v>177.63900000000001</v>
          </cell>
        </row>
        <row r="209">
          <cell r="C209" t="str">
            <v>Nh©n c«ng ®iÒu chØnh t¨ng thªm NC x (1+0,1/2,638 ) x2,01x0,95</v>
          </cell>
          <cell r="G209">
            <v>251592.08661508717</v>
          </cell>
          <cell r="H209">
            <v>251592.08661508717</v>
          </cell>
        </row>
        <row r="210">
          <cell r="C210" t="str">
            <v>Chi phÝ m¸y ®iÒu chinh t¨ng thªm C1 =  MTCx1,13</v>
          </cell>
          <cell r="H210">
            <v>23.093070000000001</v>
          </cell>
        </row>
        <row r="211">
          <cell r="C211" t="str">
            <v>Chi phÝ s¶n xuÊt chung: 71% CFNC</v>
          </cell>
          <cell r="H211">
            <v>360556.46643277549</v>
          </cell>
        </row>
        <row r="212">
          <cell r="C212" t="str">
            <v>Thu nhËp chÞu thuÕ tÝnh tr­íc 6% Z</v>
          </cell>
          <cell r="H212">
            <v>98086.33306731029</v>
          </cell>
        </row>
        <row r="213">
          <cell r="A213">
            <v>6</v>
          </cell>
          <cell r="B213" t="str">
            <v>MT-3</v>
          </cell>
          <cell r="C213" t="str">
            <v>Mãng  MT-3</v>
          </cell>
          <cell r="H213">
            <v>1903668.3829604229</v>
          </cell>
        </row>
        <row r="214">
          <cell r="C214" t="str">
            <v>a ) VËt liÖu</v>
          </cell>
        </row>
        <row r="215">
          <cell r="B215" t="str">
            <v>CTÝnh</v>
          </cell>
          <cell r="C215" t="str">
            <v>Bª t«ng M50</v>
          </cell>
          <cell r="D215" t="str">
            <v>m3</v>
          </cell>
          <cell r="E215">
            <v>0.252</v>
          </cell>
          <cell r="G215">
            <v>310815.12059999997</v>
          </cell>
          <cell r="H215">
            <v>78325.410391199999</v>
          </cell>
        </row>
        <row r="216">
          <cell r="B216" t="str">
            <v>CTÝnh</v>
          </cell>
          <cell r="C216" t="str">
            <v>Bª t«ng ®óc M 150</v>
          </cell>
          <cell r="D216" t="str">
            <v>m3</v>
          </cell>
          <cell r="E216">
            <v>1.35</v>
          </cell>
          <cell r="G216">
            <v>458274.02509999991</v>
          </cell>
          <cell r="H216">
            <v>618669.93388499995</v>
          </cell>
        </row>
        <row r="217">
          <cell r="B217" t="str">
            <v>CTÝnh</v>
          </cell>
          <cell r="C217" t="str">
            <v>Bª t«ng chÌn M 200</v>
          </cell>
          <cell r="D217" t="str">
            <v>m3</v>
          </cell>
          <cell r="E217">
            <v>7.0000000000000007E-2</v>
          </cell>
          <cell r="G217">
            <v>503906.80770102743</v>
          </cell>
          <cell r="H217">
            <v>35273.476539071926</v>
          </cell>
        </row>
        <row r="218">
          <cell r="B218" t="str">
            <v>04.1101</v>
          </cell>
          <cell r="C218" t="str">
            <v>Cèt thÐp d=8</v>
          </cell>
          <cell r="D218" t="str">
            <v>kg</v>
          </cell>
          <cell r="E218">
            <v>5</v>
          </cell>
          <cell r="F218">
            <v>1.02</v>
          </cell>
          <cell r="G218">
            <v>6200</v>
          </cell>
          <cell r="H218">
            <v>31619.999999999996</v>
          </cell>
        </row>
        <row r="219">
          <cell r="B219" t="str">
            <v>04.1101</v>
          </cell>
          <cell r="C219" t="str">
            <v>Cèt thÐp d=10</v>
          </cell>
          <cell r="D219" t="str">
            <v>kg</v>
          </cell>
          <cell r="E219">
            <v>5.6</v>
          </cell>
          <cell r="F219">
            <v>1.02</v>
          </cell>
          <cell r="G219">
            <v>6200</v>
          </cell>
          <cell r="H219">
            <v>35414.400000000001</v>
          </cell>
        </row>
        <row r="220">
          <cell r="B220" t="str">
            <v>04.2001</v>
          </cell>
          <cell r="C220" t="str">
            <v>Gç ghÐp v¸n khu«n mãng</v>
          </cell>
          <cell r="D220" t="str">
            <v>m3</v>
          </cell>
          <cell r="E220">
            <v>4.8</v>
          </cell>
          <cell r="G220">
            <v>18600</v>
          </cell>
          <cell r="H220">
            <v>89280</v>
          </cell>
        </row>
        <row r="221">
          <cell r="C221" t="str">
            <v>b ) Nh©n c«ng</v>
          </cell>
          <cell r="G221">
            <v>267667.05480540002</v>
          </cell>
        </row>
        <row r="222">
          <cell r="B222" t="str">
            <v>03.1113</v>
          </cell>
          <cell r="C222" t="str">
            <v>§µo ®Êt cÊp 3 s©u &gt;1m</v>
          </cell>
          <cell r="D222" t="str">
            <v>m3</v>
          </cell>
          <cell r="E222">
            <v>4.032</v>
          </cell>
          <cell r="G222">
            <v>24428</v>
          </cell>
          <cell r="H222">
            <v>98493.695999999996</v>
          </cell>
        </row>
        <row r="223">
          <cell r="C223" t="str">
            <v>DiÖn tÝch hè ®µo &lt;5m2</v>
          </cell>
        </row>
        <row r="224">
          <cell r="B224" t="str">
            <v>03.2203</v>
          </cell>
          <cell r="C224" t="str">
            <v>LÊp ®Êt</v>
          </cell>
          <cell r="D224" t="str">
            <v>m3</v>
          </cell>
          <cell r="E224">
            <v>2.36</v>
          </cell>
          <cell r="G224">
            <v>10890</v>
          </cell>
          <cell r="H224">
            <v>25700.399999999998</v>
          </cell>
        </row>
        <row r="225">
          <cell r="B225" t="str">
            <v>03.2203</v>
          </cell>
          <cell r="C225" t="str">
            <v>§¾p ®Êt ch©n cét</v>
          </cell>
          <cell r="D225" t="str">
            <v>m3</v>
          </cell>
          <cell r="E225">
            <v>0.5</v>
          </cell>
          <cell r="G225">
            <v>10890</v>
          </cell>
          <cell r="H225">
            <v>5445</v>
          </cell>
        </row>
        <row r="226">
          <cell r="B226" t="str">
            <v>04.1101</v>
          </cell>
          <cell r="C226" t="str">
            <v xml:space="preserve">Gia c«ng cèt thÐp </v>
          </cell>
          <cell r="D226" t="str">
            <v>TÊn</v>
          </cell>
          <cell r="E226">
            <v>1.3800000000000002E-2</v>
          </cell>
          <cell r="G226">
            <v>201593</v>
          </cell>
          <cell r="H226">
            <v>2781.9834000000005</v>
          </cell>
        </row>
        <row r="227">
          <cell r="B227" t="str">
            <v>04.2001</v>
          </cell>
          <cell r="C227" t="str">
            <v>GhÐp v¸n khu«n mãng</v>
          </cell>
          <cell r="D227" t="str">
            <v>m2</v>
          </cell>
          <cell r="E227">
            <v>2</v>
          </cell>
          <cell r="G227">
            <v>5309.19</v>
          </cell>
          <cell r="H227">
            <v>10618.38</v>
          </cell>
        </row>
        <row r="228">
          <cell r="B228" t="str">
            <v>04.3101a</v>
          </cell>
          <cell r="C228" t="str">
            <v>§æ bª t«ng M 50</v>
          </cell>
          <cell r="D228" t="str">
            <v>m3</v>
          </cell>
          <cell r="E228">
            <v>0.252</v>
          </cell>
          <cell r="G228">
            <v>39733</v>
          </cell>
          <cell r="H228">
            <v>10012.716</v>
          </cell>
        </row>
        <row r="229">
          <cell r="B229" t="str">
            <v>04.3312</v>
          </cell>
          <cell r="C229" t="str">
            <v>§æ bª t«ng M 150</v>
          </cell>
          <cell r="D229" t="str">
            <v>m3</v>
          </cell>
          <cell r="E229">
            <v>1.35</v>
          </cell>
          <cell r="G229">
            <v>45030</v>
          </cell>
          <cell r="H229">
            <v>60790.500000000007</v>
          </cell>
        </row>
        <row r="230">
          <cell r="B230" t="str">
            <v>04.3313</v>
          </cell>
          <cell r="C230" t="str">
            <v>§æ bª t«ng M 200</v>
          </cell>
          <cell r="D230" t="str">
            <v>m3</v>
          </cell>
          <cell r="E230">
            <v>7.0000000000000007E-2</v>
          </cell>
          <cell r="G230">
            <v>45030</v>
          </cell>
          <cell r="H230">
            <v>3152.1000000000004</v>
          </cell>
        </row>
        <row r="231">
          <cell r="B231" t="str">
            <v>CTÝnh</v>
          </cell>
          <cell r="C231" t="str">
            <v>VËn chuyÓn bª t«ng M 50</v>
          </cell>
          <cell r="D231" t="str">
            <v>m3</v>
          </cell>
          <cell r="E231">
            <v>0.252</v>
          </cell>
          <cell r="G231">
            <v>29172.965199999999</v>
          </cell>
          <cell r="H231">
            <v>7351.5872303999995</v>
          </cell>
        </row>
        <row r="232">
          <cell r="B232" t="str">
            <v>CTÝnh</v>
          </cell>
          <cell r="C232" t="str">
            <v>VËn chuyÓn bª t«ng ®óc M 150</v>
          </cell>
          <cell r="D232" t="str">
            <v>m3</v>
          </cell>
          <cell r="E232">
            <v>1.35</v>
          </cell>
          <cell r="G232">
            <v>30515.486020000004</v>
          </cell>
          <cell r="H232">
            <v>41195.906127000009</v>
          </cell>
        </row>
        <row r="233">
          <cell r="B233" t="str">
            <v>CTÝnh</v>
          </cell>
          <cell r="C233" t="str">
            <v>VËn chuyÓn bª t«ng chÌn M 200</v>
          </cell>
          <cell r="D233" t="str">
            <v>m3</v>
          </cell>
          <cell r="E233">
            <v>7.0000000000000007E-2</v>
          </cell>
          <cell r="G233">
            <v>30354.0864</v>
          </cell>
          <cell r="H233">
            <v>2124.7860480000004</v>
          </cell>
        </row>
        <row r="234">
          <cell r="B234" t="str">
            <v>02.1481</v>
          </cell>
          <cell r="C234" t="str">
            <v>VËn chuyÓn dông cô thi c«ng</v>
          </cell>
          <cell r="D234" t="str">
            <v>TÊn</v>
          </cell>
          <cell r="E234">
            <v>0</v>
          </cell>
          <cell r="G234">
            <v>46148</v>
          </cell>
          <cell r="H234">
            <v>0</v>
          </cell>
        </row>
        <row r="235">
          <cell r="C235" t="str">
            <v>c) M¸y thi c«ng cèt thÐp</v>
          </cell>
          <cell r="D235" t="str">
            <v>TÊn</v>
          </cell>
          <cell r="E235">
            <v>1.0500000000000001E-2</v>
          </cell>
          <cell r="G235">
            <v>16918</v>
          </cell>
          <cell r="H235">
            <v>177.63900000000001</v>
          </cell>
        </row>
        <row r="236">
          <cell r="C236" t="str">
            <v>Nh©n c«ng ®iÒu chØnh t¨ng thªm NC x (1+0,1/2,638 ) x2,01x0,95</v>
          </cell>
          <cell r="G236">
            <v>262818.10071817652</v>
          </cell>
          <cell r="H236">
            <v>262818.10071817652</v>
          </cell>
        </row>
        <row r="237">
          <cell r="C237" t="str">
            <v>Chi phÝ m¸y ®iÒu chinh t¨ng thªm C1 =  MTCx1,13</v>
          </cell>
          <cell r="H237">
            <v>23.093070000000001</v>
          </cell>
        </row>
        <row r="238">
          <cell r="C238" t="str">
            <v>Chi phÝ s¶n xuÊt chung: 71% CFNC</v>
          </cell>
          <cell r="H238">
            <v>376644.46042173932</v>
          </cell>
        </row>
        <row r="239">
          <cell r="C239" t="str">
            <v>Thu nhËp chÞu thuÕ tÝnh tr­íc 6% Z</v>
          </cell>
          <cell r="H239">
            <v>107754.81412983526</v>
          </cell>
        </row>
        <row r="240">
          <cell r="A240">
            <v>7</v>
          </cell>
          <cell r="B240" t="str">
            <v>M1-8</v>
          </cell>
          <cell r="C240" t="str">
            <v>Mãng cét M1-8</v>
          </cell>
          <cell r="H240">
            <v>578885.42856617505</v>
          </cell>
        </row>
        <row r="241">
          <cell r="C241" t="str">
            <v>a ) VËt liÖu</v>
          </cell>
        </row>
        <row r="242">
          <cell r="B242" t="str">
            <v>CTÝnh</v>
          </cell>
          <cell r="C242" t="str">
            <v>Bª t«ng M100</v>
          </cell>
          <cell r="D242" t="str">
            <v>m3</v>
          </cell>
          <cell r="E242">
            <v>0.70399999999999996</v>
          </cell>
          <cell r="G242">
            <v>273177</v>
          </cell>
          <cell r="H242">
            <v>192316.60799999998</v>
          </cell>
        </row>
        <row r="243">
          <cell r="B243" t="str">
            <v>CTÝnh</v>
          </cell>
          <cell r="C243" t="str">
            <v>Bª t«ng M50</v>
          </cell>
          <cell r="D243" t="str">
            <v>m3</v>
          </cell>
          <cell r="E243">
            <v>0.1</v>
          </cell>
          <cell r="G243">
            <v>232546</v>
          </cell>
          <cell r="H243">
            <v>23254.600000000002</v>
          </cell>
        </row>
        <row r="244">
          <cell r="C244" t="str">
            <v>b ) Nh©n c«ng</v>
          </cell>
          <cell r="G244">
            <v>97534.655195200001</v>
          </cell>
        </row>
        <row r="245">
          <cell r="B245" t="str">
            <v>03,8122</v>
          </cell>
          <cell r="C245" t="str">
            <v>§µo ®Êt mãng cét</v>
          </cell>
          <cell r="D245" t="str">
            <v>m3</v>
          </cell>
          <cell r="E245">
            <v>1.2</v>
          </cell>
          <cell r="G245">
            <v>24428</v>
          </cell>
          <cell r="H245">
            <v>29313.599999999999</v>
          </cell>
        </row>
        <row r="246">
          <cell r="B246" t="str">
            <v>03.2203</v>
          </cell>
          <cell r="C246" t="str">
            <v>LÊp ®Êt</v>
          </cell>
          <cell r="D246" t="str">
            <v>m3</v>
          </cell>
          <cell r="E246">
            <v>0.32</v>
          </cell>
          <cell r="G246">
            <v>10890</v>
          </cell>
          <cell r="H246">
            <v>3484.8</v>
          </cell>
        </row>
        <row r="247">
          <cell r="B247" t="str">
            <v>03.2203</v>
          </cell>
          <cell r="C247" t="str">
            <v>§¾p ®Êt ch©n cét</v>
          </cell>
          <cell r="D247" t="str">
            <v>m3</v>
          </cell>
          <cell r="E247">
            <v>0.5</v>
          </cell>
          <cell r="G247">
            <v>10890</v>
          </cell>
          <cell r="H247">
            <v>5445</v>
          </cell>
        </row>
        <row r="248">
          <cell r="B248" t="str">
            <v>04.3311</v>
          </cell>
          <cell r="C248" t="str">
            <v>§æ bª t«ng M100</v>
          </cell>
          <cell r="D248" t="str">
            <v>m3</v>
          </cell>
          <cell r="E248">
            <v>0.70399999999999996</v>
          </cell>
          <cell r="G248">
            <v>45030</v>
          </cell>
          <cell r="H248">
            <v>31701.119999999999</v>
          </cell>
        </row>
        <row r="249">
          <cell r="B249" t="str">
            <v>04.3101a</v>
          </cell>
          <cell r="C249" t="str">
            <v>§æ bª t«ng M50</v>
          </cell>
          <cell r="D249" t="str">
            <v>m3</v>
          </cell>
          <cell r="E249">
            <v>0.1</v>
          </cell>
          <cell r="G249">
            <v>39733</v>
          </cell>
          <cell r="H249">
            <v>3973.3</v>
          </cell>
        </row>
        <row r="250">
          <cell r="B250" t="str">
            <v>CTÝnh</v>
          </cell>
          <cell r="C250" t="str">
            <v>VËn chuyÓn bª t«ng M100</v>
          </cell>
          <cell r="D250" t="str">
            <v>m3</v>
          </cell>
          <cell r="E250">
            <v>0.70399999999999996</v>
          </cell>
          <cell r="G250">
            <v>29402.753799999999</v>
          </cell>
          <cell r="H250">
            <v>20699.538675199998</v>
          </cell>
        </row>
        <row r="251">
          <cell r="B251" t="str">
            <v>CTÝnh</v>
          </cell>
          <cell r="C251" t="str">
            <v>VËn chuyÓn bª t«ng M50</v>
          </cell>
          <cell r="D251" t="str">
            <v>m3</v>
          </cell>
          <cell r="E251">
            <v>0.1</v>
          </cell>
          <cell r="G251">
            <v>29172.965199999999</v>
          </cell>
          <cell r="H251">
            <v>2917.2965199999999</v>
          </cell>
        </row>
        <row r="252">
          <cell r="B252" t="str">
            <v>02.1481</v>
          </cell>
          <cell r="C252" t="str">
            <v>VËn chuyÓn dông cô thi c«ng</v>
          </cell>
          <cell r="D252" t="str">
            <v>TÊn</v>
          </cell>
          <cell r="E252">
            <v>0</v>
          </cell>
          <cell r="G252">
            <v>46148</v>
          </cell>
          <cell r="H252">
            <v>0</v>
          </cell>
        </row>
        <row r="253">
          <cell r="C253" t="str">
            <v>Nh©n c«ng ®iÒu chØnh t¨ng thªm NC x (1+0,1/2,638 ) x2,01x0,95</v>
          </cell>
          <cell r="G253">
            <v>95767.754650422314</v>
          </cell>
          <cell r="H253">
            <v>95767.754650422314</v>
          </cell>
        </row>
        <row r="254">
          <cell r="C254" t="str">
            <v>Chi phÝ m¸y ®iÒu chinh t¨ng thªm C1 =  MTCx1,13</v>
          </cell>
          <cell r="H254">
            <v>0</v>
          </cell>
        </row>
        <row r="255">
          <cell r="C255" t="str">
            <v>Chi phÝ s¶n xuÊt chung: 71% CFNC</v>
          </cell>
          <cell r="H255">
            <v>137244.71099039185</v>
          </cell>
        </row>
        <row r="256">
          <cell r="C256" t="str">
            <v>Thu nhËp chÞu thuÕ tÝnh tr­íc 6% Z</v>
          </cell>
          <cell r="H256">
            <v>32767.099730160848</v>
          </cell>
        </row>
        <row r="257">
          <cell r="A257">
            <v>8</v>
          </cell>
          <cell r="B257" t="str">
            <v>M2-8</v>
          </cell>
          <cell r="C257" t="str">
            <v>Mãng cét M2-8</v>
          </cell>
          <cell r="H257">
            <v>1227386.3356871596</v>
          </cell>
        </row>
        <row r="258">
          <cell r="C258" t="str">
            <v>a ) VËt liÖu</v>
          </cell>
        </row>
        <row r="259">
          <cell r="B259" t="str">
            <v>CTÝnh</v>
          </cell>
          <cell r="C259" t="str">
            <v>Bª t«ng M100</v>
          </cell>
          <cell r="D259" t="str">
            <v>m3</v>
          </cell>
          <cell r="E259">
            <v>1.5840000000000001</v>
          </cell>
          <cell r="G259">
            <v>273177</v>
          </cell>
          <cell r="H259">
            <v>432712.36800000002</v>
          </cell>
        </row>
        <row r="260">
          <cell r="B260" t="str">
            <v>CTÝnh</v>
          </cell>
          <cell r="C260" t="str">
            <v>Bª t«ng M50</v>
          </cell>
          <cell r="D260" t="str">
            <v>m3</v>
          </cell>
          <cell r="E260">
            <v>0.19600000000000001</v>
          </cell>
          <cell r="G260">
            <v>232546</v>
          </cell>
          <cell r="H260">
            <v>45579.016000000003</v>
          </cell>
        </row>
        <row r="261">
          <cell r="C261" t="str">
            <v>b ) Nh©n c«ng</v>
          </cell>
          <cell r="G261">
            <v>200535.78719840001</v>
          </cell>
        </row>
        <row r="262">
          <cell r="B262" t="str">
            <v>03.1113</v>
          </cell>
          <cell r="C262" t="str">
            <v>§µo ®Êt cÊp 3 s©u &gt;1m</v>
          </cell>
          <cell r="D262" t="str">
            <v>m3</v>
          </cell>
          <cell r="E262">
            <v>2.3519999999999999</v>
          </cell>
          <cell r="G262">
            <v>24428</v>
          </cell>
          <cell r="H262">
            <v>57454.655999999995</v>
          </cell>
        </row>
        <row r="263">
          <cell r="C263" t="str">
            <v>DiÖn tÝch hè ®µo &lt;5m2</v>
          </cell>
        </row>
        <row r="264">
          <cell r="B264" t="str">
            <v>03.2203</v>
          </cell>
          <cell r="C264" t="str">
            <v>LÊp ®Êt</v>
          </cell>
          <cell r="D264" t="str">
            <v>m3</v>
          </cell>
          <cell r="E264">
            <v>0.57199999999999962</v>
          </cell>
          <cell r="G264">
            <v>10890</v>
          </cell>
          <cell r="H264">
            <v>6229.0799999999963</v>
          </cell>
        </row>
        <row r="265">
          <cell r="B265" t="str">
            <v>03.2203</v>
          </cell>
          <cell r="C265" t="str">
            <v>§¾p ®Êt ch©n cét</v>
          </cell>
          <cell r="D265" t="str">
            <v>m3</v>
          </cell>
          <cell r="E265">
            <v>0.5</v>
          </cell>
          <cell r="G265">
            <v>10890</v>
          </cell>
          <cell r="H265">
            <v>5445</v>
          </cell>
        </row>
        <row r="266">
          <cell r="B266" t="str">
            <v>04.3311</v>
          </cell>
          <cell r="C266" t="str">
            <v>§æ bª t«ng M100</v>
          </cell>
          <cell r="D266" t="str">
            <v>m3</v>
          </cell>
          <cell r="E266">
            <v>1.5840000000000001</v>
          </cell>
          <cell r="G266">
            <v>45030</v>
          </cell>
          <cell r="H266">
            <v>71327.520000000004</v>
          </cell>
        </row>
        <row r="267">
          <cell r="B267" t="str">
            <v>04.3101a</v>
          </cell>
          <cell r="C267" t="str">
            <v>§æ bª t«ng M50</v>
          </cell>
          <cell r="D267" t="str">
            <v>m3</v>
          </cell>
          <cell r="E267">
            <v>0.19600000000000001</v>
          </cell>
          <cell r="G267">
            <v>39733</v>
          </cell>
          <cell r="H267">
            <v>7787.6680000000006</v>
          </cell>
        </row>
        <row r="268">
          <cell r="B268" t="str">
            <v>CTÝnh</v>
          </cell>
          <cell r="C268" t="str">
            <v>VËn chuyÓn bª t«ng M100</v>
          </cell>
          <cell r="D268" t="str">
            <v>m3</v>
          </cell>
          <cell r="E268">
            <v>1.5840000000000001</v>
          </cell>
          <cell r="G268">
            <v>29402.753799999999</v>
          </cell>
          <cell r="H268">
            <v>46573.9620192</v>
          </cell>
        </row>
        <row r="269">
          <cell r="B269" t="str">
            <v>CTÝnh</v>
          </cell>
          <cell r="C269" t="str">
            <v>VËn chuyÓn bª t«ng M50</v>
          </cell>
          <cell r="D269" t="str">
            <v>m3</v>
          </cell>
          <cell r="E269">
            <v>0.19600000000000001</v>
          </cell>
          <cell r="G269">
            <v>29172.965199999999</v>
          </cell>
          <cell r="H269">
            <v>5717.9011792000001</v>
          </cell>
        </row>
        <row r="270">
          <cell r="B270" t="str">
            <v>02.1481</v>
          </cell>
          <cell r="C270" t="str">
            <v>VËn chuyÓn dông cô thi c«ng</v>
          </cell>
          <cell r="D270" t="str">
            <v>TÊn</v>
          </cell>
          <cell r="E270">
            <v>0</v>
          </cell>
          <cell r="G270">
            <v>46148</v>
          </cell>
          <cell r="H270">
            <v>0</v>
          </cell>
        </row>
        <row r="271">
          <cell r="C271" t="str">
            <v>Nh©n c«ng ®iÒu chØnh t¨ng thªm NC x (1+0,1/2,638 ) x2,01x0,95</v>
          </cell>
          <cell r="G271">
            <v>196902.95750377356</v>
          </cell>
          <cell r="H271">
            <v>196902.95750377356</v>
          </cell>
        </row>
        <row r="272">
          <cell r="C272" t="str">
            <v>Chi phÝ m¸y ®iÒu chinh t¨ng thªm C1 =  MTCx1,13</v>
          </cell>
          <cell r="H272">
            <v>0</v>
          </cell>
        </row>
        <row r="273">
          <cell r="C273" t="str">
            <v>Chi phÝ s¶n xuÊt chung: 71% CFNC</v>
          </cell>
          <cell r="H273">
            <v>282181.5087385432</v>
          </cell>
        </row>
        <row r="274">
          <cell r="C274" t="str">
            <v>Thu nhËp chÞu thuÕ tÝnh tr­íc 6% Z</v>
          </cell>
          <cell r="H274">
            <v>69474.698246442989</v>
          </cell>
        </row>
        <row r="275">
          <cell r="A275">
            <v>9</v>
          </cell>
          <cell r="B275" t="str">
            <v>MN20- 5</v>
          </cell>
          <cell r="C275" t="str">
            <v>Mãng nÐo MN20- 5</v>
          </cell>
          <cell r="H275">
            <v>500214.99233779253</v>
          </cell>
        </row>
        <row r="276">
          <cell r="C276" t="str">
            <v>a ) VËt liÖu</v>
          </cell>
        </row>
        <row r="277">
          <cell r="B277" t="str">
            <v>CTÝnh</v>
          </cell>
          <cell r="C277" t="str">
            <v>Bª t«ng ®óc s½n th.ngang M200</v>
          </cell>
          <cell r="D277" t="str">
            <v>m3</v>
          </cell>
          <cell r="E277">
            <v>0.16400000000000001</v>
          </cell>
          <cell r="G277">
            <v>497814.64657312492</v>
          </cell>
          <cell r="H277">
            <v>81641.602037992488</v>
          </cell>
        </row>
        <row r="278">
          <cell r="B278" t="str">
            <v>04.1201</v>
          </cell>
          <cell r="C278" t="str">
            <v>Cèt thÐp CT3; d=6</v>
          </cell>
          <cell r="D278" t="str">
            <v>kg</v>
          </cell>
          <cell r="E278">
            <v>3.36</v>
          </cell>
          <cell r="F278">
            <v>1.02</v>
          </cell>
          <cell r="G278">
            <v>6200</v>
          </cell>
          <cell r="H278">
            <v>21248.639999999999</v>
          </cell>
        </row>
        <row r="279">
          <cell r="B279" t="str">
            <v>04.1202</v>
          </cell>
          <cell r="C279" t="str">
            <v>Cèt thÐp CT3; d=12</v>
          </cell>
          <cell r="D279" t="str">
            <v>kg</v>
          </cell>
          <cell r="E279">
            <v>14.92</v>
          </cell>
          <cell r="F279">
            <v>1.02</v>
          </cell>
          <cell r="G279">
            <v>6200</v>
          </cell>
          <cell r="H279">
            <v>94354.08</v>
          </cell>
        </row>
        <row r="280">
          <cell r="B280" t="str">
            <v>PLDG</v>
          </cell>
          <cell r="C280" t="str">
            <v>Chi tiÕt m¹ kÏm</v>
          </cell>
          <cell r="D280" t="str">
            <v>kg</v>
          </cell>
          <cell r="E280">
            <v>13.387</v>
          </cell>
          <cell r="G280">
            <v>10500</v>
          </cell>
          <cell r="H280">
            <v>140563.5</v>
          </cell>
        </row>
        <row r="281">
          <cell r="C281" t="str">
            <v>b ) Nh©n c«ng</v>
          </cell>
          <cell r="G281">
            <v>156642.44181979998</v>
          </cell>
        </row>
        <row r="282">
          <cell r="B282" t="str">
            <v>03.1113</v>
          </cell>
          <cell r="C282" t="str">
            <v>§µo ®Êt cÊp III s©u&lt; 2m; S&lt; 5m2</v>
          </cell>
          <cell r="D282" t="str">
            <v>m3</v>
          </cell>
          <cell r="E282">
            <v>4</v>
          </cell>
          <cell r="G282">
            <v>24428</v>
          </cell>
          <cell r="H282">
            <v>97712</v>
          </cell>
        </row>
        <row r="283">
          <cell r="B283" t="str">
            <v>03.2203</v>
          </cell>
          <cell r="C283" t="str">
            <v>LÊp mãng ®Êt cÊp III</v>
          </cell>
          <cell r="D283" t="str">
            <v>m3</v>
          </cell>
          <cell r="E283">
            <v>3.8</v>
          </cell>
          <cell r="G283">
            <v>10890</v>
          </cell>
          <cell r="H283">
            <v>41382</v>
          </cell>
        </row>
        <row r="284">
          <cell r="B284" t="str">
            <v>04.1201</v>
          </cell>
          <cell r="C284" t="str">
            <v>Gia c«ng cèt thÐp CT3 ; d = 6</v>
          </cell>
          <cell r="D284" t="str">
            <v>TÊn</v>
          </cell>
          <cell r="E284">
            <v>3.3599999999999997E-3</v>
          </cell>
          <cell r="G284">
            <v>242779</v>
          </cell>
          <cell r="H284">
            <v>815.73743999999988</v>
          </cell>
        </row>
        <row r="285">
          <cell r="B285" t="str">
            <v>04.1202</v>
          </cell>
          <cell r="C285" t="str">
            <v>Gia c«ng cèt thÐp CT3 ; d = 12</v>
          </cell>
          <cell r="D285" t="str">
            <v>TÊn</v>
          </cell>
          <cell r="E285">
            <v>1.4919999999999999E-2</v>
          </cell>
          <cell r="G285">
            <v>133157</v>
          </cell>
          <cell r="H285">
            <v>1986.7024399999998</v>
          </cell>
        </row>
        <row r="286">
          <cell r="B286" t="str">
            <v>03.2203</v>
          </cell>
          <cell r="C286" t="str">
            <v xml:space="preserve">VËn chuyÓn mãng nÐo </v>
          </cell>
          <cell r="D286" t="str">
            <v>TÊn</v>
          </cell>
          <cell r="E286">
            <v>3.1566999999999998E-2</v>
          </cell>
          <cell r="G286">
            <v>47413.4</v>
          </cell>
          <cell r="H286">
            <v>1496.6987978</v>
          </cell>
        </row>
        <row r="287">
          <cell r="B287" t="str">
            <v>04.3313</v>
          </cell>
          <cell r="C287" t="str">
            <v>§æ bª t«ng M200</v>
          </cell>
          <cell r="D287" t="str">
            <v>m3</v>
          </cell>
          <cell r="E287">
            <v>0.16400000000000001</v>
          </cell>
          <cell r="G287">
            <v>45030</v>
          </cell>
          <cell r="H287">
            <v>7384.92</v>
          </cell>
        </row>
        <row r="288">
          <cell r="B288" t="str">
            <v>CTÝnh</v>
          </cell>
          <cell r="C288" t="str">
            <v>VËn chuyÓn bª t«ng M200</v>
          </cell>
          <cell r="D288" t="str">
            <v>m3</v>
          </cell>
          <cell r="E288">
            <v>0.16400000000000001</v>
          </cell>
          <cell r="G288">
            <v>30354.0864</v>
          </cell>
          <cell r="H288">
            <v>4978.0701696000006</v>
          </cell>
        </row>
        <row r="289">
          <cell r="B289" t="str">
            <v>02.1351</v>
          </cell>
          <cell r="C289" t="str">
            <v xml:space="preserve">VËn chuyÓn thÐp </v>
          </cell>
          <cell r="D289" t="str">
            <v>TÊn</v>
          </cell>
          <cell r="E289">
            <v>3.1566999999999998E-2</v>
          </cell>
          <cell r="G289">
            <v>28077.200000000001</v>
          </cell>
          <cell r="H289">
            <v>886.31297239999992</v>
          </cell>
        </row>
        <row r="290">
          <cell r="B290" t="str">
            <v>02.1481</v>
          </cell>
          <cell r="C290" t="str">
            <v>VËn chuyÓn dông cô thi c«ng</v>
          </cell>
          <cell r="D290" t="str">
            <v>TÊn</v>
          </cell>
          <cell r="E290">
            <v>0</v>
          </cell>
          <cell r="G290">
            <v>46148</v>
          </cell>
          <cell r="H290">
            <v>0</v>
          </cell>
        </row>
        <row r="291">
          <cell r="C291" t="str">
            <v>c) M¸y thi c«ng cèt thÐp</v>
          </cell>
          <cell r="H291">
            <v>2882.3642399999999</v>
          </cell>
        </row>
        <row r="292">
          <cell r="B292" t="str">
            <v>04.1201</v>
          </cell>
          <cell r="C292" t="str">
            <v>Gia c«ng cèt thÐp CT3 ; d = 6</v>
          </cell>
          <cell r="D292" t="str">
            <v>TÊn</v>
          </cell>
          <cell r="E292">
            <v>3.3599999999999997E-3</v>
          </cell>
          <cell r="G292">
            <v>16918</v>
          </cell>
          <cell r="H292">
            <v>56.844479999999997</v>
          </cell>
        </row>
        <row r="293">
          <cell r="B293" t="str">
            <v>04.1202</v>
          </cell>
          <cell r="C293" t="str">
            <v>Gia c«ng cèt thÐp CT3 ; d = 12</v>
          </cell>
          <cell r="D293" t="str">
            <v>TÊn</v>
          </cell>
          <cell r="E293">
            <v>1.4919999999999999E-2</v>
          </cell>
          <cell r="G293">
            <v>189378</v>
          </cell>
          <cell r="H293">
            <v>2825.5197599999997</v>
          </cell>
        </row>
        <row r="294">
          <cell r="C294" t="str">
            <v>Nh©n c«ng ®iÒu chØnh t¨ng thªm NC x (1+0,1/2,638 ) x2,01x0,95</v>
          </cell>
          <cell r="G294">
            <v>153804.76719806888</v>
          </cell>
          <cell r="H294">
            <v>153804.76719806888</v>
          </cell>
        </row>
        <row r="295">
          <cell r="C295" t="str">
            <v>Chi phÝ m¸y ®iÒu chinh t¨ng thªm C1 =  MTCx1,13</v>
          </cell>
          <cell r="H295">
            <v>367.31756879999995</v>
          </cell>
        </row>
        <row r="296">
          <cell r="C296" t="str">
            <v>Chi phÝ s¶n xuÊt chung: 71% CFNC</v>
          </cell>
          <cell r="H296">
            <v>220417.51840268692</v>
          </cell>
        </row>
        <row r="297">
          <cell r="C297" t="str">
            <v>Thu nhËp chÞu thuÕ tÝnh tr­íc 6% Z</v>
          </cell>
          <cell r="H297">
            <v>32219.806408161345</v>
          </cell>
        </row>
        <row r="298">
          <cell r="A298">
            <v>10</v>
          </cell>
          <cell r="B298" t="str">
            <v>MN15 - 5</v>
          </cell>
          <cell r="C298" t="str">
            <v>Mãng nÐo MN15 - 5</v>
          </cell>
          <cell r="H298">
            <v>912526.29562057147</v>
          </cell>
        </row>
        <row r="299">
          <cell r="C299" t="str">
            <v>a ) VËt liÖu</v>
          </cell>
        </row>
        <row r="300">
          <cell r="B300" t="str">
            <v>CTÝnh</v>
          </cell>
          <cell r="C300" t="str">
            <v>Bª t«ng ®óc s½n th.ngang M200</v>
          </cell>
          <cell r="D300" t="str">
            <v>m3</v>
          </cell>
          <cell r="E300">
            <v>0.123</v>
          </cell>
          <cell r="G300">
            <v>497814.64657312492</v>
          </cell>
          <cell r="H300">
            <v>61231.201528494363</v>
          </cell>
        </row>
        <row r="301">
          <cell r="B301" t="str">
            <v>04.1201</v>
          </cell>
          <cell r="C301" t="str">
            <v>Cèt thÐp CT3; d=6</v>
          </cell>
          <cell r="D301" t="str">
            <v>kg</v>
          </cell>
          <cell r="E301">
            <v>3.36</v>
          </cell>
          <cell r="F301">
            <v>1.02</v>
          </cell>
          <cell r="G301">
            <v>6200</v>
          </cell>
          <cell r="H301">
            <v>21248.639999999999</v>
          </cell>
        </row>
        <row r="302">
          <cell r="B302" t="str">
            <v>04.1202</v>
          </cell>
          <cell r="C302" t="str">
            <v>Cèt thÐp CT3; d=12</v>
          </cell>
          <cell r="D302" t="str">
            <v>kg</v>
          </cell>
          <cell r="E302">
            <v>14.92</v>
          </cell>
          <cell r="F302">
            <v>1.02</v>
          </cell>
          <cell r="G302">
            <v>6200</v>
          </cell>
          <cell r="H302">
            <v>94354.08</v>
          </cell>
        </row>
        <row r="303">
          <cell r="B303" t="str">
            <v>PLDG</v>
          </cell>
          <cell r="C303" t="str">
            <v>Chi tiÕt m¹ kÏm</v>
          </cell>
          <cell r="D303" t="str">
            <v>kg</v>
          </cell>
          <cell r="E303">
            <v>13.286999999999999</v>
          </cell>
          <cell r="G303">
            <v>10500</v>
          </cell>
          <cell r="H303">
            <v>139513.5</v>
          </cell>
        </row>
        <row r="304">
          <cell r="C304" t="str">
            <v>b ) Nh©n c«ng</v>
          </cell>
          <cell r="G304">
            <v>158862.04333359996</v>
          </cell>
        </row>
        <row r="305">
          <cell r="B305" t="str">
            <v>03.1113</v>
          </cell>
          <cell r="C305" t="str">
            <v>§µo ®Êt cÊp III s©u&lt; 2m; S&lt; 5m2</v>
          </cell>
          <cell r="D305" t="str">
            <v>m3</v>
          </cell>
          <cell r="E305">
            <v>4.1040000000000001</v>
          </cell>
          <cell r="G305">
            <v>24428</v>
          </cell>
          <cell r="H305">
            <v>100252.512</v>
          </cell>
        </row>
        <row r="306">
          <cell r="B306" t="str">
            <v>03.2203</v>
          </cell>
          <cell r="C306" t="str">
            <v>LÊp mãng ®Êt cÊp III</v>
          </cell>
          <cell r="D306" t="str">
            <v>m3</v>
          </cell>
          <cell r="E306">
            <v>3</v>
          </cell>
          <cell r="G306">
            <v>10890</v>
          </cell>
          <cell r="H306">
            <v>32670</v>
          </cell>
        </row>
        <row r="307">
          <cell r="B307" t="str">
            <v>03.2203</v>
          </cell>
          <cell r="C307" t="str">
            <v>LÊp mãng nÐo</v>
          </cell>
          <cell r="D307" t="str">
            <v>c¸i</v>
          </cell>
          <cell r="E307">
            <v>1</v>
          </cell>
          <cell r="G307">
            <v>10890</v>
          </cell>
          <cell r="H307">
            <v>10890</v>
          </cell>
        </row>
        <row r="308">
          <cell r="B308" t="str">
            <v>04.1201</v>
          </cell>
          <cell r="C308" t="str">
            <v>Gia c«ng cèt thÐp CT3 ; d = 6</v>
          </cell>
          <cell r="D308" t="str">
            <v>TÊn</v>
          </cell>
          <cell r="E308">
            <v>3.3599999999999997E-3</v>
          </cell>
          <cell r="G308">
            <v>242779</v>
          </cell>
          <cell r="H308">
            <v>815.73743999999988</v>
          </cell>
        </row>
        <row r="309">
          <cell r="B309" t="str">
            <v>04.1202</v>
          </cell>
          <cell r="C309" t="str">
            <v>Gia c«ng cèt thÐp CT3 ; d = 12</v>
          </cell>
          <cell r="D309" t="str">
            <v>TÊn</v>
          </cell>
          <cell r="E309">
            <v>1.4919999999999999E-2</v>
          </cell>
          <cell r="G309">
            <v>133157</v>
          </cell>
          <cell r="H309">
            <v>1986.7024399999998</v>
          </cell>
        </row>
        <row r="310">
          <cell r="B310" t="str">
            <v>03.2203</v>
          </cell>
          <cell r="C310" t="str">
            <v xml:space="preserve">VËn chuyÓn mãng nÐo </v>
          </cell>
          <cell r="D310" t="str">
            <v>TÊn</v>
          </cell>
          <cell r="E310">
            <v>3.1566999999999998E-2</v>
          </cell>
          <cell r="G310">
            <v>66162</v>
          </cell>
          <cell r="H310">
            <v>2088.5358539999997</v>
          </cell>
        </row>
        <row r="311">
          <cell r="B311" t="str">
            <v>04.3313</v>
          </cell>
          <cell r="C311" t="str">
            <v>§æ bª t«ng M200</v>
          </cell>
          <cell r="D311" t="str">
            <v>m3</v>
          </cell>
          <cell r="E311">
            <v>0.123</v>
          </cell>
          <cell r="G311">
            <v>45030</v>
          </cell>
          <cell r="H311">
            <v>5538.69</v>
          </cell>
        </row>
        <row r="312">
          <cell r="B312" t="str">
            <v>CTÝnh</v>
          </cell>
          <cell r="C312" t="str">
            <v>VËn chuyÓn bª t«ng M200</v>
          </cell>
          <cell r="D312" t="str">
            <v>m3</v>
          </cell>
          <cell r="E312">
            <v>0.123</v>
          </cell>
          <cell r="G312">
            <v>30354.0864</v>
          </cell>
          <cell r="H312">
            <v>3733.5526272000002</v>
          </cell>
        </row>
        <row r="313">
          <cell r="B313" t="str">
            <v>02.1351</v>
          </cell>
          <cell r="C313" t="str">
            <v xml:space="preserve">VËn chuyÓn thÐp </v>
          </cell>
          <cell r="D313" t="str">
            <v>TÊn</v>
          </cell>
          <cell r="E313">
            <v>3.1566999999999998E-2</v>
          </cell>
          <cell r="G313">
            <v>28077.200000000001</v>
          </cell>
          <cell r="H313">
            <v>886.31297239999992</v>
          </cell>
        </row>
        <row r="314">
          <cell r="B314" t="str">
            <v>02.1481</v>
          </cell>
          <cell r="C314" t="str">
            <v>VËn chuyÓn dông cô thi c«ng</v>
          </cell>
          <cell r="D314" t="str">
            <v>TÊn</v>
          </cell>
          <cell r="E314">
            <v>0</v>
          </cell>
          <cell r="G314">
            <v>46148</v>
          </cell>
          <cell r="H314">
            <v>0</v>
          </cell>
        </row>
        <row r="315">
          <cell r="C315" t="str">
            <v>c) M¸y thi c«ng cèt thÐp</v>
          </cell>
          <cell r="H315">
            <v>2882.3642399999999</v>
          </cell>
        </row>
        <row r="316">
          <cell r="B316" t="str">
            <v>04.1201</v>
          </cell>
          <cell r="C316" t="str">
            <v>Gia c«ng cèt thÐp CT3 ; d = 6</v>
          </cell>
          <cell r="D316" t="str">
            <v>TÊn</v>
          </cell>
          <cell r="E316">
            <v>3.3599999999999997E-3</v>
          </cell>
          <cell r="G316">
            <v>16918</v>
          </cell>
          <cell r="H316">
            <v>56.844479999999997</v>
          </cell>
        </row>
        <row r="317">
          <cell r="B317" t="str">
            <v>04.1202</v>
          </cell>
          <cell r="C317" t="str">
            <v>Gia c«ng cèt thÐp CT3 ; d = 12</v>
          </cell>
          <cell r="D317" t="str">
            <v>TÊn</v>
          </cell>
          <cell r="E317">
            <v>1.4919999999999999E-2</v>
          </cell>
          <cell r="G317">
            <v>189378</v>
          </cell>
          <cell r="H317">
            <v>2825.5197599999997</v>
          </cell>
        </row>
        <row r="318">
          <cell r="C318" t="str">
            <v>Nh©n c«ng ®iÒu chØnh t¨ng thªm NC x (1+0,1/2,638 ) x2,01x0,95</v>
          </cell>
          <cell r="G318">
            <v>155984.1592589716</v>
          </cell>
          <cell r="H318">
            <v>155984.1592589716</v>
          </cell>
        </row>
        <row r="319">
          <cell r="C319" t="str">
            <v>Chi phÝ m¸y ®iÒu chinh t¨ng thªm C1 =  MTCx1,13</v>
          </cell>
          <cell r="H319">
            <v>374.70735120000001</v>
          </cell>
        </row>
        <row r="320">
          <cell r="C320" t="str">
            <v>Chi phÝ s¶n xuÊt chung: 71% CFNC</v>
          </cell>
          <cell r="H320">
            <v>223540.80384072589</v>
          </cell>
        </row>
        <row r="321">
          <cell r="C321" t="str">
            <v>Thu nhËp chÞu thuÕ tÝnh tr­íc 6% Z</v>
          </cell>
          <cell r="H321">
            <v>51652.431827579516</v>
          </cell>
        </row>
        <row r="322">
          <cell r="A322">
            <v>11</v>
          </cell>
          <cell r="B322" t="str">
            <v>CDC-105</v>
          </cell>
          <cell r="C322" t="str">
            <v>Cæ dÒ CDC-105</v>
          </cell>
          <cell r="H322">
            <v>229348.98082086796</v>
          </cell>
        </row>
        <row r="323">
          <cell r="C323" t="str">
            <v>VËt liÖu</v>
          </cell>
          <cell r="H323">
            <v>93240.000000000015</v>
          </cell>
        </row>
        <row r="324">
          <cell r="B324" t="str">
            <v>PL§G</v>
          </cell>
          <cell r="C324" t="str">
            <v>ThÐp lµm cæ dÒ</v>
          </cell>
          <cell r="D324" t="str">
            <v>kg</v>
          </cell>
          <cell r="E324">
            <v>8.8800000000000008</v>
          </cell>
          <cell r="G324">
            <v>10500</v>
          </cell>
          <cell r="H324">
            <v>93240.000000000015</v>
          </cell>
        </row>
        <row r="325">
          <cell r="C325" t="str">
            <v>Nh©n c«ng</v>
          </cell>
          <cell r="G325">
            <v>8818.7566947323812</v>
          </cell>
        </row>
        <row r="326">
          <cell r="B326" t="str">
            <v>06.2110</v>
          </cell>
          <cell r="C326" t="str">
            <v>L¾p cæ dÒ</v>
          </cell>
          <cell r="D326" t="str">
            <v>Bé</v>
          </cell>
          <cell r="E326">
            <v>1</v>
          </cell>
          <cell r="G326">
            <v>5688</v>
          </cell>
          <cell r="H326">
            <v>5688</v>
          </cell>
        </row>
        <row r="327">
          <cell r="B327" t="str">
            <v>02.1342</v>
          </cell>
          <cell r="C327" t="str">
            <v>VËn chuyÓn cæ dÒ</v>
          </cell>
          <cell r="D327" t="str">
            <v>TÊn</v>
          </cell>
          <cell r="E327">
            <v>8.8800000000000007E-3</v>
          </cell>
          <cell r="G327">
            <v>28077.200000000001</v>
          </cell>
          <cell r="H327">
            <v>249.32553600000003</v>
          </cell>
        </row>
        <row r="328">
          <cell r="C328" t="str">
            <v>V/c + Bèc dì cét ®Õn huyÖn</v>
          </cell>
          <cell r="D328" t="str">
            <v>TÊn</v>
          </cell>
          <cell r="E328">
            <v>8.8800000000000007E-3</v>
          </cell>
          <cell r="G328">
            <v>241647.93268460195</v>
          </cell>
          <cell r="H328">
            <v>2145.8336422392654</v>
          </cell>
        </row>
        <row r="329">
          <cell r="C329" t="str">
            <v>VËn chuyÓn tõ huyÖn ®Õn tuyÕn + bèc dì</v>
          </cell>
          <cell r="D329" t="str">
            <v>TÊn</v>
          </cell>
          <cell r="E329">
            <v>8.8800000000000007E-3</v>
          </cell>
          <cell r="G329">
            <v>82837.5581636391</v>
          </cell>
          <cell r="H329">
            <v>735.59751649311522</v>
          </cell>
        </row>
        <row r="330">
          <cell r="C330" t="str">
            <v>Nh©n c«ng ®iÒu chØnh t¨ng thªm NC x (1+0,1/2,638 ) x2,01x0,95</v>
          </cell>
          <cell r="G330">
            <v>8658.999468165066</v>
          </cell>
          <cell r="H330">
            <v>8658.999468165066</v>
          </cell>
        </row>
        <row r="331">
          <cell r="C331" t="str">
            <v>Chi phÝ m¸y ®iÒu chinh t¨ng thªm C1 =  MTCx1,13</v>
          </cell>
          <cell r="H331">
            <v>0</v>
          </cell>
        </row>
        <row r="332">
          <cell r="C332" t="str">
            <v>Chi phÝ s¶n xuÊt chung: 71% CFNC</v>
          </cell>
          <cell r="H332">
            <v>12409.206875657186</v>
          </cell>
        </row>
        <row r="333">
          <cell r="C333" t="str">
            <v>Thu nhËp chÞu thuÕ tÝnh tr­íc 6% Z</v>
          </cell>
          <cell r="H333">
            <v>12982.01778231328</v>
          </cell>
        </row>
        <row r="334">
          <cell r="A334">
            <v>12</v>
          </cell>
          <cell r="B334" t="str">
            <v>CDG-105</v>
          </cell>
          <cell r="C334" t="str">
            <v>Cæ dÒ CDG-105</v>
          </cell>
          <cell r="H334">
            <v>273113.60791231488</v>
          </cell>
        </row>
        <row r="335">
          <cell r="C335" t="str">
            <v>VËt liÖu</v>
          </cell>
          <cell r="H335">
            <v>112349.99999999999</v>
          </cell>
        </row>
        <row r="336">
          <cell r="B336" t="str">
            <v>PL§G</v>
          </cell>
          <cell r="C336" t="str">
            <v>ThÐp lµm cæ dÒ</v>
          </cell>
          <cell r="D336" t="str">
            <v>kg</v>
          </cell>
          <cell r="E336">
            <v>10.7</v>
          </cell>
          <cell r="G336">
            <v>10500</v>
          </cell>
          <cell r="H336">
            <v>112349.99999999999</v>
          </cell>
        </row>
        <row r="337">
          <cell r="C337" t="str">
            <v>Nh©n c«ng</v>
          </cell>
          <cell r="G337">
            <v>9723.8507847018773</v>
          </cell>
        </row>
        <row r="338">
          <cell r="B338" t="str">
            <v>06.2110</v>
          </cell>
          <cell r="C338" t="str">
            <v>L¾p cæ dÒ</v>
          </cell>
          <cell r="D338" t="str">
            <v>Bé</v>
          </cell>
          <cell r="E338">
            <v>1</v>
          </cell>
          <cell r="G338">
            <v>5688</v>
          </cell>
          <cell r="H338">
            <v>5688</v>
          </cell>
        </row>
        <row r="339">
          <cell r="B339" t="str">
            <v>02.1342</v>
          </cell>
          <cell r="C339" t="str">
            <v>VËn chuyÓn cæ dÒ</v>
          </cell>
          <cell r="D339" t="str">
            <v>TÊn</v>
          </cell>
          <cell r="E339">
            <v>1.0699999999999999E-2</v>
          </cell>
          <cell r="G339">
            <v>28077.200000000001</v>
          </cell>
          <cell r="H339">
            <v>300.42604</v>
          </cell>
        </row>
        <row r="340">
          <cell r="C340" t="str">
            <v>V/C tõ Hµ néi ®Õn huyÖn + bèc dì</v>
          </cell>
          <cell r="D340" t="str">
            <v>TÊn</v>
          </cell>
          <cell r="E340">
            <v>1.0699999999999999E-2</v>
          </cell>
          <cell r="G340">
            <v>266267.5581636391</v>
          </cell>
          <cell r="H340">
            <v>2849.0628723509381</v>
          </cell>
        </row>
        <row r="341">
          <cell r="C341" t="str">
            <v>VËn chuyÓn tõ huyÖn ®Õn tuyÕn + bèc dì</v>
          </cell>
          <cell r="D341" t="str">
            <v>TÊn</v>
          </cell>
          <cell r="E341">
            <v>1.0699999999999999E-2</v>
          </cell>
          <cell r="G341">
            <v>82837.5581636391</v>
          </cell>
          <cell r="H341">
            <v>886.36187235093837</v>
          </cell>
        </row>
        <row r="342">
          <cell r="C342" t="str">
            <v>Nh©n c«ng ®iÒu chØnh t¨ng thªm NC x (1+0,1/2,638 ) x2,01x0,95</v>
          </cell>
          <cell r="G342">
            <v>9547.6972194440568</v>
          </cell>
          <cell r="H342">
            <v>9547.6972194440568</v>
          </cell>
        </row>
        <row r="343">
          <cell r="C343" t="str">
            <v>Chi phÝ m¸y ®iÒu chinh t¨ng thªm C1 =  MTCx1,13</v>
          </cell>
          <cell r="H343">
            <v>0</v>
          </cell>
        </row>
        <row r="344">
          <cell r="C344" t="str">
            <v>Chi phÝ s¶n xuÊt chung: 71% CFNC</v>
          </cell>
          <cell r="H344">
            <v>13682.799082943613</v>
          </cell>
        </row>
        <row r="345">
          <cell r="C345" t="str">
            <v>Thu nhËp chÞu thuÕ tÝnh tr­íc 6% Z</v>
          </cell>
          <cell r="H345">
            <v>15459.26082522537</v>
          </cell>
        </row>
        <row r="346">
          <cell r="A346">
            <v>13</v>
          </cell>
          <cell r="B346" t="str">
            <v>DN16 - 10</v>
          </cell>
          <cell r="C346" t="str">
            <v>D©y nÐo DN16 - 10</v>
          </cell>
          <cell r="H346">
            <v>329655.87289460038</v>
          </cell>
        </row>
        <row r="347">
          <cell r="C347" t="str">
            <v>VËt liÖu</v>
          </cell>
        </row>
        <row r="348">
          <cell r="B348" t="str">
            <v>PL§G</v>
          </cell>
          <cell r="C348" t="str">
            <v>ThÐp lµm d©y nÐo</v>
          </cell>
          <cell r="D348" t="str">
            <v>kg</v>
          </cell>
          <cell r="E348">
            <v>24.3</v>
          </cell>
          <cell r="G348">
            <v>10500</v>
          </cell>
          <cell r="H348">
            <v>255150</v>
          </cell>
        </row>
        <row r="349">
          <cell r="C349" t="str">
            <v>Nh©n c«ng</v>
          </cell>
          <cell r="G349">
            <v>16478.530286752859</v>
          </cell>
        </row>
        <row r="350">
          <cell r="B350" t="str">
            <v>06.2120</v>
          </cell>
          <cell r="C350" t="str">
            <v>L¾p d©y nÐo</v>
          </cell>
          <cell r="D350" t="str">
            <v>Bé</v>
          </cell>
          <cell r="E350">
            <v>1</v>
          </cell>
          <cell r="G350">
            <v>7313</v>
          </cell>
          <cell r="H350">
            <v>7313</v>
          </cell>
        </row>
        <row r="351">
          <cell r="B351" t="str">
            <v>02.1342</v>
          </cell>
          <cell r="C351" t="str">
            <v>VËn chuyÓn d©y nÐo</v>
          </cell>
          <cell r="D351" t="str">
            <v>TÊn</v>
          </cell>
          <cell r="E351">
            <v>2.4300000000000002E-2</v>
          </cell>
          <cell r="G351">
            <v>28077.200000000001</v>
          </cell>
          <cell r="H351">
            <v>682.27596000000005</v>
          </cell>
        </row>
        <row r="352">
          <cell r="C352" t="str">
            <v>V/C tõ Hµ néi ®Õn huyÖn + bèc dì</v>
          </cell>
          <cell r="D352" t="str">
            <v>TÊn</v>
          </cell>
          <cell r="E352">
            <v>2.4300000000000002E-2</v>
          </cell>
          <cell r="G352">
            <v>266267.5581636391</v>
          </cell>
          <cell r="H352">
            <v>6470.301663376431</v>
          </cell>
        </row>
        <row r="353">
          <cell r="C353" t="str">
            <v>VËn chuyÓn tõ huyÖn ®Õn tuyÕn + bèc dì</v>
          </cell>
          <cell r="D353" t="str">
            <v>TÊn</v>
          </cell>
          <cell r="E353">
            <v>2.4300000000000002E-2</v>
          </cell>
          <cell r="G353">
            <v>82837.5581636391</v>
          </cell>
          <cell r="H353">
            <v>2012.9526633764303</v>
          </cell>
        </row>
        <row r="354">
          <cell r="C354" t="str">
            <v>Nh©n c«ng ®iÒu chØnh t¨ng thªm NC x (1+0,1/2,638 ) x2,01x0,95</v>
          </cell>
          <cell r="G354">
            <v>16180.011528650641</v>
          </cell>
          <cell r="H354">
            <v>16180.011528650641</v>
          </cell>
        </row>
        <row r="355">
          <cell r="C355" t="str">
            <v>Chi phÝ m¸y ®iÒu chinh t¨ng thªm C1 =  MTCx1,13</v>
          </cell>
        </row>
        <row r="356">
          <cell r="C356" t="str">
            <v>Chi phÝ s¶n xuÊt chung: 71% CFNC</v>
          </cell>
          <cell r="H356">
            <v>23187.564688936483</v>
          </cell>
        </row>
        <row r="357">
          <cell r="C357" t="str">
            <v>Thu nhËp chÞu thuÕ tÝnh tr­íc 6% Z</v>
          </cell>
          <cell r="H357">
            <v>18659.766390260396</v>
          </cell>
        </row>
        <row r="358">
          <cell r="A358">
            <v>14</v>
          </cell>
          <cell r="B358" t="str">
            <v>DN20 - 14</v>
          </cell>
          <cell r="C358" t="str">
            <v>D©y nÐo DN20 - 14</v>
          </cell>
          <cell r="H358">
            <v>572863.20606484683</v>
          </cell>
        </row>
        <row r="359">
          <cell r="C359" t="str">
            <v>VËt liÖu</v>
          </cell>
        </row>
        <row r="360">
          <cell r="B360" t="str">
            <v>PL§G</v>
          </cell>
          <cell r="C360" t="str">
            <v>ThÐp lµm d©y nÐo</v>
          </cell>
          <cell r="D360" t="str">
            <v>kg</v>
          </cell>
          <cell r="E360">
            <v>43.78</v>
          </cell>
          <cell r="G360">
            <v>10500</v>
          </cell>
          <cell r="H360">
            <v>459690</v>
          </cell>
        </row>
        <row r="361">
          <cell r="C361" t="str">
            <v>Nh©n c«ng</v>
          </cell>
          <cell r="G361">
            <v>23826.041808808241</v>
          </cell>
        </row>
        <row r="362">
          <cell r="B362" t="str">
            <v>06.2120</v>
          </cell>
          <cell r="C362" t="str">
            <v>L¾p d©y nÐo</v>
          </cell>
          <cell r="D362" t="str">
            <v>Bé</v>
          </cell>
          <cell r="E362">
            <v>1</v>
          </cell>
          <cell r="G362">
            <v>7313</v>
          </cell>
          <cell r="H362">
            <v>7313</v>
          </cell>
        </row>
        <row r="363">
          <cell r="B363" t="str">
            <v>02.1342</v>
          </cell>
          <cell r="C363" t="str">
            <v>VËn chuyÓn d©y nÐo</v>
          </cell>
          <cell r="D363" t="str">
            <v>TÊn</v>
          </cell>
          <cell r="E363">
            <v>4.3779999999999999E-2</v>
          </cell>
          <cell r="G363">
            <v>28077.200000000001</v>
          </cell>
          <cell r="H363">
            <v>1229.219816</v>
          </cell>
        </row>
        <row r="364">
          <cell r="C364" t="str">
            <v>V/C tõ Hµ néi ®Õn huyÖn + bèc dì</v>
          </cell>
          <cell r="D364" t="str">
            <v>TÊn</v>
          </cell>
          <cell r="E364">
            <v>4.3779999999999999E-2</v>
          </cell>
          <cell r="G364">
            <v>266267.5581636391</v>
          </cell>
          <cell r="H364">
            <v>11657.19369640412</v>
          </cell>
        </row>
        <row r="365">
          <cell r="C365" t="str">
            <v>VËn chuyÓn tõ huyÖn ®Õn tuyÕn + bèc dì</v>
          </cell>
          <cell r="D365" t="str">
            <v>TÊn</v>
          </cell>
          <cell r="E365">
            <v>4.3779999999999999E-2</v>
          </cell>
          <cell r="G365">
            <v>82837.5581636391</v>
          </cell>
          <cell r="H365">
            <v>3626.6282964041197</v>
          </cell>
        </row>
        <row r="366">
          <cell r="C366" t="str">
            <v>Nh©n c«ng ®iÒu chØnh t¨ng thªm NC x (1+0,1/2,638 ) x2,01x0,95</v>
          </cell>
          <cell r="G366">
            <v>23394.418339512878</v>
          </cell>
          <cell r="H366">
            <v>23394.418339512878</v>
          </cell>
        </row>
        <row r="367">
          <cell r="C367" t="str">
            <v>Chi phÝ m¸y ®iÒu chinh t¨ng thªm C1 =  MTCx1,13</v>
          </cell>
        </row>
        <row r="368">
          <cell r="C368" t="str">
            <v>Chi phÝ s¶n xuÊt chung: 71% CFNC</v>
          </cell>
          <cell r="H368">
            <v>33526.526705307988</v>
          </cell>
        </row>
        <row r="369">
          <cell r="C369" t="str">
            <v>Thu nhËp chÞu thuÕ tÝnh tr­íc 6% Z</v>
          </cell>
          <cell r="H369">
            <v>32426.219211217747</v>
          </cell>
        </row>
        <row r="370">
          <cell r="A370">
            <v>15</v>
          </cell>
          <cell r="B370" t="str">
            <v>RC-2</v>
          </cell>
          <cell r="C370" t="str">
            <v>TiÕp ®Þa</v>
          </cell>
          <cell r="H370">
            <v>457510.67419561272</v>
          </cell>
        </row>
        <row r="371">
          <cell r="C371" t="str">
            <v>a)VËt liÖu</v>
          </cell>
        </row>
        <row r="372">
          <cell r="B372" t="str">
            <v>PL§G</v>
          </cell>
          <cell r="C372" t="str">
            <v>S¾t lµm tiÕp ®Þa</v>
          </cell>
          <cell r="D372" t="str">
            <v>kg</v>
          </cell>
          <cell r="E372">
            <v>19.850000000000001</v>
          </cell>
          <cell r="F372">
            <v>1.02</v>
          </cell>
          <cell r="G372">
            <v>10500</v>
          </cell>
          <cell r="H372">
            <v>212593.50000000003</v>
          </cell>
        </row>
        <row r="373">
          <cell r="B373" t="str">
            <v>05.8003</v>
          </cell>
          <cell r="C373" t="str">
            <v>VËt liÖu phô</v>
          </cell>
          <cell r="D373" t="str">
            <v>cäc</v>
          </cell>
          <cell r="E373">
            <v>2</v>
          </cell>
          <cell r="G373">
            <v>750.8</v>
          </cell>
          <cell r="H373">
            <v>1501.6</v>
          </cell>
        </row>
        <row r="374">
          <cell r="B374" t="str">
            <v>PL§G</v>
          </cell>
          <cell r="C374" t="str">
            <v>èng nhùa F20</v>
          </cell>
          <cell r="D374" t="str">
            <v>m</v>
          </cell>
          <cell r="E374">
            <v>2.5</v>
          </cell>
          <cell r="G374">
            <v>7500</v>
          </cell>
          <cell r="H374">
            <v>18750</v>
          </cell>
        </row>
        <row r="375">
          <cell r="B375" t="str">
            <v>PL§G</v>
          </cell>
          <cell r="C375" t="str">
            <v>D©y nh«m Al-35</v>
          </cell>
          <cell r="D375" t="str">
            <v>kg</v>
          </cell>
          <cell r="E375">
            <v>0.5</v>
          </cell>
          <cell r="G375">
            <v>26361</v>
          </cell>
          <cell r="H375">
            <v>13180.5</v>
          </cell>
        </row>
        <row r="376">
          <cell r="B376" t="str">
            <v>PL§G</v>
          </cell>
          <cell r="C376" t="str">
            <v>CÆp c¸p CC35</v>
          </cell>
          <cell r="D376" t="str">
            <v>C¸i</v>
          </cell>
          <cell r="E376">
            <v>1</v>
          </cell>
          <cell r="G376">
            <v>8000</v>
          </cell>
          <cell r="H376">
            <v>8000</v>
          </cell>
        </row>
        <row r="377">
          <cell r="B377" t="str">
            <v>PL§G</v>
          </cell>
          <cell r="C377" t="str">
            <v xml:space="preserve">Que hµn </v>
          </cell>
          <cell r="D377" t="str">
            <v>kg</v>
          </cell>
          <cell r="E377">
            <v>0.05</v>
          </cell>
          <cell r="G377">
            <v>8000</v>
          </cell>
          <cell r="H377">
            <v>400</v>
          </cell>
        </row>
        <row r="378">
          <cell r="B378" t="str">
            <v>PL§G</v>
          </cell>
          <cell r="C378" t="str">
            <v>S¬n</v>
          </cell>
          <cell r="D378" t="str">
            <v>kg</v>
          </cell>
          <cell r="E378">
            <v>4.0000000000000001E-3</v>
          </cell>
          <cell r="G378">
            <v>19747.640000000003</v>
          </cell>
          <cell r="H378">
            <v>78.990560000000016</v>
          </cell>
        </row>
        <row r="379">
          <cell r="B379" t="str">
            <v>03.2201</v>
          </cell>
          <cell r="C379" t="str">
            <v>ThÝ nghiÖm tiÕp ®Þa</v>
          </cell>
          <cell r="D379" t="str">
            <v xml:space="preserve">Bé </v>
          </cell>
          <cell r="E379">
            <v>1</v>
          </cell>
          <cell r="G379">
            <v>22181</v>
          </cell>
          <cell r="H379">
            <v>22181</v>
          </cell>
        </row>
        <row r="380">
          <cell r="C380" t="str">
            <v>b ) Nh©n c«ng</v>
          </cell>
          <cell r="G380">
            <v>40805.492419999995</v>
          </cell>
        </row>
        <row r="381">
          <cell r="B381" t="str">
            <v>03.3103</v>
          </cell>
          <cell r="C381" t="str">
            <v>§µo ®Êt cÊp 3 s©u &gt;1m</v>
          </cell>
          <cell r="D381" t="str">
            <v>m3</v>
          </cell>
          <cell r="E381">
            <v>0.72</v>
          </cell>
          <cell r="G381">
            <v>21926</v>
          </cell>
          <cell r="H381">
            <v>15786.72</v>
          </cell>
        </row>
        <row r="382">
          <cell r="B382" t="str">
            <v>03.3203</v>
          </cell>
          <cell r="C382" t="str">
            <v>LÊp ®Êt</v>
          </cell>
          <cell r="D382" t="str">
            <v>m3</v>
          </cell>
          <cell r="E382">
            <v>0.72</v>
          </cell>
          <cell r="G382">
            <v>10007</v>
          </cell>
          <cell r="H382">
            <v>7205.04</v>
          </cell>
        </row>
        <row r="383">
          <cell r="B383" t="str">
            <v>05.8003</v>
          </cell>
          <cell r="C383" t="str">
            <v>Gia c«ng ®ãng cäc tiÕp ®Þa</v>
          </cell>
          <cell r="D383" t="str">
            <v>Cäc</v>
          </cell>
          <cell r="E383">
            <v>2</v>
          </cell>
          <cell r="G383">
            <v>6781.7</v>
          </cell>
          <cell r="H383">
            <v>13563.4</v>
          </cell>
        </row>
        <row r="384">
          <cell r="B384" t="str">
            <v>02.1351</v>
          </cell>
          <cell r="C384" t="str">
            <v>VËn chuyÓn tiÕp ®Þa</v>
          </cell>
          <cell r="D384" t="str">
            <v>TÊn</v>
          </cell>
          <cell r="E384">
            <v>1.9850000000000003E-2</v>
          </cell>
          <cell r="G384">
            <v>28077.200000000001</v>
          </cell>
          <cell r="H384">
            <v>557.33242000000007</v>
          </cell>
        </row>
        <row r="385">
          <cell r="B385" t="str">
            <v>03.2201</v>
          </cell>
          <cell r="C385" t="str">
            <v>ThÝ nghiÖm tiÕp ®Þa</v>
          </cell>
          <cell r="D385" t="str">
            <v xml:space="preserve">Bé </v>
          </cell>
          <cell r="E385">
            <v>1</v>
          </cell>
          <cell r="G385">
            <v>3693</v>
          </cell>
          <cell r="H385">
            <v>3693</v>
          </cell>
        </row>
        <row r="386">
          <cell r="C386" t="str">
            <v>c )M¸y thi c«ng</v>
          </cell>
          <cell r="G386">
            <v>2602</v>
          </cell>
        </row>
        <row r="387">
          <cell r="B387" t="str">
            <v>05.8003</v>
          </cell>
          <cell r="C387" t="str">
            <v>§ãng cäc tiÕp ®Þa</v>
          </cell>
          <cell r="D387" t="str">
            <v>Cäc</v>
          </cell>
          <cell r="E387">
            <v>2</v>
          </cell>
          <cell r="G387">
            <v>776</v>
          </cell>
          <cell r="H387">
            <v>1552</v>
          </cell>
        </row>
        <row r="388">
          <cell r="C388" t="str">
            <v>ThÝ nghiÖm tiÕp ®Þa</v>
          </cell>
          <cell r="D388" t="str">
            <v>Bé</v>
          </cell>
          <cell r="E388">
            <v>1</v>
          </cell>
          <cell r="G388">
            <v>1050</v>
          </cell>
          <cell r="H388">
            <v>1050</v>
          </cell>
        </row>
        <row r="389">
          <cell r="C389" t="str">
            <v>V/C tõ Hµ néi ®Õn huyÖn + bèc dì</v>
          </cell>
          <cell r="D389" t="str">
            <v>TÊn</v>
          </cell>
          <cell r="E389">
            <v>1.9850000000000003E-2</v>
          </cell>
          <cell r="G389">
            <v>266267.5581636391</v>
          </cell>
          <cell r="H389">
            <v>5285.4110295482369</v>
          </cell>
        </row>
        <row r="390">
          <cell r="C390" t="str">
            <v>VËn chuyÓn tõ huyÖn ®Õn tuyÕn + bèc dì</v>
          </cell>
          <cell r="D390" t="str">
            <v>TÊn</v>
          </cell>
          <cell r="E390">
            <v>1.9850000000000003E-2</v>
          </cell>
          <cell r="G390">
            <v>82837.5581636391</v>
          </cell>
          <cell r="H390">
            <v>1644.3255295482363</v>
          </cell>
        </row>
        <row r="391">
          <cell r="C391" t="str">
            <v>Nh©n c«ng ®iÒu chØnh t¨ng thªm NC x (1+0,1/2,638 ) x2,01x0,95</v>
          </cell>
          <cell r="G391">
            <v>40066.275711410366</v>
          </cell>
          <cell r="H391">
            <v>40066.275711410366</v>
          </cell>
        </row>
        <row r="392">
          <cell r="C392" t="str">
            <v>Chi phÝ m¸y ®iÒu chinh t¨ng thªm C1 =  MTCx1,13</v>
          </cell>
          <cell r="H392">
            <v>338.26</v>
          </cell>
        </row>
        <row r="393">
          <cell r="C393" t="str">
            <v>Chi phÝ s¶n xuÊt chung: 71% CFNC</v>
          </cell>
          <cell r="H393">
            <v>64186.488330259854</v>
          </cell>
        </row>
        <row r="394">
          <cell r="C394" t="str">
            <v>Thu nhËp chÞu thuÕ tÝnh tr­íc 6% Z</v>
          </cell>
          <cell r="H394">
            <v>25896.830614846</v>
          </cell>
        </row>
        <row r="395">
          <cell r="A395">
            <v>17</v>
          </cell>
          <cell r="B395" t="str">
            <v>H7,5a</v>
          </cell>
          <cell r="C395" t="str">
            <v xml:space="preserve">Cét bª t«ng vu«ng </v>
          </cell>
          <cell r="H395">
            <v>1810684.8185181457</v>
          </cell>
        </row>
        <row r="396">
          <cell r="C396" t="str">
            <v>a ) VËt liÖu</v>
          </cell>
        </row>
        <row r="397">
          <cell r="C397" t="str">
            <v>Cét bª t«ng H7,5a</v>
          </cell>
          <cell r="D397" t="str">
            <v>Cét</v>
          </cell>
          <cell r="E397">
            <v>1</v>
          </cell>
          <cell r="G397">
            <v>438100</v>
          </cell>
          <cell r="H397">
            <v>438100</v>
          </cell>
        </row>
        <row r="398">
          <cell r="B398">
            <v>0.55200000000000005</v>
          </cell>
          <cell r="C398" t="str">
            <v xml:space="preserve">Gç kª </v>
          </cell>
          <cell r="D398" t="str">
            <v>m3</v>
          </cell>
          <cell r="E398">
            <v>5.0000000000000001E-3</v>
          </cell>
          <cell r="G398">
            <v>1100000</v>
          </cell>
          <cell r="H398">
            <v>5500</v>
          </cell>
        </row>
        <row r="399">
          <cell r="B399">
            <v>0.55200000000000005</v>
          </cell>
          <cell r="C399" t="str">
            <v xml:space="preserve">S¬n </v>
          </cell>
          <cell r="D399" t="str">
            <v>kg</v>
          </cell>
          <cell r="E399">
            <v>0.1</v>
          </cell>
          <cell r="G399">
            <v>26130</v>
          </cell>
          <cell r="H399">
            <v>2613</v>
          </cell>
        </row>
        <row r="400">
          <cell r="C400" t="str">
            <v>b) Nh©n c«ng</v>
          </cell>
          <cell r="G400">
            <v>97937</v>
          </cell>
        </row>
        <row r="401">
          <cell r="B401" t="str">
            <v xml:space="preserve">  </v>
          </cell>
          <cell r="C401" t="str">
            <v>Dùng cét</v>
          </cell>
          <cell r="D401" t="str">
            <v>c¸i</v>
          </cell>
          <cell r="E401">
            <v>1</v>
          </cell>
          <cell r="G401">
            <v>74917</v>
          </cell>
          <cell r="H401">
            <v>74917</v>
          </cell>
        </row>
        <row r="402">
          <cell r="B402">
            <v>2.1461000000000001</v>
          </cell>
          <cell r="C402" t="str">
            <v>BD+V/c cét</v>
          </cell>
          <cell r="D402" t="str">
            <v>tÊn</v>
          </cell>
          <cell r="E402">
            <v>0.75</v>
          </cell>
          <cell r="G402">
            <v>21382</v>
          </cell>
          <cell r="H402">
            <v>16037</v>
          </cell>
        </row>
        <row r="403">
          <cell r="B403">
            <v>2.1480999999999999</v>
          </cell>
          <cell r="C403" t="str">
            <v>BD+V/c dông cô TC</v>
          </cell>
          <cell r="D403" t="str">
            <v>tÊn</v>
          </cell>
          <cell r="E403">
            <v>0.5</v>
          </cell>
          <cell r="G403">
            <v>13965</v>
          </cell>
          <cell r="H403">
            <v>6983</v>
          </cell>
        </row>
        <row r="404">
          <cell r="C404" t="str">
            <v>V/c + Bèc dì cét ®Õn huyÖn</v>
          </cell>
          <cell r="D404" t="str">
            <v>TÊn</v>
          </cell>
          <cell r="E404">
            <v>0.75</v>
          </cell>
          <cell r="G404">
            <v>241647.93268460195</v>
          </cell>
          <cell r="H404">
            <v>181235.94951345146</v>
          </cell>
        </row>
        <row r="405">
          <cell r="C405" t="str">
            <v>VËn chuyÓn tõ huyÖn ®Õn tuyÕn + bèc dì</v>
          </cell>
          <cell r="D405" t="str">
            <v>TÊn</v>
          </cell>
          <cell r="E405">
            <v>0.75</v>
          </cell>
          <cell r="G405">
            <v>110110</v>
          </cell>
          <cell r="H405">
            <v>82582.5</v>
          </cell>
        </row>
        <row r="406">
          <cell r="C406" t="str">
            <v>§Òn bï thi c«ng, lµm ®­êng t¹m.</v>
          </cell>
          <cell r="D406" t="str">
            <v>Cét</v>
          </cell>
          <cell r="E406">
            <v>1</v>
          </cell>
          <cell r="G406">
            <v>30000</v>
          </cell>
          <cell r="H406">
            <v>30000</v>
          </cell>
        </row>
        <row r="407">
          <cell r="C407" t="str">
            <v>Nh©n c«ng ®iÒu chØnh t¨ng thªm NC x (1+0,1/2,638 ) x2,01x0,95</v>
          </cell>
          <cell r="G407">
            <v>96162.810730477591</v>
          </cell>
          <cell r="H407">
            <v>96162.810730477591</v>
          </cell>
        </row>
        <row r="408">
          <cell r="C408" t="str">
            <v>Chi phÝ m¸y ®iÒu chinh t¨ng thªm C1 =  MTCx1,13</v>
          </cell>
          <cell r="H408">
            <v>427640</v>
          </cell>
        </row>
        <row r="409">
          <cell r="C409" t="str">
            <v>Chi phÝ s¶n xuÊt chung: 71% CFNC</v>
          </cell>
          <cell r="H409">
            <v>346421.96477318957</v>
          </cell>
        </row>
        <row r="410">
          <cell r="C410" t="str">
            <v>Thu nhËp chÞu thuÕ tÝnh tr­íc 6% Z</v>
          </cell>
          <cell r="H410">
            <v>102491.59350102711</v>
          </cell>
        </row>
        <row r="411">
          <cell r="A411">
            <v>18</v>
          </cell>
          <cell r="B411" t="str">
            <v>H7,5b</v>
          </cell>
          <cell r="C411" t="str">
            <v>Cét bª t«ng vu«ng  7,5m</v>
          </cell>
          <cell r="H411">
            <v>1176845.4163828392</v>
          </cell>
        </row>
        <row r="412">
          <cell r="C412" t="str">
            <v>a ) VËt liÖu</v>
          </cell>
        </row>
        <row r="413">
          <cell r="C413" t="str">
            <v>Cét bª t«ng H7,5b</v>
          </cell>
          <cell r="D413" t="str">
            <v>Cét</v>
          </cell>
          <cell r="E413">
            <v>1</v>
          </cell>
          <cell r="G413">
            <v>495240</v>
          </cell>
          <cell r="H413">
            <v>495240</v>
          </cell>
        </row>
        <row r="414">
          <cell r="B414">
            <v>0.55200000000000005</v>
          </cell>
          <cell r="C414" t="str">
            <v xml:space="preserve">Gç kª </v>
          </cell>
          <cell r="D414" t="str">
            <v>m3</v>
          </cell>
          <cell r="E414">
            <v>5.0000000000000001E-3</v>
          </cell>
          <cell r="G414">
            <v>1100000</v>
          </cell>
          <cell r="H414">
            <v>5500</v>
          </cell>
        </row>
        <row r="415">
          <cell r="B415">
            <v>0.55200000000000005</v>
          </cell>
          <cell r="C415" t="str">
            <v xml:space="preserve">S¬n </v>
          </cell>
          <cell r="D415" t="str">
            <v>kg</v>
          </cell>
          <cell r="E415">
            <v>0.1</v>
          </cell>
          <cell r="G415">
            <v>26130</v>
          </cell>
          <cell r="H415">
            <v>2613</v>
          </cell>
        </row>
        <row r="416">
          <cell r="C416" t="str">
            <v>b) Nh©n c«ng</v>
          </cell>
          <cell r="G416">
            <v>97937</v>
          </cell>
        </row>
        <row r="417">
          <cell r="B417" t="str">
            <v xml:space="preserve">  </v>
          </cell>
          <cell r="C417" t="str">
            <v>Dùng cét</v>
          </cell>
          <cell r="D417" t="str">
            <v>c¸i</v>
          </cell>
          <cell r="E417">
            <v>1</v>
          </cell>
          <cell r="G417">
            <v>74917</v>
          </cell>
          <cell r="H417">
            <v>74917</v>
          </cell>
        </row>
        <row r="418">
          <cell r="B418">
            <v>2.1461000000000001</v>
          </cell>
          <cell r="C418" t="str">
            <v>BD+V/c cét</v>
          </cell>
          <cell r="D418" t="str">
            <v>tÊn</v>
          </cell>
          <cell r="E418">
            <v>0.75</v>
          </cell>
          <cell r="G418">
            <v>21382</v>
          </cell>
          <cell r="H418">
            <v>16037</v>
          </cell>
        </row>
        <row r="419">
          <cell r="B419">
            <v>2.1480999999999999</v>
          </cell>
          <cell r="C419" t="str">
            <v>BD+V/c dông cô TC</v>
          </cell>
          <cell r="D419" t="str">
            <v>tÊn</v>
          </cell>
          <cell r="E419">
            <v>0.5</v>
          </cell>
          <cell r="G419">
            <v>13965</v>
          </cell>
          <cell r="H419">
            <v>6983</v>
          </cell>
        </row>
        <row r="420">
          <cell r="C420" t="str">
            <v>V/c + Bèc dì cét ®Õn huyÖn</v>
          </cell>
          <cell r="D420" t="str">
            <v>TÊn</v>
          </cell>
          <cell r="E420">
            <v>0.75</v>
          </cell>
          <cell r="G420">
            <v>241647.93268460195</v>
          </cell>
          <cell r="H420">
            <v>181235.94951345146</v>
          </cell>
        </row>
        <row r="421">
          <cell r="C421" t="str">
            <v>VËn chuyÓn tõ huyÖn ®Õn tuyÕn + bèc dì</v>
          </cell>
          <cell r="D421" t="str">
            <v>TÊn</v>
          </cell>
          <cell r="E421">
            <v>0.75</v>
          </cell>
          <cell r="G421">
            <v>84975.865369203937</v>
          </cell>
          <cell r="H421">
            <v>63731.899026902953</v>
          </cell>
        </row>
        <row r="422">
          <cell r="C422" t="str">
            <v>§Òn bï thi c«ng, lµm ®­êng t¹m.</v>
          </cell>
          <cell r="D422" t="str">
            <v>Cét</v>
          </cell>
          <cell r="E422">
            <v>1</v>
          </cell>
          <cell r="G422">
            <v>30000</v>
          </cell>
          <cell r="H422">
            <v>30000</v>
          </cell>
        </row>
        <row r="423">
          <cell r="C423" t="str">
            <v>Nh©n c«ng ®iÒu chØnh t¨ng thªm NC x (1+0,1/2,638 ) x2,01x0,95</v>
          </cell>
          <cell r="G423">
            <v>96162.810730477591</v>
          </cell>
          <cell r="H423">
            <v>96162.810730477591</v>
          </cell>
        </row>
        <row r="424">
          <cell r="C424" t="str">
            <v>Chi phÝ m¸y ®iÒu chinh t¨ng thªm C1 =  MTCx1,13</v>
          </cell>
          <cell r="H424">
            <v>0</v>
          </cell>
        </row>
        <row r="425">
          <cell r="C425" t="str">
            <v>Chi phÝ s¶n xuÊt chung: 71% CFNC</v>
          </cell>
          <cell r="H425">
            <v>137810.86561863907</v>
          </cell>
        </row>
        <row r="426">
          <cell r="C426" t="str">
            <v>Thu nhËp chÞu thuÕ tÝnh tr­íc 6% Z</v>
          </cell>
          <cell r="H426">
            <v>66613.891493368254</v>
          </cell>
        </row>
        <row r="427">
          <cell r="A427">
            <v>19</v>
          </cell>
          <cell r="B427" t="str">
            <v>H7,5c</v>
          </cell>
          <cell r="C427" t="str">
            <v xml:space="preserve">Cét bª t«ng vu«ng </v>
          </cell>
          <cell r="H427">
            <v>1488625.0185181457</v>
          </cell>
        </row>
        <row r="428">
          <cell r="C428" t="str">
            <v>a ) VËt liÖu</v>
          </cell>
        </row>
        <row r="429">
          <cell r="C429" t="str">
            <v>Cét bª t«ng H7,5c</v>
          </cell>
          <cell r="D429" t="str">
            <v>Cét</v>
          </cell>
          <cell r="E429">
            <v>1</v>
          </cell>
          <cell r="G429">
            <v>561910</v>
          </cell>
          <cell r="H429">
            <v>561910</v>
          </cell>
        </row>
        <row r="430">
          <cell r="B430">
            <v>0.55200000000000005</v>
          </cell>
          <cell r="C430" t="str">
            <v xml:space="preserve">Gç kª </v>
          </cell>
          <cell r="D430" t="str">
            <v>m3</v>
          </cell>
          <cell r="E430">
            <v>5.0000000000000001E-3</v>
          </cell>
          <cell r="G430">
            <v>1100000</v>
          </cell>
          <cell r="H430">
            <v>5500</v>
          </cell>
        </row>
        <row r="431">
          <cell r="B431">
            <v>0.55200000000000005</v>
          </cell>
          <cell r="C431" t="str">
            <v xml:space="preserve">S¬n </v>
          </cell>
          <cell r="D431" t="str">
            <v>kg</v>
          </cell>
          <cell r="E431">
            <v>0.1</v>
          </cell>
          <cell r="G431">
            <v>26130</v>
          </cell>
          <cell r="H431">
            <v>2613</v>
          </cell>
        </row>
        <row r="432">
          <cell r="C432" t="str">
            <v>b) Nh©n c«ng</v>
          </cell>
          <cell r="G432">
            <v>97937</v>
          </cell>
        </row>
        <row r="433">
          <cell r="B433" t="str">
            <v xml:space="preserve">  </v>
          </cell>
          <cell r="C433" t="str">
            <v>Dùng cét</v>
          </cell>
          <cell r="D433" t="str">
            <v>c¸i</v>
          </cell>
          <cell r="E433">
            <v>1</v>
          </cell>
          <cell r="G433">
            <v>74917</v>
          </cell>
          <cell r="H433">
            <v>74917</v>
          </cell>
        </row>
        <row r="434">
          <cell r="B434">
            <v>2.1461000000000001</v>
          </cell>
          <cell r="C434" t="str">
            <v>BD+V/c cét</v>
          </cell>
          <cell r="D434" t="str">
            <v>tÊn</v>
          </cell>
          <cell r="E434">
            <v>0.75</v>
          </cell>
          <cell r="G434">
            <v>21382</v>
          </cell>
          <cell r="H434">
            <v>16037</v>
          </cell>
        </row>
        <row r="435">
          <cell r="B435">
            <v>2.1480999999999999</v>
          </cell>
          <cell r="C435" t="str">
            <v>BD+V/c dông cô TC</v>
          </cell>
          <cell r="D435" t="str">
            <v>tÊn</v>
          </cell>
          <cell r="E435">
            <v>0.5</v>
          </cell>
          <cell r="G435">
            <v>13965</v>
          </cell>
          <cell r="H435">
            <v>6983</v>
          </cell>
        </row>
        <row r="436">
          <cell r="C436" t="str">
            <v>V/c + Bèc dì cét ®Õn huyÖn</v>
          </cell>
          <cell r="D436" t="str">
            <v>TÊn</v>
          </cell>
          <cell r="E436">
            <v>0.75</v>
          </cell>
          <cell r="G436">
            <v>241647.93268460195</v>
          </cell>
          <cell r="H436">
            <v>181235.94951345146</v>
          </cell>
        </row>
        <row r="437">
          <cell r="C437" t="str">
            <v>VËn chuyÓn tõ huyÖn ®Õn tuyÕn + bèc dì</v>
          </cell>
          <cell r="D437" t="str">
            <v>TÊn</v>
          </cell>
          <cell r="E437">
            <v>0.75</v>
          </cell>
          <cell r="G437">
            <v>110110</v>
          </cell>
          <cell r="H437">
            <v>82582.5</v>
          </cell>
        </row>
        <row r="438">
          <cell r="C438" t="str">
            <v>§Òn bï thi c«ng, lµm ®­êng t¹m.</v>
          </cell>
          <cell r="D438" t="str">
            <v>Cét</v>
          </cell>
          <cell r="E438">
            <v>1</v>
          </cell>
          <cell r="G438">
            <v>30000</v>
          </cell>
          <cell r="H438">
            <v>30000</v>
          </cell>
        </row>
        <row r="439">
          <cell r="C439" t="str">
            <v>Nh©n c«ng ®iÒu chØnh t¨ng thªm NC x (1+0,1/2,638 ) x2,01x0,95</v>
          </cell>
          <cell r="G439">
            <v>96162.810730477591</v>
          </cell>
          <cell r="H439">
            <v>96162.810730477591</v>
          </cell>
        </row>
        <row r="440">
          <cell r="C440" t="str">
            <v>Chi phÝ m¸y ®iÒu chinh t¨ng thªm C1 =  MTCx1,13</v>
          </cell>
          <cell r="H440">
            <v>0</v>
          </cell>
        </row>
        <row r="441">
          <cell r="C441" t="str">
            <v>Chi phÝ s¶n xuÊt chung: 71% CFNC</v>
          </cell>
          <cell r="H441">
            <v>346421.96477318957</v>
          </cell>
        </row>
        <row r="442">
          <cell r="C442" t="str">
            <v>Thu nhËp chÞu thuÕ tÝnh tr­íc 6% Z</v>
          </cell>
          <cell r="H442">
            <v>84261.793501027103</v>
          </cell>
        </row>
        <row r="443">
          <cell r="A443">
            <v>20</v>
          </cell>
          <cell r="B443" t="str">
            <v>H8,5a</v>
          </cell>
          <cell r="C443" t="str">
            <v xml:space="preserve">Cét bª t«ng vu«ng </v>
          </cell>
          <cell r="H443">
            <v>1513853.0185181457</v>
          </cell>
        </row>
        <row r="444">
          <cell r="C444" t="str">
            <v>a ) VËt liÖu</v>
          </cell>
        </row>
        <row r="445">
          <cell r="C445" t="str">
            <v>Cét bª t«ng H8,5a</v>
          </cell>
          <cell r="D445" t="str">
            <v>Cét</v>
          </cell>
          <cell r="E445">
            <v>1</v>
          </cell>
          <cell r="G445">
            <v>585710</v>
          </cell>
          <cell r="H445">
            <v>585710</v>
          </cell>
        </row>
        <row r="446">
          <cell r="B446">
            <v>0.55200000000000005</v>
          </cell>
          <cell r="C446" t="str">
            <v xml:space="preserve">Gç kª </v>
          </cell>
          <cell r="D446" t="str">
            <v>m3</v>
          </cell>
          <cell r="E446">
            <v>5.0000000000000001E-3</v>
          </cell>
          <cell r="G446">
            <v>1100000</v>
          </cell>
          <cell r="H446">
            <v>5500</v>
          </cell>
        </row>
        <row r="447">
          <cell r="B447">
            <v>0.55200000000000005</v>
          </cell>
          <cell r="C447" t="str">
            <v xml:space="preserve">S¬n </v>
          </cell>
          <cell r="D447" t="str">
            <v>kg</v>
          </cell>
          <cell r="E447">
            <v>0.1</v>
          </cell>
          <cell r="G447">
            <v>26130</v>
          </cell>
          <cell r="H447">
            <v>2613</v>
          </cell>
        </row>
        <row r="448">
          <cell r="C448" t="str">
            <v>b) Nh©n c«ng</v>
          </cell>
          <cell r="G448">
            <v>97937</v>
          </cell>
        </row>
        <row r="449">
          <cell r="B449" t="str">
            <v xml:space="preserve">  </v>
          </cell>
          <cell r="C449" t="str">
            <v>Dùng cét</v>
          </cell>
          <cell r="D449" t="str">
            <v>c¸i</v>
          </cell>
          <cell r="E449">
            <v>1</v>
          </cell>
          <cell r="G449">
            <v>74917</v>
          </cell>
          <cell r="H449">
            <v>74917</v>
          </cell>
        </row>
        <row r="450">
          <cell r="B450">
            <v>2.1461000000000001</v>
          </cell>
          <cell r="C450" t="str">
            <v>BD+V/c cét</v>
          </cell>
          <cell r="D450" t="str">
            <v>tÊn</v>
          </cell>
          <cell r="E450">
            <v>0.75</v>
          </cell>
          <cell r="G450">
            <v>21382</v>
          </cell>
          <cell r="H450">
            <v>16037</v>
          </cell>
        </row>
        <row r="451">
          <cell r="B451">
            <v>2.1480999999999999</v>
          </cell>
          <cell r="C451" t="str">
            <v>BD+V/c dông cô TC</v>
          </cell>
          <cell r="D451" t="str">
            <v>tÊn</v>
          </cell>
          <cell r="E451">
            <v>0.5</v>
          </cell>
          <cell r="G451">
            <v>13965</v>
          </cell>
          <cell r="H451">
            <v>6983</v>
          </cell>
        </row>
        <row r="452">
          <cell r="C452" t="str">
            <v>V/c + Bèc dì cét ®Õn huyÖn</v>
          </cell>
          <cell r="D452" t="str">
            <v>TÊn</v>
          </cell>
          <cell r="E452">
            <v>0.75</v>
          </cell>
          <cell r="G452">
            <v>241647.93268460195</v>
          </cell>
          <cell r="H452">
            <v>181235.94951345146</v>
          </cell>
        </row>
        <row r="453">
          <cell r="C453" t="str">
            <v>VËn chuyÓn tõ huyÖn ®Õn tuyÕn + bèc dì</v>
          </cell>
          <cell r="D453" t="str">
            <v>TÊn</v>
          </cell>
          <cell r="E453">
            <v>0.75</v>
          </cell>
          <cell r="G453">
            <v>110110</v>
          </cell>
          <cell r="H453">
            <v>82582.5</v>
          </cell>
        </row>
        <row r="454">
          <cell r="C454" t="str">
            <v>§Òn bï thi c«ng, lµm ®­êng t¹m.</v>
          </cell>
          <cell r="D454" t="str">
            <v>Cét</v>
          </cell>
          <cell r="E454">
            <v>1</v>
          </cell>
          <cell r="G454">
            <v>30000</v>
          </cell>
          <cell r="H454">
            <v>30000</v>
          </cell>
        </row>
        <row r="455">
          <cell r="C455" t="str">
            <v>Nh©n c«ng ®iÒu chØnh t¨ng thªm NC x (1+0,1/2,638 ) x2,01x0,95</v>
          </cell>
          <cell r="G455">
            <v>96162.810730477591</v>
          </cell>
          <cell r="H455">
            <v>96162.810730477591</v>
          </cell>
        </row>
        <row r="456">
          <cell r="C456" t="str">
            <v>Chi phÝ m¸y ®iÒu chinh t¨ng thªm C1 =  MTCx1,13</v>
          </cell>
          <cell r="H456">
            <v>0</v>
          </cell>
        </row>
        <row r="457">
          <cell r="C457" t="str">
            <v>Chi phÝ s¶n xuÊt chung: 71% CFNC</v>
          </cell>
          <cell r="H457">
            <v>346421.96477318957</v>
          </cell>
        </row>
        <row r="458">
          <cell r="C458" t="str">
            <v>Thu nhËp chÞu thuÕ tÝnh tr­íc 6% Z</v>
          </cell>
          <cell r="H458">
            <v>85689.793501027103</v>
          </cell>
        </row>
        <row r="459">
          <cell r="A459">
            <v>21</v>
          </cell>
          <cell r="B459" t="str">
            <v>H8,5b</v>
          </cell>
          <cell r="C459" t="str">
            <v>Cét bª t«ng vu«ng 8,5m</v>
          </cell>
          <cell r="H459">
            <v>1328277.0163828395</v>
          </cell>
        </row>
        <row r="460">
          <cell r="C460" t="str">
            <v>a ) VËt liÖu</v>
          </cell>
        </row>
        <row r="461">
          <cell r="C461" t="str">
            <v>Cét bª t«ng H8,5b</v>
          </cell>
          <cell r="D461" t="str">
            <v>Cét</v>
          </cell>
          <cell r="E461">
            <v>1</v>
          </cell>
          <cell r="G461">
            <v>638100</v>
          </cell>
          <cell r="H461">
            <v>638100</v>
          </cell>
        </row>
        <row r="462">
          <cell r="B462">
            <v>0.55200000000000005</v>
          </cell>
          <cell r="C462" t="str">
            <v xml:space="preserve">Gç kª </v>
          </cell>
          <cell r="D462" t="str">
            <v>m3</v>
          </cell>
          <cell r="E462">
            <v>5.0000000000000001E-3</v>
          </cell>
          <cell r="G462">
            <v>1100000</v>
          </cell>
          <cell r="H462">
            <v>5500</v>
          </cell>
        </row>
        <row r="463">
          <cell r="B463">
            <v>0.55200000000000005</v>
          </cell>
          <cell r="C463" t="str">
            <v xml:space="preserve">S¬n </v>
          </cell>
          <cell r="D463" t="str">
            <v>kg</v>
          </cell>
          <cell r="E463">
            <v>0.1</v>
          </cell>
          <cell r="G463">
            <v>26130</v>
          </cell>
          <cell r="H463">
            <v>2613</v>
          </cell>
        </row>
        <row r="464">
          <cell r="C464" t="str">
            <v>b) Nh©n c«ng</v>
          </cell>
          <cell r="G464">
            <v>97937</v>
          </cell>
        </row>
        <row r="465">
          <cell r="B465" t="str">
            <v xml:space="preserve">  </v>
          </cell>
          <cell r="C465" t="str">
            <v>Dùng cét</v>
          </cell>
          <cell r="D465" t="str">
            <v>c¸i</v>
          </cell>
          <cell r="E465">
            <v>1</v>
          </cell>
          <cell r="G465">
            <v>74917</v>
          </cell>
          <cell r="H465">
            <v>74917</v>
          </cell>
        </row>
        <row r="466">
          <cell r="B466">
            <v>2.1461000000000001</v>
          </cell>
          <cell r="C466" t="str">
            <v>BD+V/c cét</v>
          </cell>
          <cell r="D466" t="str">
            <v>tÊn</v>
          </cell>
          <cell r="E466">
            <v>0.75</v>
          </cell>
          <cell r="G466">
            <v>21382</v>
          </cell>
          <cell r="H466">
            <v>16037</v>
          </cell>
        </row>
        <row r="467">
          <cell r="B467">
            <v>2.1480999999999999</v>
          </cell>
          <cell r="C467" t="str">
            <v>BD+V/c dông cô TC</v>
          </cell>
          <cell r="D467" t="str">
            <v>tÊn</v>
          </cell>
          <cell r="E467">
            <v>0.5</v>
          </cell>
          <cell r="G467">
            <v>13965</v>
          </cell>
          <cell r="H467">
            <v>6983</v>
          </cell>
        </row>
        <row r="468">
          <cell r="C468" t="str">
            <v>V/c + Bèc dì cét ®Õn huyÖn</v>
          </cell>
          <cell r="D468" t="str">
            <v>TÊn</v>
          </cell>
          <cell r="E468">
            <v>0.75</v>
          </cell>
          <cell r="G468">
            <v>241647.93268460195</v>
          </cell>
          <cell r="H468">
            <v>181235.94951345146</v>
          </cell>
        </row>
        <row r="469">
          <cell r="C469" t="str">
            <v>VËn chuyÓn tõ huyÖn ®Õn tuyÕn + bèc dì</v>
          </cell>
          <cell r="D469" t="str">
            <v>TÊn</v>
          </cell>
          <cell r="E469">
            <v>0.75</v>
          </cell>
          <cell r="G469">
            <v>84975.865369203937</v>
          </cell>
          <cell r="H469">
            <v>63731.899026902953</v>
          </cell>
        </row>
        <row r="470">
          <cell r="C470" t="str">
            <v>§Òn bï thi c«ng, lµm ®­êng t¹m.</v>
          </cell>
          <cell r="D470" t="str">
            <v>Cét</v>
          </cell>
          <cell r="E470">
            <v>1</v>
          </cell>
          <cell r="G470">
            <v>30000</v>
          </cell>
          <cell r="H470">
            <v>30000</v>
          </cell>
        </row>
        <row r="471">
          <cell r="C471" t="str">
            <v>Nh©n c«ng ®iÒu chØnh t¨ng thªm NC x (1+0,1/2,638 ) x2,01x0,95</v>
          </cell>
          <cell r="G471">
            <v>96162.810730477591</v>
          </cell>
          <cell r="H471">
            <v>96162.810730477591</v>
          </cell>
        </row>
        <row r="472">
          <cell r="C472" t="str">
            <v>Chi phÝ m¸y ®iÒu chinh t¨ng thªm C1 =  MTCx1,13</v>
          </cell>
          <cell r="H472">
            <v>0</v>
          </cell>
        </row>
        <row r="473">
          <cell r="C473" t="str">
            <v>Chi phÝ s¶n xuÊt chung: 71% CFNC</v>
          </cell>
          <cell r="H473">
            <v>137810.86561863907</v>
          </cell>
        </row>
        <row r="474">
          <cell r="C474" t="str">
            <v>Thu nhËp chÞu thuÕ tÝnh tr­íc 6% Z</v>
          </cell>
          <cell r="H474">
            <v>75185.491493368274</v>
          </cell>
        </row>
        <row r="475">
          <cell r="A475">
            <v>22</v>
          </cell>
          <cell r="B475" t="str">
            <v>H8,5c</v>
          </cell>
          <cell r="C475" t="str">
            <v>Cét bª t«ng H8,5c</v>
          </cell>
          <cell r="H475">
            <v>1690523.2185181456</v>
          </cell>
        </row>
        <row r="476">
          <cell r="C476" t="str">
            <v>a ) VËt liÖu</v>
          </cell>
        </row>
        <row r="477">
          <cell r="C477" t="str">
            <v>Cét bª t«ng H8,5c</v>
          </cell>
          <cell r="D477" t="str">
            <v>Cét</v>
          </cell>
          <cell r="E477">
            <v>1</v>
          </cell>
          <cell r="G477">
            <v>752380</v>
          </cell>
          <cell r="H477">
            <v>752380</v>
          </cell>
        </row>
        <row r="478">
          <cell r="B478">
            <v>0.55200000000000005</v>
          </cell>
          <cell r="C478" t="str">
            <v xml:space="preserve">Gç kª </v>
          </cell>
          <cell r="D478" t="str">
            <v>m3</v>
          </cell>
          <cell r="E478">
            <v>5.0000000000000001E-3</v>
          </cell>
          <cell r="G478">
            <v>1100000</v>
          </cell>
          <cell r="H478">
            <v>5500</v>
          </cell>
        </row>
        <row r="479">
          <cell r="B479">
            <v>0.55200000000000005</v>
          </cell>
          <cell r="C479" t="str">
            <v xml:space="preserve">S¬n </v>
          </cell>
          <cell r="D479" t="str">
            <v>kg</v>
          </cell>
          <cell r="E479">
            <v>0.1</v>
          </cell>
          <cell r="G479">
            <v>26130</v>
          </cell>
          <cell r="H479">
            <v>2613</v>
          </cell>
        </row>
        <row r="480">
          <cell r="C480" t="str">
            <v>b) Nh©n c«ng</v>
          </cell>
          <cell r="G480">
            <v>97937</v>
          </cell>
        </row>
        <row r="481">
          <cell r="B481" t="str">
            <v xml:space="preserve">  </v>
          </cell>
          <cell r="C481" t="str">
            <v>Dùng cét</v>
          </cell>
          <cell r="D481" t="str">
            <v>c¸i</v>
          </cell>
          <cell r="E481">
            <v>1</v>
          </cell>
          <cell r="G481">
            <v>74917</v>
          </cell>
          <cell r="H481">
            <v>74917</v>
          </cell>
        </row>
        <row r="482">
          <cell r="B482">
            <v>2.1461000000000001</v>
          </cell>
          <cell r="C482" t="str">
            <v>BD+V/c cét</v>
          </cell>
          <cell r="D482" t="str">
            <v>tÊn</v>
          </cell>
          <cell r="E482">
            <v>0.75</v>
          </cell>
          <cell r="G482">
            <v>21382</v>
          </cell>
          <cell r="H482">
            <v>16037</v>
          </cell>
        </row>
        <row r="483">
          <cell r="B483">
            <v>2.1480999999999999</v>
          </cell>
          <cell r="C483" t="str">
            <v>BD+V/c dông cô TC</v>
          </cell>
          <cell r="D483" t="str">
            <v>tÊn</v>
          </cell>
          <cell r="E483">
            <v>0.5</v>
          </cell>
          <cell r="G483">
            <v>13965</v>
          </cell>
          <cell r="H483">
            <v>6983</v>
          </cell>
        </row>
        <row r="484">
          <cell r="C484" t="str">
            <v>V/c + Bèc dì cét ®Õn huyÖn</v>
          </cell>
          <cell r="D484" t="str">
            <v>TÊn</v>
          </cell>
          <cell r="E484">
            <v>0.75</v>
          </cell>
          <cell r="G484">
            <v>241647.93268460195</v>
          </cell>
          <cell r="H484">
            <v>181235.94951345146</v>
          </cell>
        </row>
        <row r="485">
          <cell r="C485" t="str">
            <v>VËn chuyÓn tõ huyÖn ®Õn tuyÕn + bèc dì</v>
          </cell>
          <cell r="D485" t="str">
            <v>TÊn</v>
          </cell>
          <cell r="E485">
            <v>0.75</v>
          </cell>
          <cell r="G485">
            <v>110110</v>
          </cell>
          <cell r="H485">
            <v>82582.5</v>
          </cell>
        </row>
        <row r="486">
          <cell r="C486" t="str">
            <v>§Òn bï thi c«ng, lµm ®­êng t¹m.</v>
          </cell>
          <cell r="D486" t="str">
            <v>Cét</v>
          </cell>
          <cell r="E486">
            <v>1</v>
          </cell>
          <cell r="G486">
            <v>30000</v>
          </cell>
          <cell r="H486">
            <v>30000</v>
          </cell>
        </row>
        <row r="487">
          <cell r="C487" t="str">
            <v>Nh©n c«ng ®iÒu chØnh t¨ng thªm NC x (1+0,1/2,638 ) x2,01x0,95</v>
          </cell>
          <cell r="G487">
            <v>96162.810730477591</v>
          </cell>
          <cell r="H487">
            <v>96162.810730477591</v>
          </cell>
        </row>
        <row r="488">
          <cell r="C488" t="str">
            <v>Chi phÝ m¸y ®iÒu chinh t¨ng thªm C1 =  MTCx1,13</v>
          </cell>
          <cell r="H488">
            <v>0</v>
          </cell>
        </row>
        <row r="489">
          <cell r="C489" t="str">
            <v>Chi phÝ s¶n xuÊt chung: 71% CFNC</v>
          </cell>
          <cell r="H489">
            <v>346421.96477318957</v>
          </cell>
        </row>
        <row r="490">
          <cell r="C490" t="str">
            <v>Thu nhËp chÞu thuÕ tÝnh tr­íc 6% Z</v>
          </cell>
          <cell r="H490">
            <v>95689.9935010271</v>
          </cell>
        </row>
        <row r="491">
          <cell r="A491">
            <v>23</v>
          </cell>
          <cell r="B491" t="str">
            <v>LT-7,5a</v>
          </cell>
          <cell r="C491" t="str">
            <v>Cét ly t©m LT-7,5a</v>
          </cell>
          <cell r="D491" t="str">
            <v>Cét</v>
          </cell>
          <cell r="H491">
            <v>1620736.1154288133</v>
          </cell>
        </row>
        <row r="492">
          <cell r="C492" t="str">
            <v>a ) VËt liÖu</v>
          </cell>
        </row>
        <row r="493">
          <cell r="B493" t="str">
            <v>PL§G</v>
          </cell>
          <cell r="C493" t="str">
            <v>Cét ly t©m 7,5a</v>
          </cell>
          <cell r="D493" t="str">
            <v>Cét</v>
          </cell>
          <cell r="E493">
            <v>1</v>
          </cell>
          <cell r="F493">
            <v>1.002</v>
          </cell>
          <cell r="G493">
            <v>576190</v>
          </cell>
          <cell r="H493">
            <v>576190</v>
          </cell>
        </row>
        <row r="494">
          <cell r="B494" t="str">
            <v>05.5212</v>
          </cell>
          <cell r="C494" t="str">
            <v>VËt liÖu l¾p dùng</v>
          </cell>
          <cell r="G494">
            <v>8490</v>
          </cell>
          <cell r="H494">
            <v>8490</v>
          </cell>
        </row>
        <row r="495">
          <cell r="C495" t="str">
            <v>b ) Nh©n c«ng</v>
          </cell>
          <cell r="G495">
            <v>143699.185</v>
          </cell>
        </row>
        <row r="496">
          <cell r="B496" t="str">
            <v>05.5212 *1,2</v>
          </cell>
          <cell r="C496" t="str">
            <v xml:space="preserve">Dùng cét bª t«ng </v>
          </cell>
          <cell r="D496" t="str">
            <v>Cét</v>
          </cell>
          <cell r="E496">
            <v>1</v>
          </cell>
          <cell r="F496">
            <v>1.2</v>
          </cell>
          <cell r="G496">
            <v>80605</v>
          </cell>
          <cell r="H496">
            <v>96726</v>
          </cell>
        </row>
        <row r="497">
          <cell r="B497" t="str">
            <v>02.1461</v>
          </cell>
          <cell r="C497" t="str">
            <v>VËn chuyÓn cét</v>
          </cell>
          <cell r="D497" t="str">
            <v>TÊn</v>
          </cell>
          <cell r="E497">
            <v>0.67500000000000004</v>
          </cell>
          <cell r="G497">
            <v>35406.199999999997</v>
          </cell>
          <cell r="H497">
            <v>23899.185000000001</v>
          </cell>
        </row>
        <row r="498">
          <cell r="B498" t="str">
            <v>02.1481</v>
          </cell>
          <cell r="C498" t="str">
            <v>VËn chuyÓn dông cô thi c«ng</v>
          </cell>
          <cell r="D498" t="str">
            <v>TÊn</v>
          </cell>
          <cell r="E498">
            <v>0.5</v>
          </cell>
          <cell r="G498">
            <v>46148</v>
          </cell>
          <cell r="H498">
            <v>23074</v>
          </cell>
        </row>
        <row r="499">
          <cell r="C499" t="str">
            <v>V/c + Bèc dì cét ®Õn huyÖn</v>
          </cell>
          <cell r="D499" t="str">
            <v>TÊn</v>
          </cell>
          <cell r="E499">
            <v>0.67500000000000004</v>
          </cell>
          <cell r="G499">
            <v>241647.93268460195</v>
          </cell>
          <cell r="H499">
            <v>163112.35456210634</v>
          </cell>
        </row>
        <row r="500">
          <cell r="C500" t="str">
            <v>VËn chuyÓn tõ huyÖn ®Õn tuyÕn + bèc dì</v>
          </cell>
          <cell r="D500" t="str">
            <v>TÊn</v>
          </cell>
          <cell r="E500">
            <v>0.67500000000000004</v>
          </cell>
          <cell r="G500">
            <v>110110</v>
          </cell>
          <cell r="H500">
            <v>74324.25</v>
          </cell>
        </row>
        <row r="501">
          <cell r="C501" t="str">
            <v>§Òn bï thi c«ng, lµm ®­êng t¹m.</v>
          </cell>
          <cell r="D501" t="str">
            <v>Cét</v>
          </cell>
          <cell r="E501">
            <v>1</v>
          </cell>
          <cell r="G501">
            <v>30000</v>
          </cell>
          <cell r="H501">
            <v>30000</v>
          </cell>
        </row>
        <row r="502">
          <cell r="C502" t="str">
            <v>Nh©n c«ng ®iÒu chØnh t¨ng thªm NC x (1+0,1/2,638 ) x2,01x0,95</v>
          </cell>
          <cell r="G502">
            <v>141095.98547309887</v>
          </cell>
          <cell r="H502">
            <v>141095.98547309887</v>
          </cell>
        </row>
        <row r="503">
          <cell r="C503" t="str">
            <v>Chi phÝ m¸y ®iÒu chinh t¨ng thªm C1 =  MTCx1,13</v>
          </cell>
          <cell r="H503">
            <v>0</v>
          </cell>
        </row>
        <row r="504">
          <cell r="C504" t="str">
            <v>Chi phÝ s¶n xuÊt chung: 71% CFNC</v>
          </cell>
          <cell r="H504">
            <v>392084.56027499575</v>
          </cell>
        </row>
        <row r="505">
          <cell r="C505" t="str">
            <v>Thu nhËp chÞu thuÕ tÝnh tr­íc 6% Z</v>
          </cell>
          <cell r="H505">
            <v>91739.780118612063</v>
          </cell>
        </row>
        <row r="506">
          <cell r="A506">
            <v>24</v>
          </cell>
          <cell r="B506" t="str">
            <v>LT-7,5b</v>
          </cell>
          <cell r="C506" t="str">
            <v>Cét ly t©m LT-7,5b</v>
          </cell>
          <cell r="D506" t="str">
            <v>Cét</v>
          </cell>
          <cell r="H506">
            <v>1647246.7154288131</v>
          </cell>
        </row>
        <row r="507">
          <cell r="C507" t="str">
            <v>a ) VËt liÖu</v>
          </cell>
        </row>
        <row r="508">
          <cell r="B508" t="str">
            <v>PL§G</v>
          </cell>
          <cell r="C508" t="str">
            <v>Cét ly t©m 7,5b</v>
          </cell>
          <cell r="D508" t="str">
            <v>Cét</v>
          </cell>
          <cell r="E508">
            <v>1</v>
          </cell>
          <cell r="F508">
            <v>1.002</v>
          </cell>
          <cell r="G508">
            <v>600000</v>
          </cell>
          <cell r="H508">
            <v>601200</v>
          </cell>
        </row>
        <row r="509">
          <cell r="B509" t="str">
            <v>05.5212</v>
          </cell>
          <cell r="C509" t="str">
            <v>VËt liÖu l¾p dùng</v>
          </cell>
          <cell r="G509">
            <v>8490</v>
          </cell>
          <cell r="H509">
            <v>8490</v>
          </cell>
        </row>
        <row r="510">
          <cell r="C510" t="str">
            <v>b ) Nh©n c«ng</v>
          </cell>
          <cell r="G510">
            <v>143699.185</v>
          </cell>
        </row>
        <row r="511">
          <cell r="B511" t="str">
            <v>05.5212 *1,2</v>
          </cell>
          <cell r="C511" t="str">
            <v xml:space="preserve">Dùng cét bª t«ng </v>
          </cell>
          <cell r="D511" t="str">
            <v>Cét</v>
          </cell>
          <cell r="E511">
            <v>1</v>
          </cell>
          <cell r="F511">
            <v>1.2</v>
          </cell>
          <cell r="G511">
            <v>80605</v>
          </cell>
          <cell r="H511">
            <v>96726</v>
          </cell>
        </row>
        <row r="512">
          <cell r="B512" t="str">
            <v>02.1461</v>
          </cell>
          <cell r="C512" t="str">
            <v>VËn chuyÓn cét</v>
          </cell>
          <cell r="D512" t="str">
            <v>TÊn</v>
          </cell>
          <cell r="E512">
            <v>0.67500000000000004</v>
          </cell>
          <cell r="G512">
            <v>35406.199999999997</v>
          </cell>
          <cell r="H512">
            <v>23899.185000000001</v>
          </cell>
        </row>
        <row r="513">
          <cell r="B513" t="str">
            <v>02.1481</v>
          </cell>
          <cell r="C513" t="str">
            <v>VËn chuyÓn dông cô thi c«ng</v>
          </cell>
          <cell r="D513" t="str">
            <v>TÊn</v>
          </cell>
          <cell r="E513">
            <v>0.5</v>
          </cell>
          <cell r="G513">
            <v>46148</v>
          </cell>
          <cell r="H513">
            <v>23074</v>
          </cell>
        </row>
        <row r="514">
          <cell r="C514" t="str">
            <v>V/c + Bèc dì cét ®Õn huyÖn</v>
          </cell>
          <cell r="D514" t="str">
            <v>TÊn</v>
          </cell>
          <cell r="E514">
            <v>0.67500000000000004</v>
          </cell>
          <cell r="G514">
            <v>241647.93268460195</v>
          </cell>
          <cell r="H514">
            <v>163112.35456210634</v>
          </cell>
        </row>
        <row r="515">
          <cell r="C515" t="str">
            <v>VËn chuyÓn tõ huyÖn ®Õn tuyÕn + bèc dì</v>
          </cell>
          <cell r="D515" t="str">
            <v>TÊn</v>
          </cell>
          <cell r="E515">
            <v>0.67500000000000004</v>
          </cell>
          <cell r="G515">
            <v>110110</v>
          </cell>
          <cell r="H515">
            <v>74324.25</v>
          </cell>
        </row>
        <row r="516">
          <cell r="C516" t="str">
            <v>§Òn bï thi c«ng, lµm ®­êng t¹m.</v>
          </cell>
          <cell r="D516" t="str">
            <v>Cét</v>
          </cell>
          <cell r="E516">
            <v>1</v>
          </cell>
          <cell r="G516">
            <v>30000</v>
          </cell>
          <cell r="H516">
            <v>30000</v>
          </cell>
        </row>
        <row r="517">
          <cell r="C517" t="str">
            <v>Nh©n c«ng ®iÒu chØnh t¨ng thªm NC x (1+0,1/2,638 ) x2,01x0,95</v>
          </cell>
          <cell r="G517">
            <v>141095.98547309887</v>
          </cell>
          <cell r="H517">
            <v>141095.98547309887</v>
          </cell>
        </row>
        <row r="518">
          <cell r="C518" t="str">
            <v>Chi phÝ m¸y ®iÒu chinh t¨ng thªm C1 =  MTCx1,13</v>
          </cell>
          <cell r="H518">
            <v>0</v>
          </cell>
        </row>
        <row r="519">
          <cell r="C519" t="str">
            <v>Chi phÝ s¶n xuÊt chung: 71% CFNC</v>
          </cell>
          <cell r="H519">
            <v>392084.56027499575</v>
          </cell>
        </row>
        <row r="520">
          <cell r="C520" t="str">
            <v>Thu nhËp chÞu thuÕ tÝnh tr­íc 6% Z</v>
          </cell>
          <cell r="H520">
            <v>93240.380118612069</v>
          </cell>
        </row>
        <row r="521">
          <cell r="A521">
            <v>25</v>
          </cell>
          <cell r="B521" t="str">
            <v>LT-7,5c</v>
          </cell>
          <cell r="C521" t="str">
            <v>Cét ly t©m LT-7,5c</v>
          </cell>
          <cell r="H521">
            <v>1707936.252228813</v>
          </cell>
        </row>
        <row r="522">
          <cell r="C522" t="str">
            <v>a ) VËt liÖu</v>
          </cell>
        </row>
        <row r="523">
          <cell r="B523" t="str">
            <v>PL§G</v>
          </cell>
          <cell r="C523" t="str">
            <v>Cét ly t©m 7,5c</v>
          </cell>
          <cell r="D523" t="str">
            <v>Cét</v>
          </cell>
          <cell r="E523">
            <v>1</v>
          </cell>
          <cell r="F523">
            <v>1.002</v>
          </cell>
          <cell r="G523">
            <v>657140</v>
          </cell>
          <cell r="H523">
            <v>658454.28</v>
          </cell>
        </row>
        <row r="524">
          <cell r="B524" t="str">
            <v>05.5212</v>
          </cell>
          <cell r="C524" t="str">
            <v>VËt liÖu l¾p dùng</v>
          </cell>
          <cell r="G524">
            <v>8490</v>
          </cell>
          <cell r="H524">
            <v>8490</v>
          </cell>
        </row>
        <row r="525">
          <cell r="C525" t="str">
            <v>b ) Nh©n c«ng</v>
          </cell>
          <cell r="G525">
            <v>143699.185</v>
          </cell>
        </row>
        <row r="526">
          <cell r="B526" t="str">
            <v>05.5212 *1,2</v>
          </cell>
          <cell r="C526" t="str">
            <v xml:space="preserve">Dùng cét bª t«ng </v>
          </cell>
          <cell r="D526" t="str">
            <v>Cét</v>
          </cell>
          <cell r="E526">
            <v>1</v>
          </cell>
          <cell r="F526">
            <v>1.2</v>
          </cell>
          <cell r="G526">
            <v>80605</v>
          </cell>
          <cell r="H526">
            <v>96726</v>
          </cell>
        </row>
        <row r="527">
          <cell r="B527" t="str">
            <v>02.1461</v>
          </cell>
          <cell r="C527" t="str">
            <v>VËn chuyÓn cét</v>
          </cell>
          <cell r="D527" t="str">
            <v>TÊn</v>
          </cell>
          <cell r="E527">
            <v>0.67500000000000004</v>
          </cell>
          <cell r="G527">
            <v>35406.199999999997</v>
          </cell>
          <cell r="H527">
            <v>23899.185000000001</v>
          </cell>
        </row>
        <row r="528">
          <cell r="B528" t="str">
            <v>02.1481</v>
          </cell>
          <cell r="C528" t="str">
            <v>VËn chuyÓn dông cô thi c«ng</v>
          </cell>
          <cell r="D528" t="str">
            <v>TÊn</v>
          </cell>
          <cell r="E528">
            <v>0.5</v>
          </cell>
          <cell r="G528">
            <v>46148</v>
          </cell>
          <cell r="H528">
            <v>23074</v>
          </cell>
        </row>
        <row r="529">
          <cell r="C529" t="str">
            <v>V/c + Bèc dì cét ®Õn huyÖn</v>
          </cell>
          <cell r="D529" t="str">
            <v>TÊn</v>
          </cell>
          <cell r="E529">
            <v>0.67500000000000004</v>
          </cell>
          <cell r="G529">
            <v>241647.93268460195</v>
          </cell>
          <cell r="H529">
            <v>163112.35456210634</v>
          </cell>
        </row>
        <row r="530">
          <cell r="C530" t="str">
            <v>VËn chuyÓn tõ huyÖn ®Õn tuyÕn + bèc dì</v>
          </cell>
          <cell r="D530" t="str">
            <v>TÊn</v>
          </cell>
          <cell r="E530">
            <v>0.67500000000000004</v>
          </cell>
          <cell r="G530">
            <v>110110</v>
          </cell>
          <cell r="H530">
            <v>74324.25</v>
          </cell>
        </row>
        <row r="531">
          <cell r="C531" t="str">
            <v>§Òn bï thi c«ng, lµm ®­êng t¹m.</v>
          </cell>
          <cell r="D531" t="str">
            <v>Cét</v>
          </cell>
          <cell r="E531">
            <v>1</v>
          </cell>
          <cell r="G531">
            <v>30000</v>
          </cell>
          <cell r="H531">
            <v>30000</v>
          </cell>
        </row>
        <row r="532">
          <cell r="C532" t="str">
            <v>Nh©n c«ng ®iÒu chØnh t¨ng thªm NC x (1+0,1/2,638 ) x2,01x0,95</v>
          </cell>
          <cell r="G532">
            <v>141095.98547309887</v>
          </cell>
          <cell r="H532">
            <v>141095.98547309887</v>
          </cell>
        </row>
        <row r="533">
          <cell r="C533" t="str">
            <v>Chi phÝ m¸y ®iÒu chinh t¨ng thªm C1 =  MTCx1,13</v>
          </cell>
          <cell r="H533">
            <v>0</v>
          </cell>
        </row>
        <row r="534">
          <cell r="C534" t="str">
            <v>Chi phÝ s¶n xuÊt chung: 71% CFNC</v>
          </cell>
          <cell r="H534">
            <v>392084.56027499575</v>
          </cell>
        </row>
        <row r="535">
          <cell r="C535" t="str">
            <v>Thu nhËp chÞu thuÕ tÝnh tr­íc 6% Z</v>
          </cell>
          <cell r="H535">
            <v>96675.636918612057</v>
          </cell>
        </row>
        <row r="536">
          <cell r="A536">
            <v>26</v>
          </cell>
          <cell r="B536" t="str">
            <v>LT-6,5a</v>
          </cell>
          <cell r="C536" t="str">
            <v>Cét ly t©m LT-6,5a</v>
          </cell>
          <cell r="H536">
            <v>1434822.7154288131</v>
          </cell>
        </row>
        <row r="537">
          <cell r="C537" t="str">
            <v>a ) VËt liÖu</v>
          </cell>
        </row>
        <row r="538">
          <cell r="B538" t="str">
            <v>PL§G</v>
          </cell>
          <cell r="C538" t="str">
            <v>Cét ly t©m 6,5a</v>
          </cell>
          <cell r="D538" t="str">
            <v>Cét</v>
          </cell>
          <cell r="E538">
            <v>1</v>
          </cell>
          <cell r="F538">
            <v>1.002</v>
          </cell>
          <cell r="G538">
            <v>400000</v>
          </cell>
          <cell r="H538">
            <v>400800</v>
          </cell>
        </row>
        <row r="539">
          <cell r="B539" t="str">
            <v>05.5211</v>
          </cell>
          <cell r="C539" t="str">
            <v>VËt liÖu l¾p dùng</v>
          </cell>
          <cell r="G539">
            <v>8490</v>
          </cell>
          <cell r="H539">
            <v>8490</v>
          </cell>
        </row>
        <row r="540">
          <cell r="C540" t="str">
            <v>b ) Nh©n c«ng</v>
          </cell>
          <cell r="G540">
            <v>143699.185</v>
          </cell>
        </row>
        <row r="541">
          <cell r="B541" t="str">
            <v>05.5211 x 1,2</v>
          </cell>
          <cell r="C541" t="str">
            <v xml:space="preserve">Dùng cét bª t«ng </v>
          </cell>
          <cell r="D541" t="str">
            <v>Cét</v>
          </cell>
          <cell r="E541">
            <v>1</v>
          </cell>
          <cell r="F541">
            <v>1.2</v>
          </cell>
          <cell r="G541">
            <v>80605</v>
          </cell>
          <cell r="H541">
            <v>96726</v>
          </cell>
        </row>
        <row r="542">
          <cell r="B542" t="str">
            <v>02.1461</v>
          </cell>
          <cell r="C542" t="str">
            <v>VËn chuyÓn cét</v>
          </cell>
          <cell r="D542" t="str">
            <v>TÊn</v>
          </cell>
          <cell r="E542">
            <v>0.67500000000000004</v>
          </cell>
          <cell r="G542">
            <v>35406.199999999997</v>
          </cell>
          <cell r="H542">
            <v>23899.185000000001</v>
          </cell>
        </row>
        <row r="543">
          <cell r="B543" t="str">
            <v>02.1481</v>
          </cell>
          <cell r="C543" t="str">
            <v xml:space="preserve">VËn chuyÓn dông cô thi c«ng </v>
          </cell>
          <cell r="D543" t="str">
            <v>TÊn</v>
          </cell>
          <cell r="E543">
            <v>0.5</v>
          </cell>
          <cell r="G543">
            <v>46148</v>
          </cell>
          <cell r="H543">
            <v>23074</v>
          </cell>
        </row>
        <row r="544">
          <cell r="C544" t="str">
            <v>V/c + Bèc dì cét ®Õn huyÖn</v>
          </cell>
          <cell r="D544" t="str">
            <v>TÊn</v>
          </cell>
          <cell r="E544">
            <v>0.67500000000000004</v>
          </cell>
          <cell r="G544">
            <v>241647.93268460195</v>
          </cell>
          <cell r="H544">
            <v>163112.35456210634</v>
          </cell>
        </row>
        <row r="545">
          <cell r="C545" t="str">
            <v>VËn chuyÓn tõ huyÖn ®Õn tuyÕn + bèc dì</v>
          </cell>
          <cell r="D545" t="str">
            <v>TÊn</v>
          </cell>
          <cell r="E545">
            <v>0.67500000000000004</v>
          </cell>
          <cell r="G545">
            <v>110110</v>
          </cell>
          <cell r="H545">
            <v>74324.25</v>
          </cell>
        </row>
        <row r="546">
          <cell r="C546" t="str">
            <v>§Òn bï thi c«ng, lµm ®­êng t¹m.</v>
          </cell>
          <cell r="D546" t="str">
            <v>Cét</v>
          </cell>
          <cell r="E546">
            <v>1</v>
          </cell>
          <cell r="G546">
            <v>30000</v>
          </cell>
          <cell r="H546">
            <v>30000</v>
          </cell>
        </row>
        <row r="547">
          <cell r="C547" t="str">
            <v>Nh©n c«ng ®iÒu chØnh t¨ng thªm NC x (1+0,1/2,638 ) x2,01x0,95</v>
          </cell>
          <cell r="G547">
            <v>141095.98547309887</v>
          </cell>
          <cell r="H547">
            <v>141095.98547309887</v>
          </cell>
        </row>
        <row r="548">
          <cell r="C548" t="str">
            <v>Chi phÝ m¸y ®iÒu chinh t¨ng thªm C1 =  MTCx1,13</v>
          </cell>
          <cell r="H548">
            <v>0</v>
          </cell>
        </row>
        <row r="549">
          <cell r="C549" t="str">
            <v>Chi phÝ s¶n xuÊt chung: 71% CFNC</v>
          </cell>
          <cell r="H549">
            <v>392084.56027499575</v>
          </cell>
        </row>
        <row r="550">
          <cell r="C550" t="str">
            <v>Thu nhËp chÞu thuÕ tÝnh tr­íc 6% Z</v>
          </cell>
          <cell r="H550">
            <v>81216.380118612069</v>
          </cell>
        </row>
        <row r="551">
          <cell r="A551">
            <v>27</v>
          </cell>
          <cell r="B551" t="str">
            <v>LT-8,5a</v>
          </cell>
          <cell r="C551" t="str">
            <v>Cét ly t©m LT-8,5a</v>
          </cell>
          <cell r="H551">
            <v>1723192.1180336063</v>
          </cell>
        </row>
        <row r="552">
          <cell r="C552" t="str">
            <v>a ) VËt liÖu</v>
          </cell>
        </row>
        <row r="553">
          <cell r="B553" t="str">
            <v>PL§G</v>
          </cell>
          <cell r="C553" t="str">
            <v>Cét trßn cao 8,5a</v>
          </cell>
          <cell r="D553" t="str">
            <v>Cét</v>
          </cell>
          <cell r="E553">
            <v>1</v>
          </cell>
          <cell r="F553">
            <v>1.002</v>
          </cell>
          <cell r="G553">
            <v>661910</v>
          </cell>
          <cell r="H553">
            <v>663233.81999999995</v>
          </cell>
        </row>
        <row r="554">
          <cell r="B554" t="str">
            <v>05.5212</v>
          </cell>
          <cell r="C554" t="str">
            <v>VËt liÖu l¾p dùng</v>
          </cell>
          <cell r="G554">
            <v>8490</v>
          </cell>
          <cell r="H554">
            <v>8490</v>
          </cell>
        </row>
        <row r="555">
          <cell r="C555" t="str">
            <v>b ) Nh©n c«ng</v>
          </cell>
          <cell r="G555">
            <v>140323.60200000001</v>
          </cell>
        </row>
        <row r="556">
          <cell r="B556" t="str">
            <v>05.5212 x 1,2</v>
          </cell>
          <cell r="C556" t="str">
            <v xml:space="preserve">Dùng cét bª t«ng </v>
          </cell>
          <cell r="D556" t="str">
            <v>Cét</v>
          </cell>
          <cell r="E556">
            <v>1</v>
          </cell>
          <cell r="F556">
            <v>1.2</v>
          </cell>
          <cell r="G556">
            <v>80605</v>
          </cell>
          <cell r="H556">
            <v>96726</v>
          </cell>
        </row>
        <row r="557">
          <cell r="B557" t="str">
            <v>02.1461</v>
          </cell>
          <cell r="C557" t="str">
            <v>VËn chuyÓn cét</v>
          </cell>
          <cell r="D557" t="str">
            <v>TÊn</v>
          </cell>
          <cell r="E557">
            <v>0.71</v>
          </cell>
          <cell r="G557">
            <v>35406.199999999997</v>
          </cell>
          <cell r="H557">
            <v>25138.401999999998</v>
          </cell>
        </row>
        <row r="558">
          <cell r="B558" t="str">
            <v>02.1481</v>
          </cell>
          <cell r="C558" t="str">
            <v>VËn chuyÓn dông cô thi c«ng</v>
          </cell>
          <cell r="D558" t="str">
            <v>TÊn</v>
          </cell>
          <cell r="E558">
            <v>0.4</v>
          </cell>
          <cell r="G558">
            <v>46148</v>
          </cell>
          <cell r="H558">
            <v>18459.2</v>
          </cell>
        </row>
        <row r="559">
          <cell r="C559" t="str">
            <v>V/c + Bèc dì cét ®Õn huyÖn</v>
          </cell>
          <cell r="D559" t="str">
            <v>TÊn</v>
          </cell>
          <cell r="E559">
            <v>0.71</v>
          </cell>
          <cell r="G559">
            <v>241647.93268460195</v>
          </cell>
          <cell r="H559">
            <v>171570.03220606738</v>
          </cell>
        </row>
        <row r="560">
          <cell r="C560" t="str">
            <v>VËn chuyÓn tõ huyÖn ®Õn tuyÕn + bèc dì</v>
          </cell>
          <cell r="D560" t="str">
            <v>TÊn</v>
          </cell>
          <cell r="E560">
            <v>0.71</v>
          </cell>
          <cell r="G560">
            <v>110110</v>
          </cell>
          <cell r="H560">
            <v>78178.099999999991</v>
          </cell>
        </row>
        <row r="561">
          <cell r="C561" t="str">
            <v>§Òn bï thi c«ng, lµm ®­êng t¹m.</v>
          </cell>
          <cell r="D561" t="str">
            <v>Cét</v>
          </cell>
          <cell r="E561">
            <v>1</v>
          </cell>
          <cell r="G561">
            <v>30000</v>
          </cell>
          <cell r="H561">
            <v>30000</v>
          </cell>
        </row>
        <row r="562">
          <cell r="C562" t="str">
            <v>Nh©n c«ng ®iÒu chØnh t¨ng thªm NC x (1+0,1/2,638 ) x2,01x0,95</v>
          </cell>
          <cell r="G562">
            <v>137781.55324489076</v>
          </cell>
          <cell r="H562">
            <v>137781.55324489076</v>
          </cell>
        </row>
        <row r="563">
          <cell r="C563" t="str">
            <v>Chi phÝ m¸y ®iÒu chinh t¨ng thªm C1 =  MTCx1,13</v>
          </cell>
          <cell r="H563">
            <v>0</v>
          </cell>
        </row>
        <row r="564">
          <cell r="C564" t="str">
            <v>Chi phÝ s¶n xuÊt chung: 71% CFNC</v>
          </cell>
          <cell r="H564">
            <v>396075.83409018029</v>
          </cell>
        </row>
        <row r="565">
          <cell r="C565" t="str">
            <v>Thu nhËp chÞu thuÕ tÝnh tr­íc 6% Z</v>
          </cell>
          <cell r="H565">
            <v>97539.176492468279</v>
          </cell>
        </row>
        <row r="566">
          <cell r="A566">
            <v>28</v>
          </cell>
          <cell r="B566" t="str">
            <v>LT-8,5b</v>
          </cell>
          <cell r="C566" t="str">
            <v>Cét ly t©m LT-8,5b</v>
          </cell>
          <cell r="H566">
            <v>2519612.5833179839</v>
          </cell>
        </row>
        <row r="567">
          <cell r="C567" t="str">
            <v>a ) VËt liÖu</v>
          </cell>
          <cell r="H567">
            <v>724208.58</v>
          </cell>
        </row>
        <row r="568">
          <cell r="B568" t="str">
            <v>PL§G</v>
          </cell>
          <cell r="C568" t="str">
            <v>Cét trßn cao 8,5b</v>
          </cell>
          <cell r="D568" t="str">
            <v>Cét</v>
          </cell>
          <cell r="E568">
            <v>1</v>
          </cell>
          <cell r="F568">
            <v>1.002</v>
          </cell>
          <cell r="G568">
            <v>714290</v>
          </cell>
          <cell r="H568">
            <v>715718.58</v>
          </cell>
        </row>
        <row r="569">
          <cell r="B569" t="str">
            <v>05.5212</v>
          </cell>
          <cell r="C569" t="str">
            <v>VËt liÖu l¾p dùng</v>
          </cell>
          <cell r="G569">
            <v>8490</v>
          </cell>
          <cell r="H569">
            <v>8490</v>
          </cell>
        </row>
        <row r="570">
          <cell r="C570" t="str">
            <v>b ) Nh©n c«ng</v>
          </cell>
          <cell r="G570">
            <v>144938.402</v>
          </cell>
        </row>
        <row r="571">
          <cell r="B571" t="str">
            <v>05.5212 x 1,2</v>
          </cell>
          <cell r="C571" t="str">
            <v xml:space="preserve">Dùng cét bª t«ng </v>
          </cell>
          <cell r="D571" t="str">
            <v>Cét</v>
          </cell>
          <cell r="E571">
            <v>1</v>
          </cell>
          <cell r="F571">
            <v>1.2</v>
          </cell>
          <cell r="G571">
            <v>80605</v>
          </cell>
          <cell r="H571">
            <v>96726</v>
          </cell>
        </row>
        <row r="572">
          <cell r="B572" t="str">
            <v>02.1461</v>
          </cell>
          <cell r="C572" t="str">
            <v>VËn chuyÓn cét</v>
          </cell>
          <cell r="D572" t="str">
            <v>TÊn</v>
          </cell>
          <cell r="E572">
            <v>0.71</v>
          </cell>
          <cell r="G572">
            <v>35406.199999999997</v>
          </cell>
          <cell r="H572">
            <v>25138.401999999998</v>
          </cell>
        </row>
        <row r="573">
          <cell r="B573" t="str">
            <v>02.1481</v>
          </cell>
          <cell r="C573" t="str">
            <v>VËn chuyÓn dông cô thi c«ng</v>
          </cell>
          <cell r="D573" t="str">
            <v>TÊn</v>
          </cell>
          <cell r="E573">
            <v>0.5</v>
          </cell>
          <cell r="G573">
            <v>46148</v>
          </cell>
          <cell r="H573">
            <v>23074</v>
          </cell>
        </row>
        <row r="574">
          <cell r="C574" t="str">
            <v>V/c + Bèc dì cét ®Õn huyÖn</v>
          </cell>
          <cell r="D574" t="str">
            <v>TÊn</v>
          </cell>
          <cell r="E574">
            <v>0.71</v>
          </cell>
          <cell r="G574">
            <v>241647.93268460195</v>
          </cell>
          <cell r="H574">
            <v>171570.03220606738</v>
          </cell>
        </row>
        <row r="575">
          <cell r="C575" t="str">
            <v>VËn chuyÓn tõ huyÖn ®Õn tuyÕn + bèc dì</v>
          </cell>
          <cell r="D575" t="str">
            <v>TÊn</v>
          </cell>
          <cell r="E575">
            <v>0.71</v>
          </cell>
          <cell r="G575">
            <v>110110</v>
          </cell>
          <cell r="H575">
            <v>78178.099999999991</v>
          </cell>
        </row>
        <row r="576">
          <cell r="C576" t="str">
            <v>§Òn bï thi c«ng, lµm ®­êng t¹m.</v>
          </cell>
          <cell r="D576" t="str">
            <v>Cét</v>
          </cell>
          <cell r="E576">
            <v>1</v>
          </cell>
          <cell r="G576">
            <v>30000</v>
          </cell>
          <cell r="H576">
            <v>30000</v>
          </cell>
        </row>
        <row r="577">
          <cell r="C577" t="str">
            <v>Nh©n c«ng ®iÒu chØnh t¨ng thªm NC x (1+0,1/2,638 ) x2,01x0,95</v>
          </cell>
          <cell r="G577">
            <v>142312.75329144119</v>
          </cell>
          <cell r="H577">
            <v>142312.75329144119</v>
          </cell>
        </row>
        <row r="578">
          <cell r="C578" t="str">
            <v>Chi phÝ m¸y ®iÒu chinh t¨ng thªm C1 =  MTCx1,13</v>
          </cell>
          <cell r="H578">
            <v>0</v>
          </cell>
        </row>
        <row r="579">
          <cell r="C579" t="str">
            <v>Chi phÝ s¶n xuÊt chung: 71% CFNC</v>
          </cell>
          <cell r="H579">
            <v>402569.49412323104</v>
          </cell>
        </row>
        <row r="580">
          <cell r="C580" t="str">
            <v>Thu nhËp chÞu thuÕ tÝnh tr­íc 6% Z</v>
          </cell>
          <cell r="H580">
            <v>101626.64169724437</v>
          </cell>
        </row>
        <row r="581">
          <cell r="A581">
            <v>29</v>
          </cell>
          <cell r="B581" t="str">
            <v>LT-8,5c</v>
          </cell>
          <cell r="C581" t="str">
            <v>Cét ly t©m LT-8,5c</v>
          </cell>
          <cell r="H581">
            <v>1820693.080517984</v>
          </cell>
        </row>
        <row r="582">
          <cell r="C582" t="str">
            <v>a ) VËt liÖu</v>
          </cell>
        </row>
        <row r="583">
          <cell r="B583" t="str">
            <v>PL§G</v>
          </cell>
          <cell r="C583" t="str">
            <v>Cét trßn cao 8,5m</v>
          </cell>
          <cell r="D583" t="str">
            <v>Cét</v>
          </cell>
          <cell r="E583">
            <v>1</v>
          </cell>
          <cell r="F583">
            <v>1.002</v>
          </cell>
          <cell r="G583">
            <v>738100</v>
          </cell>
          <cell r="H583">
            <v>739576.2</v>
          </cell>
        </row>
        <row r="584">
          <cell r="B584" t="str">
            <v>05.5212</v>
          </cell>
          <cell r="C584" t="str">
            <v>VËt liÖu l¾p dùng</v>
          </cell>
          <cell r="G584">
            <v>8490</v>
          </cell>
          <cell r="H584">
            <v>8490</v>
          </cell>
        </row>
        <row r="585">
          <cell r="C585" t="str">
            <v>b ) Nh©n c«ng</v>
          </cell>
          <cell r="G585">
            <v>144938.402</v>
          </cell>
        </row>
        <row r="586">
          <cell r="B586" t="str">
            <v>05.5212 x 1,2</v>
          </cell>
          <cell r="C586" t="str">
            <v xml:space="preserve">Dùng cét bª t«ng </v>
          </cell>
          <cell r="D586" t="str">
            <v>Cét</v>
          </cell>
          <cell r="E586">
            <v>1</v>
          </cell>
          <cell r="F586">
            <v>1.2</v>
          </cell>
          <cell r="G586">
            <v>80605</v>
          </cell>
          <cell r="H586">
            <v>96726</v>
          </cell>
        </row>
        <row r="587">
          <cell r="B587" t="str">
            <v>02.1461</v>
          </cell>
          <cell r="C587" t="str">
            <v>VËn chuyÓn cét</v>
          </cell>
          <cell r="D587" t="str">
            <v>TÊn</v>
          </cell>
          <cell r="E587">
            <v>0.71</v>
          </cell>
          <cell r="G587">
            <v>35406.199999999997</v>
          </cell>
          <cell r="H587">
            <v>25138.401999999998</v>
          </cell>
        </row>
        <row r="588">
          <cell r="B588" t="str">
            <v>02.1481</v>
          </cell>
          <cell r="C588" t="str">
            <v>VËn chuyÓn dông cô thi c«ng vµo ra</v>
          </cell>
          <cell r="D588" t="str">
            <v>TÊn</v>
          </cell>
          <cell r="E588">
            <v>0.5</v>
          </cell>
          <cell r="G588">
            <v>46148</v>
          </cell>
          <cell r="H588">
            <v>23074</v>
          </cell>
        </row>
        <row r="589">
          <cell r="C589" t="str">
            <v>V/c + Bèc dì cét ®Õn huyÖn</v>
          </cell>
          <cell r="D589" t="str">
            <v>TÊn</v>
          </cell>
          <cell r="E589">
            <v>0.71</v>
          </cell>
          <cell r="G589">
            <v>241647.93268460195</v>
          </cell>
          <cell r="H589">
            <v>171570.03220606738</v>
          </cell>
        </row>
        <row r="590">
          <cell r="C590" t="str">
            <v>VËn chuyÓn tõ huyÖn ®Õn tuyÕn + bèc dì</v>
          </cell>
          <cell r="D590" t="str">
            <v>TÊn</v>
          </cell>
          <cell r="E590">
            <v>0.71</v>
          </cell>
          <cell r="G590">
            <v>110110</v>
          </cell>
          <cell r="H590">
            <v>78178.099999999991</v>
          </cell>
        </row>
        <row r="591">
          <cell r="C591" t="str">
            <v>§Òn bï thi c«ng, lµm ®­êng t¹m.</v>
          </cell>
          <cell r="D591" t="str">
            <v>Cét</v>
          </cell>
          <cell r="E591">
            <v>1</v>
          </cell>
          <cell r="G591">
            <v>30000</v>
          </cell>
          <cell r="H591">
            <v>30000</v>
          </cell>
        </row>
        <row r="592">
          <cell r="C592" t="str">
            <v>Nh©n c«ng ®iÒu chØnh t¨ng thªm NC x (1+0,1/2,638 ) x2,01x0,95</v>
          </cell>
          <cell r="G592">
            <v>142312.75329144119</v>
          </cell>
          <cell r="H592">
            <v>142312.75329144119</v>
          </cell>
        </row>
        <row r="593">
          <cell r="C593" t="str">
            <v>Chi phÝ m¸y ®iÒu chinh t¨ng thªm C1 =  MTCx1,13</v>
          </cell>
          <cell r="H593">
            <v>0</v>
          </cell>
        </row>
        <row r="594">
          <cell r="C594" t="str">
            <v>Chi phÝ s¶n xuÊt chung: 71% CFNC</v>
          </cell>
          <cell r="H594">
            <v>402569.49412323104</v>
          </cell>
        </row>
        <row r="595">
          <cell r="C595" t="str">
            <v>Thu nhËp chÞu thuÕ tÝnh tr­íc 6% Z</v>
          </cell>
          <cell r="H595">
            <v>103058.09889724437</v>
          </cell>
        </row>
        <row r="596">
          <cell r="A596">
            <v>30</v>
          </cell>
          <cell r="B596" t="str">
            <v>LT10b</v>
          </cell>
          <cell r="C596" t="str">
            <v>Cét bª t«ng ly t©m</v>
          </cell>
          <cell r="H596">
            <v>2129980.8269570018</v>
          </cell>
        </row>
        <row r="597">
          <cell r="C597" t="str">
            <v>a ) VËt liÖu</v>
          </cell>
        </row>
        <row r="598">
          <cell r="B598" t="str">
            <v>PL§G</v>
          </cell>
          <cell r="C598" t="str">
            <v>Cét trßn cao 10m</v>
          </cell>
          <cell r="D598" t="str">
            <v>Cét</v>
          </cell>
          <cell r="E598">
            <v>1</v>
          </cell>
          <cell r="F598">
            <v>1.002</v>
          </cell>
          <cell r="G598">
            <v>1161610</v>
          </cell>
          <cell r="H598">
            <v>1163933.22</v>
          </cell>
        </row>
        <row r="599">
          <cell r="B599" t="str">
            <v>05.5212</v>
          </cell>
          <cell r="C599" t="str">
            <v>VËt liÖu l¾p dùng</v>
          </cell>
          <cell r="G599">
            <v>8490</v>
          </cell>
          <cell r="H599">
            <v>8490</v>
          </cell>
        </row>
        <row r="600">
          <cell r="C600" t="str">
            <v>b ) Nh©n c«ng</v>
          </cell>
          <cell r="G600">
            <v>297075.0945648104</v>
          </cell>
        </row>
        <row r="601">
          <cell r="B601" t="str">
            <v>05.5212 x 1,2</v>
          </cell>
          <cell r="C601" t="str">
            <v xml:space="preserve">Dùng cét bª t«ng </v>
          </cell>
          <cell r="D601" t="str">
            <v>Cét</v>
          </cell>
          <cell r="E601">
            <v>1</v>
          </cell>
          <cell r="F601">
            <v>1.2</v>
          </cell>
          <cell r="G601">
            <v>80605</v>
          </cell>
          <cell r="H601">
            <v>96726</v>
          </cell>
        </row>
        <row r="602">
          <cell r="B602" t="str">
            <v>02.1461</v>
          </cell>
          <cell r="C602" t="str">
            <v>VËn chuyÓn cét</v>
          </cell>
          <cell r="D602" t="str">
            <v>TÊn</v>
          </cell>
          <cell r="E602">
            <v>0.85</v>
          </cell>
          <cell r="G602">
            <v>35406.199999999997</v>
          </cell>
          <cell r="H602">
            <v>30095.269999999997</v>
          </cell>
        </row>
        <row r="603">
          <cell r="B603" t="str">
            <v>02.1481</v>
          </cell>
          <cell r="C603" t="str">
            <v>VËn chuyÓn dông cô thi c«ng</v>
          </cell>
          <cell r="D603" t="str">
            <v>TÊn</v>
          </cell>
          <cell r="E603">
            <v>0.5</v>
          </cell>
          <cell r="G603">
            <v>46148</v>
          </cell>
          <cell r="H603">
            <v>23074</v>
          </cell>
        </row>
        <row r="604">
          <cell r="C604" t="str">
            <v>V/c + Bèc dì cét ®Õn huyÖn</v>
          </cell>
          <cell r="D604" t="str">
            <v>TÊn</v>
          </cell>
          <cell r="E604">
            <v>0.85</v>
          </cell>
          <cell r="G604">
            <v>241647.93268460195</v>
          </cell>
          <cell r="H604">
            <v>205400.74278191166</v>
          </cell>
        </row>
        <row r="605">
          <cell r="C605" t="e">
            <v>#REF!</v>
          </cell>
          <cell r="D605" t="str">
            <v>TÊn</v>
          </cell>
          <cell r="E605">
            <v>0.85</v>
          </cell>
          <cell r="G605">
            <v>110110</v>
          </cell>
          <cell r="H605">
            <v>93593.5</v>
          </cell>
        </row>
        <row r="606">
          <cell r="C606" t="str">
            <v>§Òn bï thi c«ng, lµm ®­êng t¹m.</v>
          </cell>
          <cell r="D606" t="str">
            <v>Cét</v>
          </cell>
          <cell r="E606">
            <v>1</v>
          </cell>
          <cell r="G606">
            <v>30000</v>
          </cell>
          <cell r="H606">
            <v>30000</v>
          </cell>
        </row>
        <row r="607">
          <cell r="C607" t="str">
            <v>Nh©n c«ng ®iÒu chØnh t¨ng thªm NC x (1+0,1/2,638 ) x2,01x0,95</v>
          </cell>
          <cell r="G607">
            <v>147179.82456481038</v>
          </cell>
          <cell r="H607">
            <v>147179.82456481038</v>
          </cell>
        </row>
        <row r="608">
          <cell r="C608" t="str">
            <v>Chi phÝ m¸y ®iÒu chinh t¨ng thªm C1 =  MTCx1,13</v>
          </cell>
          <cell r="H608">
            <v>0</v>
          </cell>
        </row>
        <row r="609">
          <cell r="C609" t="str">
            <v>Chi phÝ s¶n xuÊt chung: 71% CFNC</v>
          </cell>
          <cell r="H609">
            <v>210923.31714101537</v>
          </cell>
        </row>
        <row r="610">
          <cell r="C610" t="str">
            <v>Thu nhËp chÞu thuÕ tÝnh tr­íc 6% Z</v>
          </cell>
          <cell r="H610">
            <v>120564.95246926424</v>
          </cell>
        </row>
        <row r="611">
          <cell r="A611" t="str">
            <v>30.</v>
          </cell>
          <cell r="B611" t="str">
            <v>LT10c</v>
          </cell>
          <cell r="C611" t="str">
            <v>Cét bª t«ng ly t©m</v>
          </cell>
          <cell r="H611">
            <v>2651237.4593570018</v>
          </cell>
        </row>
        <row r="612">
          <cell r="C612" t="str">
            <v>a ) VËt liÖu</v>
          </cell>
        </row>
        <row r="613">
          <cell r="B613" t="str">
            <v>PL§G</v>
          </cell>
          <cell r="C613" t="str">
            <v>Cét trßn cao 10m</v>
          </cell>
          <cell r="D613" t="str">
            <v>Cét</v>
          </cell>
          <cell r="E613">
            <v>1</v>
          </cell>
          <cell r="F613">
            <v>1.002</v>
          </cell>
          <cell r="G613">
            <v>1652380</v>
          </cell>
          <cell r="H613">
            <v>1655684.76</v>
          </cell>
        </row>
        <row r="614">
          <cell r="B614" t="str">
            <v>05.5212</v>
          </cell>
          <cell r="C614" t="str">
            <v>VËt liÖu l¾p dùng</v>
          </cell>
          <cell r="G614">
            <v>8490</v>
          </cell>
          <cell r="H614">
            <v>8490</v>
          </cell>
        </row>
        <row r="615">
          <cell r="C615" t="str">
            <v>b ) Nh©n c«ng</v>
          </cell>
          <cell r="G615">
            <v>297075.0945648104</v>
          </cell>
        </row>
        <row r="616">
          <cell r="B616" t="str">
            <v>05.5212 x 1,2</v>
          </cell>
          <cell r="C616" t="str">
            <v xml:space="preserve">Dùng cét bª t«ng </v>
          </cell>
          <cell r="D616" t="str">
            <v>Cét</v>
          </cell>
          <cell r="E616">
            <v>1</v>
          </cell>
          <cell r="F616">
            <v>1.2</v>
          </cell>
          <cell r="G616">
            <v>80605</v>
          </cell>
          <cell r="H616">
            <v>96726</v>
          </cell>
        </row>
        <row r="617">
          <cell r="B617" t="str">
            <v>02.1461</v>
          </cell>
          <cell r="C617" t="str">
            <v>VËn chuyÓn cét</v>
          </cell>
          <cell r="D617" t="str">
            <v>TÊn</v>
          </cell>
          <cell r="E617">
            <v>0.85</v>
          </cell>
          <cell r="G617">
            <v>35406.199999999997</v>
          </cell>
          <cell r="H617">
            <v>30095.269999999997</v>
          </cell>
        </row>
        <row r="618">
          <cell r="B618" t="str">
            <v>02.1481</v>
          </cell>
          <cell r="C618" t="str">
            <v>VËn chuyÓn dông cô thi c«ng</v>
          </cell>
          <cell r="D618" t="str">
            <v>TÊn</v>
          </cell>
          <cell r="E618">
            <v>0.5</v>
          </cell>
          <cell r="G618">
            <v>46148</v>
          </cell>
          <cell r="H618">
            <v>23074</v>
          </cell>
        </row>
        <row r="619">
          <cell r="C619" t="str">
            <v>V/c + Bèc dì cét ®Õn huyÖn</v>
          </cell>
          <cell r="D619" t="str">
            <v>TÊn</v>
          </cell>
          <cell r="E619">
            <v>0.85</v>
          </cell>
          <cell r="G619">
            <v>241647.93268460195</v>
          </cell>
          <cell r="H619">
            <v>205400.74278191166</v>
          </cell>
        </row>
        <row r="620">
          <cell r="C620" t="str">
            <v>VËn chuyÓn tõ huyÖn ®Õn tuyÕn + bèc dì</v>
          </cell>
          <cell r="D620" t="str">
            <v>TÊn</v>
          </cell>
          <cell r="E620">
            <v>0.85</v>
          </cell>
          <cell r="G620">
            <v>110110</v>
          </cell>
          <cell r="H620">
            <v>93593.5</v>
          </cell>
        </row>
        <row r="621">
          <cell r="C621" t="str">
            <v>§Òn bï thi c«ng, lµm ®­êng t¹m.</v>
          </cell>
          <cell r="D621" t="str">
            <v>Cét</v>
          </cell>
          <cell r="E621">
            <v>1</v>
          </cell>
          <cell r="G621">
            <v>30000</v>
          </cell>
          <cell r="H621">
            <v>30000</v>
          </cell>
        </row>
        <row r="622">
          <cell r="C622" t="str">
            <v>Nh©n c«ng ®iÒu chØnh t¨ng thªm NC x (1+0,1/2,638 ) x2,01x0,95</v>
          </cell>
          <cell r="G622">
            <v>147179.82456481038</v>
          </cell>
          <cell r="H622">
            <v>147179.82456481038</v>
          </cell>
        </row>
        <row r="623">
          <cell r="C623" t="str">
            <v>Chi phÝ m¸y ®iÒu chinh t¨ng thªm C1 =  MTCx1,13</v>
          </cell>
          <cell r="H623">
            <v>0</v>
          </cell>
        </row>
        <row r="624">
          <cell r="C624" t="str">
            <v>Chi phÝ s¶n xuÊt chung: 71% CFNC</v>
          </cell>
          <cell r="H624">
            <v>210923.31714101537</v>
          </cell>
        </row>
        <row r="625">
          <cell r="C625" t="str">
            <v>Thu nhËp chÞu thuÕ tÝnh tr­íc 6% Z</v>
          </cell>
          <cell r="H625">
            <v>150070.04486926427</v>
          </cell>
        </row>
        <row r="626">
          <cell r="A626">
            <v>31</v>
          </cell>
          <cell r="B626" t="str">
            <v>LT-14B</v>
          </cell>
          <cell r="C626" t="str">
            <v>Cét ly t©m LT-14B</v>
          </cell>
          <cell r="H626">
            <v>5603926.1897079572</v>
          </cell>
        </row>
        <row r="627">
          <cell r="C627" t="str">
            <v>a ) VËt liÖu</v>
          </cell>
        </row>
        <row r="628">
          <cell r="B628" t="str">
            <v>PL§G</v>
          </cell>
          <cell r="C628" t="str">
            <v>Cét trßn cao 14m</v>
          </cell>
          <cell r="D628" t="str">
            <v>Cét</v>
          </cell>
          <cell r="E628">
            <v>1</v>
          </cell>
          <cell r="F628">
            <v>1.002</v>
          </cell>
          <cell r="G628">
            <v>3985710</v>
          </cell>
          <cell r="H628">
            <v>3993681.42</v>
          </cell>
        </row>
        <row r="629">
          <cell r="B629" t="str">
            <v>PL§G</v>
          </cell>
          <cell r="C629" t="str">
            <v xml:space="preserve">S¬n </v>
          </cell>
          <cell r="D629" t="str">
            <v>kg</v>
          </cell>
          <cell r="E629">
            <v>0.1</v>
          </cell>
          <cell r="G629">
            <v>19747.640000000003</v>
          </cell>
          <cell r="H629">
            <v>1974.7640000000004</v>
          </cell>
        </row>
        <row r="630">
          <cell r="B630" t="str">
            <v>PL§G</v>
          </cell>
          <cell r="C630" t="str">
            <v xml:space="preserve">Gç kª </v>
          </cell>
          <cell r="D630" t="str">
            <v>m3</v>
          </cell>
          <cell r="E630">
            <v>5.0000000000000001E-3</v>
          </cell>
          <cell r="G630">
            <v>1654532</v>
          </cell>
          <cell r="H630">
            <v>8272.66</v>
          </cell>
        </row>
        <row r="631">
          <cell r="B631" t="str">
            <v>0 55101</v>
          </cell>
          <cell r="C631" t="str">
            <v>L¾p mÆt bÝch</v>
          </cell>
          <cell r="D631" t="str">
            <v>Cét</v>
          </cell>
          <cell r="E631">
            <v>1</v>
          </cell>
          <cell r="G631">
            <v>5407</v>
          </cell>
          <cell r="H631">
            <v>5407</v>
          </cell>
        </row>
        <row r="632">
          <cell r="B632" t="str">
            <v>0 5.5215</v>
          </cell>
          <cell r="C632" t="str">
            <v>VËt liÖu l¾p dùng</v>
          </cell>
          <cell r="D632" t="str">
            <v>Cét</v>
          </cell>
          <cell r="E632">
            <v>1</v>
          </cell>
          <cell r="G632">
            <v>9854</v>
          </cell>
          <cell r="H632">
            <v>9854</v>
          </cell>
        </row>
        <row r="633">
          <cell r="C633" t="str">
            <v>b ) Nh©n c«ng</v>
          </cell>
          <cell r="G633">
            <v>250986.62</v>
          </cell>
        </row>
        <row r="634">
          <cell r="B634" t="str">
            <v>0 5.5101</v>
          </cell>
          <cell r="C634" t="str">
            <v>L¾p mÆt bÝch</v>
          </cell>
          <cell r="D634" t="str">
            <v>Cét</v>
          </cell>
          <cell r="E634">
            <v>1</v>
          </cell>
          <cell r="G634">
            <v>48753</v>
          </cell>
          <cell r="H634">
            <v>48753</v>
          </cell>
        </row>
        <row r="635">
          <cell r="B635" t="str">
            <v>0 5.5215*1,2</v>
          </cell>
          <cell r="C635" t="str">
            <v xml:space="preserve">Dùng cét bª t«ng </v>
          </cell>
          <cell r="D635" t="str">
            <v>Cét</v>
          </cell>
          <cell r="E635">
            <v>1</v>
          </cell>
          <cell r="F635">
            <v>1.2</v>
          </cell>
          <cell r="G635">
            <v>116844</v>
          </cell>
          <cell r="H635">
            <v>140212.79999999999</v>
          </cell>
        </row>
        <row r="636">
          <cell r="B636" t="str">
            <v>02.1461</v>
          </cell>
          <cell r="C636" t="str">
            <v>VËn chuyÓn cét</v>
          </cell>
          <cell r="D636" t="str">
            <v>TÊn</v>
          </cell>
          <cell r="E636">
            <v>1.1000000000000001</v>
          </cell>
          <cell r="G636">
            <v>35406.199999999997</v>
          </cell>
          <cell r="H636">
            <v>38946.82</v>
          </cell>
        </row>
        <row r="637">
          <cell r="B637" t="str">
            <v>02.1481</v>
          </cell>
          <cell r="C637" t="str">
            <v>VËn chuyÓn dông cô thi c«ng</v>
          </cell>
          <cell r="D637" t="str">
            <v>TÊn</v>
          </cell>
          <cell r="E637">
            <v>0.5</v>
          </cell>
          <cell r="G637">
            <v>46148</v>
          </cell>
          <cell r="H637">
            <v>23074</v>
          </cell>
        </row>
        <row r="638">
          <cell r="C638" t="str">
            <v>V/c + Bèc dì cét ®Õn huyÖn</v>
          </cell>
          <cell r="D638" t="str">
            <v>TÊn</v>
          </cell>
          <cell r="E638">
            <v>1.1000000000000001</v>
          </cell>
          <cell r="G638">
            <v>241647.93268460195</v>
          </cell>
          <cell r="H638">
            <v>265812.72595306218</v>
          </cell>
        </row>
        <row r="639">
          <cell r="C639" t="str">
            <v>VËn chuyÓn tõ huyÖn ®Õn tuyÕn + bèc dì</v>
          </cell>
          <cell r="D639" t="str">
            <v>TÊn</v>
          </cell>
          <cell r="E639">
            <v>1.1000000000000001</v>
          </cell>
          <cell r="G639">
            <v>110110</v>
          </cell>
          <cell r="H639">
            <v>121121.00000000001</v>
          </cell>
        </row>
        <row r="640">
          <cell r="C640" t="str">
            <v>§Òn bï thi c«ng, lµm ®­êng t¹m.</v>
          </cell>
          <cell r="D640" t="str">
            <v>Cét</v>
          </cell>
          <cell r="E640">
            <v>1</v>
          </cell>
          <cell r="G640">
            <v>30000</v>
          </cell>
          <cell r="H640">
            <v>30000</v>
          </cell>
        </row>
        <row r="641">
          <cell r="C641" t="str">
            <v>Nh©n c«ng ®iÒu chØnh t¨ng thªm NC x (1+0,1/2,638 ) x2,01x0,95</v>
          </cell>
          <cell r="G641">
            <v>246439.84229598925</v>
          </cell>
          <cell r="H641">
            <v>246439.84229598925</v>
          </cell>
        </row>
        <row r="642">
          <cell r="C642" t="str">
            <v>Chi phÝ m¸y ®iÒu chinh t¨ng thªm C1 =  MTCx1,13</v>
          </cell>
          <cell r="H642">
            <v>0</v>
          </cell>
        </row>
        <row r="643">
          <cell r="C643" t="str">
            <v>Chi phÝ s¶n xuÊt chung: 71% CFNC</v>
          </cell>
          <cell r="H643">
            <v>353172.78823015239</v>
          </cell>
        </row>
        <row r="644">
          <cell r="C644" t="str">
            <v>Thu nhËp chÞu thuÕ tÝnh tr­íc 6% Z</v>
          </cell>
          <cell r="H644">
            <v>317203.36922875227</v>
          </cell>
        </row>
        <row r="645">
          <cell r="A645" t="str">
            <v>31.</v>
          </cell>
          <cell r="B645" t="str">
            <v>LT-14c</v>
          </cell>
          <cell r="C645" t="str">
            <v>Cét ly t©m LT-14c</v>
          </cell>
          <cell r="H645">
            <v>6275858.3834679564</v>
          </cell>
        </row>
        <row r="646">
          <cell r="C646" t="str">
            <v>a ) VËt liÖu</v>
          </cell>
        </row>
        <row r="647">
          <cell r="B647" t="str">
            <v>PL§G</v>
          </cell>
          <cell r="C647" t="str">
            <v>Cét trßn cao 14m</v>
          </cell>
          <cell r="D647" t="str">
            <v>Cét</v>
          </cell>
          <cell r="E647">
            <v>1</v>
          </cell>
          <cell r="F647">
            <v>1.002</v>
          </cell>
          <cell r="G647">
            <v>4628570</v>
          </cell>
          <cell r="H647">
            <v>4637827.1399999997</v>
          </cell>
        </row>
        <row r="648">
          <cell r="B648" t="str">
            <v>PL§G</v>
          </cell>
          <cell r="C648" t="str">
            <v xml:space="preserve">S¬n </v>
          </cell>
          <cell r="D648" t="str">
            <v>kg</v>
          </cell>
          <cell r="E648">
            <v>0.1</v>
          </cell>
          <cell r="G648">
            <v>0</v>
          </cell>
          <cell r="H648">
            <v>0</v>
          </cell>
        </row>
        <row r="649">
          <cell r="B649" t="str">
            <v>PL§G</v>
          </cell>
          <cell r="C649" t="str">
            <v xml:space="preserve">Gç kª </v>
          </cell>
          <cell r="D649" t="str">
            <v>m3</v>
          </cell>
          <cell r="E649">
            <v>5.0000000000000001E-3</v>
          </cell>
          <cell r="G649">
            <v>0</v>
          </cell>
          <cell r="H649">
            <v>0</v>
          </cell>
        </row>
        <row r="650">
          <cell r="B650" t="str">
            <v>0 55101</v>
          </cell>
          <cell r="C650" t="str">
            <v>L¾p mÆt bÝch</v>
          </cell>
          <cell r="D650" t="str">
            <v>Cét</v>
          </cell>
          <cell r="E650">
            <v>1</v>
          </cell>
          <cell r="G650">
            <v>5407</v>
          </cell>
          <cell r="H650">
            <v>5407</v>
          </cell>
        </row>
        <row r="651">
          <cell r="B651" t="str">
            <v>0 5.5215</v>
          </cell>
          <cell r="C651" t="str">
            <v>VËt liÖu l¾p dùng</v>
          </cell>
          <cell r="D651" t="str">
            <v>Cét</v>
          </cell>
          <cell r="E651">
            <v>1</v>
          </cell>
          <cell r="G651">
            <v>9854</v>
          </cell>
          <cell r="H651">
            <v>9854</v>
          </cell>
        </row>
        <row r="652">
          <cell r="C652" t="str">
            <v>b ) Nh©n c«ng</v>
          </cell>
          <cell r="G652">
            <v>250986.62</v>
          </cell>
        </row>
        <row r="653">
          <cell r="B653" t="str">
            <v>0 5.5101</v>
          </cell>
          <cell r="C653" t="str">
            <v>L¾p mÆt bÝch</v>
          </cell>
          <cell r="D653" t="str">
            <v>Cét</v>
          </cell>
          <cell r="E653">
            <v>1</v>
          </cell>
          <cell r="G653">
            <v>48753</v>
          </cell>
          <cell r="H653">
            <v>48753</v>
          </cell>
        </row>
        <row r="654">
          <cell r="B654" t="str">
            <v>0 5.5215*1,2</v>
          </cell>
          <cell r="C654" t="str">
            <v xml:space="preserve">Dùng cét bª t«ng </v>
          </cell>
          <cell r="D654" t="str">
            <v>Cét</v>
          </cell>
          <cell r="E654">
            <v>1</v>
          </cell>
          <cell r="F654">
            <v>1.2</v>
          </cell>
          <cell r="G654">
            <v>116844</v>
          </cell>
          <cell r="H654">
            <v>140212.79999999999</v>
          </cell>
        </row>
        <row r="655">
          <cell r="B655" t="str">
            <v>02.1461</v>
          </cell>
          <cell r="C655" t="str">
            <v>VËn chuyÓn cét</v>
          </cell>
          <cell r="D655" t="str">
            <v>TÊn</v>
          </cell>
          <cell r="E655">
            <v>1.1000000000000001</v>
          </cell>
          <cell r="G655">
            <v>35406.199999999997</v>
          </cell>
          <cell r="H655">
            <v>38946.82</v>
          </cell>
        </row>
        <row r="656">
          <cell r="B656" t="str">
            <v>02.1481</v>
          </cell>
          <cell r="C656" t="str">
            <v>VËn chuyÓn dông cô thi c«ng</v>
          </cell>
          <cell r="D656" t="str">
            <v>TÊn</v>
          </cell>
          <cell r="E656">
            <v>0.5</v>
          </cell>
          <cell r="G656">
            <v>46148</v>
          </cell>
          <cell r="H656">
            <v>23074</v>
          </cell>
        </row>
        <row r="657">
          <cell r="C657" t="str">
            <v>V/c + Bèc dì cét ®Õn huyÖn</v>
          </cell>
          <cell r="D657" t="str">
            <v>TÊn</v>
          </cell>
          <cell r="E657">
            <v>1.1000000000000001</v>
          </cell>
          <cell r="G657">
            <v>241647.93268460195</v>
          </cell>
          <cell r="H657">
            <v>265812.72595306218</v>
          </cell>
        </row>
        <row r="658">
          <cell r="C658" t="str">
            <v>VËn chuyÓn tõ huyÖn ®Õn tuyÕn + bèc dì</v>
          </cell>
          <cell r="D658" t="str">
            <v>TÊn</v>
          </cell>
          <cell r="E658">
            <v>1.1000000000000001</v>
          </cell>
          <cell r="G658">
            <v>110110</v>
          </cell>
          <cell r="H658">
            <v>121121.00000000001</v>
          </cell>
        </row>
        <row r="659">
          <cell r="C659" t="str">
            <v>§Òn bï thi c«ng, lµm ®­êng t¹m.</v>
          </cell>
          <cell r="D659" t="str">
            <v>Cét</v>
          </cell>
          <cell r="E659">
            <v>1</v>
          </cell>
          <cell r="G659">
            <v>30000</v>
          </cell>
          <cell r="H659">
            <v>30000</v>
          </cell>
        </row>
        <row r="660">
          <cell r="C660" t="str">
            <v>Nh©n c«ng ®iÒu chØnh t¨ng thªm NC x (1+0,1/2,638 ) x2,01x0,95</v>
          </cell>
          <cell r="G660">
            <v>246439.84229598925</v>
          </cell>
          <cell r="H660">
            <v>246439.84229598925</v>
          </cell>
        </row>
        <row r="661">
          <cell r="C661" t="str">
            <v>Chi phÝ m¸y ®iÒu chinh t¨ng thªm C1 =  MTCx1,13</v>
          </cell>
          <cell r="H661">
            <v>0</v>
          </cell>
        </row>
        <row r="662">
          <cell r="C662" t="str">
            <v>Chi phÝ s¶n xuÊt chung: 71% CFNC</v>
          </cell>
          <cell r="H662">
            <v>353172.78823015239</v>
          </cell>
        </row>
        <row r="663">
          <cell r="C663" t="str">
            <v>Thu nhËp chÞu thuÕ tÝnh tr­íc 6% Z</v>
          </cell>
          <cell r="H663">
            <v>355237.26698875224</v>
          </cell>
        </row>
        <row r="664">
          <cell r="A664">
            <v>32</v>
          </cell>
          <cell r="B664" t="str">
            <v>H6,5</v>
          </cell>
          <cell r="C664" t="str">
            <v>Cét bª t«ng H6,5</v>
          </cell>
          <cell r="H664">
            <v>845554.92616163671</v>
          </cell>
        </row>
        <row r="665">
          <cell r="C665" t="str">
            <v>a ) VËt liÖu</v>
          </cell>
        </row>
        <row r="666">
          <cell r="C666" t="str">
            <v>Cét bª t«ng HB1-6,5</v>
          </cell>
          <cell r="D666" t="str">
            <v>c¸i</v>
          </cell>
          <cell r="E666">
            <v>1</v>
          </cell>
          <cell r="G666">
            <v>320000</v>
          </cell>
          <cell r="H666">
            <v>320000</v>
          </cell>
        </row>
        <row r="667">
          <cell r="B667">
            <v>0.55200000000000005</v>
          </cell>
          <cell r="C667" t="str">
            <v xml:space="preserve">Gç kª </v>
          </cell>
          <cell r="D667" t="str">
            <v>m3</v>
          </cell>
          <cell r="E667">
            <v>5.0000000000000001E-3</v>
          </cell>
          <cell r="G667">
            <v>1100000</v>
          </cell>
          <cell r="H667">
            <v>5500</v>
          </cell>
        </row>
        <row r="668">
          <cell r="B668">
            <v>0.55200000000000005</v>
          </cell>
          <cell r="C668" t="str">
            <v xml:space="preserve">S¬n </v>
          </cell>
          <cell r="D668" t="str">
            <v>kg</v>
          </cell>
          <cell r="E668">
            <v>0.1</v>
          </cell>
          <cell r="G668">
            <v>26130</v>
          </cell>
          <cell r="H668">
            <v>2613</v>
          </cell>
        </row>
        <row r="669">
          <cell r="C669" t="str">
            <v>b) Nh©n c«ng</v>
          </cell>
          <cell r="G669">
            <v>86621.4</v>
          </cell>
        </row>
        <row r="670">
          <cell r="B670" t="str">
            <v xml:space="preserve">  </v>
          </cell>
          <cell r="C670" t="str">
            <v>Dùng cét</v>
          </cell>
          <cell r="D670" t="str">
            <v>c¸i</v>
          </cell>
          <cell r="E670">
            <v>1</v>
          </cell>
          <cell r="G670">
            <v>70017</v>
          </cell>
          <cell r="H670">
            <v>70017</v>
          </cell>
        </row>
        <row r="671">
          <cell r="B671">
            <v>2.1461000000000001</v>
          </cell>
          <cell r="C671" t="str">
            <v>BD+V/c cét</v>
          </cell>
          <cell r="D671" t="str">
            <v>tÊn</v>
          </cell>
          <cell r="E671">
            <v>0.45</v>
          </cell>
          <cell r="G671">
            <v>21382</v>
          </cell>
          <cell r="H671">
            <v>9621.9</v>
          </cell>
        </row>
        <row r="672">
          <cell r="B672">
            <v>2.1480999999999999</v>
          </cell>
          <cell r="C672" t="str">
            <v>BD+V/c dông cô TC</v>
          </cell>
          <cell r="D672" t="str">
            <v>tÊn</v>
          </cell>
          <cell r="E672">
            <v>0.5</v>
          </cell>
          <cell r="G672">
            <v>13965</v>
          </cell>
          <cell r="H672">
            <v>6982.5</v>
          </cell>
        </row>
        <row r="673">
          <cell r="C673" t="str">
            <v>V/c + Bèc dì cét ®Õn huyÖn</v>
          </cell>
          <cell r="D673" t="str">
            <v>TÊn</v>
          </cell>
          <cell r="E673">
            <v>0.45</v>
          </cell>
          <cell r="G673">
            <v>241647.93268460195</v>
          </cell>
          <cell r="H673">
            <v>108741.56970807088</v>
          </cell>
        </row>
        <row r="674">
          <cell r="C674" t="str">
            <v>VËn chuyÓn tõ huyÖn ®Õn tuyÕn + bèc dì</v>
          </cell>
          <cell r="D674" t="str">
            <v>TÊn</v>
          </cell>
          <cell r="E674">
            <v>0.45</v>
          </cell>
          <cell r="G674">
            <v>82837.5581636391</v>
          </cell>
          <cell r="H674">
            <v>37276.901173637598</v>
          </cell>
        </row>
        <row r="675">
          <cell r="C675" t="str">
            <v>§Òn bï thi c«ng, lµm ®­êng t¹m.</v>
          </cell>
          <cell r="D675" t="str">
            <v>Cét</v>
          </cell>
          <cell r="E675">
            <v>1</v>
          </cell>
          <cell r="G675">
            <v>30000</v>
          </cell>
          <cell r="H675">
            <v>30000</v>
          </cell>
        </row>
        <row r="676">
          <cell r="C676" t="str">
            <v>Nh©n c«ng ®iÒu chØnh t¨ng thªm NC x (1+0,1/2,638 ) x2,01x0,95</v>
          </cell>
          <cell r="G676">
            <v>85052.199816300184</v>
          </cell>
          <cell r="H676">
            <v>85052.199816300184</v>
          </cell>
        </row>
        <row r="677">
          <cell r="C677" t="str">
            <v>Chi phÝ m¸y ®iÒu chinh t¨ng thªm C1 =  MTCx1,13</v>
          </cell>
          <cell r="H677">
            <v>0</v>
          </cell>
        </row>
        <row r="678">
          <cell r="C678" t="str">
            <v>Chi phÝ s¶n xuÊt chung: 71% CFNC</v>
          </cell>
          <cell r="H678">
            <v>121888.25586957313</v>
          </cell>
        </row>
        <row r="679">
          <cell r="C679" t="str">
            <v>Thu nhËp chÞu thuÕ tÝnh tr­íc 6% Z</v>
          </cell>
          <cell r="H679">
            <v>47861.599594054911</v>
          </cell>
        </row>
        <row r="680">
          <cell r="A680">
            <v>33</v>
          </cell>
          <cell r="B680" t="str">
            <v>X§-4</v>
          </cell>
          <cell r="C680" t="str">
            <v>Xµ ®ì th¼ng 4 d©y</v>
          </cell>
          <cell r="H680">
            <v>207126.88104057827</v>
          </cell>
        </row>
        <row r="681">
          <cell r="C681" t="str">
            <v>a ) VËt liÖu</v>
          </cell>
        </row>
        <row r="682">
          <cell r="B682" t="str">
            <v>PL§G</v>
          </cell>
          <cell r="C682" t="str">
            <v>ThÐp lµm xµ</v>
          </cell>
          <cell r="D682" t="str">
            <v>kg</v>
          </cell>
          <cell r="E682">
            <v>9</v>
          </cell>
          <cell r="G682">
            <v>10500</v>
          </cell>
          <cell r="H682">
            <v>94500</v>
          </cell>
        </row>
        <row r="683">
          <cell r="C683" t="str">
            <v>b ) Nh©n c«ng</v>
          </cell>
          <cell r="G683">
            <v>19994.194800000001</v>
          </cell>
        </row>
        <row r="684">
          <cell r="B684" t="str">
            <v>0 5.6011</v>
          </cell>
          <cell r="C684" t="str">
            <v>L¾p xµ ®ì trªn cét ®· dùng</v>
          </cell>
          <cell r="D684" t="str">
            <v>Bé</v>
          </cell>
          <cell r="E684">
            <v>1</v>
          </cell>
          <cell r="G684">
            <v>19741.5</v>
          </cell>
          <cell r="H684">
            <v>19741.5</v>
          </cell>
        </row>
        <row r="685">
          <cell r="B685" t="str">
            <v>02.1351</v>
          </cell>
          <cell r="C685" t="str">
            <v>VËn chuyÓn xµ</v>
          </cell>
          <cell r="D685" t="str">
            <v>TÊn</v>
          </cell>
          <cell r="E685">
            <v>8.9999999999999993E-3</v>
          </cell>
          <cell r="G685">
            <v>28077.200000000001</v>
          </cell>
          <cell r="H685">
            <v>252.69479999999999</v>
          </cell>
        </row>
        <row r="686">
          <cell r="C686" t="str">
            <v>V/C tõ Hµ néi ®Õn huyÖn + bèc dì</v>
          </cell>
          <cell r="D686" t="str">
            <v>TÊn</v>
          </cell>
          <cell r="E686">
            <v>8.9999999999999993E-3</v>
          </cell>
          <cell r="G686">
            <v>266267.5581636391</v>
          </cell>
          <cell r="H686">
            <v>2396.4080234727517</v>
          </cell>
        </row>
        <row r="687">
          <cell r="C687" t="str">
            <v>VËn chuyÓn tõ huyÖn ®Õn tuyÕn + bèc dì</v>
          </cell>
          <cell r="D687" t="str">
            <v>TÊn</v>
          </cell>
          <cell r="E687">
            <v>8.9999999999999993E-3</v>
          </cell>
          <cell r="G687">
            <v>82837.5581636391</v>
          </cell>
          <cell r="H687">
            <v>745.53802347275189</v>
          </cell>
        </row>
        <row r="688">
          <cell r="C688" t="str">
            <v>§Òn bï thi c«ng, lµm ®­êng t¹m.</v>
          </cell>
          <cell r="D688" t="str">
            <v>Cét</v>
          </cell>
          <cell r="E688">
            <v>1</v>
          </cell>
          <cell r="G688">
            <v>30000</v>
          </cell>
          <cell r="H688">
            <v>30000</v>
          </cell>
        </row>
        <row r="689">
          <cell r="C689" t="str">
            <v>Nh©n c«ng ®iÒu chØnh t¨ng thªm NC x (1+0,1/2,638 ) x2,01x0,95</v>
          </cell>
          <cell r="G689">
            <v>19631.987606938128</v>
          </cell>
          <cell r="H689">
            <v>19631.987606938128</v>
          </cell>
        </row>
        <row r="690">
          <cell r="C690" t="str">
            <v>Chi phÝ m¸y ®iÒu chinh t¨ng thªm C1 =  MTCx1,13</v>
          </cell>
          <cell r="H690">
            <v>0</v>
          </cell>
        </row>
        <row r="691">
          <cell r="C691" t="str">
            <v>Chi phÝ s¶n xuÊt chung: 71% CFNC</v>
          </cell>
          <cell r="H691">
            <v>28134.589508926067</v>
          </cell>
        </row>
        <row r="692">
          <cell r="C692" t="str">
            <v>Thu nhËp chÞu thuÕ tÝnh tr­íc 6% Z</v>
          </cell>
          <cell r="H692">
            <v>11724.16307776858</v>
          </cell>
        </row>
        <row r="693">
          <cell r="A693">
            <v>34</v>
          </cell>
          <cell r="B693" t="str">
            <v>GVX</v>
          </cell>
          <cell r="C693" t="str">
            <v>G«ng b¾t c¸p vÆn xo¾n GVX</v>
          </cell>
          <cell r="H693">
            <v>125790.97426621763</v>
          </cell>
        </row>
        <row r="694">
          <cell r="C694" t="str">
            <v>a ) VËt liÖu</v>
          </cell>
        </row>
        <row r="695">
          <cell r="B695" t="str">
            <v>PL§G</v>
          </cell>
          <cell r="C695" t="str">
            <v>ThÐp lµm xµ</v>
          </cell>
          <cell r="D695" t="str">
            <v>kg</v>
          </cell>
          <cell r="E695">
            <v>4.7300000000000004</v>
          </cell>
          <cell r="G695">
            <v>10500</v>
          </cell>
          <cell r="H695">
            <v>49665.000000000007</v>
          </cell>
        </row>
        <row r="696">
          <cell r="C696" t="str">
            <v>b ) Nh©n c«ng</v>
          </cell>
          <cell r="G696">
            <v>19874.305155999999</v>
          </cell>
        </row>
        <row r="697">
          <cell r="B697" t="str">
            <v>0 5.6011</v>
          </cell>
          <cell r="C697" t="str">
            <v>L¾p xµ ®ì trªn cét ®· dùng</v>
          </cell>
          <cell r="D697" t="str">
            <v>Bé</v>
          </cell>
          <cell r="E697">
            <v>1</v>
          </cell>
          <cell r="G697">
            <v>19741.5</v>
          </cell>
          <cell r="H697">
            <v>19741.5</v>
          </cell>
        </row>
        <row r="698">
          <cell r="B698" t="str">
            <v>02.1351</v>
          </cell>
          <cell r="C698" t="str">
            <v>VËn chuyÓn xµ</v>
          </cell>
          <cell r="D698" t="str">
            <v>TÊn</v>
          </cell>
          <cell r="E698">
            <v>4.7300000000000007E-3</v>
          </cell>
          <cell r="G698">
            <v>28077.200000000001</v>
          </cell>
          <cell r="H698">
            <v>132.80515600000001</v>
          </cell>
        </row>
        <row r="699">
          <cell r="C699" t="str">
            <v>V/C tõ Hµ néi ®Õn huyÖn + bèc dì</v>
          </cell>
          <cell r="D699" t="str">
            <v>TÊn</v>
          </cell>
          <cell r="E699">
            <v>4.7300000000000007E-3</v>
          </cell>
          <cell r="G699">
            <v>266267.5581636391</v>
          </cell>
          <cell r="H699">
            <v>1259.445550114013</v>
          </cell>
        </row>
        <row r="700">
          <cell r="C700" t="str">
            <v>VËn chuyÓn tõ huyÖn ®Õn tuyÕn + bèc dì</v>
          </cell>
          <cell r="D700" t="str">
            <v>TÊn</v>
          </cell>
          <cell r="E700">
            <v>4.7300000000000007E-3</v>
          </cell>
          <cell r="G700">
            <v>82837.5581636391</v>
          </cell>
          <cell r="H700">
            <v>391.82165011401298</v>
          </cell>
        </row>
        <row r="701">
          <cell r="C701" t="str">
            <v>Nh©n c«ng ®iÒu chØnh t¨ng thªm NC x (1+0,1/2,638 ) x2,01x0,95</v>
          </cell>
          <cell r="G701">
            <v>19514.269837918077</v>
          </cell>
          <cell r="H701">
            <v>19514.269837918077</v>
          </cell>
        </row>
        <row r="702">
          <cell r="C702" t="str">
            <v>Chi phÝ m¸y ®iÒu chinh t¨ng thªm C1 =  MTCx1,13</v>
          </cell>
          <cell r="H702">
            <v>0</v>
          </cell>
        </row>
        <row r="703">
          <cell r="C703" t="str">
            <v>Chi phÝ s¶n xuÊt chung: 71% CFNC</v>
          </cell>
          <cell r="H703">
            <v>27965.888245681832</v>
          </cell>
        </row>
        <row r="704">
          <cell r="C704" t="str">
            <v>Thu nhËp chÞu thuÕ tÝnh tr­íc 6% Z</v>
          </cell>
          <cell r="H704">
            <v>7120.2438263896765</v>
          </cell>
        </row>
        <row r="705">
          <cell r="A705">
            <v>35</v>
          </cell>
          <cell r="B705" t="str">
            <v xml:space="preserve"> GVX-A</v>
          </cell>
          <cell r="C705" t="str">
            <v>G«ng b¾t c¸p vÆn xo¾n GVX-A</v>
          </cell>
          <cell r="H705">
            <v>132867.53237684057</v>
          </cell>
        </row>
        <row r="706">
          <cell r="C706" t="str">
            <v>a ) VËt liÖu</v>
          </cell>
        </row>
        <row r="707">
          <cell r="B707" t="str">
            <v>PL§G</v>
          </cell>
          <cell r="C707" t="str">
            <v>ThÐp lµm xµ</v>
          </cell>
          <cell r="D707" t="str">
            <v>kg</v>
          </cell>
          <cell r="E707">
            <v>5.34</v>
          </cell>
          <cell r="G707">
            <v>10500</v>
          </cell>
          <cell r="H707">
            <v>56070</v>
          </cell>
        </row>
        <row r="708">
          <cell r="C708" t="str">
            <v>b ) Nh©n c«ng</v>
          </cell>
          <cell r="G708">
            <v>19891.432248000001</v>
          </cell>
        </row>
        <row r="709">
          <cell r="B709" t="str">
            <v>0 5.6011</v>
          </cell>
          <cell r="C709" t="str">
            <v>L¾p xµ ®ì trªn cét ®· dùng</v>
          </cell>
          <cell r="D709" t="str">
            <v>Bé</v>
          </cell>
          <cell r="E709">
            <v>1</v>
          </cell>
          <cell r="G709">
            <v>19741.5</v>
          </cell>
          <cell r="H709">
            <v>19741.5</v>
          </cell>
        </row>
        <row r="710">
          <cell r="B710" t="str">
            <v>02.1351</v>
          </cell>
          <cell r="C710" t="str">
            <v>VËn chuyÓn xµ</v>
          </cell>
          <cell r="D710" t="str">
            <v>TÊn</v>
          </cell>
          <cell r="E710">
            <v>5.3400000000000001E-3</v>
          </cell>
          <cell r="G710">
            <v>28077.200000000001</v>
          </cell>
          <cell r="H710">
            <v>149.93224800000002</v>
          </cell>
        </row>
        <row r="711">
          <cell r="C711" t="str">
            <v>V/C tõ Hµ néi ®Õn huyÖn + bèc dì</v>
          </cell>
          <cell r="D711" t="str">
            <v>TÊn</v>
          </cell>
          <cell r="E711">
            <v>5.3400000000000001E-3</v>
          </cell>
          <cell r="G711">
            <v>266267.5581636391</v>
          </cell>
          <cell r="H711">
            <v>1421.8687605938328</v>
          </cell>
        </row>
        <row r="712">
          <cell r="C712" t="str">
            <v>VËn chuyÓn tõ huyÖn ®Õn tuyÕn + bèc dì</v>
          </cell>
          <cell r="D712" t="str">
            <v>TÊn</v>
          </cell>
          <cell r="E712">
            <v>5.3400000000000001E-3</v>
          </cell>
          <cell r="G712">
            <v>82837.5581636391</v>
          </cell>
          <cell r="H712">
            <v>442.35256059383278</v>
          </cell>
        </row>
        <row r="713">
          <cell r="C713" t="str">
            <v>Nh©n c«ng ®iÒu chØnh t¨ng thªm NC x (1+0,1/2,638 ) x2,01x0,95</v>
          </cell>
          <cell r="G713">
            <v>19531.086662063801</v>
          </cell>
          <cell r="H713">
            <v>19531.086662063801</v>
          </cell>
        </row>
        <row r="714">
          <cell r="C714" t="str">
            <v>Chi phÝ m¸y ®iÒu chinh t¨ng thªm C1 =  MTCx1,13</v>
          </cell>
          <cell r="H714">
            <v>0</v>
          </cell>
        </row>
        <row r="715">
          <cell r="C715" t="str">
            <v>Chi phÝ s¶n xuÊt chung: 71% CFNC</v>
          </cell>
          <cell r="H715">
            <v>27989.988426145297</v>
          </cell>
        </row>
        <row r="716">
          <cell r="C716" t="str">
            <v>Thu nhËp chÞu thuÕ tÝnh tr­íc 6% Z</v>
          </cell>
          <cell r="H716">
            <v>7520.8037194438048</v>
          </cell>
        </row>
        <row r="717">
          <cell r="A717">
            <v>36</v>
          </cell>
          <cell r="B717" t="str">
            <v>X§-2</v>
          </cell>
          <cell r="C717" t="str">
            <v>Xµ ®ì th¼ng 2 d©y</v>
          </cell>
          <cell r="H717">
            <v>130132.3304287777</v>
          </cell>
        </row>
        <row r="718">
          <cell r="C718" t="str">
            <v>a ) VËt liÖu</v>
          </cell>
        </row>
        <row r="719">
          <cell r="B719" t="str">
            <v>PL§G</v>
          </cell>
          <cell r="C719" t="str">
            <v>ThÐp lµm xµ</v>
          </cell>
          <cell r="D719" t="str">
            <v>kg</v>
          </cell>
          <cell r="E719">
            <v>5.8</v>
          </cell>
          <cell r="F719">
            <v>1.0249999999999999</v>
          </cell>
          <cell r="G719">
            <v>10500</v>
          </cell>
          <cell r="H719">
            <v>62422.499999999993</v>
          </cell>
        </row>
        <row r="720">
          <cell r="C720" t="str">
            <v>b ) Nh©n c«ng</v>
          </cell>
          <cell r="G720">
            <v>17208.219580000001</v>
          </cell>
        </row>
        <row r="721">
          <cell r="B721" t="str">
            <v>05.6011</v>
          </cell>
          <cell r="C721" t="str">
            <v>L¾p xµ trªn cét ®· dùng</v>
          </cell>
          <cell r="D721" t="str">
            <v>Bé</v>
          </cell>
          <cell r="E721">
            <v>1</v>
          </cell>
          <cell r="F721">
            <v>1.3</v>
          </cell>
          <cell r="G721">
            <v>13161</v>
          </cell>
          <cell r="H721">
            <v>17109.3</v>
          </cell>
        </row>
        <row r="722">
          <cell r="B722" t="str">
            <v>02.1351</v>
          </cell>
          <cell r="C722" t="str">
            <v>VËn chuyÓn xµ</v>
          </cell>
          <cell r="D722" t="str">
            <v>TÊn</v>
          </cell>
          <cell r="E722">
            <v>5.7999999999999996E-3</v>
          </cell>
          <cell r="G722">
            <v>17055.099999999999</v>
          </cell>
          <cell r="H722">
            <v>98.919579999999982</v>
          </cell>
        </row>
        <row r="723">
          <cell r="B723" t="str">
            <v>02.1351</v>
          </cell>
          <cell r="C723" t="str">
            <v>VËn chuyÓn xµ</v>
          </cell>
          <cell r="D723" t="str">
            <v>TÊn</v>
          </cell>
          <cell r="E723">
            <v>0</v>
          </cell>
          <cell r="G723">
            <v>28077.200000000001</v>
          </cell>
          <cell r="H723">
            <v>0</v>
          </cell>
        </row>
        <row r="724">
          <cell r="C724" t="str">
            <v>V/C tõ Hµ néi ®Õn huyÖn + bèc dì</v>
          </cell>
          <cell r="D724" t="str">
            <v>TÊn</v>
          </cell>
          <cell r="E724">
            <v>5.7999999999999996E-3</v>
          </cell>
          <cell r="G724">
            <v>266267.5581636391</v>
          </cell>
          <cell r="H724">
            <v>1544.3518373491067</v>
          </cell>
        </row>
        <row r="725">
          <cell r="C725" t="str">
            <v>VËn chuyÓn tõ huyÖn ®Õn tuyÕn + bèc dì</v>
          </cell>
          <cell r="D725" t="str">
            <v>TÊn</v>
          </cell>
          <cell r="E725">
            <v>5.7999999999999996E-3</v>
          </cell>
          <cell r="G725">
            <v>82837.5581636391</v>
          </cell>
          <cell r="H725">
            <v>480.45783734910674</v>
          </cell>
        </row>
        <row r="726">
          <cell r="C726" t="str">
            <v>Nh©n c«ng ®iÒu chØnh t¨ng thªm NC x (1+0,1/2,638 ) x2,01x0,95</v>
          </cell>
          <cell r="G726">
            <v>16896.482049481183</v>
          </cell>
          <cell r="H726">
            <v>16896.482049481183</v>
          </cell>
        </row>
        <row r="727">
          <cell r="C727" t="str">
            <v>Chi phÝ m¸y ®iÒu chinh t¨ng thªm C1 =  MTCx1,13</v>
          </cell>
          <cell r="H727">
            <v>0</v>
          </cell>
        </row>
        <row r="728">
          <cell r="C728" t="str">
            <v>Chi phÝ s¶n xuÊt chung: 71% CFNC</v>
          </cell>
          <cell r="H728">
            <v>24214.338156931641</v>
          </cell>
        </row>
        <row r="729">
          <cell r="C729" t="str">
            <v>Thu nhËp chÞu thuÕ tÝnh tr­íc 6% Z</v>
          </cell>
          <cell r="H729">
            <v>7365.9809676666619</v>
          </cell>
        </row>
        <row r="730">
          <cell r="A730" t="str">
            <v>37.</v>
          </cell>
          <cell r="B730" t="str">
            <v>XK4-H</v>
          </cell>
          <cell r="C730" t="str">
            <v>Xµ nÐo trªn cét vu«ng</v>
          </cell>
          <cell r="H730">
            <v>143392.64831836024</v>
          </cell>
        </row>
        <row r="731">
          <cell r="C731" t="str">
            <v>a ) VËt liÖu</v>
          </cell>
        </row>
        <row r="732">
          <cell r="B732" t="str">
            <v>PL§G</v>
          </cell>
          <cell r="C732" t="str">
            <v>ThÐp lµm xµ</v>
          </cell>
          <cell r="D732" t="str">
            <v>kg</v>
          </cell>
          <cell r="E732">
            <v>6.92</v>
          </cell>
          <cell r="F732">
            <v>1.0249999999999999</v>
          </cell>
          <cell r="G732">
            <v>10500</v>
          </cell>
          <cell r="H732">
            <v>74476.5</v>
          </cell>
        </row>
        <row r="733">
          <cell r="C733" t="str">
            <v>b ) Nh©n c«ng</v>
          </cell>
          <cell r="E733">
            <v>7.1159999999999997</v>
          </cell>
          <cell r="G733">
            <v>17227.321292000001</v>
          </cell>
        </row>
        <row r="734">
          <cell r="B734" t="str">
            <v>05.6011</v>
          </cell>
          <cell r="C734" t="str">
            <v>L¾p xµ nÐo trªn cét ®· dùng</v>
          </cell>
          <cell r="D734" t="str">
            <v>Bé</v>
          </cell>
          <cell r="E734">
            <v>1</v>
          </cell>
          <cell r="F734">
            <v>1.3</v>
          </cell>
          <cell r="G734">
            <v>13161</v>
          </cell>
          <cell r="H734">
            <v>17109.3</v>
          </cell>
        </row>
        <row r="735">
          <cell r="B735" t="str">
            <v>02.1351</v>
          </cell>
          <cell r="C735" t="str">
            <v>VËn chuyÓn xµ</v>
          </cell>
          <cell r="D735" t="str">
            <v>TÊn</v>
          </cell>
          <cell r="E735">
            <v>6.9199999999999999E-3</v>
          </cell>
          <cell r="F735">
            <v>1</v>
          </cell>
          <cell r="G735">
            <v>17055.099999999999</v>
          </cell>
          <cell r="H735">
            <v>118.02129199999999</v>
          </cell>
        </row>
        <row r="736">
          <cell r="C736" t="str">
            <v>V/C tõ Hµ néi ®Õn huyÖn + bèc dì</v>
          </cell>
          <cell r="D736" t="str">
            <v>TÊn</v>
          </cell>
          <cell r="E736">
            <v>6.9199999999999999E-3</v>
          </cell>
          <cell r="G736">
            <v>266267.5581636391</v>
          </cell>
          <cell r="H736">
            <v>1842.5715024923825</v>
          </cell>
        </row>
        <row r="737">
          <cell r="C737" t="str">
            <v>VËn chuyÓn tõ huyÖn ®Õn tuyÕn + bèc dì</v>
          </cell>
          <cell r="D737" t="str">
            <v>TÊn</v>
          </cell>
          <cell r="E737">
            <v>6.9199999999999999E-3</v>
          </cell>
          <cell r="G737">
            <v>82837.5581636391</v>
          </cell>
          <cell r="H737">
            <v>573.23590249238259</v>
          </cell>
        </row>
        <row r="738">
          <cell r="C738" t="str">
            <v>Nh©n c«ng ®iÒu chØnh t¨ng thªm NC x (1+0,1/2,638 ) x2,01x0,95</v>
          </cell>
          <cell r="G738">
            <v>16915.237722165501</v>
          </cell>
          <cell r="H738">
            <v>16915.237722165501</v>
          </cell>
        </row>
        <row r="739">
          <cell r="C739" t="str">
            <v>Chi phÝ m¸y ®iÒu chinh t¨ng thªm C1 =  MTCx1,13</v>
          </cell>
          <cell r="H739">
            <v>0</v>
          </cell>
        </row>
        <row r="740">
          <cell r="C740" t="str">
            <v>Chi phÝ s¶n xuÊt chung: 71% CFNC</v>
          </cell>
          <cell r="H740">
            <v>24241.216900057501</v>
          </cell>
        </row>
        <row r="741">
          <cell r="C741" t="str">
            <v>Thu nhËp chÞu thuÕ tÝnh tr­íc 6% Z</v>
          </cell>
          <cell r="H741">
            <v>8116.564999152466</v>
          </cell>
        </row>
        <row r="742">
          <cell r="A742">
            <v>37</v>
          </cell>
          <cell r="B742" t="str">
            <v>XN-2</v>
          </cell>
          <cell r="C742" t="str">
            <v>Xµ nÐo 2 d©y</v>
          </cell>
          <cell r="H742">
            <v>146669.75211328181</v>
          </cell>
        </row>
        <row r="743">
          <cell r="C743" t="str">
            <v>a ) VËt liÖu</v>
          </cell>
        </row>
        <row r="744">
          <cell r="B744" t="str">
            <v>PL§G</v>
          </cell>
          <cell r="C744" t="str">
            <v>ThÐp lµm xµ</v>
          </cell>
          <cell r="D744" t="str">
            <v>kg</v>
          </cell>
          <cell r="E744">
            <v>7.37</v>
          </cell>
          <cell r="F744">
            <v>1</v>
          </cell>
          <cell r="G744">
            <v>10500</v>
          </cell>
          <cell r="H744">
            <v>77385</v>
          </cell>
        </row>
        <row r="745">
          <cell r="C745" t="str">
            <v>b ) Nh©n c«ng</v>
          </cell>
          <cell r="G745">
            <v>17234.996087</v>
          </cell>
        </row>
        <row r="746">
          <cell r="B746" t="str">
            <v>05.6011</v>
          </cell>
          <cell r="C746" t="str">
            <v>L¾p xµ nÐo trªn cét ®· dùng</v>
          </cell>
          <cell r="D746" t="str">
            <v>Bé</v>
          </cell>
          <cell r="E746">
            <v>1</v>
          </cell>
          <cell r="F746">
            <v>1.3</v>
          </cell>
          <cell r="G746">
            <v>13161</v>
          </cell>
          <cell r="H746">
            <v>17109.3</v>
          </cell>
        </row>
        <row r="747">
          <cell r="B747" t="str">
            <v>02.1351</v>
          </cell>
          <cell r="C747" t="str">
            <v>VËn chuyÓn xµ</v>
          </cell>
          <cell r="D747" t="str">
            <v>TÊn</v>
          </cell>
          <cell r="E747">
            <v>7.3699999999999998E-3</v>
          </cell>
          <cell r="F747">
            <v>1</v>
          </cell>
          <cell r="G747">
            <v>17055.099999999999</v>
          </cell>
          <cell r="H747">
            <v>125.69608699999999</v>
          </cell>
        </row>
        <row r="748">
          <cell r="C748" t="str">
            <v>V/C tõ Hµ néi ®Õn huyÖn + bèc dì</v>
          </cell>
          <cell r="D748" t="str">
            <v>TÊn</v>
          </cell>
          <cell r="E748">
            <v>7.3699999999999998E-3</v>
          </cell>
          <cell r="G748">
            <v>266267.5581636391</v>
          </cell>
          <cell r="H748">
            <v>1962.3919036660202</v>
          </cell>
        </row>
        <row r="749">
          <cell r="C749" t="str">
            <v>VËn chuyÓn tõ huyÖn ®Õn tuyÕn + bèc dì</v>
          </cell>
          <cell r="D749" t="str">
            <v>TÊn</v>
          </cell>
          <cell r="E749">
            <v>7.3699999999999998E-3</v>
          </cell>
          <cell r="G749">
            <v>82837.5581636391</v>
          </cell>
          <cell r="H749">
            <v>610.5128036660202</v>
          </cell>
        </row>
        <row r="750">
          <cell r="C750" t="str">
            <v>Nh©n c«ng ®iÒu chØnh t¨ng thªm NC x (1+0,1/2,638 ) x2,01x0,95</v>
          </cell>
          <cell r="G750">
            <v>16922.773483511879</v>
          </cell>
          <cell r="H750">
            <v>16922.773483511879</v>
          </cell>
        </row>
        <row r="751">
          <cell r="C751" t="str">
            <v>Chi phÝ m¸y ®iÒu chinh t¨ng thªm C1 =  MTCx1,13</v>
          </cell>
          <cell r="H751">
            <v>0</v>
          </cell>
        </row>
        <row r="752">
          <cell r="C752" t="str">
            <v>Chi phÝ s¶n xuÊt chung: 71% CFNC</v>
          </cell>
          <cell r="H752">
            <v>24252.016395063434</v>
          </cell>
        </row>
        <row r="753">
          <cell r="C753" t="str">
            <v>Thu nhËp chÞu thuÕ tÝnh tr­íc 6% Z</v>
          </cell>
          <cell r="H753">
            <v>8302.0614403744421</v>
          </cell>
        </row>
        <row r="754">
          <cell r="A754">
            <v>38</v>
          </cell>
          <cell r="C754" t="str">
            <v>Xµ xuÊt tuyÕn ®óp</v>
          </cell>
          <cell r="H754">
            <v>989684.44731628173</v>
          </cell>
        </row>
        <row r="755">
          <cell r="C755" t="str">
            <v>a ) VËt liÖu</v>
          </cell>
        </row>
        <row r="756">
          <cell r="B756" t="str">
            <v>PL§G</v>
          </cell>
          <cell r="C756" t="str">
            <v>ThÐp lµm xµ</v>
          </cell>
          <cell r="D756" t="str">
            <v>kg</v>
          </cell>
          <cell r="E756">
            <v>71.010000000000005</v>
          </cell>
          <cell r="F756">
            <v>1.0249999999999999</v>
          </cell>
          <cell r="G756">
            <v>10500</v>
          </cell>
          <cell r="H756">
            <v>764245.12499999988</v>
          </cell>
        </row>
        <row r="757">
          <cell r="C757" t="str">
            <v>b ) Nh©n c«ng</v>
          </cell>
          <cell r="G757">
            <v>42675.875550000004</v>
          </cell>
        </row>
        <row r="758">
          <cell r="B758" t="str">
            <v>05.6011</v>
          </cell>
          <cell r="C758" t="str">
            <v>L¾p xµ nÐo trªn cét ®· dùng</v>
          </cell>
          <cell r="D758" t="str">
            <v>Bé</v>
          </cell>
          <cell r="E758">
            <v>1</v>
          </cell>
          <cell r="F758">
            <v>1.3</v>
          </cell>
          <cell r="G758">
            <v>31896</v>
          </cell>
          <cell r="H758">
            <v>41464.800000000003</v>
          </cell>
        </row>
        <row r="759">
          <cell r="B759" t="str">
            <v>02.1351</v>
          </cell>
          <cell r="C759" t="str">
            <v>VËn chuyÓn xµ</v>
          </cell>
          <cell r="D759" t="str">
            <v>TÊn</v>
          </cell>
          <cell r="E759">
            <v>7.1010000000000004E-2</v>
          </cell>
          <cell r="G759">
            <v>17055</v>
          </cell>
          <cell r="H759">
            <v>1211.07555</v>
          </cell>
        </row>
        <row r="760">
          <cell r="C760" t="str">
            <v>V/C tõ Hµ néi ®Õn huyÖn + bèc dì</v>
          </cell>
          <cell r="D760" t="str">
            <v>TÊn</v>
          </cell>
          <cell r="E760">
            <v>7.1010000000000004E-2</v>
          </cell>
          <cell r="G760">
            <v>266267.5581636391</v>
          </cell>
          <cell r="H760">
            <v>18907.659305200013</v>
          </cell>
        </row>
        <row r="761">
          <cell r="C761" t="str">
            <v>VËn chuyÓn tõ huyÖn ®Õn tuyÕn + bèc dì</v>
          </cell>
          <cell r="D761" t="str">
            <v>TÊn</v>
          </cell>
          <cell r="E761">
            <v>7.1010000000000004E-2</v>
          </cell>
          <cell r="G761">
            <v>82837.5581636391</v>
          </cell>
          <cell r="H761">
            <v>5882.2950052000124</v>
          </cell>
        </row>
        <row r="762">
          <cell r="C762" t="str">
            <v>Nh©n c«ng ®iÒu chØnh t¨ng thªm NC x (1+0,1/2,638 ) x2,01x0,95</v>
          </cell>
          <cell r="G762">
            <v>41902.775695315016</v>
          </cell>
          <cell r="H762">
            <v>41902.775695315016</v>
          </cell>
        </row>
        <row r="763">
          <cell r="C763" t="str">
            <v>Chi phÝ m¸y ®iÒu chinh t¨ng thªm C1 =  MTCx1,13</v>
          </cell>
          <cell r="H763">
            <v>0</v>
          </cell>
        </row>
        <row r="764">
          <cell r="C764" t="str">
            <v>Chi phÝ s¶n xuÊt chung: 71% CFNC</v>
          </cell>
          <cell r="H764">
            <v>60050.842384173659</v>
          </cell>
        </row>
        <row r="765">
          <cell r="C765" t="str">
            <v>Thu nhËp chÞu thuÕ tÝnh tr­íc 6% Z</v>
          </cell>
          <cell r="H765">
            <v>56019.874376393309</v>
          </cell>
        </row>
        <row r="766">
          <cell r="A766">
            <v>39</v>
          </cell>
          <cell r="B766" t="str">
            <v>X1-2</v>
          </cell>
          <cell r="C766" t="str">
            <v>Xµ ®ì X1-2</v>
          </cell>
          <cell r="H766">
            <v>97163.031970124823</v>
          </cell>
        </row>
        <row r="767">
          <cell r="C767" t="str">
            <v>a ) VËt liÖu</v>
          </cell>
        </row>
        <row r="768">
          <cell r="B768" t="str">
            <v>PL§G</v>
          </cell>
          <cell r="C768" t="str">
            <v>ThÐp lµm xµ</v>
          </cell>
          <cell r="D768" t="str">
            <v>kg</v>
          </cell>
          <cell r="E768">
            <v>4.3</v>
          </cell>
          <cell r="G768">
            <v>10500</v>
          </cell>
          <cell r="H768">
            <v>45150</v>
          </cell>
        </row>
        <row r="769">
          <cell r="C769" t="str">
            <v>b ) Nh©n c«ng</v>
          </cell>
          <cell r="G769">
            <v>13281.731959999999</v>
          </cell>
        </row>
        <row r="770">
          <cell r="B770" t="str">
            <v>0 5.6011</v>
          </cell>
          <cell r="C770" t="str">
            <v>L¾p xµ nÐo trªn cét ®· dùng</v>
          </cell>
          <cell r="D770" t="str">
            <v>Bé</v>
          </cell>
          <cell r="E770">
            <v>1</v>
          </cell>
          <cell r="G770">
            <v>13161</v>
          </cell>
          <cell r="H770">
            <v>13161</v>
          </cell>
        </row>
        <row r="771">
          <cell r="B771" t="str">
            <v>02.1351</v>
          </cell>
          <cell r="C771" t="str">
            <v>VËn chuyÓn xµ</v>
          </cell>
          <cell r="D771" t="str">
            <v>TÊn</v>
          </cell>
          <cell r="E771">
            <v>4.3E-3</v>
          </cell>
          <cell r="G771">
            <v>28077.200000000001</v>
          </cell>
          <cell r="H771">
            <v>120.73196</v>
          </cell>
        </row>
        <row r="772">
          <cell r="C772" t="str">
            <v>V/C tõ Hµ néi ®Õn huyÖn + bèc dì</v>
          </cell>
          <cell r="D772" t="str">
            <v>TÊn</v>
          </cell>
          <cell r="E772">
            <v>4.3E-3</v>
          </cell>
          <cell r="G772">
            <v>266267.5581636391</v>
          </cell>
          <cell r="H772">
            <v>1144.9505001036482</v>
          </cell>
        </row>
        <row r="773">
          <cell r="C773" t="str">
            <v>VËn chuyÓn tõ huyÖn ®Õn tuyÕn + bèc dì</v>
          </cell>
          <cell r="D773" t="str">
            <v>TÊn</v>
          </cell>
          <cell r="E773">
            <v>4.3E-3</v>
          </cell>
          <cell r="G773">
            <v>82837.5581636391</v>
          </cell>
          <cell r="H773">
            <v>356.20150010364813</v>
          </cell>
        </row>
        <row r="774">
          <cell r="C774" t="str">
            <v>Nh©n c«ng ®iÒu chØnh t¨ng thªm NC x (1+0,1/2,638 ) x2,01x0,95</v>
          </cell>
          <cell r="G774">
            <v>13041.125178864117</v>
          </cell>
          <cell r="H774">
            <v>13041.125178864117</v>
          </cell>
        </row>
        <row r="775">
          <cell r="C775" t="str">
            <v>Chi phÝ m¸y ®iÒu chinh t¨ng thªm C1 =  MTCx1,13</v>
          </cell>
          <cell r="H775">
            <v>0</v>
          </cell>
        </row>
        <row r="776">
          <cell r="C776" t="str">
            <v>Chi phÝ s¶n xuÊt chung: 71% CFNC</v>
          </cell>
          <cell r="H776">
            <v>18689.22856859352</v>
          </cell>
        </row>
        <row r="777">
          <cell r="C777" t="str">
            <v>Thu nhËp chÞu thuÕ tÝnh tr­íc 6% Z</v>
          </cell>
          <cell r="H777">
            <v>5499.7942624598954</v>
          </cell>
        </row>
        <row r="778">
          <cell r="A778">
            <v>40</v>
          </cell>
          <cell r="B778" t="str">
            <v>X§-4</v>
          </cell>
          <cell r="C778" t="str">
            <v>Xµ ®ì th¼ng 4 d©y</v>
          </cell>
          <cell r="H778">
            <v>198327.34878714103</v>
          </cell>
        </row>
        <row r="779">
          <cell r="C779" t="str">
            <v>a ) VËt liÖu</v>
          </cell>
        </row>
        <row r="780">
          <cell r="B780" t="str">
            <v>PL§G</v>
          </cell>
          <cell r="C780" t="str">
            <v>ThÐp lµm xµ</v>
          </cell>
          <cell r="D780" t="str">
            <v>kg</v>
          </cell>
          <cell r="E780">
            <v>9.85</v>
          </cell>
          <cell r="F780">
            <v>1.0249999999999999</v>
          </cell>
          <cell r="G780">
            <v>10500</v>
          </cell>
          <cell r="H780">
            <v>106010.62499999999</v>
          </cell>
        </row>
        <row r="781">
          <cell r="C781" t="str">
            <v>b ) Nh©n c«ng</v>
          </cell>
          <cell r="G781">
            <v>22912.79175</v>
          </cell>
        </row>
        <row r="782">
          <cell r="B782" t="str">
            <v>05.6011</v>
          </cell>
          <cell r="C782" t="str">
            <v>L¾p xµ nÐo trªn cét ®· dùng</v>
          </cell>
          <cell r="D782" t="str">
            <v>Bé</v>
          </cell>
          <cell r="E782">
            <v>1</v>
          </cell>
          <cell r="F782">
            <v>1.3</v>
          </cell>
          <cell r="G782">
            <v>17496</v>
          </cell>
          <cell r="H782">
            <v>22744.799999999999</v>
          </cell>
        </row>
        <row r="783">
          <cell r="B783" t="str">
            <v>02.1351</v>
          </cell>
          <cell r="C783" t="str">
            <v>VËn chuyÓn xµ</v>
          </cell>
          <cell r="D783" t="str">
            <v>TÊn</v>
          </cell>
          <cell r="E783">
            <v>9.8499999999999994E-3</v>
          </cell>
          <cell r="G783">
            <v>17055</v>
          </cell>
          <cell r="H783">
            <v>167.99175</v>
          </cell>
        </row>
        <row r="784">
          <cell r="C784" t="str">
            <v>V/C tõ Hµ néi ®Õn huyÖn + bèc dì</v>
          </cell>
          <cell r="D784" t="str">
            <v>TÊn</v>
          </cell>
          <cell r="E784">
            <v>9.8499999999999994E-3</v>
          </cell>
          <cell r="G784">
            <v>266267.5581636391</v>
          </cell>
          <cell r="H784">
            <v>2622.7354479118449</v>
          </cell>
        </row>
        <row r="785">
          <cell r="C785" t="str">
            <v>VËn chuyÓn tõ huyÖn ®Õn tuyÕn + bèc dì</v>
          </cell>
          <cell r="D785" t="str">
            <v>TÊn</v>
          </cell>
          <cell r="E785">
            <v>9.8499999999999994E-3</v>
          </cell>
          <cell r="G785">
            <v>82837.5581636391</v>
          </cell>
          <cell r="H785">
            <v>815.94994791184513</v>
          </cell>
        </row>
        <row r="786">
          <cell r="C786" t="str">
            <v>Nh©n c«ng ®iÒu chØnh t¨ng thªm NC x (1+0,1/2,638 ) x2,01x0,95</v>
          </cell>
          <cell r="G786">
            <v>22497.712369810168</v>
          </cell>
          <cell r="H786">
            <v>22497.712369810168</v>
          </cell>
        </row>
        <row r="787">
          <cell r="C787" t="str">
            <v>Chi phÝ m¸y ®iÒu chinh t¨ng thªm C1 =  MTCx1,13</v>
          </cell>
          <cell r="H787">
            <v>0</v>
          </cell>
        </row>
        <row r="788">
          <cell r="C788" t="str">
            <v>Chi phÝ s¶n xuÊt chung: 71% CFNC</v>
          </cell>
          <cell r="H788">
            <v>32241.457925065217</v>
          </cell>
        </row>
        <row r="789">
          <cell r="C789" t="str">
            <v>Thu nhËp chÞu thuÕ tÝnh tr­íc 6% Z</v>
          </cell>
          <cell r="H789">
            <v>11226.076346441943</v>
          </cell>
        </row>
        <row r="790">
          <cell r="A790">
            <v>41</v>
          </cell>
          <cell r="B790" t="str">
            <v>XN-4</v>
          </cell>
          <cell r="C790" t="str">
            <v xml:space="preserve">Xµ nÐo 4 d©y </v>
          </cell>
          <cell r="H790">
            <v>250152.87717725558</v>
          </cell>
        </row>
        <row r="791">
          <cell r="C791" t="str">
            <v>a ) VËt liÖu</v>
          </cell>
        </row>
        <row r="792">
          <cell r="B792" t="str">
            <v>PL§G</v>
          </cell>
          <cell r="C792" t="str">
            <v>ThÐp lµm xµ</v>
          </cell>
          <cell r="D792" t="str">
            <v>kg</v>
          </cell>
          <cell r="E792">
            <v>14.52</v>
          </cell>
          <cell r="G792">
            <v>10500</v>
          </cell>
          <cell r="H792">
            <v>152460</v>
          </cell>
        </row>
        <row r="793">
          <cell r="C793" t="str">
            <v>b ) Nh©n c«ng</v>
          </cell>
          <cell r="G793">
            <v>23152.480943999999</v>
          </cell>
        </row>
        <row r="794">
          <cell r="B794" t="str">
            <v>05.6012</v>
          </cell>
          <cell r="C794" t="str">
            <v>L¾p xµ nÐo trªn cét ®· dùng</v>
          </cell>
          <cell r="D794" t="str">
            <v>Bé</v>
          </cell>
          <cell r="E794">
            <v>1</v>
          </cell>
          <cell r="F794">
            <v>1.3</v>
          </cell>
          <cell r="G794">
            <v>17496</v>
          </cell>
          <cell r="H794">
            <v>22744.799999999999</v>
          </cell>
        </row>
        <row r="795">
          <cell r="B795" t="str">
            <v>02.1351</v>
          </cell>
          <cell r="C795" t="str">
            <v>VËn chuyÓn xµ</v>
          </cell>
          <cell r="D795" t="str">
            <v>TÊn</v>
          </cell>
          <cell r="E795">
            <v>1.452E-2</v>
          </cell>
          <cell r="G795">
            <v>28077.200000000001</v>
          </cell>
          <cell r="H795">
            <v>407.68094400000001</v>
          </cell>
        </row>
        <row r="796">
          <cell r="C796" t="str">
            <v>V/C tõ Hµ néi ®Õn huyÖn + bèc dì</v>
          </cell>
          <cell r="D796" t="str">
            <v>TÊn</v>
          </cell>
          <cell r="E796">
            <v>1.452E-2</v>
          </cell>
          <cell r="G796">
            <v>266267.5581636391</v>
          </cell>
          <cell r="H796">
            <v>3866.2049445360399</v>
          </cell>
        </row>
        <row r="797">
          <cell r="C797" t="str">
            <v>VËn chuyÓn tõ huyÖn ®Õn tuyÕn + bèc dì</v>
          </cell>
          <cell r="D797" t="str">
            <v>TÊn</v>
          </cell>
          <cell r="E797">
            <v>1.452E-2</v>
          </cell>
          <cell r="G797">
            <v>82837.5581636391</v>
          </cell>
          <cell r="H797">
            <v>1202.8013445360398</v>
          </cell>
        </row>
        <row r="798">
          <cell r="C798" t="str">
            <v>Nh©n c«ng ®iÒu chØnh t¨ng thªm NC x (1+0,1/2,638 ) x2,01x0,95</v>
          </cell>
          <cell r="G798">
            <v>22733.059445958737</v>
          </cell>
          <cell r="H798">
            <v>22733.059445958737</v>
          </cell>
        </row>
        <row r="799">
          <cell r="C799" t="str">
            <v>Chi phÝ m¸y ®iÒu chinh t¨ng thªm C1 =  MTCx1,13</v>
          </cell>
          <cell r="H799">
            <v>0</v>
          </cell>
        </row>
        <row r="800">
          <cell r="C800" t="str">
            <v>Chi phÝ s¶n xuÊt chung: 71% CFNC</v>
          </cell>
          <cell r="H800">
            <v>32578.733676870703</v>
          </cell>
        </row>
        <row r="801">
          <cell r="C801" t="str">
            <v>Thu nhËp chÞu thuÕ tÝnh tr­íc 6% Z</v>
          </cell>
          <cell r="H801">
            <v>14159.596821354089</v>
          </cell>
        </row>
        <row r="802">
          <cell r="A802">
            <v>42</v>
          </cell>
          <cell r="B802" t="str">
            <v>XN§-4</v>
          </cell>
          <cell r="C802" t="str">
            <v>Xµ nÐo ®óp 4 d©y</v>
          </cell>
          <cell r="H802">
            <v>264050.77326992166</v>
          </cell>
        </row>
        <row r="803">
          <cell r="C803" t="str">
            <v>a ) VËt liÖu</v>
          </cell>
        </row>
        <row r="804">
          <cell r="B804" t="str">
            <v>PL§G</v>
          </cell>
          <cell r="C804" t="str">
            <v>ThÐp lµm xµ</v>
          </cell>
          <cell r="D804" t="str">
            <v>kg</v>
          </cell>
          <cell r="E804">
            <v>15.718</v>
          </cell>
          <cell r="G804">
            <v>10500</v>
          </cell>
          <cell r="H804">
            <v>165039</v>
          </cell>
        </row>
        <row r="805">
          <cell r="C805" t="str">
            <v>b ) Nh©n c«ng</v>
          </cell>
          <cell r="G805">
            <v>23186.117429599999</v>
          </cell>
        </row>
        <row r="806">
          <cell r="B806" t="str">
            <v>05.6012</v>
          </cell>
          <cell r="C806" t="str">
            <v>L¾p xµ nÐo trªn cét ®· dùng</v>
          </cell>
          <cell r="D806" t="str">
            <v>Bé</v>
          </cell>
          <cell r="E806">
            <v>1</v>
          </cell>
          <cell r="F806">
            <v>1.3</v>
          </cell>
          <cell r="G806">
            <v>17496</v>
          </cell>
          <cell r="H806">
            <v>22744.799999999999</v>
          </cell>
        </row>
        <row r="807">
          <cell r="B807" t="str">
            <v>02.1351</v>
          </cell>
          <cell r="C807" t="str">
            <v>VËn chuyÓn xµ</v>
          </cell>
          <cell r="D807" t="str">
            <v>TÊn</v>
          </cell>
          <cell r="E807">
            <v>1.5717999999999999E-2</v>
          </cell>
          <cell r="G807">
            <v>28077.200000000001</v>
          </cell>
          <cell r="H807">
            <v>441.31742959999997</v>
          </cell>
        </row>
        <row r="808">
          <cell r="C808" t="str">
            <v>V/C tõ Hµ néi ®Õn huyÖn + bèc dì</v>
          </cell>
          <cell r="D808" t="str">
            <v>TÊn</v>
          </cell>
          <cell r="E808">
            <v>1.5717999999999999E-2</v>
          </cell>
          <cell r="G808">
            <v>266267.5581636391</v>
          </cell>
          <cell r="H808">
            <v>4185.1934792160791</v>
          </cell>
        </row>
        <row r="809">
          <cell r="C809" t="str">
            <v>VËn chuyÓn tõ huyÖn ®Õn tuyÕn + bèc dì</v>
          </cell>
          <cell r="D809" t="str">
            <v>TÊn</v>
          </cell>
          <cell r="E809">
            <v>1.5717999999999999E-2</v>
          </cell>
          <cell r="G809">
            <v>82837.5581636391</v>
          </cell>
          <cell r="H809">
            <v>1302.0407392160794</v>
          </cell>
        </row>
        <row r="810">
          <cell r="C810" t="str">
            <v>Nh©n c«ng ®iÒu chØnh t¨ng thªm NC x (1+0,1/2,638 ) x2,01x0,95</v>
          </cell>
          <cell r="G810">
            <v>22766.086585838366</v>
          </cell>
          <cell r="H810">
            <v>22766.086585838366</v>
          </cell>
        </row>
        <row r="811">
          <cell r="C811" t="str">
            <v>Chi phÝ m¸y ®iÒu chinh t¨ng thªm C1 =  MTCx1,13</v>
          </cell>
          <cell r="H811">
            <v>0</v>
          </cell>
        </row>
        <row r="812">
          <cell r="C812" t="str">
            <v>Chi phÝ s¶n xuÊt chung: 71% CFNC</v>
          </cell>
          <cell r="H812">
            <v>32626.064850961237</v>
          </cell>
        </row>
        <row r="813">
          <cell r="C813" t="str">
            <v>Thu nhËp chÞu thuÕ tÝnh tr­íc 6% Z</v>
          </cell>
          <cell r="H813">
            <v>14946.270185089905</v>
          </cell>
        </row>
        <row r="814">
          <cell r="A814">
            <v>43</v>
          </cell>
          <cell r="B814" t="str">
            <v>XN§-4a</v>
          </cell>
          <cell r="C814" t="str">
            <v>Xµ nÐo ®óp 4 d©y</v>
          </cell>
          <cell r="H814">
            <v>255868.01678409681</v>
          </cell>
        </row>
        <row r="815">
          <cell r="C815" t="str">
            <v>a ) VËt liÖu</v>
          </cell>
        </row>
        <row r="816">
          <cell r="B816" t="str">
            <v>PL§G</v>
          </cell>
          <cell r="C816" t="str">
            <v>ThÐp lµm xµ</v>
          </cell>
          <cell r="D816" t="str">
            <v>kg</v>
          </cell>
          <cell r="E816">
            <v>16.638000000000002</v>
          </cell>
          <cell r="G816">
            <v>10500</v>
          </cell>
          <cell r="H816">
            <v>174699.00000000003</v>
          </cell>
        </row>
        <row r="817">
          <cell r="C817" t="str">
            <v>b ) Nh©n c«ng</v>
          </cell>
          <cell r="G817">
            <v>17963.148453599999</v>
          </cell>
        </row>
        <row r="818">
          <cell r="B818" t="str">
            <v>05.6012</v>
          </cell>
          <cell r="C818" t="str">
            <v>L¾p xµ nÐo trªn cét ®· dùng</v>
          </cell>
          <cell r="D818" t="str">
            <v>Bé</v>
          </cell>
          <cell r="E818">
            <v>1</v>
          </cell>
          <cell r="G818">
            <v>17496</v>
          </cell>
          <cell r="H818">
            <v>17496</v>
          </cell>
        </row>
        <row r="819">
          <cell r="B819" t="str">
            <v>02.1351</v>
          </cell>
          <cell r="C819" t="str">
            <v>VËn chuyÓn xµ</v>
          </cell>
          <cell r="D819" t="str">
            <v>TÊn</v>
          </cell>
          <cell r="E819">
            <v>1.6638E-2</v>
          </cell>
          <cell r="G819">
            <v>28077.200000000001</v>
          </cell>
          <cell r="H819">
            <v>467.14845360000004</v>
          </cell>
        </row>
        <row r="820">
          <cell r="C820" t="str">
            <v>V/C tõ Hµ néi ®Õn huyÖn + bèc dì</v>
          </cell>
          <cell r="D820" t="str">
            <v>TÊn</v>
          </cell>
          <cell r="E820">
            <v>1.6638E-2</v>
          </cell>
          <cell r="G820">
            <v>266267.5581636391</v>
          </cell>
          <cell r="H820">
            <v>4430.159632726627</v>
          </cell>
        </row>
        <row r="821">
          <cell r="C821" t="str">
            <v>VËn chuyÓn tõ huyÖn ®Õn tuyÕn + bèc dì</v>
          </cell>
          <cell r="D821" t="str">
            <v>TÊn</v>
          </cell>
          <cell r="E821">
            <v>1.6638E-2</v>
          </cell>
          <cell r="G821">
            <v>82837.5581636391</v>
          </cell>
          <cell r="H821">
            <v>1378.2512927266273</v>
          </cell>
        </row>
        <row r="822">
          <cell r="C822" t="str">
            <v>Nh©n c«ng ®iÒu chØnh t¨ng thªm NC x (1+0,1/2,638 ) x2,01x0,95</v>
          </cell>
          <cell r="G822">
            <v>17637.734920071147</v>
          </cell>
          <cell r="H822">
            <v>17637.734920071147</v>
          </cell>
        </row>
        <row r="823">
          <cell r="C823" t="str">
            <v>Chi phÝ m¸y ®iÒu chinh t¨ng thªm C1 =  MTCx1,13</v>
          </cell>
          <cell r="H823">
            <v>0</v>
          </cell>
        </row>
        <row r="824">
          <cell r="C824" t="str">
            <v>Chi phÝ s¶n xuÊt chung: 71% CFNC</v>
          </cell>
          <cell r="H824">
            <v>25276.627195306512</v>
          </cell>
        </row>
        <row r="825">
          <cell r="C825" t="str">
            <v>Thu nhËp chÞu thuÕ tÝnh tr­íc 6% Z</v>
          </cell>
          <cell r="H825">
            <v>14483.095289665856</v>
          </cell>
        </row>
        <row r="826">
          <cell r="A826">
            <v>44</v>
          </cell>
          <cell r="B826" t="str">
            <v>XNL§-4</v>
          </cell>
          <cell r="C826" t="str">
            <v>Xµ nÐo lÖch 4 d©y</v>
          </cell>
          <cell r="H826">
            <v>264654.0208465649</v>
          </cell>
        </row>
        <row r="827">
          <cell r="C827" t="str">
            <v>a ) VËt liÖu</v>
          </cell>
        </row>
        <row r="828">
          <cell r="B828" t="str">
            <v>PL§G</v>
          </cell>
          <cell r="C828" t="str">
            <v>ThÐp lµm xµ</v>
          </cell>
          <cell r="D828" t="str">
            <v>kg</v>
          </cell>
          <cell r="E828">
            <v>15.77</v>
          </cell>
          <cell r="G828">
            <v>10500</v>
          </cell>
          <cell r="H828">
            <v>165585</v>
          </cell>
        </row>
        <row r="829">
          <cell r="C829" t="str">
            <v>b ) Nh©n c«ng</v>
          </cell>
          <cell r="G829">
            <v>23187.577443999999</v>
          </cell>
        </row>
        <row r="830">
          <cell r="B830" t="str">
            <v>05.6012</v>
          </cell>
          <cell r="C830" t="str">
            <v>L¾p xµ nÐo trªn cét ®· dùng</v>
          </cell>
          <cell r="D830" t="str">
            <v>Bé</v>
          </cell>
          <cell r="E830">
            <v>1</v>
          </cell>
          <cell r="F830">
            <v>1.3</v>
          </cell>
          <cell r="G830">
            <v>17496</v>
          </cell>
          <cell r="H830">
            <v>22744.799999999999</v>
          </cell>
        </row>
        <row r="831">
          <cell r="B831" t="str">
            <v>02.1351</v>
          </cell>
          <cell r="C831" t="str">
            <v>VËn chuyÓn xµ</v>
          </cell>
          <cell r="D831" t="str">
            <v>TÊn</v>
          </cell>
          <cell r="E831">
            <v>1.5769999999999999E-2</v>
          </cell>
          <cell r="G831">
            <v>28077.200000000001</v>
          </cell>
          <cell r="H831">
            <v>442.777444</v>
          </cell>
        </row>
        <row r="832">
          <cell r="C832" t="str">
            <v>V/C tõ Hµ néi ®Õn huyÖn + bèc dì</v>
          </cell>
          <cell r="D832" t="str">
            <v>TÊn</v>
          </cell>
          <cell r="E832">
            <v>1.5769999999999999E-2</v>
          </cell>
          <cell r="G832">
            <v>266267.5581636391</v>
          </cell>
          <cell r="H832">
            <v>4199.0393922405883</v>
          </cell>
        </row>
        <row r="833">
          <cell r="C833" t="str">
            <v>VËn chuyÓn tõ huyÖn ®Õn tuyÕn + bèc dì</v>
          </cell>
          <cell r="D833" t="str">
            <v>TÊn</v>
          </cell>
          <cell r="E833">
            <v>1.5769999999999999E-2</v>
          </cell>
          <cell r="G833">
            <v>82837.5581636391</v>
          </cell>
          <cell r="H833">
            <v>1306.3482922405885</v>
          </cell>
        </row>
        <row r="834">
          <cell r="C834" t="str">
            <v>Nh©n c«ng ®iÒu chØnh t¨ng thªm NC x (1+0,1/2,638 ) x2,01x0,95</v>
          </cell>
          <cell r="G834">
            <v>22767.52015117538</v>
          </cell>
          <cell r="H834">
            <v>22767.52015117538</v>
          </cell>
        </row>
        <row r="835">
          <cell r="C835" t="str">
            <v>Chi phÝ m¸y ®iÒu chinh t¨ng thªm C1 =  MTCx1,13</v>
          </cell>
          <cell r="H835">
            <v>0</v>
          </cell>
        </row>
        <row r="836">
          <cell r="C836" t="str">
            <v>Chi phÝ s¶n xuÊt chung: 71% CFNC</v>
          </cell>
          <cell r="H836">
            <v>32628.119292574516</v>
          </cell>
        </row>
        <row r="837">
          <cell r="C837" t="str">
            <v>Thu nhËp chÞu thuÕ tÝnh tr­íc 6% Z</v>
          </cell>
          <cell r="H837">
            <v>14980.416274333864</v>
          </cell>
        </row>
        <row r="838">
          <cell r="A838">
            <v>45</v>
          </cell>
          <cell r="B838" t="str">
            <v>XNLT-4</v>
          </cell>
          <cell r="C838" t="str">
            <v>Xµ nÐo LT 4 d©y</v>
          </cell>
          <cell r="H838">
            <v>273373.79742168699</v>
          </cell>
        </row>
        <row r="839">
          <cell r="C839" t="str">
            <v>a ) VËt liÖu</v>
          </cell>
        </row>
        <row r="840">
          <cell r="B840" t="str">
            <v>PL§G</v>
          </cell>
          <cell r="C840" t="str">
            <v>ThÐp lµm xµ</v>
          </cell>
          <cell r="D840" t="str">
            <v>kg</v>
          </cell>
          <cell r="E840">
            <v>18.146999999999998</v>
          </cell>
          <cell r="G840">
            <v>10500</v>
          </cell>
          <cell r="H840">
            <v>190543.49999999997</v>
          </cell>
        </row>
        <row r="841">
          <cell r="C841" t="str">
            <v>b ) Nh©n c«ng</v>
          </cell>
          <cell r="G841">
            <v>18005.5169484</v>
          </cell>
        </row>
        <row r="842">
          <cell r="B842" t="str">
            <v>05.6012</v>
          </cell>
          <cell r="C842" t="str">
            <v>L¾p xµ nÐo trªn cét ®· dùng</v>
          </cell>
          <cell r="D842" t="str">
            <v>Bé</v>
          </cell>
          <cell r="E842">
            <v>1</v>
          </cell>
          <cell r="G842">
            <v>17496</v>
          </cell>
          <cell r="H842">
            <v>17496</v>
          </cell>
        </row>
        <row r="843">
          <cell r="B843" t="str">
            <v>02.1351</v>
          </cell>
          <cell r="C843" t="str">
            <v>VËn chuyÓn xµ</v>
          </cell>
          <cell r="D843" t="str">
            <v>TÊn</v>
          </cell>
          <cell r="E843">
            <v>1.8147E-2</v>
          </cell>
          <cell r="G843">
            <v>28077.200000000001</v>
          </cell>
          <cell r="H843">
            <v>509.51694839999999</v>
          </cell>
        </row>
        <row r="844">
          <cell r="C844" t="str">
            <v>V/C tõ Hµ néi ®Õn huyÖn + bèc dì</v>
          </cell>
          <cell r="D844" t="str">
            <v>TÊn</v>
          </cell>
          <cell r="E844">
            <v>1.8147E-2</v>
          </cell>
          <cell r="G844">
            <v>266267.5581636391</v>
          </cell>
          <cell r="H844">
            <v>4831.957377995559</v>
          </cell>
        </row>
        <row r="845">
          <cell r="C845" t="str">
            <v>VËn chuyÓn tõ huyÖn ®Õn tuyÕn + bèc dì</v>
          </cell>
          <cell r="D845" t="str">
            <v>TÊn</v>
          </cell>
          <cell r="E845">
            <v>1.8147E-2</v>
          </cell>
          <cell r="G845">
            <v>82837.5581636391</v>
          </cell>
          <cell r="H845">
            <v>1503.2531679955587</v>
          </cell>
        </row>
        <row r="846">
          <cell r="C846" t="str">
            <v>Nh©n c«ng ®iÒu chØnh t¨ng thªm NC x (1+0,1/2,638 ) x2,01x0,95</v>
          </cell>
          <cell r="G846">
            <v>17679.335883408676</v>
          </cell>
          <cell r="H846">
            <v>17679.335883408676</v>
          </cell>
        </row>
        <row r="847">
          <cell r="C847" t="str">
            <v>Chi phÝ m¸y ®iÒu chinh t¨ng thªm C1 =  MTCx1,13</v>
          </cell>
          <cell r="H847">
            <v>0</v>
          </cell>
        </row>
        <row r="848">
          <cell r="C848" t="str">
            <v>Chi phÝ s¶n xuÊt chung: 71% CFNC</v>
          </cell>
          <cell r="H848">
            <v>25336.245510584158</v>
          </cell>
        </row>
        <row r="849">
          <cell r="C849" t="str">
            <v>Thu nhËp chÞu thuÕ tÝnh tr­íc 6% Z</v>
          </cell>
          <cell r="H849">
            <v>15473.988533303036</v>
          </cell>
        </row>
        <row r="850">
          <cell r="A850">
            <v>46</v>
          </cell>
          <cell r="B850" t="str">
            <v>XN§-2</v>
          </cell>
          <cell r="C850" t="str">
            <v>Xµ nÐo ®óp 2 d©y</v>
          </cell>
          <cell r="H850">
            <v>219768.49012979888</v>
          </cell>
        </row>
        <row r="851">
          <cell r="C851" t="str">
            <v>a ) VËt liÖu</v>
          </cell>
          <cell r="H851">
            <v>74550</v>
          </cell>
        </row>
        <row r="852">
          <cell r="B852" t="str">
            <v>PL§G</v>
          </cell>
          <cell r="C852" t="str">
            <v>ThÐp lµm xµ</v>
          </cell>
          <cell r="D852" t="str">
            <v>kg</v>
          </cell>
          <cell r="E852">
            <v>7.1</v>
          </cell>
          <cell r="G852">
            <v>10500</v>
          </cell>
          <cell r="H852">
            <v>74550</v>
          </cell>
        </row>
        <row r="853">
          <cell r="C853" t="str">
            <v>b ) Nh©n c«ng</v>
          </cell>
          <cell r="G853">
            <v>17695.348119999999</v>
          </cell>
        </row>
        <row r="854">
          <cell r="B854" t="str">
            <v>05.6012</v>
          </cell>
          <cell r="C854" t="str">
            <v>L¾p xµ nÐo trªn cét ®· dùng</v>
          </cell>
          <cell r="D854" t="str">
            <v>Bé</v>
          </cell>
          <cell r="E854">
            <v>1</v>
          </cell>
          <cell r="G854">
            <v>17496</v>
          </cell>
          <cell r="H854">
            <v>17496</v>
          </cell>
        </row>
        <row r="855">
          <cell r="B855" t="str">
            <v>02.1351</v>
          </cell>
          <cell r="C855" t="str">
            <v>VËn chuyÓn xµ</v>
          </cell>
          <cell r="D855" t="str">
            <v>TÊn</v>
          </cell>
          <cell r="E855">
            <v>7.0999999999999995E-3</v>
          </cell>
          <cell r="G855">
            <v>28077.200000000001</v>
          </cell>
          <cell r="H855">
            <v>199.34811999999999</v>
          </cell>
        </row>
        <row r="856">
          <cell r="C856" t="str">
            <v>V/C tõ Hµ néi ®Õn huyÖn + bèc dì</v>
          </cell>
          <cell r="D856" t="str">
            <v>TÊn</v>
          </cell>
          <cell r="E856">
            <v>7.0999999999999995E-3</v>
          </cell>
          <cell r="G856">
            <v>266267.5581636391</v>
          </cell>
          <cell r="H856">
            <v>1890.4996629618374</v>
          </cell>
        </row>
        <row r="857">
          <cell r="C857" t="str">
            <v>VËn chuyÓn tõ huyÖn ®Õn tuyÕn + bèc dì</v>
          </cell>
          <cell r="D857" t="str">
            <v>TÊn</v>
          </cell>
          <cell r="E857">
            <v>7.0999999999999995E-3</v>
          </cell>
          <cell r="G857">
            <v>82837.5581636391</v>
          </cell>
          <cell r="H857">
            <v>588.14666296183759</v>
          </cell>
        </row>
        <row r="858">
          <cell r="C858" t="str">
            <v>Nh©n c«ng ®iÒu chØnh t¨ng thªm NC x (1+0,1/2,638 ) x2,01x0,95</v>
          </cell>
          <cell r="G858">
            <v>17374.785954986084</v>
          </cell>
          <cell r="H858">
            <v>17374.785954986084</v>
          </cell>
        </row>
        <row r="859">
          <cell r="C859" t="str">
            <v>Chi phÝ m¸y ®iÒu chinh t¨ng thªm C1 =  MTCx1,13</v>
          </cell>
          <cell r="H859">
            <v>0</v>
          </cell>
        </row>
        <row r="860">
          <cell r="C860" t="str">
            <v>Chi phÝ s¶n xuÊt chung: 71% CFNC</v>
          </cell>
          <cell r="H860">
            <v>24899.795193240119</v>
          </cell>
        </row>
        <row r="861">
          <cell r="C861" t="str">
            <v>Thu nhËp chÞu thuÕ tÝnh tr­íc 6% Z</v>
          </cell>
          <cell r="H861">
            <v>8219.9145356489917</v>
          </cell>
        </row>
        <row r="862">
          <cell r="A862">
            <v>47</v>
          </cell>
          <cell r="B862" t="str">
            <v>XN§-2a</v>
          </cell>
          <cell r="C862" t="str">
            <v>Xµ nÐo ®óp 2 d©y</v>
          </cell>
          <cell r="H862">
            <v>178025.87756724432</v>
          </cell>
        </row>
        <row r="863">
          <cell r="C863" t="str">
            <v>a ) VËt liÖu</v>
          </cell>
        </row>
        <row r="864">
          <cell r="B864">
            <v>1</v>
          </cell>
          <cell r="C864" t="str">
            <v>ThÐp lµm xµ</v>
          </cell>
          <cell r="D864" t="str">
            <v>kg</v>
          </cell>
          <cell r="E864">
            <v>9.9280000000000008</v>
          </cell>
          <cell r="G864">
            <v>10500</v>
          </cell>
          <cell r="H864">
            <v>104244.00000000001</v>
          </cell>
        </row>
        <row r="865">
          <cell r="C865" t="str">
            <v>b ) Nh©n c«ng</v>
          </cell>
          <cell r="G865">
            <v>17774.750441600001</v>
          </cell>
        </row>
        <row r="866">
          <cell r="B866" t="str">
            <v>05.6012</v>
          </cell>
          <cell r="C866" t="str">
            <v>L¾p xµ nÐo trªn cét ®· dùng</v>
          </cell>
          <cell r="D866" t="str">
            <v>Bé</v>
          </cell>
          <cell r="E866">
            <v>1</v>
          </cell>
          <cell r="G866">
            <v>17496</v>
          </cell>
          <cell r="H866">
            <v>17496</v>
          </cell>
        </row>
        <row r="867">
          <cell r="B867">
            <v>2</v>
          </cell>
          <cell r="C867" t="str">
            <v>VËn chuyÓn xµ</v>
          </cell>
          <cell r="D867" t="str">
            <v>TÊn</v>
          </cell>
          <cell r="E867">
            <v>9.9280000000000011E-3</v>
          </cell>
          <cell r="G867">
            <v>28077.200000000001</v>
          </cell>
          <cell r="H867">
            <v>278.75044160000004</v>
          </cell>
        </row>
        <row r="868">
          <cell r="C868" t="str">
            <v>V/C tõ Hµ néi ®Õn huyÖn + bèc dì</v>
          </cell>
          <cell r="D868" t="str">
            <v>TÊn</v>
          </cell>
          <cell r="E868">
            <v>9.9280000000000011E-3</v>
          </cell>
          <cell r="G868">
            <v>266267.5581636391</v>
          </cell>
          <cell r="H868">
            <v>2643.5043174486091</v>
          </cell>
        </row>
        <row r="869">
          <cell r="C869" t="str">
            <v>VËn chuyÓn tõ huyÖn ®Õn tuyÕn + bèc dì</v>
          </cell>
          <cell r="D869" t="str">
            <v>TÊn</v>
          </cell>
          <cell r="E869">
            <v>9.9280000000000011E-3</v>
          </cell>
          <cell r="G869">
            <v>82837.5581636391</v>
          </cell>
          <cell r="H869">
            <v>822.4112774486091</v>
          </cell>
        </row>
        <row r="870">
          <cell r="C870" t="str">
            <v>Nh©n c«ng ®iÒu chØnh t¨ng thªm NC x (1+0,1/2,638 ) x2,01x0,95</v>
          </cell>
          <cell r="G870">
            <v>17452.749854468217</v>
          </cell>
          <cell r="H870">
            <v>17452.749854468217</v>
          </cell>
        </row>
        <row r="871">
          <cell r="C871" t="str">
            <v>Chi phÝ m¸y ®iÒu chinh t¨ng thªm C1 =  MTCx1,13</v>
          </cell>
          <cell r="H871">
            <v>0</v>
          </cell>
        </row>
        <row r="872">
          <cell r="C872" t="str">
            <v>Chi phÝ s¶n xuÊt chung: 71% CFNC</v>
          </cell>
          <cell r="H872">
            <v>25011.525210208434</v>
          </cell>
        </row>
        <row r="873">
          <cell r="C873" t="str">
            <v>Thu nhËp chÞu thuÕ tÝnh tr­íc 6% Z</v>
          </cell>
          <cell r="H873">
            <v>10076.936466070432</v>
          </cell>
        </row>
        <row r="874">
          <cell r="A874">
            <v>48</v>
          </cell>
          <cell r="B874" t="str">
            <v>A30</v>
          </cell>
          <cell r="C874" t="str">
            <v>Sø nÐo h¹ thÕ A30</v>
          </cell>
          <cell r="H874">
            <v>9913.2416637325932</v>
          </cell>
        </row>
        <row r="875">
          <cell r="C875" t="str">
            <v>a ) VËt liÖu</v>
          </cell>
        </row>
        <row r="876">
          <cell r="B876">
            <v>1</v>
          </cell>
          <cell r="C876" t="str">
            <v>Sø h¹ thÕ A20 c¶ ty</v>
          </cell>
          <cell r="D876" t="str">
            <v>qu¶</v>
          </cell>
          <cell r="E876">
            <v>1</v>
          </cell>
          <cell r="G876">
            <v>5500</v>
          </cell>
          <cell r="H876">
            <v>5500</v>
          </cell>
        </row>
        <row r="877">
          <cell r="C877" t="str">
            <v>b ) Nh©n c«ng</v>
          </cell>
          <cell r="G877">
            <v>1058.0771999999999</v>
          </cell>
        </row>
        <row r="878">
          <cell r="B878">
            <v>1</v>
          </cell>
          <cell r="C878" t="str">
            <v>L¾p sø</v>
          </cell>
          <cell r="D878" t="str">
            <v>Bé</v>
          </cell>
          <cell r="E878">
            <v>1</v>
          </cell>
          <cell r="G878">
            <v>1030</v>
          </cell>
          <cell r="H878">
            <v>1030</v>
          </cell>
        </row>
        <row r="879">
          <cell r="B879">
            <v>2</v>
          </cell>
          <cell r="C879" t="str">
            <v>VËn chuyÓn sø</v>
          </cell>
          <cell r="D879" t="str">
            <v>TÊn</v>
          </cell>
          <cell r="E879">
            <v>1E-3</v>
          </cell>
          <cell r="G879">
            <v>28077.200000000001</v>
          </cell>
          <cell r="H879">
            <v>28.077200000000001</v>
          </cell>
        </row>
        <row r="880">
          <cell r="C880" t="str">
            <v>V/C tõ Hµ néi ®Õn huyÖn + bèc dì</v>
          </cell>
          <cell r="D880" t="str">
            <v>TÊn</v>
          </cell>
          <cell r="E880">
            <v>1E-3</v>
          </cell>
          <cell r="G880">
            <v>266267.5581636391</v>
          </cell>
          <cell r="H880">
            <v>266.26755816363908</v>
          </cell>
        </row>
        <row r="881">
          <cell r="C881" t="str">
            <v>Nh©n c«ng ®iÒu chØnh t¨ng thªm NC x (1+0,1/2,638 ) x2,01x0,95</v>
          </cell>
          <cell r="G881">
            <v>1038.9094777441996</v>
          </cell>
          <cell r="H881">
            <v>1038.9094777441996</v>
          </cell>
        </row>
        <row r="882">
          <cell r="C882" t="str">
            <v>Chi phÝ m¸y ®iÒu chinh t¨ng thªm C1 =  MTCx1,13</v>
          </cell>
          <cell r="H882">
            <v>0</v>
          </cell>
        </row>
        <row r="883">
          <cell r="C883" t="str">
            <v>Chi phÝ s¶n xuÊt chung: 71% CFNC</v>
          </cell>
          <cell r="H883">
            <v>1488.8605411983815</v>
          </cell>
        </row>
        <row r="884">
          <cell r="C884" t="str">
            <v>Thu nhËp chÞu thuÕ tÝnh tr­íc 6% Z</v>
          </cell>
          <cell r="H884">
            <v>561.12688662637322</v>
          </cell>
        </row>
        <row r="885">
          <cell r="A885" t="str">
            <v>48.</v>
          </cell>
          <cell r="B885" t="str">
            <v>A20</v>
          </cell>
          <cell r="C885" t="str">
            <v>Sø nÐo</v>
          </cell>
          <cell r="H885">
            <v>7166.0782861319849</v>
          </cell>
        </row>
        <row r="886">
          <cell r="C886" t="str">
            <v>a ) VËt liÖu</v>
          </cell>
        </row>
        <row r="887">
          <cell r="B887">
            <v>1</v>
          </cell>
          <cell r="C887" t="str">
            <v>Sø h¹ thÕ A20</v>
          </cell>
          <cell r="D887" t="str">
            <v>qu¶</v>
          </cell>
          <cell r="E887">
            <v>1</v>
          </cell>
          <cell r="G887">
            <v>3000</v>
          </cell>
          <cell r="H887">
            <v>3000</v>
          </cell>
        </row>
        <row r="888">
          <cell r="C888" t="str">
            <v>b ) Nh©n c«ng</v>
          </cell>
          <cell r="G888">
            <v>1031.03</v>
          </cell>
        </row>
        <row r="889">
          <cell r="B889">
            <v>1</v>
          </cell>
          <cell r="C889" t="str">
            <v>L¾p sø</v>
          </cell>
          <cell r="D889" t="str">
            <v>Bé</v>
          </cell>
          <cell r="E889">
            <v>1</v>
          </cell>
          <cell r="G889">
            <v>1030</v>
          </cell>
          <cell r="H889">
            <v>1030</v>
          </cell>
        </row>
        <row r="890">
          <cell r="B890">
            <v>2</v>
          </cell>
          <cell r="C890" t="str">
            <v>VËn chuyÓn sø</v>
          </cell>
          <cell r="D890" t="str">
            <v>TÊn</v>
          </cell>
          <cell r="E890">
            <v>1E-3</v>
          </cell>
          <cell r="G890">
            <v>1030</v>
          </cell>
          <cell r="H890">
            <v>1.03</v>
          </cell>
        </row>
        <row r="891">
          <cell r="C891" t="str">
            <v>V/C tõ Hµ néi ®Õn huyÖn + bèc dì</v>
          </cell>
          <cell r="D891" t="str">
            <v>TÊn</v>
          </cell>
          <cell r="E891">
            <v>1E-3</v>
          </cell>
          <cell r="G891">
            <v>266267.5581636391</v>
          </cell>
          <cell r="H891">
            <v>266.26755816363908</v>
          </cell>
        </row>
        <row r="892">
          <cell r="C892" t="str">
            <v>Nh©n c«ng ®iÒu chØnh t¨ng thªm NC x (1+0,1/2,638 ) x2,01x0,95</v>
          </cell>
          <cell r="G892">
            <v>1012.3522544844574</v>
          </cell>
          <cell r="H892">
            <v>1012.3522544844574</v>
          </cell>
        </row>
        <row r="893">
          <cell r="C893" t="str">
            <v>Chi phÝ m¸y ®iÒu chinh t¨ng thªm C1 =  MTCx1,13</v>
          </cell>
          <cell r="H893">
            <v>0</v>
          </cell>
        </row>
        <row r="894">
          <cell r="C894" t="str">
            <v>Chi phÝ s¶n xuÊt chung: 71% CFNC</v>
          </cell>
          <cell r="H894">
            <v>1450.8014006839646</v>
          </cell>
        </row>
        <row r="895">
          <cell r="C895" t="str">
            <v>Thu nhËp chÞu thuÕ tÝnh tr­íc 6% Z</v>
          </cell>
          <cell r="H895">
            <v>405.62707279992367</v>
          </cell>
        </row>
        <row r="896">
          <cell r="A896">
            <v>49</v>
          </cell>
          <cell r="C896" t="str">
            <v>Xµ ®ì d©y sau c«ng t¬ X-8</v>
          </cell>
          <cell r="H896">
            <v>135632.49462788954</v>
          </cell>
        </row>
        <row r="897">
          <cell r="C897" t="str">
            <v>a ) VËt liÖu</v>
          </cell>
        </row>
        <row r="898">
          <cell r="B898">
            <v>1</v>
          </cell>
          <cell r="C898" t="str">
            <v>ThÐp lµm xµ</v>
          </cell>
          <cell r="D898" t="str">
            <v>kg</v>
          </cell>
          <cell r="E898">
            <v>6.88</v>
          </cell>
          <cell r="G898">
            <v>9726</v>
          </cell>
          <cell r="H898">
            <v>66914.880000000005</v>
          </cell>
        </row>
        <row r="899">
          <cell r="C899" t="str">
            <v>b ) Nh©n c«ng</v>
          </cell>
          <cell r="G899">
            <v>17302.471136</v>
          </cell>
        </row>
        <row r="900">
          <cell r="B900">
            <v>1</v>
          </cell>
          <cell r="C900" t="str">
            <v xml:space="preserve">L¾p xµ </v>
          </cell>
          <cell r="D900" t="str">
            <v>Bé</v>
          </cell>
          <cell r="E900">
            <v>1</v>
          </cell>
          <cell r="G900">
            <v>17109.3</v>
          </cell>
          <cell r="H900">
            <v>17109.3</v>
          </cell>
        </row>
        <row r="901">
          <cell r="B901">
            <v>2</v>
          </cell>
          <cell r="C901" t="str">
            <v>VËn chuyÓn xµ</v>
          </cell>
          <cell r="D901" t="str">
            <v>TÊn</v>
          </cell>
          <cell r="E901">
            <v>6.8799999999999998E-3</v>
          </cell>
          <cell r="G901">
            <v>28077.200000000001</v>
          </cell>
          <cell r="H901">
            <v>193.17113599999999</v>
          </cell>
        </row>
        <row r="902">
          <cell r="C902" t="str">
            <v>V/C tõ Hµ néi ®Õn huyÖn + bèc dì</v>
          </cell>
          <cell r="D902" t="str">
            <v>TÊn</v>
          </cell>
          <cell r="E902">
            <v>6.8799999999999998E-3</v>
          </cell>
          <cell r="G902">
            <v>266267.5581636391</v>
          </cell>
          <cell r="H902">
            <v>1831.9208001658369</v>
          </cell>
        </row>
        <row r="903">
          <cell r="C903" t="str">
            <v>VËn chuyÓn tõ huyÖn ®Õn tuyÕn + bèc dì</v>
          </cell>
          <cell r="D903" t="str">
            <v>TÊn</v>
          </cell>
          <cell r="E903">
            <v>6.8799999999999998E-3</v>
          </cell>
          <cell r="G903">
            <v>82837.5581636391</v>
          </cell>
          <cell r="H903">
            <v>569.92240016583696</v>
          </cell>
        </row>
        <row r="904">
          <cell r="C904" t="str">
            <v>Nh©n c«ng ®iÒu chØnh t¨ng thªm NC x (1+0,1/2,638 ) x2,01x0,95</v>
          </cell>
          <cell r="G904">
            <v>16989.026180306926</v>
          </cell>
          <cell r="H904">
            <v>16989.026180306926</v>
          </cell>
        </row>
        <row r="905">
          <cell r="C905" t="str">
            <v>Chi phÝ m¸y ®iÒu chinh t¨ng thªm C1 =  MTCx1,13</v>
          </cell>
          <cell r="H905">
            <v>0</v>
          </cell>
        </row>
        <row r="906">
          <cell r="C906" t="str">
            <v>Chi phÝ s¶n xuÊt chung: 71% CFNC</v>
          </cell>
          <cell r="H906">
            <v>24346.963094577914</v>
          </cell>
        </row>
        <row r="907">
          <cell r="C907" t="str">
            <v>Thu nhËp chÞu thuÕ tÝnh tr­íc 6% Z</v>
          </cell>
          <cell r="H907">
            <v>7677.311016672993</v>
          </cell>
        </row>
        <row r="908">
          <cell r="A908">
            <v>50</v>
          </cell>
          <cell r="C908" t="str">
            <v>Gi¸ l¾p hép c«ng t¬ cét ®¬n</v>
          </cell>
          <cell r="H908">
            <v>164478.95169878445</v>
          </cell>
        </row>
        <row r="909">
          <cell r="C909" t="str">
            <v>a ) VËt liÖu</v>
          </cell>
        </row>
        <row r="910">
          <cell r="B910">
            <v>1</v>
          </cell>
          <cell r="C910" t="str">
            <v>ThÐp lµm gi¸</v>
          </cell>
          <cell r="D910" t="str">
            <v>kg</v>
          </cell>
          <cell r="E910">
            <v>8.8800000000000008</v>
          </cell>
          <cell r="G910">
            <v>10500</v>
          </cell>
          <cell r="H910">
            <v>93240.000000000015</v>
          </cell>
        </row>
        <row r="911">
          <cell r="C911" t="str">
            <v>b ) Nh©n c«ng</v>
          </cell>
          <cell r="G911">
            <v>17358.625536</v>
          </cell>
        </row>
        <row r="912">
          <cell r="B912">
            <v>1</v>
          </cell>
          <cell r="C912" t="str">
            <v>L¾p gi¸</v>
          </cell>
          <cell r="D912" t="str">
            <v>Bé</v>
          </cell>
          <cell r="E912">
            <v>1</v>
          </cell>
          <cell r="G912">
            <v>17109.3</v>
          </cell>
          <cell r="H912">
            <v>17109.3</v>
          </cell>
        </row>
        <row r="913">
          <cell r="B913">
            <v>2</v>
          </cell>
          <cell r="C913" t="str">
            <v>VËn chuyÓn thÐp</v>
          </cell>
          <cell r="D913" t="str">
            <v>TÊn</v>
          </cell>
          <cell r="E913">
            <v>8.8800000000000007E-3</v>
          </cell>
          <cell r="G913">
            <v>28077.200000000001</v>
          </cell>
          <cell r="H913">
            <v>249.32553600000003</v>
          </cell>
        </row>
        <row r="914">
          <cell r="C914" t="str">
            <v>V/C tõ Hµ néi ®Õn huyÖn + bèc dì</v>
          </cell>
          <cell r="D914" t="str">
            <v>TÊn</v>
          </cell>
          <cell r="E914">
            <v>8.8800000000000007E-3</v>
          </cell>
          <cell r="G914">
            <v>266267.5581636391</v>
          </cell>
          <cell r="H914">
            <v>2364.4559164931152</v>
          </cell>
        </row>
        <row r="915">
          <cell r="C915" t="str">
            <v>VËn chuyÓn tõ huyÖn ®Õn tuyÕn + bèc dì</v>
          </cell>
          <cell r="D915" t="str">
            <v>TÊn</v>
          </cell>
          <cell r="E915">
            <v>8.8800000000000007E-3</v>
          </cell>
          <cell r="G915">
            <v>82837.5581636391</v>
          </cell>
          <cell r="H915">
            <v>735.59751649311522</v>
          </cell>
        </row>
        <row r="916">
          <cell r="C916" t="str">
            <v>Nh©n c«ng ®iÒu chØnh t¨ng thªm NC x (1+0,1/2,638 ) x2,01x0,95</v>
          </cell>
          <cell r="G916">
            <v>17044.163308653551</v>
          </cell>
          <cell r="H916">
            <v>17044.163308653551</v>
          </cell>
        </row>
        <row r="917">
          <cell r="C917" t="str">
            <v>Chi phÝ m¸y ®iÒu chinh t¨ng thªm C1 =  MTCx1,13</v>
          </cell>
          <cell r="H917">
            <v>0</v>
          </cell>
        </row>
        <row r="918">
          <cell r="C918" t="str">
            <v>Chi phÝ s¶n xuÊt chung: 71% CFNC</v>
          </cell>
          <cell r="H918">
            <v>24425.980079704019</v>
          </cell>
        </row>
        <row r="919">
          <cell r="C919" t="str">
            <v>Thu nhËp chÞu thuÕ tÝnh tr­íc 6% Z</v>
          </cell>
          <cell r="H919">
            <v>9310.12934144063</v>
          </cell>
        </row>
        <row r="920">
          <cell r="A920">
            <v>51</v>
          </cell>
          <cell r="C920" t="str">
            <v>Gi¸ l¾p hép c«ng t¬ cét ®«i</v>
          </cell>
          <cell r="H920">
            <v>185476.60773194433</v>
          </cell>
        </row>
        <row r="921">
          <cell r="C921" t="str">
            <v>a ) VËt liÖu</v>
          </cell>
        </row>
        <row r="922">
          <cell r="B922">
            <v>1</v>
          </cell>
          <cell r="C922" t="str">
            <v>ThÐp lµm gi¸</v>
          </cell>
          <cell r="D922" t="str">
            <v>kg</v>
          </cell>
          <cell r="E922">
            <v>10.69</v>
          </cell>
          <cell r="G922">
            <v>10500</v>
          </cell>
          <cell r="H922">
            <v>112245</v>
          </cell>
        </row>
        <row r="923">
          <cell r="C923" t="str">
            <v>b ) Nh©n c«ng</v>
          </cell>
          <cell r="G923">
            <v>17409.445267999999</v>
          </cell>
        </row>
        <row r="924">
          <cell r="B924">
            <v>1</v>
          </cell>
          <cell r="C924" t="str">
            <v>L¾p gi¸</v>
          </cell>
          <cell r="D924" t="str">
            <v>Bé</v>
          </cell>
          <cell r="E924">
            <v>1</v>
          </cell>
          <cell r="G924">
            <v>17109.3</v>
          </cell>
          <cell r="H924">
            <v>17109.3</v>
          </cell>
        </row>
        <row r="925">
          <cell r="B925">
            <v>2</v>
          </cell>
          <cell r="C925" t="str">
            <v>VËn chuyÓn thÐp</v>
          </cell>
          <cell r="D925" t="str">
            <v>TÊn</v>
          </cell>
          <cell r="E925">
            <v>1.069E-2</v>
          </cell>
          <cell r="G925">
            <v>28077.200000000001</v>
          </cell>
          <cell r="H925">
            <v>300.14526799999999</v>
          </cell>
        </row>
        <row r="926">
          <cell r="C926" t="str">
            <v>V/C tõ Hµ néi ®Õn huyÖn + bèc dì</v>
          </cell>
          <cell r="D926" t="str">
            <v>TÊn</v>
          </cell>
          <cell r="E926">
            <v>1.069E-2</v>
          </cell>
          <cell r="G926">
            <v>266267.5581636391</v>
          </cell>
          <cell r="H926">
            <v>2846.4001967693021</v>
          </cell>
        </row>
        <row r="927">
          <cell r="C927" t="str">
            <v>VËn chuyÓn tõ huyÖn ®Õn tuyÕn + bèc dì</v>
          </cell>
          <cell r="D927" t="str">
            <v>TÊn</v>
          </cell>
          <cell r="E927">
            <v>1.069E-2</v>
          </cell>
          <cell r="G927">
            <v>82837.5581636391</v>
          </cell>
          <cell r="H927">
            <v>885.53349676930202</v>
          </cell>
        </row>
        <row r="928">
          <cell r="C928" t="str">
            <v>Nh©n c«ng ®iÒu chØnh t¨ng thªm NC x (1+0,1/2,638 ) x2,01x0,95</v>
          </cell>
          <cell r="G928">
            <v>17094.062409807251</v>
          </cell>
          <cell r="H928">
            <v>17094.062409807251</v>
          </cell>
        </row>
        <row r="929">
          <cell r="C929" t="str">
            <v>Chi phÝ m¸y ®iÒu chinh t¨ng thªm C1 =  MTCx1,13</v>
          </cell>
          <cell r="H929">
            <v>0</v>
          </cell>
        </row>
        <row r="930">
          <cell r="C930" t="str">
            <v>Chi phÝ s¶n xuÊt chung: 71% CFNC</v>
          </cell>
          <cell r="H930">
            <v>24497.490451243149</v>
          </cell>
        </row>
        <row r="931">
          <cell r="C931" t="str">
            <v>Thu nhËp chÞu thuÕ tÝnh tr­íc 6% Z</v>
          </cell>
          <cell r="H931">
            <v>10498.675909355339</v>
          </cell>
        </row>
        <row r="932">
          <cell r="A932">
            <v>52</v>
          </cell>
          <cell r="B932" t="str">
            <v>PVC-35</v>
          </cell>
          <cell r="C932" t="str">
            <v>D©y dÉn bäc</v>
          </cell>
          <cell r="H932">
            <v>648.58802774011804</v>
          </cell>
        </row>
        <row r="933">
          <cell r="C933" t="str">
            <v>D©y dÉn AV</v>
          </cell>
          <cell r="D933" t="str">
            <v>m</v>
          </cell>
          <cell r="E933">
            <v>0</v>
          </cell>
          <cell r="G933">
            <v>5273</v>
          </cell>
          <cell r="H933">
            <v>0</v>
          </cell>
        </row>
        <row r="934">
          <cell r="B934" t="str">
            <v>06.6123</v>
          </cell>
          <cell r="C934" t="str">
            <v>R¶i d©y</v>
          </cell>
          <cell r="D934" t="str">
            <v>m</v>
          </cell>
          <cell r="E934">
            <v>1</v>
          </cell>
          <cell r="G934">
            <v>159</v>
          </cell>
          <cell r="H934">
            <v>159</v>
          </cell>
        </row>
        <row r="935">
          <cell r="C935" t="str">
            <v>V/c + bèc dì tõ huyÖn ®Õn tuyÕn</v>
          </cell>
          <cell r="D935" t="str">
            <v>TÊn</v>
          </cell>
          <cell r="E935">
            <v>1.1400000000000001E-4</v>
          </cell>
          <cell r="G935">
            <v>84975.865369203937</v>
          </cell>
          <cell r="H935">
            <v>9.6872486520892487</v>
          </cell>
        </row>
        <row r="936">
          <cell r="C936" t="str">
            <v>VËn chuyÓn tõ §iÖn lùc ®Õn tuyÕn</v>
          </cell>
          <cell r="D936" t="str">
            <v>TÊn</v>
          </cell>
          <cell r="E936">
            <v>1.1400000000000001E-4</v>
          </cell>
          <cell r="G936">
            <v>82837.5581636391</v>
          </cell>
          <cell r="H936">
            <v>9.4434816306548583</v>
          </cell>
        </row>
        <row r="937">
          <cell r="C937" t="str">
            <v>§Òn bï thi c«ng, l¸n tr¹i, lµm ®­êng t¹m</v>
          </cell>
          <cell r="D937" t="str">
            <v>m</v>
          </cell>
          <cell r="E937">
            <v>1</v>
          </cell>
          <cell r="G937">
            <v>20</v>
          </cell>
          <cell r="H937">
            <v>20</v>
          </cell>
        </row>
        <row r="938">
          <cell r="C938" t="str">
            <v>KÐo d©y qua vÞ trÝ bÎ gãc + v­ît ®­êng...</v>
          </cell>
          <cell r="D938" t="str">
            <v>m</v>
          </cell>
          <cell r="E938">
            <v>1</v>
          </cell>
          <cell r="G938">
            <v>10</v>
          </cell>
          <cell r="H938">
            <v>10</v>
          </cell>
        </row>
        <row r="939">
          <cell r="C939" t="str">
            <v>Nh©n c«ng ®iÒu chØnh t¨ng thªm NC x (1+0,1/2,638 ) x 2,01-1</v>
          </cell>
          <cell r="H939">
            <v>165.93846057619402</v>
          </cell>
        </row>
        <row r="940">
          <cell r="C940" t="str">
            <v>Chi phÝ m¸y ®iÒu chinh t¨ng thªm C1 =  MTCx1,047</v>
          </cell>
          <cell r="H940">
            <v>0</v>
          </cell>
        </row>
        <row r="941">
          <cell r="C941" t="str">
            <v>Chi phÝ s¶n xuÊt chung: 71% CFNC</v>
          </cell>
          <cell r="H941">
            <v>237.80630700909774</v>
          </cell>
        </row>
        <row r="942">
          <cell r="C942" t="str">
            <v>Thu nhËp chÞu thuÕ tÝnh tr­íc 6% Z</v>
          </cell>
          <cell r="H942">
            <v>36.71252987208215</v>
          </cell>
        </row>
        <row r="943">
          <cell r="A943">
            <v>53</v>
          </cell>
          <cell r="B943" t="str">
            <v>PVC-50</v>
          </cell>
          <cell r="C943" t="str">
            <v>D©y dÉn bäc</v>
          </cell>
          <cell r="H943">
            <v>839.2432967965733</v>
          </cell>
        </row>
        <row r="944">
          <cell r="C944" t="str">
            <v>D©y dÉn AV</v>
          </cell>
          <cell r="D944" t="str">
            <v>km</v>
          </cell>
          <cell r="E944">
            <v>1</v>
          </cell>
          <cell r="H944">
            <v>0</v>
          </cell>
        </row>
        <row r="945">
          <cell r="B945" t="str">
            <v>06.6124</v>
          </cell>
          <cell r="C945" t="str">
            <v>R¶i d©y</v>
          </cell>
          <cell r="D945" t="str">
            <v>m</v>
          </cell>
          <cell r="E945">
            <v>1</v>
          </cell>
          <cell r="G945">
            <v>208.012</v>
          </cell>
          <cell r="H945">
            <v>208.012</v>
          </cell>
        </row>
        <row r="946">
          <cell r="C946" t="str">
            <v>V/c + bèc dì tõ huyÖn ®Õn tuyÕn</v>
          </cell>
          <cell r="D946" t="str">
            <v>TÊn</v>
          </cell>
          <cell r="E946">
            <v>1.9600000000000002E-4</v>
          </cell>
          <cell r="G946">
            <v>84975.865369203937</v>
          </cell>
          <cell r="H946">
            <v>16.655269612363973</v>
          </cell>
        </row>
        <row r="947">
          <cell r="C947" t="str">
            <v>VËn chuyÓn tõ §iÖn lùc ®Õn tuyÕn</v>
          </cell>
          <cell r="D947" t="str">
            <v>TÊn</v>
          </cell>
          <cell r="E947">
            <v>1.9600000000000002E-4</v>
          </cell>
          <cell r="G947">
            <v>82837.5581636391</v>
          </cell>
          <cell r="H947">
            <v>16.236161400073264</v>
          </cell>
        </row>
        <row r="948">
          <cell r="C948" t="str">
            <v>§Òn bï thi c«ng, l¸n tr¹i, lµm ®­êng t¹m</v>
          </cell>
          <cell r="D948" t="str">
            <v>m</v>
          </cell>
          <cell r="E948">
            <v>1</v>
          </cell>
          <cell r="G948">
            <v>20</v>
          </cell>
          <cell r="H948">
            <v>20</v>
          </cell>
        </row>
        <row r="949">
          <cell r="C949" t="str">
            <v>KÐo d©y qua vÞ trÝ bÎ gãc + v­ît ®­êng...</v>
          </cell>
          <cell r="D949" t="str">
            <v>m</v>
          </cell>
          <cell r="E949">
            <v>1</v>
          </cell>
          <cell r="G949">
            <v>10</v>
          </cell>
          <cell r="H949">
            <v>10</v>
          </cell>
        </row>
        <row r="950">
          <cell r="C950" t="str">
            <v>Nh©n c«ng ®iÒu chØnh t¨ng thªm NC x (1+0,1/2,638 ) x 2,01-1</v>
          </cell>
          <cell r="H950">
            <v>214.06257791205448</v>
          </cell>
        </row>
        <row r="951">
          <cell r="C951" t="str">
            <v>Chi phÝ m¸y ®iÒu chinh t¨ng thªm C1 =  MTCx1,047</v>
          </cell>
          <cell r="H951">
            <v>0</v>
          </cell>
        </row>
        <row r="952">
          <cell r="C952" t="str">
            <v>Chi phÝ s¶n xuÊt chung: 71% CFNC</v>
          </cell>
          <cell r="H952">
            <v>306.77295031755864</v>
          </cell>
        </row>
        <row r="953">
          <cell r="C953" t="str">
            <v>Thu nhËp chÞu thuÕ tÝnh tr­íc 6% Z</v>
          </cell>
          <cell r="H953">
            <v>47.504337554523019</v>
          </cell>
        </row>
        <row r="954">
          <cell r="A954">
            <v>54</v>
          </cell>
          <cell r="B954" t="str">
            <v>PVC-70</v>
          </cell>
          <cell r="C954" t="str">
            <v>D©y dÉn bäc</v>
          </cell>
          <cell r="H954">
            <v>1110.164361954834</v>
          </cell>
        </row>
        <row r="955">
          <cell r="C955" t="str">
            <v>D©y dÉn AV</v>
          </cell>
          <cell r="D955" t="str">
            <v>km</v>
          </cell>
          <cell r="H955">
            <v>0</v>
          </cell>
        </row>
        <row r="956">
          <cell r="B956" t="str">
            <v>06.6125</v>
          </cell>
          <cell r="C956" t="str">
            <v>R¶i d©y</v>
          </cell>
          <cell r="D956" t="str">
            <v>m</v>
          </cell>
          <cell r="E956">
            <v>1</v>
          </cell>
          <cell r="G956">
            <v>279.51600000000002</v>
          </cell>
          <cell r="H956">
            <v>279.51600000000002</v>
          </cell>
        </row>
        <row r="957">
          <cell r="C957" t="str">
            <v>V/c + bèc dì tõ huyÖn ®Õn tuyÕn</v>
          </cell>
          <cell r="D957" t="str">
            <v>TÊn</v>
          </cell>
          <cell r="E957">
            <v>2.7500000000000002E-4</v>
          </cell>
          <cell r="G957">
            <v>84975.865369203937</v>
          </cell>
          <cell r="H957">
            <v>23.368362976531085</v>
          </cell>
        </row>
        <row r="958">
          <cell r="C958" t="str">
            <v>VËn chuyÓn tõ §iÖn lùc ®Õn tuyÕn</v>
          </cell>
          <cell r="D958" t="str">
            <v>TÊn</v>
          </cell>
          <cell r="E958">
            <v>2.7500000000000002E-4</v>
          </cell>
          <cell r="G958">
            <v>82837.5581636391</v>
          </cell>
          <cell r="H958">
            <v>22.780328495000752</v>
          </cell>
        </row>
        <row r="959">
          <cell r="C959" t="str">
            <v>§Òn bï thi c«ng, l¸n tr¹i, lµm ®­êng t¹m</v>
          </cell>
          <cell r="D959" t="str">
            <v>m</v>
          </cell>
          <cell r="E959">
            <v>1</v>
          </cell>
          <cell r="G959">
            <v>20</v>
          </cell>
          <cell r="H959">
            <v>20</v>
          </cell>
        </row>
        <row r="960">
          <cell r="C960" t="str">
            <v>KÐo d©y qua vÞ trÝ bÎ gãc + v­ît ®­êng...</v>
          </cell>
          <cell r="D960" t="str">
            <v>m</v>
          </cell>
          <cell r="E960">
            <v>1</v>
          </cell>
          <cell r="G960">
            <v>10</v>
          </cell>
          <cell r="H960">
            <v>10</v>
          </cell>
        </row>
        <row r="961">
          <cell r="C961" t="str">
            <v>Nh©n c«ng ®iÒu chØnh t¨ng thªm NC x (1+0,1/2,638 ) x 2,01-1</v>
          </cell>
          <cell r="H961">
            <v>284.27123877028038</v>
          </cell>
        </row>
        <row r="962">
          <cell r="C962" t="str">
            <v>Chi phÝ m¸y ®iÒu chinh t¨ng thªm C1 =  MTCx1,047</v>
          </cell>
          <cell r="H962">
            <v>0</v>
          </cell>
        </row>
        <row r="963">
          <cell r="C963" t="str">
            <v>Chi phÝ s¶n xuÊt chung: 71% CFNC</v>
          </cell>
          <cell r="H963">
            <v>407.38893952689904</v>
          </cell>
        </row>
        <row r="964">
          <cell r="C964" t="str">
            <v>Thu nhËp chÞu thuÕ tÝnh tr­íc 6% Z</v>
          </cell>
          <cell r="H964">
            <v>62.839492186122676</v>
          </cell>
        </row>
        <row r="965">
          <cell r="A965">
            <v>55</v>
          </cell>
          <cell r="B965" t="str">
            <v>PVC-95</v>
          </cell>
          <cell r="C965" t="str">
            <v>D©y dÉn nh«m bäc</v>
          </cell>
          <cell r="H965">
            <v>1538.2672271405218</v>
          </cell>
        </row>
        <row r="966">
          <cell r="C966" t="str">
            <v>D©y dÉn AV</v>
          </cell>
          <cell r="D966" t="str">
            <v>m</v>
          </cell>
          <cell r="G966">
            <v>9200</v>
          </cell>
          <cell r="H966">
            <v>0</v>
          </cell>
        </row>
        <row r="967">
          <cell r="B967" t="str">
            <v>06.6126</v>
          </cell>
          <cell r="C967" t="str">
            <v>R¶i d©y</v>
          </cell>
          <cell r="D967" t="str">
            <v>m</v>
          </cell>
          <cell r="E967">
            <v>1</v>
          </cell>
          <cell r="G967">
            <v>382</v>
          </cell>
          <cell r="H967">
            <v>382</v>
          </cell>
        </row>
        <row r="968">
          <cell r="C968" t="str">
            <v>V/c + bèc dì tõ huyÖn ®Õn tuyÕn</v>
          </cell>
          <cell r="D968" t="str">
            <v>TÊn</v>
          </cell>
          <cell r="E968">
            <v>3.0840000000000002E-4</v>
          </cell>
          <cell r="G968">
            <v>84975.865369203937</v>
          </cell>
          <cell r="H968">
            <v>26.206556879862497</v>
          </cell>
        </row>
        <row r="969">
          <cell r="C969" t="str">
            <v>VËn chuyÓn tõ §iÖn lùc ®Õn tuyÕn</v>
          </cell>
          <cell r="D969" t="str">
            <v>TÊn</v>
          </cell>
          <cell r="E969">
            <v>3.0840000000000002E-4</v>
          </cell>
          <cell r="G969">
            <v>82837.5581636391</v>
          </cell>
          <cell r="H969">
            <v>25.547102937666299</v>
          </cell>
        </row>
        <row r="970">
          <cell r="C970" t="str">
            <v>§Òn bï thi c«ng, l¸n tr¹i, lµm ®­êng t¹m</v>
          </cell>
          <cell r="D970" t="str">
            <v>m</v>
          </cell>
          <cell r="E970">
            <v>1</v>
          </cell>
          <cell r="G970">
            <v>20</v>
          </cell>
          <cell r="H970">
            <v>20</v>
          </cell>
        </row>
        <row r="971">
          <cell r="C971" t="str">
            <v>KÐo d©y qua vÞ trÝ bÎ gãc + v­ît ®­êng...</v>
          </cell>
          <cell r="D971" t="str">
            <v>m</v>
          </cell>
          <cell r="E971">
            <v>1</v>
          </cell>
          <cell r="G971">
            <v>10</v>
          </cell>
          <cell r="H971">
            <v>10</v>
          </cell>
        </row>
        <row r="972">
          <cell r="C972" t="str">
            <v>Nh©n c«ng ®iÒu chØnh t¨ng thªm NC x (1+0,1/2,638 ) x 2,01-1</v>
          </cell>
          <cell r="H972">
            <v>384.89867778620146</v>
          </cell>
        </row>
        <row r="973">
          <cell r="C973" t="str">
            <v>Chi phÝ m¸y ®iÒu chinh t¨ng thªm C1 =  MTCx1,047</v>
          </cell>
        </row>
        <row r="974">
          <cell r="C974" t="str">
            <v>Chi phÝ s¶n xuÊt chung: 71% CFNC</v>
          </cell>
          <cell r="H974">
            <v>602.54315969864854</v>
          </cell>
        </row>
        <row r="975">
          <cell r="C975" t="str">
            <v>Thu nhËp chÞu thuÕ tÝnh tr­íc 6% Z</v>
          </cell>
          <cell r="H975">
            <v>87.07172983814273</v>
          </cell>
        </row>
        <row r="976">
          <cell r="A976">
            <v>56</v>
          </cell>
          <cell r="B976" t="str">
            <v>CC-35</v>
          </cell>
          <cell r="C976" t="str">
            <v xml:space="preserve">CÆp c¸p </v>
          </cell>
          <cell r="H976">
            <v>8421.1818155041692</v>
          </cell>
        </row>
        <row r="977">
          <cell r="C977" t="str">
            <v xml:space="preserve">CÆp c¸p nh«m c¸c lo¹i </v>
          </cell>
          <cell r="D977" t="str">
            <v>C¸i</v>
          </cell>
          <cell r="E977">
            <v>1</v>
          </cell>
          <cell r="G977">
            <v>6250</v>
          </cell>
          <cell r="H977">
            <v>6250</v>
          </cell>
        </row>
        <row r="978">
          <cell r="B978" t="str">
            <v>06.2130</v>
          </cell>
          <cell r="C978" t="str">
            <v>L¾p ®Æt</v>
          </cell>
          <cell r="E978">
            <v>1</v>
          </cell>
          <cell r="G978">
            <v>500</v>
          </cell>
          <cell r="H978">
            <v>500</v>
          </cell>
        </row>
        <row r="979">
          <cell r="C979" t="str">
            <v>Nh©n c«ng ®iÒu chØnh t¨ng thªm NC x (1+0,1/2,638 ) x 2,01-1</v>
          </cell>
          <cell r="H979">
            <v>490.94219105382842</v>
          </cell>
        </row>
        <row r="980">
          <cell r="C980" t="str">
            <v>Chi phÝ m¸y ®iÒu chinh t¨ng thªm C1 =  MTCx1,047</v>
          </cell>
          <cell r="H980">
            <v>0</v>
          </cell>
        </row>
        <row r="981">
          <cell r="C981" t="str">
            <v>Chi phÝ s¶n xuÊt chung: 71% CFNC</v>
          </cell>
          <cell r="H981">
            <v>703.56895564821809</v>
          </cell>
        </row>
        <row r="982">
          <cell r="C982" t="str">
            <v>Thu nhËp chÞu thuÕ tÝnh tr­íc 6% Z</v>
          </cell>
          <cell r="H982">
            <v>476.6706688021228</v>
          </cell>
        </row>
        <row r="983">
          <cell r="A983">
            <v>57</v>
          </cell>
          <cell r="B983" t="str">
            <v>CC-50</v>
          </cell>
          <cell r="C983" t="str">
            <v>KÑp c¸p nh«m</v>
          </cell>
          <cell r="H983">
            <v>11389.022293404092</v>
          </cell>
        </row>
        <row r="984">
          <cell r="C984" t="str">
            <v xml:space="preserve">CÆp c¸p nh«m c¸c lo¹i </v>
          </cell>
          <cell r="D984" t="str">
            <v>C¸i</v>
          </cell>
          <cell r="E984">
            <v>1</v>
          </cell>
          <cell r="G984">
            <v>8000</v>
          </cell>
          <cell r="H984">
            <v>8000</v>
          </cell>
        </row>
        <row r="985">
          <cell r="B985" t="str">
            <v>06.2130</v>
          </cell>
          <cell r="C985" t="str">
            <v>L¾p ®Æt</v>
          </cell>
          <cell r="E985">
            <v>1</v>
          </cell>
          <cell r="G985">
            <v>500</v>
          </cell>
          <cell r="H985">
            <v>500</v>
          </cell>
        </row>
        <row r="986">
          <cell r="C986" t="str">
            <v>Nh©n c«ng ®iÒu chØnh t¨ng thªm NC x (1+0,1/2,638 ) x 2,01-1</v>
          </cell>
          <cell r="H986">
            <v>490.94219105382842</v>
          </cell>
        </row>
        <row r="987">
          <cell r="C987" t="str">
            <v>Chi phÝ m¸y ®iÒu chinh t¨ng thªm C1 =  MTCx1,047</v>
          </cell>
          <cell r="H987">
            <v>0</v>
          </cell>
        </row>
        <row r="988">
          <cell r="C988" t="str">
            <v>Chi phÝ s¶n xuÊt chung: 71% CFNC</v>
          </cell>
          <cell r="H988">
            <v>703.56895564821809</v>
          </cell>
        </row>
        <row r="989">
          <cell r="C989" t="str">
            <v>Thu nhËp chÞu thuÕ tÝnh tr­íc 6% Z</v>
          </cell>
          <cell r="H989">
            <v>1694.5111467020465</v>
          </cell>
        </row>
        <row r="990">
          <cell r="A990">
            <v>58</v>
          </cell>
          <cell r="B990" t="str">
            <v>CC-70</v>
          </cell>
          <cell r="C990" t="str">
            <v>KÑp c¸p nh«m</v>
          </cell>
          <cell r="H990">
            <v>12926.181815504167</v>
          </cell>
        </row>
        <row r="991">
          <cell r="C991" t="str">
            <v xml:space="preserve">CÆp c¸p nh«m c¸c lo¹i </v>
          </cell>
          <cell r="D991" t="str">
            <v>C¸i</v>
          </cell>
          <cell r="E991">
            <v>1</v>
          </cell>
          <cell r="G991">
            <v>10500</v>
          </cell>
          <cell r="H991">
            <v>10500</v>
          </cell>
        </row>
        <row r="992">
          <cell r="B992" t="str">
            <v>06.2130</v>
          </cell>
          <cell r="C992" t="str">
            <v>L¾p ®Æt</v>
          </cell>
          <cell r="E992">
            <v>1</v>
          </cell>
          <cell r="G992">
            <v>500</v>
          </cell>
          <cell r="H992">
            <v>500</v>
          </cell>
        </row>
        <row r="993">
          <cell r="C993" t="str">
            <v>Nh©n c«ng ®iÒu chØnh t¨ng thªm NC x (1+0,1/2,638 ) x 2,01-1</v>
          </cell>
          <cell r="H993">
            <v>490.94219105382842</v>
          </cell>
        </row>
        <row r="994">
          <cell r="C994" t="str">
            <v>Chi phÝ m¸y ®iÒu chinh t¨ng thªm C1 =  MTCx1,047</v>
          </cell>
          <cell r="H994">
            <v>0</v>
          </cell>
        </row>
        <row r="995">
          <cell r="C995" t="str">
            <v>Chi phÝ s¶n xuÊt chung: 71% CFNC</v>
          </cell>
          <cell r="H995">
            <v>703.56895564821809</v>
          </cell>
        </row>
        <row r="996">
          <cell r="C996" t="str">
            <v>Thu nhËp chÞu thuÕ tÝnh tr­íc 6% Z</v>
          </cell>
          <cell r="H996">
            <v>731.67066880212269</v>
          </cell>
        </row>
        <row r="997">
          <cell r="A997" t="str">
            <v>59.</v>
          </cell>
          <cell r="B997" t="str">
            <v>CC-AM50</v>
          </cell>
          <cell r="C997" t="str">
            <v>CÆp c¸p ®ång nh«m</v>
          </cell>
          <cell r="H997">
            <v>14516.181815504167</v>
          </cell>
        </row>
        <row r="998">
          <cell r="C998" t="str">
            <v xml:space="preserve">CÆp c¸p nh«m c¸c lo¹i </v>
          </cell>
          <cell r="D998" t="str">
            <v>C¸i</v>
          </cell>
          <cell r="E998">
            <v>1</v>
          </cell>
          <cell r="G998">
            <v>12000</v>
          </cell>
          <cell r="H998">
            <v>12000</v>
          </cell>
        </row>
        <row r="999">
          <cell r="B999" t="str">
            <v>06.2130</v>
          </cell>
          <cell r="C999" t="str">
            <v>L¾p ®Æt</v>
          </cell>
          <cell r="E999">
            <v>1</v>
          </cell>
          <cell r="G999">
            <v>500</v>
          </cell>
          <cell r="H999">
            <v>500</v>
          </cell>
        </row>
        <row r="1000">
          <cell r="C1000" t="str">
            <v>Nh©n c«ng ®iÒu chØnh t¨ng thªm NC x (1+0,1/2,638 ) x 2,01-1</v>
          </cell>
          <cell r="H1000">
            <v>490.94219105382842</v>
          </cell>
        </row>
        <row r="1001">
          <cell r="C1001" t="str">
            <v>Chi phÝ m¸y ®iÒu chinh t¨ng thªm C1 =  MTCx1,047</v>
          </cell>
          <cell r="H1001">
            <v>0</v>
          </cell>
        </row>
        <row r="1002">
          <cell r="C1002" t="str">
            <v>Chi phÝ s¶n xuÊt chung: 71% CFNC</v>
          </cell>
          <cell r="H1002">
            <v>703.56895564821809</v>
          </cell>
        </row>
        <row r="1003">
          <cell r="C1003" t="str">
            <v>Thu nhËp chÞu thuÕ tÝnh tr­íc 6% Z</v>
          </cell>
          <cell r="H1003">
            <v>821.67066880212269</v>
          </cell>
        </row>
        <row r="1004">
          <cell r="A1004">
            <v>59</v>
          </cell>
          <cell r="B1004" t="str">
            <v>CC-AM70</v>
          </cell>
          <cell r="C1004" t="str">
            <v>CÆp c¸p ®ång nh«m</v>
          </cell>
          <cell r="H1004">
            <v>17696.181815504169</v>
          </cell>
        </row>
        <row r="1005">
          <cell r="C1005" t="str">
            <v xml:space="preserve">CÆp c¸p nh«m c¸c lo¹i </v>
          </cell>
          <cell r="D1005" t="str">
            <v>C¸i</v>
          </cell>
          <cell r="E1005">
            <v>1</v>
          </cell>
          <cell r="G1005">
            <v>15000</v>
          </cell>
          <cell r="H1005">
            <v>15000</v>
          </cell>
        </row>
        <row r="1006">
          <cell r="B1006" t="str">
            <v>06.2130</v>
          </cell>
          <cell r="C1006" t="str">
            <v>L¾p ®Æt</v>
          </cell>
          <cell r="E1006">
            <v>1</v>
          </cell>
          <cell r="G1006">
            <v>500</v>
          </cell>
          <cell r="H1006">
            <v>500</v>
          </cell>
        </row>
        <row r="1007">
          <cell r="C1007" t="str">
            <v>Nh©n c«ng ®iÒu chØnh t¨ng thªm NC x (1+0,1/2,638 ) x 2,01-1</v>
          </cell>
          <cell r="H1007">
            <v>490.94219105382842</v>
          </cell>
        </row>
        <row r="1008">
          <cell r="C1008" t="str">
            <v>Chi phÝ m¸y ®iÒu chinh t¨ng thªm C1 =  MTCx1,047</v>
          </cell>
        </row>
        <row r="1009">
          <cell r="C1009" t="str">
            <v>Chi phÝ s¶n xuÊt chung: 71% CFNC</v>
          </cell>
          <cell r="H1009">
            <v>703.56895564821809</v>
          </cell>
        </row>
        <row r="1010">
          <cell r="C1010" t="str">
            <v>Thu nhËp chÞu thuÕ tÝnh tr­íc 6% Z</v>
          </cell>
          <cell r="H1010">
            <v>1001.6706688021228</v>
          </cell>
        </row>
        <row r="1011">
          <cell r="A1011">
            <v>61</v>
          </cell>
          <cell r="C1011" t="str">
            <v>D©y nh«m buéc cæ sø</v>
          </cell>
          <cell r="H1011">
            <v>1036.4727262016679</v>
          </cell>
        </row>
        <row r="1012">
          <cell r="C1012" t="str">
            <v>D©y nh«m buéc cæ sø</v>
          </cell>
          <cell r="D1012" t="str">
            <v>m</v>
          </cell>
          <cell r="E1012">
            <v>1</v>
          </cell>
          <cell r="G1012">
            <v>300</v>
          </cell>
          <cell r="H1012">
            <v>300</v>
          </cell>
        </row>
        <row r="1013">
          <cell r="B1013" t="str">
            <v>06.2130</v>
          </cell>
          <cell r="C1013" t="str">
            <v>L¾p ®Æt</v>
          </cell>
          <cell r="E1013">
            <v>1</v>
          </cell>
          <cell r="G1013">
            <v>200</v>
          </cell>
          <cell r="H1013">
            <v>200</v>
          </cell>
        </row>
        <row r="1014">
          <cell r="C1014" t="str">
            <v>Nh©n c«ng ®iÒu chØnh t¨ng thªm NC x (1+0,1/2,638 ) x 2,01-1</v>
          </cell>
          <cell r="H1014">
            <v>196.37687642153136</v>
          </cell>
        </row>
        <row r="1015">
          <cell r="C1015" t="str">
            <v>Chi phÝ m¸y ®iÒu chinh t¨ng thªm C1 =  MTCx1,047</v>
          </cell>
        </row>
        <row r="1016">
          <cell r="C1016" t="str">
            <v>Chi phÝ s¶n xuÊt chung: 71% CFNC</v>
          </cell>
          <cell r="H1016">
            <v>281.42758225928725</v>
          </cell>
        </row>
        <row r="1017">
          <cell r="C1017" t="str">
            <v>Thu nhËp chÞu thuÕ tÝnh tr­íc 6% Z</v>
          </cell>
          <cell r="H1017">
            <v>58.66826752084912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sheetName val="MSBOX"/>
      <sheetName val="Noisuy-LLL"/>
      <sheetName val="TCT"/>
      <sheetName val="Function"/>
      <sheetName val="Sheet1"/>
      <sheetName val="gvl"/>
      <sheetName val="Noisuy_LLL"/>
      <sheetName val="Sheet2"/>
      <sheetName val="Sheet3"/>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s>
    <sheetDataSet>
      <sheetData sheetId="0" refreshError="1">
        <row r="15">
          <cell r="A15" t="str">
            <v>DEFINENAME</v>
          </cell>
        </row>
      </sheetData>
      <sheetData sheetId="1"/>
      <sheetData sheetId="2" refreshError="1">
        <row r="1">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KPVC-BD "/>
      <sheetName val="xuat hang26.09.2008 (2)"/>
      <sheetName val="kl tung pđ krhn"/>
      <sheetName val="BK TBPHAP"/>
      <sheetName val="CHITIET VL-NC-TT1p"/>
      <sheetName val="Vi Thanh-Can Tho"/>
      <sheetName val="KLHT"/>
      <sheetName val="Tong-h_p v_t tu xa,code,Adiem"/>
      <sheetName val="Phân công vông vi_c các t_"/>
      <sheetName val="kl tung pd krhn"/>
      <sheetName val="MTL$-INTER"/>
      <sheetName val="Bang chiet tinh TBA"/>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sheetName val="Dongia"/>
      <sheetName val="CT-35"/>
      <sheetName val="Tong-h_p v_t tý xa,coðe,Aðiem"/>
      <sheetName val="kl tung pð krhn"/>
      <sheetName val="C_a van v_n hành"/>
      <sheetName val="C_a van s_a ch_a"/>
      <sheetName val="Khe Lu_i &amp; G_u"/>
      <sheetName val="Khe van s_a ch_a"/>
      <sheetName val="Khe van v_n hành"/>
      <sheetName val="Lý_i ch_n rác"/>
      <sheetName val="B_NG T_NG H_P"/>
      <sheetName val="MTP"/>
      <sheetName val="DGXDCB_DD"/>
      <sheetName val="Open"/>
      <sheetName val="Function"/>
      <sheetName val="Noisuy-LL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hn"/>
      <sheetName val="Sheet1"/>
      <sheetName val="Sheet2"/>
      <sheetName val="Sheet3"/>
      <sheetName val="GVT"/>
      <sheetName val="dm56"/>
      <sheetName val="dgth"/>
      <sheetName val="RECORD"/>
      <sheetName val="KHU1"/>
      <sheetName val="XL4Poppy"/>
      <sheetName val="PEDESB"/>
      <sheetName val="NEW-PANEL"/>
      <sheetName val="CT-35"/>
    </sheetNames>
    <sheetDataSet>
      <sheetData sheetId="0" refreshError="1">
        <row r="4">
          <cell r="A4">
            <v>20011</v>
          </cell>
          <cell r="B4" t="str">
            <v xml:space="preserve">  PhŸ dë tõéng g­ch th¶p hçn 4m        </v>
          </cell>
          <cell r="C4" t="str">
            <v>m3</v>
          </cell>
          <cell r="D4">
            <v>0</v>
          </cell>
          <cell r="E4">
            <v>13079</v>
          </cell>
          <cell r="F4">
            <v>0</v>
          </cell>
        </row>
        <row r="5">
          <cell r="A5">
            <v>20012</v>
          </cell>
          <cell r="B5" t="str">
            <v xml:space="preserve">  PhŸ ½ë tõéng g­ch  cao hçn 4m        </v>
          </cell>
          <cell r="C5" t="str">
            <v>m3</v>
          </cell>
          <cell r="D5">
            <v>0</v>
          </cell>
          <cell r="E5">
            <v>22808</v>
          </cell>
          <cell r="F5">
            <v>0</v>
          </cell>
        </row>
        <row r="6">
          <cell r="A6">
            <v>20013</v>
          </cell>
          <cell r="B6" t="str">
            <v xml:space="preserve"> PhŸ dë tõéng ½Ÿ th¶p hçn 4m          </v>
          </cell>
          <cell r="C6" t="str">
            <v>m3</v>
          </cell>
          <cell r="D6">
            <v>0</v>
          </cell>
          <cell r="E6">
            <v>16430</v>
          </cell>
          <cell r="F6">
            <v>0</v>
          </cell>
        </row>
        <row r="7">
          <cell r="A7">
            <v>20014</v>
          </cell>
          <cell r="B7" t="str">
            <v xml:space="preserve"> PhŸ dë tuéng ½Ÿ    cao hon 4m        </v>
          </cell>
          <cell r="C7" t="str">
            <v>m3</v>
          </cell>
          <cell r="D7">
            <v>0</v>
          </cell>
          <cell r="E7">
            <v>26158</v>
          </cell>
          <cell r="F7">
            <v>0</v>
          </cell>
        </row>
        <row r="8">
          <cell r="A8">
            <v>20015</v>
          </cell>
          <cell r="B8" t="str">
            <v xml:space="preserve"> PhŸ dë BT g­ch vë &lt;= 4m              </v>
          </cell>
          <cell r="C8" t="str">
            <v>m3</v>
          </cell>
          <cell r="D8">
            <v>0</v>
          </cell>
          <cell r="E8">
            <v>18051</v>
          </cell>
          <cell r="F8">
            <v>0</v>
          </cell>
        </row>
        <row r="9">
          <cell r="A9">
            <v>20016</v>
          </cell>
          <cell r="B9" t="str">
            <v xml:space="preserve"> PhŸ dë BT g­ch vë &lt;= 4m              </v>
          </cell>
          <cell r="C9" t="str">
            <v>m3</v>
          </cell>
          <cell r="D9">
            <v>0</v>
          </cell>
          <cell r="E9">
            <v>21727</v>
          </cell>
          <cell r="F9">
            <v>0</v>
          </cell>
        </row>
        <row r="10">
          <cell r="A10">
            <v>20017</v>
          </cell>
          <cell r="B10" t="str">
            <v xml:space="preserve"> PhŸ dë bÅ táng than x×                   </v>
          </cell>
          <cell r="C10" t="str">
            <v>m3</v>
          </cell>
          <cell r="D10">
            <v>0</v>
          </cell>
          <cell r="E10">
            <v>19673</v>
          </cell>
          <cell r="F10">
            <v>0</v>
          </cell>
        </row>
        <row r="11">
          <cell r="A11">
            <v>20021</v>
          </cell>
          <cell r="B11" t="str">
            <v xml:space="preserve"> PhŸ dë BT t¨ng réi                       </v>
          </cell>
          <cell r="C11" t="str">
            <v>m3</v>
          </cell>
          <cell r="D11">
            <v>0</v>
          </cell>
          <cell r="E11">
            <v>20213</v>
          </cell>
          <cell r="F11">
            <v>0</v>
          </cell>
        </row>
        <row r="12">
          <cell r="A12">
            <v>20022</v>
          </cell>
          <cell r="B12" t="str">
            <v xml:space="preserve"> PhŸ dë BT nËn,mÜng  (kháng ct)           </v>
          </cell>
          <cell r="C12" t="str">
            <v>m3</v>
          </cell>
          <cell r="D12">
            <v>0</v>
          </cell>
          <cell r="E12">
            <v>38481</v>
          </cell>
          <cell r="F12">
            <v>0</v>
          </cell>
        </row>
        <row r="13">
          <cell r="A13">
            <v>20023</v>
          </cell>
          <cell r="B13" t="str">
            <v xml:space="preserve"> PhŸ dë BT nËn,mÜng  (cÜ th¾p )           </v>
          </cell>
          <cell r="C13" t="str">
            <v>m3</v>
          </cell>
          <cell r="D13">
            <v>0</v>
          </cell>
          <cell r="E13">
            <v>55127</v>
          </cell>
          <cell r="F13">
            <v>0</v>
          </cell>
        </row>
        <row r="14">
          <cell r="A14">
            <v>20024</v>
          </cell>
          <cell r="B14" t="str">
            <v xml:space="preserve"> PhŸ dë tõéng,cæt th¶p hçn 4m         </v>
          </cell>
          <cell r="C14" t="str">
            <v>m3</v>
          </cell>
          <cell r="D14">
            <v>0</v>
          </cell>
          <cell r="E14">
            <v>50803</v>
          </cell>
          <cell r="F14">
            <v>0</v>
          </cell>
        </row>
        <row r="15">
          <cell r="A15">
            <v>20025</v>
          </cell>
          <cell r="B15" t="str">
            <v xml:space="preserve"> PhŸ dë tõéng cæt   cao hçn 4m        </v>
          </cell>
          <cell r="C15" t="str">
            <v>m3</v>
          </cell>
          <cell r="D15">
            <v>0</v>
          </cell>
          <cell r="E15">
            <v>96094</v>
          </cell>
          <cell r="F15">
            <v>0</v>
          </cell>
        </row>
        <row r="16">
          <cell r="A16">
            <v>20026</v>
          </cell>
          <cell r="B16" t="str">
            <v xml:space="preserve"> PhŸ dë BT x¡,d·m  th¶p hçn 4m        </v>
          </cell>
          <cell r="C16" t="str">
            <v>m3</v>
          </cell>
          <cell r="D16">
            <v>0</v>
          </cell>
          <cell r="E16">
            <v>57289</v>
          </cell>
          <cell r="F16">
            <v>0</v>
          </cell>
        </row>
        <row r="17">
          <cell r="A17">
            <v>20027</v>
          </cell>
          <cell r="B17" t="str">
            <v xml:space="preserve"> PhŸ dë BT x¡ d·m   cao hon 4m        </v>
          </cell>
          <cell r="C17" t="str">
            <v>m3</v>
          </cell>
          <cell r="D17">
            <v>0</v>
          </cell>
          <cell r="E17">
            <v>98364</v>
          </cell>
          <cell r="F17">
            <v>0</v>
          </cell>
        </row>
        <row r="18">
          <cell r="A18">
            <v>20031</v>
          </cell>
          <cell r="B18" t="str">
            <v xml:space="preserve"> PhŸ dë kÆt c¶u gå th¶p hçn 4m        </v>
          </cell>
          <cell r="C18" t="str">
            <v>m3</v>
          </cell>
          <cell r="D18">
            <v>0</v>
          </cell>
          <cell r="E18">
            <v>20429</v>
          </cell>
          <cell r="F18">
            <v>0</v>
          </cell>
        </row>
        <row r="19">
          <cell r="A19">
            <v>20032</v>
          </cell>
          <cell r="B19" t="str">
            <v xml:space="preserve"> PhŸ dë kÆt c¶u gå  cao hçn 4m        </v>
          </cell>
          <cell r="C19" t="str">
            <v>m3</v>
          </cell>
          <cell r="D19">
            <v>0</v>
          </cell>
          <cell r="E19">
            <v>32320</v>
          </cell>
          <cell r="F19">
            <v>0</v>
          </cell>
        </row>
        <row r="20">
          <cell r="A20">
            <v>20033</v>
          </cell>
          <cell r="B20" t="str">
            <v xml:space="preserve"> PhŸ dë kÆt c¶u s°t th¶p hçn 4m       </v>
          </cell>
          <cell r="C20" t="str">
            <v>t¶n</v>
          </cell>
          <cell r="D20">
            <v>0</v>
          </cell>
          <cell r="E20">
            <v>70260</v>
          </cell>
          <cell r="F20">
            <v>0</v>
          </cell>
        </row>
        <row r="21">
          <cell r="A21">
            <v>20034</v>
          </cell>
          <cell r="B21" t="str">
            <v xml:space="preserve"> PhŸ dë kÆt c¶u s°t cao hçn 4m        </v>
          </cell>
          <cell r="C21" t="str">
            <v>t¶n</v>
          </cell>
          <cell r="D21">
            <v>0</v>
          </cell>
          <cell r="E21">
            <v>95121</v>
          </cell>
          <cell r="F21">
            <v>0</v>
          </cell>
        </row>
        <row r="22">
          <cell r="A22">
            <v>20041</v>
          </cell>
          <cell r="B22" t="str">
            <v xml:space="preserve"> ThŸo dë mŸi ngÜi th¶p hçn 4m         </v>
          </cell>
          <cell r="C22" t="str">
            <v>m2</v>
          </cell>
          <cell r="D22">
            <v>0</v>
          </cell>
          <cell r="E22">
            <v>649</v>
          </cell>
          <cell r="F22">
            <v>0</v>
          </cell>
        </row>
        <row r="23">
          <cell r="A23">
            <v>20042</v>
          </cell>
          <cell r="B23" t="str">
            <v xml:space="preserve"> ThŸo dë mŸi ngÜi cao hçn   4m        </v>
          </cell>
          <cell r="C23" t="str">
            <v>m2</v>
          </cell>
          <cell r="D23">
            <v>0</v>
          </cell>
          <cell r="E23">
            <v>973</v>
          </cell>
          <cell r="F23">
            <v>0</v>
          </cell>
        </row>
        <row r="24">
          <cell r="A24">
            <v>20043</v>
          </cell>
          <cell r="B24" t="str">
            <v xml:space="preserve"> ThŸo dë mŸi tán th¶p hçn   4m        </v>
          </cell>
          <cell r="C24" t="str">
            <v>m2</v>
          </cell>
          <cell r="D24">
            <v>0</v>
          </cell>
          <cell r="E24">
            <v>324</v>
          </cell>
          <cell r="F24">
            <v>0</v>
          </cell>
        </row>
        <row r="25">
          <cell r="A25">
            <v>20044</v>
          </cell>
          <cell r="B25" t="str">
            <v xml:space="preserve"> ThŸo dë mŸi tán cao hçn    4m        </v>
          </cell>
          <cell r="C25" t="str">
            <v>m2</v>
          </cell>
          <cell r="D25">
            <v>0</v>
          </cell>
          <cell r="E25">
            <v>432</v>
          </cell>
          <cell r="F25">
            <v>0</v>
          </cell>
        </row>
        <row r="26">
          <cell r="A26">
            <v>20045</v>
          </cell>
          <cell r="B26" t="str">
            <v xml:space="preserve"> ThŸo dë mŸi fibroximang  &lt; 4m        </v>
          </cell>
          <cell r="C26" t="str">
            <v>m2</v>
          </cell>
          <cell r="D26">
            <v>0</v>
          </cell>
          <cell r="E26">
            <v>541</v>
          </cell>
          <cell r="F26">
            <v>0</v>
          </cell>
        </row>
        <row r="27">
          <cell r="A27">
            <v>20046</v>
          </cell>
          <cell r="B27" t="str">
            <v xml:space="preserve"> ThŸo dë mŸi fibro XM cao hçn 4m      </v>
          </cell>
          <cell r="C27" t="str">
            <v>m2</v>
          </cell>
          <cell r="D27">
            <v>0</v>
          </cell>
          <cell r="E27">
            <v>649</v>
          </cell>
          <cell r="F27">
            <v>0</v>
          </cell>
        </row>
        <row r="28">
          <cell r="A28">
            <v>20051</v>
          </cell>
          <cell r="B28" t="str">
            <v xml:space="preserve"> ThŸo dë tr·n                             </v>
          </cell>
          <cell r="C28" t="str">
            <v>m2</v>
          </cell>
          <cell r="D28">
            <v>0</v>
          </cell>
          <cell r="E28">
            <v>649</v>
          </cell>
          <cell r="F28">
            <v>0</v>
          </cell>
        </row>
        <row r="29">
          <cell r="A29">
            <v>20052</v>
          </cell>
          <cell r="B29" t="str">
            <v xml:space="preserve"> ThŸo dë cða                              </v>
          </cell>
          <cell r="C29" t="str">
            <v>m2</v>
          </cell>
          <cell r="D29">
            <v>0</v>
          </cell>
          <cell r="E29">
            <v>432</v>
          </cell>
          <cell r="F29">
            <v>0</v>
          </cell>
        </row>
        <row r="30">
          <cell r="A30">
            <v>20053</v>
          </cell>
          <cell r="B30" t="str">
            <v xml:space="preserve"> ThŸo dë g­ch âp tõéng                    </v>
          </cell>
          <cell r="C30" t="str">
            <v>m2</v>
          </cell>
          <cell r="D30">
            <v>0</v>
          </cell>
          <cell r="E30">
            <v>1189</v>
          </cell>
          <cell r="F30">
            <v>0</v>
          </cell>
        </row>
        <row r="31">
          <cell r="A31">
            <v>20054</v>
          </cell>
          <cell r="B31" t="str">
            <v xml:space="preserve"> ThŸo dë g­ch âp chµn tõéng               </v>
          </cell>
          <cell r="C31" t="str">
            <v>m2</v>
          </cell>
          <cell r="D31">
            <v>0</v>
          </cell>
          <cell r="E31">
            <v>1405</v>
          </cell>
          <cell r="F31">
            <v>0</v>
          </cell>
        </row>
        <row r="32">
          <cell r="A32">
            <v>20061</v>
          </cell>
          <cell r="B32" t="str">
            <v xml:space="preserve"> Khung m°t cŸo                            </v>
          </cell>
          <cell r="C32" t="str">
            <v>m2</v>
          </cell>
          <cell r="D32">
            <v>0</v>
          </cell>
          <cell r="E32">
            <v>324</v>
          </cell>
          <cell r="F32">
            <v>0</v>
          </cell>
        </row>
        <row r="33">
          <cell r="A33">
            <v>20062</v>
          </cell>
          <cell r="B33" t="str">
            <v xml:space="preserve"> ThŸo dë gi¶y ¾p,vŸn ¾p                   </v>
          </cell>
          <cell r="C33" t="str">
            <v>m2</v>
          </cell>
          <cell r="D33">
            <v>0</v>
          </cell>
          <cell r="E33">
            <v>432</v>
          </cell>
          <cell r="F33">
            <v>0</v>
          </cell>
        </row>
        <row r="34">
          <cell r="A34">
            <v>20063</v>
          </cell>
          <cell r="B34" t="str">
            <v xml:space="preserve"> ThŸo dë chµn tõéng gå                    </v>
          </cell>
          <cell r="C34" t="str">
            <v>m2</v>
          </cell>
          <cell r="D34">
            <v>0</v>
          </cell>
          <cell r="E34">
            <v>432</v>
          </cell>
          <cell r="F34">
            <v>0</v>
          </cell>
        </row>
        <row r="35">
          <cell r="A35">
            <v>20064</v>
          </cell>
          <cell r="B35" t="str">
            <v xml:space="preserve"> ThŸo dë vŸn s¡n                          </v>
          </cell>
          <cell r="C35" t="str">
            <v>m2</v>
          </cell>
          <cell r="D35">
            <v>0</v>
          </cell>
          <cell r="E35">
            <v>649</v>
          </cell>
          <cell r="F35">
            <v>0</v>
          </cell>
        </row>
        <row r="36">
          <cell r="A36">
            <v>20071</v>
          </cell>
          <cell r="B36" t="str">
            <v xml:space="preserve"> PhŸ nËn xi m¯ng kháng cât th¾p           </v>
          </cell>
          <cell r="C36" t="str">
            <v>m2</v>
          </cell>
          <cell r="D36">
            <v>0</v>
          </cell>
          <cell r="E36">
            <v>324</v>
          </cell>
          <cell r="F36">
            <v>0</v>
          </cell>
        </row>
        <row r="37">
          <cell r="A37">
            <v>20072</v>
          </cell>
          <cell r="B37" t="str">
            <v xml:space="preserve"> PhŸ nËn xi m¯ng    cÜ cât th¾p           </v>
          </cell>
          <cell r="C37" t="str">
            <v>m2</v>
          </cell>
          <cell r="D37">
            <v>0</v>
          </cell>
          <cell r="E37">
            <v>541</v>
          </cell>
          <cell r="F37">
            <v>0</v>
          </cell>
        </row>
        <row r="38">
          <cell r="A38">
            <v>20073</v>
          </cell>
          <cell r="B38" t="str">
            <v xml:space="preserve"> PhŸ nËn xi m¯ng ½an bÅ táng              </v>
          </cell>
          <cell r="C38" t="str">
            <v>m2</v>
          </cell>
          <cell r="D38">
            <v>0</v>
          </cell>
          <cell r="E38">
            <v>973</v>
          </cell>
          <cell r="F38">
            <v>0</v>
          </cell>
        </row>
        <row r="39">
          <cell r="A39">
            <v>20074</v>
          </cell>
          <cell r="B39" t="str">
            <v xml:space="preserve"> PhŸ nËn g­ch lŸ nem                  </v>
          </cell>
          <cell r="C39" t="str">
            <v>m2</v>
          </cell>
          <cell r="D39">
            <v>0</v>
          </cell>
          <cell r="E39">
            <v>757</v>
          </cell>
          <cell r="F39">
            <v>0</v>
          </cell>
        </row>
        <row r="40">
          <cell r="A40">
            <v>20075</v>
          </cell>
          <cell r="B40" t="str">
            <v xml:space="preserve"> PhŸ nËn g­ch x× m¯ng                     </v>
          </cell>
          <cell r="C40" t="str">
            <v>m2</v>
          </cell>
          <cell r="D40">
            <v>0</v>
          </cell>
          <cell r="E40">
            <v>865</v>
          </cell>
          <cell r="F40">
            <v>0</v>
          </cell>
        </row>
        <row r="41">
          <cell r="A41">
            <v>20076</v>
          </cell>
          <cell r="B41" t="str">
            <v xml:space="preserve"> PhŸ nËn g­ch ch× n±m                 </v>
          </cell>
          <cell r="C41" t="str">
            <v>m2</v>
          </cell>
          <cell r="D41">
            <v>0</v>
          </cell>
          <cell r="E41">
            <v>649</v>
          </cell>
          <cell r="F41">
            <v>0</v>
          </cell>
        </row>
        <row r="42">
          <cell r="A42">
            <v>20077</v>
          </cell>
          <cell r="B42" t="str">
            <v xml:space="preserve"> PhŸ nËn g­ch ch× nghiÅng                 </v>
          </cell>
          <cell r="C42" t="str">
            <v>m2</v>
          </cell>
          <cell r="D42">
            <v>0</v>
          </cell>
          <cell r="E42">
            <v>432</v>
          </cell>
          <cell r="F42">
            <v>0</v>
          </cell>
        </row>
        <row r="43">
          <cell r="A43">
            <v>20081</v>
          </cell>
          <cell r="B43" t="str">
            <v xml:space="preserve"> ‡¡o bÞ m´t ½õéng nhúa d¡y &lt;=7cm      </v>
          </cell>
          <cell r="C43" t="str">
            <v>m2</v>
          </cell>
          <cell r="D43">
            <v>0</v>
          </cell>
          <cell r="E43">
            <v>97</v>
          </cell>
          <cell r="F43">
            <v>0</v>
          </cell>
        </row>
        <row r="44">
          <cell r="A44">
            <v>20082</v>
          </cell>
          <cell r="B44" t="str">
            <v xml:space="preserve"> ‡¡o bÞ m´t ½õéng nhúa d¡y&lt;=10cm      </v>
          </cell>
          <cell r="C44" t="str">
            <v>m2</v>
          </cell>
          <cell r="D44">
            <v>0</v>
          </cell>
          <cell r="E44">
            <v>216</v>
          </cell>
          <cell r="F44">
            <v>0</v>
          </cell>
        </row>
        <row r="45">
          <cell r="A45">
            <v>20091</v>
          </cell>
          <cell r="B45" t="str">
            <v xml:space="preserve"> PhŸ h¡ng r¡o dµy kÁm gai 3 lèp           </v>
          </cell>
          <cell r="C45" t="str">
            <v>m</v>
          </cell>
          <cell r="D45">
            <v>0</v>
          </cell>
          <cell r="E45">
            <v>216</v>
          </cell>
          <cell r="F45">
            <v>0</v>
          </cell>
        </row>
        <row r="46">
          <cell r="A46">
            <v>20092</v>
          </cell>
          <cell r="B46" t="str">
            <v xml:space="preserve"> PhŸ h¡ng r¡o dµy kÁm gai 5 lèp           </v>
          </cell>
          <cell r="C46" t="str">
            <v>m</v>
          </cell>
          <cell r="D46">
            <v>0</v>
          </cell>
          <cell r="E46">
            <v>378</v>
          </cell>
          <cell r="F46">
            <v>0</v>
          </cell>
        </row>
        <row r="47">
          <cell r="A47">
            <v>20093</v>
          </cell>
          <cell r="B47" t="str">
            <v xml:space="preserve"> PhŸ h¡ng r¡o song s°t ½çn gi¨n           </v>
          </cell>
          <cell r="C47" t="str">
            <v>m</v>
          </cell>
          <cell r="D47">
            <v>0</v>
          </cell>
          <cell r="E47">
            <v>865</v>
          </cell>
          <cell r="F47">
            <v>0</v>
          </cell>
        </row>
        <row r="48">
          <cell r="A48">
            <v>20094</v>
          </cell>
          <cell r="B48" t="str">
            <v xml:space="preserve"> PhŸ h¡ng r¡o song s°t phöc t­p           </v>
          </cell>
          <cell r="C48" t="str">
            <v>m</v>
          </cell>
          <cell r="D48">
            <v>0</v>
          </cell>
          <cell r="E48">
            <v>1038</v>
          </cell>
          <cell r="F48">
            <v>0</v>
          </cell>
        </row>
        <row r="49">
          <cell r="A49">
            <v>20101</v>
          </cell>
          <cell r="B49" t="str">
            <v xml:space="preserve"> PhŸ dë bãn t°m                       </v>
          </cell>
          <cell r="C49" t="str">
            <v>CŸi</v>
          </cell>
          <cell r="D49">
            <v>0</v>
          </cell>
          <cell r="E49">
            <v>2702</v>
          </cell>
          <cell r="F49">
            <v>0</v>
          </cell>
        </row>
        <row r="50">
          <cell r="A50">
            <v>20102</v>
          </cell>
          <cell r="B50" t="str">
            <v xml:space="preserve"> PhŸ dë chau røa                          </v>
          </cell>
          <cell r="C50" t="str">
            <v>CŸi</v>
          </cell>
          <cell r="D50">
            <v>0</v>
          </cell>
          <cell r="E50">
            <v>1081</v>
          </cell>
          <cell r="F50">
            <v>0</v>
          </cell>
        </row>
        <row r="51">
          <cell r="A51">
            <v>20103</v>
          </cell>
          <cell r="B51" t="str">
            <v xml:space="preserve"> PhŸ dë bÎ xÏ                             </v>
          </cell>
          <cell r="C51" t="str">
            <v>CŸi</v>
          </cell>
          <cell r="D51">
            <v>0</v>
          </cell>
          <cell r="E51">
            <v>1351</v>
          </cell>
          <cell r="F51">
            <v>0</v>
          </cell>
        </row>
        <row r="52">
          <cell r="A52">
            <v>20104</v>
          </cell>
          <cell r="B52" t="str">
            <v xml:space="preserve"> PhŸ dë chºu tiÌu                         </v>
          </cell>
          <cell r="C52" t="str">
            <v>CŸi</v>
          </cell>
          <cell r="D52">
            <v>0</v>
          </cell>
          <cell r="E52">
            <v>1621</v>
          </cell>
          <cell r="F52">
            <v>0</v>
          </cell>
        </row>
        <row r="53">
          <cell r="A53" t="str">
            <v xml:space="preserve">        </v>
          </cell>
          <cell r="B53" t="str">
            <v xml:space="preserve"> B.  cáng tŸc ½¡o, ½°p ½¶t, ½Ÿ, cŸt</v>
          </cell>
          <cell r="C53" t="str">
            <v xml:space="preserve">        </v>
          </cell>
          <cell r="D53">
            <v>0</v>
          </cell>
          <cell r="E53">
            <v>0</v>
          </cell>
          <cell r="F53">
            <v>0</v>
          </cell>
        </row>
        <row r="54">
          <cell r="A54" t="str">
            <v xml:space="preserve">        </v>
          </cell>
          <cell r="B54" t="str">
            <v>(b±ng thð cáng)</v>
          </cell>
          <cell r="C54" t="str">
            <v xml:space="preserve">        </v>
          </cell>
          <cell r="D54">
            <v>0</v>
          </cell>
          <cell r="E54">
            <v>0</v>
          </cell>
          <cell r="F54">
            <v>0</v>
          </cell>
        </row>
        <row r="55">
          <cell r="A55">
            <v>31101</v>
          </cell>
          <cell r="B55" t="str">
            <v xml:space="preserve"> ‡¡o bïn ½´c                              </v>
          </cell>
          <cell r="C55" t="str">
            <v>m3</v>
          </cell>
          <cell r="D55">
            <v>0</v>
          </cell>
          <cell r="E55">
            <v>7009</v>
          </cell>
          <cell r="F55">
            <v>0</v>
          </cell>
        </row>
        <row r="56">
          <cell r="A56">
            <v>31102</v>
          </cell>
          <cell r="B56" t="str">
            <v xml:space="preserve"> ‡¡o bïn l¹n rŸc                          </v>
          </cell>
          <cell r="C56" t="str">
            <v>m3</v>
          </cell>
          <cell r="D56">
            <v>0</v>
          </cell>
          <cell r="E56">
            <v>8146</v>
          </cell>
          <cell r="F56">
            <v>0</v>
          </cell>
        </row>
        <row r="57">
          <cell r="A57">
            <v>31103</v>
          </cell>
          <cell r="B57" t="str">
            <v xml:space="preserve"> ‡¡o bïn l¹n sÞi ½Ÿ                       </v>
          </cell>
          <cell r="C57" t="str">
            <v>m3</v>
          </cell>
          <cell r="D57">
            <v>0</v>
          </cell>
          <cell r="E57">
            <v>11840</v>
          </cell>
          <cell r="F57">
            <v>0</v>
          </cell>
        </row>
        <row r="58">
          <cell r="A58">
            <v>31104</v>
          </cell>
          <cell r="B58" t="str">
            <v xml:space="preserve"> ‡¡o bïn lÞng                             </v>
          </cell>
          <cell r="C58" t="str">
            <v>m3</v>
          </cell>
          <cell r="D58">
            <v>0</v>
          </cell>
          <cell r="E58">
            <v>9472</v>
          </cell>
          <cell r="F58">
            <v>0</v>
          </cell>
        </row>
        <row r="59">
          <cell r="A59">
            <v>31111</v>
          </cell>
          <cell r="B59" t="str">
            <v xml:space="preserve"> VC tiÆp 10m Bïn ½´c                      </v>
          </cell>
          <cell r="C59" t="str">
            <v>m3</v>
          </cell>
          <cell r="D59">
            <v>0</v>
          </cell>
          <cell r="E59">
            <v>133</v>
          </cell>
          <cell r="F59">
            <v>0</v>
          </cell>
        </row>
        <row r="60">
          <cell r="A60">
            <v>31112</v>
          </cell>
          <cell r="B60" t="str">
            <v xml:space="preserve"> VC tiÆp 10m Bïn l¹n rŸc                  </v>
          </cell>
          <cell r="C60" t="str">
            <v>m3</v>
          </cell>
          <cell r="D60">
            <v>0</v>
          </cell>
          <cell r="E60">
            <v>133</v>
          </cell>
          <cell r="F60">
            <v>0</v>
          </cell>
        </row>
        <row r="61">
          <cell r="A61">
            <v>31113</v>
          </cell>
          <cell r="B61" t="str">
            <v xml:space="preserve"> VC tiÆp 10m bïn l¹n sÞi ½Ÿ               </v>
          </cell>
          <cell r="C61" t="str">
            <v>m3</v>
          </cell>
          <cell r="D61">
            <v>0</v>
          </cell>
          <cell r="E61">
            <v>625</v>
          </cell>
          <cell r="F61">
            <v>0</v>
          </cell>
        </row>
        <row r="62">
          <cell r="A62">
            <v>31114</v>
          </cell>
          <cell r="B62" t="str">
            <v xml:space="preserve"> VC tiÆp 10m bïn lÞng                     </v>
          </cell>
          <cell r="C62" t="str">
            <v>m3</v>
          </cell>
          <cell r="D62">
            <v>0</v>
          </cell>
          <cell r="E62">
            <v>625</v>
          </cell>
          <cell r="F62">
            <v>0</v>
          </cell>
        </row>
        <row r="63">
          <cell r="A63">
            <v>31201</v>
          </cell>
          <cell r="B63" t="str">
            <v xml:space="preserve"> ‡¡o ½¶t ½Ì ½°p ½¶t c¶p I                 </v>
          </cell>
          <cell r="C63" t="str">
            <v>m3</v>
          </cell>
          <cell r="D63">
            <v>0</v>
          </cell>
          <cell r="E63">
            <v>4262</v>
          </cell>
          <cell r="F63">
            <v>0</v>
          </cell>
        </row>
        <row r="64">
          <cell r="A64">
            <v>31202</v>
          </cell>
          <cell r="B64" t="str">
            <v xml:space="preserve"> ‡¡o ½¶t ½Ì ½°p ½¶t c¶p II                </v>
          </cell>
          <cell r="C64" t="str">
            <v>m3</v>
          </cell>
          <cell r="D64">
            <v>0</v>
          </cell>
          <cell r="E64">
            <v>5872</v>
          </cell>
          <cell r="F64">
            <v>0</v>
          </cell>
        </row>
        <row r="65">
          <cell r="A65">
            <v>31203</v>
          </cell>
          <cell r="B65" t="str">
            <v xml:space="preserve"> ‡¡o ½¶t ½Ì ½°p ½¶t c¶p III               </v>
          </cell>
          <cell r="C65" t="str">
            <v>m3</v>
          </cell>
          <cell r="D65">
            <v>0</v>
          </cell>
          <cell r="E65">
            <v>7388</v>
          </cell>
          <cell r="F65">
            <v>0</v>
          </cell>
        </row>
        <row r="66">
          <cell r="A66">
            <v>31211</v>
          </cell>
          <cell r="B66" t="str">
            <v xml:space="preserve"> Vºn chuyÌn tiÆp 10m ½¶t c¶p I            </v>
          </cell>
          <cell r="C66" t="str">
            <v>m3</v>
          </cell>
          <cell r="D66">
            <v>0</v>
          </cell>
          <cell r="E66">
            <v>294</v>
          </cell>
          <cell r="F66">
            <v>0</v>
          </cell>
        </row>
        <row r="67">
          <cell r="A67">
            <v>31212</v>
          </cell>
          <cell r="B67" t="str">
            <v xml:space="preserve"> Vºn chuyÌn tiÆp 10m ½¶t c¶p II           </v>
          </cell>
          <cell r="C67" t="str">
            <v>m3</v>
          </cell>
          <cell r="D67">
            <v>0</v>
          </cell>
          <cell r="E67">
            <v>303</v>
          </cell>
          <cell r="F67">
            <v>0</v>
          </cell>
        </row>
        <row r="68">
          <cell r="A68">
            <v>31213</v>
          </cell>
          <cell r="B68" t="str">
            <v xml:space="preserve"> Vºn chuyÌn tiÆp 10m ½¶t c¶p III          </v>
          </cell>
          <cell r="C68" t="str">
            <v>m3</v>
          </cell>
          <cell r="D68">
            <v>0</v>
          </cell>
          <cell r="E68">
            <v>332</v>
          </cell>
          <cell r="F68">
            <v>0</v>
          </cell>
        </row>
        <row r="69">
          <cell r="A69">
            <v>31311</v>
          </cell>
          <cell r="B69" t="str">
            <v xml:space="preserve"> ‡¡o mÜng b¯ng B&lt;3m,H&lt;1m ‡c¶p I           </v>
          </cell>
          <cell r="C69" t="str">
            <v>m3</v>
          </cell>
          <cell r="D69">
            <v>0</v>
          </cell>
          <cell r="E69">
            <v>5646</v>
          </cell>
          <cell r="F69">
            <v>0</v>
          </cell>
        </row>
        <row r="70">
          <cell r="A70">
            <v>31312</v>
          </cell>
          <cell r="B70" t="str">
            <v xml:space="preserve"> ‡¡o mÜng b¯ng B&lt;3m,H&lt;1m ‡c¶p II          </v>
          </cell>
          <cell r="C70" t="str">
            <v>m3</v>
          </cell>
          <cell r="D70">
            <v>0</v>
          </cell>
          <cell r="E70">
            <v>8268</v>
          </cell>
          <cell r="F70">
            <v>0</v>
          </cell>
        </row>
        <row r="71">
          <cell r="A71">
            <v>31313</v>
          </cell>
          <cell r="B71" t="str">
            <v xml:space="preserve"> ‡¡o mÜng b¯ng B&lt;3m,H&lt;1m ‡c¶pIII          </v>
          </cell>
          <cell r="C71" t="str">
            <v>m3</v>
          </cell>
          <cell r="D71">
            <v>0</v>
          </cell>
          <cell r="E71">
            <v>12502</v>
          </cell>
          <cell r="F71">
            <v>0</v>
          </cell>
        </row>
        <row r="72">
          <cell r="A72">
            <v>31314</v>
          </cell>
          <cell r="B72" t="str">
            <v xml:space="preserve"> ‡¡o mÜng b¯ng B&lt;3m,H&lt;1m ‡c¶p IV          </v>
          </cell>
          <cell r="C72" t="str">
            <v>m3</v>
          </cell>
          <cell r="D72">
            <v>0</v>
          </cell>
          <cell r="E72">
            <v>19459</v>
          </cell>
          <cell r="F72">
            <v>0</v>
          </cell>
        </row>
        <row r="73">
          <cell r="A73">
            <v>31321</v>
          </cell>
          <cell r="B73" t="str">
            <v xml:space="preserve"> ‡¡o mÜng b¯ng B&lt;3m,H&lt;2m ‡c¶p I           </v>
          </cell>
          <cell r="C73" t="str">
            <v>m3</v>
          </cell>
          <cell r="D73">
            <v>0</v>
          </cell>
          <cell r="E73">
            <v>6251</v>
          </cell>
          <cell r="F73">
            <v>0</v>
          </cell>
        </row>
        <row r="74">
          <cell r="A74">
            <v>31322</v>
          </cell>
          <cell r="B74" t="str">
            <v xml:space="preserve"> ‡¡o mÜng b¯ng B&lt;3m,H&lt;2m ‡c¶p II          </v>
          </cell>
          <cell r="C74" t="str">
            <v>m3</v>
          </cell>
          <cell r="D74">
            <v>0</v>
          </cell>
          <cell r="E74">
            <v>8872</v>
          </cell>
          <cell r="F74">
            <v>0</v>
          </cell>
        </row>
        <row r="75">
          <cell r="A75">
            <v>31323</v>
          </cell>
          <cell r="B75" t="str">
            <v xml:space="preserve"> ‡¡o mÜng b¯ng B&lt;3m,H&lt;2m ‡c¶pIII          </v>
          </cell>
          <cell r="C75" t="str">
            <v>m3</v>
          </cell>
          <cell r="D75">
            <v>0</v>
          </cell>
          <cell r="E75">
            <v>13208</v>
          </cell>
          <cell r="F75">
            <v>0</v>
          </cell>
        </row>
        <row r="76">
          <cell r="A76">
            <v>31324</v>
          </cell>
          <cell r="B76" t="str">
            <v xml:space="preserve"> ‡¡o mÜng b¯ng B&lt;3m,H&lt;2m ‡c¶p IV          </v>
          </cell>
          <cell r="C76" t="str">
            <v>m3</v>
          </cell>
          <cell r="D76">
            <v>0</v>
          </cell>
          <cell r="E76">
            <v>20165</v>
          </cell>
          <cell r="F76">
            <v>0</v>
          </cell>
        </row>
        <row r="77">
          <cell r="A77">
            <v>31331</v>
          </cell>
          <cell r="B77" t="str">
            <v xml:space="preserve"> ‡¡o mÜng b¯ng B&lt;3m,H&lt;3m ‡c¶p I           </v>
          </cell>
          <cell r="C77" t="str">
            <v>m3</v>
          </cell>
          <cell r="D77">
            <v>0</v>
          </cell>
          <cell r="E77">
            <v>6856</v>
          </cell>
          <cell r="F77">
            <v>0</v>
          </cell>
        </row>
        <row r="78">
          <cell r="A78">
            <v>31332</v>
          </cell>
          <cell r="B78" t="str">
            <v xml:space="preserve"> ‡¡o mÜng b¯ng B&lt;3m,H&lt;3m ‡c¶p II          </v>
          </cell>
          <cell r="C78" t="str">
            <v>m3</v>
          </cell>
          <cell r="D78">
            <v>0</v>
          </cell>
          <cell r="E78">
            <v>9578</v>
          </cell>
          <cell r="F78">
            <v>0</v>
          </cell>
        </row>
        <row r="79">
          <cell r="A79">
            <v>31333</v>
          </cell>
          <cell r="B79" t="str">
            <v xml:space="preserve"> ‡¡o mÜng b¯ng B&lt;3m,H&lt;3m ‡c¶pIII          </v>
          </cell>
          <cell r="C79" t="str">
            <v>m3</v>
          </cell>
          <cell r="D79">
            <v>0</v>
          </cell>
          <cell r="E79">
            <v>13914</v>
          </cell>
          <cell r="F79">
            <v>0</v>
          </cell>
        </row>
        <row r="80">
          <cell r="A80">
            <v>31334</v>
          </cell>
          <cell r="B80" t="str">
            <v xml:space="preserve"> ‡¡o mÜng b¯ng B&lt;3m,H&lt;3m ‡c¶p IV          </v>
          </cell>
          <cell r="C80" t="str">
            <v>m3</v>
          </cell>
          <cell r="D80">
            <v>0</v>
          </cell>
          <cell r="E80">
            <v>21173</v>
          </cell>
          <cell r="F80">
            <v>0</v>
          </cell>
        </row>
        <row r="81">
          <cell r="A81">
            <v>31341</v>
          </cell>
          <cell r="B81" t="str">
            <v xml:space="preserve"> ‡¡o mÜng b¯ng B&lt;3m,H&gt;3m ‡c¶p I           </v>
          </cell>
          <cell r="C81" t="str">
            <v>m3</v>
          </cell>
          <cell r="D81">
            <v>0</v>
          </cell>
          <cell r="E81">
            <v>7663</v>
          </cell>
          <cell r="F81">
            <v>0</v>
          </cell>
        </row>
        <row r="82">
          <cell r="A82">
            <v>31342</v>
          </cell>
          <cell r="B82" t="str">
            <v xml:space="preserve"> ‡¡o mÜng b¯ng B&lt;3m,H&gt;3m ‡c¶p II          </v>
          </cell>
          <cell r="C82" t="str">
            <v>m3</v>
          </cell>
          <cell r="D82">
            <v>0</v>
          </cell>
          <cell r="E82">
            <v>10586</v>
          </cell>
          <cell r="F82">
            <v>0</v>
          </cell>
        </row>
        <row r="83">
          <cell r="A83">
            <v>31343</v>
          </cell>
          <cell r="B83" t="str">
            <v xml:space="preserve"> ‡¡o mÜng b¯ng B&lt;3m,H&gt;3m ‡c¶pIII          </v>
          </cell>
          <cell r="C83" t="str">
            <v>m3</v>
          </cell>
          <cell r="D83">
            <v>0</v>
          </cell>
          <cell r="E83">
            <v>15023</v>
          </cell>
          <cell r="F83">
            <v>0</v>
          </cell>
        </row>
        <row r="84">
          <cell r="A84">
            <v>31344</v>
          </cell>
          <cell r="B84" t="str">
            <v xml:space="preserve"> ‡¡o mÜng b¯ng B&lt;3m,H&gt;3m ‡c¶p IV          </v>
          </cell>
          <cell r="C84" t="str">
            <v>m3</v>
          </cell>
          <cell r="D84">
            <v>0</v>
          </cell>
          <cell r="E84">
            <v>22484</v>
          </cell>
          <cell r="F84">
            <v>0</v>
          </cell>
        </row>
        <row r="85">
          <cell r="A85">
            <v>31351</v>
          </cell>
          <cell r="B85" t="str">
            <v xml:space="preserve"> ‡¡o mÜng b¯ng B&gt;3m,H&lt;1m ‡c¶p I           </v>
          </cell>
          <cell r="C85" t="str">
            <v>m3</v>
          </cell>
          <cell r="D85">
            <v>0</v>
          </cell>
          <cell r="E85">
            <v>4638</v>
          </cell>
          <cell r="F85">
            <v>0</v>
          </cell>
        </row>
        <row r="86">
          <cell r="A86">
            <v>31352</v>
          </cell>
          <cell r="B86" t="str">
            <v xml:space="preserve"> ‡¡o mÜng b¯ng B&gt;3m,H&lt;1m ‡c¶p II          </v>
          </cell>
          <cell r="C86" t="str">
            <v>m3</v>
          </cell>
          <cell r="D86">
            <v>0</v>
          </cell>
          <cell r="E86">
            <v>6352</v>
          </cell>
          <cell r="F86">
            <v>0</v>
          </cell>
        </row>
        <row r="87">
          <cell r="A87">
            <v>31353</v>
          </cell>
          <cell r="B87" t="str">
            <v xml:space="preserve"> ‡¡o mÜng b¯ng B&lt;3m,H&lt;1m ‡c¶pIII          </v>
          </cell>
          <cell r="C87" t="str">
            <v>m3</v>
          </cell>
          <cell r="D87">
            <v>0</v>
          </cell>
          <cell r="E87">
            <v>9780</v>
          </cell>
          <cell r="F87">
            <v>0</v>
          </cell>
        </row>
        <row r="88">
          <cell r="A88">
            <v>31354</v>
          </cell>
          <cell r="B88" t="str">
            <v xml:space="preserve"> ‡¡o mÜng b¯ng B&gt;3m,H&lt;1m ‡c¶p IV          </v>
          </cell>
          <cell r="C88" t="str">
            <v>m3</v>
          </cell>
          <cell r="D88">
            <v>0</v>
          </cell>
          <cell r="E88">
            <v>14720</v>
          </cell>
          <cell r="F88">
            <v>0</v>
          </cell>
        </row>
        <row r="89">
          <cell r="A89">
            <v>31361</v>
          </cell>
          <cell r="B89" t="str">
            <v xml:space="preserve"> ‡¡o mÜng b¯ng B&gt;3m,H&lt;2m ‡c¶p I           </v>
          </cell>
          <cell r="C89" t="str">
            <v>m3</v>
          </cell>
          <cell r="D89">
            <v>0</v>
          </cell>
          <cell r="E89">
            <v>5041</v>
          </cell>
          <cell r="F89">
            <v>0</v>
          </cell>
        </row>
        <row r="90">
          <cell r="A90">
            <v>31362</v>
          </cell>
          <cell r="B90" t="str">
            <v xml:space="preserve"> ‡¡o mÜng b¯ng B&gt;3m,H&lt;2m ‡c¶p II          </v>
          </cell>
          <cell r="C90" t="str">
            <v>m3</v>
          </cell>
          <cell r="D90">
            <v>0</v>
          </cell>
          <cell r="E90">
            <v>6856</v>
          </cell>
          <cell r="F90">
            <v>0</v>
          </cell>
        </row>
        <row r="91">
          <cell r="A91">
            <v>31363</v>
          </cell>
          <cell r="B91" t="str">
            <v xml:space="preserve"> ‡¡o mÜng b¯ng B&gt;3m,H&lt;2m ‡c¶pIII          </v>
          </cell>
          <cell r="C91" t="str">
            <v>m3</v>
          </cell>
          <cell r="D91">
            <v>0</v>
          </cell>
          <cell r="E91">
            <v>10284</v>
          </cell>
          <cell r="F91">
            <v>0</v>
          </cell>
        </row>
        <row r="92">
          <cell r="A92">
            <v>31364</v>
          </cell>
          <cell r="B92" t="str">
            <v xml:space="preserve"> ‡¡o mÜng b¯ng B&gt;3m,H&lt;2m ‡c¶p IV          </v>
          </cell>
          <cell r="C92" t="str">
            <v>m3</v>
          </cell>
          <cell r="D92">
            <v>0</v>
          </cell>
          <cell r="E92">
            <v>15325</v>
          </cell>
          <cell r="F92">
            <v>0</v>
          </cell>
        </row>
        <row r="93">
          <cell r="A93">
            <v>31371</v>
          </cell>
          <cell r="B93" t="str">
            <v xml:space="preserve"> ‡¡o mÜng b¯ng B&gt;3m,H&lt;3m ‡c¶p I           </v>
          </cell>
          <cell r="C93" t="str">
            <v>m3</v>
          </cell>
          <cell r="D93">
            <v>0</v>
          </cell>
          <cell r="E93">
            <v>5444</v>
          </cell>
          <cell r="F93">
            <v>0</v>
          </cell>
        </row>
        <row r="94">
          <cell r="A94">
            <v>31372</v>
          </cell>
          <cell r="B94" t="str">
            <v xml:space="preserve"> ‡¡o mÜng b¯ng B&gt;3m,H&lt;3m ‡c¶p II          </v>
          </cell>
          <cell r="C94" t="str">
            <v>m3</v>
          </cell>
          <cell r="D94">
            <v>0</v>
          </cell>
          <cell r="E94">
            <v>7360</v>
          </cell>
          <cell r="F94">
            <v>0</v>
          </cell>
        </row>
        <row r="95">
          <cell r="A95">
            <v>31373</v>
          </cell>
          <cell r="B95" t="str">
            <v xml:space="preserve"> ‡¡o mÜng b¯ng B&gt;3m,H&lt;3m ‡c¶pIII          </v>
          </cell>
          <cell r="C95" t="str">
            <v>m3</v>
          </cell>
          <cell r="D95">
            <v>0</v>
          </cell>
          <cell r="E95">
            <v>10990</v>
          </cell>
          <cell r="F95">
            <v>0</v>
          </cell>
        </row>
        <row r="96">
          <cell r="A96">
            <v>31374</v>
          </cell>
          <cell r="B96" t="str">
            <v xml:space="preserve"> ‡¡o mÜng b¯ng B&gt;3m,H&lt;3m ‡c¶p IV          </v>
          </cell>
          <cell r="C96" t="str">
            <v>m3</v>
          </cell>
          <cell r="D96">
            <v>0</v>
          </cell>
          <cell r="E96">
            <v>16132</v>
          </cell>
          <cell r="F96">
            <v>0</v>
          </cell>
        </row>
        <row r="97">
          <cell r="A97">
            <v>31381</v>
          </cell>
          <cell r="B97" t="str">
            <v xml:space="preserve"> ‡¡o mÜng b¯ng B&gt;3m,H&gt;3m ‡c¶p I           </v>
          </cell>
          <cell r="C97" t="str">
            <v>m3</v>
          </cell>
          <cell r="D97">
            <v>0</v>
          </cell>
          <cell r="E97">
            <v>6049</v>
          </cell>
          <cell r="F97">
            <v>0</v>
          </cell>
        </row>
        <row r="98">
          <cell r="A98">
            <v>31382</v>
          </cell>
          <cell r="B98" t="str">
            <v xml:space="preserve"> ‡¡o mÜng b¯ng B&gt;3m,H&gt;3m ‡c¶p II          </v>
          </cell>
          <cell r="C98" t="str">
            <v>m3</v>
          </cell>
          <cell r="D98">
            <v>0</v>
          </cell>
          <cell r="E98">
            <v>8066</v>
          </cell>
          <cell r="F98">
            <v>0</v>
          </cell>
        </row>
        <row r="99">
          <cell r="A99">
            <v>31383</v>
          </cell>
          <cell r="B99" t="str">
            <v xml:space="preserve"> ‡¡o mÜng b¯ng B&gt;3m,H&gt;3m ‡c¶pIII          </v>
          </cell>
          <cell r="C99" t="str">
            <v>m3</v>
          </cell>
          <cell r="D99">
            <v>0</v>
          </cell>
          <cell r="E99">
            <v>11696</v>
          </cell>
          <cell r="F99">
            <v>0</v>
          </cell>
        </row>
        <row r="100">
          <cell r="A100">
            <v>31384</v>
          </cell>
          <cell r="B100" t="str">
            <v xml:space="preserve"> ‡¡o mÜng b¯ng B&gt;3m,H&gt;3m ‡c¶p IV          </v>
          </cell>
          <cell r="C100" t="str">
            <v>m3</v>
          </cell>
          <cell r="D100">
            <v>0</v>
          </cell>
          <cell r="E100">
            <v>17140</v>
          </cell>
          <cell r="F100">
            <v>0</v>
          </cell>
        </row>
        <row r="101">
          <cell r="A101">
            <v>31391</v>
          </cell>
          <cell r="B101" t="str">
            <v xml:space="preserve"> Vºn chuyÌn tiÆp 10m ½¶t c¶p I            </v>
          </cell>
          <cell r="C101" t="str">
            <v>m3</v>
          </cell>
          <cell r="D101">
            <v>0</v>
          </cell>
          <cell r="E101">
            <v>313</v>
          </cell>
          <cell r="F101">
            <v>0</v>
          </cell>
        </row>
        <row r="102">
          <cell r="A102">
            <v>31392</v>
          </cell>
          <cell r="B102" t="str">
            <v xml:space="preserve"> Vºn chuyÌn tiÆp 10m ½¶t c¶p II           </v>
          </cell>
          <cell r="C102" t="str">
            <v>m3</v>
          </cell>
          <cell r="D102">
            <v>0</v>
          </cell>
          <cell r="E102">
            <v>323</v>
          </cell>
          <cell r="F102">
            <v>0</v>
          </cell>
        </row>
        <row r="103">
          <cell r="A103">
            <v>31393</v>
          </cell>
          <cell r="B103" t="str">
            <v xml:space="preserve"> Vºn chuyÌn tiÆp 10m ½¶t c¶p III          </v>
          </cell>
          <cell r="C103" t="str">
            <v>m3</v>
          </cell>
          <cell r="D103">
            <v>0</v>
          </cell>
          <cell r="E103">
            <v>353</v>
          </cell>
          <cell r="F103">
            <v>0</v>
          </cell>
        </row>
        <row r="104">
          <cell r="A104">
            <v>31394</v>
          </cell>
          <cell r="B104" t="str">
            <v xml:space="preserve"> Vºn chuyÌn tiÆp 10m ½¶t c¶p IV           </v>
          </cell>
          <cell r="C104" t="str">
            <v>m3</v>
          </cell>
          <cell r="D104">
            <v>0</v>
          </cell>
          <cell r="E104">
            <v>373</v>
          </cell>
          <cell r="F104">
            <v>0</v>
          </cell>
        </row>
        <row r="105">
          <cell r="A105" t="str">
            <v xml:space="preserve">        </v>
          </cell>
          <cell r="B105" t="str">
            <v xml:space="preserve">  4. ½¡o mÜng cæt (cæt, trò, hâ ktra)     </v>
          </cell>
          <cell r="C105" t="str">
            <v xml:space="preserve">        </v>
          </cell>
          <cell r="D105">
            <v>0</v>
          </cell>
          <cell r="E105">
            <v>0</v>
          </cell>
          <cell r="F105">
            <v>0</v>
          </cell>
        </row>
        <row r="106">
          <cell r="A106" t="str">
            <v xml:space="preserve">        </v>
          </cell>
          <cell r="B106" t="str">
            <v>(b±ng thð cáng)</v>
          </cell>
          <cell r="C106" t="str">
            <v xml:space="preserve">        </v>
          </cell>
          <cell r="D106">
            <v>0</v>
          </cell>
          <cell r="E106">
            <v>0</v>
          </cell>
          <cell r="F106">
            <v>0</v>
          </cell>
        </row>
        <row r="107">
          <cell r="A107">
            <v>31411</v>
          </cell>
          <cell r="B107" t="str">
            <v xml:space="preserve"> ‡¡o mÜng cæt..B&lt;1m,H&lt;1m ‡c¶p I           </v>
          </cell>
          <cell r="C107" t="str">
            <v>m3</v>
          </cell>
          <cell r="D107">
            <v>0</v>
          </cell>
          <cell r="E107">
            <v>7663</v>
          </cell>
          <cell r="F107">
            <v>0</v>
          </cell>
        </row>
        <row r="108">
          <cell r="A108">
            <v>31412</v>
          </cell>
          <cell r="B108" t="str">
            <v xml:space="preserve"> ‡¡o mÜng cæt..B&lt;1m,H&lt;1m ‡c¶p II          </v>
          </cell>
          <cell r="C108" t="str">
            <v>m3</v>
          </cell>
          <cell r="D108">
            <v>0</v>
          </cell>
          <cell r="E108">
            <v>11998</v>
          </cell>
          <cell r="F108">
            <v>0</v>
          </cell>
        </row>
        <row r="109">
          <cell r="A109">
            <v>31413</v>
          </cell>
          <cell r="B109" t="str">
            <v xml:space="preserve"> ‡¡o mÜng cæt..B&lt;1m,H&lt;1m ‡c¶pIII          </v>
          </cell>
          <cell r="C109" t="str">
            <v>m3</v>
          </cell>
          <cell r="D109">
            <v>0</v>
          </cell>
          <cell r="E109">
            <v>19156</v>
          </cell>
          <cell r="F109">
            <v>0</v>
          </cell>
        </row>
        <row r="110">
          <cell r="A110">
            <v>31414</v>
          </cell>
          <cell r="B110" t="str">
            <v xml:space="preserve"> ‡¡o mÜng cæt..B&lt;1m,H&lt;1m ‡c¶p IV          </v>
          </cell>
          <cell r="C110" t="str">
            <v>m3</v>
          </cell>
          <cell r="D110">
            <v>0</v>
          </cell>
          <cell r="E110">
            <v>31255</v>
          </cell>
          <cell r="F110">
            <v>0</v>
          </cell>
        </row>
        <row r="111">
          <cell r="A111">
            <v>31421</v>
          </cell>
          <cell r="B111" t="str">
            <v xml:space="preserve"> ‡¡o mÜng cæt..B&lt;1m,H&gt;1m ‡c¶p I           </v>
          </cell>
          <cell r="C111" t="str">
            <v>m3</v>
          </cell>
          <cell r="D111">
            <v>0</v>
          </cell>
          <cell r="E111">
            <v>10990</v>
          </cell>
          <cell r="F111">
            <v>0</v>
          </cell>
        </row>
        <row r="112">
          <cell r="A112">
            <v>31422</v>
          </cell>
          <cell r="B112" t="str">
            <v xml:space="preserve"> ‡¡o mÜng cæt..B&lt;1m,H&gt;1m ‡c¶p II          </v>
          </cell>
          <cell r="C112" t="str">
            <v>m3</v>
          </cell>
          <cell r="D112">
            <v>0</v>
          </cell>
          <cell r="E112">
            <v>15930</v>
          </cell>
          <cell r="F112">
            <v>0</v>
          </cell>
        </row>
        <row r="113">
          <cell r="A113">
            <v>31423</v>
          </cell>
          <cell r="B113" t="str">
            <v xml:space="preserve"> ‡¡o mÜng cæt..B&lt;1m,H&gt;1m ‡c¶pIII          </v>
          </cell>
          <cell r="C113" t="str">
            <v>m3</v>
          </cell>
          <cell r="D113">
            <v>0</v>
          </cell>
          <cell r="E113">
            <v>23593</v>
          </cell>
          <cell r="F113">
            <v>0</v>
          </cell>
        </row>
        <row r="114">
          <cell r="A114">
            <v>31424</v>
          </cell>
          <cell r="B114" t="str">
            <v xml:space="preserve"> ‡¡o mÜng cæt..B&lt;1m,H&gt;1m ‡c¶p IV          </v>
          </cell>
          <cell r="C114" t="str">
            <v>m3</v>
          </cell>
          <cell r="D114">
            <v>0</v>
          </cell>
          <cell r="E114">
            <v>36296</v>
          </cell>
          <cell r="F114">
            <v>0</v>
          </cell>
        </row>
        <row r="115">
          <cell r="A115">
            <v>31431</v>
          </cell>
          <cell r="B115" t="str">
            <v xml:space="preserve"> ‡¡o mÜng cæt..B&gt;1m,H&lt;1m ‡c¶p I           </v>
          </cell>
          <cell r="C115" t="str">
            <v>m3</v>
          </cell>
          <cell r="D115">
            <v>0</v>
          </cell>
          <cell r="E115">
            <v>5041</v>
          </cell>
          <cell r="F115">
            <v>0</v>
          </cell>
        </row>
        <row r="116">
          <cell r="A116">
            <v>31432</v>
          </cell>
          <cell r="B116" t="str">
            <v xml:space="preserve"> ‡¡o mÜng cæt..B&gt;1m,H&lt;1m ‡c¶p II          </v>
          </cell>
          <cell r="C116" t="str">
            <v>m3</v>
          </cell>
          <cell r="D116">
            <v>0</v>
          </cell>
          <cell r="E116">
            <v>7763</v>
          </cell>
          <cell r="F116">
            <v>0</v>
          </cell>
        </row>
        <row r="117">
          <cell r="A117">
            <v>31433</v>
          </cell>
          <cell r="B117" t="str">
            <v xml:space="preserve"> ‡¡o mÜng cæt..B&gt;1m,H&lt;1m ‡c¶pIII          </v>
          </cell>
          <cell r="C117" t="str">
            <v>m3</v>
          </cell>
          <cell r="D117">
            <v>0</v>
          </cell>
          <cell r="E117">
            <v>12603</v>
          </cell>
          <cell r="F117">
            <v>0</v>
          </cell>
        </row>
        <row r="118">
          <cell r="A118">
            <v>31434</v>
          </cell>
          <cell r="B118" t="str">
            <v xml:space="preserve"> ‡¡o mÜng cæt..B&gt;1m,H&lt;1m ‡c¶p IV          </v>
          </cell>
          <cell r="C118" t="str">
            <v>m3</v>
          </cell>
          <cell r="D118">
            <v>0</v>
          </cell>
          <cell r="E118">
            <v>20165</v>
          </cell>
          <cell r="F118">
            <v>0</v>
          </cell>
        </row>
        <row r="119">
          <cell r="A119">
            <v>31441</v>
          </cell>
          <cell r="B119" t="str">
            <v xml:space="preserve"> ‡¡o mÜng cæt..B&gt;1m,H&gt;1m ‡c¶p I           </v>
          </cell>
          <cell r="C119" t="str">
            <v>m3</v>
          </cell>
          <cell r="D119">
            <v>0</v>
          </cell>
          <cell r="E119">
            <v>7158</v>
          </cell>
          <cell r="F119">
            <v>0</v>
          </cell>
        </row>
        <row r="120">
          <cell r="A120">
            <v>31442</v>
          </cell>
          <cell r="B120" t="str">
            <v xml:space="preserve"> ‡¡o mÜng cæt..B&gt;1m,H&gt;1m ‡c¶p II          </v>
          </cell>
          <cell r="C120" t="str">
            <v>m3</v>
          </cell>
          <cell r="D120">
            <v>0</v>
          </cell>
          <cell r="E120">
            <v>10486</v>
          </cell>
          <cell r="F120">
            <v>0</v>
          </cell>
        </row>
        <row r="121">
          <cell r="A121">
            <v>31443</v>
          </cell>
          <cell r="B121" t="str">
            <v xml:space="preserve"> ‡¡o mÜng cæt..B&gt;1m,H&gt;1m ‡c¶pIII          </v>
          </cell>
          <cell r="C121" t="str">
            <v>m3</v>
          </cell>
          <cell r="D121">
            <v>0</v>
          </cell>
          <cell r="E121">
            <v>15224</v>
          </cell>
          <cell r="F121">
            <v>0</v>
          </cell>
        </row>
        <row r="122">
          <cell r="A122">
            <v>31444</v>
          </cell>
          <cell r="B122" t="str">
            <v xml:space="preserve"> ‡¡o mÜng cæt..B&gt;1m,H&gt;1m ‡c¶p IV          </v>
          </cell>
          <cell r="C122" t="str">
            <v>m3</v>
          </cell>
          <cell r="D122">
            <v>0</v>
          </cell>
          <cell r="E122">
            <v>23593</v>
          </cell>
          <cell r="F122">
            <v>0</v>
          </cell>
        </row>
        <row r="123">
          <cell r="A123">
            <v>31451</v>
          </cell>
          <cell r="B123" t="str">
            <v xml:space="preserve"> Vºn chuyÌn tiÆp 10m ½¶t c¶p I            </v>
          </cell>
          <cell r="C123" t="str">
            <v>m3</v>
          </cell>
          <cell r="D123">
            <v>0</v>
          </cell>
          <cell r="E123">
            <v>313</v>
          </cell>
          <cell r="F123">
            <v>0</v>
          </cell>
        </row>
        <row r="124">
          <cell r="A124">
            <v>31452</v>
          </cell>
          <cell r="B124" t="str">
            <v xml:space="preserve"> Vºn chuyÌn tiÆp 10m ½¶t c¶p II           </v>
          </cell>
          <cell r="C124" t="str">
            <v>m3</v>
          </cell>
          <cell r="D124">
            <v>0</v>
          </cell>
          <cell r="E124">
            <v>323</v>
          </cell>
          <cell r="F124">
            <v>0</v>
          </cell>
        </row>
        <row r="125">
          <cell r="A125">
            <v>31453</v>
          </cell>
          <cell r="B125" t="str">
            <v xml:space="preserve"> Vºn chuyÌn tiÆp 10m ½¶t c¶p III          </v>
          </cell>
          <cell r="C125" t="str">
            <v>m3</v>
          </cell>
          <cell r="D125">
            <v>0</v>
          </cell>
          <cell r="E125">
            <v>353</v>
          </cell>
          <cell r="F125">
            <v>0</v>
          </cell>
        </row>
        <row r="126">
          <cell r="A126">
            <v>31454</v>
          </cell>
          <cell r="B126" t="str">
            <v xml:space="preserve"> Vºn chuyÌn tiÆp 10m ½¶t c¶p IV           </v>
          </cell>
          <cell r="C126" t="str">
            <v>m3</v>
          </cell>
          <cell r="D126">
            <v>0</v>
          </cell>
          <cell r="E126">
            <v>373</v>
          </cell>
          <cell r="F126">
            <v>0</v>
          </cell>
        </row>
        <row r="127">
          <cell r="A127">
            <v>31511</v>
          </cell>
          <cell r="B127" t="str">
            <v xml:space="preserve"> ‡¡o Mõçng,r¬nh B&lt;3m,H&lt;1m ½c¶p I          </v>
          </cell>
          <cell r="C127" t="str">
            <v>m3</v>
          </cell>
          <cell r="D127">
            <v>0</v>
          </cell>
          <cell r="E127">
            <v>6150</v>
          </cell>
          <cell r="F127">
            <v>0</v>
          </cell>
        </row>
        <row r="128">
          <cell r="A128">
            <v>31512</v>
          </cell>
          <cell r="B128" t="str">
            <v xml:space="preserve"> ‡¡o Mõçng,r¬nh B&lt;3m,H&lt;1m ½c¶pII          </v>
          </cell>
          <cell r="C128" t="str">
            <v>m3</v>
          </cell>
          <cell r="D128">
            <v>0</v>
          </cell>
          <cell r="E128">
            <v>9175</v>
          </cell>
          <cell r="F128">
            <v>0</v>
          </cell>
        </row>
        <row r="129">
          <cell r="A129">
            <v>31513</v>
          </cell>
          <cell r="B129" t="str">
            <v xml:space="preserve"> ‡¡o Mõçng,r¬nh B&lt;3m,H&lt;1m c¶pIII          </v>
          </cell>
          <cell r="C129" t="str">
            <v>m3</v>
          </cell>
          <cell r="D129">
            <v>0</v>
          </cell>
          <cell r="E129">
            <v>13611</v>
          </cell>
          <cell r="F129">
            <v>0</v>
          </cell>
        </row>
        <row r="130">
          <cell r="A130">
            <v>31514</v>
          </cell>
          <cell r="B130" t="str">
            <v xml:space="preserve"> ‡¡o Mõçng,r¬nh B&lt;3m,H&lt;1m ½c¶pIV          </v>
          </cell>
          <cell r="C130" t="str">
            <v>m3</v>
          </cell>
          <cell r="D130">
            <v>0</v>
          </cell>
          <cell r="E130">
            <v>20770</v>
          </cell>
          <cell r="F130">
            <v>0</v>
          </cell>
        </row>
        <row r="131">
          <cell r="A131">
            <v>31521</v>
          </cell>
          <cell r="B131" t="str">
            <v xml:space="preserve"> ‡¡o Mõçng,r¬nh B&lt;3m,H&lt;2m ½c¶p I          </v>
          </cell>
          <cell r="C131" t="str">
            <v>m3</v>
          </cell>
          <cell r="D131">
            <v>0</v>
          </cell>
          <cell r="E131">
            <v>6856</v>
          </cell>
          <cell r="F131">
            <v>0</v>
          </cell>
        </row>
        <row r="132">
          <cell r="A132">
            <v>31522</v>
          </cell>
          <cell r="B132" t="str">
            <v xml:space="preserve"> ‡¡o Mõçng,r¬nh B&lt;3m,H&lt;2m ½c¶pII          </v>
          </cell>
          <cell r="C132" t="str">
            <v>m3</v>
          </cell>
          <cell r="D132">
            <v>0</v>
          </cell>
          <cell r="E132">
            <v>9477</v>
          </cell>
          <cell r="F132">
            <v>0</v>
          </cell>
        </row>
        <row r="133">
          <cell r="A133">
            <v>31523</v>
          </cell>
          <cell r="B133" t="str">
            <v xml:space="preserve"> ‡¡o Mõçng,r¬nh B&lt;3m,H&lt;2m c¶pIII          </v>
          </cell>
          <cell r="C133" t="str">
            <v>m3</v>
          </cell>
          <cell r="D133">
            <v>0</v>
          </cell>
          <cell r="E133">
            <v>13813</v>
          </cell>
          <cell r="F133">
            <v>0</v>
          </cell>
        </row>
        <row r="134">
          <cell r="A134">
            <v>31524</v>
          </cell>
          <cell r="B134" t="str">
            <v xml:space="preserve"> ‡¡o Mõçng,r¬nh B&lt;3m,H&lt;2m ½c¶pIV          </v>
          </cell>
          <cell r="C134" t="str">
            <v>m3</v>
          </cell>
          <cell r="D134">
            <v>0</v>
          </cell>
          <cell r="E134">
            <v>20971</v>
          </cell>
          <cell r="F134">
            <v>0</v>
          </cell>
        </row>
        <row r="135">
          <cell r="A135">
            <v>31531</v>
          </cell>
          <cell r="B135" t="str">
            <v xml:space="preserve"> ‡¡o Mõçng,r¬nh B&lt;3m,H&lt;3m ½c¶p I          </v>
          </cell>
          <cell r="C135" t="str">
            <v>m3</v>
          </cell>
          <cell r="D135">
            <v>0</v>
          </cell>
          <cell r="E135">
            <v>7259</v>
          </cell>
          <cell r="F135">
            <v>0</v>
          </cell>
        </row>
        <row r="136">
          <cell r="A136">
            <v>31532</v>
          </cell>
          <cell r="B136" t="str">
            <v xml:space="preserve"> ‡¡o Mõçng,r¬nh B&lt;3m,H&lt;3m ½c¶pII          </v>
          </cell>
          <cell r="C136" t="str">
            <v>m3</v>
          </cell>
          <cell r="D136">
            <v>0</v>
          </cell>
          <cell r="E136">
            <v>10082</v>
          </cell>
          <cell r="F136">
            <v>0</v>
          </cell>
        </row>
        <row r="137">
          <cell r="A137">
            <v>31533</v>
          </cell>
          <cell r="B137" t="str">
            <v xml:space="preserve"> ‡¡o Mõçng,r¬nh B&lt;3m,H&lt;3m c¶pIII          </v>
          </cell>
          <cell r="C137" t="str">
            <v>m3</v>
          </cell>
          <cell r="D137">
            <v>0</v>
          </cell>
          <cell r="E137">
            <v>14519</v>
          </cell>
          <cell r="F137">
            <v>0</v>
          </cell>
        </row>
        <row r="138">
          <cell r="A138">
            <v>31534</v>
          </cell>
          <cell r="B138" t="str">
            <v xml:space="preserve"> ‡¡o Mõçng,r¬nh B&lt;3m,H&lt;3m ½c¶pIV          </v>
          </cell>
          <cell r="C138" t="str">
            <v>m3</v>
          </cell>
          <cell r="D138">
            <v>0</v>
          </cell>
          <cell r="E138">
            <v>21879</v>
          </cell>
          <cell r="F138">
            <v>0</v>
          </cell>
        </row>
        <row r="139">
          <cell r="A139">
            <v>31541</v>
          </cell>
          <cell r="B139" t="str">
            <v xml:space="preserve"> ‡¡o Mõçng,r¬nh B&lt;3m,H&gt;3m ½c¶p I          </v>
          </cell>
          <cell r="C139" t="str">
            <v>m3</v>
          </cell>
          <cell r="D139">
            <v>0</v>
          </cell>
          <cell r="E139">
            <v>7965</v>
          </cell>
          <cell r="F139">
            <v>0</v>
          </cell>
        </row>
        <row r="140">
          <cell r="A140">
            <v>31542</v>
          </cell>
          <cell r="B140" t="str">
            <v xml:space="preserve"> ‡¡o Mõçng,r¬nh B&lt;3m,H&gt;3m ½c¶pII          </v>
          </cell>
          <cell r="C140" t="str">
            <v>m3</v>
          </cell>
          <cell r="D140">
            <v>0</v>
          </cell>
          <cell r="E140">
            <v>10990</v>
          </cell>
          <cell r="F140">
            <v>0</v>
          </cell>
        </row>
        <row r="141">
          <cell r="A141">
            <v>31543</v>
          </cell>
          <cell r="B141" t="str">
            <v xml:space="preserve"> ‡¡o Mõçng,r¬nh B&lt;3m,H&gt;3m c¶pIII          </v>
          </cell>
          <cell r="C141" t="str">
            <v>m3</v>
          </cell>
          <cell r="D141">
            <v>0</v>
          </cell>
          <cell r="E141">
            <v>18249</v>
          </cell>
          <cell r="F141">
            <v>0</v>
          </cell>
        </row>
        <row r="142">
          <cell r="A142">
            <v>31544</v>
          </cell>
          <cell r="B142" t="str">
            <v xml:space="preserve"> ‡¡o Mõçng,r¬nh B&lt;3m,H&gt;3m ½c¶pIV          </v>
          </cell>
          <cell r="C142" t="str">
            <v>m3</v>
          </cell>
          <cell r="D142">
            <v>0</v>
          </cell>
          <cell r="E142">
            <v>23996</v>
          </cell>
          <cell r="F142">
            <v>0</v>
          </cell>
        </row>
        <row r="143">
          <cell r="A143">
            <v>31551</v>
          </cell>
          <cell r="B143" t="str">
            <v xml:space="preserve"> ‡¡o Mõçng,r¬nh B&gt;3m,H&lt;1m ½c¶p I          </v>
          </cell>
          <cell r="C143" t="str">
            <v>m3</v>
          </cell>
          <cell r="D143">
            <v>0</v>
          </cell>
          <cell r="E143">
            <v>5243</v>
          </cell>
          <cell r="F143">
            <v>0</v>
          </cell>
        </row>
        <row r="144">
          <cell r="A144">
            <v>31552</v>
          </cell>
          <cell r="B144" t="str">
            <v xml:space="preserve"> ‡¡o Mõçng,r¬nh B&gt;3m,H&lt;1m ½c¶pII          </v>
          </cell>
          <cell r="C144" t="str">
            <v>m3</v>
          </cell>
          <cell r="D144">
            <v>0</v>
          </cell>
          <cell r="E144">
            <v>7058</v>
          </cell>
          <cell r="F144">
            <v>0</v>
          </cell>
        </row>
        <row r="145">
          <cell r="A145">
            <v>31553</v>
          </cell>
          <cell r="B145" t="str">
            <v xml:space="preserve"> ‡¡o Mõçng,r¬nh B&gt;3m,H&lt;1m c¶pIII          </v>
          </cell>
          <cell r="C145" t="str">
            <v>m3</v>
          </cell>
          <cell r="D145">
            <v>0</v>
          </cell>
          <cell r="E145">
            <v>10586</v>
          </cell>
          <cell r="F145">
            <v>0</v>
          </cell>
        </row>
        <row r="146">
          <cell r="A146">
            <v>31554</v>
          </cell>
          <cell r="B146" t="str">
            <v xml:space="preserve"> ‡¡o Mõçng,r¬nh B&gt;3m,H&lt;1m ½c¶pIV          </v>
          </cell>
          <cell r="C146" t="str">
            <v>m3</v>
          </cell>
          <cell r="D146">
            <v>0</v>
          </cell>
          <cell r="E146">
            <v>15829</v>
          </cell>
          <cell r="F146">
            <v>0</v>
          </cell>
        </row>
        <row r="147">
          <cell r="A147">
            <v>31561</v>
          </cell>
          <cell r="B147" t="str">
            <v xml:space="preserve"> ‡¡o Mõçng,r¬nh B&gt;3m,H&lt;2m ½c¶p I          </v>
          </cell>
          <cell r="C147" t="str">
            <v>m3</v>
          </cell>
          <cell r="D147">
            <v>0</v>
          </cell>
          <cell r="E147">
            <v>5444</v>
          </cell>
          <cell r="F147">
            <v>0</v>
          </cell>
        </row>
        <row r="148">
          <cell r="A148">
            <v>31562</v>
          </cell>
          <cell r="B148" t="str">
            <v xml:space="preserve"> ‡¡o Mõçng,r¬nh B&gt;3m,H&lt;2m ½c¶pII          </v>
          </cell>
          <cell r="C148" t="str">
            <v>m3</v>
          </cell>
          <cell r="D148">
            <v>0</v>
          </cell>
          <cell r="E148">
            <v>7360</v>
          </cell>
          <cell r="F148">
            <v>0</v>
          </cell>
        </row>
        <row r="149">
          <cell r="A149">
            <v>31563</v>
          </cell>
          <cell r="B149" t="str">
            <v xml:space="preserve"> ‡¡o Mõçng,r¬nh B&gt;3m,H&lt;2m c¶pIII          </v>
          </cell>
          <cell r="C149" t="str">
            <v>m3</v>
          </cell>
          <cell r="D149">
            <v>0</v>
          </cell>
          <cell r="E149">
            <v>10889</v>
          </cell>
          <cell r="F149">
            <v>0</v>
          </cell>
        </row>
        <row r="150">
          <cell r="A150">
            <v>31564</v>
          </cell>
          <cell r="B150" t="str">
            <v xml:space="preserve"> ‡¡o Mõçng,r¬nh B&gt;3m,H&lt;2m ½c¶pIV          </v>
          </cell>
          <cell r="C150" t="str">
            <v>m3</v>
          </cell>
          <cell r="D150">
            <v>0</v>
          </cell>
          <cell r="E150">
            <v>16031</v>
          </cell>
          <cell r="F150">
            <v>0</v>
          </cell>
        </row>
        <row r="151">
          <cell r="A151">
            <v>31571</v>
          </cell>
          <cell r="B151" t="str">
            <v xml:space="preserve"> ‡¡o Mõçng,r¬nh B&gt;3m,H&lt;3m ½c¶p I          </v>
          </cell>
          <cell r="C151" t="str">
            <v>m3</v>
          </cell>
          <cell r="D151">
            <v>0</v>
          </cell>
          <cell r="E151">
            <v>6049</v>
          </cell>
          <cell r="F151">
            <v>0</v>
          </cell>
        </row>
        <row r="152">
          <cell r="A152">
            <v>31572</v>
          </cell>
          <cell r="B152" t="str">
            <v xml:space="preserve"> ‡¡o Mõçng,r¬nh B&gt;3m,H&lt;3m ½c¶pII          </v>
          </cell>
          <cell r="C152" t="str">
            <v>m3</v>
          </cell>
          <cell r="D152">
            <v>0</v>
          </cell>
          <cell r="E152">
            <v>8368</v>
          </cell>
          <cell r="F152">
            <v>0</v>
          </cell>
        </row>
        <row r="153">
          <cell r="A153">
            <v>31573</v>
          </cell>
          <cell r="B153" t="str">
            <v xml:space="preserve"> ‡¡o Mõçng,r¬nh B&gt;3m,H&lt;3m c¶pIII          </v>
          </cell>
          <cell r="C153" t="str">
            <v>m3</v>
          </cell>
          <cell r="D153">
            <v>0</v>
          </cell>
          <cell r="E153">
            <v>11393</v>
          </cell>
          <cell r="F153">
            <v>0</v>
          </cell>
        </row>
        <row r="154">
          <cell r="A154">
            <v>31574</v>
          </cell>
          <cell r="B154" t="str">
            <v xml:space="preserve"> ‡¡o Mõçng,r¬nh B&gt;3m,H&lt;3m ½c¶pIV          </v>
          </cell>
          <cell r="C154" t="str">
            <v>m3</v>
          </cell>
          <cell r="D154">
            <v>0</v>
          </cell>
          <cell r="E154">
            <v>16636</v>
          </cell>
          <cell r="F154">
            <v>0</v>
          </cell>
        </row>
        <row r="155">
          <cell r="A155">
            <v>31581</v>
          </cell>
          <cell r="B155" t="str">
            <v xml:space="preserve"> ‡¡o Mõçng,r¬nh B&gt;3m,H&gt;3m ½c¶p I          </v>
          </cell>
          <cell r="C155" t="str">
            <v>m3</v>
          </cell>
          <cell r="D155">
            <v>0</v>
          </cell>
          <cell r="E155">
            <v>6554</v>
          </cell>
          <cell r="F155">
            <v>0</v>
          </cell>
        </row>
        <row r="156">
          <cell r="A156">
            <v>31582</v>
          </cell>
          <cell r="B156" t="str">
            <v xml:space="preserve"> ‡¡o Mõçng,r¬nh B&gt;3m,H&gt;3m ½c¶pII          </v>
          </cell>
          <cell r="C156" t="str">
            <v>m3</v>
          </cell>
          <cell r="D156">
            <v>0</v>
          </cell>
          <cell r="E156">
            <v>9074</v>
          </cell>
          <cell r="F156">
            <v>0</v>
          </cell>
        </row>
        <row r="157">
          <cell r="A157">
            <v>31583</v>
          </cell>
          <cell r="B157" t="str">
            <v xml:space="preserve"> ‡¡o Mõçng,r¬nh B&gt;3m,H&gt;3m c¶pIII          </v>
          </cell>
          <cell r="C157" t="str">
            <v>m3</v>
          </cell>
          <cell r="D157">
            <v>0</v>
          </cell>
          <cell r="E157">
            <v>11897</v>
          </cell>
          <cell r="F157">
            <v>0</v>
          </cell>
        </row>
        <row r="158">
          <cell r="A158">
            <v>31584</v>
          </cell>
          <cell r="B158" t="str">
            <v xml:space="preserve"> ‡¡o Mõçng,r¬nh B&gt;3m,H&gt;3m ½c¶pIV          </v>
          </cell>
          <cell r="C158" t="str">
            <v>m3</v>
          </cell>
          <cell r="D158">
            <v>0</v>
          </cell>
          <cell r="E158">
            <v>17442</v>
          </cell>
          <cell r="F158">
            <v>0</v>
          </cell>
        </row>
        <row r="159">
          <cell r="A159">
            <v>31591</v>
          </cell>
          <cell r="B159" t="str">
            <v xml:space="preserve"> Vºn chuyÌn tiÆp 10m ½¶t c¶p I            </v>
          </cell>
          <cell r="C159" t="str">
            <v>m3</v>
          </cell>
          <cell r="D159">
            <v>0</v>
          </cell>
          <cell r="E159">
            <v>313</v>
          </cell>
          <cell r="F159">
            <v>0</v>
          </cell>
        </row>
        <row r="160">
          <cell r="A160">
            <v>31592</v>
          </cell>
          <cell r="B160" t="str">
            <v xml:space="preserve"> Vºn chuyÌn tiÆp 10m ½¶t c¶p II           </v>
          </cell>
          <cell r="C160" t="str">
            <v>m3</v>
          </cell>
          <cell r="D160">
            <v>0</v>
          </cell>
          <cell r="E160">
            <v>323</v>
          </cell>
          <cell r="F160">
            <v>0</v>
          </cell>
        </row>
        <row r="161">
          <cell r="A161">
            <v>31593</v>
          </cell>
          <cell r="B161" t="str">
            <v xml:space="preserve"> Vºn chuyÌn tiÆp 10m ½¶t c¶p III          </v>
          </cell>
          <cell r="C161" t="str">
            <v>m3</v>
          </cell>
          <cell r="D161">
            <v>0</v>
          </cell>
          <cell r="E161">
            <v>353</v>
          </cell>
          <cell r="F161">
            <v>0</v>
          </cell>
        </row>
        <row r="162">
          <cell r="A162">
            <v>31594</v>
          </cell>
          <cell r="B162" t="str">
            <v xml:space="preserve"> Vºn chuyÌn tiÆp 10m ½¶t c¶p IV           </v>
          </cell>
          <cell r="C162" t="str">
            <v>m3</v>
          </cell>
          <cell r="D162">
            <v>0</v>
          </cell>
          <cell r="E162">
            <v>373</v>
          </cell>
          <cell r="F162">
            <v>0</v>
          </cell>
        </row>
        <row r="163">
          <cell r="A163" t="str">
            <v xml:space="preserve">        </v>
          </cell>
          <cell r="B163" t="str">
            <v xml:space="preserve">  5.  ½¡o nËn ½õéng ( b±ng thð cáng)  </v>
          </cell>
          <cell r="C163" t="str">
            <v xml:space="preserve">        </v>
          </cell>
          <cell r="D163">
            <v>0</v>
          </cell>
          <cell r="E163">
            <v>0</v>
          </cell>
          <cell r="F163">
            <v>0</v>
          </cell>
        </row>
        <row r="164">
          <cell r="A164">
            <v>31611</v>
          </cell>
          <cell r="B164" t="str">
            <v xml:space="preserve"> ‡¡o nËn ½õéng mê ræng ‡c¶p I             </v>
          </cell>
          <cell r="C164" t="str">
            <v>m3</v>
          </cell>
          <cell r="D164">
            <v>0</v>
          </cell>
          <cell r="E164">
            <v>5646</v>
          </cell>
          <cell r="F164">
            <v>0</v>
          </cell>
        </row>
        <row r="165">
          <cell r="A165">
            <v>31612</v>
          </cell>
          <cell r="B165" t="str">
            <v xml:space="preserve"> ‡¡o nËn ½õéng mê ræng ‡c¶p II            </v>
          </cell>
          <cell r="C165" t="str">
            <v>m3</v>
          </cell>
          <cell r="D165">
            <v>0</v>
          </cell>
          <cell r="E165">
            <v>7461</v>
          </cell>
          <cell r="F165">
            <v>0</v>
          </cell>
        </row>
        <row r="166">
          <cell r="A166">
            <v>31613</v>
          </cell>
          <cell r="B166" t="str">
            <v xml:space="preserve"> ‡¡o nËn ½õéng mê ræng ‡c¶p III           </v>
          </cell>
          <cell r="C166" t="str">
            <v>m3</v>
          </cell>
          <cell r="D166">
            <v>0</v>
          </cell>
          <cell r="E166">
            <v>10788</v>
          </cell>
          <cell r="F166">
            <v>0</v>
          </cell>
        </row>
        <row r="167">
          <cell r="A167">
            <v>31614</v>
          </cell>
          <cell r="B167" t="str">
            <v xml:space="preserve"> ‡¡o nËn ½õéng mê ræng ‡c¶p IV            </v>
          </cell>
          <cell r="C167" t="str">
            <v>m3</v>
          </cell>
          <cell r="D167">
            <v>0</v>
          </cell>
          <cell r="E167">
            <v>15930</v>
          </cell>
          <cell r="F167">
            <v>0</v>
          </cell>
        </row>
        <row r="168">
          <cell r="A168">
            <v>31621</v>
          </cell>
          <cell r="B168" t="str">
            <v xml:space="preserve"> ‡¡o nËn ½õéng l¡m mèi ‡c¶p I             </v>
          </cell>
          <cell r="C168" t="str">
            <v>m3</v>
          </cell>
          <cell r="D168">
            <v>0</v>
          </cell>
          <cell r="E168">
            <v>3630</v>
          </cell>
          <cell r="F168">
            <v>0</v>
          </cell>
        </row>
        <row r="169">
          <cell r="A169">
            <v>31622</v>
          </cell>
          <cell r="B169" t="str">
            <v xml:space="preserve"> ‡¡o nËn ½õéng l¡m mèi ‡c¶p II            </v>
          </cell>
          <cell r="C169" t="str">
            <v>m3</v>
          </cell>
          <cell r="D169">
            <v>0</v>
          </cell>
          <cell r="E169">
            <v>5444</v>
          </cell>
          <cell r="F169">
            <v>0</v>
          </cell>
        </row>
        <row r="170">
          <cell r="A170">
            <v>31623</v>
          </cell>
          <cell r="B170" t="str">
            <v xml:space="preserve"> ‡¡o nËn ½õéng l¡m mèi ‡c¶p III           </v>
          </cell>
          <cell r="C170" t="str">
            <v>m3</v>
          </cell>
          <cell r="D170">
            <v>0</v>
          </cell>
          <cell r="E170">
            <v>8772</v>
          </cell>
          <cell r="F170">
            <v>0</v>
          </cell>
        </row>
        <row r="171">
          <cell r="A171">
            <v>31624</v>
          </cell>
          <cell r="B171" t="str">
            <v xml:space="preserve"> ‡¡o nËn ½õéng l¡m mèi ‡c¶p IV            </v>
          </cell>
          <cell r="C171" t="str">
            <v>m3</v>
          </cell>
          <cell r="D171">
            <v>0</v>
          </cell>
          <cell r="E171">
            <v>13914</v>
          </cell>
          <cell r="F171">
            <v>0</v>
          </cell>
        </row>
        <row r="172">
          <cell r="A172">
            <v>31631</v>
          </cell>
          <cell r="B172" t="str">
            <v xml:space="preserve"> Vºn chuyÌn tiÆp 10m ½¶t c¶p I            </v>
          </cell>
          <cell r="C172" t="str">
            <v>m3</v>
          </cell>
          <cell r="D172">
            <v>0</v>
          </cell>
          <cell r="E172">
            <v>313</v>
          </cell>
          <cell r="F172">
            <v>0</v>
          </cell>
        </row>
        <row r="173">
          <cell r="A173">
            <v>31632</v>
          </cell>
          <cell r="B173" t="str">
            <v xml:space="preserve"> Vºn chuyÌn tiÆp 10m ½¶t c¶p II           </v>
          </cell>
          <cell r="C173" t="str">
            <v>m3</v>
          </cell>
          <cell r="D173">
            <v>0</v>
          </cell>
          <cell r="E173">
            <v>323</v>
          </cell>
          <cell r="F173">
            <v>0</v>
          </cell>
        </row>
        <row r="174">
          <cell r="A174">
            <v>31633</v>
          </cell>
          <cell r="B174" t="str">
            <v xml:space="preserve"> Vºn chuyÌn tiÆp 10m ½¶t c¶p III          </v>
          </cell>
          <cell r="C174" t="str">
            <v>m3</v>
          </cell>
          <cell r="D174">
            <v>0</v>
          </cell>
          <cell r="E174">
            <v>353</v>
          </cell>
          <cell r="F174">
            <v>0</v>
          </cell>
        </row>
        <row r="175">
          <cell r="A175">
            <v>31634</v>
          </cell>
          <cell r="B175" t="str">
            <v xml:space="preserve"> Vºn chuyÌn tiÆp 10m ½¶t c¶p IV           </v>
          </cell>
          <cell r="C175" t="str">
            <v>m3</v>
          </cell>
          <cell r="D175">
            <v>0</v>
          </cell>
          <cell r="E175">
            <v>373</v>
          </cell>
          <cell r="F175">
            <v>0</v>
          </cell>
        </row>
        <row r="176">
          <cell r="A176" t="str">
            <v xml:space="preserve">        </v>
          </cell>
          <cell r="B176" t="str">
            <v xml:space="preserve">  5. ½¡o khuán ½õéng (b±ng thð cáng)   </v>
          </cell>
          <cell r="C176" t="str">
            <v xml:space="preserve">        </v>
          </cell>
          <cell r="D176">
            <v>0</v>
          </cell>
          <cell r="E176">
            <v>0</v>
          </cell>
          <cell r="F176">
            <v>0</v>
          </cell>
        </row>
        <row r="177">
          <cell r="A177">
            <v>31711</v>
          </cell>
          <cell r="B177" t="str">
            <v xml:space="preserve"> ‡¡o khuán ½õéng H&lt;15cm ‡c¶p I            </v>
          </cell>
          <cell r="C177" t="str">
            <v>m3</v>
          </cell>
          <cell r="D177">
            <v>0</v>
          </cell>
          <cell r="E177">
            <v>7763</v>
          </cell>
          <cell r="F177">
            <v>0</v>
          </cell>
        </row>
        <row r="178">
          <cell r="A178">
            <v>31712</v>
          </cell>
          <cell r="B178" t="str">
            <v xml:space="preserve"> ‡¡o khuán ½õéng H&lt;15cm ‡c¶p II           </v>
          </cell>
          <cell r="C178" t="str">
            <v>m3</v>
          </cell>
          <cell r="D178">
            <v>0</v>
          </cell>
          <cell r="E178">
            <v>9679</v>
          </cell>
          <cell r="F178">
            <v>0</v>
          </cell>
        </row>
        <row r="179">
          <cell r="A179">
            <v>31713</v>
          </cell>
          <cell r="B179" t="str">
            <v xml:space="preserve"> ‡¡o khuán ½õéng H&lt;15cm ‡c¶p III          </v>
          </cell>
          <cell r="C179" t="str">
            <v>m3</v>
          </cell>
          <cell r="D179">
            <v>0</v>
          </cell>
          <cell r="E179">
            <v>14014</v>
          </cell>
          <cell r="F179">
            <v>0</v>
          </cell>
        </row>
        <row r="180">
          <cell r="A180">
            <v>31714</v>
          </cell>
          <cell r="B180" t="str">
            <v xml:space="preserve"> ‡¡o khuán ½õéng H&lt;15cm ‡c¶p IV           </v>
          </cell>
          <cell r="C180" t="str">
            <v>m3</v>
          </cell>
          <cell r="D180">
            <v>0</v>
          </cell>
          <cell r="E180">
            <v>21375</v>
          </cell>
          <cell r="F180">
            <v>0</v>
          </cell>
        </row>
        <row r="181">
          <cell r="A181">
            <v>31721</v>
          </cell>
          <cell r="B181" t="str">
            <v xml:space="preserve"> ‡¡o khuán ½õéng H&lt;30cm ‡c¶p I            </v>
          </cell>
          <cell r="C181" t="str">
            <v>m3</v>
          </cell>
          <cell r="D181">
            <v>0</v>
          </cell>
          <cell r="E181">
            <v>7058</v>
          </cell>
          <cell r="F181">
            <v>0</v>
          </cell>
        </row>
        <row r="182">
          <cell r="A182">
            <v>31722</v>
          </cell>
          <cell r="B182" t="str">
            <v xml:space="preserve"> ‡¡o khuán ½õéng H&lt;30cm ‡c¶p II           </v>
          </cell>
          <cell r="C182" t="str">
            <v>m3</v>
          </cell>
          <cell r="D182">
            <v>0</v>
          </cell>
          <cell r="E182">
            <v>8772</v>
          </cell>
          <cell r="F182">
            <v>0</v>
          </cell>
        </row>
        <row r="183">
          <cell r="A183">
            <v>31723</v>
          </cell>
          <cell r="B183" t="str">
            <v xml:space="preserve"> ‡¡o khuán ½õéng H&lt;30cm ‡c¶p III          </v>
          </cell>
          <cell r="C183" t="str">
            <v>m3</v>
          </cell>
          <cell r="D183">
            <v>0</v>
          </cell>
          <cell r="E183">
            <v>12805</v>
          </cell>
          <cell r="F183">
            <v>0</v>
          </cell>
        </row>
        <row r="184">
          <cell r="A184">
            <v>31724</v>
          </cell>
          <cell r="B184" t="str">
            <v xml:space="preserve"> ‡¡o khuán ½õéng H&lt;30cm ‡c¶p IV           </v>
          </cell>
          <cell r="C184" t="str">
            <v>m3</v>
          </cell>
          <cell r="D184">
            <v>0</v>
          </cell>
          <cell r="E184">
            <v>19661</v>
          </cell>
          <cell r="F184">
            <v>0</v>
          </cell>
        </row>
        <row r="185">
          <cell r="A185">
            <v>31731</v>
          </cell>
          <cell r="B185" t="str">
            <v xml:space="preserve"> ‡¡o khuán ½õéng H&gt;30cm ‡c¶p I            </v>
          </cell>
          <cell r="C185" t="str">
            <v>m3</v>
          </cell>
          <cell r="D185">
            <v>0</v>
          </cell>
          <cell r="E185">
            <v>6453</v>
          </cell>
          <cell r="F185">
            <v>0</v>
          </cell>
        </row>
        <row r="186">
          <cell r="A186">
            <v>31732</v>
          </cell>
          <cell r="B186" t="str">
            <v xml:space="preserve"> ‡¡o khuán ½õéng H&gt;30cm ‡c¶p II           </v>
          </cell>
          <cell r="C186" t="str">
            <v>m3</v>
          </cell>
          <cell r="D186">
            <v>0</v>
          </cell>
          <cell r="E186">
            <v>8066</v>
          </cell>
          <cell r="F186">
            <v>0</v>
          </cell>
        </row>
        <row r="187">
          <cell r="A187">
            <v>31733</v>
          </cell>
          <cell r="B187" t="str">
            <v xml:space="preserve"> ‡¡o khuán ½õéng H&gt;30cm ‡c¶p III          </v>
          </cell>
          <cell r="C187" t="str">
            <v>m3</v>
          </cell>
          <cell r="D187">
            <v>0</v>
          </cell>
          <cell r="E187">
            <v>11796</v>
          </cell>
          <cell r="F187">
            <v>0</v>
          </cell>
        </row>
        <row r="188">
          <cell r="A188">
            <v>31734</v>
          </cell>
          <cell r="B188" t="str">
            <v xml:space="preserve"> ‡¡o khuán ½õéng H&gt;30cm ‡c¶p IV           </v>
          </cell>
          <cell r="C188" t="str">
            <v>m3</v>
          </cell>
          <cell r="D188">
            <v>0</v>
          </cell>
          <cell r="E188">
            <v>18350</v>
          </cell>
          <cell r="F188">
            <v>0</v>
          </cell>
        </row>
        <row r="189">
          <cell r="A189">
            <v>31741</v>
          </cell>
          <cell r="B189" t="str">
            <v xml:space="preserve"> Vºn chuyÌn tiÆp 10m ½¶t c¶p I            </v>
          </cell>
          <cell r="C189" t="str">
            <v>m3</v>
          </cell>
          <cell r="D189">
            <v>0</v>
          </cell>
          <cell r="E189">
            <v>313</v>
          </cell>
          <cell r="F189">
            <v>0</v>
          </cell>
        </row>
        <row r="190">
          <cell r="A190">
            <v>31742</v>
          </cell>
          <cell r="B190" t="str">
            <v xml:space="preserve"> Vºn chuyÌn tiÆp 10m ½¶t c¶p II           </v>
          </cell>
          <cell r="C190" t="str">
            <v>m3</v>
          </cell>
          <cell r="D190">
            <v>0</v>
          </cell>
          <cell r="E190">
            <v>323</v>
          </cell>
          <cell r="F190">
            <v>0</v>
          </cell>
        </row>
        <row r="191">
          <cell r="A191">
            <v>31743</v>
          </cell>
          <cell r="B191" t="str">
            <v xml:space="preserve"> Vºn chuyÌn tiÆp 10m ½¶t c¶p III          </v>
          </cell>
          <cell r="C191" t="str">
            <v>m3</v>
          </cell>
          <cell r="D191">
            <v>0</v>
          </cell>
          <cell r="E191">
            <v>353</v>
          </cell>
          <cell r="F191">
            <v>0</v>
          </cell>
        </row>
        <row r="192">
          <cell r="A192">
            <v>31744</v>
          </cell>
          <cell r="B192" t="str">
            <v xml:space="preserve"> Vºn chuyÌn tiÆp 10m ½¶t c¶p IV           </v>
          </cell>
          <cell r="C192" t="str">
            <v>m3</v>
          </cell>
          <cell r="D192">
            <v>0</v>
          </cell>
          <cell r="E192">
            <v>373</v>
          </cell>
          <cell r="F192">
            <v>0</v>
          </cell>
        </row>
        <row r="193">
          <cell r="A193" t="str">
            <v xml:space="preserve">        </v>
          </cell>
          <cell r="B193" t="str">
            <v>6.  ½°p ½¶t nËn cáng trÖnh</v>
          </cell>
          <cell r="C193" t="str">
            <v xml:space="preserve">        </v>
          </cell>
          <cell r="D193">
            <v>0</v>
          </cell>
          <cell r="E193">
            <v>0</v>
          </cell>
          <cell r="F193">
            <v>0</v>
          </cell>
        </row>
        <row r="194">
          <cell r="A194" t="str">
            <v xml:space="preserve">        </v>
          </cell>
          <cell r="B194" t="str">
            <v>(b±ng thð cáng)</v>
          </cell>
          <cell r="C194" t="str">
            <v xml:space="preserve">        </v>
          </cell>
          <cell r="D194">
            <v>0</v>
          </cell>
          <cell r="E194">
            <v>0</v>
          </cell>
          <cell r="F194">
            <v>0</v>
          </cell>
        </row>
        <row r="195">
          <cell r="A195">
            <v>41111</v>
          </cell>
          <cell r="B195" t="str">
            <v xml:space="preserve"> ‡°p mÜng cáng trÖnh     ‡c¶p I           </v>
          </cell>
          <cell r="C195" t="str">
            <v>m3</v>
          </cell>
          <cell r="D195">
            <v>0</v>
          </cell>
          <cell r="E195">
            <v>5275</v>
          </cell>
          <cell r="F195">
            <v>0</v>
          </cell>
        </row>
        <row r="196">
          <cell r="A196">
            <v>41112</v>
          </cell>
          <cell r="B196" t="str">
            <v xml:space="preserve"> ‡°p mÜng cáng trÖnh     ‡c¶p II          </v>
          </cell>
          <cell r="C196" t="str">
            <v>m3</v>
          </cell>
          <cell r="D196">
            <v>0</v>
          </cell>
          <cell r="E196">
            <v>6206</v>
          </cell>
          <cell r="F196">
            <v>0</v>
          </cell>
        </row>
        <row r="197">
          <cell r="A197">
            <v>41113</v>
          </cell>
          <cell r="B197" t="str">
            <v xml:space="preserve"> ‡°p mÜng cáng trÖnh     ‡c¶pIII          </v>
          </cell>
          <cell r="C197" t="str">
            <v>m3</v>
          </cell>
          <cell r="D197">
            <v>0</v>
          </cell>
          <cell r="E197">
            <v>6931</v>
          </cell>
          <cell r="F197">
            <v>0</v>
          </cell>
        </row>
        <row r="198">
          <cell r="A198">
            <v>41114</v>
          </cell>
          <cell r="B198" t="str">
            <v xml:space="preserve"> ‡°p mÜng cáng trÖnh     ‡c¶p IV          </v>
          </cell>
          <cell r="C198" t="str">
            <v>m3</v>
          </cell>
          <cell r="D198">
            <v>0</v>
          </cell>
          <cell r="E198">
            <v>6931</v>
          </cell>
          <cell r="F198">
            <v>0</v>
          </cell>
        </row>
        <row r="199">
          <cell r="A199">
            <v>41121</v>
          </cell>
          <cell r="B199" t="str">
            <v xml:space="preserve"> ‡°p mÜng ½õéng âng      ‡c¶p I           </v>
          </cell>
          <cell r="C199" t="str">
            <v>m3</v>
          </cell>
          <cell r="D199">
            <v>0</v>
          </cell>
          <cell r="E199">
            <v>4758</v>
          </cell>
          <cell r="F199">
            <v>0</v>
          </cell>
        </row>
        <row r="200">
          <cell r="A200">
            <v>41122</v>
          </cell>
          <cell r="B200" t="str">
            <v xml:space="preserve"> ‡°p mÜng ½õéng âng      ‡c¶p II          </v>
          </cell>
          <cell r="C200" t="str">
            <v>m3</v>
          </cell>
          <cell r="D200">
            <v>0</v>
          </cell>
          <cell r="E200">
            <v>5586</v>
          </cell>
          <cell r="F200">
            <v>0</v>
          </cell>
        </row>
        <row r="201">
          <cell r="A201">
            <v>41123</v>
          </cell>
          <cell r="B201" t="str">
            <v xml:space="preserve"> ‡°p mÜng ½õéng âng      ‡c¶pIII          </v>
          </cell>
          <cell r="C201" t="str">
            <v>m3</v>
          </cell>
          <cell r="D201">
            <v>0</v>
          </cell>
          <cell r="E201">
            <v>6413</v>
          </cell>
          <cell r="F201">
            <v>0</v>
          </cell>
        </row>
        <row r="202">
          <cell r="A202">
            <v>41124</v>
          </cell>
          <cell r="B202" t="str">
            <v xml:space="preserve"> ‡°p mÜng ½õéng âng      ‡c¶p IV          </v>
          </cell>
          <cell r="C202" t="str">
            <v>m3</v>
          </cell>
          <cell r="D202">
            <v>0</v>
          </cell>
          <cell r="E202">
            <v>6413</v>
          </cell>
          <cell r="F202">
            <v>0</v>
          </cell>
        </row>
        <row r="203">
          <cell r="A203" t="str">
            <v xml:space="preserve">        </v>
          </cell>
          <cell r="B203" t="str">
            <v>c.  cáng tŸc ½¡o ½°p ½¶t, ½Ÿ, cŸt</v>
          </cell>
          <cell r="C203" t="str">
            <v xml:space="preserve">        </v>
          </cell>
          <cell r="D203">
            <v>0</v>
          </cell>
          <cell r="E203">
            <v>0</v>
          </cell>
          <cell r="F203">
            <v>0</v>
          </cell>
        </row>
        <row r="204">
          <cell r="A204" t="str">
            <v xml:space="preserve">        </v>
          </cell>
          <cell r="B204" t="str">
            <v>(b±ng mŸy)</v>
          </cell>
          <cell r="C204" t="str">
            <v xml:space="preserve">        </v>
          </cell>
          <cell r="D204">
            <v>0</v>
          </cell>
          <cell r="E204">
            <v>0</v>
          </cell>
          <cell r="F204">
            <v>0</v>
          </cell>
        </row>
        <row r="205">
          <cell r="A205">
            <v>53111</v>
          </cell>
          <cell r="B205" t="str">
            <v xml:space="preserve"> ‡¡o mÜng b¿,ê c­n,mŸy&lt;=0.8m3 ‡c¶p I      </v>
          </cell>
          <cell r="C205" t="str">
            <v>m3</v>
          </cell>
          <cell r="D205">
            <v>0</v>
          </cell>
          <cell r="E205">
            <v>203.78</v>
          </cell>
          <cell r="F205">
            <v>1657.47</v>
          </cell>
        </row>
        <row r="206">
          <cell r="A206">
            <v>53112</v>
          </cell>
          <cell r="B206" t="str">
            <v xml:space="preserve"> ‡¡o mÜng b¿,ê c­n,mŸy&lt;=0.8m3 ‡c¶p II     </v>
          </cell>
          <cell r="C206" t="str">
            <v>m3</v>
          </cell>
          <cell r="D206">
            <v>0</v>
          </cell>
          <cell r="E206">
            <v>266.88</v>
          </cell>
          <cell r="F206">
            <v>1964.17</v>
          </cell>
        </row>
        <row r="207">
          <cell r="A207">
            <v>53113</v>
          </cell>
          <cell r="B207" t="str">
            <v xml:space="preserve"> ‡¡o mÜng b¿,ê c­n,mŸy&lt;=0.8m3 ‡c¶p III    </v>
          </cell>
          <cell r="C207" t="str">
            <v>m3</v>
          </cell>
          <cell r="D207">
            <v>0</v>
          </cell>
          <cell r="E207">
            <v>328.94</v>
          </cell>
          <cell r="F207">
            <v>2475.69</v>
          </cell>
        </row>
        <row r="208">
          <cell r="A208">
            <v>53114</v>
          </cell>
          <cell r="B208" t="str">
            <v xml:space="preserve"> ‡¡o mÜng b¿,ê c­n,mŸy&lt;=0.8m3 ‡c¶p IV     </v>
          </cell>
          <cell r="C208" t="str">
            <v>m3</v>
          </cell>
          <cell r="D208">
            <v>0</v>
          </cell>
          <cell r="E208">
            <v>524.44000000000005</v>
          </cell>
          <cell r="F208">
            <v>3166.44</v>
          </cell>
        </row>
        <row r="209">
          <cell r="A209">
            <v>53121</v>
          </cell>
          <cell r="B209" t="str">
            <v xml:space="preserve"> ‡¡o mÜng b¿,ê c­n,mŸy&lt;=1.25m3 ‡c¶p I     </v>
          </cell>
          <cell r="C209" t="str">
            <v>m3</v>
          </cell>
          <cell r="D209">
            <v>0</v>
          </cell>
          <cell r="E209">
            <v>203.78</v>
          </cell>
          <cell r="F209">
            <v>2061</v>
          </cell>
        </row>
        <row r="210">
          <cell r="A210">
            <v>53122</v>
          </cell>
          <cell r="B210" t="str">
            <v xml:space="preserve"> ‡¡o mÜng b¿,ê c­n,mŸy&lt;=1.25m3 ‡c¶p II    </v>
          </cell>
          <cell r="C210" t="str">
            <v>m3</v>
          </cell>
          <cell r="D210">
            <v>0</v>
          </cell>
          <cell r="E210">
            <v>266.88</v>
          </cell>
          <cell r="F210">
            <v>2401.83</v>
          </cell>
        </row>
        <row r="211">
          <cell r="A211">
            <v>53123</v>
          </cell>
          <cell r="B211" t="str">
            <v xml:space="preserve"> ‡¡o mÜng b¿,ê c­n,mŸy&lt;=1.25m3 ‡c¶p III   </v>
          </cell>
          <cell r="C211" t="str">
            <v>m3</v>
          </cell>
          <cell r="D211">
            <v>0</v>
          </cell>
          <cell r="E211">
            <v>328.94</v>
          </cell>
          <cell r="F211">
            <v>2819.9</v>
          </cell>
        </row>
        <row r="212">
          <cell r="A212">
            <v>53124</v>
          </cell>
          <cell r="B212" t="str">
            <v xml:space="preserve"> ‡¡o mÜng b¿,ê c­n,mŸy&lt;=1.25m3 ‡c¶p IV    </v>
          </cell>
          <cell r="C212" t="str">
            <v>m3</v>
          </cell>
          <cell r="D212">
            <v>0</v>
          </cell>
          <cell r="E212">
            <v>524.44000000000005</v>
          </cell>
          <cell r="F212">
            <v>3813.02</v>
          </cell>
        </row>
        <row r="213">
          <cell r="A213">
            <v>53131</v>
          </cell>
          <cell r="B213" t="str">
            <v xml:space="preserve"> ‡¡o mÜng b¿,ê c­n,mŸy&lt;=1.6m3 ‡c¶p I      </v>
          </cell>
          <cell r="C213" t="str">
            <v>m3</v>
          </cell>
          <cell r="D213">
            <v>0</v>
          </cell>
          <cell r="E213">
            <v>203.78</v>
          </cell>
          <cell r="F213">
            <v>1982.84</v>
          </cell>
        </row>
        <row r="214">
          <cell r="A214">
            <v>53132</v>
          </cell>
          <cell r="B214" t="str">
            <v xml:space="preserve"> ‡¡o mÜng b¿,ê c­n,mŸy&lt;=1.6m3 ‡c¶p II     </v>
          </cell>
          <cell r="C214" t="str">
            <v>m3</v>
          </cell>
          <cell r="D214">
            <v>0</v>
          </cell>
          <cell r="E214">
            <v>266.88</v>
          </cell>
          <cell r="F214">
            <v>2255.9699999999998</v>
          </cell>
        </row>
        <row r="215">
          <cell r="A215">
            <v>53133</v>
          </cell>
          <cell r="B215" t="str">
            <v xml:space="preserve"> ‡¡o mÜng b¿,ê c­n,mŸy&lt;=1.6m3 ‡c¶p III    </v>
          </cell>
          <cell r="C215" t="str">
            <v>m3</v>
          </cell>
          <cell r="D215">
            <v>0</v>
          </cell>
          <cell r="E215">
            <v>328.94</v>
          </cell>
          <cell r="F215">
            <v>2678.02</v>
          </cell>
        </row>
        <row r="216">
          <cell r="A216">
            <v>53134</v>
          </cell>
          <cell r="B216" t="str">
            <v xml:space="preserve"> ‡¡o mÜng b¿,ê c­n,mŸy&lt;=1.6m3 ‡c¶p IV     </v>
          </cell>
          <cell r="C216" t="str">
            <v>m3</v>
          </cell>
          <cell r="D216">
            <v>0</v>
          </cell>
          <cell r="E216">
            <v>524.44000000000005</v>
          </cell>
          <cell r="F216">
            <v>3844.68</v>
          </cell>
        </row>
        <row r="217">
          <cell r="A217">
            <v>53141</v>
          </cell>
          <cell r="B217" t="str">
            <v xml:space="preserve"> ‡¡o mÜng b¿,ê c­n,mŸy&lt;=2.3m3 ‡c¶p I      </v>
          </cell>
          <cell r="C217" t="str">
            <v>m3</v>
          </cell>
          <cell r="D217">
            <v>0</v>
          </cell>
          <cell r="E217">
            <v>203.78</v>
          </cell>
          <cell r="F217">
            <v>1961.52</v>
          </cell>
        </row>
        <row r="218">
          <cell r="A218">
            <v>53142</v>
          </cell>
          <cell r="B218" t="str">
            <v xml:space="preserve"> ‡¡o mÜng b¿,ê c­n,mŸy&lt;=2.3m3 ‡c¶p II     </v>
          </cell>
          <cell r="C218" t="str">
            <v>m3</v>
          </cell>
          <cell r="D218">
            <v>0</v>
          </cell>
          <cell r="E218">
            <v>266.88</v>
          </cell>
          <cell r="F218">
            <v>2395.46</v>
          </cell>
        </row>
        <row r="219">
          <cell r="A219">
            <v>53143</v>
          </cell>
          <cell r="B219" t="str">
            <v xml:space="preserve"> ‡¡o mÜng b¿,ê c­n,mŸy&lt;=2.3m3 ‡c¶p III    </v>
          </cell>
          <cell r="C219" t="str">
            <v>m3</v>
          </cell>
          <cell r="D219">
            <v>0</v>
          </cell>
          <cell r="E219">
            <v>328.94</v>
          </cell>
          <cell r="F219">
            <v>3014.58</v>
          </cell>
        </row>
        <row r="220">
          <cell r="A220">
            <v>53144</v>
          </cell>
          <cell r="B220" t="str">
            <v xml:space="preserve"> ‡¡o mÜng b¿,ê c­n,mŸy&lt;=2.3m3 ‡c¶p IV     </v>
          </cell>
          <cell r="C220" t="str">
            <v>m3</v>
          </cell>
          <cell r="D220">
            <v>0</v>
          </cell>
          <cell r="E220">
            <v>524.44000000000005</v>
          </cell>
          <cell r="F220">
            <v>4258.68</v>
          </cell>
        </row>
        <row r="221">
          <cell r="A221">
            <v>53151</v>
          </cell>
          <cell r="B221" t="str">
            <v xml:space="preserve"> ‡¡o mÜng dõèi nõèc,= g·u,H&lt;=2m ‡c¶p I    </v>
          </cell>
          <cell r="C221" t="str">
            <v>m3</v>
          </cell>
          <cell r="D221">
            <v>0</v>
          </cell>
          <cell r="E221">
            <v>238.85</v>
          </cell>
          <cell r="F221">
            <v>3183.25</v>
          </cell>
        </row>
        <row r="222">
          <cell r="A222">
            <v>53152</v>
          </cell>
          <cell r="B222" t="str">
            <v xml:space="preserve"> ‡¡o mÜng dõèi nõèc,= g·u,H&lt;=2m ‡c¶p II   </v>
          </cell>
          <cell r="C222" t="str">
            <v>m3</v>
          </cell>
          <cell r="D222">
            <v>0</v>
          </cell>
          <cell r="E222">
            <v>347.56</v>
          </cell>
          <cell r="F222">
            <v>3183.25</v>
          </cell>
        </row>
        <row r="223">
          <cell r="A223">
            <v>53161</v>
          </cell>
          <cell r="B223" t="str">
            <v xml:space="preserve"> ‡¡o mÜng dõèi nõèc,= g·u,H&lt;=5m ‡c¶p I    </v>
          </cell>
          <cell r="C223" t="str">
            <v>m3</v>
          </cell>
          <cell r="D223">
            <v>0</v>
          </cell>
          <cell r="E223">
            <v>286.52999999999997</v>
          </cell>
          <cell r="F223">
            <v>8926.1200000000008</v>
          </cell>
        </row>
        <row r="224">
          <cell r="A224">
            <v>53162</v>
          </cell>
          <cell r="B224" t="str">
            <v xml:space="preserve"> ‡¡o mÜng dõèi nõèc,= g·u,H&lt;=5m ‡c¶p II   </v>
          </cell>
          <cell r="C224" t="str">
            <v>m3</v>
          </cell>
          <cell r="D224">
            <v>0</v>
          </cell>
          <cell r="E224">
            <v>416.86</v>
          </cell>
          <cell r="F224">
            <v>8926.1200000000008</v>
          </cell>
        </row>
        <row r="225">
          <cell r="A225">
            <v>53171</v>
          </cell>
          <cell r="B225" t="str">
            <v xml:space="preserve"> ‡¡o mÜng dõèi nõèc,= g·u,H&gt; 5m ‡c¶p I    </v>
          </cell>
          <cell r="C225" t="str">
            <v>m3</v>
          </cell>
          <cell r="D225">
            <v>0</v>
          </cell>
          <cell r="E225">
            <v>344.46</v>
          </cell>
          <cell r="F225">
            <v>9484.4</v>
          </cell>
        </row>
        <row r="226">
          <cell r="A226">
            <v>53172</v>
          </cell>
          <cell r="B226" t="str">
            <v xml:space="preserve"> ‡¡o mÜng dõèi nõèc,= g·u,H&gt; 5m ‡c¶p II   </v>
          </cell>
          <cell r="C226" t="str">
            <v>m3</v>
          </cell>
          <cell r="D226">
            <v>0</v>
          </cell>
          <cell r="E226">
            <v>463.41</v>
          </cell>
          <cell r="F226">
            <v>9484.4</v>
          </cell>
        </row>
        <row r="227">
          <cell r="A227">
            <v>53181</v>
          </cell>
          <cell r="B227" t="str">
            <v xml:space="preserve"> ‡¡o mÜng cæt b±ng mŸy          ‡c¶p I    </v>
          </cell>
          <cell r="C227" t="str">
            <v>m3</v>
          </cell>
          <cell r="D227">
            <v>0</v>
          </cell>
          <cell r="E227">
            <v>305.14999999999998</v>
          </cell>
          <cell r="F227">
            <v>1462.27</v>
          </cell>
        </row>
        <row r="228">
          <cell r="A228">
            <v>53182</v>
          </cell>
          <cell r="B228" t="str">
            <v xml:space="preserve"> ‡¡o mÜng cæt b±ng mŸy          ‡c¶p II   </v>
          </cell>
          <cell r="C228" t="str">
            <v>m3</v>
          </cell>
          <cell r="D228">
            <v>0</v>
          </cell>
          <cell r="E228">
            <v>400.31</v>
          </cell>
          <cell r="F228">
            <v>1828.56</v>
          </cell>
        </row>
        <row r="229">
          <cell r="A229">
            <v>53183</v>
          </cell>
          <cell r="B229" t="str">
            <v xml:space="preserve"> ‡¡o mÜng cæt b±ng mŸy          ‡c¶p III  </v>
          </cell>
          <cell r="C229" t="str">
            <v>m3</v>
          </cell>
          <cell r="D229">
            <v>0</v>
          </cell>
          <cell r="E229">
            <v>493.41</v>
          </cell>
          <cell r="F229">
            <v>2279.16</v>
          </cell>
        </row>
        <row r="230">
          <cell r="A230">
            <v>53184</v>
          </cell>
          <cell r="B230" t="str">
            <v xml:space="preserve"> ‡¡o mÜng cæt b±ng mŸy          ‡c¶p IV   </v>
          </cell>
          <cell r="C230" t="str">
            <v>m3</v>
          </cell>
          <cell r="D230">
            <v>0</v>
          </cell>
          <cell r="E230">
            <v>787.18</v>
          </cell>
          <cell r="F230">
            <v>3197.8</v>
          </cell>
        </row>
        <row r="231">
          <cell r="A231">
            <v>62111</v>
          </cell>
          <cell r="B231" t="str">
            <v xml:space="preserve"> San ½·m ½¶t m´t b±ng,‡·m  9t¶n ‡c¶p I    </v>
          </cell>
          <cell r="C231" t="str">
            <v>m3</v>
          </cell>
          <cell r="D231">
            <v>0</v>
          </cell>
          <cell r="E231">
            <v>0</v>
          </cell>
          <cell r="F231">
            <v>1084.93</v>
          </cell>
        </row>
        <row r="232">
          <cell r="A232">
            <v>62112</v>
          </cell>
          <cell r="B232" t="str">
            <v xml:space="preserve"> San ½·m ½¶t m´t b±ng,‡·m  9t¶n ‡c¶p II   </v>
          </cell>
          <cell r="C232" t="str">
            <v>m3</v>
          </cell>
          <cell r="D232">
            <v>0</v>
          </cell>
          <cell r="E232">
            <v>0</v>
          </cell>
          <cell r="F232">
            <v>1203.0899999999999</v>
          </cell>
        </row>
        <row r="233">
          <cell r="A233">
            <v>62113</v>
          </cell>
          <cell r="B233" t="str">
            <v xml:space="preserve"> San ½·m ½¶t m´t b±ng,‡·m  9t¶n ‡c¶p III  </v>
          </cell>
          <cell r="C233" t="str">
            <v>m3</v>
          </cell>
          <cell r="D233">
            <v>0</v>
          </cell>
          <cell r="E233">
            <v>0</v>
          </cell>
          <cell r="F233">
            <v>1471.64</v>
          </cell>
        </row>
        <row r="234">
          <cell r="A234">
            <v>62114</v>
          </cell>
          <cell r="B234" t="str">
            <v xml:space="preserve"> San ½·m ½¶t m´t b±ng,‡·m  9t¶n ‡c¶p IV   </v>
          </cell>
          <cell r="C234" t="str">
            <v>m3</v>
          </cell>
          <cell r="D234">
            <v>0</v>
          </cell>
          <cell r="E234">
            <v>0</v>
          </cell>
          <cell r="F234">
            <v>1747.79</v>
          </cell>
        </row>
        <row r="235">
          <cell r="A235">
            <v>62211</v>
          </cell>
          <cell r="B235" t="str">
            <v xml:space="preserve"> San ½·m ½¶t m´t b±ng,‡·m 16t¶n ‡c¶p I    </v>
          </cell>
          <cell r="C235" t="str">
            <v>m3</v>
          </cell>
          <cell r="D235">
            <v>0</v>
          </cell>
          <cell r="E235">
            <v>0</v>
          </cell>
          <cell r="F235">
            <v>1497.88</v>
          </cell>
        </row>
        <row r="236">
          <cell r="A236">
            <v>62212</v>
          </cell>
          <cell r="B236" t="str">
            <v xml:space="preserve"> San ½·m ½¶t m´t b±ng,‡·m 16t¶n ‡c¶p II   </v>
          </cell>
          <cell r="C236" t="str">
            <v>m3</v>
          </cell>
          <cell r="D236">
            <v>0</v>
          </cell>
          <cell r="E236">
            <v>0</v>
          </cell>
          <cell r="F236">
            <v>1657.31</v>
          </cell>
        </row>
        <row r="237">
          <cell r="A237">
            <v>62213</v>
          </cell>
          <cell r="B237" t="str">
            <v xml:space="preserve"> San ½·m ½¶t m´t b±ng,‡·m 16t¶n ‡c¶p III  </v>
          </cell>
          <cell r="C237" t="str">
            <v>m3</v>
          </cell>
          <cell r="D237">
            <v>0</v>
          </cell>
          <cell r="E237">
            <v>0</v>
          </cell>
          <cell r="F237">
            <v>2027.16</v>
          </cell>
        </row>
        <row r="238">
          <cell r="A238">
            <v>62214</v>
          </cell>
          <cell r="B238" t="str">
            <v xml:space="preserve"> San ½·m ½¶t m´t b±ng,‡·m 16t¶n ‡c¶p IV   </v>
          </cell>
          <cell r="C238" t="str">
            <v>m3</v>
          </cell>
          <cell r="D238">
            <v>0</v>
          </cell>
          <cell r="E238">
            <v>0</v>
          </cell>
          <cell r="F238">
            <v>2581.9299999999998</v>
          </cell>
        </row>
        <row r="239">
          <cell r="A239">
            <v>62311</v>
          </cell>
          <cell r="B239" t="str">
            <v xml:space="preserve"> San ½·m ½¶t m´t b±ng,‡·m 25t¶n ‡c¶p I    </v>
          </cell>
          <cell r="C239" t="str">
            <v>m3</v>
          </cell>
          <cell r="D239">
            <v>0</v>
          </cell>
          <cell r="E239">
            <v>0</v>
          </cell>
          <cell r="F239">
            <v>2164.96</v>
          </cell>
        </row>
        <row r="240">
          <cell r="A240">
            <v>62312</v>
          </cell>
          <cell r="B240" t="str">
            <v xml:space="preserve"> San ½·m ½¶t m´t b±ng,‡·m 25t¶n ‡c¶p II   </v>
          </cell>
          <cell r="C240" t="str">
            <v>m3</v>
          </cell>
          <cell r="D240">
            <v>0</v>
          </cell>
          <cell r="E240">
            <v>0</v>
          </cell>
          <cell r="F240">
            <v>2378.41</v>
          </cell>
        </row>
        <row r="241">
          <cell r="A241">
            <v>62313</v>
          </cell>
          <cell r="B241" t="str">
            <v xml:space="preserve"> San ½·m ½¶t m´t b±ng,‡·m 25t¶n ‡c¶p III  </v>
          </cell>
          <cell r="C241" t="str">
            <v>m3</v>
          </cell>
          <cell r="D241">
            <v>0</v>
          </cell>
          <cell r="E241">
            <v>0</v>
          </cell>
          <cell r="F241">
            <v>2927.27</v>
          </cell>
        </row>
        <row r="242">
          <cell r="A242">
            <v>62314</v>
          </cell>
          <cell r="B242" t="str">
            <v xml:space="preserve"> San ½·m ½¶t m´t b±ng,‡·m 25t¶n ‡c¶p IV   </v>
          </cell>
          <cell r="C242" t="str">
            <v>m3</v>
          </cell>
          <cell r="D242">
            <v>0</v>
          </cell>
          <cell r="E242">
            <v>0</v>
          </cell>
          <cell r="F242">
            <v>3720.07</v>
          </cell>
        </row>
        <row r="243">
          <cell r="A243" t="str">
            <v xml:space="preserve">        </v>
          </cell>
          <cell r="B243" t="str">
            <v xml:space="preserve"> D.  cáng tŸc ½Üng càc thð cáng    </v>
          </cell>
          <cell r="C243" t="str">
            <v xml:space="preserve">        </v>
          </cell>
          <cell r="D243">
            <v>0</v>
          </cell>
          <cell r="E243">
            <v>0</v>
          </cell>
          <cell r="F243">
            <v>0</v>
          </cell>
        </row>
        <row r="244">
          <cell r="A244">
            <v>81110</v>
          </cell>
          <cell r="B244" t="str">
            <v xml:space="preserve"> ‡Üng càc tre ngºp ½¶t &lt;=2,5m ½¶t bïn    </v>
          </cell>
          <cell r="C244" t="str">
            <v>m</v>
          </cell>
          <cell r="D244">
            <v>1290.8900000000001</v>
          </cell>
          <cell r="E244">
            <v>149.16999999999999</v>
          </cell>
          <cell r="F244">
            <v>0</v>
          </cell>
        </row>
        <row r="245">
          <cell r="A245">
            <v>81120</v>
          </cell>
          <cell r="B245" t="str">
            <v xml:space="preserve"> ‡Üng càc tre ngºp ½¶t &lt;=2,5m ½¶t c¶p I  </v>
          </cell>
          <cell r="C245" t="str">
            <v>m</v>
          </cell>
          <cell r="D245">
            <v>1338.93</v>
          </cell>
          <cell r="E245">
            <v>180.51</v>
          </cell>
          <cell r="F245">
            <v>0</v>
          </cell>
        </row>
        <row r="246">
          <cell r="A246">
            <v>81130</v>
          </cell>
          <cell r="B246" t="str">
            <v xml:space="preserve"> ‡Üng càc tre ngºp ½¶t &lt;=2,5m ½¶t c¶p II </v>
          </cell>
          <cell r="C246" t="str">
            <v>m</v>
          </cell>
          <cell r="D246">
            <v>1338.93</v>
          </cell>
          <cell r="E246">
            <v>194.57</v>
          </cell>
          <cell r="F246">
            <v>0</v>
          </cell>
        </row>
        <row r="247">
          <cell r="A247">
            <v>81210</v>
          </cell>
          <cell r="B247" t="str">
            <v xml:space="preserve"> ‡Üng càc tre ngºp ½¶t &gt; 2,5m ½¶t bïn    </v>
          </cell>
          <cell r="C247" t="str">
            <v>m</v>
          </cell>
          <cell r="D247">
            <v>1352.63</v>
          </cell>
          <cell r="E247">
            <v>226.99</v>
          </cell>
          <cell r="F247">
            <v>0</v>
          </cell>
        </row>
        <row r="248">
          <cell r="A248">
            <v>81220</v>
          </cell>
          <cell r="B248" t="str">
            <v xml:space="preserve"> ‡Üng càc tre ngºp ½¶t &gt; 2,5m ½¶t c¶p I  </v>
          </cell>
          <cell r="C248" t="str">
            <v>m</v>
          </cell>
          <cell r="D248">
            <v>1352.63</v>
          </cell>
          <cell r="E248">
            <v>273.47000000000003</v>
          </cell>
          <cell r="F248">
            <v>0</v>
          </cell>
        </row>
        <row r="249">
          <cell r="A249">
            <v>81230</v>
          </cell>
          <cell r="B249" t="str">
            <v xml:space="preserve"> ‡Üng càc tre ngºp ½¶t &gt; 2,5m ½¶t c¶p II </v>
          </cell>
          <cell r="C249" t="str">
            <v>m</v>
          </cell>
          <cell r="D249">
            <v>1352.63</v>
          </cell>
          <cell r="E249">
            <v>303.74</v>
          </cell>
          <cell r="F249">
            <v>0</v>
          </cell>
        </row>
        <row r="250">
          <cell r="A250">
            <v>82110</v>
          </cell>
          <cell r="B250" t="str">
            <v xml:space="preserve"> ‡Üng càc gå D8-10,ngºp ½¶t &lt;=2,5m ‡bïn   </v>
          </cell>
          <cell r="C250" t="str">
            <v>m</v>
          </cell>
          <cell r="D250">
            <v>238.31</v>
          </cell>
          <cell r="E250">
            <v>180.51</v>
          </cell>
          <cell r="F250">
            <v>0</v>
          </cell>
        </row>
        <row r="251">
          <cell r="A251">
            <v>82120</v>
          </cell>
          <cell r="B251" t="str">
            <v xml:space="preserve"> ‡Üng càc gå D8-10,ngºp ½¶t &lt;=2,5m ‡c¶p I </v>
          </cell>
          <cell r="C251" t="str">
            <v>m</v>
          </cell>
          <cell r="D251">
            <v>250.91</v>
          </cell>
          <cell r="E251">
            <v>234.56</v>
          </cell>
          <cell r="F251">
            <v>0</v>
          </cell>
        </row>
        <row r="252">
          <cell r="A252">
            <v>82130</v>
          </cell>
          <cell r="B252" t="str">
            <v xml:space="preserve"> ‡Üng càc gå D8-10,ngºp ½¶t &lt;=2,5m ‡c¶pII </v>
          </cell>
          <cell r="C252" t="str">
            <v>m</v>
          </cell>
          <cell r="D252">
            <v>250.91</v>
          </cell>
          <cell r="E252">
            <v>248.61</v>
          </cell>
          <cell r="F252">
            <v>0</v>
          </cell>
        </row>
        <row r="253">
          <cell r="A253">
            <v>82210</v>
          </cell>
          <cell r="B253" t="str">
            <v xml:space="preserve"> ‡Üng càc gå D8-10,ngºp ½¶t &gt; 2,5m ‡bïn   </v>
          </cell>
          <cell r="C253" t="str">
            <v>m</v>
          </cell>
          <cell r="D253">
            <v>255.98</v>
          </cell>
          <cell r="E253">
            <v>312.39</v>
          </cell>
          <cell r="F253">
            <v>0</v>
          </cell>
        </row>
        <row r="254">
          <cell r="A254">
            <v>82220</v>
          </cell>
          <cell r="B254" t="str">
            <v xml:space="preserve"> ‡Üng càc gå D8-10,ngºp ½¶t &gt; 2,5m ‡c¶p I </v>
          </cell>
          <cell r="C254" t="str">
            <v>m</v>
          </cell>
          <cell r="D254">
            <v>269.77999999999997</v>
          </cell>
          <cell r="E254">
            <v>353.37</v>
          </cell>
          <cell r="F254">
            <v>0</v>
          </cell>
        </row>
        <row r="255">
          <cell r="A255">
            <v>82230</v>
          </cell>
          <cell r="B255" t="str">
            <v xml:space="preserve"> ‡Üng càc gå D8-10,ngºp ½¶t &gt; 2,5m ‡c¶pII </v>
          </cell>
          <cell r="C255" t="str">
            <v>m</v>
          </cell>
          <cell r="D255">
            <v>269.77999999999997</v>
          </cell>
          <cell r="E255">
            <v>391.29</v>
          </cell>
          <cell r="F255">
            <v>0</v>
          </cell>
        </row>
        <row r="256">
          <cell r="A256">
            <v>83110</v>
          </cell>
          <cell r="B256" t="str">
            <v xml:space="preserve"> ‡Üng c÷ gå d¡i &lt;=4m,TDiÎn  8x25cm ‡c¶p I </v>
          </cell>
          <cell r="C256" t="str">
            <v>m</v>
          </cell>
          <cell r="D256">
            <v>53664</v>
          </cell>
          <cell r="E256">
            <v>3404.91</v>
          </cell>
          <cell r="F256">
            <v>0</v>
          </cell>
        </row>
        <row r="257">
          <cell r="A257">
            <v>83120</v>
          </cell>
          <cell r="B257" t="str">
            <v xml:space="preserve"> ‡Üng c÷ gå d¡i &lt;=4m,TDiÎn  8x25cm ‡c¶pII </v>
          </cell>
          <cell r="C257" t="str">
            <v>m</v>
          </cell>
          <cell r="D257">
            <v>53664</v>
          </cell>
          <cell r="E257">
            <v>4129.13</v>
          </cell>
          <cell r="F257">
            <v>0</v>
          </cell>
        </row>
        <row r="258">
          <cell r="A258">
            <v>83130</v>
          </cell>
          <cell r="B258" t="str">
            <v xml:space="preserve"> ‡Üng c÷ gå d¡i &lt;=4m,TDiÎn 12x25cm ‡c¶p I </v>
          </cell>
          <cell r="C258" t="str">
            <v>m</v>
          </cell>
          <cell r="D258">
            <v>53664</v>
          </cell>
          <cell r="E258">
            <v>3469.76</v>
          </cell>
          <cell r="F258">
            <v>0</v>
          </cell>
        </row>
        <row r="259">
          <cell r="A259">
            <v>83140</v>
          </cell>
          <cell r="B259" t="str">
            <v xml:space="preserve"> ‡Üng c÷ gå d¡i &lt;=4m,TDiÎn 12x25cm ‡c¶pII </v>
          </cell>
          <cell r="C259" t="str">
            <v>m</v>
          </cell>
          <cell r="D259">
            <v>53664</v>
          </cell>
          <cell r="E259">
            <v>4345.3100000000004</v>
          </cell>
          <cell r="F259">
            <v>0</v>
          </cell>
        </row>
        <row r="260">
          <cell r="A260">
            <v>83210</v>
          </cell>
          <cell r="B260" t="str">
            <v xml:space="preserve"> ‡Üng c÷ gå d¡i &gt; 4m,TDiÎn  8x25cm ‡c¶p I </v>
          </cell>
          <cell r="C260" t="str">
            <v>m</v>
          </cell>
          <cell r="D260">
            <v>20427</v>
          </cell>
          <cell r="E260">
            <v>3783.23</v>
          </cell>
          <cell r="F260">
            <v>0</v>
          </cell>
        </row>
        <row r="261">
          <cell r="A261">
            <v>83220</v>
          </cell>
          <cell r="B261" t="str">
            <v xml:space="preserve"> ‡Üng c÷ gå d¡i &gt; 4m,TDiÎn  8x25cm ‡c¶pII </v>
          </cell>
          <cell r="C261" t="str">
            <v>m</v>
          </cell>
          <cell r="D261">
            <v>20427</v>
          </cell>
          <cell r="E261">
            <v>4626.3500000000004</v>
          </cell>
          <cell r="F261">
            <v>0</v>
          </cell>
        </row>
        <row r="262">
          <cell r="A262">
            <v>83230</v>
          </cell>
          <cell r="B262" t="str">
            <v xml:space="preserve"> ‡Üng c÷ gå d¡i &gt; 4m,TDiÎn 12x25cm ‡c¶p I </v>
          </cell>
          <cell r="C262" t="str">
            <v>m</v>
          </cell>
          <cell r="D262">
            <v>20427</v>
          </cell>
          <cell r="E262">
            <v>3934.56</v>
          </cell>
          <cell r="F262">
            <v>0</v>
          </cell>
        </row>
        <row r="263">
          <cell r="A263">
            <v>83240</v>
          </cell>
          <cell r="B263" t="str">
            <v xml:space="preserve"> ‡Üng c÷ gå d¡i &gt; 4m,TDiÎn 12x25cm ‡c¶pII </v>
          </cell>
          <cell r="C263" t="str">
            <v>m</v>
          </cell>
          <cell r="D263">
            <v>20427</v>
          </cell>
          <cell r="E263">
            <v>5015.4799999999996</v>
          </cell>
          <cell r="F263">
            <v>0</v>
          </cell>
        </row>
        <row r="264">
          <cell r="A264">
            <v>83310</v>
          </cell>
          <cell r="B264" t="str">
            <v xml:space="preserve"> ‡Üng c÷ gå d¡i &lt;=4m,TDiÎn  8x25cm ‡c¶p I </v>
          </cell>
          <cell r="C264" t="str">
            <v>m</v>
          </cell>
          <cell r="D264">
            <v>53664</v>
          </cell>
          <cell r="E264">
            <v>4475.0200000000004</v>
          </cell>
          <cell r="F264">
            <v>0</v>
          </cell>
        </row>
        <row r="265">
          <cell r="A265">
            <v>83320</v>
          </cell>
          <cell r="B265" t="str">
            <v xml:space="preserve"> ‡Üng c÷ gå d¡i &lt;=4m,TDiÎn  8x25cm ‡c¶pII </v>
          </cell>
          <cell r="C265" t="str">
            <v>m</v>
          </cell>
          <cell r="D265">
            <v>53664</v>
          </cell>
          <cell r="E265">
            <v>5015.4799999999996</v>
          </cell>
          <cell r="F265">
            <v>0</v>
          </cell>
        </row>
        <row r="266">
          <cell r="A266">
            <v>83330</v>
          </cell>
          <cell r="B266" t="str">
            <v xml:space="preserve"> ‡Üng c÷ gå d¡i &lt;=4m,TDiÎn 12x25cm ‡c¶p I </v>
          </cell>
          <cell r="C266" t="str">
            <v>m</v>
          </cell>
          <cell r="D266">
            <v>53664</v>
          </cell>
          <cell r="E266">
            <v>4820.92</v>
          </cell>
          <cell r="F266">
            <v>0</v>
          </cell>
        </row>
        <row r="267">
          <cell r="A267">
            <v>83340</v>
          </cell>
          <cell r="B267" t="str">
            <v xml:space="preserve"> ‡Üng c÷ gå d¡i &lt;=4m,TDiÎn 12x25cm ‡c¶pII </v>
          </cell>
          <cell r="C267" t="str">
            <v>m</v>
          </cell>
          <cell r="D267">
            <v>53664</v>
          </cell>
          <cell r="E267">
            <v>5210.05</v>
          </cell>
          <cell r="F267">
            <v>0</v>
          </cell>
        </row>
        <row r="268">
          <cell r="A268">
            <v>83410</v>
          </cell>
          <cell r="B268" t="str">
            <v xml:space="preserve"> ‡Üng c÷ gå d¡i &gt; 4m,TDiÎn  8x25cm ‡c¶p I </v>
          </cell>
          <cell r="C268" t="str">
            <v>m</v>
          </cell>
          <cell r="D268">
            <v>20427</v>
          </cell>
          <cell r="E268">
            <v>4712.82</v>
          </cell>
          <cell r="F268">
            <v>0</v>
          </cell>
        </row>
        <row r="269">
          <cell r="A269">
            <v>83420</v>
          </cell>
          <cell r="B269" t="str">
            <v xml:space="preserve"> ‡Üng c÷ gå d¡i &gt; 4m,TDiÎn  8x25cm ‡c¶pII </v>
          </cell>
          <cell r="C269" t="str">
            <v>m</v>
          </cell>
          <cell r="D269">
            <v>20427</v>
          </cell>
          <cell r="E269">
            <v>5318.14</v>
          </cell>
          <cell r="F269">
            <v>0</v>
          </cell>
        </row>
        <row r="270">
          <cell r="A270">
            <v>83430</v>
          </cell>
          <cell r="B270" t="str">
            <v xml:space="preserve"> ‡Üng c÷ gå d¡i &gt; 4m,TDiÎn 12x25cm ‡c¶p I </v>
          </cell>
          <cell r="C270" t="str">
            <v>m</v>
          </cell>
          <cell r="D270">
            <v>20427</v>
          </cell>
          <cell r="E270">
            <v>5156</v>
          </cell>
          <cell r="F270">
            <v>0</v>
          </cell>
        </row>
        <row r="271">
          <cell r="A271">
            <v>83440</v>
          </cell>
          <cell r="B271" t="str">
            <v xml:space="preserve"> ‡Üng c÷ gå d¡i &gt; 4m,TDiÎn 12x25cm ‡c¶pII </v>
          </cell>
          <cell r="C271" t="str">
            <v>m</v>
          </cell>
          <cell r="D271">
            <v>20427</v>
          </cell>
          <cell r="E271">
            <v>5415.42</v>
          </cell>
          <cell r="F271">
            <v>0</v>
          </cell>
        </row>
        <row r="272">
          <cell r="A272" t="str">
            <v xml:space="preserve">        </v>
          </cell>
          <cell r="B272" t="str">
            <v>d.  cáng tŸc ½Üng càc b±ng mŸy</v>
          </cell>
          <cell r="C272" t="str">
            <v xml:space="preserve">        </v>
          </cell>
          <cell r="D272">
            <v>0</v>
          </cell>
          <cell r="E272">
            <v>0</v>
          </cell>
          <cell r="F272">
            <v>0</v>
          </cell>
        </row>
        <row r="273">
          <cell r="A273">
            <v>91110</v>
          </cell>
          <cell r="B273" t="str">
            <v xml:space="preserve"> ‡Üng càc Gå 20x20,L&lt;=10m,trÅn c­n,‡c¶p I </v>
          </cell>
          <cell r="C273" t="str">
            <v>m</v>
          </cell>
          <cell r="D273">
            <v>0</v>
          </cell>
          <cell r="E273">
            <v>606.4</v>
          </cell>
          <cell r="F273">
            <v>12442.7</v>
          </cell>
        </row>
        <row r="274">
          <cell r="A274">
            <v>91120</v>
          </cell>
          <cell r="B274" t="str">
            <v xml:space="preserve"> ‡Üng càc Gå 20x20,L&lt;=10m,trÅn c­n,‡c¶pII </v>
          </cell>
          <cell r="C274" t="str">
            <v>m</v>
          </cell>
          <cell r="D274">
            <v>0</v>
          </cell>
          <cell r="E274">
            <v>594.51</v>
          </cell>
          <cell r="F274">
            <v>13110.12</v>
          </cell>
        </row>
        <row r="275">
          <cell r="A275">
            <v>91130</v>
          </cell>
          <cell r="B275" t="str">
            <v xml:space="preserve"> ‡Üng càc Gå 20x20,L&gt; 10m,trÅn c­n,‡c¶p I </v>
          </cell>
          <cell r="C275" t="str">
            <v>m</v>
          </cell>
          <cell r="D275">
            <v>0</v>
          </cell>
          <cell r="E275">
            <v>849.61</v>
          </cell>
          <cell r="F275">
            <v>18735.560000000001</v>
          </cell>
        </row>
        <row r="276">
          <cell r="A276">
            <v>91140</v>
          </cell>
          <cell r="B276" t="str">
            <v xml:space="preserve"> ‡Üng càc Gå 20x20,L&gt; 10m,trÅn c­n,‡c¶pII </v>
          </cell>
          <cell r="C276" t="str">
            <v>m</v>
          </cell>
          <cell r="D276">
            <v>0</v>
          </cell>
          <cell r="E276">
            <v>907.98</v>
          </cell>
          <cell r="F276">
            <v>24265.64</v>
          </cell>
        </row>
        <row r="277">
          <cell r="A277">
            <v>91210</v>
          </cell>
          <cell r="B277" t="str">
            <v xml:space="preserve"> ‡Üng càc Gå 20x20,L&lt;=10m,dõèi nõèc‡c¶p I </v>
          </cell>
          <cell r="C277" t="str">
            <v>m</v>
          </cell>
          <cell r="D277">
            <v>0</v>
          </cell>
          <cell r="E277">
            <v>907.98</v>
          </cell>
          <cell r="F277">
            <v>14874.03</v>
          </cell>
        </row>
        <row r="278">
          <cell r="A278">
            <v>91220</v>
          </cell>
          <cell r="B278" t="str">
            <v xml:space="preserve"> ‡Üng càc Gå 20x20,L&lt;=10m,dõèi nõèc‡c¶pII </v>
          </cell>
          <cell r="C278" t="str">
            <v>m</v>
          </cell>
          <cell r="D278">
            <v>0</v>
          </cell>
          <cell r="E278">
            <v>724.22</v>
          </cell>
          <cell r="F278">
            <v>15970.51</v>
          </cell>
        </row>
        <row r="279">
          <cell r="A279">
            <v>91230</v>
          </cell>
          <cell r="B279" t="str">
            <v xml:space="preserve"> ‡Üng càc Gå 20x20,L&gt; 10m,dõèi nõèc‡c¶p I </v>
          </cell>
          <cell r="C279" t="str">
            <v>m</v>
          </cell>
          <cell r="D279">
            <v>0</v>
          </cell>
          <cell r="E279">
            <v>1016.07</v>
          </cell>
          <cell r="F279">
            <v>22406.3</v>
          </cell>
        </row>
        <row r="280">
          <cell r="A280">
            <v>91240</v>
          </cell>
          <cell r="B280" t="str">
            <v xml:space="preserve"> ‡Üng càc Gå 20x20,L&gt; 10m,dõèi nõèc‡c¶pII </v>
          </cell>
          <cell r="C280" t="str">
            <v>m</v>
          </cell>
          <cell r="D280">
            <v>0</v>
          </cell>
          <cell r="E280">
            <v>1106.8699999999999</v>
          </cell>
          <cell r="F280">
            <v>24408.66</v>
          </cell>
        </row>
        <row r="281">
          <cell r="A281">
            <v>92110</v>
          </cell>
          <cell r="B281" t="str">
            <v xml:space="preserve"> ‡Üng c÷ gå 12x15cm       ‡¶t c¶p I   </v>
          </cell>
          <cell r="C281" t="str">
            <v>m</v>
          </cell>
          <cell r="D281">
            <v>0</v>
          </cell>
          <cell r="E281">
            <v>670.17</v>
          </cell>
          <cell r="F281">
            <v>14488.9</v>
          </cell>
        </row>
        <row r="282">
          <cell r="A282">
            <v>92120</v>
          </cell>
          <cell r="B282" t="str">
            <v xml:space="preserve"> ‡Üng c÷ gå 12x15cm       ‡¶t c¶p II  </v>
          </cell>
          <cell r="C282" t="str">
            <v>m</v>
          </cell>
          <cell r="D282">
            <v>0</v>
          </cell>
          <cell r="E282">
            <v>706.92</v>
          </cell>
          <cell r="F282">
            <v>15283.46</v>
          </cell>
        </row>
        <row r="283">
          <cell r="A283">
            <v>93111</v>
          </cell>
          <cell r="B283" t="str">
            <v xml:space="preserve"> Càc BT20x20 L&lt;12m,Bîa&lt;1.2T,‡g/th²ng ‡cI  </v>
          </cell>
          <cell r="C283" t="str">
            <v>m</v>
          </cell>
          <cell r="D283">
            <v>0</v>
          </cell>
          <cell r="E283">
            <v>518.84</v>
          </cell>
          <cell r="F283">
            <v>11890.25</v>
          </cell>
        </row>
        <row r="284">
          <cell r="A284">
            <v>93112</v>
          </cell>
          <cell r="B284" t="str">
            <v xml:space="preserve"> Càc BT25x25 L&lt;12m,Bîa&lt;1.2T,‡g/th²ng ‡cI  </v>
          </cell>
          <cell r="C284" t="str">
            <v>m</v>
          </cell>
          <cell r="D284">
            <v>0</v>
          </cell>
          <cell r="E284">
            <v>540.46</v>
          </cell>
          <cell r="F284">
            <v>13871.96</v>
          </cell>
        </row>
        <row r="285">
          <cell r="A285">
            <v>93113</v>
          </cell>
          <cell r="B285" t="str">
            <v xml:space="preserve"> Càc BT30x30 L&lt;12m,Bîa&lt;1.2T,‡g/th²ng ‡cI  </v>
          </cell>
          <cell r="C285" t="str">
            <v>m</v>
          </cell>
          <cell r="D285">
            <v>0</v>
          </cell>
          <cell r="E285">
            <v>735.03</v>
          </cell>
          <cell r="F285">
            <v>16844.52</v>
          </cell>
        </row>
        <row r="286">
          <cell r="A286">
            <v>93121</v>
          </cell>
          <cell r="B286" t="str">
            <v xml:space="preserve"> Càc BT20x20 L&lt;12m,Bîa&lt;1.2T,‡g/th²ng ‡cII </v>
          </cell>
          <cell r="C286" t="str">
            <v>m</v>
          </cell>
          <cell r="D286">
            <v>0</v>
          </cell>
          <cell r="E286">
            <v>566.4</v>
          </cell>
          <cell r="F286">
            <v>12980.19</v>
          </cell>
        </row>
        <row r="287">
          <cell r="A287">
            <v>93122</v>
          </cell>
          <cell r="B287" t="str">
            <v xml:space="preserve"> Càc BT25x25 L&lt;12m,Bîa&lt;1.2T,‡g/th²ng ‡cII </v>
          </cell>
          <cell r="C287" t="str">
            <v>m</v>
          </cell>
          <cell r="D287">
            <v>0</v>
          </cell>
          <cell r="E287">
            <v>700.44</v>
          </cell>
          <cell r="F287">
            <v>16051.84</v>
          </cell>
        </row>
        <row r="288">
          <cell r="A288">
            <v>93123</v>
          </cell>
          <cell r="B288" t="str">
            <v xml:space="preserve"> Càc BT30x30 L&lt;12m,Bîa&lt;1.2T,‡g/th²ng ‡cII </v>
          </cell>
          <cell r="C288" t="str">
            <v>m</v>
          </cell>
          <cell r="D288">
            <v>0</v>
          </cell>
          <cell r="E288">
            <v>843.12</v>
          </cell>
          <cell r="F288">
            <v>19321.66</v>
          </cell>
        </row>
        <row r="289">
          <cell r="A289">
            <v>93211</v>
          </cell>
          <cell r="B289" t="str">
            <v xml:space="preserve"> Càc BT20x20 L&gt;12m,Bîa&lt;1.2T,‡g/th²ng ‡cI  </v>
          </cell>
          <cell r="C289" t="str">
            <v>m</v>
          </cell>
          <cell r="D289">
            <v>0</v>
          </cell>
          <cell r="E289">
            <v>423</v>
          </cell>
          <cell r="F289">
            <v>9710.3700000000008</v>
          </cell>
        </row>
        <row r="290">
          <cell r="A290">
            <v>93212</v>
          </cell>
          <cell r="B290" t="str">
            <v xml:space="preserve"> Càc BT25x25 L&gt;12m,Bîa&lt;1.2T,‡g/th²ng ‡cI  </v>
          </cell>
          <cell r="C290" t="str">
            <v>m</v>
          </cell>
          <cell r="D290">
            <v>0</v>
          </cell>
          <cell r="E290">
            <v>508.03</v>
          </cell>
          <cell r="F290">
            <v>11642.54</v>
          </cell>
        </row>
        <row r="291">
          <cell r="A291">
            <v>93213</v>
          </cell>
          <cell r="B291" t="str">
            <v xml:space="preserve"> Càc BT30x30 L&gt;12m,Bîa&lt;1.2T,‡g/th²ng ‡cI  </v>
          </cell>
          <cell r="C291" t="str">
            <v>m</v>
          </cell>
          <cell r="D291">
            <v>0</v>
          </cell>
          <cell r="E291">
            <v>622.61</v>
          </cell>
          <cell r="F291">
            <v>14268.3</v>
          </cell>
        </row>
        <row r="292">
          <cell r="A292">
            <v>93221</v>
          </cell>
          <cell r="B292" t="str">
            <v xml:space="preserve"> Càc BT20x20 L&gt;12m,Bîa&lt;1.2T,‡g/th²ng ‡cII </v>
          </cell>
          <cell r="C292" t="str">
            <v>m</v>
          </cell>
          <cell r="D292">
            <v>0</v>
          </cell>
          <cell r="E292">
            <v>510.2</v>
          </cell>
          <cell r="F292">
            <v>11692.08</v>
          </cell>
        </row>
        <row r="293">
          <cell r="A293">
            <v>93222</v>
          </cell>
          <cell r="B293" t="str">
            <v xml:space="preserve"> Càc BT25x25 L&gt;12m,Bîa&lt;1.2T,‡g/th²ng ‡cII </v>
          </cell>
          <cell r="C293" t="str">
            <v>m</v>
          </cell>
          <cell r="D293">
            <v>0</v>
          </cell>
          <cell r="E293">
            <v>592.35</v>
          </cell>
          <cell r="F293">
            <v>13574.7</v>
          </cell>
        </row>
        <row r="294">
          <cell r="A294">
            <v>93223</v>
          </cell>
          <cell r="B294" t="str">
            <v xml:space="preserve"> Càc BT30x30 L&gt;12m,Bîa&lt;1.2T,‡g/th²ng ‡cII </v>
          </cell>
          <cell r="C294" t="str">
            <v>m</v>
          </cell>
          <cell r="D294">
            <v>0</v>
          </cell>
          <cell r="E294">
            <v>752.32</v>
          </cell>
          <cell r="F294">
            <v>17240.86</v>
          </cell>
        </row>
        <row r="295">
          <cell r="A295">
            <v>93311</v>
          </cell>
          <cell r="B295" t="str">
            <v xml:space="preserve"> Càc BT20x20 L&lt;12m,Bîa&lt;1.8T,‡g/th²ng ‡cI  </v>
          </cell>
          <cell r="C295" t="str">
            <v>m</v>
          </cell>
          <cell r="D295">
            <v>0</v>
          </cell>
          <cell r="E295">
            <v>412.91</v>
          </cell>
          <cell r="F295">
            <v>12471.78</v>
          </cell>
        </row>
        <row r="296">
          <cell r="A296">
            <v>93312</v>
          </cell>
          <cell r="B296" t="str">
            <v xml:space="preserve"> Càc BT25x25 L&lt;12m,Bîa&lt;1.8T,‡g/th²ng ‡cI  </v>
          </cell>
          <cell r="C296" t="str">
            <v>m</v>
          </cell>
          <cell r="D296">
            <v>0</v>
          </cell>
          <cell r="E296">
            <v>495.06</v>
          </cell>
          <cell r="F296">
            <v>14953.08</v>
          </cell>
        </row>
        <row r="297">
          <cell r="A297">
            <v>93313</v>
          </cell>
          <cell r="B297" t="str">
            <v xml:space="preserve"> Càc BT30x30 L&lt;12m,Bîa&lt;1.8T,‡g/th²ng ‡cI  </v>
          </cell>
          <cell r="C297" t="str">
            <v>m</v>
          </cell>
          <cell r="D297">
            <v>0</v>
          </cell>
          <cell r="E297">
            <v>609.64</v>
          </cell>
          <cell r="F297">
            <v>18413.830000000002</v>
          </cell>
        </row>
        <row r="298">
          <cell r="A298">
            <v>93314</v>
          </cell>
          <cell r="B298" t="str">
            <v xml:space="preserve"> Càc BT35x35 L&lt;12m,Bîa&lt;1.8T,‡g/th²ng ‡cI  </v>
          </cell>
          <cell r="C298" t="str">
            <v>m</v>
          </cell>
          <cell r="D298">
            <v>0</v>
          </cell>
          <cell r="E298">
            <v>743.68</v>
          </cell>
          <cell r="F298">
            <v>22462.26</v>
          </cell>
        </row>
        <row r="299">
          <cell r="A299">
            <v>93321</v>
          </cell>
          <cell r="B299" t="str">
            <v xml:space="preserve"> Càc BT20x20 L&lt;12m,Bîa&lt;1.8T,‡g/th²ng ‡cII </v>
          </cell>
          <cell r="C299" t="str">
            <v>m</v>
          </cell>
          <cell r="D299">
            <v>0</v>
          </cell>
          <cell r="E299">
            <v>495.06</v>
          </cell>
          <cell r="F299">
            <v>14953.08</v>
          </cell>
        </row>
        <row r="300">
          <cell r="A300">
            <v>93322</v>
          </cell>
          <cell r="B300" t="str">
            <v xml:space="preserve"> Càc BT25x25 L&lt;12m,Bîa&lt;1.8T,‡g/th²ng ‡cII </v>
          </cell>
          <cell r="C300" t="str">
            <v>m</v>
          </cell>
          <cell r="D300">
            <v>0</v>
          </cell>
          <cell r="E300">
            <v>594.51</v>
          </cell>
          <cell r="F300">
            <v>17956.75</v>
          </cell>
        </row>
        <row r="301">
          <cell r="A301">
            <v>93323</v>
          </cell>
          <cell r="B301" t="str">
            <v xml:space="preserve"> Càc BT30x30 L&lt;12m,Bîa&lt;1.8T,‡g/th²ng ‡cII </v>
          </cell>
          <cell r="C301" t="str">
            <v>m</v>
          </cell>
          <cell r="D301">
            <v>0</v>
          </cell>
          <cell r="E301">
            <v>719.9</v>
          </cell>
          <cell r="F301">
            <v>21743.99</v>
          </cell>
        </row>
        <row r="302">
          <cell r="A302">
            <v>93324</v>
          </cell>
          <cell r="B302" t="str">
            <v xml:space="preserve"> Càc BT35x35 L&lt;12m,Bîa&lt;1.8T,‡g/th²ng ‡cII </v>
          </cell>
          <cell r="C302" t="str">
            <v>m</v>
          </cell>
          <cell r="D302">
            <v>0</v>
          </cell>
          <cell r="E302">
            <v>897.17</v>
          </cell>
          <cell r="F302">
            <v>26967.77</v>
          </cell>
        </row>
        <row r="303">
          <cell r="A303">
            <v>93411</v>
          </cell>
          <cell r="B303" t="str">
            <v xml:space="preserve"> Càc BT20x20 L&gt;12m,Bîa&lt;1.8T,‡g/th²ng ‡cI  </v>
          </cell>
          <cell r="C303" t="str">
            <v>m</v>
          </cell>
          <cell r="D303">
            <v>0</v>
          </cell>
          <cell r="E303">
            <v>397.78</v>
          </cell>
          <cell r="F303">
            <v>12014.7</v>
          </cell>
        </row>
        <row r="304">
          <cell r="A304">
            <v>93412</v>
          </cell>
          <cell r="B304" t="str">
            <v xml:space="preserve"> Càc BT25x25 L&gt;12m,Bîa&lt;1.8T,‡g/th²ng ‡cI  </v>
          </cell>
          <cell r="C304" t="str">
            <v>m</v>
          </cell>
          <cell r="D304">
            <v>0</v>
          </cell>
          <cell r="E304">
            <v>441.02</v>
          </cell>
          <cell r="F304">
            <v>13320.64</v>
          </cell>
        </row>
        <row r="305">
          <cell r="A305">
            <v>93413</v>
          </cell>
          <cell r="B305" t="str">
            <v xml:space="preserve"> Càc BT30x30 L&gt;12m,Bîa&lt;1.8T,‡g/th²ng ‡cI  </v>
          </cell>
          <cell r="C305" t="str">
            <v>m</v>
          </cell>
          <cell r="D305">
            <v>0</v>
          </cell>
          <cell r="E305">
            <v>540.46</v>
          </cell>
          <cell r="F305">
            <v>16324.32</v>
          </cell>
        </row>
        <row r="306">
          <cell r="A306">
            <v>93414</v>
          </cell>
          <cell r="B306" t="str">
            <v xml:space="preserve"> Càc BT35x35 L&gt;12m,Bîa&lt;1.8T,‡g/th²ng ‡cI  </v>
          </cell>
          <cell r="C306" t="str">
            <v>m</v>
          </cell>
          <cell r="D306">
            <v>0</v>
          </cell>
          <cell r="E306">
            <v>622.61</v>
          </cell>
          <cell r="F306">
            <v>18805.61</v>
          </cell>
        </row>
        <row r="307">
          <cell r="A307">
            <v>93421</v>
          </cell>
          <cell r="B307" t="str">
            <v xml:space="preserve"> Càc BT20x20 L&gt;12m,Bîa&lt;1.8T,‡g/th²ng ‡cII </v>
          </cell>
          <cell r="C307" t="str">
            <v>m</v>
          </cell>
          <cell r="D307">
            <v>0</v>
          </cell>
          <cell r="E307">
            <v>479.93</v>
          </cell>
          <cell r="F307">
            <v>14495.99</v>
          </cell>
        </row>
        <row r="308">
          <cell r="A308">
            <v>93422</v>
          </cell>
          <cell r="B308" t="str">
            <v xml:space="preserve"> Càc BT25x25 L&gt;12m,Bîa&lt;1.8T,‡g/th²ng ‡cII </v>
          </cell>
          <cell r="C308" t="str">
            <v>m</v>
          </cell>
          <cell r="D308">
            <v>0</v>
          </cell>
          <cell r="E308">
            <v>555.59</v>
          </cell>
          <cell r="F308">
            <v>16781.400000000001</v>
          </cell>
        </row>
        <row r="309">
          <cell r="A309">
            <v>93423</v>
          </cell>
          <cell r="B309" t="str">
            <v xml:space="preserve"> Càc BT30x30 L&gt;12m,Bîa&lt;1.8T,‡g/th²ng ‡cII </v>
          </cell>
          <cell r="C309" t="str">
            <v>m</v>
          </cell>
          <cell r="D309">
            <v>0</v>
          </cell>
          <cell r="E309">
            <v>676.66</v>
          </cell>
          <cell r="F309">
            <v>20438.05</v>
          </cell>
        </row>
        <row r="310">
          <cell r="A310">
            <v>93424</v>
          </cell>
          <cell r="B310" t="str">
            <v xml:space="preserve"> Càc BT35x35 L&gt;12m,Bîa&lt;1.8T,‡g/th²ng ‡cII </v>
          </cell>
          <cell r="C310" t="str">
            <v>m</v>
          </cell>
          <cell r="D310">
            <v>0</v>
          </cell>
          <cell r="E310">
            <v>832.31</v>
          </cell>
          <cell r="F310">
            <v>25139.45</v>
          </cell>
        </row>
        <row r="311">
          <cell r="A311">
            <v>93512</v>
          </cell>
          <cell r="B311" t="str">
            <v xml:space="preserve"> Càc BT25x25 L&lt;12m,Bîa&lt;2.5T,‡g/th²ng ‡cI  </v>
          </cell>
          <cell r="C311" t="str">
            <v>m</v>
          </cell>
          <cell r="D311">
            <v>0</v>
          </cell>
          <cell r="E311">
            <v>475.61</v>
          </cell>
          <cell r="F311">
            <v>16326.61</v>
          </cell>
        </row>
        <row r="312">
          <cell r="A312">
            <v>93513</v>
          </cell>
          <cell r="B312" t="str">
            <v xml:space="preserve"> Càc BT30x30 L&lt;12m,Bîa&lt;2.5T,‡g/th²ng ‡cI  </v>
          </cell>
          <cell r="C312" t="str">
            <v>m</v>
          </cell>
          <cell r="D312">
            <v>0</v>
          </cell>
          <cell r="E312">
            <v>553.42999999999995</v>
          </cell>
          <cell r="F312">
            <v>18775.599999999999</v>
          </cell>
        </row>
        <row r="313">
          <cell r="A313">
            <v>93514</v>
          </cell>
          <cell r="B313" t="str">
            <v xml:space="preserve"> Càc BT35x35 L&lt;12m,Bîa&lt;2.5T,‡g/th²ng ‡cI  </v>
          </cell>
          <cell r="C313" t="str">
            <v>m</v>
          </cell>
          <cell r="D313">
            <v>0</v>
          </cell>
          <cell r="E313">
            <v>642.07000000000005</v>
          </cell>
          <cell r="F313">
            <v>21796.02</v>
          </cell>
        </row>
        <row r="314">
          <cell r="A314">
            <v>93515</v>
          </cell>
          <cell r="B314" t="str">
            <v xml:space="preserve"> Càc BT40x40 L&lt;12m,Bîa&lt;2.5T,‡g/th²ng ‡cI  </v>
          </cell>
          <cell r="C314" t="str">
            <v>m</v>
          </cell>
          <cell r="D314">
            <v>0</v>
          </cell>
          <cell r="E314">
            <v>791.24</v>
          </cell>
          <cell r="F314">
            <v>26938.9</v>
          </cell>
        </row>
        <row r="315">
          <cell r="A315">
            <v>93522</v>
          </cell>
          <cell r="B315" t="str">
            <v xml:space="preserve"> Càc BT25x25 L&lt;12m,Bîa&lt;2.5T,‡g/th²ng ‡cII </v>
          </cell>
          <cell r="C315" t="str">
            <v>m</v>
          </cell>
          <cell r="D315">
            <v>0</v>
          </cell>
          <cell r="E315">
            <v>529.65</v>
          </cell>
          <cell r="F315">
            <v>17551.099999999999</v>
          </cell>
        </row>
        <row r="316">
          <cell r="A316">
            <v>93523</v>
          </cell>
          <cell r="B316" t="str">
            <v xml:space="preserve"> Càc BT30x30 L&lt;12m,Bîa&lt;2.5T,‡g/th²ng ‡cII </v>
          </cell>
          <cell r="C316" t="str">
            <v>m</v>
          </cell>
          <cell r="D316">
            <v>0</v>
          </cell>
          <cell r="E316">
            <v>672.33</v>
          </cell>
          <cell r="F316">
            <v>21551.119999999999</v>
          </cell>
        </row>
        <row r="317">
          <cell r="A317">
            <v>93524</v>
          </cell>
          <cell r="B317" t="str">
            <v xml:space="preserve"> Càc BT35x35 L&lt;12m,Bîa&lt;2.5T,‡g/th²ng ‡cII </v>
          </cell>
          <cell r="C317" t="str">
            <v>m</v>
          </cell>
          <cell r="D317">
            <v>0</v>
          </cell>
          <cell r="E317">
            <v>778.27</v>
          </cell>
          <cell r="F317">
            <v>24972.71</v>
          </cell>
        </row>
        <row r="318">
          <cell r="A318">
            <v>93525</v>
          </cell>
          <cell r="B318" t="str">
            <v xml:space="preserve"> Càc BT40x40 L&lt;12m,Bîa&lt;2.5T,‡g/th²ng ‡cII </v>
          </cell>
          <cell r="C318" t="str">
            <v>m</v>
          </cell>
          <cell r="D318">
            <v>0</v>
          </cell>
          <cell r="E318">
            <v>957.7</v>
          </cell>
          <cell r="F318">
            <v>30775.66</v>
          </cell>
        </row>
        <row r="319">
          <cell r="A319">
            <v>93612</v>
          </cell>
          <cell r="B319" t="str">
            <v xml:space="preserve"> Càc BT25x25 L&gt;12m,Bîa&lt;2.5T,‡g/th²ng ‡cI  </v>
          </cell>
          <cell r="C319" t="str">
            <v>m</v>
          </cell>
          <cell r="D319">
            <v>0</v>
          </cell>
          <cell r="E319">
            <v>432.37</v>
          </cell>
          <cell r="F319">
            <v>16326.61</v>
          </cell>
        </row>
        <row r="320">
          <cell r="A320">
            <v>93613</v>
          </cell>
          <cell r="B320" t="str">
            <v xml:space="preserve"> Càc BT30x30 L&gt;12m,Bîa&lt;2.5T,‡g/th²ng ‡cI  </v>
          </cell>
          <cell r="C320" t="str">
            <v>m</v>
          </cell>
          <cell r="D320">
            <v>0</v>
          </cell>
          <cell r="E320">
            <v>501.55</v>
          </cell>
          <cell r="F320">
            <v>18938.87</v>
          </cell>
        </row>
        <row r="321">
          <cell r="A321">
            <v>93614</v>
          </cell>
          <cell r="B321" t="str">
            <v xml:space="preserve"> Càc BT35x35 L&gt;12m,Bîa&lt;2.5T,‡g/th²ng ‡cI  </v>
          </cell>
          <cell r="C321" t="str">
            <v>m</v>
          </cell>
          <cell r="D321">
            <v>0</v>
          </cell>
          <cell r="E321">
            <v>570.73</v>
          </cell>
          <cell r="F321">
            <v>21551.119999999999</v>
          </cell>
        </row>
        <row r="322">
          <cell r="A322">
            <v>93615</v>
          </cell>
          <cell r="B322" t="str">
            <v xml:space="preserve"> Càc BT40x40 L&gt;12m,Bîa&lt;2.5T,‡g/th²ng ‡cI  </v>
          </cell>
          <cell r="C322" t="str">
            <v>m</v>
          </cell>
          <cell r="D322">
            <v>0</v>
          </cell>
          <cell r="E322">
            <v>700.44</v>
          </cell>
          <cell r="F322">
            <v>26449.1</v>
          </cell>
        </row>
        <row r="323">
          <cell r="A323">
            <v>93622</v>
          </cell>
          <cell r="B323" t="str">
            <v xml:space="preserve"> Càc BT25x25 L&gt;12m,Bîa&lt;2.5T,‡g/th²ng ‡cII </v>
          </cell>
          <cell r="C323" t="str">
            <v>m</v>
          </cell>
          <cell r="D323">
            <v>0</v>
          </cell>
          <cell r="E323">
            <v>518.84</v>
          </cell>
          <cell r="F323">
            <v>17632.740000000002</v>
          </cell>
        </row>
        <row r="324">
          <cell r="A324">
            <v>93623</v>
          </cell>
          <cell r="B324" t="str">
            <v xml:space="preserve"> Càc BT30x30 L&gt;12m,Bîa&lt;2.5T,‡g/th²ng ‡cII </v>
          </cell>
          <cell r="C324" t="str">
            <v>m</v>
          </cell>
          <cell r="D324">
            <v>0</v>
          </cell>
          <cell r="E324">
            <v>570.73</v>
          </cell>
          <cell r="F324">
            <v>21551.119999999999</v>
          </cell>
        </row>
        <row r="325">
          <cell r="A325">
            <v>93624</v>
          </cell>
          <cell r="B325" t="str">
            <v xml:space="preserve"> Càc BT35x35 L&gt;12m,Bîa&lt;2.5T,‡g/th²ng ‡cII </v>
          </cell>
          <cell r="C325" t="str">
            <v>m</v>
          </cell>
          <cell r="D325">
            <v>0</v>
          </cell>
          <cell r="E325">
            <v>683.14</v>
          </cell>
          <cell r="F325">
            <v>25796.04</v>
          </cell>
        </row>
        <row r="326">
          <cell r="A326">
            <v>93625</v>
          </cell>
          <cell r="B326" t="str">
            <v xml:space="preserve"> Càc BT40x40 L&gt;12m,Bîa&lt;2.5T,‡g/th²ng ‡cII </v>
          </cell>
          <cell r="C326" t="str">
            <v>m</v>
          </cell>
          <cell r="D326">
            <v>0</v>
          </cell>
          <cell r="E326">
            <v>782.59</v>
          </cell>
          <cell r="F326">
            <v>29551.16</v>
          </cell>
        </row>
        <row r="327">
          <cell r="A327">
            <v>93713</v>
          </cell>
          <cell r="B327" t="str">
            <v xml:space="preserve"> Càc BT30x30 L&lt;12m,Bîa&gt;2.5T,‡g/th²ng ‡cI  </v>
          </cell>
          <cell r="C327" t="str">
            <v>m</v>
          </cell>
          <cell r="D327">
            <v>0</v>
          </cell>
          <cell r="E327">
            <v>505.87</v>
          </cell>
          <cell r="F327">
            <v>18640.900000000001</v>
          </cell>
        </row>
        <row r="328">
          <cell r="A328">
            <v>93714</v>
          </cell>
          <cell r="B328" t="str">
            <v xml:space="preserve"> Càc BT35x35 L&lt;12m,Bîa&gt;2.5T,‡g/th²ng ‡cI  </v>
          </cell>
          <cell r="C328" t="str">
            <v>m</v>
          </cell>
          <cell r="D328">
            <v>0</v>
          </cell>
          <cell r="E328">
            <v>594.51</v>
          </cell>
          <cell r="F328">
            <v>21747.79</v>
          </cell>
        </row>
        <row r="329">
          <cell r="A329">
            <v>93715</v>
          </cell>
          <cell r="B329" t="str">
            <v xml:space="preserve"> Càc BT40x40 L&lt;12m,Bîa&gt;2.5T,‡g/th²ng ‡cI  </v>
          </cell>
          <cell r="C329" t="str">
            <v>m</v>
          </cell>
          <cell r="D329">
            <v>0</v>
          </cell>
          <cell r="E329">
            <v>713.41</v>
          </cell>
          <cell r="F329">
            <v>26042.44</v>
          </cell>
        </row>
        <row r="330">
          <cell r="A330">
            <v>93723</v>
          </cell>
          <cell r="B330" t="str">
            <v xml:space="preserve"> Càc BT30x30 L&lt;12m,Bîa&gt;2.5T,‡g/th²ng ‡cII </v>
          </cell>
          <cell r="C330" t="str">
            <v>m</v>
          </cell>
          <cell r="D330">
            <v>0</v>
          </cell>
          <cell r="E330">
            <v>594.51</v>
          </cell>
          <cell r="F330">
            <v>22661.49</v>
          </cell>
        </row>
        <row r="331">
          <cell r="A331">
            <v>93724</v>
          </cell>
          <cell r="B331" t="str">
            <v xml:space="preserve"> Càc BT35x35 L&lt;12m,Bîa&gt;2.5T,‡g/th²ng ‡cII </v>
          </cell>
          <cell r="C331" t="str">
            <v>m</v>
          </cell>
          <cell r="D331">
            <v>0</v>
          </cell>
          <cell r="E331">
            <v>680.98</v>
          </cell>
          <cell r="F331">
            <v>26042.44</v>
          </cell>
        </row>
        <row r="332">
          <cell r="A332">
            <v>93725</v>
          </cell>
          <cell r="B332" t="str">
            <v xml:space="preserve"> Càc BT40x40 L&lt;12m,Bîa&gt;2.5T,‡g/th²ng ‡cII </v>
          </cell>
          <cell r="C332" t="str">
            <v>m</v>
          </cell>
          <cell r="D332">
            <v>0</v>
          </cell>
          <cell r="E332">
            <v>778.27</v>
          </cell>
          <cell r="F332">
            <v>31250.93</v>
          </cell>
        </row>
        <row r="333">
          <cell r="A333">
            <v>93813</v>
          </cell>
          <cell r="B333" t="str">
            <v xml:space="preserve"> Càc BT30x30 L&gt;12m,Bîa&gt;2.5T,‡g/th²ng ‡cI  </v>
          </cell>
          <cell r="C333" t="str">
            <v>m</v>
          </cell>
          <cell r="D333">
            <v>0</v>
          </cell>
          <cell r="E333">
            <v>425.88</v>
          </cell>
          <cell r="F333">
            <v>18001.27</v>
          </cell>
        </row>
        <row r="334">
          <cell r="A334">
            <v>93814</v>
          </cell>
          <cell r="B334" t="str">
            <v xml:space="preserve"> Càc BT35x35 L&gt;12m,Bîa&gt;2.5T,‡g/th²ng ‡cI  </v>
          </cell>
          <cell r="C334" t="str">
            <v>m</v>
          </cell>
          <cell r="D334">
            <v>0</v>
          </cell>
          <cell r="E334">
            <v>495.06</v>
          </cell>
          <cell r="F334">
            <v>20925.330000000002</v>
          </cell>
        </row>
        <row r="335">
          <cell r="A335">
            <v>93815</v>
          </cell>
          <cell r="B335" t="str">
            <v xml:space="preserve"> Càc BT40x40 L&gt;12m,Bîa&gt;2.5T,‡g/th²ng ‡cI  </v>
          </cell>
          <cell r="C335" t="str">
            <v>m</v>
          </cell>
          <cell r="D335">
            <v>0</v>
          </cell>
          <cell r="E335">
            <v>607.48</v>
          </cell>
          <cell r="F335">
            <v>25676.93</v>
          </cell>
        </row>
        <row r="336">
          <cell r="A336">
            <v>93823</v>
          </cell>
          <cell r="B336" t="str">
            <v xml:space="preserve"> Càc BT30x30 L&gt;12m,Bîa&gt;2.5T,‡g/th²ng ‡cII </v>
          </cell>
          <cell r="C336" t="str">
            <v>m</v>
          </cell>
          <cell r="D336">
            <v>0</v>
          </cell>
          <cell r="E336">
            <v>516.67999999999995</v>
          </cell>
          <cell r="F336">
            <v>21839.1</v>
          </cell>
        </row>
        <row r="337">
          <cell r="A337">
            <v>93824</v>
          </cell>
          <cell r="B337" t="str">
            <v xml:space="preserve"> Càc BT35x35 L&gt;12m,Bîa&gt;2.5T,‡g/th²ng ‡cII </v>
          </cell>
          <cell r="C337" t="str">
            <v>m</v>
          </cell>
          <cell r="D337">
            <v>0</v>
          </cell>
          <cell r="E337">
            <v>605.32000000000005</v>
          </cell>
          <cell r="F337">
            <v>25585.56</v>
          </cell>
        </row>
        <row r="338">
          <cell r="A338">
            <v>93825</v>
          </cell>
          <cell r="B338" t="str">
            <v xml:space="preserve"> Càc BT40x40 L&gt;12m,Bîa&gt;2.5T,‡g/th²ng ‡cII </v>
          </cell>
          <cell r="C338" t="str">
            <v>m</v>
          </cell>
          <cell r="D338">
            <v>0</v>
          </cell>
          <cell r="E338">
            <v>730.7</v>
          </cell>
          <cell r="F338">
            <v>30885.42</v>
          </cell>
        </row>
        <row r="339">
          <cell r="A339">
            <v>98110</v>
          </cell>
          <cell r="B339" t="str">
            <v xml:space="preserve"> ¾p rung càc cŸt D330 L&lt;=7m,‡¶t c¶p I     </v>
          </cell>
          <cell r="C339" t="str">
            <v>m</v>
          </cell>
          <cell r="D339">
            <v>2266.2800000000002</v>
          </cell>
          <cell r="E339">
            <v>756.65</v>
          </cell>
          <cell r="F339">
            <v>47295.05</v>
          </cell>
        </row>
        <row r="340">
          <cell r="A340">
            <v>98120</v>
          </cell>
          <cell r="B340" t="str">
            <v xml:space="preserve"> ¾p rung càc cŸt D430 L&lt;=7m,‡¶t c¶p I     </v>
          </cell>
          <cell r="C340" t="str">
            <v>m</v>
          </cell>
          <cell r="D340">
            <v>6286.56</v>
          </cell>
          <cell r="E340">
            <v>1354.4</v>
          </cell>
          <cell r="F340">
            <v>50448.06</v>
          </cell>
        </row>
        <row r="341">
          <cell r="A341">
            <v>98130</v>
          </cell>
          <cell r="B341" t="str">
            <v xml:space="preserve"> ¾p rung càc cŸt D330 L&lt;=7m,‡¶t c¶p II    </v>
          </cell>
          <cell r="C341" t="str">
            <v>m</v>
          </cell>
          <cell r="D341">
            <v>2266.2800000000002</v>
          </cell>
          <cell r="E341">
            <v>810.69</v>
          </cell>
          <cell r="F341">
            <v>50448.06</v>
          </cell>
        </row>
        <row r="342">
          <cell r="A342">
            <v>98140</v>
          </cell>
          <cell r="B342" t="str">
            <v xml:space="preserve"> ¾p rung càc cŸt D430 L&lt;=7m,‡¶t c¶p II    </v>
          </cell>
          <cell r="C342" t="str">
            <v>m</v>
          </cell>
          <cell r="D342">
            <v>3955.43</v>
          </cell>
          <cell r="E342">
            <v>1451.68</v>
          </cell>
          <cell r="F342">
            <v>55177.56</v>
          </cell>
        </row>
        <row r="343">
          <cell r="A343">
            <v>98210</v>
          </cell>
          <cell r="B343" t="str">
            <v xml:space="preserve"> ¾p rung càc cŸt D330 L&gt; 7m,‡¶t c¶p I     </v>
          </cell>
          <cell r="C343" t="str">
            <v>m</v>
          </cell>
          <cell r="D343">
            <v>2266.2800000000002</v>
          </cell>
          <cell r="E343">
            <v>864.74</v>
          </cell>
          <cell r="F343">
            <v>42565.55</v>
          </cell>
        </row>
        <row r="344">
          <cell r="A344">
            <v>98220</v>
          </cell>
          <cell r="B344" t="str">
            <v xml:space="preserve"> ¾p rung càc cŸt D430 L&gt; 7m,‡¶t c¶p I     </v>
          </cell>
          <cell r="C344" t="str">
            <v>m</v>
          </cell>
          <cell r="D344">
            <v>3955.43</v>
          </cell>
          <cell r="E344">
            <v>1547.88</v>
          </cell>
          <cell r="F344">
            <v>45403.25</v>
          </cell>
        </row>
        <row r="345">
          <cell r="A345">
            <v>98230</v>
          </cell>
          <cell r="B345" t="str">
            <v xml:space="preserve"> ¾p rung càc cŸt D330 L&gt; 7m,‡¶t c¶p II    </v>
          </cell>
          <cell r="C345" t="str">
            <v>m</v>
          </cell>
          <cell r="D345">
            <v>2266.2800000000002</v>
          </cell>
          <cell r="E345">
            <v>918.79</v>
          </cell>
          <cell r="F345">
            <v>45403.25</v>
          </cell>
        </row>
        <row r="346">
          <cell r="A346">
            <v>98240</v>
          </cell>
          <cell r="B346" t="str">
            <v xml:space="preserve"> ¾p rung càc cŸt D430 L&gt; 7m,‡¶t c¶p II    </v>
          </cell>
          <cell r="C346" t="str">
            <v>m</v>
          </cell>
          <cell r="D346">
            <v>3955.43</v>
          </cell>
          <cell r="E346">
            <v>1645.17</v>
          </cell>
          <cell r="F346">
            <v>49659.81</v>
          </cell>
        </row>
        <row r="347">
          <cell r="A347">
            <v>98310</v>
          </cell>
          <cell r="B347" t="str">
            <v xml:space="preserve"> ¾p rung càc cŸt D330 L&gt;12m,‡¶t c¶p I     </v>
          </cell>
          <cell r="C347" t="str">
            <v>m</v>
          </cell>
          <cell r="D347">
            <v>2266.2800000000002</v>
          </cell>
          <cell r="E347">
            <v>972.83</v>
          </cell>
          <cell r="F347">
            <v>38308.99</v>
          </cell>
        </row>
        <row r="348">
          <cell r="A348">
            <v>98320</v>
          </cell>
          <cell r="B348" t="str">
            <v xml:space="preserve"> ¾p rung càc cŸt D430 L&gt;12m,‡¶t c¶p I     </v>
          </cell>
          <cell r="C348" t="str">
            <v>m</v>
          </cell>
          <cell r="D348">
            <v>3955.43</v>
          </cell>
          <cell r="E348">
            <v>1741.37</v>
          </cell>
          <cell r="F348">
            <v>40831.4</v>
          </cell>
        </row>
        <row r="349">
          <cell r="A349">
            <v>98330</v>
          </cell>
          <cell r="B349" t="str">
            <v xml:space="preserve"> ¾p rung càc cŸt D330 L&gt;12m,‡¶t c¶p II    </v>
          </cell>
          <cell r="C349" t="str">
            <v>m</v>
          </cell>
          <cell r="D349">
            <v>2266.2800000000002</v>
          </cell>
          <cell r="E349">
            <v>1026.8800000000001</v>
          </cell>
          <cell r="F349">
            <v>40831.4</v>
          </cell>
        </row>
        <row r="350">
          <cell r="A350">
            <v>98340</v>
          </cell>
          <cell r="B350" t="str">
            <v xml:space="preserve"> ¾p rung càc cŸt D430 L&gt;12m,‡¶t c¶p II    </v>
          </cell>
          <cell r="C350" t="str">
            <v>m</v>
          </cell>
          <cell r="D350">
            <v>3955.43</v>
          </cell>
          <cell r="E350">
            <v>1838.65</v>
          </cell>
          <cell r="F350">
            <v>45718.55</v>
          </cell>
        </row>
        <row r="351">
          <cell r="A351">
            <v>99110</v>
          </cell>
          <cell r="B351" t="str">
            <v xml:space="preserve"> ¾p trõèc càc BTCT 15x15 L&lt;=4m,‡¶t c¶p I  </v>
          </cell>
          <cell r="C351" t="str">
            <v>m</v>
          </cell>
          <cell r="D351">
            <v>0</v>
          </cell>
          <cell r="E351">
            <v>734.49</v>
          </cell>
          <cell r="F351">
            <v>11965.39</v>
          </cell>
        </row>
        <row r="352">
          <cell r="A352">
            <v>99111</v>
          </cell>
          <cell r="B352" t="str">
            <v xml:space="preserve"> ¾p trõèc càc BTCT 20x20 L&lt;=4m,‡¶t c¶p I  </v>
          </cell>
          <cell r="C352" t="str">
            <v>m</v>
          </cell>
          <cell r="D352">
            <v>0</v>
          </cell>
          <cell r="E352">
            <v>1330.43</v>
          </cell>
          <cell r="F352">
            <v>17339.07</v>
          </cell>
        </row>
        <row r="353">
          <cell r="A353">
            <v>99112</v>
          </cell>
          <cell r="B353" t="str">
            <v xml:space="preserve"> ¾p trõèc càc BTCT 25x25 L&lt;=4m,‡¶t c¶p I  </v>
          </cell>
          <cell r="C353" t="str">
            <v>m</v>
          </cell>
          <cell r="D353">
            <v>0</v>
          </cell>
          <cell r="E353">
            <v>1566.83</v>
          </cell>
          <cell r="F353">
            <v>20419.98</v>
          </cell>
        </row>
        <row r="354">
          <cell r="A354">
            <v>99210</v>
          </cell>
          <cell r="B354" t="str">
            <v xml:space="preserve"> ¾p trõèc càc BTCT 15x15 L&lt;=4m,‡¶t c¶p II </v>
          </cell>
          <cell r="C354" t="str">
            <v>m</v>
          </cell>
          <cell r="D354">
            <v>0</v>
          </cell>
          <cell r="E354">
            <v>844.44</v>
          </cell>
          <cell r="F354">
            <v>13756.62</v>
          </cell>
        </row>
        <row r="355">
          <cell r="A355">
            <v>99211</v>
          </cell>
          <cell r="B355" t="str">
            <v xml:space="preserve"> ¾p trõèc càc BTCT 20x20 L&lt;=4m,‡¶t c¶p II </v>
          </cell>
          <cell r="C355" t="str">
            <v>m</v>
          </cell>
          <cell r="D355">
            <v>0</v>
          </cell>
          <cell r="E355">
            <v>1528.35</v>
          </cell>
          <cell r="F355">
            <v>19918.439999999999</v>
          </cell>
        </row>
        <row r="356">
          <cell r="A356">
            <v>99212</v>
          </cell>
          <cell r="B356" t="str">
            <v xml:space="preserve"> ¾p trõèc càc BTCT 25x25 L&lt;=4m,‡¶t c¶p II </v>
          </cell>
          <cell r="C356" t="str">
            <v>m</v>
          </cell>
          <cell r="D356">
            <v>0</v>
          </cell>
          <cell r="E356">
            <v>1913.18</v>
          </cell>
          <cell r="F356">
            <v>24933.88</v>
          </cell>
        </row>
        <row r="357">
          <cell r="A357">
            <v>99310</v>
          </cell>
          <cell r="B357" t="str">
            <v xml:space="preserve"> ¾p trõèc càc BTCT 15x15 L&gt; 4m,‡¶t c¶p I  </v>
          </cell>
          <cell r="C357" t="str">
            <v>m</v>
          </cell>
          <cell r="D357">
            <v>0</v>
          </cell>
          <cell r="E357">
            <v>681.71</v>
          </cell>
          <cell r="F357">
            <v>11105.61</v>
          </cell>
        </row>
        <row r="358">
          <cell r="A358">
            <v>99311</v>
          </cell>
          <cell r="B358" t="str">
            <v xml:space="preserve"> ¾p trõèc càc BTCT 20x20 L&gt; 4m,‡¶t c¶p I  </v>
          </cell>
          <cell r="C358" t="str">
            <v>m</v>
          </cell>
          <cell r="D358">
            <v>0</v>
          </cell>
          <cell r="E358">
            <v>1236.97</v>
          </cell>
          <cell r="F358">
            <v>16121.04</v>
          </cell>
        </row>
        <row r="359">
          <cell r="A359">
            <v>99312</v>
          </cell>
          <cell r="B359" t="str">
            <v xml:space="preserve"> ¾p trõèc càc BTCT 25x25 L&gt; 4m,‡¶t c¶p I  </v>
          </cell>
          <cell r="C359" t="str">
            <v>m</v>
          </cell>
          <cell r="D359">
            <v>0</v>
          </cell>
          <cell r="E359">
            <v>1374.41</v>
          </cell>
          <cell r="F359">
            <v>17912.27</v>
          </cell>
        </row>
        <row r="360">
          <cell r="A360">
            <v>99410</v>
          </cell>
          <cell r="B360" t="str">
            <v xml:space="preserve"> ¾p trõèc càc BTCT 15x15 L&gt; 4m,‡¶t c¶p II </v>
          </cell>
          <cell r="C360" t="str">
            <v>m</v>
          </cell>
          <cell r="D360">
            <v>0</v>
          </cell>
          <cell r="E360">
            <v>800.46</v>
          </cell>
          <cell r="F360">
            <v>13040.13</v>
          </cell>
        </row>
        <row r="361">
          <cell r="A361">
            <v>99411</v>
          </cell>
          <cell r="B361" t="str">
            <v xml:space="preserve"> ¾p trõèc càc BTCT 20x20 L&gt; 4m,‡¶t c¶p II </v>
          </cell>
          <cell r="C361" t="str">
            <v>m</v>
          </cell>
          <cell r="D361">
            <v>0</v>
          </cell>
          <cell r="E361">
            <v>1346.93</v>
          </cell>
          <cell r="F361">
            <v>17554.02</v>
          </cell>
        </row>
        <row r="362">
          <cell r="A362">
            <v>99412</v>
          </cell>
          <cell r="B362" t="str">
            <v xml:space="preserve"> ¾p trõèc càc BTCT 25x25 L&gt; 4m,‡¶t c¶p II </v>
          </cell>
          <cell r="C362" t="str">
            <v>m</v>
          </cell>
          <cell r="D362">
            <v>0</v>
          </cell>
          <cell r="E362">
            <v>1687.78</v>
          </cell>
          <cell r="F362">
            <v>21852.97</v>
          </cell>
        </row>
        <row r="363">
          <cell r="A363">
            <v>113110</v>
          </cell>
          <cell r="B363" t="str">
            <v xml:space="preserve"> MÜng ½õéng = ½Ÿ lèp mÜng ½¬ l¿n d¡y 15cm </v>
          </cell>
          <cell r="C363" t="str">
            <v>m2</v>
          </cell>
          <cell r="D363">
            <v>10173.42</v>
          </cell>
          <cell r="E363">
            <v>846.91</v>
          </cell>
          <cell r="F363">
            <v>328.63</v>
          </cell>
        </row>
        <row r="364">
          <cell r="A364">
            <v>113120</v>
          </cell>
          <cell r="B364" t="str">
            <v xml:space="preserve"> MÜng ½õéng = ½Ÿ lèp mÜng ½¬ l¿n d¡y 20cm </v>
          </cell>
          <cell r="C364" t="str">
            <v>m2</v>
          </cell>
          <cell r="D364">
            <v>13564.56</v>
          </cell>
          <cell r="E364">
            <v>1129.22</v>
          </cell>
          <cell r="F364">
            <v>328.63</v>
          </cell>
        </row>
        <row r="365">
          <cell r="A365">
            <v>113130</v>
          </cell>
          <cell r="B365" t="str">
            <v xml:space="preserve"> MÜng ½õéng = ½Ÿ lèp mÜng ½¬ l¿n d¡y 25cm </v>
          </cell>
          <cell r="C365" t="str">
            <v>m2</v>
          </cell>
          <cell r="D365">
            <v>16955.7</v>
          </cell>
          <cell r="E365">
            <v>1621.24</v>
          </cell>
          <cell r="F365">
            <v>328.63</v>
          </cell>
        </row>
        <row r="366">
          <cell r="A366">
            <v>113140</v>
          </cell>
          <cell r="B366" t="str">
            <v xml:space="preserve"> MÜng ½õéng = ½Ÿ lèp mÜng ½¬ l¿n d¡y 30cm </v>
          </cell>
          <cell r="C366" t="str">
            <v>m2</v>
          </cell>
          <cell r="D366">
            <v>20346.84</v>
          </cell>
          <cell r="E366">
            <v>1944.88</v>
          </cell>
          <cell r="F366">
            <v>328.63</v>
          </cell>
        </row>
        <row r="367">
          <cell r="A367">
            <v>113210</v>
          </cell>
          <cell r="B367" t="str">
            <v xml:space="preserve"> MÜng ½õéng =cŸt lèp mÜng ½¬ l¿n d¡y 10cm </v>
          </cell>
          <cell r="C367" t="str">
            <v>m2</v>
          </cell>
          <cell r="D367">
            <v>1601.86</v>
          </cell>
          <cell r="E367">
            <v>135.1</v>
          </cell>
          <cell r="F367">
            <v>328.63</v>
          </cell>
        </row>
        <row r="368">
          <cell r="A368">
            <v>113220</v>
          </cell>
          <cell r="B368" t="str">
            <v xml:space="preserve"> MÜng ½õéng =cŸt lèp mÜng ½¬ l¿n d¡y 15cm </v>
          </cell>
          <cell r="C368" t="str">
            <v>m2</v>
          </cell>
          <cell r="D368">
            <v>2402.79</v>
          </cell>
          <cell r="E368">
            <v>202.65</v>
          </cell>
          <cell r="F368">
            <v>328.63</v>
          </cell>
        </row>
        <row r="369">
          <cell r="A369">
            <v>113230</v>
          </cell>
          <cell r="B369" t="str">
            <v xml:space="preserve"> MÜng ½õéng =cŸt lèp mÜng ½¬ l¿n d¡y 20cm </v>
          </cell>
          <cell r="C369" t="str">
            <v>m2</v>
          </cell>
          <cell r="D369">
            <v>3203.72</v>
          </cell>
          <cell r="E369">
            <v>270.20999999999998</v>
          </cell>
          <cell r="F369">
            <v>328.63</v>
          </cell>
        </row>
        <row r="370">
          <cell r="A370">
            <v>113240</v>
          </cell>
          <cell r="B370" t="str">
            <v xml:space="preserve"> MÜng ½õéng =cŸt lèp mÜng ½¬ l¿n d¡y 25cm </v>
          </cell>
          <cell r="C370" t="str">
            <v>m2</v>
          </cell>
          <cell r="D370">
            <v>4004.65</v>
          </cell>
          <cell r="E370">
            <v>338.77</v>
          </cell>
          <cell r="F370">
            <v>657.26</v>
          </cell>
        </row>
        <row r="371">
          <cell r="A371">
            <v>113250</v>
          </cell>
          <cell r="B371" t="str">
            <v xml:space="preserve"> MÜng ½õéng =cŸt lèp mÜng ½¬ l¿n d¡y 30cm </v>
          </cell>
          <cell r="C371" t="str">
            <v>m2</v>
          </cell>
          <cell r="D371">
            <v>4805.58</v>
          </cell>
          <cell r="E371">
            <v>406.32</v>
          </cell>
          <cell r="F371">
            <v>657.26</v>
          </cell>
        </row>
        <row r="372">
          <cell r="A372">
            <v>113311</v>
          </cell>
          <cell r="B372" t="str">
            <v xml:space="preserve"> MÜng cŸt v¡ng g/câ 6%XM T/træn 20-25m3/h </v>
          </cell>
          <cell r="C372" t="str">
            <v>m3</v>
          </cell>
          <cell r="D372">
            <v>124543.78</v>
          </cell>
          <cell r="E372">
            <v>3269.59</v>
          </cell>
          <cell r="F372">
            <v>12971.12</v>
          </cell>
        </row>
        <row r="373">
          <cell r="A373">
            <v>113312</v>
          </cell>
          <cell r="B373" t="str">
            <v xml:space="preserve"> MÜng cŸt v¡ng g/câ 8%XM T/træn 20-25m3/h </v>
          </cell>
          <cell r="C373" t="str">
            <v>m3</v>
          </cell>
          <cell r="D373">
            <v>149742.81</v>
          </cell>
          <cell r="E373">
            <v>3382.34</v>
          </cell>
          <cell r="F373">
            <v>12971.12</v>
          </cell>
        </row>
        <row r="374">
          <cell r="A374">
            <v>113313</v>
          </cell>
          <cell r="B374" t="str">
            <v xml:space="preserve"> MÜng cŸt v¡ng g/câ 6%XM T/træn 30m3/h    </v>
          </cell>
          <cell r="C374" t="str">
            <v>m3</v>
          </cell>
          <cell r="D374">
            <v>124543.78</v>
          </cell>
          <cell r="E374">
            <v>3269.59</v>
          </cell>
          <cell r="F374">
            <v>18529.27</v>
          </cell>
        </row>
        <row r="375">
          <cell r="A375">
            <v>113314</v>
          </cell>
          <cell r="B375" t="str">
            <v xml:space="preserve"> MÜng cŸt v¡ng g/câ 8%XM T/træn 30m3/h    </v>
          </cell>
          <cell r="C375" t="str">
            <v>m3</v>
          </cell>
          <cell r="D375">
            <v>149742.81</v>
          </cell>
          <cell r="E375">
            <v>3382.34</v>
          </cell>
          <cell r="F375">
            <v>18529.27</v>
          </cell>
        </row>
        <row r="376">
          <cell r="A376">
            <v>113315</v>
          </cell>
          <cell r="B376" t="str">
            <v xml:space="preserve"> MÜng cŸt v¡ng g/câ 6%XM T/træn 50m3/h    </v>
          </cell>
          <cell r="C376" t="str">
            <v>m3</v>
          </cell>
          <cell r="D376">
            <v>124543.78</v>
          </cell>
          <cell r="E376">
            <v>3269.59</v>
          </cell>
          <cell r="F376">
            <v>12543.17</v>
          </cell>
        </row>
        <row r="377">
          <cell r="A377">
            <v>113316</v>
          </cell>
          <cell r="B377" t="str">
            <v xml:space="preserve"> MÜng cŸt v¡ng g/câ 8%XM T/træn 50m3/h    </v>
          </cell>
          <cell r="C377" t="str">
            <v>m3</v>
          </cell>
          <cell r="D377">
            <v>149742.81</v>
          </cell>
          <cell r="E377">
            <v>3382.34</v>
          </cell>
          <cell r="F377">
            <v>12543.17</v>
          </cell>
        </row>
        <row r="378">
          <cell r="A378">
            <v>113321</v>
          </cell>
          <cell r="B378" t="str">
            <v xml:space="preserve"> MÜng cŸt ½en  g/câ 6%XM T/træn 20-25m3/h </v>
          </cell>
          <cell r="C378" t="str">
            <v>m3</v>
          </cell>
          <cell r="D378">
            <v>89976.4</v>
          </cell>
          <cell r="E378">
            <v>3269.59</v>
          </cell>
          <cell r="F378">
            <v>12971.12</v>
          </cell>
        </row>
        <row r="379">
          <cell r="A379">
            <v>113322</v>
          </cell>
          <cell r="B379" t="str">
            <v xml:space="preserve"> MÜng cŸt ½en  g/câ 8%XM T/træn 20-25m3/h </v>
          </cell>
          <cell r="C379" t="str">
            <v>m3</v>
          </cell>
          <cell r="D379">
            <v>111950.31</v>
          </cell>
          <cell r="E379">
            <v>3382.34</v>
          </cell>
          <cell r="F379">
            <v>12971.12</v>
          </cell>
        </row>
        <row r="380">
          <cell r="A380">
            <v>113313</v>
          </cell>
          <cell r="B380" t="str">
            <v xml:space="preserve"> MÜng cŸt ½en  g/câ 6%XM T/træn 30m3/h    </v>
          </cell>
          <cell r="C380" t="str">
            <v>m3</v>
          </cell>
          <cell r="D380">
            <v>89976.4</v>
          </cell>
          <cell r="E380">
            <v>3269.59</v>
          </cell>
          <cell r="F380">
            <v>13529.27</v>
          </cell>
        </row>
        <row r="381">
          <cell r="A381">
            <v>113314</v>
          </cell>
          <cell r="B381" t="str">
            <v xml:space="preserve"> MÜng cŸt ½en  g/câ 8%XM T/træn 30m3/h    </v>
          </cell>
          <cell r="C381" t="str">
            <v>m3</v>
          </cell>
          <cell r="D381">
            <v>111950.31</v>
          </cell>
          <cell r="E381">
            <v>3382.34</v>
          </cell>
          <cell r="F381">
            <v>13529.27</v>
          </cell>
        </row>
        <row r="382">
          <cell r="A382">
            <v>113315</v>
          </cell>
          <cell r="B382" t="str">
            <v xml:space="preserve"> MÜng cŸt ½en  g/câ 6%XM T/træn 50m3/h    </v>
          </cell>
          <cell r="C382" t="str">
            <v>m3</v>
          </cell>
          <cell r="D382">
            <v>89976.4</v>
          </cell>
          <cell r="E382">
            <v>3269.59</v>
          </cell>
          <cell r="F382">
            <v>12543.17</v>
          </cell>
        </row>
        <row r="383">
          <cell r="A383">
            <v>113316</v>
          </cell>
          <cell r="B383" t="str">
            <v xml:space="preserve"> MÜng cŸt ½en  g/câ 8%XM T/træn 50m3/h    </v>
          </cell>
          <cell r="C383" t="str">
            <v>m3</v>
          </cell>
          <cell r="D383">
            <v>111950.31</v>
          </cell>
          <cell r="E383">
            <v>3382.34</v>
          </cell>
          <cell r="F383">
            <v>12543.17</v>
          </cell>
        </row>
        <row r="384">
          <cell r="A384">
            <v>114111</v>
          </cell>
          <cell r="B384" t="str">
            <v xml:space="preserve"> Lèp trÅn m´t ½õéng ½¬ l¿n ¾p  8cm ½Ÿ d¯m </v>
          </cell>
          <cell r="C384" t="str">
            <v>m2</v>
          </cell>
          <cell r="D384">
            <v>7907.57</v>
          </cell>
          <cell r="E384">
            <v>1129.22</v>
          </cell>
          <cell r="F384">
            <v>2172.6</v>
          </cell>
        </row>
        <row r="385">
          <cell r="A385">
            <v>114112</v>
          </cell>
          <cell r="B385" t="str">
            <v xml:space="preserve"> Lèp trÅn m´t ½õéng ½¬ l¿n ¾p 10cm ½Ÿ d¯m </v>
          </cell>
          <cell r="C385" t="str">
            <v>m2</v>
          </cell>
          <cell r="D385">
            <v>9826.2900000000009</v>
          </cell>
          <cell r="E385">
            <v>1209.8800000000001</v>
          </cell>
          <cell r="F385">
            <v>2683.79</v>
          </cell>
        </row>
        <row r="386">
          <cell r="A386">
            <v>114113</v>
          </cell>
          <cell r="B386" t="str">
            <v xml:space="preserve"> Lèp trÅn m´t ½õéng ½¬ l¿n ¾p 12cm ½Ÿ d¯m </v>
          </cell>
          <cell r="C386" t="str">
            <v>m2</v>
          </cell>
          <cell r="D386">
            <v>11698.25</v>
          </cell>
          <cell r="E386">
            <v>1267.3499999999999</v>
          </cell>
          <cell r="F386">
            <v>3213.25</v>
          </cell>
        </row>
        <row r="387">
          <cell r="A387">
            <v>114114</v>
          </cell>
          <cell r="B387" t="str">
            <v xml:space="preserve"> Lèp trÅn m´t ½õéng ½¬ l¿n ¾p 14cm ½Ÿ d¯m </v>
          </cell>
          <cell r="C387" t="str">
            <v>m2</v>
          </cell>
          <cell r="D387">
            <v>13656.07</v>
          </cell>
          <cell r="E387">
            <v>1321.79</v>
          </cell>
          <cell r="F387">
            <v>3742.71</v>
          </cell>
        </row>
        <row r="388">
          <cell r="A388">
            <v>114115</v>
          </cell>
          <cell r="B388" t="str">
            <v xml:space="preserve"> Lèp trÅn m´t ½õéng ½¬ l¿n ¾p 15cm ½Ÿ d¯m </v>
          </cell>
          <cell r="C388" t="str">
            <v>m2</v>
          </cell>
          <cell r="D388">
            <v>14604.82</v>
          </cell>
          <cell r="E388">
            <v>1354.05</v>
          </cell>
          <cell r="F388">
            <v>3998.31</v>
          </cell>
        </row>
        <row r="389">
          <cell r="A389">
            <v>114121</v>
          </cell>
          <cell r="B389" t="str">
            <v xml:space="preserve"> Lèp dõèi m´t ½õéng ½¬ l¿n ¾p  8cm ½Ÿ d¯m </v>
          </cell>
          <cell r="C389" t="str">
            <v>m2</v>
          </cell>
          <cell r="D389">
            <v>6837.52</v>
          </cell>
          <cell r="E389">
            <v>551.5</v>
          </cell>
          <cell r="F389">
            <v>1825.71</v>
          </cell>
        </row>
        <row r="390">
          <cell r="A390">
            <v>114122</v>
          </cell>
          <cell r="B390" t="str">
            <v xml:space="preserve"> Lèp dõèi m´t ½õéng ½¬ l¿n ¾p 10cm ½Ÿ d¯m </v>
          </cell>
          <cell r="C390" t="str">
            <v>m2</v>
          </cell>
          <cell r="D390">
            <v>8538.82</v>
          </cell>
          <cell r="E390">
            <v>618.04999999999995</v>
          </cell>
          <cell r="F390">
            <v>2190.85</v>
          </cell>
        </row>
        <row r="391">
          <cell r="A391">
            <v>114123</v>
          </cell>
          <cell r="B391" t="str">
            <v xml:space="preserve"> Lèp dõèi m´t ½õéng ½¬ l¿n ¾p 12cm ½Ÿ d¯m </v>
          </cell>
          <cell r="C391" t="str">
            <v>m2</v>
          </cell>
          <cell r="D391">
            <v>10246.58</v>
          </cell>
          <cell r="E391">
            <v>661.4</v>
          </cell>
          <cell r="F391">
            <v>2866.37</v>
          </cell>
        </row>
        <row r="392">
          <cell r="A392">
            <v>114124</v>
          </cell>
          <cell r="B392" t="str">
            <v xml:space="preserve"> Lèp dõèi m´t ½õéng ½¬ l¿n ¾p 14cm ½Ÿ d¯m </v>
          </cell>
          <cell r="C392" t="str">
            <v>m2</v>
          </cell>
          <cell r="D392">
            <v>11954.34</v>
          </cell>
          <cell r="E392">
            <v>705.76</v>
          </cell>
          <cell r="F392">
            <v>3176.74</v>
          </cell>
        </row>
        <row r="393">
          <cell r="A393">
            <v>114125</v>
          </cell>
          <cell r="B393" t="str">
            <v xml:space="preserve"> Lèp dõèi m´t ½õéng ½¬ l¿n ¾p 15cm ½Ÿ d¯m </v>
          </cell>
          <cell r="C393" t="str">
            <v>m2</v>
          </cell>
          <cell r="D393">
            <v>12769.41</v>
          </cell>
          <cell r="E393">
            <v>727.94</v>
          </cell>
          <cell r="F393">
            <v>3395.82</v>
          </cell>
        </row>
        <row r="394">
          <cell r="A394">
            <v>114211</v>
          </cell>
          <cell r="B394" t="str">
            <v xml:space="preserve"> Lèp trÅn M½õéng c¶p phâi ½¬ l¿n ¾p  6cm  </v>
          </cell>
          <cell r="C394" t="str">
            <v>m2</v>
          </cell>
          <cell r="D394">
            <v>1923.38</v>
          </cell>
          <cell r="E394">
            <v>331.91</v>
          </cell>
          <cell r="F394">
            <v>1296.25</v>
          </cell>
        </row>
        <row r="395">
          <cell r="A395">
            <v>114212</v>
          </cell>
          <cell r="B395" t="str">
            <v xml:space="preserve"> Lèp trÅn M½õéng c¶p phâi ½¬ l¿n ¾p  8cm  </v>
          </cell>
          <cell r="C395" t="str">
            <v>m2</v>
          </cell>
          <cell r="D395">
            <v>2497.46</v>
          </cell>
          <cell r="E395">
            <v>352.72</v>
          </cell>
          <cell r="F395">
            <v>1789.2</v>
          </cell>
        </row>
        <row r="396">
          <cell r="A396">
            <v>114213</v>
          </cell>
          <cell r="B396" t="str">
            <v xml:space="preserve"> Lèp trÅn M½õéng c¶p phâi ½¬ l¿n ¾p 10cm  </v>
          </cell>
          <cell r="C396" t="str">
            <v>m2</v>
          </cell>
          <cell r="D396">
            <v>3073.55</v>
          </cell>
          <cell r="E396">
            <v>374.59</v>
          </cell>
          <cell r="F396">
            <v>2190.85</v>
          </cell>
        </row>
        <row r="397">
          <cell r="A397">
            <v>114214</v>
          </cell>
          <cell r="B397" t="str">
            <v xml:space="preserve"> Lèp trÅn M½õéng c¶p phâi ½¬ l¿n ¾p 12cm  </v>
          </cell>
          <cell r="C397" t="str">
            <v>m2</v>
          </cell>
          <cell r="D397">
            <v>3649.64</v>
          </cell>
          <cell r="E397">
            <v>396.31</v>
          </cell>
          <cell r="F397">
            <v>2665.54</v>
          </cell>
        </row>
        <row r="398">
          <cell r="A398">
            <v>114215</v>
          </cell>
          <cell r="B398" t="str">
            <v xml:space="preserve"> Lèp trÅn M½õéng c¶p phâi ½¬ l¿n ¾p 14cm  </v>
          </cell>
          <cell r="C398" t="str">
            <v>m2</v>
          </cell>
          <cell r="D398">
            <v>4223.71</v>
          </cell>
          <cell r="E398">
            <v>418.11</v>
          </cell>
          <cell r="F398">
            <v>3103.71</v>
          </cell>
        </row>
        <row r="399">
          <cell r="A399">
            <v>114216</v>
          </cell>
          <cell r="B399" t="str">
            <v xml:space="preserve"> Lèp trÅn M½õéng c¶p phâi ½¬ l¿n ¾p 16cm  </v>
          </cell>
          <cell r="C399" t="str">
            <v>m2</v>
          </cell>
          <cell r="D399">
            <v>4799.8</v>
          </cell>
          <cell r="E399">
            <v>439.91</v>
          </cell>
          <cell r="F399">
            <v>3487.11</v>
          </cell>
        </row>
        <row r="400">
          <cell r="A400">
            <v>114217</v>
          </cell>
          <cell r="B400" t="str">
            <v xml:space="preserve"> Lèp trÅn M½õéng c¶p phâi ½¬ l¿n ¾p 18cm  </v>
          </cell>
          <cell r="C400" t="str">
            <v>m2</v>
          </cell>
          <cell r="D400">
            <v>5373.88</v>
          </cell>
          <cell r="E400">
            <v>460.72</v>
          </cell>
          <cell r="F400">
            <v>3961.79</v>
          </cell>
        </row>
        <row r="401">
          <cell r="A401">
            <v>114218</v>
          </cell>
          <cell r="B401" t="str">
            <v xml:space="preserve"> Lèp trÅn M½õéng c¶p phâi ½¬ l¿n ¾p 20cm  </v>
          </cell>
          <cell r="C401" t="str">
            <v>m2</v>
          </cell>
          <cell r="D401">
            <v>5949.97</v>
          </cell>
          <cell r="E401">
            <v>482.51</v>
          </cell>
          <cell r="F401">
            <v>4399.96</v>
          </cell>
        </row>
        <row r="402">
          <cell r="A402">
            <v>114221</v>
          </cell>
          <cell r="B402" t="str">
            <v xml:space="preserve"> Lèp dõèi M½õéng c¶p phâi ½¬ l¿n ¾p  6cm  </v>
          </cell>
          <cell r="C402" t="str">
            <v>m2</v>
          </cell>
          <cell r="D402">
            <v>1726.26</v>
          </cell>
          <cell r="E402">
            <v>196.18</v>
          </cell>
          <cell r="F402">
            <v>931.11</v>
          </cell>
        </row>
        <row r="403">
          <cell r="A403">
            <v>114222</v>
          </cell>
          <cell r="B403" t="str">
            <v xml:space="preserve">          M½õéng c¶p phâi ½¬ l¿n ¾p  8cm  </v>
          </cell>
          <cell r="C403" t="str">
            <v>m2</v>
          </cell>
          <cell r="D403">
            <v>2300.33</v>
          </cell>
          <cell r="E403">
            <v>217.97</v>
          </cell>
          <cell r="F403">
            <v>1278</v>
          </cell>
        </row>
        <row r="404">
          <cell r="A404">
            <v>114223</v>
          </cell>
          <cell r="B404" t="str">
            <v xml:space="preserve">          M½õéng c¶p phâi ½¬ l¿n ¾p 10cm  </v>
          </cell>
          <cell r="C404" t="str">
            <v>m2</v>
          </cell>
          <cell r="D404">
            <v>2876.42</v>
          </cell>
          <cell r="E404">
            <v>239.77</v>
          </cell>
          <cell r="F404">
            <v>1551.85</v>
          </cell>
        </row>
        <row r="405">
          <cell r="A405">
            <v>114224</v>
          </cell>
          <cell r="B405" t="str">
            <v xml:space="preserve">          M½õéng c¶p phâi ½¬ l¿n ¾p 12cm  </v>
          </cell>
          <cell r="C405" t="str">
            <v>m2</v>
          </cell>
          <cell r="D405">
            <v>3452.51</v>
          </cell>
          <cell r="E405">
            <v>261.57</v>
          </cell>
          <cell r="F405">
            <v>1898.74</v>
          </cell>
        </row>
        <row r="406">
          <cell r="A406">
            <v>114225</v>
          </cell>
          <cell r="B406" t="str">
            <v xml:space="preserve">          M½õéng c¶p phâi ½¬ l¿n ¾p 14cm  </v>
          </cell>
          <cell r="C406" t="str">
            <v>m2</v>
          </cell>
          <cell r="D406">
            <v>4026.59</v>
          </cell>
          <cell r="E406">
            <v>283.37</v>
          </cell>
          <cell r="F406">
            <v>2209.11</v>
          </cell>
        </row>
        <row r="407">
          <cell r="A407">
            <v>114226</v>
          </cell>
          <cell r="B407" t="str">
            <v xml:space="preserve">          M½õéng c¶p phâi ½¬ l¿n ¾p 16cm  </v>
          </cell>
          <cell r="C407" t="str">
            <v>m2</v>
          </cell>
          <cell r="D407">
            <v>4602.68</v>
          </cell>
          <cell r="E407">
            <v>304.17</v>
          </cell>
          <cell r="F407">
            <v>2482.9699999999998</v>
          </cell>
        </row>
        <row r="408">
          <cell r="A408">
            <v>114227</v>
          </cell>
          <cell r="B408" t="str">
            <v xml:space="preserve">          M½õéng c¶p phâi ½¬ l¿n ¾p 18cm  </v>
          </cell>
          <cell r="C408" t="str">
            <v>m2</v>
          </cell>
          <cell r="D408">
            <v>5176.75</v>
          </cell>
          <cell r="E408">
            <v>325.97000000000003</v>
          </cell>
          <cell r="F408">
            <v>2829.85</v>
          </cell>
        </row>
        <row r="409">
          <cell r="A409">
            <v>114228</v>
          </cell>
          <cell r="B409" t="str">
            <v xml:space="preserve">          M½õéng c¶p phâi ½¬ l¿n ¾p 20cm  </v>
          </cell>
          <cell r="C409" t="str">
            <v>m2</v>
          </cell>
          <cell r="D409">
            <v>5752.84</v>
          </cell>
          <cell r="E409">
            <v>347.77</v>
          </cell>
          <cell r="F409">
            <v>3249.76</v>
          </cell>
        </row>
        <row r="410">
          <cell r="A410">
            <v>114311</v>
          </cell>
          <cell r="B410" t="str">
            <v xml:space="preserve"> ‡õéng ½Ÿ d¯m lŸng nhúa 3.0kg/m2,d¡y  8cm </v>
          </cell>
          <cell r="C410" t="str">
            <v>m2</v>
          </cell>
          <cell r="D410">
            <v>17234.21</v>
          </cell>
          <cell r="E410">
            <v>1089.8599999999999</v>
          </cell>
          <cell r="F410">
            <v>2555.9899999999998</v>
          </cell>
        </row>
        <row r="411">
          <cell r="A411">
            <v>114312</v>
          </cell>
          <cell r="B411" t="str">
            <v xml:space="preserve"> ‡õéng ½Ÿ d¯m lŸng nhúa 3.0kg/m2 d¡y 10cm </v>
          </cell>
          <cell r="C411" t="str">
            <v>m2</v>
          </cell>
          <cell r="D411">
            <v>19114.349999999999</v>
          </cell>
          <cell r="E411">
            <v>1204.6400000000001</v>
          </cell>
          <cell r="F411">
            <v>3377.56</v>
          </cell>
        </row>
        <row r="412">
          <cell r="A412">
            <v>114313</v>
          </cell>
          <cell r="B412" t="str">
            <v xml:space="preserve"> ‡õéng ½Ÿ d¯m lŸng nhúa 3.0kg/m2 d¡y 12cm </v>
          </cell>
          <cell r="C412" t="str">
            <v>m2</v>
          </cell>
          <cell r="D412">
            <v>20981.85</v>
          </cell>
          <cell r="E412">
            <v>1204.6400000000001</v>
          </cell>
          <cell r="F412">
            <v>3377.56</v>
          </cell>
        </row>
        <row r="413">
          <cell r="A413">
            <v>114314</v>
          </cell>
          <cell r="B413" t="str">
            <v xml:space="preserve"> ‡õéng ½Ÿ d¯m lŸng nhúa 3.0kg/m2 d¡y 14cm </v>
          </cell>
          <cell r="C413" t="str">
            <v>m2</v>
          </cell>
          <cell r="D413">
            <v>22907.58</v>
          </cell>
          <cell r="E413">
            <v>1204.6400000000001</v>
          </cell>
          <cell r="F413">
            <v>3377.56</v>
          </cell>
        </row>
        <row r="414">
          <cell r="A414">
            <v>114315</v>
          </cell>
          <cell r="B414" t="str">
            <v xml:space="preserve"> ‡õéng ½Ÿ d¯m lŸng nhúa 3.0kg/m2 d¡y 15cm </v>
          </cell>
          <cell r="C414" t="str">
            <v>m2</v>
          </cell>
          <cell r="D414">
            <v>23785.83</v>
          </cell>
          <cell r="E414">
            <v>1318.42</v>
          </cell>
          <cell r="F414">
            <v>4217.3900000000003</v>
          </cell>
        </row>
        <row r="415">
          <cell r="A415">
            <v>114321</v>
          </cell>
          <cell r="B415" t="str">
            <v xml:space="preserve"> ‡õéng ½Ÿ d¯m lŸng nhúa 3.5kg/m2,d¡y  8cm </v>
          </cell>
          <cell r="C415" t="str">
            <v>m2</v>
          </cell>
          <cell r="D415">
            <v>18552.509999999998</v>
          </cell>
          <cell r="E415">
            <v>1089.8599999999999</v>
          </cell>
          <cell r="F415">
            <v>2555.9899999999998</v>
          </cell>
        </row>
        <row r="416">
          <cell r="A416">
            <v>114322</v>
          </cell>
          <cell r="B416" t="str">
            <v xml:space="preserve"> ‡õéng ½Ÿ d¯m lŸng nhúa 3.5kg/m2 d¡y 10cm </v>
          </cell>
          <cell r="C416" t="str">
            <v>m2</v>
          </cell>
          <cell r="D416">
            <v>20432.650000000001</v>
          </cell>
          <cell r="E416">
            <v>1204.6400000000001</v>
          </cell>
          <cell r="F416">
            <v>3377.56</v>
          </cell>
        </row>
        <row r="417">
          <cell r="A417">
            <v>114323</v>
          </cell>
          <cell r="B417" t="str">
            <v xml:space="preserve"> ‡õéng ½Ÿ d¯m lŸng nhúa 3.5kg/m2 d¡y 12cm </v>
          </cell>
          <cell r="C417" t="str">
            <v>m2</v>
          </cell>
          <cell r="D417">
            <v>22300.15</v>
          </cell>
          <cell r="E417">
            <v>1204.6400000000001</v>
          </cell>
          <cell r="F417">
            <v>3377.56</v>
          </cell>
        </row>
        <row r="418">
          <cell r="A418">
            <v>114324</v>
          </cell>
          <cell r="B418" t="str">
            <v xml:space="preserve"> ‡õéng ½Ÿ d¯m lŸng nhúa 3.5kg/m2 d¡y 14cm </v>
          </cell>
          <cell r="C418" t="str">
            <v>m2</v>
          </cell>
          <cell r="D418">
            <v>24225.88</v>
          </cell>
          <cell r="E418">
            <v>1204.6400000000001</v>
          </cell>
          <cell r="F418">
            <v>3377.56</v>
          </cell>
        </row>
        <row r="419">
          <cell r="A419">
            <v>114325</v>
          </cell>
          <cell r="B419" t="str">
            <v xml:space="preserve"> ‡õéng ½Ÿ d¯m lŸng nhúa 3.5kg/m2 d¡y 15cm </v>
          </cell>
          <cell r="C419" t="str">
            <v>m2</v>
          </cell>
          <cell r="D419">
            <v>25104.13</v>
          </cell>
          <cell r="E419">
            <v>1319.42</v>
          </cell>
          <cell r="F419">
            <v>4217.3900000000003</v>
          </cell>
        </row>
        <row r="420">
          <cell r="A420">
            <v>114331</v>
          </cell>
          <cell r="B420" t="str">
            <v xml:space="preserve"> ‡õéng ½Ÿ d¯m lŸng nhúa 5.0kg/m2,d¡y  8cm </v>
          </cell>
          <cell r="C420" t="str">
            <v>m2</v>
          </cell>
          <cell r="D420">
            <v>22504.51</v>
          </cell>
          <cell r="E420">
            <v>1434.2</v>
          </cell>
          <cell r="F420">
            <v>2738.57</v>
          </cell>
        </row>
        <row r="421">
          <cell r="A421">
            <v>114332</v>
          </cell>
          <cell r="B421" t="str">
            <v xml:space="preserve"> ‡õéng ½Ÿ d¯m lŸng nhúa 5.0kg/m2 d¡y 10cm </v>
          </cell>
          <cell r="C421" t="str">
            <v>m2</v>
          </cell>
          <cell r="D421">
            <v>24384.65</v>
          </cell>
          <cell r="E421">
            <v>1548.98</v>
          </cell>
          <cell r="F421">
            <v>3651.42</v>
          </cell>
        </row>
        <row r="422">
          <cell r="A422">
            <v>114333</v>
          </cell>
          <cell r="B422" t="str">
            <v xml:space="preserve"> ‡õéng ½Ÿ d¯m lŸng nhúa 5.0kg/m2 d¡y 12cm </v>
          </cell>
          <cell r="C422" t="str">
            <v>m2</v>
          </cell>
          <cell r="D422">
            <v>26252.15</v>
          </cell>
          <cell r="E422">
            <v>1548.98</v>
          </cell>
          <cell r="F422">
            <v>3651.42</v>
          </cell>
        </row>
        <row r="423">
          <cell r="A423">
            <v>114334</v>
          </cell>
          <cell r="B423" t="str">
            <v xml:space="preserve"> ‡õéng ½Ÿ d¯m lŸng nhúa 5.0kg/m2 d¡y 14cm </v>
          </cell>
          <cell r="C423" t="str">
            <v>m2</v>
          </cell>
          <cell r="D423">
            <v>28177.88</v>
          </cell>
          <cell r="E423">
            <v>1548.98</v>
          </cell>
          <cell r="F423">
            <v>3651.42</v>
          </cell>
        </row>
        <row r="424">
          <cell r="A424">
            <v>114335</v>
          </cell>
          <cell r="B424" t="str">
            <v xml:space="preserve"> ‡õéng ½Ÿ d¯m lŸng nhúa 5.0kg/m2 d¡y 15cm </v>
          </cell>
          <cell r="C424" t="str">
            <v>m2</v>
          </cell>
          <cell r="D424">
            <v>29056.13</v>
          </cell>
          <cell r="E424">
            <v>1663.75</v>
          </cell>
          <cell r="F424">
            <v>4564.28</v>
          </cell>
        </row>
        <row r="425">
          <cell r="A425">
            <v>114341</v>
          </cell>
          <cell r="B425" t="str">
            <v xml:space="preserve"> ‡õéng ½Ÿ d¯m lŸng nhúa 6.0kg/m2,d¡y  8cm </v>
          </cell>
          <cell r="C425" t="str">
            <v>m2</v>
          </cell>
          <cell r="D425">
            <v>25159.66</v>
          </cell>
          <cell r="E425">
            <v>1434.2</v>
          </cell>
          <cell r="F425">
            <v>2738.57</v>
          </cell>
        </row>
        <row r="426">
          <cell r="A426">
            <v>114342</v>
          </cell>
          <cell r="B426" t="str">
            <v xml:space="preserve"> ‡õéng ½Ÿ d¯m lŸng nhúa 6.0kg/m2 d¡y 10cm </v>
          </cell>
          <cell r="C426" t="str">
            <v>m2</v>
          </cell>
          <cell r="D426">
            <v>27039.8</v>
          </cell>
          <cell r="E426">
            <v>1548.98</v>
          </cell>
          <cell r="F426">
            <v>3651.42</v>
          </cell>
        </row>
        <row r="427">
          <cell r="A427">
            <v>114343</v>
          </cell>
          <cell r="B427" t="str">
            <v xml:space="preserve"> ‡õéng ½Ÿ d¯m lŸng nhúa 6.0kg/m2 d¡y 12cm </v>
          </cell>
          <cell r="C427" t="str">
            <v>m2</v>
          </cell>
          <cell r="D427">
            <v>28907.3</v>
          </cell>
          <cell r="E427">
            <v>1548.98</v>
          </cell>
          <cell r="F427">
            <v>3651.42</v>
          </cell>
        </row>
        <row r="428">
          <cell r="A428">
            <v>114344</v>
          </cell>
          <cell r="B428" t="str">
            <v xml:space="preserve"> ‡õéng ½Ÿ d¯m lŸng nhúa 6.0kg/m2 d¡y 14cm </v>
          </cell>
          <cell r="C428" t="str">
            <v>m2</v>
          </cell>
          <cell r="D428">
            <v>30833.03</v>
          </cell>
          <cell r="E428">
            <v>1548.98</v>
          </cell>
          <cell r="F428">
            <v>3651.42</v>
          </cell>
        </row>
        <row r="429">
          <cell r="A429">
            <v>114345</v>
          </cell>
          <cell r="B429" t="str">
            <v xml:space="preserve"> ‡õéng ½Ÿ d¯m lŸng nhúa 6.0kg/m2 d¡y 15cm </v>
          </cell>
          <cell r="C429" t="str">
            <v>m2</v>
          </cell>
          <cell r="D429">
            <v>31711.279999999999</v>
          </cell>
          <cell r="E429">
            <v>1663.75</v>
          </cell>
          <cell r="F429">
            <v>4564.28</v>
          </cell>
        </row>
        <row r="430">
          <cell r="A430">
            <v>114351</v>
          </cell>
          <cell r="B430" t="str">
            <v xml:space="preserve"> ‡õéng ½Ÿ d¯m lŸng nhúa 6.5kg/m2,d¡y  8cm </v>
          </cell>
          <cell r="C430" t="str">
            <v>m2</v>
          </cell>
          <cell r="D430">
            <v>27562.9</v>
          </cell>
          <cell r="E430">
            <v>1778.53</v>
          </cell>
          <cell r="F430">
            <v>2921.14</v>
          </cell>
        </row>
        <row r="431">
          <cell r="A431">
            <v>114352</v>
          </cell>
          <cell r="B431" t="str">
            <v xml:space="preserve"> ‡õéng ½Ÿ d¯m lŸng nhúa 6.5kg/m2 d¡y 10cm </v>
          </cell>
          <cell r="C431" t="str">
            <v>m2</v>
          </cell>
          <cell r="D431">
            <v>29443.040000000001</v>
          </cell>
          <cell r="E431">
            <v>1893.31</v>
          </cell>
          <cell r="F431">
            <v>3833.99</v>
          </cell>
        </row>
        <row r="432">
          <cell r="A432">
            <v>114353</v>
          </cell>
          <cell r="B432" t="str">
            <v xml:space="preserve"> ‡õéng ½Ÿ d¯m lŸng nhúa 6.5kg/m2 d¡y 12cm </v>
          </cell>
          <cell r="C432" t="str">
            <v>m2</v>
          </cell>
          <cell r="D432">
            <v>31310.54</v>
          </cell>
          <cell r="E432">
            <v>1893.31</v>
          </cell>
          <cell r="F432">
            <v>3833.99</v>
          </cell>
        </row>
        <row r="433">
          <cell r="A433">
            <v>114354</v>
          </cell>
          <cell r="B433" t="str">
            <v xml:space="preserve"> ‡õéng ½Ÿ d¯m lŸng nhúa 6.5kg/m2 d¡y 14cm </v>
          </cell>
          <cell r="C433" t="str">
            <v>m2</v>
          </cell>
          <cell r="D433">
            <v>33236.269999999997</v>
          </cell>
          <cell r="E433">
            <v>1893.31</v>
          </cell>
          <cell r="F433">
            <v>3833.99</v>
          </cell>
        </row>
        <row r="434">
          <cell r="A434">
            <v>114355</v>
          </cell>
          <cell r="B434" t="str">
            <v xml:space="preserve"> ‡õéng ½Ÿ d¯m lŸng nhúa 6.5kg/m2 d¡y 15cm </v>
          </cell>
          <cell r="C434" t="str">
            <v>m2</v>
          </cell>
          <cell r="D434">
            <v>34114.519999999997</v>
          </cell>
          <cell r="E434">
            <v>2008.09</v>
          </cell>
          <cell r="F434">
            <v>4564.28</v>
          </cell>
        </row>
        <row r="435">
          <cell r="A435">
            <v>114361</v>
          </cell>
          <cell r="B435" t="str">
            <v xml:space="preserve"> ‡õéng ½Ÿ d¯m lŸng nhúa 8.0kg/m2,d¡y  8cm </v>
          </cell>
          <cell r="C435" t="str">
            <v>m2</v>
          </cell>
          <cell r="D435">
            <v>31525.62</v>
          </cell>
          <cell r="E435">
            <v>1778.53</v>
          </cell>
          <cell r="F435">
            <v>2921.14</v>
          </cell>
        </row>
        <row r="436">
          <cell r="A436">
            <v>114362</v>
          </cell>
          <cell r="B436" t="str">
            <v xml:space="preserve"> ‡õéng ½Ÿ d¯m lŸng nhúa 8.0kg/m2 d¡y 10cm </v>
          </cell>
          <cell r="C436" t="str">
            <v>m2</v>
          </cell>
          <cell r="D436">
            <v>33405.760000000002</v>
          </cell>
          <cell r="E436">
            <v>1893.31</v>
          </cell>
          <cell r="F436">
            <v>3833.99</v>
          </cell>
        </row>
        <row r="437">
          <cell r="A437">
            <v>114363</v>
          </cell>
          <cell r="B437" t="str">
            <v xml:space="preserve"> ‡õéng ½Ÿ d¯m lŸng nhúa 8.0kg/m2 d¡y 12cm </v>
          </cell>
          <cell r="C437" t="str">
            <v>m2</v>
          </cell>
          <cell r="D437">
            <v>35273.269999999997</v>
          </cell>
          <cell r="E437">
            <v>1893.31</v>
          </cell>
          <cell r="F437">
            <v>3833.99</v>
          </cell>
        </row>
        <row r="438">
          <cell r="A438">
            <v>114364</v>
          </cell>
          <cell r="B438" t="str">
            <v xml:space="preserve"> ‡õéng ½Ÿ d¯m lŸng nhúa 8.0kg/m2 d¡y 14cm </v>
          </cell>
          <cell r="C438" t="str">
            <v>m2</v>
          </cell>
          <cell r="D438">
            <v>37198.99</v>
          </cell>
          <cell r="E438">
            <v>1893.31</v>
          </cell>
          <cell r="F438">
            <v>3833.99</v>
          </cell>
        </row>
        <row r="439">
          <cell r="A439">
            <v>114365</v>
          </cell>
          <cell r="B439" t="str">
            <v xml:space="preserve"> ‡õéng ½Ÿ d¯m lŸng nhúa 8.0kg/m2 d¡y 15cm </v>
          </cell>
          <cell r="C439" t="str">
            <v>m2</v>
          </cell>
          <cell r="D439">
            <v>38077.24</v>
          </cell>
          <cell r="E439">
            <v>2008.09</v>
          </cell>
          <cell r="F439">
            <v>4564.28</v>
          </cell>
        </row>
        <row r="440">
          <cell r="A440">
            <v>114412</v>
          </cell>
          <cell r="B440" t="str">
            <v xml:space="preserve"> ‡õéng ½d¯m nhúa thµm nhºp 5.5kg/m2,H 6cm </v>
          </cell>
          <cell r="C440" t="str">
            <v>m2</v>
          </cell>
          <cell r="D440">
            <v>23488.94</v>
          </cell>
          <cell r="E440">
            <v>1578.15</v>
          </cell>
          <cell r="F440">
            <v>2373.42</v>
          </cell>
        </row>
        <row r="441">
          <cell r="A441">
            <v>114413</v>
          </cell>
          <cell r="B441" t="str">
            <v xml:space="preserve"> ‡õéng ½d¯m nhúa thµm nhºp 5.5kg/m2,H 7cm </v>
          </cell>
          <cell r="C441" t="str">
            <v>m2</v>
          </cell>
          <cell r="D441">
            <v>24481.8</v>
          </cell>
          <cell r="E441">
            <v>1578.15</v>
          </cell>
          <cell r="F441">
            <v>2373.42</v>
          </cell>
        </row>
        <row r="442">
          <cell r="A442">
            <v>114414</v>
          </cell>
          <cell r="B442" t="str">
            <v xml:space="preserve"> ‡õéng ½d¯m nhúa thµm nhºp 5.5kg/m2,H 8cm </v>
          </cell>
          <cell r="C442" t="str">
            <v>m2</v>
          </cell>
          <cell r="D442">
            <v>25474.65</v>
          </cell>
          <cell r="E442">
            <v>1578.15</v>
          </cell>
          <cell r="F442">
            <v>2373.42</v>
          </cell>
        </row>
        <row r="443">
          <cell r="A443">
            <v>114415</v>
          </cell>
          <cell r="B443" t="str">
            <v xml:space="preserve"> ‡õéng ½d¯m nhúa thµm nhºp 5.5kg/m2,H 9cm </v>
          </cell>
          <cell r="C443" t="str">
            <v>m2</v>
          </cell>
          <cell r="D443">
            <v>25869.17</v>
          </cell>
          <cell r="E443">
            <v>1578.15</v>
          </cell>
          <cell r="F443">
            <v>2373.42</v>
          </cell>
        </row>
        <row r="444">
          <cell r="A444">
            <v>114416</v>
          </cell>
          <cell r="B444" t="str">
            <v xml:space="preserve"> ‡õéng ½d¯m nhúa thµm nhºp 5.5kg/m2,H10cm </v>
          </cell>
          <cell r="C444" t="str">
            <v>m2</v>
          </cell>
          <cell r="D444">
            <v>27958.05</v>
          </cell>
          <cell r="E444">
            <v>1725.15</v>
          </cell>
          <cell r="F444">
            <v>3468.85</v>
          </cell>
        </row>
        <row r="445">
          <cell r="A445">
            <v>114417</v>
          </cell>
          <cell r="B445" t="str">
            <v xml:space="preserve"> ‡õéng ½d¯m nhúa thµm nhºp 5.5kg/m2,H12cm </v>
          </cell>
          <cell r="C445" t="str">
            <v>m2</v>
          </cell>
          <cell r="D445">
            <v>30040.62</v>
          </cell>
          <cell r="E445">
            <v>1725.15</v>
          </cell>
          <cell r="F445">
            <v>3468.85</v>
          </cell>
        </row>
        <row r="446">
          <cell r="A446">
            <v>114418</v>
          </cell>
          <cell r="B446" t="str">
            <v xml:space="preserve"> ‡õéng ½d¯m nhúa thµm nhºp 5.5kg/m2,H14cm </v>
          </cell>
          <cell r="C446" t="str">
            <v>m2</v>
          </cell>
          <cell r="D446">
            <v>32130.25</v>
          </cell>
          <cell r="E446">
            <v>1725.15</v>
          </cell>
          <cell r="F446">
            <v>3468.85</v>
          </cell>
        </row>
        <row r="447">
          <cell r="A447">
            <v>114419</v>
          </cell>
          <cell r="B447" t="str">
            <v xml:space="preserve"> ‡õéng ½d¯m nhúa thµm nhºp 5.5kg/m2,H15cm </v>
          </cell>
          <cell r="C447" t="str">
            <v>m2</v>
          </cell>
          <cell r="D447">
            <v>33164.61</v>
          </cell>
          <cell r="E447">
            <v>1818.11</v>
          </cell>
          <cell r="F447">
            <v>3833.99</v>
          </cell>
        </row>
        <row r="448">
          <cell r="A448">
            <v>114420</v>
          </cell>
          <cell r="B448" t="str">
            <v xml:space="preserve"> ‡õéng ½d¯m nhúa thµm nhºp 6.0kg/m2,H 4cm </v>
          </cell>
          <cell r="C448" t="str">
            <v>m2</v>
          </cell>
          <cell r="D448">
            <v>22446.57</v>
          </cell>
          <cell r="E448">
            <v>1370.61</v>
          </cell>
          <cell r="F448">
            <v>2063.0500000000002</v>
          </cell>
        </row>
        <row r="449">
          <cell r="A449">
            <v>114421</v>
          </cell>
          <cell r="B449" t="str">
            <v xml:space="preserve"> ‡õéng ½d¯m nhúa thµm nhºp 6.0kg/m2,H 5cm </v>
          </cell>
          <cell r="C449" t="str">
            <v>m2</v>
          </cell>
          <cell r="D449">
            <v>23340.05</v>
          </cell>
          <cell r="E449">
            <v>1370.61</v>
          </cell>
          <cell r="F449">
            <v>2063.0500000000002</v>
          </cell>
        </row>
        <row r="450">
          <cell r="A450">
            <v>114422</v>
          </cell>
          <cell r="B450" t="str">
            <v xml:space="preserve"> ‡õéng ½d¯m nhúa thµm nhºp 6.0kg/m2,H 6cm </v>
          </cell>
          <cell r="C450" t="str">
            <v>m2</v>
          </cell>
          <cell r="D450">
            <v>24836.52</v>
          </cell>
          <cell r="E450">
            <v>1578.15</v>
          </cell>
          <cell r="F450">
            <v>2373.42</v>
          </cell>
        </row>
        <row r="451">
          <cell r="A451">
            <v>114423</v>
          </cell>
          <cell r="B451" t="str">
            <v xml:space="preserve"> ‡õéng ½d¯m nhúa thµm nhºp 6.0kg/m2,H 7cm </v>
          </cell>
          <cell r="C451" t="str">
            <v>m2</v>
          </cell>
          <cell r="D451">
            <v>25829.37</v>
          </cell>
          <cell r="E451">
            <v>1578.15</v>
          </cell>
          <cell r="F451">
            <v>2373.42</v>
          </cell>
        </row>
        <row r="452">
          <cell r="A452">
            <v>114424</v>
          </cell>
          <cell r="B452" t="str">
            <v xml:space="preserve"> ‡õéng ½d¯m nhúa thµm nhºp 6.0kg/m2,H 8cm </v>
          </cell>
          <cell r="C452" t="str">
            <v>m2</v>
          </cell>
          <cell r="D452">
            <v>26822.22</v>
          </cell>
          <cell r="E452">
            <v>1578.15</v>
          </cell>
          <cell r="F452">
            <v>2373.42</v>
          </cell>
        </row>
        <row r="453">
          <cell r="A453">
            <v>114425</v>
          </cell>
          <cell r="B453" t="str">
            <v xml:space="preserve"> ‡õéng ½d¯m nhúa thµm nhºp 6.0kg/m2,H 9cm </v>
          </cell>
          <cell r="C453" t="str">
            <v>m2</v>
          </cell>
          <cell r="D453">
            <v>27216.74</v>
          </cell>
          <cell r="E453">
            <v>1578.15</v>
          </cell>
          <cell r="F453">
            <v>2373.42</v>
          </cell>
        </row>
        <row r="454">
          <cell r="A454">
            <v>114426</v>
          </cell>
          <cell r="B454" t="str">
            <v xml:space="preserve"> ‡õéng ½d¯m nhúa thµm nhºp 6.0kg/m2,H10cm </v>
          </cell>
          <cell r="C454" t="str">
            <v>m2</v>
          </cell>
          <cell r="D454">
            <v>29305.63</v>
          </cell>
          <cell r="E454">
            <v>1725.15</v>
          </cell>
          <cell r="F454">
            <v>3468.85</v>
          </cell>
        </row>
        <row r="455">
          <cell r="A455">
            <v>114427</v>
          </cell>
          <cell r="B455" t="str">
            <v xml:space="preserve"> ‡õéng ½d¯m nhúa thµm nhºp 6.0kg/m2,H12cm </v>
          </cell>
          <cell r="C455" t="str">
            <v>m2</v>
          </cell>
          <cell r="D455">
            <v>31388.19</v>
          </cell>
          <cell r="E455">
            <v>1725.15</v>
          </cell>
          <cell r="F455">
            <v>3468.85</v>
          </cell>
        </row>
        <row r="456">
          <cell r="A456">
            <v>114428</v>
          </cell>
          <cell r="B456" t="str">
            <v xml:space="preserve"> ‡õéng ½d¯m nhúa thµm nhºp 6.0kg/m2,H14cm </v>
          </cell>
          <cell r="C456" t="str">
            <v>m2</v>
          </cell>
          <cell r="D456">
            <v>33477.83</v>
          </cell>
          <cell r="E456">
            <v>1725.15</v>
          </cell>
          <cell r="F456">
            <v>3468.85</v>
          </cell>
        </row>
        <row r="457">
          <cell r="A457">
            <v>114429</v>
          </cell>
          <cell r="B457" t="str">
            <v xml:space="preserve"> ‡õéng ½d¯m nhúa thµm nhºp 6.0kg/m2,H15cm </v>
          </cell>
          <cell r="C457" t="str">
            <v>m2</v>
          </cell>
          <cell r="D457">
            <v>34512.19</v>
          </cell>
          <cell r="E457">
            <v>1818.11</v>
          </cell>
          <cell r="F457">
            <v>3833.99</v>
          </cell>
        </row>
        <row r="458">
          <cell r="A458">
            <v>114430</v>
          </cell>
          <cell r="B458" t="str">
            <v xml:space="preserve"> ‡õéng ½d¯m nhúa thµm nhºp 7.0kg/m2,H 4cm </v>
          </cell>
          <cell r="C458" t="str">
            <v>m2</v>
          </cell>
          <cell r="D458">
            <v>25061.72</v>
          </cell>
          <cell r="E458">
            <v>1370.61</v>
          </cell>
          <cell r="F458">
            <v>2063.0500000000002</v>
          </cell>
        </row>
        <row r="459">
          <cell r="A459">
            <v>114431</v>
          </cell>
          <cell r="B459" t="str">
            <v xml:space="preserve"> ‡õéng ½d¯m nhúa thµm nhºp 7.0kg/m2,H 5cm </v>
          </cell>
          <cell r="C459" t="str">
            <v>m2</v>
          </cell>
          <cell r="D459">
            <v>25955.200000000001</v>
          </cell>
          <cell r="E459">
            <v>1370.61</v>
          </cell>
          <cell r="F459">
            <v>2063.0500000000002</v>
          </cell>
        </row>
        <row r="460">
          <cell r="A460">
            <v>114432</v>
          </cell>
          <cell r="B460" t="str">
            <v xml:space="preserve"> ‡õéng ½d¯m nhúa thµm nhºp 7.0kg/m2,H 6cm </v>
          </cell>
          <cell r="C460" t="str">
            <v>m2</v>
          </cell>
          <cell r="D460">
            <v>27651.67</v>
          </cell>
          <cell r="E460">
            <v>1578.15</v>
          </cell>
          <cell r="F460">
            <v>2373.42</v>
          </cell>
        </row>
        <row r="461">
          <cell r="A461">
            <v>114433</v>
          </cell>
          <cell r="B461" t="str">
            <v xml:space="preserve"> ‡õéng ½d¯m nhúa thµm nhºp 7.0kg/m2,H 7cm </v>
          </cell>
          <cell r="C461" t="str">
            <v>m2</v>
          </cell>
          <cell r="D461">
            <v>28644.52</v>
          </cell>
          <cell r="E461">
            <v>1578.15</v>
          </cell>
          <cell r="F461">
            <v>2373.42</v>
          </cell>
        </row>
        <row r="462">
          <cell r="A462">
            <v>114434</v>
          </cell>
          <cell r="B462" t="str">
            <v xml:space="preserve"> ‡õéng ½d¯m nhúa thµm nhºp 7.0kg/m2,H 8cm </v>
          </cell>
          <cell r="C462" t="str">
            <v>m2</v>
          </cell>
          <cell r="D462">
            <v>29637.37</v>
          </cell>
          <cell r="E462">
            <v>1578.15</v>
          </cell>
          <cell r="F462">
            <v>2373.42</v>
          </cell>
        </row>
        <row r="463">
          <cell r="A463">
            <v>114442</v>
          </cell>
          <cell r="B463" t="str">
            <v xml:space="preserve"> ‡õéng ½d¯m nhúa thµm nhºp 8.0kg/m2,H 6cm </v>
          </cell>
          <cell r="C463" t="str">
            <v>m2</v>
          </cell>
          <cell r="D463">
            <v>29989.72</v>
          </cell>
          <cell r="E463">
            <v>1578.15</v>
          </cell>
          <cell r="F463">
            <v>2373.42</v>
          </cell>
        </row>
        <row r="464">
          <cell r="A464">
            <v>114443</v>
          </cell>
          <cell r="B464" t="str">
            <v xml:space="preserve"> ‡õéng ½d¯m nhúa thµm nhºp 8.0kg/m2,H 7cm </v>
          </cell>
          <cell r="C464" t="str">
            <v>m2</v>
          </cell>
          <cell r="D464">
            <v>30982.57</v>
          </cell>
          <cell r="E464">
            <v>1578.15</v>
          </cell>
          <cell r="F464">
            <v>2373.42</v>
          </cell>
        </row>
        <row r="465">
          <cell r="A465">
            <v>114444</v>
          </cell>
          <cell r="B465" t="str">
            <v xml:space="preserve"> ‡õéng ½d¯m nhúa thµm nhºp 8.0kg/m2,H 8cm </v>
          </cell>
          <cell r="C465" t="str">
            <v>m2</v>
          </cell>
          <cell r="D465">
            <v>31975.42</v>
          </cell>
          <cell r="E465">
            <v>1578.15</v>
          </cell>
          <cell r="F465">
            <v>2373.42</v>
          </cell>
        </row>
        <row r="466">
          <cell r="A466">
            <v>114452</v>
          </cell>
          <cell r="B466" t="str">
            <v xml:space="preserve"> ‡õéng ½d¯m nhúa thµm nhºp 9.0kg/m2,H 6cm </v>
          </cell>
          <cell r="C466" t="str">
            <v>m2</v>
          </cell>
          <cell r="D466">
            <v>32241.97</v>
          </cell>
          <cell r="E466">
            <v>1578.15</v>
          </cell>
          <cell r="F466">
            <v>2373.42</v>
          </cell>
        </row>
        <row r="467">
          <cell r="A467">
            <v>114453</v>
          </cell>
          <cell r="B467" t="str">
            <v xml:space="preserve"> ‡õéng ½d¯m nhúa thµm nhºp 9.0kg/m2,H 7cm </v>
          </cell>
          <cell r="C467" t="str">
            <v>m2</v>
          </cell>
          <cell r="D467">
            <v>33234.82</v>
          </cell>
          <cell r="E467">
            <v>1578.15</v>
          </cell>
          <cell r="F467">
            <v>2373.42</v>
          </cell>
        </row>
        <row r="468">
          <cell r="A468">
            <v>114454</v>
          </cell>
          <cell r="B468" t="str">
            <v xml:space="preserve"> ‡õéng ½d¯m nhúa thµm nhºp 9.0kg/m2,H 8cm </v>
          </cell>
          <cell r="C468" t="str">
            <v>m2</v>
          </cell>
          <cell r="D468">
            <v>34227.67</v>
          </cell>
          <cell r="E468">
            <v>1578.15</v>
          </cell>
          <cell r="F468">
            <v>2373.42</v>
          </cell>
        </row>
        <row r="469">
          <cell r="A469">
            <v>114460</v>
          </cell>
          <cell r="B469" t="str">
            <v xml:space="preserve"> ‡õéng ½d¯m nhúa thµm nhºp  10kg/m2,H 4cm </v>
          </cell>
          <cell r="C469" t="str">
            <v>m2</v>
          </cell>
          <cell r="D469">
            <v>24791.67</v>
          </cell>
          <cell r="E469">
            <v>1163.07</v>
          </cell>
          <cell r="F469">
            <v>2190.85</v>
          </cell>
        </row>
        <row r="470">
          <cell r="A470">
            <v>114461</v>
          </cell>
          <cell r="B470" t="str">
            <v xml:space="preserve"> ‡õéng ½d¯m nhúa thµm nhºp  10kg/m2,H 5cm </v>
          </cell>
          <cell r="C470" t="str">
            <v>m2</v>
          </cell>
          <cell r="D470">
            <v>25685.15</v>
          </cell>
          <cell r="E470">
            <v>1163.07</v>
          </cell>
          <cell r="F470">
            <v>2190.85</v>
          </cell>
        </row>
        <row r="471">
          <cell r="A471">
            <v>114462</v>
          </cell>
          <cell r="B471" t="str">
            <v xml:space="preserve"> ‡õéng ½d¯m nhúa thµm nhºp  10kg/m2,H 6cm </v>
          </cell>
          <cell r="C471" t="str">
            <v>m2</v>
          </cell>
          <cell r="D471">
            <v>27181.62</v>
          </cell>
          <cell r="E471">
            <v>1436.55</v>
          </cell>
          <cell r="F471">
            <v>2610.77</v>
          </cell>
        </row>
        <row r="472">
          <cell r="A472">
            <v>114463</v>
          </cell>
          <cell r="B472" t="str">
            <v xml:space="preserve"> ‡õéng ½d¯m nhúa thµm nhºp  10kg/m2,H 7cm </v>
          </cell>
          <cell r="C472" t="str">
            <v>m2</v>
          </cell>
          <cell r="D472">
            <v>28174.47</v>
          </cell>
          <cell r="E472">
            <v>1436.55</v>
          </cell>
          <cell r="F472">
            <v>2610.77</v>
          </cell>
        </row>
        <row r="473">
          <cell r="A473">
            <v>114464</v>
          </cell>
          <cell r="B473" t="str">
            <v xml:space="preserve"> ‡õéng ½d¯m nhúa thµm nhºp  10kg/m2,H 8cm </v>
          </cell>
          <cell r="C473" t="str">
            <v>m2</v>
          </cell>
          <cell r="D473">
            <v>29167.32</v>
          </cell>
          <cell r="E473">
            <v>1436.55</v>
          </cell>
          <cell r="F473">
            <v>2610.77</v>
          </cell>
        </row>
        <row r="474">
          <cell r="A474">
            <v>114470</v>
          </cell>
          <cell r="B474" t="str">
            <v xml:space="preserve"> ‡õéng ½d¯m nhúa thµm nhºp 12kg/m2,H  4cm </v>
          </cell>
          <cell r="C474" t="str">
            <v>m2</v>
          </cell>
          <cell r="D474">
            <v>28422.87</v>
          </cell>
          <cell r="E474">
            <v>1163.07</v>
          </cell>
          <cell r="F474">
            <v>2190.85</v>
          </cell>
        </row>
        <row r="475">
          <cell r="A475">
            <v>114471</v>
          </cell>
          <cell r="B475" t="str">
            <v xml:space="preserve"> ‡õéng ½d¯m nhúa thµm nhºp 12kg/m2,H  5cm </v>
          </cell>
          <cell r="C475" t="str">
            <v>m2</v>
          </cell>
          <cell r="D475">
            <v>29316.35</v>
          </cell>
          <cell r="E475">
            <v>1163.07</v>
          </cell>
          <cell r="F475">
            <v>2190.85</v>
          </cell>
        </row>
        <row r="476">
          <cell r="A476">
            <v>114472</v>
          </cell>
          <cell r="B476" t="str">
            <v xml:space="preserve"> ‡õéng ½d¯m nhúa thµm nhºp 12kg/m2,H  6cm </v>
          </cell>
          <cell r="C476" t="str">
            <v>m2</v>
          </cell>
          <cell r="D476">
            <v>30812.82</v>
          </cell>
          <cell r="E476">
            <v>1436.55</v>
          </cell>
          <cell r="F476">
            <v>2610.77</v>
          </cell>
        </row>
        <row r="477">
          <cell r="A477">
            <v>114473</v>
          </cell>
          <cell r="B477" t="str">
            <v xml:space="preserve"> ‡õéng ½d¯m nhúa thµm nhºp 12kg/m2,H  7cm </v>
          </cell>
          <cell r="C477" t="str">
            <v>m2</v>
          </cell>
          <cell r="D477">
            <v>31805.67</v>
          </cell>
          <cell r="E477">
            <v>1436.55</v>
          </cell>
          <cell r="F477">
            <v>2610.77</v>
          </cell>
        </row>
        <row r="478">
          <cell r="A478">
            <v>114474</v>
          </cell>
          <cell r="B478" t="str">
            <v xml:space="preserve"> ‡õéng ½d¯m nhúa thµm nhºp 12kg/m2,H  8cm </v>
          </cell>
          <cell r="C478" t="str">
            <v>m2</v>
          </cell>
          <cell r="D478">
            <v>32798.519999999997</v>
          </cell>
          <cell r="E478">
            <v>1436.55</v>
          </cell>
          <cell r="F478">
            <v>2610.77</v>
          </cell>
        </row>
        <row r="479">
          <cell r="A479">
            <v>114475</v>
          </cell>
          <cell r="B479" t="str">
            <v xml:space="preserve"> ‡õéng ½d¯m nhúa thµm nhºp 12kg/m2,H  9cm </v>
          </cell>
          <cell r="C479" t="str">
            <v>m2</v>
          </cell>
          <cell r="D479">
            <v>33193.050000000003</v>
          </cell>
          <cell r="E479">
            <v>1436.55</v>
          </cell>
          <cell r="F479">
            <v>2610.77</v>
          </cell>
        </row>
        <row r="480">
          <cell r="A480">
            <v>114476</v>
          </cell>
          <cell r="B480" t="str">
            <v xml:space="preserve"> ‡õéng ½d¯m nhúa thµm nhºp 12kg/m2,H 10cm </v>
          </cell>
          <cell r="C480" t="str">
            <v>m2</v>
          </cell>
          <cell r="D480">
            <v>35281.93</v>
          </cell>
          <cell r="E480">
            <v>1582.47</v>
          </cell>
          <cell r="F480">
            <v>3760.96</v>
          </cell>
        </row>
        <row r="481">
          <cell r="A481">
            <v>114477</v>
          </cell>
          <cell r="B481" t="str">
            <v xml:space="preserve"> ‡õéng ½d¯m nhúa thµm nhºp 12kg/m2,H 12cm </v>
          </cell>
          <cell r="C481" t="str">
            <v>m2</v>
          </cell>
          <cell r="D481">
            <v>37364.49</v>
          </cell>
          <cell r="E481">
            <v>1582.47</v>
          </cell>
          <cell r="F481">
            <v>3760.96</v>
          </cell>
        </row>
        <row r="482">
          <cell r="A482">
            <v>114478</v>
          </cell>
          <cell r="B482" t="str">
            <v xml:space="preserve"> ‡õéng ½d¯m nhúa thµm nhºp 12kg/m2,H 14cm </v>
          </cell>
          <cell r="C482" t="str">
            <v>m2</v>
          </cell>
          <cell r="D482">
            <v>39454.129999999997</v>
          </cell>
          <cell r="E482">
            <v>1582.47</v>
          </cell>
          <cell r="F482">
            <v>3760.96</v>
          </cell>
        </row>
        <row r="483">
          <cell r="A483">
            <v>114479</v>
          </cell>
          <cell r="B483" t="str">
            <v xml:space="preserve"> ‡õéng ½d¯m nhúa thµm nhºp 12kg/m2,H 15cm </v>
          </cell>
          <cell r="C483" t="str">
            <v>m2</v>
          </cell>
          <cell r="D483">
            <v>40488.49</v>
          </cell>
          <cell r="E483">
            <v>1666.78</v>
          </cell>
          <cell r="F483">
            <v>4253.8999999999996</v>
          </cell>
        </row>
        <row r="484">
          <cell r="A484">
            <v>114482</v>
          </cell>
          <cell r="B484" t="str">
            <v xml:space="preserve"> ‡õéng ½d¯m nhúa thµm nhºp 14kg/m2,H  6cm </v>
          </cell>
          <cell r="C484" t="str">
            <v>m2</v>
          </cell>
          <cell r="D484">
            <v>34444.019999999997</v>
          </cell>
          <cell r="E484">
            <v>1948.9</v>
          </cell>
          <cell r="F484">
            <v>2610.77</v>
          </cell>
        </row>
        <row r="485">
          <cell r="A485">
            <v>114483</v>
          </cell>
          <cell r="B485" t="str">
            <v xml:space="preserve"> ‡õéng ½d¯m nhúa thµm nhºp 14kg/m2,H  7cm </v>
          </cell>
          <cell r="C485" t="str">
            <v>m2</v>
          </cell>
          <cell r="D485">
            <v>35436.870000000003</v>
          </cell>
          <cell r="E485">
            <v>1948.9</v>
          </cell>
          <cell r="F485">
            <v>2610.77</v>
          </cell>
        </row>
        <row r="486">
          <cell r="A486">
            <v>114484</v>
          </cell>
          <cell r="B486" t="str">
            <v xml:space="preserve"> ‡õéng ½d¯m nhúa thµm nhºp 14kg/m2,H  8cm </v>
          </cell>
          <cell r="C486" t="str">
            <v>m2</v>
          </cell>
          <cell r="D486">
            <v>36429.72</v>
          </cell>
          <cell r="E486">
            <v>1948.9</v>
          </cell>
          <cell r="F486">
            <v>2610.77</v>
          </cell>
        </row>
        <row r="487">
          <cell r="A487">
            <v>114485</v>
          </cell>
          <cell r="B487" t="str">
            <v xml:space="preserve"> ‡õéng ½d¯m nhúa thµm nhºp 14kg/m2,H  8cm </v>
          </cell>
          <cell r="C487" t="str">
            <v>m2</v>
          </cell>
          <cell r="D487">
            <v>36824.25</v>
          </cell>
          <cell r="E487">
            <v>1948.9</v>
          </cell>
          <cell r="F487">
            <v>2610.77</v>
          </cell>
        </row>
        <row r="488">
          <cell r="A488">
            <v>114486</v>
          </cell>
          <cell r="B488" t="str">
            <v xml:space="preserve"> ‡õéng ½d¯m nhúa thµm nhºp 14kg/m2,H 10cm </v>
          </cell>
          <cell r="C488" t="str">
            <v>m2</v>
          </cell>
          <cell r="D488">
            <v>38913.129999999997</v>
          </cell>
          <cell r="E488">
            <v>2077.5300000000002</v>
          </cell>
          <cell r="F488">
            <v>3760.96</v>
          </cell>
        </row>
        <row r="489">
          <cell r="A489">
            <v>114487</v>
          </cell>
          <cell r="B489" t="str">
            <v xml:space="preserve"> ‡õéng ½d¯m nhúa thµm nhºp 14kg/m2,H 12cm </v>
          </cell>
          <cell r="C489" t="str">
            <v>m2</v>
          </cell>
          <cell r="D489">
            <v>40995.69</v>
          </cell>
          <cell r="E489">
            <v>2077.5300000000002</v>
          </cell>
          <cell r="F489">
            <v>3760.96</v>
          </cell>
        </row>
        <row r="490">
          <cell r="A490">
            <v>114488</v>
          </cell>
          <cell r="B490" t="str">
            <v xml:space="preserve"> ‡õéng ½d¯m nhúa thµm nhºp 14kg/m2,H 14cm </v>
          </cell>
          <cell r="C490" t="str">
            <v>m2</v>
          </cell>
          <cell r="D490">
            <v>43085.33</v>
          </cell>
          <cell r="E490">
            <v>2077.5300000000002</v>
          </cell>
          <cell r="F490">
            <v>3760.96</v>
          </cell>
        </row>
        <row r="491">
          <cell r="A491">
            <v>114492</v>
          </cell>
          <cell r="B491" t="str">
            <v xml:space="preserve"> ‡õéng ½d¯m nhúa thµm nhºp 16kg/m2,H  6cm </v>
          </cell>
          <cell r="C491" t="str">
            <v>m2</v>
          </cell>
          <cell r="D491">
            <v>38075.22</v>
          </cell>
          <cell r="E491">
            <v>1948.9</v>
          </cell>
          <cell r="F491">
            <v>2610.77</v>
          </cell>
        </row>
        <row r="492">
          <cell r="A492">
            <v>114493</v>
          </cell>
          <cell r="B492" t="str">
            <v xml:space="preserve"> ‡õéng ½d¯m nhúa thµm nhºp 16kg/m2,H  7cm </v>
          </cell>
          <cell r="C492" t="str">
            <v>m2</v>
          </cell>
          <cell r="D492">
            <v>39068.07</v>
          </cell>
          <cell r="E492">
            <v>1948.9</v>
          </cell>
          <cell r="F492">
            <v>2610.77</v>
          </cell>
        </row>
        <row r="493">
          <cell r="A493">
            <v>114494</v>
          </cell>
          <cell r="B493" t="str">
            <v xml:space="preserve"> ‡õéng ½d¯m nhúa thµm nhºp 16kg/m2,H  8cm </v>
          </cell>
          <cell r="C493" t="str">
            <v>m2</v>
          </cell>
          <cell r="D493">
            <v>40060.92</v>
          </cell>
          <cell r="E493">
            <v>1948.9</v>
          </cell>
          <cell r="F493">
            <v>2610.77</v>
          </cell>
        </row>
        <row r="494">
          <cell r="A494">
            <v>114495</v>
          </cell>
          <cell r="B494" t="str">
            <v xml:space="preserve"> ‡õéng ½d¯m nhúa thµm nhºp 16kg/m2,H  9cm </v>
          </cell>
          <cell r="C494" t="str">
            <v>m2</v>
          </cell>
          <cell r="D494">
            <v>40455.449999999997</v>
          </cell>
          <cell r="E494">
            <v>1948.9</v>
          </cell>
          <cell r="F494">
            <v>2610.77</v>
          </cell>
        </row>
        <row r="495">
          <cell r="A495">
            <v>114496</v>
          </cell>
          <cell r="B495" t="str">
            <v xml:space="preserve"> ‡õéng ½d¯m nhúa thµm nhºp 16kg/m2,H 10cm </v>
          </cell>
          <cell r="C495" t="str">
            <v>m2</v>
          </cell>
          <cell r="D495">
            <v>42544.33</v>
          </cell>
          <cell r="E495">
            <v>2077.5300000000002</v>
          </cell>
          <cell r="F495">
            <v>3760.96</v>
          </cell>
        </row>
        <row r="496">
          <cell r="A496">
            <v>114497</v>
          </cell>
          <cell r="B496" t="str">
            <v xml:space="preserve"> ‡õéng ½d¯m nhúa thµm nhºp 16kg/m2,H 12cm </v>
          </cell>
          <cell r="C496" t="str">
            <v>m2</v>
          </cell>
          <cell r="D496">
            <v>44626.89</v>
          </cell>
          <cell r="E496">
            <v>2077.5300000000002</v>
          </cell>
          <cell r="F496">
            <v>3760.96</v>
          </cell>
        </row>
        <row r="497">
          <cell r="A497">
            <v>114498</v>
          </cell>
          <cell r="B497" t="str">
            <v xml:space="preserve"> ‡õéng ½d¯m nhúa thµm nhºp 16kg/m2,H 14cm </v>
          </cell>
          <cell r="C497" t="str">
            <v>m2</v>
          </cell>
          <cell r="D497">
            <v>46716.53</v>
          </cell>
          <cell r="E497">
            <v>2077.5300000000002</v>
          </cell>
          <cell r="F497">
            <v>3760.96</v>
          </cell>
        </row>
        <row r="498">
          <cell r="A498">
            <v>114511</v>
          </cell>
          <cell r="B498" t="str">
            <v xml:space="preserve"> ‡õéng c¶p phâi lŸng nhúa 3.5kg/m2,H  6cm </v>
          </cell>
          <cell r="C498" t="str">
            <v>m2</v>
          </cell>
          <cell r="D498">
            <v>14259.54</v>
          </cell>
          <cell r="E498">
            <v>957.85</v>
          </cell>
          <cell r="F498">
            <v>2738.57</v>
          </cell>
        </row>
        <row r="499">
          <cell r="A499">
            <v>114512</v>
          </cell>
          <cell r="B499" t="str">
            <v xml:space="preserve"> ‡õéng c¶p phâi lŸng nhúa 3.5kg/m2,H  8cm </v>
          </cell>
          <cell r="C499" t="str">
            <v>m2</v>
          </cell>
          <cell r="D499">
            <v>14829.59</v>
          </cell>
          <cell r="E499">
            <v>957.85</v>
          </cell>
          <cell r="F499">
            <v>2738.57</v>
          </cell>
        </row>
        <row r="500">
          <cell r="A500">
            <v>114513</v>
          </cell>
          <cell r="B500" t="str">
            <v xml:space="preserve"> ‡õéng c¶p phâi lŸng nhúa 3.5kg/m2,H 10cm </v>
          </cell>
          <cell r="C500" t="str">
            <v>m2</v>
          </cell>
          <cell r="D500">
            <v>15409.7</v>
          </cell>
          <cell r="E500">
            <v>1014.75</v>
          </cell>
          <cell r="F500">
            <v>3833.99</v>
          </cell>
        </row>
        <row r="501">
          <cell r="A501">
            <v>114514</v>
          </cell>
          <cell r="B501" t="str">
            <v xml:space="preserve"> ‡õéng c¶p phâi lŸng nhúa 3.5kg/m2,H 12cm </v>
          </cell>
          <cell r="C501" t="str">
            <v>m2</v>
          </cell>
          <cell r="D501">
            <v>15997.88</v>
          </cell>
          <cell r="E501">
            <v>1014.75</v>
          </cell>
          <cell r="F501">
            <v>3833.99</v>
          </cell>
        </row>
        <row r="502">
          <cell r="A502">
            <v>114515</v>
          </cell>
          <cell r="B502" t="str">
            <v xml:space="preserve"> ‡õéng c¶p phâi lŸng nhúa 3.5kg/m2,H 14cm </v>
          </cell>
          <cell r="C502" t="str">
            <v>m2</v>
          </cell>
          <cell r="D502">
            <v>16553.830000000002</v>
          </cell>
          <cell r="E502">
            <v>1014.75</v>
          </cell>
          <cell r="F502">
            <v>3833.99</v>
          </cell>
        </row>
        <row r="503">
          <cell r="A503">
            <v>114516</v>
          </cell>
          <cell r="B503" t="str">
            <v xml:space="preserve"> ‡õéng c¶p phâi lŸng nhúa 3.5kg/m2,H 16cm </v>
          </cell>
          <cell r="C503" t="str">
            <v>m2</v>
          </cell>
          <cell r="D503">
            <v>17135.96</v>
          </cell>
          <cell r="E503">
            <v>1127.5</v>
          </cell>
          <cell r="F503">
            <v>5294.56</v>
          </cell>
        </row>
        <row r="504">
          <cell r="A504">
            <v>114517</v>
          </cell>
          <cell r="B504" t="str">
            <v xml:space="preserve"> ‡õéng c¶p phâi lŸng nhúa 3.5kg/m2,H 18cm </v>
          </cell>
          <cell r="C504" t="str">
            <v>m2</v>
          </cell>
          <cell r="D504">
            <v>17710.04</v>
          </cell>
          <cell r="E504">
            <v>1127.5</v>
          </cell>
          <cell r="F504">
            <v>5294.56</v>
          </cell>
        </row>
        <row r="505">
          <cell r="A505">
            <v>114518</v>
          </cell>
          <cell r="B505" t="str">
            <v xml:space="preserve"> ‡õéng c¶p phâi lŸng nhúa 3.5kg/m2,H 20cm </v>
          </cell>
          <cell r="C505" t="str">
            <v>m2</v>
          </cell>
          <cell r="D505">
            <v>18286.13</v>
          </cell>
          <cell r="E505">
            <v>1127.5</v>
          </cell>
          <cell r="F505">
            <v>5294.56</v>
          </cell>
        </row>
        <row r="506">
          <cell r="A506">
            <v>114521</v>
          </cell>
          <cell r="B506" t="str">
            <v xml:space="preserve"> ‡õéng c¶p phâi lŸng nhúa 4.5kg/m2,H  6cm </v>
          </cell>
          <cell r="C506" t="str">
            <v>m2</v>
          </cell>
          <cell r="D506">
            <v>16874.689999999999</v>
          </cell>
          <cell r="E506">
            <v>957.85</v>
          </cell>
          <cell r="F506">
            <v>2738.57</v>
          </cell>
        </row>
        <row r="507">
          <cell r="A507">
            <v>114522</v>
          </cell>
          <cell r="B507" t="str">
            <v xml:space="preserve"> ‡õéng c¶p phâi lŸng nhúa 4.5kg/m2,H  8cm </v>
          </cell>
          <cell r="C507" t="str">
            <v>m2</v>
          </cell>
          <cell r="D507">
            <v>17444.740000000002</v>
          </cell>
          <cell r="E507">
            <v>957.85</v>
          </cell>
          <cell r="F507">
            <v>2738.57</v>
          </cell>
        </row>
        <row r="508">
          <cell r="A508">
            <v>114523</v>
          </cell>
          <cell r="B508" t="str">
            <v xml:space="preserve"> ‡õéng c¶p phâi lŸng nhúa 4.5kg/m2,H 10cm </v>
          </cell>
          <cell r="C508" t="str">
            <v>m2</v>
          </cell>
          <cell r="D508">
            <v>18024.849999999999</v>
          </cell>
          <cell r="E508">
            <v>1070.5999999999999</v>
          </cell>
          <cell r="F508">
            <v>3833.99</v>
          </cell>
        </row>
        <row r="509">
          <cell r="A509">
            <v>114524</v>
          </cell>
          <cell r="B509" t="str">
            <v xml:space="preserve"> ‡õéng c¶p phâi lŸng nhúa 4.5kg/m2,H 12cm </v>
          </cell>
          <cell r="C509" t="str">
            <v>m2</v>
          </cell>
          <cell r="D509">
            <v>18613.03</v>
          </cell>
          <cell r="E509">
            <v>1070.5999999999999</v>
          </cell>
          <cell r="F509">
            <v>3833.99</v>
          </cell>
        </row>
        <row r="510">
          <cell r="A510">
            <v>114525</v>
          </cell>
          <cell r="B510" t="str">
            <v xml:space="preserve"> ‡õéng c¶p phâi lŸng nhúa 4.5kg/m2,H 14cm </v>
          </cell>
          <cell r="C510" t="str">
            <v>m2</v>
          </cell>
          <cell r="D510">
            <v>19168.98</v>
          </cell>
          <cell r="E510">
            <v>1070.5999999999999</v>
          </cell>
          <cell r="F510">
            <v>3833.99</v>
          </cell>
        </row>
        <row r="511">
          <cell r="A511">
            <v>114526</v>
          </cell>
          <cell r="B511" t="str">
            <v xml:space="preserve"> ‡õéng c¶p phâi lŸng nhúa 4.5kg/m2,H 16cm </v>
          </cell>
          <cell r="C511" t="str">
            <v>m2</v>
          </cell>
          <cell r="D511">
            <v>19751.11</v>
          </cell>
          <cell r="E511">
            <v>1127.5</v>
          </cell>
          <cell r="F511">
            <v>5294.56</v>
          </cell>
        </row>
        <row r="512">
          <cell r="A512">
            <v>114527</v>
          </cell>
          <cell r="B512" t="str">
            <v xml:space="preserve"> ‡õéng c¶p phâi lŸng nhúa 4.5kg/m2,H 18cm </v>
          </cell>
          <cell r="C512" t="str">
            <v>m2</v>
          </cell>
          <cell r="D512">
            <v>20325.189999999999</v>
          </cell>
          <cell r="E512">
            <v>1127.5</v>
          </cell>
          <cell r="F512">
            <v>5294.56</v>
          </cell>
        </row>
        <row r="513">
          <cell r="A513">
            <v>114528</v>
          </cell>
          <cell r="B513" t="str">
            <v xml:space="preserve"> ‡õéng c¶p phâi lŸng nhúa 4.5kg/m2,H 20cm </v>
          </cell>
          <cell r="C513" t="str">
            <v>m2</v>
          </cell>
          <cell r="D513">
            <v>20901.28</v>
          </cell>
          <cell r="E513">
            <v>1127.5</v>
          </cell>
          <cell r="F513">
            <v>5294.56</v>
          </cell>
        </row>
        <row r="514">
          <cell r="A514">
            <v>114531</v>
          </cell>
          <cell r="B514" t="str">
            <v xml:space="preserve"> ‡õéng c¶p phâi lŸng nhúa 5.5kg/m2,H  6cm </v>
          </cell>
          <cell r="C514" t="str">
            <v>m2</v>
          </cell>
          <cell r="D514">
            <v>19621.14</v>
          </cell>
          <cell r="E514">
            <v>1353</v>
          </cell>
          <cell r="F514">
            <v>2921.14</v>
          </cell>
        </row>
        <row r="515">
          <cell r="A515">
            <v>114532</v>
          </cell>
          <cell r="B515" t="str">
            <v xml:space="preserve"> ‡õéng c¶p phâi lŸng nhúa 5.5kg/m2,H  8cm </v>
          </cell>
          <cell r="C515" t="str">
            <v>m2</v>
          </cell>
          <cell r="D515">
            <v>20191.18</v>
          </cell>
          <cell r="E515">
            <v>1353</v>
          </cell>
          <cell r="F515">
            <v>2921.14</v>
          </cell>
        </row>
        <row r="516">
          <cell r="A516">
            <v>114533</v>
          </cell>
          <cell r="B516" t="str">
            <v xml:space="preserve"> ‡õéng c¶p phâi lŸng nhúa 5.5kg/m2,H 10cm </v>
          </cell>
          <cell r="C516" t="str">
            <v>m2</v>
          </cell>
          <cell r="D516">
            <v>20771.3</v>
          </cell>
          <cell r="E516">
            <v>1408.85</v>
          </cell>
          <cell r="F516">
            <v>4199.13</v>
          </cell>
        </row>
        <row r="517">
          <cell r="A517">
            <v>114534</v>
          </cell>
          <cell r="B517" t="str">
            <v xml:space="preserve"> ‡õéng c¶p phâi lŸng nhúa 5.5kg/m2,H 12cm </v>
          </cell>
          <cell r="C517" t="str">
            <v>m2</v>
          </cell>
          <cell r="D517">
            <v>21359.48</v>
          </cell>
          <cell r="E517">
            <v>1408.85</v>
          </cell>
          <cell r="F517">
            <v>5050.96</v>
          </cell>
        </row>
        <row r="518">
          <cell r="A518">
            <v>114535</v>
          </cell>
          <cell r="B518" t="str">
            <v xml:space="preserve"> ‡õéng c¶p phâi lŸng nhúa 5.5kg/m2,H 14cm </v>
          </cell>
          <cell r="C518" t="str">
            <v>m2</v>
          </cell>
          <cell r="D518">
            <v>21915.42</v>
          </cell>
          <cell r="E518">
            <v>1408.85</v>
          </cell>
          <cell r="F518">
            <v>5050.96</v>
          </cell>
        </row>
        <row r="519">
          <cell r="A519">
            <v>114536</v>
          </cell>
          <cell r="B519" t="str">
            <v xml:space="preserve"> ‡õéng c¶p phâi lŸng nhúa 5.5kg/m2,H 16cm </v>
          </cell>
          <cell r="C519" t="str">
            <v>m2</v>
          </cell>
          <cell r="D519">
            <v>22497.56</v>
          </cell>
          <cell r="E519">
            <v>1465.75</v>
          </cell>
          <cell r="F519">
            <v>5477.13</v>
          </cell>
        </row>
        <row r="520">
          <cell r="A520">
            <v>114537</v>
          </cell>
          <cell r="B520" t="str">
            <v xml:space="preserve"> ‡õéng c¶p phâi lŸng nhúa 5.5kg/m2,H 18cm </v>
          </cell>
          <cell r="C520" t="str">
            <v>m2</v>
          </cell>
          <cell r="D520">
            <v>23071.63</v>
          </cell>
          <cell r="E520">
            <v>1465.75</v>
          </cell>
          <cell r="F520">
            <v>5477.13</v>
          </cell>
        </row>
        <row r="521">
          <cell r="A521">
            <v>114538</v>
          </cell>
          <cell r="B521" t="str">
            <v xml:space="preserve"> ‡õéng c¶p phâi lŸng nhúa 5.5kg/m2,H 20cm </v>
          </cell>
          <cell r="C521" t="str">
            <v>m2</v>
          </cell>
          <cell r="D521">
            <v>23647.72</v>
          </cell>
          <cell r="E521">
            <v>1465.75</v>
          </cell>
          <cell r="F521">
            <v>5477.13</v>
          </cell>
        </row>
        <row r="522">
          <cell r="A522">
            <v>114541</v>
          </cell>
          <cell r="B522" t="str">
            <v xml:space="preserve"> ‡õéng c¶p phâi lŸng nhúa 6.5kg/m2,H  6cm </v>
          </cell>
          <cell r="C522" t="str">
            <v>m2</v>
          </cell>
          <cell r="D522">
            <v>22556.29</v>
          </cell>
          <cell r="E522">
            <v>1353</v>
          </cell>
          <cell r="F522">
            <v>2921.14</v>
          </cell>
        </row>
        <row r="523">
          <cell r="A523">
            <v>114542</v>
          </cell>
          <cell r="B523" t="str">
            <v xml:space="preserve"> ‡õéng c¶p phâi lŸng nhúa 6.5kg/m2,H  8cm </v>
          </cell>
          <cell r="C523" t="str">
            <v>m2</v>
          </cell>
          <cell r="D523">
            <v>23126.33</v>
          </cell>
          <cell r="E523">
            <v>1353</v>
          </cell>
          <cell r="F523">
            <v>2921.14</v>
          </cell>
        </row>
        <row r="524">
          <cell r="A524">
            <v>114543</v>
          </cell>
          <cell r="B524" t="str">
            <v xml:space="preserve"> ‡õéng c¶p phâi lŸng nhúa 6.5kg/m2,H 10cm </v>
          </cell>
          <cell r="C524" t="str">
            <v>m2</v>
          </cell>
          <cell r="D524">
            <v>23706.45</v>
          </cell>
          <cell r="E524">
            <v>1429.54</v>
          </cell>
          <cell r="F524">
            <v>4199.13</v>
          </cell>
        </row>
        <row r="525">
          <cell r="A525">
            <v>114544</v>
          </cell>
          <cell r="B525" t="str">
            <v xml:space="preserve"> ‡õéng c¶p phâi lŸng nhúa 6.5kg/m2,H 12cm </v>
          </cell>
          <cell r="C525" t="str">
            <v>m2</v>
          </cell>
          <cell r="D525">
            <v>24294.63</v>
          </cell>
          <cell r="E525">
            <v>1429.54</v>
          </cell>
          <cell r="F525">
            <v>5050.96</v>
          </cell>
        </row>
        <row r="526">
          <cell r="A526">
            <v>114545</v>
          </cell>
          <cell r="B526" t="str">
            <v xml:space="preserve"> ‡õéng c¶p phâi lŸng nhúa 6.5kg/m2,H 14cm </v>
          </cell>
          <cell r="C526" t="str">
            <v>m2</v>
          </cell>
          <cell r="D526">
            <v>24850.57</v>
          </cell>
          <cell r="E526">
            <v>1429.54</v>
          </cell>
          <cell r="F526">
            <v>5050.96</v>
          </cell>
        </row>
        <row r="527">
          <cell r="A527">
            <v>114546</v>
          </cell>
          <cell r="B527" t="str">
            <v xml:space="preserve"> ‡õéng c¶p phâi lŸng nhúa 6.5kg/m2,H 16cm </v>
          </cell>
          <cell r="C527" t="str">
            <v>m2</v>
          </cell>
          <cell r="D527">
            <v>25432.71</v>
          </cell>
          <cell r="E527">
            <v>1465.75</v>
          </cell>
          <cell r="F527">
            <v>5477.13</v>
          </cell>
        </row>
        <row r="528">
          <cell r="A528">
            <v>114547</v>
          </cell>
          <cell r="B528" t="str">
            <v xml:space="preserve"> ‡õéng c¶p phâi lŸng nhúa 6.5kg/m2,H 18cm </v>
          </cell>
          <cell r="C528" t="str">
            <v>m2</v>
          </cell>
          <cell r="D528">
            <v>26006.78</v>
          </cell>
          <cell r="E528">
            <v>1465.75</v>
          </cell>
          <cell r="F528">
            <v>5477.13</v>
          </cell>
        </row>
        <row r="529">
          <cell r="A529">
            <v>114548</v>
          </cell>
          <cell r="B529" t="str">
            <v xml:space="preserve"> ‡õéng c¶p phâi lŸng nhúa 6.5kg/m2,H 20cm </v>
          </cell>
          <cell r="C529" t="str">
            <v>m2</v>
          </cell>
          <cell r="D529">
            <v>26582.87</v>
          </cell>
          <cell r="E529">
            <v>1465.75</v>
          </cell>
          <cell r="F529">
            <v>5477.13</v>
          </cell>
        </row>
        <row r="530">
          <cell r="A530">
            <v>114601</v>
          </cell>
          <cell r="B530" t="str">
            <v xml:space="preserve"> ‡õéng ½Ÿ d¯m kÂp ½¶t,½¬ l¿n ¾p d¡y  10cm </v>
          </cell>
          <cell r="C530" t="str">
            <v>m2</v>
          </cell>
          <cell r="D530">
            <v>10311.91</v>
          </cell>
          <cell r="E530">
            <v>1603.32</v>
          </cell>
          <cell r="F530">
            <v>1825.71</v>
          </cell>
        </row>
        <row r="531">
          <cell r="A531">
            <v>114602</v>
          </cell>
          <cell r="B531" t="str">
            <v xml:space="preserve"> ‡õéng ½Ÿ d¯m kÂp ½¶t,½¬ l¿n ¾p d¡y  12cm </v>
          </cell>
          <cell r="C531" t="str">
            <v>m2</v>
          </cell>
          <cell r="D531">
            <v>12673.4</v>
          </cell>
          <cell r="E531">
            <v>1655.04</v>
          </cell>
          <cell r="F531">
            <v>2190.85</v>
          </cell>
        </row>
        <row r="532">
          <cell r="A532">
            <v>114603</v>
          </cell>
          <cell r="B532" t="str">
            <v xml:space="preserve"> ‡õéng ½Ÿ d¯m kÂp ½¶t,½¬ l¿n ¾p d¡y  14cm </v>
          </cell>
          <cell r="C532" t="str">
            <v>m2</v>
          </cell>
          <cell r="D532">
            <v>15480.26</v>
          </cell>
          <cell r="E532">
            <v>1706.76</v>
          </cell>
          <cell r="F532">
            <v>2555.9899999999998</v>
          </cell>
        </row>
        <row r="533">
          <cell r="A533">
            <v>115111</v>
          </cell>
          <cell r="B533" t="str">
            <v xml:space="preserve"> ‡õéng ½Ÿ d¯m ½en,½¬ l¿n ¾p d¡y 3cm   </v>
          </cell>
          <cell r="C533" t="str">
            <v>m2</v>
          </cell>
          <cell r="D533">
            <v>11553.34</v>
          </cell>
          <cell r="E533">
            <v>96.96</v>
          </cell>
          <cell r="F533">
            <v>518.35</v>
          </cell>
        </row>
        <row r="534">
          <cell r="A534">
            <v>115112</v>
          </cell>
          <cell r="B534" t="str">
            <v xml:space="preserve"> ‡õéng ½Ÿ d¯m ½en,½¬ l¿n ¾p d¡y 4cm   </v>
          </cell>
          <cell r="C534" t="str">
            <v>m2</v>
          </cell>
          <cell r="D534">
            <v>16244.3</v>
          </cell>
          <cell r="E534">
            <v>128.53</v>
          </cell>
          <cell r="F534">
            <v>571.82000000000005</v>
          </cell>
        </row>
        <row r="535">
          <cell r="A535">
            <v>115113</v>
          </cell>
          <cell r="B535" t="str">
            <v xml:space="preserve"> ‡õéng ½Ÿ d¯m ½en,½¬ l¿n ¾p d¡y 5cm   </v>
          </cell>
          <cell r="C535" t="str">
            <v>m2</v>
          </cell>
          <cell r="D535">
            <v>19261.09</v>
          </cell>
          <cell r="E535">
            <v>161.22999999999999</v>
          </cell>
          <cell r="F535">
            <v>621.95000000000005</v>
          </cell>
        </row>
        <row r="536">
          <cell r="A536">
            <v>115114</v>
          </cell>
          <cell r="B536" t="str">
            <v xml:space="preserve"> ‡õéng ½Ÿ d¯m ½en,½¬ l¿n ¾p d¡y 6cm   </v>
          </cell>
          <cell r="C536" t="str">
            <v>m2</v>
          </cell>
          <cell r="D536">
            <v>23106.68</v>
          </cell>
          <cell r="E536">
            <v>192.79</v>
          </cell>
          <cell r="F536">
            <v>823.39</v>
          </cell>
        </row>
        <row r="537">
          <cell r="A537">
            <v>115115</v>
          </cell>
          <cell r="B537" t="str">
            <v xml:space="preserve"> ‡õéng ½Ÿ d¯m ½en,½¬ l¿n ¾p d¡y 7cm   </v>
          </cell>
          <cell r="C537" t="str">
            <v>m2</v>
          </cell>
          <cell r="D537">
            <v>26952.27</v>
          </cell>
          <cell r="E537">
            <v>226.62</v>
          </cell>
          <cell r="F537">
            <v>880.2</v>
          </cell>
        </row>
        <row r="538">
          <cell r="A538">
            <v>115116</v>
          </cell>
          <cell r="B538" t="str">
            <v xml:space="preserve"> ‡õéng ½Ÿ d¯m ½en,½¬ l¿n ¾p d¡y 8cm   </v>
          </cell>
          <cell r="C538" t="str">
            <v>m2</v>
          </cell>
          <cell r="D538">
            <v>30814.44</v>
          </cell>
          <cell r="E538">
            <v>258.19</v>
          </cell>
          <cell r="F538">
            <v>926.99</v>
          </cell>
        </row>
        <row r="539">
          <cell r="A539">
            <v>115121</v>
          </cell>
          <cell r="B539" t="str">
            <v xml:space="preserve"> ‡õéng BT nhúa h­t thá,½¬ l¿n ¾p d¡y 3cm  </v>
          </cell>
          <cell r="C539" t="str">
            <v>m2</v>
          </cell>
          <cell r="D539">
            <v>11159.71</v>
          </cell>
          <cell r="E539">
            <v>120.64</v>
          </cell>
          <cell r="F539">
            <v>592.91999999999996</v>
          </cell>
        </row>
        <row r="540">
          <cell r="A540">
            <v>115122</v>
          </cell>
          <cell r="B540" t="str">
            <v xml:space="preserve"> ‡õéng BT nhúa h­t thá,½¬ l¿n ¾p d¡y 4cm  </v>
          </cell>
          <cell r="C540" t="str">
            <v>m2</v>
          </cell>
          <cell r="D540">
            <v>14890.29</v>
          </cell>
          <cell r="E540">
            <v>161.22999999999999</v>
          </cell>
          <cell r="F540">
            <v>659.76</v>
          </cell>
        </row>
        <row r="541">
          <cell r="A541">
            <v>115123</v>
          </cell>
          <cell r="B541" t="str">
            <v xml:space="preserve"> ‡õéng BT nhúa h­t thá,½¬ l¿n ¾p d¡y 5cm  </v>
          </cell>
          <cell r="C541" t="str">
            <v>m2</v>
          </cell>
          <cell r="D541">
            <v>18604.86</v>
          </cell>
          <cell r="E541">
            <v>200.69</v>
          </cell>
          <cell r="F541">
            <v>761.62</v>
          </cell>
        </row>
        <row r="542">
          <cell r="A542">
            <v>115124</v>
          </cell>
          <cell r="B542" t="str">
            <v xml:space="preserve"> ‡õéng BT nhúa h­t thá,½¬ l¿n ¾p d¡y 6cm  </v>
          </cell>
          <cell r="C542" t="str">
            <v>m2</v>
          </cell>
          <cell r="D542">
            <v>22319.42</v>
          </cell>
          <cell r="E542">
            <v>241.27</v>
          </cell>
          <cell r="F542">
            <v>828.46</v>
          </cell>
        </row>
        <row r="543">
          <cell r="A543">
            <v>115125</v>
          </cell>
          <cell r="B543" t="str">
            <v xml:space="preserve"> ‡õéng BT nhúa h­t thá,½¬ l¿n ¾p d¡y 7cm  </v>
          </cell>
          <cell r="C543" t="str">
            <v>m2</v>
          </cell>
          <cell r="D543">
            <v>26033.99</v>
          </cell>
          <cell r="E543">
            <v>281.86</v>
          </cell>
          <cell r="F543">
            <v>898.64</v>
          </cell>
        </row>
        <row r="544">
          <cell r="A544">
            <v>115131</v>
          </cell>
          <cell r="B544" t="str">
            <v xml:space="preserve"> ‡õéng BT nhúa h­t mÙn,½¬ l¿n ¾p d¡y 3cm  </v>
          </cell>
          <cell r="C544" t="str">
            <v>m2</v>
          </cell>
          <cell r="D544">
            <v>13623.5</v>
          </cell>
          <cell r="E544">
            <v>125.15</v>
          </cell>
          <cell r="F544">
            <v>599.6</v>
          </cell>
        </row>
        <row r="545">
          <cell r="A545">
            <v>115132</v>
          </cell>
          <cell r="B545" t="str">
            <v xml:space="preserve"> ‡õéng BT nhúa h­t mÙn,½¬ l¿n ¾p d¡y 4cm  </v>
          </cell>
          <cell r="C545" t="str">
            <v>m2</v>
          </cell>
          <cell r="D545">
            <v>18164.669999999998</v>
          </cell>
          <cell r="E545">
            <v>166.86</v>
          </cell>
          <cell r="F545">
            <v>669.78</v>
          </cell>
        </row>
        <row r="546">
          <cell r="A546">
            <v>115133</v>
          </cell>
          <cell r="B546" t="str">
            <v xml:space="preserve"> ‡õéng BT nhúa h­t mÙn,½¬ l¿n ¾p d¡y 5cm  </v>
          </cell>
          <cell r="C546" t="str">
            <v>m2</v>
          </cell>
          <cell r="D546">
            <v>22705.83</v>
          </cell>
          <cell r="E546">
            <v>208.58</v>
          </cell>
          <cell r="F546">
            <v>771.65</v>
          </cell>
        </row>
        <row r="547">
          <cell r="A547">
            <v>115134</v>
          </cell>
          <cell r="B547" t="str">
            <v xml:space="preserve"> ‡õéng BT nhúa h­t mÙn,½¬ l¿n ¾p d¡y 6cm  </v>
          </cell>
          <cell r="C547" t="str">
            <v>m2</v>
          </cell>
          <cell r="D547">
            <v>27239.5</v>
          </cell>
          <cell r="E547">
            <v>250.29</v>
          </cell>
          <cell r="F547">
            <v>838.49</v>
          </cell>
        </row>
        <row r="548">
          <cell r="A548">
            <v>115135</v>
          </cell>
          <cell r="B548" t="str">
            <v xml:space="preserve"> ‡õéng BT nhúa h­t mÙn,½¬ l¿n ¾p d¡y 7cm  </v>
          </cell>
          <cell r="C548" t="str">
            <v>m2</v>
          </cell>
          <cell r="D548">
            <v>31791.91</v>
          </cell>
          <cell r="E548">
            <v>292.01</v>
          </cell>
          <cell r="F548">
            <v>805.07</v>
          </cell>
        </row>
        <row r="549">
          <cell r="A549">
            <v>115211</v>
          </cell>
          <cell r="B549" t="str">
            <v xml:space="preserve"> SX ½Ÿ d¯m ½en,      tr­m træn 20-25T/h   </v>
          </cell>
          <cell r="C549" t="str">
            <v>t¶n</v>
          </cell>
          <cell r="D549">
            <v>0</v>
          </cell>
          <cell r="E549">
            <v>0</v>
          </cell>
          <cell r="F549">
            <v>51554</v>
          </cell>
        </row>
        <row r="550">
          <cell r="A550">
            <v>115212</v>
          </cell>
          <cell r="B550" t="str">
            <v xml:space="preserve"> SX BT nhúa h­t thá, tr­m træn 20-25T/h   </v>
          </cell>
          <cell r="C550" t="str">
            <v>t¶n</v>
          </cell>
          <cell r="D550">
            <v>0</v>
          </cell>
          <cell r="E550">
            <v>0</v>
          </cell>
          <cell r="F550">
            <v>65013</v>
          </cell>
        </row>
        <row r="551">
          <cell r="A551">
            <v>115213</v>
          </cell>
          <cell r="B551" t="str">
            <v xml:space="preserve"> SX BT nhúa h­t mÙn, tr­m træn 20-25T/h   </v>
          </cell>
          <cell r="C551" t="str">
            <v>t¶n</v>
          </cell>
          <cell r="D551">
            <v>0</v>
          </cell>
          <cell r="E551">
            <v>0</v>
          </cell>
          <cell r="F551">
            <v>65013</v>
          </cell>
        </row>
        <row r="552">
          <cell r="A552">
            <v>115221</v>
          </cell>
          <cell r="B552" t="str">
            <v xml:space="preserve"> SX ½Ÿ d¯m ½en,      tr­m træn 50-60T/h   </v>
          </cell>
          <cell r="C552" t="str">
            <v>t¶n</v>
          </cell>
          <cell r="D552">
            <v>0</v>
          </cell>
          <cell r="E552">
            <v>0</v>
          </cell>
          <cell r="F552">
            <v>46015</v>
          </cell>
        </row>
        <row r="553">
          <cell r="A553">
            <v>115222</v>
          </cell>
          <cell r="B553" t="str">
            <v xml:space="preserve"> SX BT nhúa h­t thá, tr­m træn 50-60T/h   </v>
          </cell>
          <cell r="C553" t="str">
            <v>t¶n</v>
          </cell>
          <cell r="D553">
            <v>0</v>
          </cell>
          <cell r="E553">
            <v>0</v>
          </cell>
          <cell r="F553">
            <v>58128</v>
          </cell>
        </row>
        <row r="554">
          <cell r="A554">
            <v>115223</v>
          </cell>
          <cell r="B554" t="str">
            <v xml:space="preserve"> SX BT nhúa h­t mÙn, tr­m træn 50-60T/h   </v>
          </cell>
          <cell r="C554" t="str">
            <v>t¶n</v>
          </cell>
          <cell r="D554">
            <v>0</v>
          </cell>
          <cell r="E554">
            <v>0</v>
          </cell>
          <cell r="F554">
            <v>99008</v>
          </cell>
        </row>
        <row r="555">
          <cell r="A555">
            <v>115301</v>
          </cell>
          <cell r="B555" t="str">
            <v xml:space="preserve"> Lèp bŸm dÏnh = nhúa ½õéng (0.5kgnhúa/m2) </v>
          </cell>
          <cell r="C555" t="str">
            <v>m2</v>
          </cell>
          <cell r="D555">
            <v>1034.3699999999999</v>
          </cell>
          <cell r="E555">
            <v>33.94</v>
          </cell>
          <cell r="F555">
            <v>650.78</v>
          </cell>
        </row>
        <row r="556">
          <cell r="A556">
            <v>115302</v>
          </cell>
          <cell r="B556" t="str">
            <v xml:space="preserve"> Lèp bŸm dÏnh = nhúa ½õéng (0.8kgnhúa/m2) </v>
          </cell>
          <cell r="C556" t="str">
            <v>m2</v>
          </cell>
          <cell r="D556">
            <v>1895.25</v>
          </cell>
          <cell r="E556">
            <v>33.94</v>
          </cell>
          <cell r="F556">
            <v>650.78</v>
          </cell>
        </row>
        <row r="557">
          <cell r="A557">
            <v>115303</v>
          </cell>
          <cell r="B557" t="str">
            <v xml:space="preserve"> Lèp bŸm dÏnh = nhúa ½õéng (1.0kgnhúa/m2) </v>
          </cell>
          <cell r="C557" t="str">
            <v>m2</v>
          </cell>
          <cell r="D557">
            <v>2369.17</v>
          </cell>
          <cell r="E557">
            <v>33.94</v>
          </cell>
          <cell r="F557">
            <v>650.78</v>
          </cell>
        </row>
        <row r="558">
          <cell r="A558">
            <v>119311</v>
          </cell>
          <cell r="B558" t="str">
            <v xml:space="preserve"> BT âng câng D=0.75m,d¡y  8cm         </v>
          </cell>
          <cell r="C558" t="str">
            <v>m</v>
          </cell>
          <cell r="D558">
            <v>66302</v>
          </cell>
          <cell r="E558">
            <v>37188</v>
          </cell>
          <cell r="F558">
            <v>1796</v>
          </cell>
        </row>
        <row r="559">
          <cell r="A559">
            <v>119312</v>
          </cell>
          <cell r="B559" t="str">
            <v xml:space="preserve"> BT âng câng D=1.00m,d¡y  9cm         </v>
          </cell>
          <cell r="C559" t="str">
            <v>m</v>
          </cell>
          <cell r="D559">
            <v>101628</v>
          </cell>
          <cell r="E559">
            <v>45895</v>
          </cell>
          <cell r="F559">
            <v>2589</v>
          </cell>
        </row>
        <row r="560">
          <cell r="A560">
            <v>119313</v>
          </cell>
          <cell r="B560" t="str">
            <v xml:space="preserve"> BT âng câng D=1.00m,d¡y 12cm         </v>
          </cell>
          <cell r="C560" t="str">
            <v>m</v>
          </cell>
          <cell r="D560">
            <v>148636</v>
          </cell>
          <cell r="E560">
            <v>48631</v>
          </cell>
          <cell r="F560">
            <v>3384</v>
          </cell>
        </row>
        <row r="561">
          <cell r="A561">
            <v>119314</v>
          </cell>
          <cell r="B561" t="str">
            <v xml:space="preserve"> BT âng câng D=1.25m,d¡y 10cm         </v>
          </cell>
          <cell r="C561" t="str">
            <v>m</v>
          </cell>
          <cell r="D561">
            <v>149004</v>
          </cell>
          <cell r="E561">
            <v>52238</v>
          </cell>
          <cell r="F561">
            <v>3390</v>
          </cell>
        </row>
        <row r="562">
          <cell r="A562">
            <v>119315</v>
          </cell>
          <cell r="B562" t="str">
            <v xml:space="preserve"> BT âng câng D=1.25m,d¡y 13cm         </v>
          </cell>
          <cell r="C562" t="str">
            <v>m</v>
          </cell>
          <cell r="D562">
            <v>200915</v>
          </cell>
          <cell r="E562">
            <v>55969</v>
          </cell>
          <cell r="F562">
            <v>4830</v>
          </cell>
        </row>
        <row r="563">
          <cell r="A563">
            <v>119316</v>
          </cell>
          <cell r="B563" t="str">
            <v xml:space="preserve"> BT âng câng D=1.50m,d¡y 12cm         </v>
          </cell>
          <cell r="C563" t="str">
            <v>m</v>
          </cell>
          <cell r="D563">
            <v>212234</v>
          </cell>
          <cell r="E563">
            <v>63432</v>
          </cell>
          <cell r="F563">
            <v>3628</v>
          </cell>
        </row>
        <row r="564">
          <cell r="A564">
            <v>119317</v>
          </cell>
          <cell r="B564" t="str">
            <v xml:space="preserve"> BT âng câng D=1.50m,d¡y 15cm         </v>
          </cell>
          <cell r="C564" t="str">
            <v>m</v>
          </cell>
          <cell r="D564">
            <v>274226</v>
          </cell>
          <cell r="E564">
            <v>68780</v>
          </cell>
          <cell r="F564">
            <v>6278</v>
          </cell>
        </row>
        <row r="565">
          <cell r="A565">
            <v>119411</v>
          </cell>
          <cell r="B565" t="str">
            <v xml:space="preserve"> MÜng thµn câng ½çn lo­i I  D=0.75m   </v>
          </cell>
          <cell r="C565" t="str">
            <v>m</v>
          </cell>
          <cell r="D565">
            <v>0</v>
          </cell>
          <cell r="E565">
            <v>13510</v>
          </cell>
          <cell r="F565">
            <v>0</v>
          </cell>
        </row>
        <row r="566">
          <cell r="A566">
            <v>119412</v>
          </cell>
          <cell r="B566" t="str">
            <v xml:space="preserve"> MÜng thµn câng ½çn lo­i I  D=1.00m   </v>
          </cell>
          <cell r="C566" t="str">
            <v>m</v>
          </cell>
          <cell r="D566">
            <v>0</v>
          </cell>
          <cell r="E566">
            <v>18148</v>
          </cell>
          <cell r="F566">
            <v>0</v>
          </cell>
        </row>
        <row r="567">
          <cell r="A567">
            <v>119413</v>
          </cell>
          <cell r="B567" t="str">
            <v xml:space="preserve"> MÜng thµn câng ½çn lo­i I  D=1.25m   </v>
          </cell>
          <cell r="C567" t="str">
            <v>m</v>
          </cell>
          <cell r="D567">
            <v>0</v>
          </cell>
          <cell r="E567">
            <v>21375</v>
          </cell>
          <cell r="F567">
            <v>0</v>
          </cell>
        </row>
        <row r="568">
          <cell r="A568">
            <v>119414</v>
          </cell>
          <cell r="B568" t="str">
            <v xml:space="preserve"> MÜng thµn câng ½çn lo­i I  D=1.50m   </v>
          </cell>
          <cell r="C568" t="str">
            <v>m</v>
          </cell>
          <cell r="D568">
            <v>0</v>
          </cell>
          <cell r="E568">
            <v>28936</v>
          </cell>
          <cell r="F568">
            <v>0</v>
          </cell>
        </row>
        <row r="569">
          <cell r="A569">
            <v>119421</v>
          </cell>
          <cell r="B569" t="str">
            <v xml:space="preserve"> MÜng thµn câng ½çn lo­i II D=0.75m   </v>
          </cell>
          <cell r="C569" t="str">
            <v>m</v>
          </cell>
          <cell r="D569">
            <v>106718</v>
          </cell>
          <cell r="E569">
            <v>17039</v>
          </cell>
          <cell r="F569">
            <v>0</v>
          </cell>
        </row>
        <row r="570">
          <cell r="A570">
            <v>119422</v>
          </cell>
          <cell r="B570" t="str">
            <v xml:space="preserve"> MÜng thµn câng ½çn lo­i II D=1.00m   </v>
          </cell>
          <cell r="C570" t="str">
            <v>m</v>
          </cell>
          <cell r="D570">
            <v>156520</v>
          </cell>
          <cell r="E570">
            <v>21979</v>
          </cell>
          <cell r="F570">
            <v>0</v>
          </cell>
        </row>
        <row r="571">
          <cell r="A571">
            <v>119423</v>
          </cell>
          <cell r="B571" t="str">
            <v xml:space="preserve"> MÜng thµn câng ½çn lo­i II D=1.25m   </v>
          </cell>
          <cell r="C571" t="str">
            <v>m</v>
          </cell>
          <cell r="D571">
            <v>213436</v>
          </cell>
          <cell r="E571">
            <v>26315</v>
          </cell>
          <cell r="F571">
            <v>0</v>
          </cell>
        </row>
        <row r="572">
          <cell r="A572">
            <v>119424</v>
          </cell>
          <cell r="B572" t="str">
            <v xml:space="preserve"> MÜng thµn câng ½çn lo­i II D=1.50m   </v>
          </cell>
          <cell r="C572" t="str">
            <v>m</v>
          </cell>
          <cell r="D572">
            <v>284581</v>
          </cell>
          <cell r="E572">
            <v>36296</v>
          </cell>
          <cell r="F572">
            <v>0</v>
          </cell>
        </row>
        <row r="573">
          <cell r="A573">
            <v>119431</v>
          </cell>
          <cell r="B573" t="str">
            <v xml:space="preserve"> MÜng thµn câng ½çn lo­i III D=0.75m  </v>
          </cell>
          <cell r="C573" t="str">
            <v>m</v>
          </cell>
          <cell r="D573">
            <v>150433</v>
          </cell>
          <cell r="E573">
            <v>26315</v>
          </cell>
          <cell r="F573">
            <v>0</v>
          </cell>
        </row>
        <row r="574">
          <cell r="A574">
            <v>119432</v>
          </cell>
          <cell r="B574" t="str">
            <v xml:space="preserve"> MÜng thµn câng ½çn lo­i III D=1.00m  </v>
          </cell>
          <cell r="C574" t="str">
            <v>m</v>
          </cell>
          <cell r="D574">
            <v>214224</v>
          </cell>
          <cell r="E574">
            <v>37002</v>
          </cell>
          <cell r="F574">
            <v>0</v>
          </cell>
        </row>
        <row r="575">
          <cell r="A575">
            <v>119433</v>
          </cell>
          <cell r="B575" t="str">
            <v xml:space="preserve"> MÜng thµn câng ½çn lo­i III D=1.25m  </v>
          </cell>
          <cell r="C575" t="str">
            <v>m</v>
          </cell>
          <cell r="D575">
            <v>272262</v>
          </cell>
          <cell r="E575">
            <v>45975</v>
          </cell>
          <cell r="F575">
            <v>0</v>
          </cell>
        </row>
        <row r="576">
          <cell r="A576">
            <v>119434</v>
          </cell>
          <cell r="B576" t="str">
            <v xml:space="preserve"> MÜng thµn câng ½çn lo­i III D=1.50m  </v>
          </cell>
          <cell r="C576" t="str">
            <v>m</v>
          </cell>
          <cell r="D576">
            <v>337309</v>
          </cell>
          <cell r="E576">
            <v>58780</v>
          </cell>
          <cell r="F576">
            <v>0</v>
          </cell>
        </row>
        <row r="577">
          <cell r="A577">
            <v>119441</v>
          </cell>
          <cell r="B577" t="str">
            <v xml:space="preserve"> MÜng thµn câng ½çn lo­i IVa D=0.75m  </v>
          </cell>
          <cell r="C577" t="str">
            <v>m</v>
          </cell>
          <cell r="D577">
            <v>82529</v>
          </cell>
          <cell r="E577">
            <v>18451</v>
          </cell>
          <cell r="F577">
            <v>0</v>
          </cell>
        </row>
        <row r="578">
          <cell r="A578">
            <v>119442</v>
          </cell>
          <cell r="B578" t="str">
            <v xml:space="preserve"> MÜng thµn câng ½çn lo­i IVa D=1.00m  </v>
          </cell>
          <cell r="C578" t="str">
            <v>m</v>
          </cell>
          <cell r="D578">
            <v>130907</v>
          </cell>
          <cell r="E578">
            <v>25206</v>
          </cell>
          <cell r="F578">
            <v>0</v>
          </cell>
        </row>
        <row r="579">
          <cell r="A579">
            <v>119443</v>
          </cell>
          <cell r="B579" t="str">
            <v xml:space="preserve"> MÜng thµn câng ½çn lo­i IVa D=1.25m  </v>
          </cell>
          <cell r="C579" t="str">
            <v>m</v>
          </cell>
          <cell r="D579">
            <v>173595</v>
          </cell>
          <cell r="E579">
            <v>31457</v>
          </cell>
          <cell r="F579">
            <v>0</v>
          </cell>
        </row>
        <row r="580">
          <cell r="A580">
            <v>119444</v>
          </cell>
          <cell r="B580" t="str">
            <v xml:space="preserve"> MÜng thµn câng ½çn lo­i IVa D=1.50m  </v>
          </cell>
          <cell r="C580" t="str">
            <v>m</v>
          </cell>
          <cell r="D580">
            <v>224819</v>
          </cell>
          <cell r="E580">
            <v>41640</v>
          </cell>
          <cell r="F580">
            <v>0</v>
          </cell>
        </row>
        <row r="581">
          <cell r="A581">
            <v>119451</v>
          </cell>
          <cell r="B581" t="str">
            <v xml:space="preserve"> MÜng thµn câng ½ái lo­i IVb D=0.75m  </v>
          </cell>
          <cell r="C581" t="str">
            <v>m</v>
          </cell>
          <cell r="D581">
            <v>26035</v>
          </cell>
          <cell r="E581">
            <v>14619</v>
          </cell>
          <cell r="F581">
            <v>0</v>
          </cell>
        </row>
        <row r="582">
          <cell r="A582">
            <v>119452</v>
          </cell>
          <cell r="B582" t="str">
            <v xml:space="preserve"> MÜng thµn câng ½ái lo­i IVb D=1.00m  </v>
          </cell>
          <cell r="C582" t="str">
            <v>m</v>
          </cell>
          <cell r="D582">
            <v>47966</v>
          </cell>
          <cell r="E582">
            <v>19761</v>
          </cell>
          <cell r="F582">
            <v>0</v>
          </cell>
        </row>
        <row r="583">
          <cell r="A583">
            <v>119453</v>
          </cell>
          <cell r="B583" t="str">
            <v xml:space="preserve"> MÜng thµn câng ½ái lo­i IVb D=1.25m  </v>
          </cell>
          <cell r="C583" t="str">
            <v>m</v>
          </cell>
          <cell r="D583">
            <v>62695</v>
          </cell>
          <cell r="E583">
            <v>24298</v>
          </cell>
          <cell r="F583">
            <v>0</v>
          </cell>
        </row>
        <row r="584">
          <cell r="A584">
            <v>119454</v>
          </cell>
          <cell r="B584" t="str">
            <v xml:space="preserve"> MÜng thµn câng ½ái lo­i IVb D=1.50m  </v>
          </cell>
          <cell r="C584" t="str">
            <v>m</v>
          </cell>
          <cell r="D584">
            <v>88728</v>
          </cell>
          <cell r="E584">
            <v>32868</v>
          </cell>
          <cell r="F584">
            <v>0</v>
          </cell>
        </row>
        <row r="585">
          <cell r="A585">
            <v>119511</v>
          </cell>
          <cell r="B585" t="str">
            <v xml:space="preserve"> MÜng thµn câng ½ái lo­i I  D=0.75m   </v>
          </cell>
          <cell r="C585" t="str">
            <v>m</v>
          </cell>
          <cell r="D585">
            <v>94857</v>
          </cell>
          <cell r="E585">
            <v>36800</v>
          </cell>
          <cell r="F585">
            <v>0</v>
          </cell>
        </row>
        <row r="586">
          <cell r="A586">
            <v>119512</v>
          </cell>
          <cell r="B586" t="str">
            <v xml:space="preserve"> MÜng thµn câng ½ái lo­i I  D=1.00m   </v>
          </cell>
          <cell r="C586" t="str">
            <v>m</v>
          </cell>
          <cell r="D586">
            <v>177385</v>
          </cell>
          <cell r="E586">
            <v>49403</v>
          </cell>
          <cell r="F586">
            <v>0</v>
          </cell>
        </row>
        <row r="587">
          <cell r="A587">
            <v>119513</v>
          </cell>
          <cell r="B587" t="str">
            <v xml:space="preserve"> MÜng thµn câng ½ái lo­i I  D=1.25m   </v>
          </cell>
          <cell r="C587" t="str">
            <v>m</v>
          </cell>
          <cell r="D587">
            <v>234775</v>
          </cell>
          <cell r="E587">
            <v>58175</v>
          </cell>
          <cell r="F587">
            <v>0</v>
          </cell>
        </row>
        <row r="588">
          <cell r="A588">
            <v>119514</v>
          </cell>
          <cell r="B588" t="str">
            <v xml:space="preserve"> MÜng thµn câng ½ái lo­i I  D=1.50m   </v>
          </cell>
          <cell r="C588" t="str">
            <v>m</v>
          </cell>
          <cell r="D588">
            <v>297698</v>
          </cell>
          <cell r="E588">
            <v>74710</v>
          </cell>
          <cell r="F588">
            <v>0</v>
          </cell>
        </row>
        <row r="589">
          <cell r="A589">
            <v>119521</v>
          </cell>
          <cell r="B589" t="str">
            <v xml:space="preserve"> MÜng thµn câng ½ái lo­i II D=0.75m   </v>
          </cell>
          <cell r="C589" t="str">
            <v>m</v>
          </cell>
          <cell r="D589">
            <v>260863</v>
          </cell>
          <cell r="E589">
            <v>44161</v>
          </cell>
          <cell r="F589">
            <v>0</v>
          </cell>
        </row>
        <row r="590">
          <cell r="A590">
            <v>119522</v>
          </cell>
          <cell r="B590" t="str">
            <v xml:space="preserve"> MÜng thµn câng ½ái lo­i II D=1.00m   </v>
          </cell>
          <cell r="C590" t="str">
            <v>m</v>
          </cell>
          <cell r="D590">
            <v>402679</v>
          </cell>
          <cell r="E590">
            <v>59284</v>
          </cell>
          <cell r="F590">
            <v>0</v>
          </cell>
        </row>
        <row r="591">
          <cell r="A591">
            <v>119523</v>
          </cell>
          <cell r="B591" t="str">
            <v xml:space="preserve"> MÜng thµn câng ½ái lo­i II D=1.25m   </v>
          </cell>
          <cell r="C591" t="str">
            <v>m</v>
          </cell>
          <cell r="D591">
            <v>517143</v>
          </cell>
          <cell r="E591">
            <v>70879</v>
          </cell>
          <cell r="F591">
            <v>0</v>
          </cell>
        </row>
        <row r="592">
          <cell r="A592">
            <v>119524</v>
          </cell>
          <cell r="B592" t="str">
            <v xml:space="preserve"> MÜng thµn câng ½ái lo­i II D=1.50m   </v>
          </cell>
          <cell r="C592" t="str">
            <v>m</v>
          </cell>
          <cell r="D592">
            <v>636825</v>
          </cell>
          <cell r="E592">
            <v>90438</v>
          </cell>
          <cell r="F592">
            <v>0</v>
          </cell>
        </row>
        <row r="593">
          <cell r="A593">
            <v>119531</v>
          </cell>
          <cell r="B593" t="str">
            <v xml:space="preserve"> MÜng thµn câng ½ái lo­i III D=0.75m  </v>
          </cell>
          <cell r="C593" t="str">
            <v>m</v>
          </cell>
          <cell r="D593">
            <v>360693</v>
          </cell>
          <cell r="E593">
            <v>66442</v>
          </cell>
          <cell r="F593">
            <v>0</v>
          </cell>
        </row>
        <row r="594">
          <cell r="A594">
            <v>119532</v>
          </cell>
          <cell r="B594" t="str">
            <v xml:space="preserve"> MÜng thµn câng ½ái lo­i III D=1.00m  </v>
          </cell>
          <cell r="C594" t="str">
            <v>m</v>
          </cell>
          <cell r="D594">
            <v>518117</v>
          </cell>
          <cell r="E594">
            <v>90438</v>
          </cell>
          <cell r="F594">
            <v>0</v>
          </cell>
        </row>
        <row r="595">
          <cell r="A595">
            <v>119533</v>
          </cell>
          <cell r="B595" t="str">
            <v xml:space="preserve"> MÜng thµn câng ½ái lo­i III D=1.25m  </v>
          </cell>
          <cell r="C595" t="str">
            <v>m</v>
          </cell>
          <cell r="D595">
            <v>661779</v>
          </cell>
          <cell r="E595">
            <v>110200</v>
          </cell>
          <cell r="F595">
            <v>0</v>
          </cell>
        </row>
        <row r="596">
          <cell r="A596">
            <v>119534</v>
          </cell>
          <cell r="B596" t="str">
            <v xml:space="preserve"> MÜng thµn câng ½ái lo­i III D=1.50m  </v>
          </cell>
          <cell r="C596" t="str">
            <v>m</v>
          </cell>
          <cell r="D596">
            <v>795183</v>
          </cell>
          <cell r="E596">
            <v>138229</v>
          </cell>
          <cell r="F596">
            <v>0</v>
          </cell>
        </row>
        <row r="597">
          <cell r="A597">
            <v>119541</v>
          </cell>
          <cell r="B597" t="str">
            <v xml:space="preserve"> MÜng thµn câng ½ái lo­i IVa D=0.75m  </v>
          </cell>
          <cell r="C597" t="str">
            <v>m</v>
          </cell>
          <cell r="D597">
            <v>213433</v>
          </cell>
          <cell r="E597">
            <v>47790</v>
          </cell>
          <cell r="F597">
            <v>0</v>
          </cell>
        </row>
        <row r="598">
          <cell r="A598">
            <v>119542</v>
          </cell>
          <cell r="B598" t="str">
            <v xml:space="preserve"> MÜng thµn câng ½ái lo­i IVa D=1.00m  </v>
          </cell>
          <cell r="C598" t="str">
            <v>m</v>
          </cell>
          <cell r="D598">
            <v>333905</v>
          </cell>
          <cell r="E598">
            <v>64930</v>
          </cell>
          <cell r="F598">
            <v>0</v>
          </cell>
        </row>
        <row r="599">
          <cell r="A599">
            <v>119543</v>
          </cell>
          <cell r="B599" t="str">
            <v xml:space="preserve"> MÜng thµn câng ½ái lo­i IVa D=1.25m  </v>
          </cell>
          <cell r="C599" t="str">
            <v>m</v>
          </cell>
          <cell r="D599">
            <v>427026</v>
          </cell>
          <cell r="E599">
            <v>78440</v>
          </cell>
          <cell r="F599">
            <v>0</v>
          </cell>
        </row>
        <row r="600">
          <cell r="A600">
            <v>119544</v>
          </cell>
          <cell r="B600" t="str">
            <v xml:space="preserve"> MÜng thµn câng ½ái lo­i IVa D=1.50m  </v>
          </cell>
          <cell r="C600" t="str">
            <v>m</v>
          </cell>
          <cell r="D600">
            <v>530107</v>
          </cell>
          <cell r="E600">
            <v>99714</v>
          </cell>
          <cell r="F600">
            <v>0</v>
          </cell>
        </row>
        <row r="601">
          <cell r="A601">
            <v>119551</v>
          </cell>
          <cell r="B601" t="str">
            <v xml:space="preserve"> MÜng thµn câng ½ái lo­i IVb D=0.75m  </v>
          </cell>
          <cell r="C601" t="str">
            <v>m</v>
          </cell>
          <cell r="D601">
            <v>77008</v>
          </cell>
          <cell r="E601">
            <v>39422</v>
          </cell>
          <cell r="F601">
            <v>0</v>
          </cell>
        </row>
        <row r="602">
          <cell r="A602">
            <v>119552</v>
          </cell>
          <cell r="B602" t="str">
            <v xml:space="preserve"> MÜng thµn câng ½ái lo­i IVb D=1.00m  </v>
          </cell>
          <cell r="C602" t="str">
            <v>m</v>
          </cell>
          <cell r="D602">
            <v>141278</v>
          </cell>
          <cell r="E602">
            <v>54747</v>
          </cell>
          <cell r="F602">
            <v>0</v>
          </cell>
        </row>
        <row r="603">
          <cell r="A603">
            <v>119553</v>
          </cell>
          <cell r="B603" t="str">
            <v xml:space="preserve"> MÜng thµn câng ½ái lo­i IVb D=1.25m  </v>
          </cell>
          <cell r="C603" t="str">
            <v>m</v>
          </cell>
          <cell r="D603">
            <v>184182</v>
          </cell>
          <cell r="E603">
            <v>65333</v>
          </cell>
          <cell r="F603">
            <v>0</v>
          </cell>
        </row>
        <row r="604">
          <cell r="A604">
            <v>119554</v>
          </cell>
          <cell r="B604" t="str">
            <v xml:space="preserve"> MÜng thµn câng ½ái lo­i IVb D=1.50m  </v>
          </cell>
          <cell r="C604" t="str">
            <v>m</v>
          </cell>
          <cell r="D604">
            <v>228655</v>
          </cell>
          <cell r="E604">
            <v>84792</v>
          </cell>
          <cell r="F604">
            <v>0</v>
          </cell>
        </row>
        <row r="605">
          <cell r="A605">
            <v>119611</v>
          </cell>
          <cell r="B605" t="str">
            <v xml:space="preserve"> MÜng thµn câng ba  lo­i I  D=0.75m   </v>
          </cell>
          <cell r="C605" t="str">
            <v>m</v>
          </cell>
          <cell r="D605">
            <v>159835</v>
          </cell>
          <cell r="E605">
            <v>57167</v>
          </cell>
          <cell r="F605">
            <v>0</v>
          </cell>
        </row>
        <row r="606">
          <cell r="A606">
            <v>119612</v>
          </cell>
          <cell r="B606" t="str">
            <v xml:space="preserve"> MÜng thµn câng ba  lo­i I  D=1.00m   </v>
          </cell>
          <cell r="C606" t="str">
            <v>m</v>
          </cell>
          <cell r="D606">
            <v>298013</v>
          </cell>
          <cell r="E606">
            <v>76525</v>
          </cell>
          <cell r="F606">
            <v>0</v>
          </cell>
        </row>
        <row r="607">
          <cell r="A607">
            <v>119613</v>
          </cell>
          <cell r="B607" t="str">
            <v xml:space="preserve"> MÜng thµn câng ba  lo­i I  D=1.25m   </v>
          </cell>
          <cell r="C607" t="str">
            <v>m</v>
          </cell>
          <cell r="D607">
            <v>391608</v>
          </cell>
          <cell r="E607">
            <v>90741</v>
          </cell>
          <cell r="F607">
            <v>0</v>
          </cell>
        </row>
        <row r="608">
          <cell r="A608">
            <v>119614</v>
          </cell>
          <cell r="B608" t="str">
            <v xml:space="preserve"> MÜng thµn câng ba  lo­i I  D=1.50m   </v>
          </cell>
          <cell r="C608" t="str">
            <v>m</v>
          </cell>
          <cell r="D608">
            <v>483305</v>
          </cell>
          <cell r="E608">
            <v>116249</v>
          </cell>
          <cell r="F608">
            <v>0</v>
          </cell>
        </row>
        <row r="609">
          <cell r="A609">
            <v>119621</v>
          </cell>
          <cell r="B609" t="str">
            <v xml:space="preserve"> MÜng thµn câng ba  lo­i II D=0.75m   </v>
          </cell>
          <cell r="C609" t="str">
            <v>m</v>
          </cell>
          <cell r="D609">
            <v>420701</v>
          </cell>
          <cell r="E609">
            <v>68661</v>
          </cell>
          <cell r="F609">
            <v>0</v>
          </cell>
        </row>
        <row r="610">
          <cell r="A610">
            <v>119622</v>
          </cell>
          <cell r="B610" t="str">
            <v xml:space="preserve"> MÜng thµn câng ba  lo­i II D=1.00m   </v>
          </cell>
          <cell r="C610" t="str">
            <v>m</v>
          </cell>
          <cell r="D610">
            <v>646625</v>
          </cell>
          <cell r="E610">
            <v>92052</v>
          </cell>
          <cell r="F610">
            <v>0</v>
          </cell>
        </row>
        <row r="611">
          <cell r="A611">
            <v>119623</v>
          </cell>
          <cell r="B611" t="str">
            <v xml:space="preserve"> MÜng thµn câng ba  lo­i II D=1.25m   </v>
          </cell>
          <cell r="C611" t="str">
            <v>m</v>
          </cell>
          <cell r="D611">
            <v>820825</v>
          </cell>
          <cell r="E611">
            <v>109796</v>
          </cell>
          <cell r="F611">
            <v>0</v>
          </cell>
        </row>
        <row r="612">
          <cell r="A612">
            <v>119624</v>
          </cell>
          <cell r="B612" t="str">
            <v xml:space="preserve"> MÜng thµn câng ba  lo­i II D=1.50m   </v>
          </cell>
          <cell r="C612" t="str">
            <v>m</v>
          </cell>
          <cell r="D612">
            <v>993496</v>
          </cell>
          <cell r="E612">
            <v>138733</v>
          </cell>
          <cell r="F612">
            <v>0</v>
          </cell>
        </row>
        <row r="613">
          <cell r="A613">
            <v>119631</v>
          </cell>
          <cell r="B613" t="str">
            <v xml:space="preserve"> MÜng thµn câng ba  lo­i III D=0.75m  </v>
          </cell>
          <cell r="C613" t="str">
            <v>m</v>
          </cell>
          <cell r="D613">
            <v>587499</v>
          </cell>
          <cell r="E613">
            <v>102638</v>
          </cell>
          <cell r="F613">
            <v>0</v>
          </cell>
        </row>
        <row r="614">
          <cell r="A614">
            <v>119632</v>
          </cell>
          <cell r="B614" t="str">
            <v xml:space="preserve"> MÜng thµn câng ba  lo­i III D=1.00m  </v>
          </cell>
          <cell r="C614" t="str">
            <v>m</v>
          </cell>
          <cell r="D614">
            <v>838214</v>
          </cell>
          <cell r="E614">
            <v>139539</v>
          </cell>
          <cell r="F614">
            <v>0</v>
          </cell>
        </row>
        <row r="615">
          <cell r="A615">
            <v>119633</v>
          </cell>
          <cell r="B615" t="str">
            <v xml:space="preserve"> MÜng thµn câng ba  lo­i III D=1.25m  </v>
          </cell>
          <cell r="C615" t="str">
            <v>m</v>
          </cell>
          <cell r="D615">
            <v>1048114</v>
          </cell>
          <cell r="E615">
            <v>169585</v>
          </cell>
          <cell r="F615">
            <v>0</v>
          </cell>
        </row>
        <row r="616">
          <cell r="A616">
            <v>119634</v>
          </cell>
          <cell r="B616" t="str">
            <v xml:space="preserve"> MÜng thµn câng ba  lo­i III D=1.50m  </v>
          </cell>
          <cell r="C616" t="str">
            <v>m</v>
          </cell>
          <cell r="D616">
            <v>1271664</v>
          </cell>
          <cell r="E616">
            <v>212434</v>
          </cell>
          <cell r="F616">
            <v>0</v>
          </cell>
        </row>
        <row r="617">
          <cell r="A617">
            <v>119641</v>
          </cell>
          <cell r="B617" t="str">
            <v xml:space="preserve"> MÜng thµn câng ba  lo­i IVa D=0.75m  </v>
          </cell>
          <cell r="C617" t="str">
            <v>m</v>
          </cell>
          <cell r="D617">
            <v>340070</v>
          </cell>
          <cell r="E617">
            <v>73803</v>
          </cell>
          <cell r="F617">
            <v>0</v>
          </cell>
        </row>
        <row r="618">
          <cell r="A618">
            <v>119642</v>
          </cell>
          <cell r="B618" t="str">
            <v xml:space="preserve"> MÜng thµn câng ba  lo­i IVa D=1.00m  </v>
          </cell>
          <cell r="C618" t="str">
            <v>m</v>
          </cell>
          <cell r="D618">
            <v>535164</v>
          </cell>
          <cell r="E618">
            <v>100319</v>
          </cell>
          <cell r="F618">
            <v>0</v>
          </cell>
        </row>
        <row r="619">
          <cell r="A619">
            <v>119643</v>
          </cell>
          <cell r="B619" t="str">
            <v xml:space="preserve"> MÜng thµn câng ba  lo­i IVa D=1.25m  </v>
          </cell>
          <cell r="C619" t="str">
            <v>m</v>
          </cell>
          <cell r="D619">
            <v>680932</v>
          </cell>
          <cell r="E619">
            <v>119375</v>
          </cell>
          <cell r="F619">
            <v>0</v>
          </cell>
        </row>
        <row r="620">
          <cell r="A620">
            <v>119644</v>
          </cell>
          <cell r="B620" t="str">
            <v xml:space="preserve"> MÜng thµn câng ba  lo­i IVa D=1.50m  </v>
          </cell>
          <cell r="C620" t="str">
            <v>m</v>
          </cell>
          <cell r="D620">
            <v>834605</v>
          </cell>
          <cell r="E620">
            <v>152747</v>
          </cell>
          <cell r="F620">
            <v>0</v>
          </cell>
        </row>
        <row r="621">
          <cell r="A621">
            <v>119651</v>
          </cell>
          <cell r="B621" t="str">
            <v xml:space="preserve"> MÜng thµn câng ba  lo­i IVb D=0.75m  </v>
          </cell>
          <cell r="C621" t="str">
            <v>m</v>
          </cell>
          <cell r="D621">
            <v>143285</v>
          </cell>
          <cell r="E621">
            <v>62309</v>
          </cell>
          <cell r="F621">
            <v>0</v>
          </cell>
        </row>
        <row r="622">
          <cell r="A622">
            <v>119652</v>
          </cell>
          <cell r="B622" t="str">
            <v xml:space="preserve"> MÜng thµn câng ba  lo­i IVb D=1.00m  </v>
          </cell>
          <cell r="C622" t="str">
            <v>m</v>
          </cell>
          <cell r="D622">
            <v>259848</v>
          </cell>
          <cell r="E622">
            <v>86708</v>
          </cell>
          <cell r="F622">
            <v>0</v>
          </cell>
        </row>
        <row r="623">
          <cell r="A623">
            <v>119653</v>
          </cell>
          <cell r="B623" t="str">
            <v xml:space="preserve"> MÜng thµn câng ba  lo­i IVb D=1.25m  </v>
          </cell>
          <cell r="C623" t="str">
            <v>m</v>
          </cell>
          <cell r="D623">
            <v>340078</v>
          </cell>
          <cell r="E623">
            <v>103747</v>
          </cell>
          <cell r="F623">
            <v>0</v>
          </cell>
        </row>
        <row r="624">
          <cell r="A624">
            <v>119654</v>
          </cell>
          <cell r="B624" t="str">
            <v xml:space="preserve"> MÜng thµn câng ba  lo­i IVb D=1.50m  </v>
          </cell>
          <cell r="C624" t="str">
            <v>m</v>
          </cell>
          <cell r="D624">
            <v>414385</v>
          </cell>
          <cell r="E624">
            <v>131373</v>
          </cell>
          <cell r="F624">
            <v>0</v>
          </cell>
        </row>
        <row r="625">
          <cell r="A625">
            <v>119711</v>
          </cell>
          <cell r="B625" t="str">
            <v xml:space="preserve"> Xµy ½·u câng ½çn b±ng ½Ÿ    D=0.75m  </v>
          </cell>
          <cell r="C625" t="str">
            <v>CŸi</v>
          </cell>
          <cell r="D625">
            <v>955259</v>
          </cell>
          <cell r="E625">
            <v>154032</v>
          </cell>
          <cell r="F625">
            <v>0</v>
          </cell>
        </row>
        <row r="626">
          <cell r="A626">
            <v>119712</v>
          </cell>
          <cell r="B626" t="str">
            <v xml:space="preserve"> Xµy ½·u câng ½çn b±ng ½Ÿ    D=1.00m  </v>
          </cell>
          <cell r="C626" t="str">
            <v>CŸi</v>
          </cell>
          <cell r="D626">
            <v>1349854</v>
          </cell>
          <cell r="E626">
            <v>235641</v>
          </cell>
          <cell r="F626">
            <v>0</v>
          </cell>
        </row>
        <row r="627">
          <cell r="A627">
            <v>119713</v>
          </cell>
          <cell r="B627" t="str">
            <v xml:space="preserve"> Xµy ½·u câng ½çn b±ng ½Ÿ    D=1.25m  </v>
          </cell>
          <cell r="C627" t="str">
            <v>CŸi</v>
          </cell>
          <cell r="D627">
            <v>1928163</v>
          </cell>
          <cell r="E627">
            <v>346436</v>
          </cell>
          <cell r="F627">
            <v>0</v>
          </cell>
        </row>
        <row r="628">
          <cell r="A628">
            <v>119714</v>
          </cell>
          <cell r="B628" t="str">
            <v xml:space="preserve"> Xµy ½·u câng ½çn b±ng ½Ÿ    D=1.50m  </v>
          </cell>
          <cell r="C628" t="str">
            <v>CŸi</v>
          </cell>
          <cell r="D628">
            <v>2796888</v>
          </cell>
          <cell r="E628">
            <v>501224</v>
          </cell>
          <cell r="F628">
            <v>0</v>
          </cell>
        </row>
        <row r="629">
          <cell r="A629">
            <v>119721</v>
          </cell>
          <cell r="B629" t="str">
            <v xml:space="preserve"> Xµy ½·u câng ½ái,câng ba b±ng ½Ÿ D=0.75m </v>
          </cell>
          <cell r="C629" t="str">
            <v>CŸi</v>
          </cell>
          <cell r="D629">
            <v>1261006</v>
          </cell>
          <cell r="E629">
            <v>219536</v>
          </cell>
          <cell r="F629">
            <v>0</v>
          </cell>
        </row>
        <row r="630">
          <cell r="A630">
            <v>119722</v>
          </cell>
          <cell r="B630" t="str">
            <v xml:space="preserve"> Xµy ½·u câng ½ái,câng ba b±ng ½Ÿ D=1.00m </v>
          </cell>
          <cell r="C630" t="str">
            <v>CŸi</v>
          </cell>
          <cell r="D630">
            <v>1843930</v>
          </cell>
          <cell r="E630">
            <v>334870</v>
          </cell>
          <cell r="F630">
            <v>0</v>
          </cell>
        </row>
        <row r="631">
          <cell r="A631">
            <v>119723</v>
          </cell>
          <cell r="B631" t="str">
            <v xml:space="preserve"> Xµy ½·u câng ½ái,câng ba b±ng ½Ÿ D=1.25m </v>
          </cell>
          <cell r="C631" t="str">
            <v>CŸi</v>
          </cell>
          <cell r="D631">
            <v>2650847</v>
          </cell>
          <cell r="E631">
            <v>481443</v>
          </cell>
          <cell r="F631">
            <v>0</v>
          </cell>
        </row>
        <row r="632">
          <cell r="A632">
            <v>119724</v>
          </cell>
          <cell r="B632" t="str">
            <v xml:space="preserve"> Xµy ½·u câng ½ái,câng ba b±ng ½Ÿ D=1.50m </v>
          </cell>
          <cell r="C632" t="str">
            <v>CŸi</v>
          </cell>
          <cell r="D632">
            <v>3687860</v>
          </cell>
          <cell r="E632">
            <v>664119</v>
          </cell>
          <cell r="F632">
            <v>0</v>
          </cell>
        </row>
        <row r="633">
          <cell r="A633">
            <v>119811</v>
          </cell>
          <cell r="B633" t="str">
            <v xml:space="preserve"> L¡m hâ tò nõèc sµu 1.5m D=0.75m  </v>
          </cell>
          <cell r="C633" t="str">
            <v>CŸi</v>
          </cell>
          <cell r="D633">
            <v>1206498</v>
          </cell>
          <cell r="E633">
            <v>273590</v>
          </cell>
          <cell r="F633">
            <v>0</v>
          </cell>
        </row>
        <row r="634">
          <cell r="A634">
            <v>119812</v>
          </cell>
          <cell r="B634" t="str">
            <v xml:space="preserve"> L¡m hâ tò nõèc sµu 1.5m D=1.00m  </v>
          </cell>
          <cell r="C634" t="str">
            <v>CŸi</v>
          </cell>
          <cell r="D634">
            <v>1358123</v>
          </cell>
          <cell r="E634">
            <v>311746</v>
          </cell>
          <cell r="F634">
            <v>0</v>
          </cell>
        </row>
        <row r="635">
          <cell r="A635">
            <v>119813</v>
          </cell>
          <cell r="B635" t="str">
            <v xml:space="preserve"> L¡m hâ tò nõèc sµu 1.5m D=1.25m  </v>
          </cell>
          <cell r="C635" t="str">
            <v>CŸi</v>
          </cell>
          <cell r="D635">
            <v>1381599</v>
          </cell>
          <cell r="E635">
            <v>329898</v>
          </cell>
          <cell r="F635">
            <v>0</v>
          </cell>
        </row>
        <row r="636">
          <cell r="A636">
            <v>119814</v>
          </cell>
          <cell r="B636" t="str">
            <v xml:space="preserve"> L¡m hâ tò nõèc sµu 1.5m D=1.50m  </v>
          </cell>
          <cell r="C636" t="str">
            <v>CŸi</v>
          </cell>
          <cell r="D636">
            <v>1458423</v>
          </cell>
          <cell r="E636">
            <v>357461</v>
          </cell>
          <cell r="F636">
            <v>0</v>
          </cell>
        </row>
        <row r="637">
          <cell r="A637">
            <v>119821</v>
          </cell>
          <cell r="B637" t="str">
            <v xml:space="preserve"> L¡m hâ tò nõèc sµu 2.0m D=0.75m  </v>
          </cell>
          <cell r="C637" t="str">
            <v>CŸi</v>
          </cell>
          <cell r="D637">
            <v>1666806</v>
          </cell>
          <cell r="E637">
            <v>381133</v>
          </cell>
          <cell r="F637">
            <v>0</v>
          </cell>
        </row>
        <row r="638">
          <cell r="A638">
            <v>119822</v>
          </cell>
          <cell r="B638" t="str">
            <v xml:space="preserve"> L¡m hâ tò nõèc sµu 2.0m D=1.00m  </v>
          </cell>
          <cell r="C638" t="str">
            <v>CŸi</v>
          </cell>
          <cell r="D638">
            <v>1837655</v>
          </cell>
          <cell r="E638">
            <v>428262</v>
          </cell>
          <cell r="F638">
            <v>0</v>
          </cell>
        </row>
        <row r="639">
          <cell r="A639">
            <v>119823</v>
          </cell>
          <cell r="B639" t="str">
            <v xml:space="preserve"> L¡m hâ tò nõèc sµu 2.0m D=1.25m  </v>
          </cell>
          <cell r="C639" t="str">
            <v>CŸi</v>
          </cell>
          <cell r="D639">
            <v>1948012</v>
          </cell>
          <cell r="E639">
            <v>462851</v>
          </cell>
          <cell r="F639">
            <v>0</v>
          </cell>
        </row>
        <row r="640">
          <cell r="A640">
            <v>119824</v>
          </cell>
          <cell r="B640" t="str">
            <v xml:space="preserve"> L¡m hâ tò nõèc sµu 2.0m D=1.50m  </v>
          </cell>
          <cell r="C640" t="str">
            <v>CŸi</v>
          </cell>
          <cell r="D640">
            <v>2037809</v>
          </cell>
          <cell r="E640">
            <v>497441</v>
          </cell>
          <cell r="F640">
            <v>0</v>
          </cell>
        </row>
        <row r="641">
          <cell r="A641">
            <v>119831</v>
          </cell>
          <cell r="B641" t="str">
            <v xml:space="preserve"> L¡m hâ tò nõèc sµu 2.5m D=0.75m  </v>
          </cell>
          <cell r="C641" t="str">
            <v>CŸi</v>
          </cell>
          <cell r="D641">
            <v>2241800</v>
          </cell>
          <cell r="E641">
            <v>508050</v>
          </cell>
          <cell r="F641">
            <v>0</v>
          </cell>
        </row>
        <row r="642">
          <cell r="A642">
            <v>119832</v>
          </cell>
          <cell r="B642" t="str">
            <v xml:space="preserve"> L¡m hâ tò nõèc sµu 2.5m D=1.00m  </v>
          </cell>
          <cell r="C642" t="str">
            <v>CŸi</v>
          </cell>
          <cell r="D642">
            <v>2412379</v>
          </cell>
          <cell r="E642">
            <v>566377</v>
          </cell>
          <cell r="F642">
            <v>0</v>
          </cell>
        </row>
        <row r="643">
          <cell r="A643">
            <v>119833</v>
          </cell>
          <cell r="B643" t="str">
            <v xml:space="preserve"> L¡m hâ tò nõèc sµu 2.5m D=1.25m  </v>
          </cell>
          <cell r="C643" t="str">
            <v>CŸi</v>
          </cell>
          <cell r="D643">
            <v>2600001</v>
          </cell>
          <cell r="E643">
            <v>611386</v>
          </cell>
          <cell r="F643">
            <v>0</v>
          </cell>
        </row>
        <row r="644">
          <cell r="A644">
            <v>119834</v>
          </cell>
          <cell r="B644" t="str">
            <v xml:space="preserve"> L¡m hâ tò nõèc sµu 2.5m D=1.50m  </v>
          </cell>
          <cell r="C644" t="str">
            <v>CŸi</v>
          </cell>
          <cell r="D644">
            <v>2769111</v>
          </cell>
          <cell r="E644">
            <v>661525</v>
          </cell>
          <cell r="F644">
            <v>0</v>
          </cell>
        </row>
        <row r="645">
          <cell r="A645">
            <v>119911</v>
          </cell>
          <cell r="B645" t="str">
            <v xml:space="preserve"> Qu¾t nhúa châng th¶m,nâi âng ½çn D 0.75m </v>
          </cell>
          <cell r="C645" t="str">
            <v>CŸi</v>
          </cell>
          <cell r="D645">
            <v>30896</v>
          </cell>
          <cell r="E645">
            <v>4972</v>
          </cell>
          <cell r="F645">
            <v>0</v>
          </cell>
        </row>
        <row r="646">
          <cell r="A646">
            <v>119912</v>
          </cell>
          <cell r="B646" t="str">
            <v xml:space="preserve"> Qu¾t nhúa châng th¶m,nâi âng ½çn D 1.00m </v>
          </cell>
          <cell r="C646" t="str">
            <v>CŸi</v>
          </cell>
          <cell r="D646">
            <v>40828</v>
          </cell>
          <cell r="E646">
            <v>5837</v>
          </cell>
          <cell r="F646">
            <v>0</v>
          </cell>
        </row>
        <row r="647">
          <cell r="A647">
            <v>119913</v>
          </cell>
          <cell r="B647" t="str">
            <v xml:space="preserve"> Qu¾t nhúa châng th¶m,nâi âng ½çn D 1.25m </v>
          </cell>
          <cell r="C647" t="str">
            <v>CŸi</v>
          </cell>
          <cell r="D647">
            <v>50189</v>
          </cell>
          <cell r="E647">
            <v>8323</v>
          </cell>
          <cell r="F647">
            <v>0</v>
          </cell>
        </row>
        <row r="648">
          <cell r="A648">
            <v>119914</v>
          </cell>
          <cell r="B648" t="str">
            <v xml:space="preserve"> Qu¾t nhúa châng th¶m,nâi âng ½çn D 1.50m </v>
          </cell>
          <cell r="C648" t="str">
            <v>CŸi</v>
          </cell>
          <cell r="D648">
            <v>59745</v>
          </cell>
          <cell r="E648">
            <v>11025</v>
          </cell>
          <cell r="F648">
            <v>0</v>
          </cell>
        </row>
        <row r="649">
          <cell r="A649">
            <v>200111</v>
          </cell>
          <cell r="B649" t="str">
            <v xml:space="preserve"> Xµy mÜng ½Ÿ hæc D¡y &lt;=60cm  vùa M50  </v>
          </cell>
          <cell r="C649" t="str">
            <v>m3</v>
          </cell>
          <cell r="D649">
            <v>151778</v>
          </cell>
          <cell r="E649">
            <v>20646</v>
          </cell>
          <cell r="F649">
            <v>0</v>
          </cell>
        </row>
        <row r="650">
          <cell r="A650">
            <v>200112</v>
          </cell>
          <cell r="B650" t="str">
            <v xml:space="preserve"> Xµy mÜng ½Ÿ hæc D¡y &lt;=60cm  vùa M75  </v>
          </cell>
          <cell r="C650" t="str">
            <v>m3</v>
          </cell>
          <cell r="D650">
            <v>175539</v>
          </cell>
          <cell r="E650">
            <v>20646</v>
          </cell>
          <cell r="F650">
            <v>0</v>
          </cell>
        </row>
        <row r="651">
          <cell r="A651">
            <v>200121</v>
          </cell>
          <cell r="B651" t="str">
            <v xml:space="preserve"> Xµy mÜng ½Ÿ hæc D¡y &gt; 60cm  vùa M50  </v>
          </cell>
          <cell r="C651" t="str">
            <v>m3</v>
          </cell>
          <cell r="D651">
            <v>151778</v>
          </cell>
          <cell r="E651">
            <v>19889</v>
          </cell>
          <cell r="F651">
            <v>0</v>
          </cell>
        </row>
        <row r="652">
          <cell r="A652">
            <v>200122</v>
          </cell>
          <cell r="B652" t="str">
            <v xml:space="preserve"> Xµy mÜng ½Ÿ hæc D¡y &gt; 60cm  vùa M75  </v>
          </cell>
          <cell r="C652" t="str">
            <v>m3</v>
          </cell>
          <cell r="D652">
            <v>175539</v>
          </cell>
          <cell r="E652">
            <v>19889</v>
          </cell>
          <cell r="F652">
            <v>0</v>
          </cell>
        </row>
        <row r="653">
          <cell r="A653">
            <v>200211</v>
          </cell>
          <cell r="B653" t="str">
            <v xml:space="preserve"> Xµy tõéng th²ng ½Ÿ hæc B&lt;=60cm H&lt;=2m M50 </v>
          </cell>
          <cell r="C653" t="str">
            <v>m3</v>
          </cell>
          <cell r="D653">
            <v>151778</v>
          </cell>
          <cell r="E653">
            <v>23348</v>
          </cell>
          <cell r="F653">
            <v>0</v>
          </cell>
        </row>
        <row r="654">
          <cell r="A654">
            <v>200212</v>
          </cell>
          <cell r="B654" t="str">
            <v xml:space="preserve"> Xµy tõéng th²ng ½Ÿ hæc B&lt;=60cm H&lt;=2m M50 </v>
          </cell>
          <cell r="C654" t="str">
            <v>m3</v>
          </cell>
          <cell r="D654">
            <v>175539</v>
          </cell>
          <cell r="E654">
            <v>23348</v>
          </cell>
          <cell r="F654">
            <v>0</v>
          </cell>
        </row>
        <row r="655">
          <cell r="A655">
            <v>200221</v>
          </cell>
          <cell r="B655" t="str">
            <v xml:space="preserve"> Xµy tõéng th²ng ½Ÿ hæc B&lt;=60cm H&gt; 2m M50 </v>
          </cell>
          <cell r="C655" t="str">
            <v>m3</v>
          </cell>
          <cell r="D655">
            <v>174624</v>
          </cell>
          <cell r="E655">
            <v>27023</v>
          </cell>
          <cell r="F655">
            <v>0</v>
          </cell>
        </row>
        <row r="656">
          <cell r="A656">
            <v>200222</v>
          </cell>
          <cell r="B656" t="str">
            <v xml:space="preserve"> Xµy tõéng th²ng ½Ÿ hæc B&lt;=60cm H&gt; 2m M50 </v>
          </cell>
          <cell r="C656" t="str">
            <v>m3</v>
          </cell>
          <cell r="D656">
            <v>198385</v>
          </cell>
          <cell r="E656">
            <v>27023</v>
          </cell>
          <cell r="F656">
            <v>0</v>
          </cell>
        </row>
        <row r="657">
          <cell r="A657">
            <v>200231</v>
          </cell>
          <cell r="B657" t="str">
            <v xml:space="preserve"> Xµy tõéng th²ng ½Ÿ hæc B&gt; 60cm H&lt;=2m M50 </v>
          </cell>
          <cell r="C657" t="str">
            <v>m3</v>
          </cell>
          <cell r="D657">
            <v>151778</v>
          </cell>
          <cell r="E657">
            <v>22483</v>
          </cell>
          <cell r="F657">
            <v>0</v>
          </cell>
        </row>
        <row r="658">
          <cell r="A658">
            <v>200232</v>
          </cell>
          <cell r="B658" t="str">
            <v xml:space="preserve"> Xµy tõéng th²ng ½Ÿ hæc B&gt; 60cm H&lt;=2m M50 </v>
          </cell>
          <cell r="C658" t="str">
            <v>m3</v>
          </cell>
          <cell r="D658">
            <v>175539</v>
          </cell>
          <cell r="E658">
            <v>22483</v>
          </cell>
          <cell r="F658">
            <v>0</v>
          </cell>
        </row>
        <row r="659">
          <cell r="A659">
            <v>200241</v>
          </cell>
          <cell r="B659" t="str">
            <v xml:space="preserve"> Xµy tõéng th²ng ½Ÿ hæc B&gt; 60cm H&gt; 2m M50 </v>
          </cell>
          <cell r="C659" t="str">
            <v>m3</v>
          </cell>
          <cell r="D659">
            <v>168936</v>
          </cell>
          <cell r="E659">
            <v>25618</v>
          </cell>
          <cell r="F659">
            <v>0</v>
          </cell>
        </row>
        <row r="660">
          <cell r="A660">
            <v>200242</v>
          </cell>
          <cell r="B660" t="str">
            <v xml:space="preserve"> Xµy tõéng th²ng ½Ÿ hæc B&gt; 60cm H&gt; 2m M50 </v>
          </cell>
          <cell r="C660" t="str">
            <v>m3</v>
          </cell>
          <cell r="D660">
            <v>192696</v>
          </cell>
          <cell r="E660">
            <v>25618</v>
          </cell>
          <cell r="F660">
            <v>0</v>
          </cell>
        </row>
        <row r="661">
          <cell r="A661">
            <v>200541</v>
          </cell>
          <cell r="B661" t="str">
            <v xml:space="preserve"> XÆp ½Ÿ khan m´t b±ng             vùa M50 </v>
          </cell>
          <cell r="C661" t="str">
            <v>m3</v>
          </cell>
          <cell r="D661">
            <v>84573</v>
          </cell>
          <cell r="E661">
            <v>12971</v>
          </cell>
          <cell r="F661">
            <v>0</v>
          </cell>
        </row>
        <row r="662">
          <cell r="A662">
            <v>200542</v>
          </cell>
          <cell r="B662" t="str">
            <v xml:space="preserve"> XÆp ½Ÿ khan m´t b±ng             vùa M75 </v>
          </cell>
          <cell r="C662" t="str">
            <v>m3</v>
          </cell>
          <cell r="D662">
            <v>88364</v>
          </cell>
          <cell r="E662">
            <v>15155</v>
          </cell>
          <cell r="F662">
            <v>0</v>
          </cell>
        </row>
        <row r="663">
          <cell r="A663">
            <v>200551</v>
          </cell>
          <cell r="B663" t="str">
            <v xml:space="preserve"> XÆp ½Ÿ khan mŸi dâc th²ng        vùa M50 </v>
          </cell>
          <cell r="C663" t="str">
            <v>m3</v>
          </cell>
          <cell r="D663">
            <v>84573</v>
          </cell>
          <cell r="E663">
            <v>21446</v>
          </cell>
          <cell r="F663">
            <v>0</v>
          </cell>
        </row>
        <row r="664">
          <cell r="A664">
            <v>200552</v>
          </cell>
          <cell r="B664" t="str">
            <v xml:space="preserve"> XÆp ½Ÿ khan mŸi dâc th²ng        vùa M75 </v>
          </cell>
          <cell r="C664" t="str">
            <v>m3</v>
          </cell>
          <cell r="D664">
            <v>88364</v>
          </cell>
          <cell r="E664">
            <v>18916</v>
          </cell>
          <cell r="F664">
            <v>0</v>
          </cell>
        </row>
        <row r="665">
          <cell r="A665">
            <v>200561</v>
          </cell>
          <cell r="B665" t="str">
            <v xml:space="preserve"> XÆp ½Ÿ khan mŸi dâc cong         vùa M50 </v>
          </cell>
          <cell r="C665" t="str">
            <v>m3</v>
          </cell>
          <cell r="D665">
            <v>88520</v>
          </cell>
          <cell r="E665">
            <v>21727</v>
          </cell>
          <cell r="F665">
            <v>0</v>
          </cell>
        </row>
        <row r="666">
          <cell r="A666">
            <v>200562</v>
          </cell>
          <cell r="B666" t="str">
            <v xml:space="preserve"> XÆp ½Ÿ khan mŸi dâc cong         vùa M75 </v>
          </cell>
          <cell r="C666" t="str">
            <v>m3</v>
          </cell>
          <cell r="D666">
            <v>92311</v>
          </cell>
          <cell r="E666">
            <v>21727</v>
          </cell>
          <cell r="F666">
            <v>0</v>
          </cell>
        </row>
        <row r="667">
          <cell r="A667">
            <v>200610</v>
          </cell>
          <cell r="B667" t="str">
            <v xml:space="preserve"> XÆp ½Ÿ khan m´t b±ng,kháng tr¾t m­ch     </v>
          </cell>
          <cell r="C667" t="str">
            <v>m3</v>
          </cell>
          <cell r="D667">
            <v>71769</v>
          </cell>
          <cell r="E667">
            <v>12971</v>
          </cell>
          <cell r="F667">
            <v>0</v>
          </cell>
        </row>
        <row r="668">
          <cell r="A668">
            <v>200620</v>
          </cell>
          <cell r="B668" t="str">
            <v xml:space="preserve"> XÆp ½Ÿ khan mŸi dâc th²ng kháng tr¾tm­ch </v>
          </cell>
          <cell r="C668" t="str">
            <v>m3</v>
          </cell>
          <cell r="D668">
            <v>71769</v>
          </cell>
          <cell r="E668">
            <v>15155</v>
          </cell>
          <cell r="F668">
            <v>0</v>
          </cell>
        </row>
        <row r="669">
          <cell r="A669">
            <v>200630</v>
          </cell>
          <cell r="B669" t="str">
            <v xml:space="preserve"> XÆp ½Ÿ khan mŸi dâc cong kháng tr¾t m­ch </v>
          </cell>
          <cell r="C669" t="str">
            <v>m3</v>
          </cell>
          <cell r="D669">
            <v>76257</v>
          </cell>
          <cell r="E669">
            <v>21446</v>
          </cell>
          <cell r="F669">
            <v>0</v>
          </cell>
        </row>
        <row r="670">
          <cell r="A670">
            <v>200711</v>
          </cell>
          <cell r="B670" t="str">
            <v xml:space="preserve"> Xµy câng ½Ÿ hæc                  vùa M50 </v>
          </cell>
          <cell r="C670" t="str">
            <v>m3</v>
          </cell>
          <cell r="D670">
            <v>203572</v>
          </cell>
          <cell r="E670">
            <v>33292</v>
          </cell>
          <cell r="F670">
            <v>0</v>
          </cell>
        </row>
        <row r="671">
          <cell r="A671">
            <v>200712</v>
          </cell>
          <cell r="B671" t="str">
            <v xml:space="preserve"> Xµy câng ½Ÿ hæc                  vùa M75 </v>
          </cell>
          <cell r="C671" t="str">
            <v>m3</v>
          </cell>
          <cell r="D671">
            <v>227333</v>
          </cell>
          <cell r="E671">
            <v>33292</v>
          </cell>
          <cell r="F671">
            <v>0</v>
          </cell>
        </row>
        <row r="672">
          <cell r="A672">
            <v>200811</v>
          </cell>
          <cell r="B672" t="str">
            <v xml:space="preserve"> Xµy ½Ÿ hæc cŸc kÆt c¶u phöc t­p khŸc M50 </v>
          </cell>
          <cell r="C672" t="str">
            <v>m3</v>
          </cell>
          <cell r="D672">
            <v>165848</v>
          </cell>
          <cell r="E672">
            <v>44642</v>
          </cell>
          <cell r="F672">
            <v>0</v>
          </cell>
        </row>
        <row r="673">
          <cell r="A673">
            <v>200812</v>
          </cell>
          <cell r="B673" t="str">
            <v xml:space="preserve"> Xµy ½Ÿ hæc cŸc kÆt c¶u phöc t­p khŸc M75 </v>
          </cell>
          <cell r="C673" t="str">
            <v>m3</v>
          </cell>
          <cell r="D673">
            <v>189608</v>
          </cell>
          <cell r="E673">
            <v>44642</v>
          </cell>
          <cell r="F673">
            <v>0</v>
          </cell>
        </row>
        <row r="674">
          <cell r="A674">
            <v>203111</v>
          </cell>
          <cell r="B674" t="str">
            <v xml:space="preserve"> Xµy mÜng g­ch ch× 6.5x10.5x22 ,B&lt;=33cm, M50</v>
          </cell>
          <cell r="C674" t="str">
            <v>m3</v>
          </cell>
          <cell r="D674">
            <v>231958</v>
          </cell>
          <cell r="E674" t="str">
            <v>00      18051.00</v>
          </cell>
          <cell r="F674">
            <v>0</v>
          </cell>
        </row>
        <row r="675">
          <cell r="A675">
            <v>203112</v>
          </cell>
          <cell r="B675" t="str">
            <v xml:space="preserve"> Xµy mÜng g­ch ch× 6.5x10.5x22 ,B&lt;=33cm, M75</v>
          </cell>
          <cell r="C675" t="str">
            <v>m3</v>
          </cell>
          <cell r="D675">
            <v>248</v>
          </cell>
          <cell r="E675" t="str">
            <v>36      18051.00</v>
          </cell>
          <cell r="F675">
            <v>0</v>
          </cell>
        </row>
        <row r="676">
          <cell r="A676">
            <v>203121</v>
          </cell>
          <cell r="B676" t="str">
            <v xml:space="preserve"> Xµy mÜng g­ch ch× 6.5x10.5x22 ,B&gt; 33cm, M50</v>
          </cell>
          <cell r="C676" t="str">
            <v>m3</v>
          </cell>
          <cell r="D676">
            <v>230338</v>
          </cell>
          <cell r="E676" t="str">
            <v>00      16106.00</v>
          </cell>
          <cell r="F676">
            <v>0</v>
          </cell>
        </row>
        <row r="677">
          <cell r="A677">
            <v>203122</v>
          </cell>
          <cell r="B677" t="str">
            <v xml:space="preserve"> Xµy mÜng g­ch ch× 6.5x10.5x22 ,B&gt; 33cm, M75</v>
          </cell>
          <cell r="C677" t="str">
            <v>m3</v>
          </cell>
          <cell r="D677">
            <v>247310</v>
          </cell>
          <cell r="E677" t="str">
            <v>00      16106.00</v>
          </cell>
          <cell r="F677">
            <v>0</v>
          </cell>
        </row>
        <row r="678">
          <cell r="A678">
            <v>203211</v>
          </cell>
          <cell r="B678" t="str">
            <v xml:space="preserve"> Tõéng g­ch ch× 6.5x10.5x22,B&lt;=11,H&lt;=4m,M25</v>
          </cell>
          <cell r="C678" t="str">
            <v>m3</v>
          </cell>
          <cell r="D678">
            <v>248000</v>
          </cell>
          <cell r="E678">
            <v>26050</v>
          </cell>
          <cell r="F678">
            <v>924</v>
          </cell>
        </row>
        <row r="679">
          <cell r="A679">
            <v>203212</v>
          </cell>
          <cell r="B679" t="str">
            <v xml:space="preserve"> Tõéng g­ch ch× 6.5x10.5x22,B&lt;=11,H&lt;=4m,M50</v>
          </cell>
          <cell r="C679" t="str">
            <v>m3</v>
          </cell>
          <cell r="D679">
            <v>265837</v>
          </cell>
          <cell r="E679">
            <v>26050</v>
          </cell>
          <cell r="F679">
            <v>924</v>
          </cell>
        </row>
        <row r="680">
          <cell r="A680">
            <v>203221</v>
          </cell>
          <cell r="B680" t="str">
            <v xml:space="preserve"> Tõéng g­ch ch× 6.5x10.5x22,B&lt;=11,H&gt; 4m,M25</v>
          </cell>
          <cell r="C680" t="str">
            <v>m3</v>
          </cell>
          <cell r="D680">
            <v>263380</v>
          </cell>
          <cell r="E680">
            <v>26266</v>
          </cell>
          <cell r="F680">
            <v>2358</v>
          </cell>
        </row>
        <row r="681">
          <cell r="A681">
            <v>203222</v>
          </cell>
          <cell r="B681" t="str">
            <v xml:space="preserve"> Tõéng g­ch ch× 6.5x10.5x22,B&lt;=11,H&gt; 4m,M50</v>
          </cell>
          <cell r="C681" t="str">
            <v>m3</v>
          </cell>
          <cell r="D681">
            <v>281217</v>
          </cell>
          <cell r="E681">
            <v>26266</v>
          </cell>
          <cell r="F681">
            <v>2358</v>
          </cell>
        </row>
        <row r="682">
          <cell r="A682">
            <v>203231</v>
          </cell>
          <cell r="B682" t="str">
            <v xml:space="preserve"> Tõéng g­ch ch× 6.5x10.5x22,B&lt;=33,H&lt;=4m,M25</v>
          </cell>
          <cell r="C682" t="str">
            <v>m3</v>
          </cell>
          <cell r="D682">
            <v>227058</v>
          </cell>
          <cell r="E682" t="str">
            <v>0      20754.00</v>
          </cell>
          <cell r="F682">
            <v>924</v>
          </cell>
        </row>
        <row r="683">
          <cell r="A683">
            <v>203232</v>
          </cell>
          <cell r="B683" t="str">
            <v xml:space="preserve"> Tõéng g­ch ch× 6.5x10.5x22,B&lt;=33,H&lt;=4m,M50</v>
          </cell>
          <cell r="C683" t="str">
            <v>m3</v>
          </cell>
          <cell r="D683">
            <v>249548</v>
          </cell>
          <cell r="E683">
            <v>20754</v>
          </cell>
          <cell r="F683">
            <v>924</v>
          </cell>
        </row>
        <row r="684">
          <cell r="A684">
            <v>203241</v>
          </cell>
          <cell r="B684" t="str">
            <v xml:space="preserve"> Tõéng g­ch ch× 6.5x10.5x22,B&lt;=33,H&gt; 4m,M25</v>
          </cell>
          <cell r="C684" t="str">
            <v>m3</v>
          </cell>
          <cell r="D684">
            <v>242438</v>
          </cell>
          <cell r="E684" t="str">
            <v>0      21294.00</v>
          </cell>
          <cell r="F684">
            <v>2358</v>
          </cell>
        </row>
        <row r="685">
          <cell r="A685">
            <v>203242</v>
          </cell>
          <cell r="B685" t="str">
            <v xml:space="preserve"> Tõéng g­ch ch× 6.5x10.5x22,B&lt;=33,H&gt; 4m,M50</v>
          </cell>
          <cell r="C685" t="str">
            <v>m3</v>
          </cell>
          <cell r="D685">
            <v>264927</v>
          </cell>
          <cell r="E685" t="str">
            <v>0      21294.00</v>
          </cell>
          <cell r="F685">
            <v>2358</v>
          </cell>
        </row>
        <row r="686">
          <cell r="A686">
            <v>203251</v>
          </cell>
          <cell r="B686" t="str">
            <v xml:space="preserve"> Tõéng g­ch ch× 6.5x10.5x22,B&gt; 33,H&lt;=4m,M25</v>
          </cell>
          <cell r="C686" t="str">
            <v>m3</v>
          </cell>
          <cell r="D686">
            <v>223607</v>
          </cell>
          <cell r="E686" t="str">
            <v>0      17943.00</v>
          </cell>
          <cell r="F686">
            <v>924</v>
          </cell>
        </row>
        <row r="687">
          <cell r="A687">
            <v>203252</v>
          </cell>
          <cell r="B687" t="str">
            <v xml:space="preserve"> Tõéng g­ch ch× 6.5x10.5x22,B&gt; 33,H&lt;=4m,M50</v>
          </cell>
          <cell r="C687" t="str">
            <v>m3</v>
          </cell>
          <cell r="D687">
            <v>246872</v>
          </cell>
          <cell r="E687" t="str">
            <v>0      17943.00</v>
          </cell>
          <cell r="F687">
            <v>924</v>
          </cell>
        </row>
        <row r="688">
          <cell r="A688">
            <v>203261</v>
          </cell>
          <cell r="B688" t="str">
            <v xml:space="preserve"> Tõéng g­ch ch× 6.5x10.5x22,B&gt; 33,H&gt; 4m,M25</v>
          </cell>
          <cell r="C688" t="str">
            <v>m3</v>
          </cell>
          <cell r="D688">
            <v>234703</v>
          </cell>
          <cell r="E688">
            <v>19457</v>
          </cell>
          <cell r="F688">
            <v>2358</v>
          </cell>
        </row>
        <row r="689">
          <cell r="A689">
            <v>203262</v>
          </cell>
          <cell r="B689" t="str">
            <v xml:space="preserve"> Tõéng g­ch ch× 6.5x10.5x22,B&gt; 33,H&gt; 4m,M50</v>
          </cell>
          <cell r="C689" t="str">
            <v>m3</v>
          </cell>
          <cell r="D689">
            <v>257968</v>
          </cell>
          <cell r="E689">
            <v>19457</v>
          </cell>
          <cell r="F689">
            <v>2358</v>
          </cell>
        </row>
        <row r="690">
          <cell r="A690">
            <v>203311</v>
          </cell>
          <cell r="B690" t="str">
            <v xml:space="preserve"> Xµy cæt trò ½æc lºp trong mài ‡K vùa TH M25</v>
          </cell>
          <cell r="C690" t="str">
            <v>m3</v>
          </cell>
          <cell r="D690">
            <v>240392</v>
          </cell>
          <cell r="E690">
            <v>43237</v>
          </cell>
          <cell r="F690">
            <v>0</v>
          </cell>
        </row>
        <row r="691">
          <cell r="A691">
            <v>203312</v>
          </cell>
          <cell r="B691" t="str">
            <v xml:space="preserve"> Xµy cæt trò ½æc lºp trong mài ‡K vùa TH M50</v>
          </cell>
          <cell r="C691" t="str">
            <v>m3</v>
          </cell>
          <cell r="D691">
            <v>263657</v>
          </cell>
          <cell r="E691">
            <v>43237</v>
          </cell>
          <cell r="F691">
            <v>0</v>
          </cell>
        </row>
        <row r="692">
          <cell r="A692">
            <v>203411</v>
          </cell>
          <cell r="B692" t="str">
            <v xml:space="preserve"> Xµy tõéng cong d¡y&lt;=33cm, cao&lt;=4m vùa TH50</v>
          </cell>
          <cell r="C692" t="str">
            <v>m3</v>
          </cell>
          <cell r="D692">
            <v>239425</v>
          </cell>
          <cell r="E692">
            <v>30050</v>
          </cell>
          <cell r="F692">
            <v>959</v>
          </cell>
        </row>
        <row r="693">
          <cell r="A693">
            <v>203412</v>
          </cell>
          <cell r="B693" t="str">
            <v xml:space="preserve"> Xµy tõéng cong d¡y&lt;=33cm, cao&lt;=4m vùa TH75</v>
          </cell>
          <cell r="C693" t="str">
            <v>m3</v>
          </cell>
          <cell r="D693">
            <v>255831</v>
          </cell>
          <cell r="E693">
            <v>30050</v>
          </cell>
          <cell r="F693">
            <v>959</v>
          </cell>
        </row>
        <row r="694">
          <cell r="A694">
            <v>203421</v>
          </cell>
          <cell r="B694" t="str">
            <v xml:space="preserve"> Xµy tõéng cong d¡y&lt;=33cm, cao&gt; 4m vùa TH50</v>
          </cell>
          <cell r="C694" t="str">
            <v>m3</v>
          </cell>
          <cell r="D694">
            <v>254804</v>
          </cell>
          <cell r="E694">
            <v>33401</v>
          </cell>
          <cell r="F694">
            <v>959</v>
          </cell>
        </row>
        <row r="695">
          <cell r="A695">
            <v>203422</v>
          </cell>
          <cell r="B695" t="str">
            <v xml:space="preserve"> Xµy tõéng cong d¡y&lt;=33cm, cao&gt; 4m vùa TH75</v>
          </cell>
          <cell r="C695" t="str">
            <v>m3</v>
          </cell>
          <cell r="D695">
            <v>271210</v>
          </cell>
          <cell r="E695">
            <v>33401</v>
          </cell>
          <cell r="F695">
            <v>959</v>
          </cell>
        </row>
        <row r="696">
          <cell r="A696">
            <v>203411</v>
          </cell>
          <cell r="B696" t="str">
            <v xml:space="preserve"> Xµy tõéng cong d¡y&gt; 33cm, cao&lt;=4m vùa TH50</v>
          </cell>
          <cell r="C696" t="str">
            <v>m3</v>
          </cell>
          <cell r="D696">
            <v>236400</v>
          </cell>
          <cell r="E696">
            <v>28104</v>
          </cell>
          <cell r="F696">
            <v>959</v>
          </cell>
        </row>
        <row r="697">
          <cell r="A697">
            <v>203412</v>
          </cell>
          <cell r="B697" t="str">
            <v xml:space="preserve"> Xµy tõéng cong d¡y &gt;33cm, cao&lt;=4m vùa TH75</v>
          </cell>
          <cell r="C697" t="str">
            <v>m3</v>
          </cell>
          <cell r="D697">
            <v>253372</v>
          </cell>
          <cell r="E697">
            <v>28104</v>
          </cell>
          <cell r="F697">
            <v>959</v>
          </cell>
        </row>
        <row r="698">
          <cell r="A698">
            <v>203421</v>
          </cell>
          <cell r="B698" t="str">
            <v xml:space="preserve"> Xµy tõéng cong d¡y &gt;33cm, cao&gt; 4m vùa TH50</v>
          </cell>
          <cell r="C698" t="str">
            <v>m3</v>
          </cell>
          <cell r="D698">
            <v>247496</v>
          </cell>
          <cell r="E698">
            <v>31239</v>
          </cell>
          <cell r="F698">
            <v>959</v>
          </cell>
        </row>
        <row r="699">
          <cell r="A699">
            <v>203422</v>
          </cell>
          <cell r="B699" t="str">
            <v xml:space="preserve"> Xµy tõéng cong d¡y &gt;33cm, cao&gt; 4m vùa TH75</v>
          </cell>
          <cell r="C699" t="str">
            <v>m3</v>
          </cell>
          <cell r="D699">
            <v>264468</v>
          </cell>
          <cell r="E699">
            <v>31239</v>
          </cell>
          <cell r="F699">
            <v>959</v>
          </cell>
        </row>
        <row r="700">
          <cell r="A700">
            <v>203511</v>
          </cell>
          <cell r="B700" t="str">
            <v xml:space="preserve"> Xµy câng cuân cong vùa TH M50            </v>
          </cell>
          <cell r="C700" t="str">
            <v>m3</v>
          </cell>
          <cell r="D700">
            <v>283882</v>
          </cell>
          <cell r="E700">
            <v>50371</v>
          </cell>
          <cell r="F700">
            <v>924</v>
          </cell>
        </row>
        <row r="701">
          <cell r="A701">
            <v>203512</v>
          </cell>
          <cell r="B701" t="str">
            <v xml:space="preserve"> Xµy câng cuân cong vùa TH M75            </v>
          </cell>
          <cell r="C701" t="str">
            <v>m3</v>
          </cell>
          <cell r="D701">
            <v>299723</v>
          </cell>
          <cell r="E701">
            <v>50371</v>
          </cell>
          <cell r="F701">
            <v>924</v>
          </cell>
        </row>
        <row r="702">
          <cell r="A702">
            <v>203521</v>
          </cell>
          <cell r="B702" t="str">
            <v xml:space="preserve"> Xµy câng cuân th¡nh vÝm cong vùa TH M50  </v>
          </cell>
          <cell r="C702" t="str">
            <v>m3</v>
          </cell>
          <cell r="D702">
            <v>289003</v>
          </cell>
          <cell r="E702">
            <v>46264</v>
          </cell>
          <cell r="F702">
            <v>924</v>
          </cell>
        </row>
        <row r="703">
          <cell r="A703">
            <v>203522</v>
          </cell>
          <cell r="B703" t="str">
            <v xml:space="preserve"> Xµy câng cuân th¡nh vÝm cong vùa TH M75  </v>
          </cell>
          <cell r="C703" t="str">
            <v>m3</v>
          </cell>
          <cell r="D703">
            <v>305409</v>
          </cell>
          <cell r="E703">
            <v>46264</v>
          </cell>
          <cell r="F703">
            <v>924</v>
          </cell>
        </row>
        <row r="704">
          <cell r="A704">
            <v>203611</v>
          </cell>
          <cell r="B704" t="str">
            <v xml:space="preserve"> Xµy kÆt c¶u phöc t­p khŸcH&lt;=4m,M50       </v>
          </cell>
          <cell r="C704" t="str">
            <v>m3</v>
          </cell>
          <cell r="D704">
            <v>241044</v>
          </cell>
          <cell r="E704">
            <v>38913</v>
          </cell>
          <cell r="F704">
            <v>924</v>
          </cell>
        </row>
        <row r="705">
          <cell r="A705">
            <v>203612</v>
          </cell>
          <cell r="B705" t="str">
            <v xml:space="preserve"> Xµy kÆt c¶u phöc t­p khŸcH&lt;=4m,M75       </v>
          </cell>
          <cell r="C705" t="str">
            <v>m3</v>
          </cell>
          <cell r="D705">
            <v>256884</v>
          </cell>
          <cell r="E705">
            <v>38913</v>
          </cell>
          <cell r="F705">
            <v>924</v>
          </cell>
        </row>
        <row r="706">
          <cell r="A706">
            <v>203621</v>
          </cell>
          <cell r="B706" t="str">
            <v xml:space="preserve"> Xµy kÆt c¶u phöc t­p khŸcH &gt;4m,M50       </v>
          </cell>
          <cell r="C706" t="str">
            <v>m3</v>
          </cell>
          <cell r="D706">
            <v>250368</v>
          </cell>
          <cell r="E706">
            <v>43237</v>
          </cell>
          <cell r="F706">
            <v>924</v>
          </cell>
        </row>
        <row r="707">
          <cell r="A707">
            <v>203622</v>
          </cell>
          <cell r="B707" t="str">
            <v xml:space="preserve"> Xµy kÆt c¶u phöc t­p khŸcH &gt;4m,M75       </v>
          </cell>
          <cell r="C707" t="str">
            <v>m3</v>
          </cell>
          <cell r="D707">
            <v>266209</v>
          </cell>
          <cell r="E707">
            <v>43237</v>
          </cell>
          <cell r="F707">
            <v>924</v>
          </cell>
        </row>
        <row r="708">
          <cell r="A708">
            <v>205111</v>
          </cell>
          <cell r="B708" t="str">
            <v xml:space="preserve"> Xµy tõéng d¡y &lt;=10cm,H&lt;=4m,M50           </v>
          </cell>
          <cell r="C708" t="str">
            <v>m3</v>
          </cell>
          <cell r="D708">
            <v>185070</v>
          </cell>
          <cell r="E708">
            <v>16538</v>
          </cell>
          <cell r="F708">
            <v>616</v>
          </cell>
        </row>
        <row r="709">
          <cell r="A709">
            <v>205112</v>
          </cell>
          <cell r="B709" t="str">
            <v xml:space="preserve"> Xµy tõéng d¡y &lt;=10cm,H&lt;=4m,M75           </v>
          </cell>
          <cell r="C709" t="str">
            <v>m3</v>
          </cell>
          <cell r="D709">
            <v>187316</v>
          </cell>
          <cell r="E709">
            <v>16538</v>
          </cell>
          <cell r="F709">
            <v>616</v>
          </cell>
        </row>
        <row r="710">
          <cell r="A710">
            <v>205121</v>
          </cell>
          <cell r="B710" t="str">
            <v xml:space="preserve"> Xµy tõéng d¡y &lt;=10cm,H&gt; 4m,M50           </v>
          </cell>
          <cell r="C710" t="str">
            <v>m3</v>
          </cell>
          <cell r="D710">
            <v>200449</v>
          </cell>
          <cell r="E710">
            <v>18268</v>
          </cell>
          <cell r="F710">
            <v>616</v>
          </cell>
        </row>
        <row r="711">
          <cell r="A711">
            <v>205122</v>
          </cell>
          <cell r="B711" t="str">
            <v xml:space="preserve"> Xµy tõéng d¡y &lt;=10cm,H&gt; 4m,M75           </v>
          </cell>
          <cell r="C711" t="str">
            <v>m3</v>
          </cell>
          <cell r="D711">
            <v>202696</v>
          </cell>
          <cell r="E711">
            <v>18268</v>
          </cell>
          <cell r="F711">
            <v>2050</v>
          </cell>
        </row>
        <row r="712">
          <cell r="A712">
            <v>205131</v>
          </cell>
          <cell r="B712" t="str">
            <v xml:space="preserve"> Xµy tõéng d¡y &lt;=30cm,H&lt;=4m,M50           </v>
          </cell>
          <cell r="C712" t="str">
            <v>m3</v>
          </cell>
          <cell r="D712">
            <v>185336</v>
          </cell>
          <cell r="E712">
            <v>14917</v>
          </cell>
          <cell r="F712">
            <v>616</v>
          </cell>
        </row>
        <row r="713">
          <cell r="A713">
            <v>205132</v>
          </cell>
          <cell r="B713" t="str">
            <v xml:space="preserve"> Xµy tõéng d¡y &lt;=30cm,H&lt;=4m,M75           </v>
          </cell>
          <cell r="C713" t="str">
            <v>m3</v>
          </cell>
          <cell r="D713">
            <v>187807</v>
          </cell>
          <cell r="E713">
            <v>14917</v>
          </cell>
          <cell r="F713">
            <v>616</v>
          </cell>
        </row>
        <row r="714">
          <cell r="A714">
            <v>205141</v>
          </cell>
          <cell r="B714" t="str">
            <v xml:space="preserve"> Xµy tõéng d¡y &lt;=30cm,H&gt; 4m,M50           </v>
          </cell>
          <cell r="C714" t="str">
            <v>m3</v>
          </cell>
          <cell r="D714">
            <v>200716</v>
          </cell>
          <cell r="E714">
            <v>15349</v>
          </cell>
          <cell r="F714">
            <v>2050</v>
          </cell>
        </row>
        <row r="715">
          <cell r="A715">
            <v>205142</v>
          </cell>
          <cell r="B715" t="str">
            <v xml:space="preserve"> Xµy tõéng d¡y &lt;=30cm,H&gt; 4m,M75           </v>
          </cell>
          <cell r="C715" t="str">
            <v>m3</v>
          </cell>
          <cell r="D715">
            <v>203187</v>
          </cell>
          <cell r="E715">
            <v>15349</v>
          </cell>
          <cell r="F715">
            <v>2050</v>
          </cell>
        </row>
        <row r="716">
          <cell r="A716">
            <v>205151</v>
          </cell>
          <cell r="B716" t="str">
            <v xml:space="preserve"> Xµy tõéng d¡y  &gt;30cm,H&lt;=4m,M50           </v>
          </cell>
          <cell r="C716" t="str">
            <v>m3</v>
          </cell>
          <cell r="D716">
            <v>182841</v>
          </cell>
          <cell r="E716">
            <v>12214</v>
          </cell>
          <cell r="F716">
            <v>616</v>
          </cell>
        </row>
        <row r="717">
          <cell r="A717">
            <v>205152</v>
          </cell>
          <cell r="B717" t="str">
            <v xml:space="preserve"> Xµy tõéng d¡y  &gt;30cm,H&lt;=4m,M75           </v>
          </cell>
          <cell r="C717" t="str">
            <v>m3</v>
          </cell>
          <cell r="D717">
            <v>185447</v>
          </cell>
          <cell r="E717">
            <v>12214</v>
          </cell>
          <cell r="F717">
            <v>616</v>
          </cell>
        </row>
        <row r="718">
          <cell r="A718">
            <v>205161</v>
          </cell>
          <cell r="B718" t="str">
            <v xml:space="preserve"> Xµy tõéng d¡y  &gt;30cm,H&gt; 4m,M50           </v>
          </cell>
          <cell r="C718" t="str">
            <v>m3</v>
          </cell>
          <cell r="D718">
            <v>193937</v>
          </cell>
          <cell r="E718">
            <v>13512</v>
          </cell>
          <cell r="F718">
            <v>2050</v>
          </cell>
        </row>
        <row r="719">
          <cell r="A719">
            <v>205162</v>
          </cell>
          <cell r="B719" t="str">
            <v xml:space="preserve"> Xµy tõéng d¡y  &gt;30cm,H&gt; 4m,M75           </v>
          </cell>
          <cell r="C719" t="str">
            <v>m3</v>
          </cell>
          <cell r="D719">
            <v>193937</v>
          </cell>
          <cell r="E719">
            <v>13512</v>
          </cell>
          <cell r="F719">
            <v>2050</v>
          </cell>
        </row>
        <row r="720">
          <cell r="A720">
            <v>205311</v>
          </cell>
          <cell r="B720" t="str">
            <v xml:space="preserve"> Xµy tõéng g­ch rång6lå d¡y&lt;=10,H&lt;4m,M50  </v>
          </cell>
          <cell r="C720" t="str">
            <v>m3</v>
          </cell>
          <cell r="D720">
            <v>332738</v>
          </cell>
          <cell r="E720">
            <v>17295</v>
          </cell>
          <cell r="F720">
            <v>641</v>
          </cell>
        </row>
        <row r="721">
          <cell r="A721">
            <v>205312</v>
          </cell>
          <cell r="B721" t="str">
            <v xml:space="preserve"> Xµy tõéng g­ch rång6lå d¡y&lt;=10,H&lt;4m,M75  </v>
          </cell>
          <cell r="C721" t="str">
            <v>m3</v>
          </cell>
          <cell r="D721">
            <v>335284</v>
          </cell>
          <cell r="E721">
            <v>17295</v>
          </cell>
          <cell r="F721">
            <v>641</v>
          </cell>
        </row>
        <row r="722">
          <cell r="A722">
            <v>205321</v>
          </cell>
          <cell r="B722" t="str">
            <v xml:space="preserve"> Xµy tõéng g­ch rång6lå d¡y&lt;=10,H&gt;4m,M50  </v>
          </cell>
          <cell r="C722" t="str">
            <v>m3</v>
          </cell>
          <cell r="D722">
            <v>348117</v>
          </cell>
          <cell r="E722">
            <v>18268</v>
          </cell>
          <cell r="F722">
            <v>2076</v>
          </cell>
        </row>
        <row r="723">
          <cell r="A723">
            <v>205322</v>
          </cell>
          <cell r="B723" t="str">
            <v xml:space="preserve"> Xµy tõéng g­ch rång6lå d¡y&lt;=10,H&gt;4m,M75  </v>
          </cell>
          <cell r="C723" t="str">
            <v>m3</v>
          </cell>
          <cell r="D723">
            <v>350663</v>
          </cell>
          <cell r="E723">
            <v>18268</v>
          </cell>
          <cell r="F723">
            <v>2076</v>
          </cell>
        </row>
        <row r="724">
          <cell r="A724">
            <v>205331</v>
          </cell>
          <cell r="B724" t="str">
            <v xml:space="preserve"> Xµy tõéng g­ch rång6lå d¡y &gt;10,H&lt;4m,M50  </v>
          </cell>
          <cell r="C724" t="str">
            <v>m3</v>
          </cell>
          <cell r="D724">
            <v>323750</v>
          </cell>
          <cell r="E724">
            <v>14917</v>
          </cell>
          <cell r="F724">
            <v>641</v>
          </cell>
        </row>
        <row r="725">
          <cell r="A725">
            <v>205332</v>
          </cell>
          <cell r="B725" t="str">
            <v xml:space="preserve"> Xµy tõéng g­ch rång6lå d¡y &gt;10,H&lt;4m,M75  </v>
          </cell>
          <cell r="C725" t="str">
            <v>m3</v>
          </cell>
          <cell r="D725">
            <v>326461</v>
          </cell>
          <cell r="E725">
            <v>14917</v>
          </cell>
          <cell r="F725">
            <v>641</v>
          </cell>
        </row>
        <row r="726">
          <cell r="A726">
            <v>205341</v>
          </cell>
          <cell r="B726" t="str">
            <v xml:space="preserve"> Xµy tõéng g­ch rång6lå d¡y &gt;10,H&gt;4m,M50  </v>
          </cell>
          <cell r="C726" t="str">
            <v>m3</v>
          </cell>
          <cell r="D726">
            <v>339130</v>
          </cell>
          <cell r="E726">
            <v>15349</v>
          </cell>
          <cell r="F726">
            <v>2076</v>
          </cell>
        </row>
        <row r="727">
          <cell r="A727">
            <v>205342</v>
          </cell>
          <cell r="B727" t="str">
            <v xml:space="preserve"> Xµy tõéng g­ch rång6lå d¡y &gt;10,H&gt;4m,M75  </v>
          </cell>
          <cell r="C727" t="str">
            <v>m3</v>
          </cell>
          <cell r="D727">
            <v>341840</v>
          </cell>
          <cell r="E727">
            <v>15349</v>
          </cell>
          <cell r="F727">
            <v>2076</v>
          </cell>
        </row>
        <row r="728">
          <cell r="A728">
            <v>210111</v>
          </cell>
          <cell r="B728" t="str">
            <v xml:space="preserve"> BÅ táng g­ch vë B&lt;=100cm      M25    </v>
          </cell>
          <cell r="C728" t="str">
            <v>m3</v>
          </cell>
          <cell r="D728">
            <v>95919</v>
          </cell>
          <cell r="E728">
            <v>12103</v>
          </cell>
          <cell r="F728">
            <v>0</v>
          </cell>
        </row>
        <row r="729">
          <cell r="A729">
            <v>210112</v>
          </cell>
          <cell r="B729" t="str">
            <v xml:space="preserve"> BÅ táng g­ch vë B&lt;=100cm      M50    </v>
          </cell>
          <cell r="C729" t="str">
            <v>m3</v>
          </cell>
          <cell r="D729">
            <v>120157</v>
          </cell>
          <cell r="E729">
            <v>12103</v>
          </cell>
          <cell r="F729">
            <v>0</v>
          </cell>
        </row>
        <row r="730">
          <cell r="A730">
            <v>210113</v>
          </cell>
          <cell r="B730" t="str">
            <v xml:space="preserve"> BÅ táng g­ch vë B&lt;=100cm      M75    </v>
          </cell>
          <cell r="C730" t="str">
            <v>m3</v>
          </cell>
          <cell r="D730">
            <v>145114</v>
          </cell>
          <cell r="E730">
            <v>12103</v>
          </cell>
          <cell r="F730">
            <v>0</v>
          </cell>
        </row>
        <row r="731">
          <cell r="A731">
            <v>210121</v>
          </cell>
          <cell r="B731" t="str">
            <v xml:space="preserve"> BÅ táng g­ch vë B&gt; 100cm      M25    </v>
          </cell>
          <cell r="C731" t="str">
            <v>m3</v>
          </cell>
          <cell r="D731">
            <v>95919</v>
          </cell>
          <cell r="E731">
            <v>10241</v>
          </cell>
          <cell r="F731">
            <v>0</v>
          </cell>
        </row>
        <row r="732">
          <cell r="A732">
            <v>210122</v>
          </cell>
          <cell r="B732" t="str">
            <v xml:space="preserve"> BÅ táng g­ch vë B&gt; 100cm      M50    </v>
          </cell>
          <cell r="C732" t="str">
            <v>m3</v>
          </cell>
          <cell r="D732">
            <v>120157</v>
          </cell>
          <cell r="E732">
            <v>10241</v>
          </cell>
          <cell r="F732">
            <v>0</v>
          </cell>
        </row>
        <row r="733">
          <cell r="A733">
            <v>210123</v>
          </cell>
          <cell r="B733" t="str">
            <v xml:space="preserve"> BÅ táng g­ch vë B&gt; 100cm      M75    </v>
          </cell>
          <cell r="C733" t="str">
            <v>m3</v>
          </cell>
          <cell r="D733">
            <v>145114</v>
          </cell>
          <cell r="E733">
            <v>10241</v>
          </cell>
          <cell r="F733">
            <v>0</v>
          </cell>
        </row>
        <row r="734">
          <cell r="A734">
            <v>221111</v>
          </cell>
          <cell r="B734" t="str">
            <v xml:space="preserve"> BT ½Ÿ 4x6 lÜt mÜng,nËn B&lt;=250cm   M100   </v>
          </cell>
          <cell r="C734" t="str">
            <v>m3</v>
          </cell>
          <cell r="D734">
            <v>243080</v>
          </cell>
          <cell r="E734">
            <v>17068</v>
          </cell>
          <cell r="F734">
            <v>7398</v>
          </cell>
        </row>
        <row r="735">
          <cell r="A735">
            <v>221112</v>
          </cell>
          <cell r="B735" t="str">
            <v xml:space="preserve"> BT ½Ÿ 4x6 lÜt mÜng,nËn B&lt;=250cm   M150   </v>
          </cell>
          <cell r="C735" t="str">
            <v>m3</v>
          </cell>
          <cell r="D735">
            <v>276656</v>
          </cell>
          <cell r="E735">
            <v>17068</v>
          </cell>
          <cell r="F735">
            <v>7398</v>
          </cell>
        </row>
        <row r="736">
          <cell r="A736">
            <v>221121</v>
          </cell>
          <cell r="B736" t="str">
            <v xml:space="preserve"> BT ½Ÿ 4x6 lÜt mÜng,nËn B&gt; 250cm   M100   </v>
          </cell>
          <cell r="C736" t="str">
            <v>m3</v>
          </cell>
          <cell r="D736">
            <v>243080</v>
          </cell>
          <cell r="E736">
            <v>12206</v>
          </cell>
          <cell r="F736">
            <v>7398</v>
          </cell>
        </row>
        <row r="737">
          <cell r="A737">
            <v>221122</v>
          </cell>
          <cell r="B737" t="str">
            <v xml:space="preserve"> BT ½Ÿ 4x6 lÜt mÜng,nËn B&gt; 250cm   M150   </v>
          </cell>
          <cell r="C737" t="str">
            <v>m3</v>
          </cell>
          <cell r="D737">
            <v>276656</v>
          </cell>
          <cell r="E737">
            <v>12206</v>
          </cell>
          <cell r="F737">
            <v>7398</v>
          </cell>
        </row>
        <row r="738">
          <cell r="A738">
            <v>221125</v>
          </cell>
          <cell r="B738" t="str">
            <v xml:space="preserve"> BT ½Ÿ 1x2 lÜt mÜng,nËn B&gt; 250cm   M50    </v>
          </cell>
          <cell r="C738" t="str">
            <v>m3</v>
          </cell>
          <cell r="D738">
            <v>243080</v>
          </cell>
          <cell r="E738">
            <v>12206</v>
          </cell>
          <cell r="F738">
            <v>7398</v>
          </cell>
        </row>
        <row r="739">
          <cell r="A739">
            <v>221126</v>
          </cell>
          <cell r="B739" t="str">
            <v xml:space="preserve"> BT ½Ÿ 1x2 lÜt mÜng,nËn B&gt; 250cm   M75    </v>
          </cell>
          <cell r="C739" t="str">
            <v>m3</v>
          </cell>
          <cell r="D739">
            <v>276656</v>
          </cell>
          <cell r="E739">
            <v>12206</v>
          </cell>
          <cell r="F739">
            <v>7398</v>
          </cell>
        </row>
        <row r="740">
          <cell r="A740">
            <v>221211</v>
          </cell>
          <cell r="B740" t="str">
            <v xml:space="preserve"> BT ½Ÿ 4x6 MÜng(b¿,b¯ng),B&lt;=250cm  M150   </v>
          </cell>
          <cell r="C740" t="str">
            <v>m3</v>
          </cell>
          <cell r="D740">
            <v>300535</v>
          </cell>
          <cell r="E740">
            <v>22653</v>
          </cell>
          <cell r="F740">
            <v>7681</v>
          </cell>
        </row>
        <row r="741">
          <cell r="A741">
            <v>221212</v>
          </cell>
          <cell r="B741" t="str">
            <v xml:space="preserve"> BT ½Ÿ 4x6 MÜng(b¿,b¯ng),B&lt;=250cm  M200   </v>
          </cell>
          <cell r="C741" t="str">
            <v>m3</v>
          </cell>
          <cell r="D741">
            <v>339455</v>
          </cell>
          <cell r="E741">
            <v>22653</v>
          </cell>
          <cell r="F741">
            <v>7681</v>
          </cell>
        </row>
        <row r="742">
          <cell r="A742">
            <v>221213</v>
          </cell>
          <cell r="B742" t="str">
            <v xml:space="preserve"> BT ½Ÿ 4x6 MÜng(b¿,b¯ng),B&lt;=250cm  M250   </v>
          </cell>
          <cell r="C742" t="str">
            <v>m3</v>
          </cell>
          <cell r="D742">
            <v>383555</v>
          </cell>
          <cell r="E742">
            <v>22653</v>
          </cell>
          <cell r="F742">
            <v>7681</v>
          </cell>
        </row>
        <row r="743">
          <cell r="A743">
            <v>221221</v>
          </cell>
          <cell r="B743" t="str">
            <v xml:space="preserve"> BT ½Ÿ 4x6 MÜng(b¿,b¯ng),B &gt;250cm  M150   </v>
          </cell>
          <cell r="C743" t="str">
            <v>m3</v>
          </cell>
          <cell r="D743">
            <v>316022</v>
          </cell>
          <cell r="E743">
            <v>25343</v>
          </cell>
          <cell r="F743">
            <v>7681</v>
          </cell>
        </row>
        <row r="744">
          <cell r="A744">
            <v>221222</v>
          </cell>
          <cell r="B744" t="str">
            <v xml:space="preserve"> BT ½Ÿ 4x6 MÜng(b¿,b¯ng),B &gt;250cm  M200   </v>
          </cell>
          <cell r="C744" t="str">
            <v>m3</v>
          </cell>
          <cell r="D744">
            <v>354941</v>
          </cell>
          <cell r="E744">
            <v>25343</v>
          </cell>
          <cell r="F744">
            <v>7681</v>
          </cell>
        </row>
        <row r="745">
          <cell r="A745">
            <v>221223</v>
          </cell>
          <cell r="B745" t="str">
            <v xml:space="preserve"> BT ½Ÿ 4x6 MÜng(b¿,b¯ng),B &gt;250cm  M250   </v>
          </cell>
          <cell r="C745" t="str">
            <v>m3</v>
          </cell>
          <cell r="D745">
            <v>399041</v>
          </cell>
          <cell r="E745">
            <v>25343</v>
          </cell>
          <cell r="F745">
            <v>7681</v>
          </cell>
        </row>
        <row r="746">
          <cell r="A746">
            <v>221231</v>
          </cell>
          <cell r="B746" t="str">
            <v xml:space="preserve"> BT ½Ÿ 2x4 MÜng(b¿,b¯ng),B&lt;=250cm  M150   </v>
          </cell>
          <cell r="C746" t="str">
            <v>m3</v>
          </cell>
          <cell r="D746">
            <v>307972</v>
          </cell>
          <cell r="E746">
            <v>22653</v>
          </cell>
          <cell r="F746">
            <v>7681</v>
          </cell>
        </row>
        <row r="747">
          <cell r="A747">
            <v>221232</v>
          </cell>
          <cell r="B747" t="str">
            <v xml:space="preserve"> BT ½Ÿ 2x4 MÜng(b¿,b¯ng),B&lt;=250cm  M200   </v>
          </cell>
          <cell r="C747" t="str">
            <v>m3</v>
          </cell>
          <cell r="D747">
            <v>348049</v>
          </cell>
          <cell r="E747">
            <v>22653</v>
          </cell>
          <cell r="F747">
            <v>7681</v>
          </cell>
        </row>
        <row r="748">
          <cell r="A748">
            <v>221233</v>
          </cell>
          <cell r="B748" t="str">
            <v xml:space="preserve"> BT ½Ÿ 2x4 MÜng(b¿,b¯ng),B&lt;=250cm  M250   </v>
          </cell>
          <cell r="C748" t="str">
            <v>m3</v>
          </cell>
          <cell r="D748">
            <v>390281</v>
          </cell>
          <cell r="E748">
            <v>22653</v>
          </cell>
          <cell r="F748">
            <v>7681</v>
          </cell>
        </row>
        <row r="749">
          <cell r="A749">
            <v>221241</v>
          </cell>
          <cell r="B749" t="str">
            <v xml:space="preserve"> BT ½Ÿ 2x4 MÜng(b¿,b¯ng),B &gt;250cm  M150   </v>
          </cell>
          <cell r="C749" t="str">
            <v>m3</v>
          </cell>
          <cell r="D749">
            <v>323459</v>
          </cell>
          <cell r="E749">
            <v>25343</v>
          </cell>
          <cell r="F749">
            <v>7681</v>
          </cell>
        </row>
        <row r="750">
          <cell r="A750">
            <v>221242</v>
          </cell>
          <cell r="B750" t="str">
            <v xml:space="preserve"> BT ½Ÿ 2x4 MÜng(b¿,b¯ng),B &gt;250cm  M200   </v>
          </cell>
          <cell r="C750" t="str">
            <v>m3</v>
          </cell>
          <cell r="D750">
            <v>363536</v>
          </cell>
          <cell r="E750">
            <v>25343</v>
          </cell>
          <cell r="F750">
            <v>7681</v>
          </cell>
        </row>
        <row r="751">
          <cell r="A751">
            <v>221243</v>
          </cell>
          <cell r="B751" t="str">
            <v xml:space="preserve"> BT ½Ÿ 2x4 MÜng(b¿,b¯ng),B &gt;250cm  M250   </v>
          </cell>
          <cell r="C751" t="str">
            <v>m3</v>
          </cell>
          <cell r="D751">
            <v>405768</v>
          </cell>
          <cell r="E751">
            <v>25343</v>
          </cell>
          <cell r="F751">
            <v>7681</v>
          </cell>
        </row>
        <row r="752">
          <cell r="A752">
            <v>221251</v>
          </cell>
          <cell r="B752" t="str">
            <v xml:space="preserve"> BT ½Ÿ 1x2 MÜng(b¿,b¯ng),B&lt;=250cm  M150   </v>
          </cell>
          <cell r="C752" t="str">
            <v>m3</v>
          </cell>
          <cell r="D752">
            <v>318534</v>
          </cell>
          <cell r="E752">
            <v>22653</v>
          </cell>
          <cell r="F752">
            <v>7681</v>
          </cell>
        </row>
        <row r="753">
          <cell r="A753">
            <v>221252</v>
          </cell>
          <cell r="B753" t="str">
            <v xml:space="preserve"> BT ½Ÿ 1x2 MÜng(b¿,b¯ng),B&lt;=250cm  M200   </v>
          </cell>
          <cell r="C753" t="str">
            <v>m3</v>
          </cell>
          <cell r="D753">
            <v>363246</v>
          </cell>
          <cell r="E753">
            <v>22653</v>
          </cell>
          <cell r="F753">
            <v>7681</v>
          </cell>
        </row>
        <row r="754">
          <cell r="A754">
            <v>221253</v>
          </cell>
          <cell r="B754" t="str">
            <v xml:space="preserve"> BT ½Ÿ 1x2 MÜng(b¿,b¯ng),B&lt;=250cm  M250   </v>
          </cell>
          <cell r="C754" t="str">
            <v>m3</v>
          </cell>
          <cell r="D754">
            <v>396141</v>
          </cell>
          <cell r="E754">
            <v>22653</v>
          </cell>
          <cell r="F754">
            <v>7681</v>
          </cell>
        </row>
        <row r="755">
          <cell r="A755">
            <v>221261</v>
          </cell>
          <cell r="B755" t="str">
            <v xml:space="preserve"> BT ½Ÿ 1x2 MÜng(b¿,b¯ng),B &gt;250cm  M150   </v>
          </cell>
          <cell r="C755" t="str">
            <v>m3</v>
          </cell>
          <cell r="D755">
            <v>334021</v>
          </cell>
          <cell r="E755">
            <v>25343</v>
          </cell>
          <cell r="F755">
            <v>7681</v>
          </cell>
        </row>
        <row r="756">
          <cell r="A756">
            <v>221262</v>
          </cell>
          <cell r="B756" t="str">
            <v xml:space="preserve"> BT ½Ÿ 1x2 MÜng(b¿,b¯ng),B &gt;250cm  M200   </v>
          </cell>
          <cell r="C756" t="str">
            <v>m3</v>
          </cell>
          <cell r="D756">
            <v>378733</v>
          </cell>
          <cell r="E756">
            <v>25343</v>
          </cell>
          <cell r="F756">
            <v>7681</v>
          </cell>
        </row>
        <row r="757">
          <cell r="A757">
            <v>221263</v>
          </cell>
          <cell r="B757" t="str">
            <v xml:space="preserve"> BT ½Ÿ 1x2 MÜng(b¿,b¯ng),B &gt;250cm  M250   </v>
          </cell>
          <cell r="C757" t="str">
            <v>m3</v>
          </cell>
          <cell r="D757">
            <v>411628</v>
          </cell>
          <cell r="E757">
            <v>25343</v>
          </cell>
          <cell r="F757">
            <v>7681</v>
          </cell>
        </row>
        <row r="758">
          <cell r="A758">
            <v>221311</v>
          </cell>
          <cell r="B758" t="str">
            <v xml:space="preserve"> BT ½Ÿ 2x4 MÜng cæt                M150   </v>
          </cell>
          <cell r="C758" t="str">
            <v>m3</v>
          </cell>
          <cell r="D758">
            <v>344146</v>
          </cell>
          <cell r="E758">
            <v>35887</v>
          </cell>
          <cell r="F758">
            <v>7681</v>
          </cell>
        </row>
        <row r="759">
          <cell r="A759">
            <v>221312</v>
          </cell>
          <cell r="B759" t="str">
            <v xml:space="preserve"> BT ½Ÿ 2x4 MÜng cæt                M200   </v>
          </cell>
          <cell r="C759" t="str">
            <v>m3</v>
          </cell>
          <cell r="D759">
            <v>384224</v>
          </cell>
          <cell r="E759">
            <v>35887</v>
          </cell>
          <cell r="F759">
            <v>7681</v>
          </cell>
        </row>
        <row r="760">
          <cell r="A760">
            <v>221313</v>
          </cell>
          <cell r="B760" t="str">
            <v xml:space="preserve"> BT ½Ÿ 2x4 MÜng cæt                M250   </v>
          </cell>
          <cell r="C760" t="str">
            <v>m3</v>
          </cell>
          <cell r="D760">
            <v>426455</v>
          </cell>
          <cell r="E760">
            <v>35887</v>
          </cell>
          <cell r="F760">
            <v>7681</v>
          </cell>
        </row>
        <row r="761">
          <cell r="A761">
            <v>221321</v>
          </cell>
          <cell r="B761" t="str">
            <v xml:space="preserve"> BT ½Ÿ 2x4 MÜng mâ c·u             M150   </v>
          </cell>
          <cell r="C761" t="str">
            <v>m3</v>
          </cell>
          <cell r="D761">
            <v>300458</v>
          </cell>
          <cell r="E761">
            <v>26375</v>
          </cell>
          <cell r="F761">
            <v>7681</v>
          </cell>
        </row>
        <row r="762">
          <cell r="A762">
            <v>221322</v>
          </cell>
          <cell r="B762" t="str">
            <v xml:space="preserve"> BT ½Ÿ 2x4 MÜng mâ c·u             M200   </v>
          </cell>
          <cell r="C762" t="str">
            <v>m3</v>
          </cell>
          <cell r="D762">
            <v>340535</v>
          </cell>
          <cell r="E762">
            <v>26375</v>
          </cell>
          <cell r="F762">
            <v>7681</v>
          </cell>
        </row>
        <row r="763">
          <cell r="A763">
            <v>221323</v>
          </cell>
          <cell r="B763" t="str">
            <v xml:space="preserve"> BT ½Ÿ 2x4 MÜng mâ c·u             M250   </v>
          </cell>
          <cell r="C763" t="str">
            <v>m3</v>
          </cell>
          <cell r="D763">
            <v>382767</v>
          </cell>
          <cell r="E763">
            <v>26375</v>
          </cell>
          <cell r="F763">
            <v>7681</v>
          </cell>
        </row>
        <row r="764">
          <cell r="A764">
            <v>221331</v>
          </cell>
          <cell r="B764" t="str">
            <v xml:space="preserve"> BT ½Ÿ 2x4 MÜng trò c·u            M150   </v>
          </cell>
          <cell r="C764" t="str">
            <v>m3</v>
          </cell>
          <cell r="D764">
            <v>305279</v>
          </cell>
          <cell r="E764">
            <v>41940</v>
          </cell>
          <cell r="F764">
            <v>7681</v>
          </cell>
        </row>
        <row r="765">
          <cell r="A765">
            <v>221332</v>
          </cell>
          <cell r="B765" t="str">
            <v xml:space="preserve"> BT ½Ÿ 2x4 MÜng trò c·u            M200   </v>
          </cell>
          <cell r="C765" t="str">
            <v>m3</v>
          </cell>
          <cell r="D765">
            <v>345356</v>
          </cell>
          <cell r="E765">
            <v>41940</v>
          </cell>
          <cell r="F765">
            <v>7681</v>
          </cell>
        </row>
        <row r="766">
          <cell r="A766">
            <v>221333</v>
          </cell>
          <cell r="B766" t="str">
            <v xml:space="preserve"> BT ½Ÿ 2x4 MÜng trò c·u            M250   </v>
          </cell>
          <cell r="C766" t="str">
            <v>m3</v>
          </cell>
          <cell r="D766">
            <v>387588</v>
          </cell>
          <cell r="E766">
            <v>41940</v>
          </cell>
          <cell r="F766">
            <v>7681</v>
          </cell>
        </row>
        <row r="767">
          <cell r="A767">
            <v>221341</v>
          </cell>
          <cell r="B767" t="str">
            <v xml:space="preserve"> BT ½Ÿ 1x2 MÜng cæt                M150   </v>
          </cell>
          <cell r="C767" t="str">
            <v>m3</v>
          </cell>
          <cell r="D767">
            <v>354708</v>
          </cell>
          <cell r="E767">
            <v>35887</v>
          </cell>
          <cell r="F767">
            <v>7681</v>
          </cell>
        </row>
        <row r="768">
          <cell r="A768">
            <v>221342</v>
          </cell>
          <cell r="B768" t="str">
            <v xml:space="preserve"> BT ½Ÿ 1x2 MÜng cæt                M200   </v>
          </cell>
          <cell r="C768" t="str">
            <v>m3</v>
          </cell>
          <cell r="D768">
            <v>399420</v>
          </cell>
          <cell r="E768">
            <v>35887</v>
          </cell>
          <cell r="F768">
            <v>7681</v>
          </cell>
        </row>
        <row r="769">
          <cell r="A769">
            <v>221343</v>
          </cell>
          <cell r="B769" t="str">
            <v xml:space="preserve"> BT ½Ÿ 1x2 MÜng cæt                M250   </v>
          </cell>
          <cell r="C769" t="str">
            <v>m3</v>
          </cell>
          <cell r="D769">
            <v>432316</v>
          </cell>
          <cell r="E769">
            <v>35887</v>
          </cell>
          <cell r="F769">
            <v>7681</v>
          </cell>
        </row>
        <row r="770">
          <cell r="A770">
            <v>221411</v>
          </cell>
          <cell r="B770" t="str">
            <v xml:space="preserve"> BT ½Ÿ 2x4 MÜng trÝn ‡K&lt;=250cm M150   </v>
          </cell>
          <cell r="C770" t="str">
            <v>m3</v>
          </cell>
          <cell r="D770">
            <v>344056</v>
          </cell>
          <cell r="E770">
            <v>58754</v>
          </cell>
          <cell r="F770">
            <v>7681</v>
          </cell>
        </row>
        <row r="771">
          <cell r="A771">
            <v>221412</v>
          </cell>
          <cell r="B771" t="str">
            <v xml:space="preserve"> BT ½Ÿ 2x4 MÜng trÝn ‡K&lt;=250cm M200   </v>
          </cell>
          <cell r="C771" t="str">
            <v>m3</v>
          </cell>
          <cell r="D771">
            <v>384134</v>
          </cell>
          <cell r="E771">
            <v>58754</v>
          </cell>
          <cell r="F771">
            <v>7681</v>
          </cell>
        </row>
        <row r="772">
          <cell r="A772">
            <v>221413</v>
          </cell>
          <cell r="B772" t="str">
            <v xml:space="preserve"> BT ½Ÿ 2x4 MÜng trÝn ‡K&lt;=250cm M250   </v>
          </cell>
          <cell r="C772" t="str">
            <v>m3</v>
          </cell>
          <cell r="D772">
            <v>426365</v>
          </cell>
          <cell r="E772">
            <v>58754</v>
          </cell>
          <cell r="F772">
            <v>7681</v>
          </cell>
        </row>
        <row r="773">
          <cell r="A773">
            <v>221414</v>
          </cell>
          <cell r="B773" t="str">
            <v xml:space="preserve"> BT ½Ÿ 2x4 MÜng trÝn ‡K&lt;=300cm M150   </v>
          </cell>
          <cell r="C773" t="str">
            <v>m3</v>
          </cell>
          <cell r="D773">
            <v>436753</v>
          </cell>
          <cell r="E773">
            <v>58754</v>
          </cell>
          <cell r="F773">
            <v>7681</v>
          </cell>
        </row>
        <row r="774">
          <cell r="A774">
            <v>221421</v>
          </cell>
          <cell r="B774" t="str">
            <v xml:space="preserve"> BT ½Ÿ 2x4 MÜng trÝn ‡K&gt; 250cm M150   </v>
          </cell>
          <cell r="C774" t="str">
            <v>m3</v>
          </cell>
          <cell r="D774">
            <v>344056</v>
          </cell>
          <cell r="E774">
            <v>52237</v>
          </cell>
          <cell r="F774">
            <v>7681</v>
          </cell>
        </row>
        <row r="775">
          <cell r="A775">
            <v>221422</v>
          </cell>
          <cell r="B775" t="str">
            <v xml:space="preserve"> BT ½Ÿ 2x4 MÜng trÝn ‡K&gt; 250cm M200   </v>
          </cell>
          <cell r="C775" t="str">
            <v>m3</v>
          </cell>
          <cell r="D775">
            <v>384134</v>
          </cell>
          <cell r="E775">
            <v>52237</v>
          </cell>
          <cell r="F775">
            <v>7681</v>
          </cell>
        </row>
        <row r="776">
          <cell r="A776">
            <v>221423</v>
          </cell>
          <cell r="B776" t="str">
            <v xml:space="preserve"> BT ½Ÿ 2x4 MÜng trÝn ‡K&gt; 250cm M250   </v>
          </cell>
          <cell r="C776" t="str">
            <v>m3</v>
          </cell>
          <cell r="D776">
            <v>426365</v>
          </cell>
          <cell r="E776">
            <v>52237</v>
          </cell>
          <cell r="F776">
            <v>7681</v>
          </cell>
        </row>
        <row r="777">
          <cell r="A777">
            <v>221424</v>
          </cell>
          <cell r="B777" t="str">
            <v xml:space="preserve"> BT ½Ÿ 2x4 MÜng trÝn ‡K&gt; 250cm M150   </v>
          </cell>
          <cell r="C777" t="str">
            <v>m3</v>
          </cell>
          <cell r="D777">
            <v>436753</v>
          </cell>
          <cell r="E777">
            <v>52237</v>
          </cell>
          <cell r="F777">
            <v>7681</v>
          </cell>
        </row>
        <row r="778">
          <cell r="A778">
            <v>221501</v>
          </cell>
          <cell r="B778" t="str">
            <v xml:space="preserve"> BT ½Ÿ 1x2 NËn                     M100   </v>
          </cell>
          <cell r="C778" t="str">
            <v>m3</v>
          </cell>
          <cell r="D778">
            <v>273504</v>
          </cell>
          <cell r="E778">
            <v>18826</v>
          </cell>
          <cell r="F778">
            <v>7398</v>
          </cell>
        </row>
        <row r="779">
          <cell r="A779">
            <v>221502</v>
          </cell>
          <cell r="B779" t="str">
            <v xml:space="preserve"> BT ½Ÿ 1x2 NËn                     M150   </v>
          </cell>
          <cell r="C779" t="str">
            <v>m3</v>
          </cell>
          <cell r="D779">
            <v>306799</v>
          </cell>
          <cell r="E779">
            <v>18826</v>
          </cell>
          <cell r="F779">
            <v>7398</v>
          </cell>
        </row>
        <row r="780">
          <cell r="A780">
            <v>221503</v>
          </cell>
          <cell r="B780" t="str">
            <v xml:space="preserve"> BT ½Ÿ 1x2 NËn                     M200   </v>
          </cell>
          <cell r="C780" t="str">
            <v>m3</v>
          </cell>
          <cell r="D780">
            <v>351491</v>
          </cell>
          <cell r="E780">
            <v>18826</v>
          </cell>
          <cell r="F780">
            <v>7398</v>
          </cell>
        </row>
        <row r="781">
          <cell r="A781">
            <v>221511</v>
          </cell>
          <cell r="B781" t="str">
            <v xml:space="preserve"> BT ½Ÿ 2x4 NËn                     M100   </v>
          </cell>
          <cell r="C781" t="str">
            <v>m3</v>
          </cell>
          <cell r="D781">
            <v>258352</v>
          </cell>
          <cell r="E781">
            <v>18826</v>
          </cell>
          <cell r="F781">
            <v>7398</v>
          </cell>
        </row>
        <row r="782">
          <cell r="A782">
            <v>221512</v>
          </cell>
          <cell r="B782" t="str">
            <v xml:space="preserve"> BT ½Ÿ 2x4 NËn                     M150   </v>
          </cell>
          <cell r="C782" t="str">
            <v>m3</v>
          </cell>
          <cell r="D782">
            <v>296217</v>
          </cell>
          <cell r="E782">
            <v>18826</v>
          </cell>
          <cell r="F782">
            <v>7398</v>
          </cell>
        </row>
        <row r="783">
          <cell r="A783">
            <v>221513</v>
          </cell>
          <cell r="B783" t="str">
            <v xml:space="preserve"> BT ½Ÿ 2x4 NËn                     M200   </v>
          </cell>
          <cell r="C783" t="str">
            <v>m3</v>
          </cell>
          <cell r="D783">
            <v>336294</v>
          </cell>
          <cell r="E783">
            <v>18826</v>
          </cell>
          <cell r="F783">
            <v>7398</v>
          </cell>
        </row>
        <row r="784">
          <cell r="A784">
            <v>221531</v>
          </cell>
          <cell r="B784" t="str">
            <v xml:space="preserve"> BT ½Ÿ 4x6 NËn                     M100   </v>
          </cell>
          <cell r="C784" t="str">
            <v>m3</v>
          </cell>
          <cell r="D784">
            <v>255204</v>
          </cell>
          <cell r="E784">
            <v>18826</v>
          </cell>
          <cell r="F784">
            <v>7398</v>
          </cell>
        </row>
        <row r="785">
          <cell r="A785">
            <v>221532</v>
          </cell>
          <cell r="B785" t="str">
            <v xml:space="preserve"> BT ½Ÿ 4x6 NËn                     M150   </v>
          </cell>
          <cell r="C785" t="str">
            <v>m3</v>
          </cell>
          <cell r="D785">
            <v>288780</v>
          </cell>
          <cell r="E785">
            <v>18826</v>
          </cell>
          <cell r="F785">
            <v>7398</v>
          </cell>
        </row>
        <row r="786">
          <cell r="A786">
            <v>221533</v>
          </cell>
          <cell r="B786" t="str">
            <v xml:space="preserve"> BT ½Ÿ 4x6 NËn                     M200   </v>
          </cell>
          <cell r="C786" t="str">
            <v>m3</v>
          </cell>
          <cell r="D786">
            <v>327699</v>
          </cell>
          <cell r="E786">
            <v>18826</v>
          </cell>
          <cell r="F786">
            <v>7398</v>
          </cell>
        </row>
        <row r="787">
          <cell r="A787">
            <v>221601</v>
          </cell>
          <cell r="B787" t="str">
            <v xml:space="preserve"> BT ½Ÿ 1x2 BÎ mŸy                  M150   </v>
          </cell>
          <cell r="C787" t="str">
            <v>m3</v>
          </cell>
          <cell r="D787">
            <v>311389</v>
          </cell>
          <cell r="E787">
            <v>41583</v>
          </cell>
          <cell r="F787">
            <v>7681</v>
          </cell>
        </row>
        <row r="788">
          <cell r="A788">
            <v>221602</v>
          </cell>
          <cell r="B788" t="str">
            <v xml:space="preserve"> BT ½Ÿ 1x2 BÎ mŸy                  M200   </v>
          </cell>
          <cell r="C788" t="str">
            <v>m3</v>
          </cell>
          <cell r="D788">
            <v>356101</v>
          </cell>
          <cell r="E788">
            <v>41583</v>
          </cell>
          <cell r="F788">
            <v>7681</v>
          </cell>
        </row>
        <row r="789">
          <cell r="A789">
            <v>221603</v>
          </cell>
          <cell r="B789" t="str">
            <v xml:space="preserve"> BT ½Ÿ 1x2 BÎ mŸy                  M250   </v>
          </cell>
          <cell r="C789" t="str">
            <v>m3</v>
          </cell>
          <cell r="D789">
            <v>388997</v>
          </cell>
          <cell r="E789">
            <v>41583</v>
          </cell>
          <cell r="F789">
            <v>7681</v>
          </cell>
        </row>
        <row r="790">
          <cell r="A790">
            <v>221611</v>
          </cell>
          <cell r="B790" t="str">
            <v xml:space="preserve"> BT ½Ÿ 2x4 BÎ mŸy                  M150   </v>
          </cell>
          <cell r="C790" t="str">
            <v>m3</v>
          </cell>
          <cell r="D790">
            <v>300828</v>
          </cell>
          <cell r="E790">
            <v>41583</v>
          </cell>
          <cell r="F790">
            <v>7681</v>
          </cell>
        </row>
        <row r="791">
          <cell r="A791">
            <v>221612</v>
          </cell>
          <cell r="B791" t="str">
            <v xml:space="preserve"> BT ½Ÿ 2x4 BÎ mŸy                  M200   </v>
          </cell>
          <cell r="C791" t="str">
            <v>m3</v>
          </cell>
          <cell r="D791">
            <v>340905</v>
          </cell>
          <cell r="E791">
            <v>41583</v>
          </cell>
          <cell r="F791">
            <v>7681</v>
          </cell>
        </row>
        <row r="792">
          <cell r="A792">
            <v>221613</v>
          </cell>
          <cell r="B792" t="str">
            <v xml:space="preserve"> BT ½Ÿ 2x4 BÎ mŸy                  M250   </v>
          </cell>
          <cell r="C792" t="str">
            <v>m3</v>
          </cell>
          <cell r="D792">
            <v>383136</v>
          </cell>
          <cell r="E792">
            <v>41583</v>
          </cell>
          <cell r="F792">
            <v>7681</v>
          </cell>
        </row>
        <row r="793">
          <cell r="A793">
            <v>221631</v>
          </cell>
          <cell r="B793" t="str">
            <v xml:space="preserve"> BT ½Ÿ 4x6 BÎ mŸy                  M150   </v>
          </cell>
          <cell r="C793" t="str">
            <v>m3</v>
          </cell>
          <cell r="D793">
            <v>293390</v>
          </cell>
          <cell r="E793">
            <v>41583</v>
          </cell>
          <cell r="F793">
            <v>7681</v>
          </cell>
        </row>
        <row r="794">
          <cell r="A794">
            <v>221632</v>
          </cell>
          <cell r="B794" t="str">
            <v xml:space="preserve"> BT ½Ÿ 4x6 BÎ mŸy                  M200   </v>
          </cell>
          <cell r="C794" t="str">
            <v>m3</v>
          </cell>
          <cell r="D794">
            <v>332310</v>
          </cell>
          <cell r="E794">
            <v>41583</v>
          </cell>
          <cell r="F794">
            <v>7681</v>
          </cell>
        </row>
        <row r="795">
          <cell r="A795">
            <v>221633</v>
          </cell>
          <cell r="B795" t="str">
            <v xml:space="preserve"> BT ½Ÿ 4x6 BÎ mŸy                  M250   </v>
          </cell>
          <cell r="C795" t="str">
            <v>m3</v>
          </cell>
          <cell r="D795">
            <v>376410</v>
          </cell>
          <cell r="E795">
            <v>41583</v>
          </cell>
          <cell r="F795">
            <v>7681</v>
          </cell>
        </row>
        <row r="796">
          <cell r="A796">
            <v>222111</v>
          </cell>
          <cell r="B796" t="str">
            <v xml:space="preserve"> BT ½Ÿ 1x2 tõéng th²ng B&lt;=45cm H&lt;=4m,M150 </v>
          </cell>
          <cell r="C796" t="str">
            <v>m3</v>
          </cell>
          <cell r="D796">
            <v>418073</v>
          </cell>
          <cell r="E796">
            <v>82691</v>
          </cell>
          <cell r="F796">
            <v>10038</v>
          </cell>
        </row>
        <row r="797">
          <cell r="A797">
            <v>222112</v>
          </cell>
          <cell r="B797" t="str">
            <v xml:space="preserve"> BT ½Ÿ 1x2 tõéng th²ng B&lt;=45cm H&lt;=4m,M200 </v>
          </cell>
          <cell r="C797" t="str">
            <v>m3</v>
          </cell>
          <cell r="D797">
            <v>462786</v>
          </cell>
          <cell r="E797">
            <v>82691</v>
          </cell>
          <cell r="F797">
            <v>10038</v>
          </cell>
        </row>
        <row r="798">
          <cell r="A798">
            <v>222113</v>
          </cell>
          <cell r="B798" t="str">
            <v xml:space="preserve"> BT ½Ÿ 1x2 tõéng th²ng B&lt;=45cm H&lt;=4m,M250 </v>
          </cell>
          <cell r="C798" t="str">
            <v>m3</v>
          </cell>
          <cell r="D798">
            <v>495681</v>
          </cell>
          <cell r="E798">
            <v>82691</v>
          </cell>
          <cell r="F798">
            <v>10038</v>
          </cell>
        </row>
        <row r="799">
          <cell r="A799">
            <v>222121</v>
          </cell>
          <cell r="B799" t="str">
            <v xml:space="preserve"> BT ½Ÿ 1x2 tõéng th²ng B&lt;=45cm H&gt; 4m,M150 </v>
          </cell>
          <cell r="C799" t="str">
            <v>m3</v>
          </cell>
          <cell r="D799">
            <v>418073</v>
          </cell>
          <cell r="E799">
            <v>105931</v>
          </cell>
          <cell r="F799">
            <v>10038</v>
          </cell>
        </row>
        <row r="800">
          <cell r="A800">
            <v>222122</v>
          </cell>
          <cell r="B800" t="str">
            <v xml:space="preserve"> BT ½Ÿ 1x2 tõéng th²ng B&lt;=45cm H&gt; 4m,M200 </v>
          </cell>
          <cell r="C800" t="str">
            <v>m3</v>
          </cell>
          <cell r="D800">
            <v>462786</v>
          </cell>
          <cell r="E800">
            <v>105931</v>
          </cell>
          <cell r="F800">
            <v>10038</v>
          </cell>
        </row>
        <row r="801">
          <cell r="A801">
            <v>222123</v>
          </cell>
          <cell r="B801" t="str">
            <v xml:space="preserve"> BT ½Ÿ 1x2 tõéng th²ng B&lt;=45cm H&gt; 4m,M250 </v>
          </cell>
          <cell r="C801" t="str">
            <v>m3</v>
          </cell>
          <cell r="D801">
            <v>495681</v>
          </cell>
          <cell r="E801">
            <v>105931</v>
          </cell>
          <cell r="F801">
            <v>10038</v>
          </cell>
        </row>
        <row r="802">
          <cell r="A802">
            <v>222131</v>
          </cell>
          <cell r="B802" t="str">
            <v xml:space="preserve"> BT ½Ÿ 1x2 tõéng th²ng B&gt; 45cm H&lt;=4m,M150 </v>
          </cell>
          <cell r="C802" t="str">
            <v>m3</v>
          </cell>
          <cell r="D802">
            <v>395880</v>
          </cell>
          <cell r="E802">
            <v>53290</v>
          </cell>
          <cell r="F802">
            <v>10038</v>
          </cell>
        </row>
        <row r="803">
          <cell r="A803">
            <v>222132</v>
          </cell>
          <cell r="B803" t="str">
            <v xml:space="preserve"> BT ½Ÿ 1x2 tõéng th²ng B&gt; 45cm H&lt;=4m,M200 </v>
          </cell>
          <cell r="C803" t="str">
            <v>m3</v>
          </cell>
          <cell r="D803">
            <v>440592</v>
          </cell>
          <cell r="E803">
            <v>53290</v>
          </cell>
          <cell r="F803">
            <v>10038</v>
          </cell>
        </row>
        <row r="804">
          <cell r="A804">
            <v>222133</v>
          </cell>
          <cell r="B804" t="str">
            <v xml:space="preserve"> BT ½Ÿ 1x2 tõéng th²ng B&gt; 45cm H&lt;=4m,M250 </v>
          </cell>
          <cell r="C804" t="str">
            <v>m3</v>
          </cell>
          <cell r="D804">
            <v>473488</v>
          </cell>
          <cell r="E804">
            <v>53290</v>
          </cell>
          <cell r="F804">
            <v>10038</v>
          </cell>
        </row>
        <row r="805">
          <cell r="A805">
            <v>222141</v>
          </cell>
          <cell r="B805" t="str">
            <v xml:space="preserve"> BT ½Ÿ 1x2 tõéng th²ng B&gt; 45cm H&gt; 4m,M150 </v>
          </cell>
          <cell r="C805" t="str">
            <v>m3</v>
          </cell>
          <cell r="D805">
            <v>395880</v>
          </cell>
          <cell r="E805">
            <v>70152</v>
          </cell>
          <cell r="F805">
            <v>10038</v>
          </cell>
        </row>
        <row r="806">
          <cell r="A806">
            <v>222142</v>
          </cell>
          <cell r="B806" t="str">
            <v xml:space="preserve"> BT ½Ÿ 1x2 tõéng th²ng B&gt; 45cm H&gt; 4m,M200 </v>
          </cell>
          <cell r="C806" t="str">
            <v>m3</v>
          </cell>
          <cell r="D806">
            <v>440592</v>
          </cell>
          <cell r="E806">
            <v>70152</v>
          </cell>
          <cell r="F806">
            <v>10038</v>
          </cell>
        </row>
        <row r="807">
          <cell r="A807">
            <v>222143</v>
          </cell>
          <cell r="B807" t="str">
            <v xml:space="preserve"> BT ½Ÿ 1x2 tõéng th²ng B&gt; 45cm H&gt; 4m,M250 </v>
          </cell>
          <cell r="C807" t="str">
            <v>m3</v>
          </cell>
          <cell r="D807">
            <v>473488</v>
          </cell>
          <cell r="E807">
            <v>70152</v>
          </cell>
          <cell r="F807">
            <v>10038</v>
          </cell>
        </row>
        <row r="808">
          <cell r="A808">
            <v>222211</v>
          </cell>
          <cell r="B808" t="str">
            <v xml:space="preserve"> BT ½Ÿ 2x4 tõéng cong  B&lt;=45cm H&lt;=4m,M150 </v>
          </cell>
          <cell r="C808" t="str">
            <v>m3</v>
          </cell>
          <cell r="D808">
            <v>416898</v>
          </cell>
          <cell r="E808">
            <v>104309</v>
          </cell>
          <cell r="F808">
            <v>10038</v>
          </cell>
        </row>
        <row r="809">
          <cell r="A809">
            <v>222212</v>
          </cell>
          <cell r="B809" t="str">
            <v xml:space="preserve"> BT ½Ÿ 2x4 tõéng cong  B&lt;=45cm H&lt;=4m,M200 </v>
          </cell>
          <cell r="C809" t="str">
            <v>m3</v>
          </cell>
          <cell r="D809">
            <v>456975</v>
          </cell>
          <cell r="E809">
            <v>104309</v>
          </cell>
          <cell r="F809">
            <v>10038</v>
          </cell>
        </row>
        <row r="810">
          <cell r="A810">
            <v>222213</v>
          </cell>
          <cell r="B810" t="str">
            <v xml:space="preserve"> BT ½Ÿ 2x4 tõéng cong  B&lt;=45cm H&lt;=4m,M250 </v>
          </cell>
          <cell r="C810" t="str">
            <v>m3</v>
          </cell>
          <cell r="D810">
            <v>499207</v>
          </cell>
          <cell r="E810">
            <v>104309</v>
          </cell>
          <cell r="F810">
            <v>10038</v>
          </cell>
        </row>
        <row r="811">
          <cell r="A811">
            <v>222221</v>
          </cell>
          <cell r="B811" t="str">
            <v xml:space="preserve"> BT ½Ÿ 2x4 tõéng cong  B&lt;=45cm H&gt; 4m,M150 </v>
          </cell>
          <cell r="C811" t="str">
            <v>m3</v>
          </cell>
          <cell r="D811">
            <v>416898</v>
          </cell>
          <cell r="E811">
            <v>136196</v>
          </cell>
          <cell r="F811">
            <v>10038</v>
          </cell>
        </row>
        <row r="812">
          <cell r="A812">
            <v>222222</v>
          </cell>
          <cell r="B812" t="str">
            <v xml:space="preserve"> BT ½Ÿ 2x4 tõéng cong  B&lt;=45cm H&gt; 4m,M200 </v>
          </cell>
          <cell r="C812" t="str">
            <v>m3</v>
          </cell>
          <cell r="D812">
            <v>456975</v>
          </cell>
          <cell r="E812">
            <v>136196</v>
          </cell>
          <cell r="F812">
            <v>10038</v>
          </cell>
        </row>
        <row r="813">
          <cell r="A813">
            <v>222223</v>
          </cell>
          <cell r="B813" t="str">
            <v xml:space="preserve"> BT ½Ÿ 2x4 tõéng cong  B&lt;=45cm H&gt; 4m,M250 </v>
          </cell>
          <cell r="C813" t="str">
            <v>m3</v>
          </cell>
          <cell r="D813">
            <v>499207</v>
          </cell>
          <cell r="E813">
            <v>136196</v>
          </cell>
          <cell r="F813">
            <v>10038</v>
          </cell>
        </row>
        <row r="814">
          <cell r="A814">
            <v>222231</v>
          </cell>
          <cell r="B814" t="str">
            <v xml:space="preserve"> BT ½Ÿ 2x4 tõéng cong  B &gt;45cm H&lt;=4m,M150 </v>
          </cell>
          <cell r="C814" t="str">
            <v>m3</v>
          </cell>
          <cell r="D814">
            <v>389373</v>
          </cell>
          <cell r="E814">
            <v>61721</v>
          </cell>
          <cell r="F814">
            <v>10038</v>
          </cell>
        </row>
        <row r="815">
          <cell r="A815">
            <v>222232</v>
          </cell>
          <cell r="B815" t="str">
            <v xml:space="preserve"> BT ½Ÿ 2x4 tõéng cong  B &gt;45cm H&lt;=4m,M200 </v>
          </cell>
          <cell r="C815" t="str">
            <v>m3</v>
          </cell>
          <cell r="D815">
            <v>429451</v>
          </cell>
          <cell r="E815">
            <v>61721</v>
          </cell>
          <cell r="F815">
            <v>10038</v>
          </cell>
        </row>
        <row r="816">
          <cell r="A816">
            <v>222233</v>
          </cell>
          <cell r="B816" t="str">
            <v xml:space="preserve"> BT ½Ÿ 2x4 tõéng cong  B &gt;45cm H&lt;=4m,M250 </v>
          </cell>
          <cell r="C816" t="str">
            <v>m3</v>
          </cell>
          <cell r="D816">
            <v>471682</v>
          </cell>
          <cell r="E816">
            <v>61721</v>
          </cell>
          <cell r="F816">
            <v>10038</v>
          </cell>
        </row>
        <row r="817">
          <cell r="A817">
            <v>222241</v>
          </cell>
          <cell r="B817" t="str">
            <v xml:space="preserve"> BT ½Ÿ 2x4 tõéng cong  B &gt;45cm H &gt;4m,M150 </v>
          </cell>
          <cell r="C817" t="str">
            <v>m3</v>
          </cell>
          <cell r="D817">
            <v>389373</v>
          </cell>
          <cell r="E817">
            <v>74259</v>
          </cell>
          <cell r="F817">
            <v>10038</v>
          </cell>
        </row>
        <row r="818">
          <cell r="A818">
            <v>222242</v>
          </cell>
          <cell r="B818" t="str">
            <v xml:space="preserve"> BT ½Ÿ 2x4 tõéng cong  B &gt;45cm H &gt;4m,M200 </v>
          </cell>
          <cell r="C818" t="str">
            <v>m3</v>
          </cell>
          <cell r="D818">
            <v>429451</v>
          </cell>
          <cell r="E818">
            <v>74259</v>
          </cell>
          <cell r="F818">
            <v>10038</v>
          </cell>
        </row>
        <row r="819">
          <cell r="A819">
            <v>222243</v>
          </cell>
          <cell r="B819" t="str">
            <v xml:space="preserve"> BT ½Ÿ 2x4 tõéng cong  B &gt;45cm H &gt;4m,M250 </v>
          </cell>
          <cell r="C819" t="str">
            <v>m3</v>
          </cell>
          <cell r="D819">
            <v>471682</v>
          </cell>
          <cell r="E819">
            <v>74259</v>
          </cell>
          <cell r="F819">
            <v>10038</v>
          </cell>
        </row>
        <row r="820">
          <cell r="A820">
            <v>222311</v>
          </cell>
          <cell r="B820" t="str">
            <v xml:space="preserve"> BT ½Ÿ 2x4 tõéng tròpinB&lt;=45cm H&lt;=4m,M150 </v>
          </cell>
          <cell r="C820" t="str">
            <v>m3</v>
          </cell>
          <cell r="D820">
            <v>416735</v>
          </cell>
          <cell r="E820">
            <v>78691</v>
          </cell>
          <cell r="F820">
            <v>10038</v>
          </cell>
        </row>
        <row r="821">
          <cell r="A821">
            <v>222312</v>
          </cell>
          <cell r="B821" t="str">
            <v xml:space="preserve"> BT ½Ÿ 2x4 tõéng tròpin  B&lt;=45cm H&lt;=4m,M200</v>
          </cell>
          <cell r="C821" t="str">
            <v>m3</v>
          </cell>
          <cell r="D821">
            <v>456813</v>
          </cell>
          <cell r="E821">
            <v>78691</v>
          </cell>
          <cell r="F821">
            <v>10038</v>
          </cell>
        </row>
        <row r="822">
          <cell r="A822">
            <v>222313</v>
          </cell>
          <cell r="B822" t="str">
            <v xml:space="preserve"> BT ½Ÿ 2x4 tõéng tròpin  B&lt;=45cm H&lt;=4m,M250</v>
          </cell>
          <cell r="C822" t="str">
            <v>m3</v>
          </cell>
          <cell r="D822">
            <v>499044</v>
          </cell>
          <cell r="E822">
            <v>78691</v>
          </cell>
          <cell r="F822">
            <v>10038</v>
          </cell>
        </row>
        <row r="823">
          <cell r="A823">
            <v>222321</v>
          </cell>
          <cell r="B823" t="str">
            <v xml:space="preserve"> BT ½Ÿ 2x4 tõéng tròpin  B&lt;=45cm H&gt; 4m,M150</v>
          </cell>
          <cell r="C823" t="str">
            <v>m3</v>
          </cell>
          <cell r="D823">
            <v>416735</v>
          </cell>
          <cell r="E823">
            <v>90257</v>
          </cell>
          <cell r="F823">
            <v>10038</v>
          </cell>
        </row>
        <row r="824">
          <cell r="A824">
            <v>222322</v>
          </cell>
          <cell r="B824" t="str">
            <v xml:space="preserve"> BT ½Ÿ 2x4 tõéng tròpin  B&lt;=45cm H&gt; 4m,M200</v>
          </cell>
          <cell r="C824" t="str">
            <v>m3</v>
          </cell>
          <cell r="D824">
            <v>456813</v>
          </cell>
          <cell r="E824">
            <v>90257</v>
          </cell>
          <cell r="F824">
            <v>10038</v>
          </cell>
        </row>
        <row r="825">
          <cell r="A825">
            <v>222323</v>
          </cell>
          <cell r="B825" t="str">
            <v xml:space="preserve"> BT ½Ÿ 2x4 tõéng tròpin  B&lt;=45cm H&gt; 4m,M250</v>
          </cell>
          <cell r="C825" t="str">
            <v>m3</v>
          </cell>
          <cell r="D825">
            <v>499044</v>
          </cell>
          <cell r="E825">
            <v>90257</v>
          </cell>
          <cell r="F825">
            <v>10038</v>
          </cell>
        </row>
        <row r="826">
          <cell r="A826">
            <v>222331</v>
          </cell>
          <cell r="B826" t="str">
            <v xml:space="preserve"> BT ½Ÿ 2x4 tõéng tròpin  B &gt;45cm H&lt;=4m,M150</v>
          </cell>
          <cell r="C826" t="str">
            <v>m3</v>
          </cell>
          <cell r="D826">
            <v>389835</v>
          </cell>
          <cell r="E826">
            <v>57721</v>
          </cell>
          <cell r="F826">
            <v>10038</v>
          </cell>
        </row>
        <row r="827">
          <cell r="A827">
            <v>222332</v>
          </cell>
          <cell r="B827" t="str">
            <v xml:space="preserve"> BT ½Ÿ 2x4 tõéng tròpin  B &gt;45cm H&lt;=4m,M200</v>
          </cell>
          <cell r="C827" t="str">
            <v>m3</v>
          </cell>
          <cell r="D827">
            <v>429913</v>
          </cell>
          <cell r="E827">
            <v>57721</v>
          </cell>
          <cell r="F827">
            <v>10038</v>
          </cell>
        </row>
        <row r="828">
          <cell r="A828">
            <v>222333</v>
          </cell>
          <cell r="B828" t="str">
            <v xml:space="preserve"> BT ½Ÿ 2x4 tõéng tròpin  B &gt;45cm H&lt;=4m,M250</v>
          </cell>
          <cell r="C828" t="str">
            <v>m3</v>
          </cell>
          <cell r="D828">
            <v>462144</v>
          </cell>
          <cell r="E828">
            <v>57721</v>
          </cell>
          <cell r="F828">
            <v>10038</v>
          </cell>
        </row>
        <row r="829">
          <cell r="A829">
            <v>222341</v>
          </cell>
          <cell r="B829" t="str">
            <v xml:space="preserve"> BT ½Ÿ 2x4 tõéng tròpin  B &gt;45cm H &gt;4m,M150</v>
          </cell>
          <cell r="C829" t="str">
            <v>m3</v>
          </cell>
          <cell r="D829">
            <v>379835</v>
          </cell>
          <cell r="E829">
            <v>65936</v>
          </cell>
          <cell r="F829">
            <v>10038</v>
          </cell>
        </row>
        <row r="830">
          <cell r="A830">
            <v>222342</v>
          </cell>
          <cell r="B830" t="str">
            <v xml:space="preserve"> BT ½Ÿ 2x4 tõéng tròpin  B &gt;45cm H &gt;4m,M200</v>
          </cell>
          <cell r="C830" t="str">
            <v>m3</v>
          </cell>
          <cell r="D830">
            <v>419913</v>
          </cell>
          <cell r="E830">
            <v>65936</v>
          </cell>
          <cell r="F830">
            <v>10038</v>
          </cell>
        </row>
        <row r="831">
          <cell r="A831">
            <v>222343</v>
          </cell>
          <cell r="B831" t="str">
            <v xml:space="preserve"> BT ½Ÿ 2x4 tõéng tròpin  B &gt;45cm H &gt;4m,M250</v>
          </cell>
          <cell r="C831" t="str">
            <v>m3</v>
          </cell>
          <cell r="D831">
            <v>462144</v>
          </cell>
          <cell r="E831">
            <v>65936</v>
          </cell>
          <cell r="F831">
            <v>10038</v>
          </cell>
        </row>
        <row r="832">
          <cell r="A832">
            <v>222411</v>
          </cell>
          <cell r="B832" t="str">
            <v xml:space="preserve"> BT ½Ÿ 1x2 Cæt(Vuáng,chù nhºt)       M150 </v>
          </cell>
          <cell r="C832" t="str">
            <v>m3</v>
          </cell>
          <cell r="D832">
            <v>411748</v>
          </cell>
          <cell r="E832">
            <v>87014</v>
          </cell>
          <cell r="F832">
            <v>13982</v>
          </cell>
        </row>
        <row r="833">
          <cell r="A833">
            <v>222412</v>
          </cell>
          <cell r="B833" t="str">
            <v xml:space="preserve"> BT ½Ÿ 1x2 Cæt(Vuáng,chù nhºt)       M200 </v>
          </cell>
          <cell r="C833" t="str">
            <v>m3</v>
          </cell>
          <cell r="D833">
            <v>456460</v>
          </cell>
          <cell r="E833">
            <v>87014</v>
          </cell>
          <cell r="F833">
            <v>13982</v>
          </cell>
        </row>
        <row r="834">
          <cell r="A834">
            <v>222413</v>
          </cell>
          <cell r="B834" t="str">
            <v xml:space="preserve"> BT ½Ÿ 1x2 Cæt(Vuáng,chù nhºt)       M250 </v>
          </cell>
          <cell r="C834" t="str">
            <v>m3</v>
          </cell>
          <cell r="D834">
            <v>489335</v>
          </cell>
          <cell r="E834">
            <v>87014</v>
          </cell>
          <cell r="F834">
            <v>13982</v>
          </cell>
        </row>
        <row r="835">
          <cell r="A835">
            <v>222421</v>
          </cell>
          <cell r="B835" t="str">
            <v xml:space="preserve"> BT ½Ÿ 1x2 Cæt trÝn                  M150 </v>
          </cell>
          <cell r="C835" t="str">
            <v>m3</v>
          </cell>
          <cell r="D835">
            <v>411748</v>
          </cell>
          <cell r="E835">
            <v>127657</v>
          </cell>
          <cell r="F835">
            <v>13982</v>
          </cell>
        </row>
        <row r="836">
          <cell r="A836">
            <v>222422</v>
          </cell>
          <cell r="B836" t="str">
            <v xml:space="preserve"> BT ½Ÿ 1x2 Cæt trÝn                  M200 </v>
          </cell>
          <cell r="C836" t="str">
            <v>m3</v>
          </cell>
          <cell r="D836">
            <v>456460</v>
          </cell>
          <cell r="E836">
            <v>127657</v>
          </cell>
          <cell r="F836">
            <v>13982</v>
          </cell>
        </row>
        <row r="837">
          <cell r="A837">
            <v>222423</v>
          </cell>
          <cell r="B837" t="str">
            <v xml:space="preserve"> BT ½Ÿ 1x2 Cæt trÝn                  M250 </v>
          </cell>
          <cell r="C837" t="str">
            <v>m3</v>
          </cell>
          <cell r="D837">
            <v>489355</v>
          </cell>
          <cell r="E837">
            <v>127657</v>
          </cell>
          <cell r="F837">
            <v>13982</v>
          </cell>
        </row>
        <row r="838">
          <cell r="A838">
            <v>223111</v>
          </cell>
          <cell r="B838" t="str">
            <v xml:space="preserve"> BT ½Ÿ 2x4 thµn mâ c·u               M150 </v>
          </cell>
          <cell r="C838" t="str">
            <v>m3</v>
          </cell>
          <cell r="D838">
            <v>298214</v>
          </cell>
          <cell r="E838">
            <v>36614</v>
          </cell>
          <cell r="F838">
            <v>7681</v>
          </cell>
        </row>
        <row r="839">
          <cell r="A839">
            <v>223112</v>
          </cell>
          <cell r="B839" t="str">
            <v xml:space="preserve"> BT ½Ÿ 2x4 thµn mâ c·u               M200 </v>
          </cell>
          <cell r="C839" t="str">
            <v>m3</v>
          </cell>
          <cell r="D839">
            <v>338291</v>
          </cell>
          <cell r="E839">
            <v>36614</v>
          </cell>
          <cell r="F839">
            <v>7681</v>
          </cell>
        </row>
        <row r="840">
          <cell r="A840">
            <v>223113</v>
          </cell>
          <cell r="B840" t="str">
            <v xml:space="preserve"> BT ½Ÿ 2x4 thµn mâ c·u               M250 </v>
          </cell>
          <cell r="C840" t="str">
            <v>m3</v>
          </cell>
          <cell r="D840">
            <v>380523</v>
          </cell>
          <cell r="E840">
            <v>36614</v>
          </cell>
          <cell r="F840">
            <v>7681</v>
          </cell>
        </row>
        <row r="841">
          <cell r="A841">
            <v>223121</v>
          </cell>
          <cell r="B841" t="str">
            <v xml:space="preserve"> BT ½Ÿ 2x4 ½×nh mâ c·u               M150 </v>
          </cell>
          <cell r="C841" t="str">
            <v>m3</v>
          </cell>
          <cell r="D841">
            <v>318650</v>
          </cell>
          <cell r="E841">
            <v>43212</v>
          </cell>
          <cell r="F841">
            <v>7681</v>
          </cell>
        </row>
        <row r="842">
          <cell r="A842">
            <v>223122</v>
          </cell>
          <cell r="B842" t="str">
            <v xml:space="preserve"> BT ½Ÿ 2x4 ½×nh mâ c·u               M200 </v>
          </cell>
          <cell r="C842" t="str">
            <v>m3</v>
          </cell>
          <cell r="D842">
            <v>358727</v>
          </cell>
          <cell r="E842">
            <v>43212</v>
          </cell>
          <cell r="F842">
            <v>7681</v>
          </cell>
        </row>
        <row r="843">
          <cell r="A843">
            <v>223123</v>
          </cell>
          <cell r="B843" t="str">
            <v xml:space="preserve"> BT ½Ÿ 2x4 ½×nh mâ c·u               M200 </v>
          </cell>
          <cell r="C843" t="str">
            <v>m3</v>
          </cell>
          <cell r="D843">
            <v>400958</v>
          </cell>
          <cell r="E843">
            <v>43212</v>
          </cell>
          <cell r="F843">
            <v>7681</v>
          </cell>
        </row>
        <row r="844">
          <cell r="A844">
            <v>223131</v>
          </cell>
          <cell r="B844" t="str">
            <v xml:space="preserve"> BT ½Ÿ 2x4 mñ mâ c·u               M150 </v>
          </cell>
          <cell r="C844" t="str">
            <v>m3</v>
          </cell>
          <cell r="D844">
            <v>305830</v>
          </cell>
          <cell r="E844">
            <v>80046</v>
          </cell>
          <cell r="F844">
            <v>7681</v>
          </cell>
        </row>
        <row r="845">
          <cell r="A845">
            <v>223122</v>
          </cell>
          <cell r="B845" t="str">
            <v xml:space="preserve"> BT ½Ÿ 2x4 mñ mâ c·u               M200 </v>
          </cell>
          <cell r="C845" t="str">
            <v>m3</v>
          </cell>
          <cell r="D845">
            <v>345908</v>
          </cell>
          <cell r="E845">
            <v>80046</v>
          </cell>
          <cell r="F845">
            <v>7681</v>
          </cell>
        </row>
        <row r="846">
          <cell r="A846">
            <v>223123</v>
          </cell>
          <cell r="B846" t="str">
            <v xml:space="preserve"> BT ½Ÿ 2x4 mñ mâ c·u               M200 </v>
          </cell>
          <cell r="C846" t="str">
            <v>m3</v>
          </cell>
          <cell r="D846">
            <v>388139</v>
          </cell>
          <cell r="E846">
            <v>80046</v>
          </cell>
          <cell r="F846">
            <v>7681</v>
          </cell>
        </row>
        <row r="847">
          <cell r="A847">
            <v>223211</v>
          </cell>
          <cell r="B847" t="str">
            <v xml:space="preserve"> BT ½Ÿ 2x4 thµn tròc·u               M150 </v>
          </cell>
          <cell r="C847" t="str">
            <v>m3</v>
          </cell>
          <cell r="D847">
            <v>299711</v>
          </cell>
          <cell r="E847">
            <v>64762</v>
          </cell>
          <cell r="F847">
            <v>7681</v>
          </cell>
        </row>
        <row r="848">
          <cell r="A848">
            <v>223212</v>
          </cell>
          <cell r="B848" t="str">
            <v xml:space="preserve"> BT ½Ÿ 2x4 thµn tròc·u               M200 </v>
          </cell>
          <cell r="C848" t="str">
            <v>m3</v>
          </cell>
          <cell r="D848">
            <v>339789</v>
          </cell>
          <cell r="E848">
            <v>64762</v>
          </cell>
          <cell r="F848">
            <v>7681</v>
          </cell>
        </row>
        <row r="849">
          <cell r="A849">
            <v>223213</v>
          </cell>
          <cell r="B849" t="str">
            <v xml:space="preserve"> BT ½Ÿ 2x4 thµn tròc·u               M250 </v>
          </cell>
          <cell r="C849" t="str">
            <v>m3</v>
          </cell>
          <cell r="D849">
            <v>382020</v>
          </cell>
          <cell r="E849">
            <v>64762</v>
          </cell>
          <cell r="F849">
            <v>7681</v>
          </cell>
        </row>
        <row r="850">
          <cell r="A850">
            <v>223221</v>
          </cell>
          <cell r="B850" t="str">
            <v xml:space="preserve"> BT ½Ÿ 2x4 mñ tròc·u               M150 </v>
          </cell>
          <cell r="C850" t="str">
            <v>m3</v>
          </cell>
          <cell r="D850">
            <v>304257</v>
          </cell>
          <cell r="E850">
            <v>100277</v>
          </cell>
          <cell r="F850">
            <v>7681</v>
          </cell>
        </row>
        <row r="851">
          <cell r="A851">
            <v>223222</v>
          </cell>
          <cell r="B851" t="str">
            <v xml:space="preserve"> BT ½Ÿ 2x4 mñ tròc·u               M200 </v>
          </cell>
          <cell r="C851" t="str">
            <v>m3</v>
          </cell>
          <cell r="D851">
            <v>344334</v>
          </cell>
          <cell r="E851">
            <v>100277</v>
          </cell>
          <cell r="F851">
            <v>7681</v>
          </cell>
        </row>
        <row r="852">
          <cell r="A852">
            <v>223223</v>
          </cell>
          <cell r="B852" t="str">
            <v xml:space="preserve"> BT ½Ÿ 2x4 mñ tròc·u               M250 </v>
          </cell>
          <cell r="C852" t="str">
            <v>m3</v>
          </cell>
          <cell r="D852">
            <v>386565</v>
          </cell>
          <cell r="E852">
            <v>100277</v>
          </cell>
          <cell r="F852">
            <v>7681</v>
          </cell>
        </row>
        <row r="853">
          <cell r="A853">
            <v>224111</v>
          </cell>
          <cell r="B853" t="str">
            <v xml:space="preserve"> BT ½Ÿ 1x2 D·m,gi±ng nh¡             M150 </v>
          </cell>
          <cell r="C853" t="str">
            <v>m3</v>
          </cell>
          <cell r="D853">
            <v>395538</v>
          </cell>
          <cell r="E853">
            <v>68281</v>
          </cell>
          <cell r="F853">
            <v>13982</v>
          </cell>
        </row>
        <row r="854">
          <cell r="A854">
            <v>224112</v>
          </cell>
          <cell r="B854" t="str">
            <v xml:space="preserve"> BT ½Ÿ 1x2 D·m,gi±ng nh¡             M200 </v>
          </cell>
          <cell r="C854" t="str">
            <v>m3</v>
          </cell>
          <cell r="D854">
            <v>440251</v>
          </cell>
          <cell r="E854">
            <v>68281</v>
          </cell>
          <cell r="F854">
            <v>13982</v>
          </cell>
        </row>
        <row r="855">
          <cell r="A855">
            <v>224113</v>
          </cell>
          <cell r="B855" t="str">
            <v xml:space="preserve"> BT ½Ÿ 1x2 D·m,gi±ng nh¡             M250 </v>
          </cell>
          <cell r="C855" t="str">
            <v>m3</v>
          </cell>
          <cell r="D855">
            <v>473146</v>
          </cell>
          <cell r="E855">
            <v>68281</v>
          </cell>
          <cell r="F855">
            <v>13982</v>
          </cell>
        </row>
        <row r="856">
          <cell r="A856">
            <v>224211</v>
          </cell>
          <cell r="B856" t="str">
            <v xml:space="preserve"> BT ½Ÿ 1x2 D·m,gi±ng c·u             M200 </v>
          </cell>
          <cell r="C856" t="str">
            <v>m3</v>
          </cell>
          <cell r="D856">
            <v>515305</v>
          </cell>
          <cell r="E856">
            <v>48929</v>
          </cell>
          <cell r="F856">
            <v>14700</v>
          </cell>
        </row>
        <row r="857">
          <cell r="A857">
            <v>224212</v>
          </cell>
          <cell r="B857" t="str">
            <v xml:space="preserve"> BT ½Ÿ 1x2 D·m,gi±ng c·u             M250 </v>
          </cell>
          <cell r="C857" t="str">
            <v>m3</v>
          </cell>
          <cell r="D857">
            <v>548200</v>
          </cell>
          <cell r="E857">
            <v>48929</v>
          </cell>
          <cell r="F857">
            <v>14700</v>
          </cell>
        </row>
        <row r="858">
          <cell r="A858">
            <v>224213</v>
          </cell>
          <cell r="B858" t="str">
            <v xml:space="preserve"> BT ½Ÿ 1x2 D·m,gi±ng c·u             M300 </v>
          </cell>
          <cell r="C858" t="str">
            <v>m3</v>
          </cell>
          <cell r="D858">
            <v>580698</v>
          </cell>
          <cell r="E858">
            <v>48929</v>
          </cell>
          <cell r="F858">
            <v>14700</v>
          </cell>
        </row>
        <row r="859">
          <cell r="A859">
            <v>225111</v>
          </cell>
          <cell r="B859" t="str">
            <v xml:space="preserve"> BT ½Ÿ 1x2 S¡n mŸi                   M150 </v>
          </cell>
          <cell r="C859" t="str">
            <v>m3</v>
          </cell>
          <cell r="D859">
            <v>382937</v>
          </cell>
          <cell r="E859">
            <v>48425</v>
          </cell>
          <cell r="F859">
            <v>11625</v>
          </cell>
        </row>
        <row r="860">
          <cell r="A860">
            <v>225112</v>
          </cell>
          <cell r="B860" t="str">
            <v xml:space="preserve"> BT ½Ÿ 1x2 S¡n mŸi                   M200 </v>
          </cell>
          <cell r="C860" t="str">
            <v>m3</v>
          </cell>
          <cell r="D860">
            <v>427649</v>
          </cell>
          <cell r="E860">
            <v>48425</v>
          </cell>
          <cell r="F860">
            <v>11625</v>
          </cell>
        </row>
        <row r="861">
          <cell r="A861">
            <v>225113</v>
          </cell>
          <cell r="B861" t="str">
            <v xml:space="preserve"> BT ½Ÿ 1x2 S¡n mŸi                   M250 </v>
          </cell>
          <cell r="C861" t="str">
            <v>m3</v>
          </cell>
          <cell r="D861">
            <v>460545</v>
          </cell>
          <cell r="E861">
            <v>48425</v>
          </cell>
          <cell r="F861">
            <v>11625</v>
          </cell>
        </row>
        <row r="862">
          <cell r="A862">
            <v>225211</v>
          </cell>
          <cell r="B862" t="str">
            <v xml:space="preserve"> BT ½Ÿ 1x2 LTá,MH°t,MNõèc,T¶m ½an    M150 </v>
          </cell>
          <cell r="C862" t="str">
            <v>m3</v>
          </cell>
          <cell r="D862">
            <v>382937</v>
          </cell>
          <cell r="E862">
            <v>77394</v>
          </cell>
          <cell r="F862">
            <v>11625</v>
          </cell>
        </row>
        <row r="863">
          <cell r="A863">
            <v>225212</v>
          </cell>
          <cell r="B863" t="str">
            <v xml:space="preserve"> BT ½Ÿ 1x2 LTá,MH°t,MNõèc,T¶m ½an    M200 </v>
          </cell>
          <cell r="C863" t="str">
            <v>m3</v>
          </cell>
          <cell r="D863">
            <v>427649</v>
          </cell>
          <cell r="E863">
            <v>77394</v>
          </cell>
          <cell r="F863">
            <v>11625</v>
          </cell>
        </row>
        <row r="864">
          <cell r="A864">
            <v>225213</v>
          </cell>
          <cell r="B864" t="str">
            <v xml:space="preserve"> BT ½Ÿ 1x2 LTá,MH°t,MNõèc,T¶m ½an    M250 </v>
          </cell>
          <cell r="C864" t="str">
            <v>m3</v>
          </cell>
          <cell r="D864">
            <v>460545</v>
          </cell>
          <cell r="E864">
            <v>77394</v>
          </cell>
          <cell r="F864">
            <v>11625</v>
          </cell>
        </row>
        <row r="865">
          <cell r="A865">
            <v>225311</v>
          </cell>
          <cell r="B865" t="str">
            <v xml:space="preserve"> BT ½Ÿ 1x2 C·u thang thõéng          M150 </v>
          </cell>
          <cell r="C865" t="str">
            <v>m3</v>
          </cell>
          <cell r="D865">
            <v>428919</v>
          </cell>
          <cell r="E865">
            <v>79988</v>
          </cell>
          <cell r="F865">
            <v>11625</v>
          </cell>
        </row>
        <row r="866">
          <cell r="A866">
            <v>225312</v>
          </cell>
          <cell r="B866" t="str">
            <v xml:space="preserve"> BT ½Ÿ 1x2 C·u thang thõéng          M200 </v>
          </cell>
          <cell r="C866" t="str">
            <v>m3</v>
          </cell>
          <cell r="D866">
            <v>473631</v>
          </cell>
          <cell r="E866">
            <v>79988</v>
          </cell>
          <cell r="F866">
            <v>11625</v>
          </cell>
        </row>
        <row r="867">
          <cell r="A867">
            <v>225313</v>
          </cell>
          <cell r="B867" t="str">
            <v xml:space="preserve"> BT ½Ÿ 1x2 C·u thang thõéng          M250 </v>
          </cell>
          <cell r="C867" t="str">
            <v>m3</v>
          </cell>
          <cell r="D867">
            <v>506526</v>
          </cell>
          <cell r="E867">
            <v>79988</v>
          </cell>
          <cell r="F867">
            <v>11625</v>
          </cell>
        </row>
        <row r="868">
          <cell r="A868">
            <v>225321</v>
          </cell>
          <cell r="B868" t="str">
            <v xml:space="preserve"> BT ½Ÿ 1x2 C·u thang xoŸy trán âc    M150 </v>
          </cell>
          <cell r="C868" t="str">
            <v>m3</v>
          </cell>
          <cell r="D868">
            <v>428919</v>
          </cell>
          <cell r="E868">
            <v>130467</v>
          </cell>
          <cell r="F868">
            <v>11625</v>
          </cell>
        </row>
        <row r="869">
          <cell r="A869">
            <v>225322</v>
          </cell>
          <cell r="B869" t="str">
            <v xml:space="preserve"> BT ½Ÿ 1x2 C·u thang xoŸy trán âc    M200 </v>
          </cell>
          <cell r="C869" t="str">
            <v>m3</v>
          </cell>
          <cell r="D869">
            <v>473631</v>
          </cell>
          <cell r="E869">
            <v>130467</v>
          </cell>
          <cell r="F869">
            <v>11625</v>
          </cell>
        </row>
        <row r="870">
          <cell r="A870">
            <v>225323</v>
          </cell>
          <cell r="B870" t="str">
            <v xml:space="preserve"> BT ½Ÿ 1x2 C·u thang xoŸy trán âc    M250 </v>
          </cell>
          <cell r="C870" t="str">
            <v>m3</v>
          </cell>
          <cell r="D870">
            <v>506526</v>
          </cell>
          <cell r="E870">
            <v>130467</v>
          </cell>
          <cell r="F870">
            <v>11625</v>
          </cell>
        </row>
        <row r="871">
          <cell r="A871">
            <v>226111</v>
          </cell>
          <cell r="B871" t="str">
            <v xml:space="preserve"> BT ½Ÿ 1x2 âng khÜi cao &lt;=50m    M200 </v>
          </cell>
          <cell r="C871" t="str">
            <v>m3</v>
          </cell>
          <cell r="D871">
            <v>576055</v>
          </cell>
          <cell r="E871">
            <v>301526</v>
          </cell>
          <cell r="F871">
            <v>14699</v>
          </cell>
        </row>
        <row r="872">
          <cell r="A872">
            <v>226112</v>
          </cell>
          <cell r="B872" t="str">
            <v xml:space="preserve"> BT ½Ÿ 1x2 âng khÜi cao &lt;=50m    M250 </v>
          </cell>
          <cell r="C872" t="str">
            <v>m3</v>
          </cell>
          <cell r="D872">
            <v>608950</v>
          </cell>
          <cell r="E872">
            <v>301526</v>
          </cell>
          <cell r="F872">
            <v>14699</v>
          </cell>
        </row>
        <row r="873">
          <cell r="A873">
            <v>226113</v>
          </cell>
          <cell r="B873" t="str">
            <v xml:space="preserve"> BT ½Ÿ 1x2 âng khÜi cao &lt;=50m    M300 </v>
          </cell>
          <cell r="C873" t="str">
            <v>m3</v>
          </cell>
          <cell r="D873">
            <v>641448</v>
          </cell>
          <cell r="E873">
            <v>301526</v>
          </cell>
          <cell r="F873">
            <v>14699</v>
          </cell>
        </row>
        <row r="874">
          <cell r="A874">
            <v>226121</v>
          </cell>
          <cell r="B874" t="str">
            <v xml:space="preserve"> BT ½Ÿ 1x2 âng khÜi cao &gt; 50m    M200 </v>
          </cell>
          <cell r="C874" t="str">
            <v>m3</v>
          </cell>
          <cell r="D874">
            <v>576055</v>
          </cell>
          <cell r="E874">
            <v>332671</v>
          </cell>
          <cell r="F874">
            <v>14699</v>
          </cell>
        </row>
        <row r="875">
          <cell r="A875">
            <v>226122</v>
          </cell>
          <cell r="B875" t="str">
            <v xml:space="preserve"> BT ½Ÿ 1x2 âng khÜi cao &gt; 50m    M250 </v>
          </cell>
          <cell r="C875" t="str">
            <v>m3</v>
          </cell>
          <cell r="D875">
            <v>608950</v>
          </cell>
          <cell r="E875">
            <v>332671</v>
          </cell>
          <cell r="F875">
            <v>14699</v>
          </cell>
        </row>
        <row r="876">
          <cell r="A876">
            <v>226123</v>
          </cell>
          <cell r="B876" t="str">
            <v xml:space="preserve"> BT ½Ÿ 1x2 âng khÜi cao &gt; 50m    M300 </v>
          </cell>
          <cell r="C876" t="str">
            <v>m3</v>
          </cell>
          <cell r="D876">
            <v>641448</v>
          </cell>
          <cell r="E876">
            <v>332671</v>
          </cell>
          <cell r="F876">
            <v>14699</v>
          </cell>
        </row>
        <row r="877">
          <cell r="A877">
            <v>226211</v>
          </cell>
          <cell r="B877" t="str">
            <v xml:space="preserve"> BT ½Ÿ 1x2 B·u ½¡i nõèc cao &lt;=15mM200 </v>
          </cell>
          <cell r="C877" t="str">
            <v>m3</v>
          </cell>
          <cell r="D877">
            <v>576055</v>
          </cell>
          <cell r="E877">
            <v>390202</v>
          </cell>
          <cell r="F877">
            <v>14699</v>
          </cell>
        </row>
        <row r="878">
          <cell r="A878">
            <v>226212</v>
          </cell>
          <cell r="B878" t="str">
            <v xml:space="preserve"> BT ½Ÿ 1x2 B·u ½¡i nõèc cao &lt;=15mM250 </v>
          </cell>
          <cell r="C878" t="str">
            <v>m3</v>
          </cell>
          <cell r="D878">
            <v>608950</v>
          </cell>
          <cell r="E878">
            <v>390202</v>
          </cell>
          <cell r="F878">
            <v>14699</v>
          </cell>
        </row>
        <row r="879">
          <cell r="A879">
            <v>226213</v>
          </cell>
          <cell r="B879" t="str">
            <v xml:space="preserve"> BT ½Ÿ 1x2 B·u ½¡i nõèc cao &lt;=15mM300 </v>
          </cell>
          <cell r="C879" t="str">
            <v>m3</v>
          </cell>
          <cell r="D879">
            <v>641448</v>
          </cell>
          <cell r="E879">
            <v>390202</v>
          </cell>
          <cell r="F879">
            <v>14699</v>
          </cell>
        </row>
        <row r="880">
          <cell r="A880">
            <v>226221</v>
          </cell>
          <cell r="B880" t="str">
            <v xml:space="preserve"> BT ½Ÿ 1x2 B·u ½¡i nõèc cao &gt; 15mM200 </v>
          </cell>
          <cell r="C880" t="str">
            <v>m3</v>
          </cell>
          <cell r="D880">
            <v>576055</v>
          </cell>
          <cell r="E880">
            <v>456437</v>
          </cell>
          <cell r="F880">
            <v>14699</v>
          </cell>
        </row>
        <row r="881">
          <cell r="A881">
            <v>226222</v>
          </cell>
          <cell r="B881" t="str">
            <v xml:space="preserve"> BT ½Ÿ 1x2 B·u ½¡i nõèc cao &gt; 15mM250 </v>
          </cell>
          <cell r="C881" t="str">
            <v>m3</v>
          </cell>
          <cell r="D881">
            <v>608950</v>
          </cell>
          <cell r="E881">
            <v>456437</v>
          </cell>
          <cell r="F881">
            <v>14699</v>
          </cell>
        </row>
        <row r="882">
          <cell r="A882">
            <v>226223</v>
          </cell>
          <cell r="B882" t="str">
            <v xml:space="preserve"> BT ½Ÿ 1x2 B·u ½¡i nõèc cao &gt; 15mM300 </v>
          </cell>
          <cell r="C882" t="str">
            <v>m3</v>
          </cell>
          <cell r="D882">
            <v>641448</v>
          </cell>
          <cell r="E882">
            <v>456437</v>
          </cell>
          <cell r="F882">
            <v>14699</v>
          </cell>
        </row>
        <row r="883">
          <cell r="A883">
            <v>226311</v>
          </cell>
          <cell r="B883" t="str">
            <v xml:space="preserve"> BT ½Ÿ 1x2 PhÍu,silá cao&lt;=7m     M200 </v>
          </cell>
          <cell r="C883" t="str">
            <v>m3</v>
          </cell>
          <cell r="D883">
            <v>501127</v>
          </cell>
          <cell r="E883">
            <v>168784</v>
          </cell>
          <cell r="F883">
            <v>14699</v>
          </cell>
        </row>
        <row r="884">
          <cell r="A884">
            <v>226312</v>
          </cell>
          <cell r="B884" t="str">
            <v xml:space="preserve"> BT ½Ÿ 1x2 PhÍu,silá cao&lt;=7m     M250 </v>
          </cell>
          <cell r="C884" t="str">
            <v>m3</v>
          </cell>
          <cell r="D884">
            <v>534022</v>
          </cell>
          <cell r="E884">
            <v>168784</v>
          </cell>
          <cell r="F884">
            <v>14699</v>
          </cell>
        </row>
        <row r="885">
          <cell r="A885">
            <v>226313</v>
          </cell>
          <cell r="B885" t="str">
            <v xml:space="preserve"> BT ½Ÿ 1x2 PhÍu,silá cao&lt;=7m     M300 </v>
          </cell>
          <cell r="C885" t="str">
            <v>m3</v>
          </cell>
          <cell r="D885">
            <v>566520</v>
          </cell>
          <cell r="E885">
            <v>168784</v>
          </cell>
          <cell r="F885">
            <v>14699</v>
          </cell>
        </row>
        <row r="886">
          <cell r="A886">
            <v>226321</v>
          </cell>
          <cell r="B886" t="str">
            <v xml:space="preserve"> BT ½Ÿ 1x2 PhÍu,silá cao&gt; 7m     M200 </v>
          </cell>
          <cell r="C886" t="str">
            <v>m3</v>
          </cell>
          <cell r="D886">
            <v>501127</v>
          </cell>
          <cell r="E886">
            <v>291189</v>
          </cell>
          <cell r="F886">
            <v>14699</v>
          </cell>
        </row>
        <row r="887">
          <cell r="A887">
            <v>226322</v>
          </cell>
          <cell r="B887" t="str">
            <v xml:space="preserve"> BT ½Ÿ 1x2 PhÍu,silá cao&gt; 7m     M250 </v>
          </cell>
          <cell r="C887" t="str">
            <v>m3</v>
          </cell>
          <cell r="D887">
            <v>534022</v>
          </cell>
          <cell r="E887">
            <v>291189</v>
          </cell>
          <cell r="F887">
            <v>14699</v>
          </cell>
        </row>
        <row r="888">
          <cell r="A888">
            <v>226323</v>
          </cell>
          <cell r="B888" t="str">
            <v xml:space="preserve"> BT ½Ÿ 1x2 PhÍu,silá cao&gt; 7m     M300 </v>
          </cell>
          <cell r="C888" t="str">
            <v>m3</v>
          </cell>
          <cell r="D888">
            <v>566520</v>
          </cell>
          <cell r="E888">
            <v>291189</v>
          </cell>
          <cell r="F888">
            <v>14699</v>
          </cell>
        </row>
        <row r="889">
          <cell r="A889">
            <v>227111</v>
          </cell>
          <cell r="B889" t="str">
            <v xml:space="preserve"> BT ½Ÿ 1x2 GiÆng(Nõèc,CŸp)           M150 </v>
          </cell>
          <cell r="C889" t="str">
            <v>m3</v>
          </cell>
          <cell r="D889">
            <v>455428</v>
          </cell>
          <cell r="E889">
            <v>119874</v>
          </cell>
          <cell r="F889">
            <v>5376</v>
          </cell>
        </row>
        <row r="890">
          <cell r="A890">
            <v>227112</v>
          </cell>
          <cell r="B890" t="str">
            <v xml:space="preserve"> BT ½Ÿ 1x2 GiÆng(Nõèc,CŸp)           M200 </v>
          </cell>
          <cell r="C890" t="str">
            <v>m3</v>
          </cell>
          <cell r="D890">
            <v>500140</v>
          </cell>
          <cell r="E890">
            <v>119874</v>
          </cell>
          <cell r="F890">
            <v>5376</v>
          </cell>
        </row>
        <row r="891">
          <cell r="A891">
            <v>227113</v>
          </cell>
          <cell r="B891" t="str">
            <v xml:space="preserve"> BT ½Ÿ 1x2 GiÆng(Nõèc,CŸp)           M250 </v>
          </cell>
          <cell r="C891" t="str">
            <v>m3</v>
          </cell>
          <cell r="D891">
            <v>533035</v>
          </cell>
          <cell r="E891">
            <v>119874</v>
          </cell>
          <cell r="F891">
            <v>5376</v>
          </cell>
        </row>
        <row r="892">
          <cell r="A892">
            <v>227221</v>
          </cell>
          <cell r="B892" t="str">
            <v xml:space="preserve"> BT ½Ÿ 1x2 Mõçng cŸp,r¬nh nõèc       M150 </v>
          </cell>
          <cell r="C892" t="str">
            <v>m3</v>
          </cell>
          <cell r="D892">
            <v>343337</v>
          </cell>
          <cell r="E892">
            <v>70584</v>
          </cell>
          <cell r="F892">
            <v>5376</v>
          </cell>
        </row>
        <row r="893">
          <cell r="A893">
            <v>227222</v>
          </cell>
          <cell r="B893" t="str">
            <v xml:space="preserve"> BT ½Ÿ 1x2 Mõçng cŸp,r¬nh nõèc       M200 </v>
          </cell>
          <cell r="C893" t="str">
            <v>m3</v>
          </cell>
          <cell r="D893">
            <v>388050</v>
          </cell>
          <cell r="E893">
            <v>70584</v>
          </cell>
          <cell r="F893">
            <v>5376</v>
          </cell>
        </row>
        <row r="894">
          <cell r="A894">
            <v>227223</v>
          </cell>
          <cell r="B894" t="str">
            <v xml:space="preserve"> BT ½Ÿ 1x2 Mõçng cŸp,r¬nh nõèc       M250 </v>
          </cell>
          <cell r="C894" t="str">
            <v>m3</v>
          </cell>
          <cell r="D894">
            <v>420945</v>
          </cell>
          <cell r="E894">
            <v>70584</v>
          </cell>
          <cell r="F894">
            <v>5376</v>
          </cell>
        </row>
        <row r="895">
          <cell r="A895">
            <v>228111</v>
          </cell>
          <cell r="B895" t="str">
            <v xml:space="preserve"> BT ½Ÿ 1x2 âng buy D&lt;=100cm      M150 </v>
          </cell>
          <cell r="C895" t="str">
            <v>m3</v>
          </cell>
          <cell r="D895">
            <v>566272</v>
          </cell>
          <cell r="E895">
            <v>374720</v>
          </cell>
          <cell r="F895">
            <v>10038</v>
          </cell>
        </row>
        <row r="896">
          <cell r="A896">
            <v>228112</v>
          </cell>
          <cell r="B896" t="str">
            <v xml:space="preserve"> BT ½Ÿ 1x2 âng buy D&lt;=100cm      M200 </v>
          </cell>
          <cell r="C896" t="str">
            <v>m3</v>
          </cell>
          <cell r="D896">
            <v>612074</v>
          </cell>
          <cell r="E896">
            <v>374720</v>
          </cell>
          <cell r="F896">
            <v>10038</v>
          </cell>
        </row>
        <row r="897">
          <cell r="A897">
            <v>228113</v>
          </cell>
          <cell r="B897" t="str">
            <v xml:space="preserve"> BT ½Ÿ 1x2 âng buy D&lt;=100cm      M250 </v>
          </cell>
          <cell r="C897" t="str">
            <v>m3</v>
          </cell>
          <cell r="D897">
            <v>645772</v>
          </cell>
          <cell r="E897">
            <v>374720</v>
          </cell>
          <cell r="F897">
            <v>10038</v>
          </cell>
        </row>
        <row r="898">
          <cell r="A898">
            <v>228121</v>
          </cell>
          <cell r="B898" t="str">
            <v xml:space="preserve"> BT ½Ÿ 1x2 âng buy D&lt;=200cm      M150 </v>
          </cell>
          <cell r="C898" t="str">
            <v>m3</v>
          </cell>
          <cell r="D898">
            <v>554154</v>
          </cell>
          <cell r="E898">
            <v>321283</v>
          </cell>
          <cell r="F898">
            <v>10038</v>
          </cell>
        </row>
        <row r="899">
          <cell r="A899">
            <v>228122</v>
          </cell>
          <cell r="B899" t="str">
            <v xml:space="preserve"> BT ½Ÿ 1x2 âng buy D&lt;=200cm      M200 </v>
          </cell>
          <cell r="C899" t="str">
            <v>m3</v>
          </cell>
          <cell r="D899">
            <v>599957</v>
          </cell>
          <cell r="E899">
            <v>321283</v>
          </cell>
          <cell r="F899">
            <v>10038</v>
          </cell>
        </row>
        <row r="900">
          <cell r="A900">
            <v>228123</v>
          </cell>
          <cell r="B900" t="str">
            <v xml:space="preserve"> BT ½Ÿ 1x2 âng buy D&lt;=200cm      M250 </v>
          </cell>
          <cell r="C900" t="str">
            <v>m3</v>
          </cell>
          <cell r="D900">
            <v>633654</v>
          </cell>
          <cell r="E900">
            <v>321283</v>
          </cell>
          <cell r="F900">
            <v>10038</v>
          </cell>
        </row>
        <row r="901">
          <cell r="A901">
            <v>228131</v>
          </cell>
          <cell r="B901" t="str">
            <v xml:space="preserve"> BT ½Ÿ 1x2 âng buy D&gt; 200cm      M150 </v>
          </cell>
          <cell r="C901" t="str">
            <v>m3</v>
          </cell>
          <cell r="D901">
            <v>528880</v>
          </cell>
          <cell r="E901">
            <v>303471</v>
          </cell>
          <cell r="F901">
            <v>10038</v>
          </cell>
        </row>
        <row r="902">
          <cell r="A902">
            <v>228132</v>
          </cell>
          <cell r="B902" t="str">
            <v xml:space="preserve"> BT ½Ÿ 1x2 âng buy D&gt; 200cm      M200 </v>
          </cell>
          <cell r="C902" t="str">
            <v>m3</v>
          </cell>
          <cell r="D902">
            <v>574683</v>
          </cell>
          <cell r="E902">
            <v>303471</v>
          </cell>
          <cell r="F902">
            <v>10038</v>
          </cell>
        </row>
        <row r="903">
          <cell r="A903">
            <v>228133</v>
          </cell>
          <cell r="B903" t="str">
            <v xml:space="preserve"> BT ½Ÿ 1x2 âng buy D&gt; 200cm      M250 </v>
          </cell>
          <cell r="C903" t="str">
            <v>m3</v>
          </cell>
          <cell r="D903">
            <v>608381</v>
          </cell>
          <cell r="E903">
            <v>303471</v>
          </cell>
          <cell r="F903">
            <v>10038</v>
          </cell>
        </row>
        <row r="904">
          <cell r="A904">
            <v>228211</v>
          </cell>
          <cell r="B904" t="str">
            <v xml:space="preserve"> BT ½Ÿ 1x2 âng(xi fáng,phun)D&lt;=100cm M150 </v>
          </cell>
          <cell r="C904" t="str">
            <v>m3</v>
          </cell>
          <cell r="D904">
            <v>596450</v>
          </cell>
          <cell r="E904">
            <v>536556</v>
          </cell>
          <cell r="F904">
            <v>10038</v>
          </cell>
        </row>
        <row r="905">
          <cell r="A905">
            <v>228212</v>
          </cell>
          <cell r="B905" t="str">
            <v xml:space="preserve"> BT ½Ÿ 1x2 âng(xi fáng,phun)D&lt;=100cm M200 </v>
          </cell>
          <cell r="C905" t="str">
            <v>m3</v>
          </cell>
          <cell r="D905">
            <v>642253</v>
          </cell>
          <cell r="E905">
            <v>536556</v>
          </cell>
          <cell r="F905">
            <v>10038</v>
          </cell>
        </row>
        <row r="906">
          <cell r="A906">
            <v>228213</v>
          </cell>
          <cell r="B906" t="str">
            <v xml:space="preserve"> BT ½Ÿ 1x2 âng(xi fáng,phun)D&lt;=100cm M250 </v>
          </cell>
          <cell r="C906" t="str">
            <v>m3</v>
          </cell>
          <cell r="D906">
            <v>675951</v>
          </cell>
          <cell r="E906">
            <v>536556</v>
          </cell>
          <cell r="F906">
            <v>10038</v>
          </cell>
        </row>
        <row r="907">
          <cell r="A907">
            <v>228221</v>
          </cell>
          <cell r="B907" t="str">
            <v xml:space="preserve"> BT ½Ÿ 1x2 âng(xi fáng,phun)D&lt;=200cm M150 </v>
          </cell>
          <cell r="C907" t="str">
            <v>m3</v>
          </cell>
          <cell r="D907">
            <v>584333</v>
          </cell>
          <cell r="E907">
            <v>514292</v>
          </cell>
          <cell r="F907">
            <v>10038</v>
          </cell>
        </row>
        <row r="908">
          <cell r="A908">
            <v>228222</v>
          </cell>
          <cell r="B908" t="str">
            <v xml:space="preserve"> BT ½Ÿ 1x2 âng(xi fáng,phun)D&lt;=200cm M200 </v>
          </cell>
          <cell r="C908" t="str">
            <v>m3</v>
          </cell>
          <cell r="D908">
            <v>630135</v>
          </cell>
          <cell r="E908">
            <v>514292</v>
          </cell>
          <cell r="F908">
            <v>10038</v>
          </cell>
        </row>
        <row r="909">
          <cell r="A909">
            <v>228223</v>
          </cell>
          <cell r="B909" t="str">
            <v xml:space="preserve"> BT ½Ÿ 1x2 âng(xi fáng,phun)D&lt;=200cm M250 </v>
          </cell>
          <cell r="C909" t="str">
            <v>m3</v>
          </cell>
          <cell r="D909">
            <v>663833</v>
          </cell>
          <cell r="E909">
            <v>514292</v>
          </cell>
          <cell r="F909">
            <v>10038</v>
          </cell>
        </row>
        <row r="910">
          <cell r="A910">
            <v>228231</v>
          </cell>
          <cell r="B910" t="str">
            <v xml:space="preserve"> BT ½Ÿ 1x2 âng(xi fáng,phun)D&gt; 200cm M150 </v>
          </cell>
          <cell r="C910" t="str">
            <v>m3</v>
          </cell>
          <cell r="D910">
            <v>559193</v>
          </cell>
          <cell r="E910">
            <v>419021</v>
          </cell>
          <cell r="F910">
            <v>10038</v>
          </cell>
        </row>
        <row r="911">
          <cell r="A911">
            <v>228232</v>
          </cell>
          <cell r="B911" t="str">
            <v xml:space="preserve"> BT ½Ÿ 1x2 âng(xi fáng,phun)D&gt; 200cm M200 </v>
          </cell>
          <cell r="C911" t="str">
            <v>m3</v>
          </cell>
          <cell r="D911">
            <v>604996</v>
          </cell>
          <cell r="E911">
            <v>419021</v>
          </cell>
          <cell r="F911">
            <v>10038</v>
          </cell>
        </row>
        <row r="912">
          <cell r="A912">
            <v>228233</v>
          </cell>
          <cell r="B912" t="str">
            <v xml:space="preserve"> BT ½Ÿ 1x2 âng(xi fáng,phun)D&gt; 200cm M250 </v>
          </cell>
          <cell r="C912" t="str">
            <v>m3</v>
          </cell>
          <cell r="D912">
            <v>638694</v>
          </cell>
          <cell r="E912">
            <v>419021</v>
          </cell>
          <cell r="F912">
            <v>10038</v>
          </cell>
        </row>
        <row r="913">
          <cell r="A913">
            <v>228311</v>
          </cell>
          <cell r="B913" t="str">
            <v xml:space="preserve"> BT ½Ÿ 1x2 câng hÖnh hæp             M150 </v>
          </cell>
          <cell r="C913" t="str">
            <v>m3</v>
          </cell>
          <cell r="D913">
            <v>558207</v>
          </cell>
          <cell r="E913">
            <v>237060</v>
          </cell>
          <cell r="F913">
            <v>7681</v>
          </cell>
        </row>
        <row r="914">
          <cell r="A914">
            <v>228312</v>
          </cell>
          <cell r="B914" t="str">
            <v xml:space="preserve"> BT ½Ÿ 1x2 câng hÖnh hæp             M200 </v>
          </cell>
          <cell r="C914" t="str">
            <v>m3</v>
          </cell>
          <cell r="D914">
            <v>604009</v>
          </cell>
          <cell r="E914">
            <v>237060</v>
          </cell>
          <cell r="F914">
            <v>7681</v>
          </cell>
        </row>
        <row r="915">
          <cell r="A915">
            <v>228313</v>
          </cell>
          <cell r="B915" t="str">
            <v xml:space="preserve"> BT ½Ÿ 1x2 câng hÖnh hæp             M250 </v>
          </cell>
          <cell r="C915" t="str">
            <v>m3</v>
          </cell>
          <cell r="D915">
            <v>637707</v>
          </cell>
          <cell r="E915">
            <v>237060</v>
          </cell>
          <cell r="F915">
            <v>7681</v>
          </cell>
        </row>
        <row r="916">
          <cell r="A916">
            <v>229111</v>
          </cell>
          <cell r="B916" t="str">
            <v xml:space="preserve"> BT ½Ÿ 1x2 buãng xo°n                M200 </v>
          </cell>
          <cell r="C916" t="str">
            <v>m3</v>
          </cell>
          <cell r="D916">
            <v>559262</v>
          </cell>
          <cell r="E916">
            <v>482500</v>
          </cell>
          <cell r="F916">
            <v>10038</v>
          </cell>
        </row>
        <row r="917">
          <cell r="A917">
            <v>229112</v>
          </cell>
          <cell r="B917" t="str">
            <v xml:space="preserve"> BT ½Ÿ 1x2 buãng xo°n                M250 </v>
          </cell>
          <cell r="C917" t="str">
            <v>m3</v>
          </cell>
          <cell r="D917">
            <v>559973</v>
          </cell>
          <cell r="E917">
            <v>482500</v>
          </cell>
          <cell r="F917">
            <v>10038</v>
          </cell>
        </row>
        <row r="918">
          <cell r="A918">
            <v>229113</v>
          </cell>
          <cell r="B918" t="str">
            <v xml:space="preserve"> BT ½Ÿ 1x2 buãng xo°n                M300 </v>
          </cell>
          <cell r="C918" t="str">
            <v>m3</v>
          </cell>
          <cell r="D918">
            <v>625471</v>
          </cell>
          <cell r="E918">
            <v>482500</v>
          </cell>
          <cell r="F918">
            <v>10038</v>
          </cell>
        </row>
        <row r="919">
          <cell r="A919">
            <v>229211</v>
          </cell>
          <cell r="B919" t="str">
            <v xml:space="preserve"> BT ½Ÿ 1x2 c·u mŸng thõéng           M150 </v>
          </cell>
          <cell r="C919" t="str">
            <v>m3</v>
          </cell>
          <cell r="D919">
            <v>528552</v>
          </cell>
          <cell r="E919">
            <v>115049</v>
          </cell>
          <cell r="F919">
            <v>10038</v>
          </cell>
        </row>
        <row r="920">
          <cell r="A920">
            <v>229212</v>
          </cell>
          <cell r="B920" t="str">
            <v xml:space="preserve"> BT ½Ÿ 1x2 c·u mŸng thõéng           M200 </v>
          </cell>
          <cell r="C920" t="str">
            <v>m3</v>
          </cell>
          <cell r="D920">
            <v>574355</v>
          </cell>
          <cell r="E920">
            <v>115049</v>
          </cell>
          <cell r="F920">
            <v>10038</v>
          </cell>
        </row>
        <row r="921">
          <cell r="A921">
            <v>229213</v>
          </cell>
          <cell r="B921" t="str">
            <v xml:space="preserve"> BT ½Ÿ 1x2 c·u mŸng thõéng           M250 </v>
          </cell>
          <cell r="C921" t="str">
            <v>m3</v>
          </cell>
          <cell r="D921">
            <v>608052</v>
          </cell>
          <cell r="E921">
            <v>115049</v>
          </cell>
          <cell r="F921">
            <v>10038</v>
          </cell>
        </row>
        <row r="922">
          <cell r="A922">
            <v>229311</v>
          </cell>
          <cell r="B922" t="str">
            <v xml:space="preserve"> BT ½Ÿ 0.5x1 c·u mŸng vÞ mÞng        M150 </v>
          </cell>
          <cell r="C922" t="str">
            <v>m3</v>
          </cell>
          <cell r="D922">
            <v>165524</v>
          </cell>
          <cell r="E922">
            <v>27471</v>
          </cell>
          <cell r="F922">
            <v>2242</v>
          </cell>
        </row>
        <row r="923">
          <cell r="A923">
            <v>229312</v>
          </cell>
          <cell r="B923" t="str">
            <v xml:space="preserve"> BT ½Ÿ 0.5x1 c·u mŸng vÞ mÞng        M200 </v>
          </cell>
          <cell r="C923" t="str">
            <v>m3</v>
          </cell>
          <cell r="D923">
            <v>167148</v>
          </cell>
          <cell r="E923">
            <v>27471</v>
          </cell>
          <cell r="F923">
            <v>2242</v>
          </cell>
        </row>
        <row r="924">
          <cell r="A924">
            <v>229313</v>
          </cell>
          <cell r="B924" t="str">
            <v xml:space="preserve"> BT ½Ÿ 0.5x1 c·u mŸng vÞ mÞng        M150 </v>
          </cell>
          <cell r="C924" t="str">
            <v>m3</v>
          </cell>
          <cell r="D924">
            <v>168884</v>
          </cell>
          <cell r="E924">
            <v>27471</v>
          </cell>
          <cell r="F924">
            <v>2242</v>
          </cell>
        </row>
        <row r="925">
          <cell r="A925">
            <v>229411</v>
          </cell>
          <cell r="B925" t="str">
            <v xml:space="preserve"> BT ½Ÿ 1x2 mâi nâi b¨n d·m càc        M200</v>
          </cell>
          <cell r="C925" t="str">
            <v>m3</v>
          </cell>
          <cell r="D925">
            <v>555042</v>
          </cell>
          <cell r="E925">
            <v>50272</v>
          </cell>
          <cell r="F925">
            <v>82948</v>
          </cell>
        </row>
        <row r="926">
          <cell r="A926">
            <v>229412</v>
          </cell>
          <cell r="B926" t="str">
            <v xml:space="preserve"> BT ½Ÿ 1x2 mâi nâi b¨n d·m càc        M250</v>
          </cell>
          <cell r="C926" t="str">
            <v>m3</v>
          </cell>
          <cell r="D926">
            <v>587938</v>
          </cell>
          <cell r="E926">
            <v>50272</v>
          </cell>
          <cell r="F926">
            <v>82948</v>
          </cell>
        </row>
        <row r="927">
          <cell r="A927">
            <v>229413</v>
          </cell>
          <cell r="B927" t="str">
            <v xml:space="preserve"> BT ½Ÿ 1x2 mâi nâi b¨n d·m càc        M300</v>
          </cell>
          <cell r="C927" t="str">
            <v>m3</v>
          </cell>
          <cell r="D927">
            <v>620436</v>
          </cell>
          <cell r="E927">
            <v>50272</v>
          </cell>
          <cell r="F927">
            <v>82948</v>
          </cell>
        </row>
        <row r="928">
          <cell r="A928">
            <v>229421</v>
          </cell>
          <cell r="B928" t="str">
            <v xml:space="preserve"> BT ½Ÿ 1x2 d·m c·u d¹n                M200</v>
          </cell>
          <cell r="C928" t="str">
            <v>m3</v>
          </cell>
          <cell r="D928">
            <v>575416</v>
          </cell>
          <cell r="E928">
            <v>50272</v>
          </cell>
          <cell r="F928">
            <v>82948</v>
          </cell>
        </row>
        <row r="929">
          <cell r="A929">
            <v>229422</v>
          </cell>
          <cell r="B929" t="str">
            <v xml:space="preserve"> BT ½Ÿ 1x2 d·m c·u d¹n                M250</v>
          </cell>
          <cell r="C929" t="str">
            <v>m3</v>
          </cell>
          <cell r="D929">
            <v>609252</v>
          </cell>
          <cell r="E929">
            <v>50272</v>
          </cell>
          <cell r="F929">
            <v>82948</v>
          </cell>
        </row>
        <row r="930">
          <cell r="A930">
            <v>229423</v>
          </cell>
          <cell r="B930" t="str">
            <v xml:space="preserve"> BT ½Ÿ 1x2 d·m c·u d¹n                M300</v>
          </cell>
          <cell r="C930" t="str">
            <v>m3</v>
          </cell>
          <cell r="D930">
            <v>642542</v>
          </cell>
          <cell r="E930">
            <v>50272</v>
          </cell>
          <cell r="F930">
            <v>82948</v>
          </cell>
        </row>
        <row r="931">
          <cell r="A931">
            <v>229431</v>
          </cell>
          <cell r="B931" t="str">
            <v xml:space="preserve"> BT ½Ÿ 1x2 d·m c·u chÏnh              M200</v>
          </cell>
          <cell r="C931" t="str">
            <v>m3</v>
          </cell>
          <cell r="D931">
            <v>575416</v>
          </cell>
          <cell r="E931">
            <v>50272</v>
          </cell>
          <cell r="F931">
            <v>82948</v>
          </cell>
        </row>
        <row r="932">
          <cell r="A932">
            <v>229432</v>
          </cell>
          <cell r="B932" t="str">
            <v xml:space="preserve"> BT ½Ÿ 1x2 d·m c·u chÏnh              M250</v>
          </cell>
          <cell r="C932" t="str">
            <v>m3</v>
          </cell>
          <cell r="D932">
            <v>609113</v>
          </cell>
          <cell r="E932">
            <v>50272</v>
          </cell>
          <cell r="F932">
            <v>82948</v>
          </cell>
        </row>
        <row r="933">
          <cell r="A933">
            <v>229433</v>
          </cell>
          <cell r="B933" t="str">
            <v xml:space="preserve"> BT ½Ÿ 1x2 d·m c·u chÏnh              M300</v>
          </cell>
          <cell r="C933" t="str">
            <v>m3</v>
          </cell>
          <cell r="D933">
            <v>642404</v>
          </cell>
          <cell r="E933">
            <v>50272</v>
          </cell>
          <cell r="F933">
            <v>82948</v>
          </cell>
        </row>
        <row r="934">
          <cell r="A934">
            <v>229511</v>
          </cell>
          <cell r="B934" t="str">
            <v xml:space="preserve"> BT ½Ÿ 1x2 mŸi bé kÅnh d¡y&lt;=20cm  M200</v>
          </cell>
          <cell r="C934" t="str">
            <v>m3</v>
          </cell>
          <cell r="D934">
            <v>351491</v>
          </cell>
          <cell r="E934">
            <v>31569</v>
          </cell>
          <cell r="F934">
            <v>9503</v>
          </cell>
        </row>
        <row r="935">
          <cell r="A935">
            <v>229512</v>
          </cell>
          <cell r="B935" t="str">
            <v xml:space="preserve"> BT ½Ÿ 1x2 mŸi bé kÅnh d¡y&lt;=20cm  M250</v>
          </cell>
          <cell r="C935" t="str">
            <v>m3</v>
          </cell>
          <cell r="D935">
            <v>384386</v>
          </cell>
          <cell r="E935">
            <v>31569</v>
          </cell>
          <cell r="F935">
            <v>9503</v>
          </cell>
        </row>
        <row r="936">
          <cell r="A936">
            <v>230010</v>
          </cell>
          <cell r="B936" t="str">
            <v xml:space="preserve"> SX BT qua tr­m træn CS 16m3/h</v>
          </cell>
          <cell r="C936" t="str">
            <v>m3</v>
          </cell>
          <cell r="D936">
            <v>0</v>
          </cell>
          <cell r="E936">
            <v>1138</v>
          </cell>
          <cell r="F936">
            <v>7637</v>
          </cell>
        </row>
        <row r="937">
          <cell r="A937">
            <v>230020</v>
          </cell>
          <cell r="B937" t="str">
            <v xml:space="preserve"> SX BT qua tr­m træn CS 20-25m3/h</v>
          </cell>
          <cell r="C937" t="str">
            <v>m3</v>
          </cell>
          <cell r="D937">
            <v>0</v>
          </cell>
          <cell r="E937">
            <v>828</v>
          </cell>
          <cell r="F937">
            <v>6234</v>
          </cell>
        </row>
        <row r="938">
          <cell r="A938">
            <v>230030</v>
          </cell>
          <cell r="B938" t="str">
            <v xml:space="preserve"> SX BT qua tr­m træn CS 30m3/h</v>
          </cell>
          <cell r="C938" t="str">
            <v>m3</v>
          </cell>
          <cell r="D938">
            <v>0</v>
          </cell>
          <cell r="E938">
            <v>621</v>
          </cell>
          <cell r="F938">
            <v>6155</v>
          </cell>
        </row>
        <row r="939">
          <cell r="A939">
            <v>230040</v>
          </cell>
          <cell r="B939" t="str">
            <v xml:space="preserve"> SX BT qua tr­m træn CS 50m3/h</v>
          </cell>
          <cell r="C939" t="str">
            <v>m3</v>
          </cell>
          <cell r="D939">
            <v>0</v>
          </cell>
          <cell r="E939">
            <v>414</v>
          </cell>
          <cell r="F939">
            <v>5076</v>
          </cell>
        </row>
        <row r="940">
          <cell r="A940">
            <v>231110</v>
          </cell>
          <cell r="B940" t="str">
            <v xml:space="preserve"> BT ½ä b±ng c·n, Bt lÜt mÜng</v>
          </cell>
          <cell r="C940" t="str">
            <v>m3</v>
          </cell>
          <cell r="D940">
            <v>0</v>
          </cell>
          <cell r="E940">
            <v>3931</v>
          </cell>
          <cell r="F940">
            <v>16083</v>
          </cell>
        </row>
        <row r="941">
          <cell r="A941">
            <v>231210</v>
          </cell>
          <cell r="B941" t="str">
            <v xml:space="preserve"> BT ½ä b±ng c·n, Bt mÜng b¿</v>
          </cell>
          <cell r="C941" t="str">
            <v>m3</v>
          </cell>
          <cell r="D941">
            <v>24695</v>
          </cell>
          <cell r="E941">
            <v>4758</v>
          </cell>
          <cell r="F941">
            <v>16083</v>
          </cell>
        </row>
        <row r="942">
          <cell r="A942">
            <v>231220</v>
          </cell>
          <cell r="B942" t="str">
            <v xml:space="preserve"> BT ½ä b±ng c·n, Bt mÜng b¯ng</v>
          </cell>
          <cell r="C942" t="str">
            <v>m3</v>
          </cell>
          <cell r="D942">
            <v>24781</v>
          </cell>
          <cell r="E942">
            <v>6620</v>
          </cell>
          <cell r="F942">
            <v>16083</v>
          </cell>
        </row>
        <row r="943">
          <cell r="A943">
            <v>231310</v>
          </cell>
          <cell r="B943" t="str">
            <v xml:space="preserve"> BT ½ä b±ng c·n,Bt tõéng d¡y&lt;=45cm,cao&lt;=4m</v>
          </cell>
          <cell r="C943" t="str">
            <v>m3</v>
          </cell>
          <cell r="D943">
            <v>122862</v>
          </cell>
          <cell r="E943">
            <v>49182</v>
          </cell>
          <cell r="F943">
            <v>32218</v>
          </cell>
        </row>
        <row r="944">
          <cell r="A944">
            <v>231320</v>
          </cell>
          <cell r="B944" t="str">
            <v xml:space="preserve"> BT ½ä b±ng c·n,Bt tõéng d¡y&lt;=45cm,cao&gt; 4m</v>
          </cell>
          <cell r="C944" t="str">
            <v>m3</v>
          </cell>
          <cell r="D944">
            <v>122862</v>
          </cell>
          <cell r="E944">
            <v>68855</v>
          </cell>
          <cell r="F944">
            <v>32218</v>
          </cell>
        </row>
        <row r="945">
          <cell r="A945">
            <v>231330</v>
          </cell>
          <cell r="B945" t="str">
            <v xml:space="preserve"> BT ½ä b±ng c·n,Bt tõéng d¡y &gt;45cm,cao&lt;=4m</v>
          </cell>
          <cell r="C945" t="str">
            <v>m3</v>
          </cell>
          <cell r="D945">
            <v>101226</v>
          </cell>
          <cell r="E945">
            <v>30374</v>
          </cell>
          <cell r="F945">
            <v>32218</v>
          </cell>
        </row>
        <row r="946">
          <cell r="A946">
            <v>231340</v>
          </cell>
          <cell r="B946" t="str">
            <v xml:space="preserve"> BT ½ä b±ng c·n,Bt tõéng d¡y &gt;45cm,cao &gt;4m</v>
          </cell>
          <cell r="C946" t="str">
            <v>m3</v>
          </cell>
          <cell r="D946">
            <v>110198</v>
          </cell>
          <cell r="E946">
            <v>37292</v>
          </cell>
          <cell r="F946">
            <v>32218</v>
          </cell>
        </row>
        <row r="947">
          <cell r="A947">
            <v>231410</v>
          </cell>
          <cell r="B947" t="str">
            <v xml:space="preserve"> BT Tõéng cong ,Bt tõéng d¡y&lt;=45cm,cao&lt;=4m</v>
          </cell>
          <cell r="C947" t="str">
            <v>m3</v>
          </cell>
          <cell r="D947">
            <v>133458</v>
          </cell>
          <cell r="E947">
            <v>71449</v>
          </cell>
          <cell r="F947">
            <v>32218</v>
          </cell>
        </row>
        <row r="948">
          <cell r="A948">
            <v>231420</v>
          </cell>
          <cell r="B948" t="str">
            <v xml:space="preserve"> BT Tõéng cong ,Bt tõéng d¡y&lt;=45cm,cao&gt;4m</v>
          </cell>
          <cell r="C948" t="str">
            <v>m3</v>
          </cell>
          <cell r="D948">
            <v>133458</v>
          </cell>
          <cell r="E948">
            <v>103336</v>
          </cell>
          <cell r="F948">
            <v>32218</v>
          </cell>
        </row>
        <row r="949">
          <cell r="A949">
            <v>231430</v>
          </cell>
          <cell r="B949" t="str">
            <v xml:space="preserve"> BT Tõéng cong ,Bt tõéng d¡y&gt; 45cm,cao&lt;=4m</v>
          </cell>
          <cell r="C949" t="str">
            <v>m3</v>
          </cell>
          <cell r="D949">
            <v>105280</v>
          </cell>
          <cell r="E949">
            <v>28861</v>
          </cell>
          <cell r="F949">
            <v>32218</v>
          </cell>
        </row>
        <row r="950">
          <cell r="A950">
            <v>231440</v>
          </cell>
          <cell r="B950" t="str">
            <v xml:space="preserve"> BT Tõéng cong ,Bt tõéng d¡y&lt;=45cm,cao &gt;4m</v>
          </cell>
          <cell r="C950" t="str">
            <v>m3</v>
          </cell>
          <cell r="D950">
            <v>105280</v>
          </cell>
          <cell r="E950">
            <v>41399</v>
          </cell>
          <cell r="F950">
            <v>32218</v>
          </cell>
        </row>
        <row r="951">
          <cell r="A951">
            <v>231510</v>
          </cell>
          <cell r="B951" t="str">
            <v xml:space="preserve"> BT Tõéng trò pin ,Bt tõéng d¡y&lt;=45cm,cao&lt;=4m</v>
          </cell>
          <cell r="C951" t="str">
            <v>m3</v>
          </cell>
          <cell r="D951">
            <v>133465</v>
          </cell>
          <cell r="E951" t="str">
            <v>.00      45831.0</v>
          </cell>
          <cell r="F951" t="str">
            <v>0      32218.00</v>
          </cell>
        </row>
        <row r="952">
          <cell r="A952">
            <v>231520</v>
          </cell>
          <cell r="B952" t="str">
            <v>BT Tõéng trò pin ,Bt tõéng d¡y&lt;=45cm,cao&gt;4m</v>
          </cell>
          <cell r="C952" t="str">
            <v>m3</v>
          </cell>
          <cell r="D952">
            <v>133465</v>
          </cell>
          <cell r="E952" t="str">
            <v>.00      57397.0</v>
          </cell>
          <cell r="F952" t="str">
            <v>0      32218.00</v>
          </cell>
        </row>
        <row r="953">
          <cell r="A953">
            <v>231530</v>
          </cell>
          <cell r="B953" t="str">
            <v>BT Tõéng trò pin ,Bt tõéng d¡y&gt; 45cm,cao&lt;=4m</v>
          </cell>
          <cell r="C953" t="str">
            <v>m3</v>
          </cell>
          <cell r="D953">
            <v>105273</v>
          </cell>
          <cell r="E953" t="str">
            <v>.00      24861.0</v>
          </cell>
          <cell r="F953" t="str">
            <v>0      32218.00</v>
          </cell>
        </row>
        <row r="954">
          <cell r="A954">
            <v>231540</v>
          </cell>
          <cell r="B954" t="str">
            <v>BT Tõéng trò pin ,Bt tõéng d¡y&lt;=45cm,cao&gt;4m</v>
          </cell>
          <cell r="C954" t="str">
            <v>m3</v>
          </cell>
          <cell r="D954">
            <v>105273</v>
          </cell>
          <cell r="E954" t="str">
            <v>.00      33076.0</v>
          </cell>
          <cell r="F954" t="str">
            <v>0      32218.00</v>
          </cell>
        </row>
        <row r="955">
          <cell r="A955">
            <v>240110</v>
          </cell>
          <cell r="B955" t="str">
            <v xml:space="preserve">  Cât th¾p mÜng                    d&lt;=10mm  </v>
          </cell>
          <cell r="C955" t="str">
            <v xml:space="preserve"> t¶n </v>
          </cell>
          <cell r="D955">
            <v>4261587</v>
          </cell>
          <cell r="E955">
            <v>117094</v>
          </cell>
          <cell r="F955">
            <v>20797</v>
          </cell>
        </row>
        <row r="956">
          <cell r="A956">
            <v>240120</v>
          </cell>
          <cell r="B956" t="str">
            <v xml:space="preserve">  Cât th¾p mÜng                    d&lt;=18mm  </v>
          </cell>
          <cell r="C956" t="str">
            <v xml:space="preserve"> t¶n </v>
          </cell>
          <cell r="D956">
            <v>4216527</v>
          </cell>
          <cell r="E956">
            <v>86269</v>
          </cell>
          <cell r="F956">
            <v>87691</v>
          </cell>
        </row>
        <row r="957">
          <cell r="A957">
            <v>240130</v>
          </cell>
          <cell r="B957" t="str">
            <v xml:space="preserve">  Cât th¾p mÜng                    d&gt; 18mm  </v>
          </cell>
          <cell r="C957" t="str">
            <v xml:space="preserve"> t¶n </v>
          </cell>
          <cell r="D957">
            <v>4119228</v>
          </cell>
          <cell r="E957">
            <v>65684</v>
          </cell>
          <cell r="F957">
            <v>88888</v>
          </cell>
        </row>
        <row r="958">
          <cell r="A958">
            <v>240210</v>
          </cell>
          <cell r="B958" t="str">
            <v xml:space="preserve">  Cât th¾p bÎ mŸy                  d&lt;=10mm  </v>
          </cell>
          <cell r="C958" t="str">
            <v xml:space="preserve"> t¶n </v>
          </cell>
          <cell r="D958">
            <v>4261587</v>
          </cell>
          <cell r="E958">
            <v>139871</v>
          </cell>
          <cell r="F958">
            <v>20797</v>
          </cell>
        </row>
        <row r="959">
          <cell r="A959">
            <v>240220</v>
          </cell>
          <cell r="B959" t="str">
            <v xml:space="preserve">  Cât th¾p bÎ mŸy                  d&lt;=18mm  </v>
          </cell>
          <cell r="C959" t="str">
            <v xml:space="preserve"> t¶n </v>
          </cell>
          <cell r="D959">
            <v>4217809</v>
          </cell>
          <cell r="E959">
            <v>84636</v>
          </cell>
          <cell r="F959">
            <v>89594</v>
          </cell>
        </row>
        <row r="960">
          <cell r="A960">
            <v>240230</v>
          </cell>
          <cell r="B960" t="str">
            <v xml:space="preserve">  Cât th¾p bÎ mŸy                  d&gt; 18mm  </v>
          </cell>
          <cell r="C960" t="str">
            <v xml:space="preserve"> t¶n </v>
          </cell>
          <cell r="D960">
            <v>4119228</v>
          </cell>
          <cell r="E960">
            <v>84636</v>
          </cell>
          <cell r="F960">
            <v>88888</v>
          </cell>
        </row>
        <row r="961">
          <cell r="A961">
            <v>240311</v>
          </cell>
          <cell r="B961" t="str">
            <v xml:space="preserve">  Cât th¾p tõéng           cao&lt;=4m,d&lt;=10mm  </v>
          </cell>
          <cell r="C961" t="str">
            <v xml:space="preserve"> t¶n </v>
          </cell>
          <cell r="D961">
            <v>4261587</v>
          </cell>
          <cell r="E961">
            <v>149866</v>
          </cell>
          <cell r="F961">
            <v>20797</v>
          </cell>
        </row>
        <row r="962">
          <cell r="A962">
            <v>240312</v>
          </cell>
          <cell r="B962" t="str">
            <v xml:space="preserve">  Cât th¾p tõéng           cao&gt; 4m,d&lt;=10mm  </v>
          </cell>
          <cell r="C962" t="str">
            <v xml:space="preserve"> t¶n </v>
          </cell>
          <cell r="D962">
            <v>4261587</v>
          </cell>
          <cell r="E962">
            <v>155254</v>
          </cell>
          <cell r="F962">
            <v>22232</v>
          </cell>
        </row>
        <row r="963">
          <cell r="A963">
            <v>240321</v>
          </cell>
          <cell r="B963" t="str">
            <v xml:space="preserve">  Cât th¾p tõéng           cao&lt;=4m,d&lt;=18mm  </v>
          </cell>
          <cell r="C963" t="str">
            <v xml:space="preserve"> t¶n </v>
          </cell>
          <cell r="D963">
            <v>4216527</v>
          </cell>
          <cell r="E963">
            <v>122818</v>
          </cell>
          <cell r="F963">
            <v>87691</v>
          </cell>
        </row>
        <row r="964">
          <cell r="A964">
            <v>240322</v>
          </cell>
          <cell r="B964" t="str">
            <v xml:space="preserve">  Cât th¾p tõéng           cao&gt; 4m,d&lt;=18mm  </v>
          </cell>
          <cell r="C964" t="str">
            <v xml:space="preserve"> t¶n </v>
          </cell>
          <cell r="D964">
            <v>4216527</v>
          </cell>
          <cell r="E964">
            <v>134803</v>
          </cell>
          <cell r="F964">
            <v>89125</v>
          </cell>
        </row>
        <row r="965">
          <cell r="A965">
            <v>240331</v>
          </cell>
          <cell r="B965" t="str">
            <v xml:space="preserve">  Cât th¾p tõéng           cao&lt;=4m,d&gt; 18mm  </v>
          </cell>
          <cell r="C965" t="str">
            <v xml:space="preserve"> t¶n </v>
          </cell>
          <cell r="D965">
            <v>4119228</v>
          </cell>
          <cell r="E965">
            <v>100057</v>
          </cell>
          <cell r="F965">
            <v>88888</v>
          </cell>
        </row>
        <row r="966">
          <cell r="A966">
            <v>240332</v>
          </cell>
          <cell r="B966" t="str">
            <v xml:space="preserve">  Cât th¾p tõéng           cao&gt; 4m,d&gt; 18mm  </v>
          </cell>
          <cell r="C966" t="str">
            <v xml:space="preserve"> t¶n </v>
          </cell>
          <cell r="D966">
            <v>4119528</v>
          </cell>
          <cell r="E966">
            <v>112042</v>
          </cell>
          <cell r="F966">
            <v>90322</v>
          </cell>
        </row>
        <row r="967">
          <cell r="A967">
            <v>240411</v>
          </cell>
          <cell r="B967" t="str">
            <v xml:space="preserve">  Cât th¾p trò             cao&lt;=4m,d&lt;=10mm  </v>
          </cell>
          <cell r="C967" t="str">
            <v xml:space="preserve"> t¶n </v>
          </cell>
          <cell r="D967">
            <v>4261587</v>
          </cell>
          <cell r="E967">
            <v>163610</v>
          </cell>
          <cell r="F967">
            <v>20797</v>
          </cell>
        </row>
        <row r="968">
          <cell r="A968">
            <v>240412</v>
          </cell>
          <cell r="B968" t="str">
            <v xml:space="preserve">  Cât th¾p trò             cao&gt; 4m,d&lt;=10mm  </v>
          </cell>
          <cell r="C968" t="str">
            <v xml:space="preserve"> t¶n </v>
          </cell>
          <cell r="D968">
            <v>4261587</v>
          </cell>
          <cell r="E968">
            <v>167788</v>
          </cell>
          <cell r="F968">
            <v>22232</v>
          </cell>
        </row>
        <row r="969">
          <cell r="A969">
            <v>240421</v>
          </cell>
          <cell r="B969" t="str">
            <v xml:space="preserve">  Cât th¾p trò             cao&lt;=4m,d&lt;=18mm  </v>
          </cell>
          <cell r="C969" t="str">
            <v xml:space="preserve"> t¶n </v>
          </cell>
          <cell r="D969">
            <v>4217809</v>
          </cell>
          <cell r="E969">
            <v>110173</v>
          </cell>
          <cell r="F969">
            <v>153605</v>
          </cell>
        </row>
        <row r="970">
          <cell r="A970">
            <v>240422</v>
          </cell>
          <cell r="B970" t="str">
            <v xml:space="preserve">  Cât th¾p trò             cao&gt; 4m,d&lt;=18mm  </v>
          </cell>
          <cell r="C970" t="str">
            <v xml:space="preserve"> t¶n </v>
          </cell>
          <cell r="D970">
            <v>4217809</v>
          </cell>
          <cell r="E970">
            <v>112042</v>
          </cell>
          <cell r="F970">
            <v>155039</v>
          </cell>
        </row>
        <row r="971">
          <cell r="A971">
            <v>240431</v>
          </cell>
          <cell r="B971" t="str">
            <v xml:space="preserve">  Cât th¾p trò             cao&lt;=4m,d&gt; 18mm  </v>
          </cell>
          <cell r="C971" t="str">
            <v xml:space="preserve"> t¶n </v>
          </cell>
          <cell r="D971">
            <v>4125638</v>
          </cell>
          <cell r="E971">
            <v>93240</v>
          </cell>
          <cell r="F971">
            <v>144715</v>
          </cell>
        </row>
        <row r="972">
          <cell r="A972">
            <v>240432</v>
          </cell>
          <cell r="B972" t="str">
            <v xml:space="preserve">  Cât th¾p trò             cao&gt; 4m,d&gt; 18mm  </v>
          </cell>
          <cell r="C972" t="str">
            <v xml:space="preserve"> t¶n </v>
          </cell>
          <cell r="D972">
            <v>4125638</v>
          </cell>
          <cell r="E972">
            <v>97309</v>
          </cell>
          <cell r="F972">
            <v>146149</v>
          </cell>
        </row>
        <row r="973">
          <cell r="A973">
            <v>240511</v>
          </cell>
          <cell r="B973" t="str">
            <v xml:space="preserve">  Cât th¾p D·m,gi±ng       cao&lt;=4m,d&lt;=10mm  </v>
          </cell>
          <cell r="C973" t="str">
            <v xml:space="preserve"> t¶n </v>
          </cell>
          <cell r="D973">
            <v>4261587</v>
          </cell>
          <cell r="E973">
            <v>178124</v>
          </cell>
          <cell r="F973">
            <v>20797</v>
          </cell>
        </row>
        <row r="974">
          <cell r="A974">
            <v>240512</v>
          </cell>
          <cell r="B974" t="str">
            <v xml:space="preserve">  Cât th¾p D·m,gi±ng       cao&gt; 4m,d&lt;=10mm  </v>
          </cell>
          <cell r="C974" t="str">
            <v xml:space="preserve"> t¶n </v>
          </cell>
          <cell r="D974">
            <v>4261578</v>
          </cell>
          <cell r="E974">
            <v>182192</v>
          </cell>
          <cell r="F974">
            <v>22232</v>
          </cell>
        </row>
        <row r="975">
          <cell r="A975">
            <v>240521</v>
          </cell>
          <cell r="B975" t="str">
            <v xml:space="preserve">  Cât th¾p D·m,gi±ng       cao&lt;=4m,d&lt;=18mm  </v>
          </cell>
          <cell r="C975" t="str">
            <v xml:space="preserve"> t¶n </v>
          </cell>
          <cell r="D975">
            <v>4216955</v>
          </cell>
          <cell r="E975">
            <v>110393</v>
          </cell>
          <cell r="F975">
            <v>151575</v>
          </cell>
        </row>
        <row r="976">
          <cell r="A976">
            <v>240522</v>
          </cell>
          <cell r="B976" t="str">
            <v xml:space="preserve">  Cât th¾p D·m,gi±ng       cao&gt; 4m,d&lt;=18mm  </v>
          </cell>
          <cell r="C976" t="str">
            <v xml:space="preserve"> t¶n </v>
          </cell>
          <cell r="D976">
            <v>4216955</v>
          </cell>
          <cell r="E976">
            <v>114461</v>
          </cell>
          <cell r="F976">
            <v>153009</v>
          </cell>
        </row>
        <row r="977">
          <cell r="A977">
            <v>240531</v>
          </cell>
          <cell r="B977" t="str">
            <v xml:space="preserve">  Cât th¾p D·m,gi±ng       cao&lt;=4m,d&gt; 18mm  </v>
          </cell>
          <cell r="C977" t="str">
            <v xml:space="preserve"> t¶n </v>
          </cell>
          <cell r="D977">
            <v>4124513</v>
          </cell>
          <cell r="E977">
            <v>100057</v>
          </cell>
          <cell r="F977">
            <v>96501</v>
          </cell>
        </row>
        <row r="978">
          <cell r="A978">
            <v>240532</v>
          </cell>
          <cell r="B978" t="str">
            <v xml:space="preserve">  Cât th¾p D·m,gi±ng       cao&gt; 4m,d&gt; 18mm  </v>
          </cell>
          <cell r="C978" t="str">
            <v xml:space="preserve"> t¶n </v>
          </cell>
          <cell r="D978">
            <v>4124513</v>
          </cell>
          <cell r="E978">
            <v>100827</v>
          </cell>
          <cell r="F978">
            <v>97935</v>
          </cell>
        </row>
        <row r="979">
          <cell r="A979">
            <v>240611</v>
          </cell>
          <cell r="B979" t="str">
            <v xml:space="preserve">  Cât th¾p LTá,MH°t,MNõèc  cao&lt;=4m,d&lt;=10mm  </v>
          </cell>
          <cell r="C979" t="str">
            <v xml:space="preserve"> t¶n </v>
          </cell>
          <cell r="D979">
            <v>4261857</v>
          </cell>
          <cell r="E979">
            <v>234777</v>
          </cell>
          <cell r="F979">
            <v>20797</v>
          </cell>
        </row>
        <row r="980">
          <cell r="A980">
            <v>240612</v>
          </cell>
          <cell r="B980" t="str">
            <v xml:space="preserve">  Cât th¾p LTá,MH°t,MNõèc  cao&gt; 4m,d&lt;=10mm  </v>
          </cell>
          <cell r="C980" t="str">
            <v xml:space="preserve"> t¶n </v>
          </cell>
          <cell r="D980">
            <v>4261857</v>
          </cell>
          <cell r="E980">
            <v>238992</v>
          </cell>
          <cell r="F980">
            <v>22232</v>
          </cell>
        </row>
        <row r="981">
          <cell r="A981">
            <v>240613</v>
          </cell>
          <cell r="B981" t="str">
            <v xml:space="preserve">  Cât th¾p LTá,MH°t,MNõèc  cao&lt;=4m,d&lt;=18mm  </v>
          </cell>
          <cell r="C981" t="str">
            <v xml:space="preserve"> t¶n </v>
          </cell>
          <cell r="D981">
            <v>4216364</v>
          </cell>
          <cell r="E981">
            <v>222994</v>
          </cell>
          <cell r="F981">
            <v>153034</v>
          </cell>
        </row>
        <row r="982">
          <cell r="A982">
            <v>240614</v>
          </cell>
          <cell r="B982" t="str">
            <v xml:space="preserve">  Cât th¾p LTá,MH°t,MNõèc  cao&gt; 4m,d&lt;=18mm  </v>
          </cell>
          <cell r="C982" t="str">
            <v xml:space="preserve"> t¶n </v>
          </cell>
          <cell r="D982">
            <v>4221228</v>
          </cell>
          <cell r="E982">
            <v>226886</v>
          </cell>
          <cell r="F982">
            <v>154468</v>
          </cell>
        </row>
        <row r="983">
          <cell r="A983">
            <v>240615</v>
          </cell>
          <cell r="B983" t="str">
            <v xml:space="preserve">  Cât th¾p LTá,MH°t,MNõèc  cao&lt;=4m,d&gt; 18mm  </v>
          </cell>
          <cell r="C983" t="str">
            <v xml:space="preserve"> t¶n </v>
          </cell>
          <cell r="D983">
            <v>4119228</v>
          </cell>
          <cell r="E983">
            <v>218995</v>
          </cell>
          <cell r="F983">
            <v>96501</v>
          </cell>
        </row>
        <row r="984">
          <cell r="A984">
            <v>240616</v>
          </cell>
          <cell r="B984" t="str">
            <v xml:space="preserve">  Cât th¾p LTá,MH°t,MNõèc  cao&gt; 4m,d&gt; 18mm  </v>
          </cell>
          <cell r="C984" t="str">
            <v xml:space="preserve"> t¶n </v>
          </cell>
          <cell r="D984">
            <v>4119228</v>
          </cell>
          <cell r="E984">
            <v>222994</v>
          </cell>
          <cell r="F984">
            <v>97935</v>
          </cell>
        </row>
        <row r="985">
          <cell r="A985">
            <v>240621</v>
          </cell>
          <cell r="B985" t="str">
            <v xml:space="preserve">  Cât th¾p S¡n mŸi        cao&lt;=16m,d&lt;=10mm  </v>
          </cell>
          <cell r="C985" t="str">
            <v xml:space="preserve"> t¶n </v>
          </cell>
          <cell r="D985">
            <v>4261587</v>
          </cell>
          <cell r="E985">
            <v>158139</v>
          </cell>
          <cell r="F985">
            <v>22232</v>
          </cell>
        </row>
        <row r="986">
          <cell r="A986">
            <v>240622</v>
          </cell>
          <cell r="B986" t="str">
            <v xml:space="preserve">  Cât th¾p S¡n mŸi        cao&lt;=16m,d&lt;=18mm  </v>
          </cell>
          <cell r="C986" t="str">
            <v xml:space="preserve"> t¶n </v>
          </cell>
          <cell r="D986">
            <v>4216364</v>
          </cell>
          <cell r="E986">
            <v>117929</v>
          </cell>
          <cell r="F986">
            <v>154468</v>
          </cell>
        </row>
        <row r="987">
          <cell r="A987">
            <v>240623</v>
          </cell>
          <cell r="B987" t="str">
            <v xml:space="preserve">  Cât th¾p S¡n mŸi        cao&lt;=16m,d&gt; 18mm  </v>
          </cell>
          <cell r="C987" t="str">
            <v xml:space="preserve"> t¶n </v>
          </cell>
          <cell r="D987">
            <v>4119228</v>
          </cell>
          <cell r="E987">
            <v>89717</v>
          </cell>
          <cell r="F987">
            <v>97998</v>
          </cell>
        </row>
        <row r="988">
          <cell r="A988">
            <v>240631</v>
          </cell>
          <cell r="B988" t="str">
            <v xml:space="preserve">  CTh¾p c·u thang thõéng,cao&lt;=4m,d&lt;=10mm</v>
          </cell>
          <cell r="C988" t="str">
            <v xml:space="preserve"> t¶n </v>
          </cell>
          <cell r="D988">
            <v>4261587</v>
          </cell>
          <cell r="E988">
            <v>199345</v>
          </cell>
          <cell r="F988">
            <v>20797</v>
          </cell>
        </row>
        <row r="989">
          <cell r="A989">
            <v>240632</v>
          </cell>
          <cell r="B989" t="str">
            <v xml:space="preserve">  CTh¾p c·u thang thõéng,cao&gt; 4m,d&lt;=10mm</v>
          </cell>
          <cell r="C989" t="str">
            <v xml:space="preserve"> t¶n </v>
          </cell>
          <cell r="D989">
            <v>4261587</v>
          </cell>
          <cell r="E989">
            <v>203523</v>
          </cell>
          <cell r="F989">
            <v>22232</v>
          </cell>
        </row>
        <row r="990">
          <cell r="A990">
            <v>240633</v>
          </cell>
          <cell r="B990" t="str">
            <v xml:space="preserve">  CTh¾p c·u thang thõéng,cao&lt;=4m,d&lt;=18mm</v>
          </cell>
          <cell r="C990" t="str">
            <v xml:space="preserve"> t¶n </v>
          </cell>
          <cell r="D990">
            <v>4216364</v>
          </cell>
          <cell r="E990">
            <v>160861</v>
          </cell>
          <cell r="F990">
            <v>176396</v>
          </cell>
        </row>
        <row r="991">
          <cell r="A991">
            <v>240634</v>
          </cell>
          <cell r="B991" t="str">
            <v xml:space="preserve">  CTh¾p c·u thang thõéng,cao&gt; 4m,d&lt;=18mm</v>
          </cell>
          <cell r="C991" t="str">
            <v xml:space="preserve"> t¶n </v>
          </cell>
          <cell r="D991">
            <v>4216364</v>
          </cell>
          <cell r="E991">
            <v>158442</v>
          </cell>
          <cell r="F991">
            <v>153034</v>
          </cell>
        </row>
        <row r="992">
          <cell r="A992">
            <v>240635</v>
          </cell>
          <cell r="B992" t="str">
            <v xml:space="preserve">  CTh¾p c·u thang thõéng,cao&lt;=4m,d&gt; 18mm</v>
          </cell>
          <cell r="C992" t="str">
            <v xml:space="preserve"> t¶n </v>
          </cell>
          <cell r="D992">
            <v>4119228</v>
          </cell>
          <cell r="E992">
            <v>154264</v>
          </cell>
          <cell r="F992">
            <v>96564</v>
          </cell>
        </row>
        <row r="993">
          <cell r="A993">
            <v>240636</v>
          </cell>
          <cell r="B993" t="str">
            <v xml:space="preserve">  CTh¾p c·u thang thõéng,cao&gt; 4m,d&gt; 18mm</v>
          </cell>
          <cell r="C993" t="str">
            <v xml:space="preserve"> t¶n </v>
          </cell>
          <cell r="D993">
            <v>4119228</v>
          </cell>
          <cell r="E993">
            <v>158333</v>
          </cell>
          <cell r="F993">
            <v>97998</v>
          </cell>
        </row>
        <row r="994">
          <cell r="A994">
            <v>240641</v>
          </cell>
          <cell r="B994" t="str">
            <v xml:space="preserve">  CT c·u thang xoŸy trán âc,H&lt;=4m,d&lt;=10mm   </v>
          </cell>
          <cell r="C994" t="str">
            <v xml:space="preserve"> t¶n </v>
          </cell>
          <cell r="D994">
            <v>4261587</v>
          </cell>
          <cell r="E994">
            <v>308604</v>
          </cell>
          <cell r="F994">
            <v>20797</v>
          </cell>
        </row>
        <row r="995">
          <cell r="A995">
            <v>240642</v>
          </cell>
          <cell r="B995" t="str">
            <v xml:space="preserve">  CT c·u thang xoŸy trán âc,H&gt; 4m,d&lt;=10mm   </v>
          </cell>
          <cell r="C995" t="str">
            <v xml:space="preserve"> t¶n </v>
          </cell>
          <cell r="D995">
            <v>4261587</v>
          </cell>
          <cell r="E995">
            <v>312711</v>
          </cell>
          <cell r="F995">
            <v>22232</v>
          </cell>
        </row>
        <row r="996">
          <cell r="A996">
            <v>240643</v>
          </cell>
          <cell r="B996" t="str">
            <v xml:space="preserve">  CT c·u thang xoŸy trán âc,H&lt;=4m,d&lt;=18mm   </v>
          </cell>
          <cell r="C996" t="str">
            <v xml:space="preserve"> t¶n </v>
          </cell>
          <cell r="D996">
            <v>4216364</v>
          </cell>
          <cell r="E996">
            <v>239316</v>
          </cell>
          <cell r="F996">
            <v>153034</v>
          </cell>
        </row>
        <row r="997">
          <cell r="A997">
            <v>240644</v>
          </cell>
          <cell r="B997" t="str">
            <v xml:space="preserve">  CT c·u thang xoŸy trán âc,H&gt; 4m,d&lt;=18mm   </v>
          </cell>
          <cell r="C997" t="str">
            <v xml:space="preserve"> t¶n </v>
          </cell>
          <cell r="D997">
            <v>4216364</v>
          </cell>
          <cell r="E997">
            <v>243316</v>
          </cell>
          <cell r="F997">
            <v>154468</v>
          </cell>
        </row>
        <row r="998">
          <cell r="A998">
            <v>240645</v>
          </cell>
          <cell r="B998" t="str">
            <v xml:space="preserve">  CT c·u thang xoŸy trán âc,H&lt;=4m,d&gt; 18mm   </v>
          </cell>
          <cell r="C998" t="str">
            <v xml:space="preserve"> t¶n </v>
          </cell>
          <cell r="D998">
            <v>4119228</v>
          </cell>
          <cell r="E998">
            <v>158139</v>
          </cell>
          <cell r="F998">
            <v>96564</v>
          </cell>
        </row>
        <row r="999">
          <cell r="A999">
            <v>240646</v>
          </cell>
          <cell r="B999" t="str">
            <v xml:space="preserve">  CT c·u thang xoŸy trán âc,H&gt; 4m,d&gt; 18mm   </v>
          </cell>
          <cell r="C999" t="str">
            <v xml:space="preserve"> t¶n </v>
          </cell>
          <cell r="D999">
            <v>4119228</v>
          </cell>
          <cell r="E999">
            <v>162139</v>
          </cell>
          <cell r="F999">
            <v>97998</v>
          </cell>
        </row>
        <row r="1000">
          <cell r="A1000">
            <v>240711</v>
          </cell>
          <cell r="B1000" t="str">
            <v xml:space="preserve">  Cât th¾p âng khÜi cao&lt;=50m,d&lt;=10mm    </v>
          </cell>
          <cell r="C1000" t="str">
            <v xml:space="preserve"> t¶n </v>
          </cell>
          <cell r="D1000">
            <v>4261587</v>
          </cell>
          <cell r="E1000">
            <v>266028</v>
          </cell>
          <cell r="F1000">
            <v>23666</v>
          </cell>
        </row>
        <row r="1001">
          <cell r="A1001">
            <v>240712</v>
          </cell>
          <cell r="B1001" t="str">
            <v xml:space="preserve">  Cât th¾p âng khÜi cao&gt; 50m,d&lt;=10mm    </v>
          </cell>
          <cell r="C1001" t="str">
            <v xml:space="preserve"> t¶n </v>
          </cell>
          <cell r="D1001">
            <v>4261587</v>
          </cell>
          <cell r="E1001">
            <v>271060</v>
          </cell>
          <cell r="F1001">
            <v>25817</v>
          </cell>
        </row>
        <row r="1002">
          <cell r="A1002">
            <v>240713</v>
          </cell>
          <cell r="B1002" t="str">
            <v xml:space="preserve">  Cât th¾p âng khÜi cao&lt;=50m,d&lt;=18mm    </v>
          </cell>
          <cell r="C1002" t="str">
            <v xml:space="preserve"> t¶n </v>
          </cell>
          <cell r="D1002">
            <v>4221228</v>
          </cell>
          <cell r="E1002">
            <v>334847</v>
          </cell>
          <cell r="F1002">
            <v>155902</v>
          </cell>
        </row>
        <row r="1003">
          <cell r="A1003">
            <v>240714</v>
          </cell>
          <cell r="B1003" t="str">
            <v xml:space="preserve">  Cât th¾p âng khÜi cao&gt; 50m,d&lt;=18mm    </v>
          </cell>
          <cell r="C1003" t="str">
            <v xml:space="preserve"> t¶n </v>
          </cell>
          <cell r="D1003">
            <v>4221228</v>
          </cell>
          <cell r="E1003">
            <v>457117</v>
          </cell>
          <cell r="F1003">
            <v>158054</v>
          </cell>
        </row>
        <row r="1004">
          <cell r="A1004">
            <v>240715</v>
          </cell>
          <cell r="B1004" t="str">
            <v xml:space="preserve">  Cât th¾p âng khÜi cao&lt;=50m,d&gt; 18mm    </v>
          </cell>
          <cell r="C1004" t="str">
            <v xml:space="preserve"> t¶n </v>
          </cell>
          <cell r="D1004">
            <v>4119228</v>
          </cell>
          <cell r="E1004">
            <v>271060</v>
          </cell>
          <cell r="F1004">
            <v>146124</v>
          </cell>
        </row>
        <row r="1005">
          <cell r="A1005">
            <v>240716</v>
          </cell>
          <cell r="B1005" t="str">
            <v xml:space="preserve">  Cât th¾p âng khÜi cao&gt; 50m,d&gt; 18mm    </v>
          </cell>
          <cell r="C1005" t="str">
            <v xml:space="preserve"> t¶n </v>
          </cell>
          <cell r="D1005">
            <v>4119228</v>
          </cell>
          <cell r="E1005">
            <v>427196</v>
          </cell>
          <cell r="F1005">
            <v>148276</v>
          </cell>
        </row>
        <row r="1006">
          <cell r="A1006">
            <v>240721</v>
          </cell>
          <cell r="B1006" t="str">
            <v xml:space="preserve">  Cât th¾p ½¡i nõèc cao&lt;=15m,d&lt;=10mm    </v>
          </cell>
          <cell r="C1006" t="str">
            <v xml:space="preserve"> t¶n </v>
          </cell>
          <cell r="D1006">
            <v>4261587</v>
          </cell>
          <cell r="E1006">
            <v>489214</v>
          </cell>
          <cell r="F1006">
            <v>22232</v>
          </cell>
        </row>
        <row r="1007">
          <cell r="A1007">
            <v>240722</v>
          </cell>
          <cell r="B1007" t="str">
            <v xml:space="preserve">  Cât th¾p ½¡i nõèc cao&gt; 15m,d&lt;=10mm    </v>
          </cell>
          <cell r="C1007" t="str">
            <v xml:space="preserve"> t¶n </v>
          </cell>
          <cell r="D1007">
            <v>4261587</v>
          </cell>
          <cell r="E1007">
            <v>494247</v>
          </cell>
          <cell r="F1007">
            <v>24024</v>
          </cell>
        </row>
        <row r="1008">
          <cell r="A1008">
            <v>240723</v>
          </cell>
          <cell r="B1008" t="str">
            <v xml:space="preserve">  Cât th¾p ½¡i nõèc cao&lt;=15m,d&lt;=18mm    </v>
          </cell>
          <cell r="C1008" t="str">
            <v xml:space="preserve"> t¶n </v>
          </cell>
          <cell r="D1008">
            <v>4217496</v>
          </cell>
          <cell r="E1008">
            <v>495743</v>
          </cell>
          <cell r="F1008">
            <v>154468</v>
          </cell>
        </row>
        <row r="1009">
          <cell r="A1009">
            <v>240724</v>
          </cell>
          <cell r="B1009" t="str">
            <v xml:space="preserve">  Cât th¾p ½¡i nõèc cao&gt; 15m,d&lt;=18mm    </v>
          </cell>
          <cell r="C1009" t="str">
            <v xml:space="preserve"> t¶n </v>
          </cell>
          <cell r="D1009">
            <v>4217496</v>
          </cell>
          <cell r="E1009">
            <v>496967</v>
          </cell>
          <cell r="F1009">
            <v>156261</v>
          </cell>
        </row>
        <row r="1010">
          <cell r="A1010">
            <v>240725</v>
          </cell>
          <cell r="B1010" t="str">
            <v xml:space="preserve">  Cât th¾p ½¡i nõèc cao&lt;=15m,d&gt; 18mm    </v>
          </cell>
          <cell r="C1010" t="str">
            <v xml:space="preserve"> t¶n </v>
          </cell>
          <cell r="D1010">
            <v>4119228</v>
          </cell>
          <cell r="E1010">
            <v>503087</v>
          </cell>
          <cell r="F1010">
            <v>97998</v>
          </cell>
        </row>
        <row r="1011">
          <cell r="A1011">
            <v>240726</v>
          </cell>
          <cell r="B1011" t="str">
            <v xml:space="preserve">  Cât th¾p ½¡i nõèc cao&gt; 15m,d&gt; 18mm    </v>
          </cell>
          <cell r="C1011" t="str">
            <v xml:space="preserve"> t¶n </v>
          </cell>
          <cell r="D1011">
            <v>4119228</v>
          </cell>
          <cell r="E1011">
            <v>508255</v>
          </cell>
          <cell r="F1011">
            <v>99791</v>
          </cell>
        </row>
        <row r="1012">
          <cell r="A1012">
            <v>240731</v>
          </cell>
          <cell r="B1012" t="str">
            <v xml:space="preserve">  Cât th¾p phÍu,silá cao&lt;=7m,d&lt;=10mm    </v>
          </cell>
          <cell r="C1012" t="str">
            <v xml:space="preserve"> t¶n </v>
          </cell>
          <cell r="D1012">
            <v>4261587</v>
          </cell>
          <cell r="E1012">
            <v>264396</v>
          </cell>
          <cell r="F1012">
            <v>22232</v>
          </cell>
        </row>
        <row r="1013">
          <cell r="A1013">
            <v>240732</v>
          </cell>
          <cell r="B1013" t="str">
            <v xml:space="preserve">  Cât th¾p phÍu,silá cao&gt; 7m,d&lt;=10mm    </v>
          </cell>
          <cell r="C1013" t="str">
            <v xml:space="preserve"> t¶n </v>
          </cell>
          <cell r="D1013">
            <v>4261587</v>
          </cell>
          <cell r="E1013">
            <v>289829</v>
          </cell>
          <cell r="F1013">
            <v>24024</v>
          </cell>
        </row>
        <row r="1014">
          <cell r="A1014">
            <v>240733</v>
          </cell>
          <cell r="B1014" t="str">
            <v xml:space="preserve">  Cât th¾p phÍu,silá cao&lt;=7m,d&lt;=18mm    </v>
          </cell>
          <cell r="C1014" t="str">
            <v xml:space="preserve"> t¶n </v>
          </cell>
          <cell r="D1014">
            <v>4217496</v>
          </cell>
          <cell r="E1014">
            <v>273781</v>
          </cell>
          <cell r="F1014">
            <v>141780</v>
          </cell>
        </row>
        <row r="1015">
          <cell r="A1015">
            <v>240734</v>
          </cell>
          <cell r="B1015" t="str">
            <v xml:space="preserve">  Cât th¾p phÍu,silá cao&gt; 7m,d&lt;=18mm    </v>
          </cell>
          <cell r="C1015" t="str">
            <v xml:space="preserve"> t¶n </v>
          </cell>
          <cell r="D1015">
            <v>4217496</v>
          </cell>
          <cell r="E1015">
            <v>278813</v>
          </cell>
          <cell r="F1015">
            <v>143573</v>
          </cell>
        </row>
        <row r="1016">
          <cell r="A1016">
            <v>240735</v>
          </cell>
          <cell r="B1016" t="str">
            <v xml:space="preserve">  Cât th¾p phÍu,silá cao&lt;=7m,d&gt; 18mm    </v>
          </cell>
          <cell r="C1016" t="str">
            <v xml:space="preserve"> t¶n </v>
          </cell>
          <cell r="D1016">
            <v>4124520</v>
          </cell>
          <cell r="E1016">
            <v>268884</v>
          </cell>
          <cell r="F1016">
            <v>132446</v>
          </cell>
        </row>
        <row r="1017">
          <cell r="A1017">
            <v>240736</v>
          </cell>
          <cell r="B1017" t="str">
            <v xml:space="preserve">  Cât th¾p phÍu,silá cao&gt; 7m,d&gt; 18mm    </v>
          </cell>
          <cell r="C1017" t="str">
            <v xml:space="preserve"> t¶n </v>
          </cell>
          <cell r="D1017">
            <v>4124520</v>
          </cell>
          <cell r="E1017">
            <v>273100</v>
          </cell>
          <cell r="F1017">
            <v>134239</v>
          </cell>
        </row>
        <row r="1018">
          <cell r="A1018">
            <v>240811</v>
          </cell>
          <cell r="B1018" t="str">
            <v xml:space="preserve">  Cât th¾p giÆng(nõèc,cŸp),d&lt;=10mm      </v>
          </cell>
          <cell r="C1018" t="str">
            <v xml:space="preserve"> t¶n </v>
          </cell>
          <cell r="D1018">
            <v>4261587</v>
          </cell>
          <cell r="E1018">
            <v>294038</v>
          </cell>
          <cell r="F1018">
            <v>20797</v>
          </cell>
        </row>
        <row r="1019">
          <cell r="A1019">
            <v>240812</v>
          </cell>
          <cell r="B1019" t="str">
            <v xml:space="preserve">  Cât th¾p giÆng(nõèc,cŸp),d&lt;=18mm      </v>
          </cell>
          <cell r="C1019" t="str">
            <v xml:space="preserve"> t¶n </v>
          </cell>
          <cell r="D1019">
            <v>4217617</v>
          </cell>
          <cell r="E1019">
            <v>295616</v>
          </cell>
          <cell r="F1019">
            <v>139331</v>
          </cell>
        </row>
        <row r="1020">
          <cell r="A1020">
            <v>240813</v>
          </cell>
          <cell r="B1020" t="str">
            <v xml:space="preserve">  Cât th¾p giÆng(nõèc,cŸp),d&gt; 18mm      </v>
          </cell>
          <cell r="C1020" t="str">
            <v xml:space="preserve"> t¶n </v>
          </cell>
          <cell r="D1020">
            <v>4125453</v>
          </cell>
          <cell r="E1020">
            <v>300803</v>
          </cell>
          <cell r="F1020">
            <v>131012</v>
          </cell>
        </row>
        <row r="1021">
          <cell r="A1021">
            <v>240821</v>
          </cell>
          <cell r="B1021" t="str">
            <v xml:space="preserve">  Cât th¾p mõçng nõèc,r¬nh nõèc,d&lt;=10mm </v>
          </cell>
          <cell r="C1021" t="str">
            <v xml:space="preserve"> t¶n </v>
          </cell>
          <cell r="D1021">
            <v>4261587</v>
          </cell>
          <cell r="E1021">
            <v>123681</v>
          </cell>
          <cell r="F1021">
            <v>20797</v>
          </cell>
        </row>
        <row r="1022">
          <cell r="A1022">
            <v>240822</v>
          </cell>
          <cell r="B1022" t="str">
            <v xml:space="preserve">  Cât th¾p mõçng nõèc,r¬nh nõèc,d&gt; 10mm </v>
          </cell>
          <cell r="C1022" t="str">
            <v xml:space="preserve"> t¶n </v>
          </cell>
          <cell r="D1022">
            <v>4272228</v>
          </cell>
          <cell r="E1022">
            <v>78245</v>
          </cell>
          <cell r="F1022">
            <v>153034</v>
          </cell>
        </row>
        <row r="1023">
          <cell r="A1023">
            <v>240831</v>
          </cell>
          <cell r="B1023" t="str">
            <v xml:space="preserve">  CTh¾p âng(câng,buy,xi fáng,xo°n),d&lt;=10mm  </v>
          </cell>
          <cell r="C1023" t="str">
            <v xml:space="preserve"> t¶n </v>
          </cell>
          <cell r="D1023">
            <v>4261587</v>
          </cell>
          <cell r="E1023">
            <v>329327</v>
          </cell>
          <cell r="F1023">
            <v>20797</v>
          </cell>
        </row>
        <row r="1024">
          <cell r="A1024">
            <v>240832</v>
          </cell>
          <cell r="B1024" t="str">
            <v xml:space="preserve">  CTh¾p âng(câng,buy,xi fáng,xo°n),d&lt;=18mm  </v>
          </cell>
          <cell r="C1024" t="str">
            <v xml:space="preserve"> t¶n </v>
          </cell>
          <cell r="D1024">
            <v>4251141</v>
          </cell>
          <cell r="E1024">
            <v>178137</v>
          </cell>
          <cell r="F1024">
            <v>62949</v>
          </cell>
        </row>
        <row r="1025">
          <cell r="A1025">
            <v>240833</v>
          </cell>
          <cell r="B1025" t="str">
            <v xml:space="preserve">  CTh¾p âng(câng,buy,xi fáng,xo°n),d&gt; 18mm  </v>
          </cell>
          <cell r="C1025" t="str">
            <v xml:space="preserve"> t¶n </v>
          </cell>
          <cell r="D1025">
            <v>4149141</v>
          </cell>
          <cell r="E1025">
            <v>163480</v>
          </cell>
          <cell r="F1025">
            <v>47144</v>
          </cell>
        </row>
        <row r="1026">
          <cell r="A1026">
            <v>240911</v>
          </cell>
          <cell r="B1026" t="str">
            <v xml:space="preserve">  CTh¾p c·u mŸng thõéng            d&lt;=10mm  </v>
          </cell>
          <cell r="C1026" t="str">
            <v xml:space="preserve"> t¶n </v>
          </cell>
          <cell r="D1026">
            <v>4261587</v>
          </cell>
          <cell r="E1026">
            <v>309252</v>
          </cell>
          <cell r="F1026">
            <v>20797</v>
          </cell>
        </row>
        <row r="1027">
          <cell r="A1027">
            <v>240912</v>
          </cell>
          <cell r="B1027" t="str">
            <v xml:space="preserve">  CTh¾p c·u mŸng thõéng            d&lt;=18mm  </v>
          </cell>
          <cell r="C1027" t="str">
            <v xml:space="preserve"> t¶n </v>
          </cell>
          <cell r="D1027">
            <v>4251141</v>
          </cell>
          <cell r="E1027">
            <v>309252</v>
          </cell>
          <cell r="F1027">
            <v>62949</v>
          </cell>
        </row>
        <row r="1028">
          <cell r="A1028">
            <v>240913</v>
          </cell>
          <cell r="B1028" t="str">
            <v xml:space="preserve">  CTh¾p c·u mŸng thõéng            d &gt;18mm  </v>
          </cell>
          <cell r="C1028" t="str">
            <v xml:space="preserve"> t¶n </v>
          </cell>
          <cell r="D1028">
            <v>4147717</v>
          </cell>
          <cell r="E1028">
            <v>249045</v>
          </cell>
          <cell r="F1028">
            <v>47398</v>
          </cell>
        </row>
        <row r="1029">
          <cell r="A1029">
            <v>240921</v>
          </cell>
          <cell r="B1029" t="str">
            <v xml:space="preserve">  CTh¾p c·u mŸng vÞ mÞng            d&lt;=10mm</v>
          </cell>
          <cell r="C1029" t="str">
            <v>t¶n</v>
          </cell>
          <cell r="D1029">
            <v>4261587</v>
          </cell>
          <cell r="E1029">
            <v>312171</v>
          </cell>
          <cell r="F1029">
            <v>20797</v>
          </cell>
        </row>
        <row r="1030">
          <cell r="A1030">
            <v>240922</v>
          </cell>
          <cell r="B1030" t="str">
            <v xml:space="preserve">  CTh¾p c·u mŸng vÞ mÞng            d&lt;=18mm</v>
          </cell>
          <cell r="C1030" t="str">
            <v>t·n</v>
          </cell>
          <cell r="D1030">
            <v>4251141</v>
          </cell>
          <cell r="E1030">
            <v>220616</v>
          </cell>
          <cell r="F1030">
            <v>62949</v>
          </cell>
        </row>
        <row r="1031">
          <cell r="A1031">
            <v>240923</v>
          </cell>
          <cell r="B1031" t="str">
            <v xml:space="preserve">  CTh¾p c·u mŸng vÞ mÞng            d &gt;18mm</v>
          </cell>
          <cell r="C1031" t="str">
            <v>t·n</v>
          </cell>
          <cell r="D1031">
            <v>4147717</v>
          </cell>
          <cell r="E1031">
            <v>217482</v>
          </cell>
          <cell r="F1031">
            <v>47398</v>
          </cell>
        </row>
        <row r="1032">
          <cell r="A1032">
            <v>300111</v>
          </cell>
          <cell r="B1032" t="str">
            <v xml:space="preserve">  BÅ táng t¶m tõéng ½îc s³n           M150  </v>
          </cell>
          <cell r="C1032" t="str">
            <v xml:space="preserve"> m3 </v>
          </cell>
          <cell r="D1032">
            <v>299818</v>
          </cell>
          <cell r="E1032">
            <v>19550</v>
          </cell>
          <cell r="F1032">
            <v>7681</v>
          </cell>
        </row>
        <row r="1033">
          <cell r="A1033">
            <v>300112</v>
          </cell>
          <cell r="B1033" t="str">
            <v xml:space="preserve">  BÅ táng t¶m tõéng ½îc s³n           M200  </v>
          </cell>
          <cell r="C1033" t="str">
            <v xml:space="preserve"> m3 </v>
          </cell>
          <cell r="D1033">
            <v>344315</v>
          </cell>
          <cell r="E1033">
            <v>19550</v>
          </cell>
          <cell r="F1033">
            <v>7681</v>
          </cell>
        </row>
        <row r="1034">
          <cell r="A1034">
            <v>300113</v>
          </cell>
          <cell r="B1034" t="str">
            <v xml:space="preserve">  BÅ táng t¶m tõéng ½îc s³n           M250  </v>
          </cell>
          <cell r="C1034" t="str">
            <v xml:space="preserve"> m3 </v>
          </cell>
          <cell r="D1034">
            <v>377052</v>
          </cell>
          <cell r="E1034">
            <v>19550</v>
          </cell>
          <cell r="F1034">
            <v>7681</v>
          </cell>
        </row>
        <row r="1035">
          <cell r="A1035">
            <v>300211</v>
          </cell>
          <cell r="B1035" t="str">
            <v xml:space="preserve">  BÅ táng càc,cæt ½îc s³n             M150  </v>
          </cell>
          <cell r="C1035" t="str">
            <v xml:space="preserve"> m3 </v>
          </cell>
          <cell r="D1035">
            <v>300793</v>
          </cell>
          <cell r="E1035">
            <v>18516</v>
          </cell>
          <cell r="F1035">
            <v>10038</v>
          </cell>
        </row>
        <row r="1036">
          <cell r="A1036">
            <v>300212</v>
          </cell>
          <cell r="B1036" t="str">
            <v xml:space="preserve">  BÅ táng càc,cæt ½îc s³n             M200  </v>
          </cell>
          <cell r="C1036" t="str">
            <v xml:space="preserve"> m3 </v>
          </cell>
          <cell r="D1036">
            <v>345291</v>
          </cell>
          <cell r="E1036">
            <v>18516</v>
          </cell>
          <cell r="F1036">
            <v>10038</v>
          </cell>
        </row>
        <row r="1037">
          <cell r="A1037">
            <v>300213</v>
          </cell>
          <cell r="B1037" t="str">
            <v xml:space="preserve">  BÅ táng càc,cæt ½îc s³n             M250  </v>
          </cell>
          <cell r="C1037" t="str">
            <v xml:space="preserve"> m3 </v>
          </cell>
          <cell r="D1037">
            <v>378028</v>
          </cell>
          <cell r="E1037">
            <v>18516</v>
          </cell>
          <cell r="F1037">
            <v>10038</v>
          </cell>
        </row>
        <row r="1038">
          <cell r="A1038">
            <v>300214</v>
          </cell>
          <cell r="B1038" t="str">
            <v xml:space="preserve">  BÅ táng càc,cæt ½îc s³n             M300  </v>
          </cell>
          <cell r="C1038" t="str">
            <v xml:space="preserve"> m3 </v>
          </cell>
          <cell r="D1038">
            <v>408270</v>
          </cell>
          <cell r="E1038">
            <v>18516</v>
          </cell>
          <cell r="F1038">
            <v>10038</v>
          </cell>
        </row>
        <row r="1039">
          <cell r="A1039">
            <v>300221</v>
          </cell>
          <cell r="B1039" t="str">
            <v xml:space="preserve">  BÅ táng càc c÷ ½îc s³n              M150  </v>
          </cell>
          <cell r="C1039" t="str">
            <v xml:space="preserve"> m3 </v>
          </cell>
          <cell r="D1039">
            <v>303288</v>
          </cell>
          <cell r="E1039">
            <v>42307</v>
          </cell>
          <cell r="F1039">
            <v>8484</v>
          </cell>
        </row>
        <row r="1040">
          <cell r="A1040">
            <v>300222</v>
          </cell>
          <cell r="B1040" t="str">
            <v xml:space="preserve">  BÅ táng càc c÷ ½îc s³n              M200  </v>
          </cell>
          <cell r="C1040" t="str">
            <v xml:space="preserve"> m3 </v>
          </cell>
          <cell r="D1040">
            <v>347785</v>
          </cell>
          <cell r="E1040">
            <v>42307</v>
          </cell>
          <cell r="F1040">
            <v>8484</v>
          </cell>
        </row>
        <row r="1041">
          <cell r="A1041">
            <v>300223</v>
          </cell>
          <cell r="B1041" t="str">
            <v xml:space="preserve">  BÅ táng càc c÷ ½îc s³n              M250  </v>
          </cell>
          <cell r="C1041" t="str">
            <v xml:space="preserve"> m3 </v>
          </cell>
          <cell r="D1041">
            <v>380523</v>
          </cell>
          <cell r="E1041">
            <v>42307</v>
          </cell>
          <cell r="F1041">
            <v>8484</v>
          </cell>
        </row>
        <row r="1042">
          <cell r="A1042">
            <v>300311</v>
          </cell>
          <cell r="B1042" t="str">
            <v xml:space="preserve">  BÅ táng x¡,d·m ½îc s³n              M150  </v>
          </cell>
          <cell r="C1042" t="str">
            <v xml:space="preserve"> m3 </v>
          </cell>
          <cell r="D1042">
            <v>324601</v>
          </cell>
          <cell r="E1042">
            <v>22808</v>
          </cell>
          <cell r="F1042">
            <v>10038</v>
          </cell>
        </row>
        <row r="1043">
          <cell r="A1043">
            <v>300312</v>
          </cell>
          <cell r="B1043" t="str">
            <v xml:space="preserve">  BÅ táng x¡,d·m ½îc s³n              M200  </v>
          </cell>
          <cell r="C1043" t="str">
            <v xml:space="preserve"> m3 </v>
          </cell>
          <cell r="D1043">
            <v>369098</v>
          </cell>
          <cell r="E1043">
            <v>22808</v>
          </cell>
          <cell r="F1043">
            <v>10038</v>
          </cell>
        </row>
        <row r="1044">
          <cell r="A1044">
            <v>300313</v>
          </cell>
          <cell r="B1044" t="str">
            <v xml:space="preserve">  BÅ táng x¡,d·m ½îc s³n              M250  </v>
          </cell>
          <cell r="C1044" t="str">
            <v xml:space="preserve"> m3 </v>
          </cell>
          <cell r="D1044">
            <v>401835</v>
          </cell>
          <cell r="E1044">
            <v>22808</v>
          </cell>
          <cell r="F1044">
            <v>10038</v>
          </cell>
        </row>
        <row r="1045">
          <cell r="A1045">
            <v>300321</v>
          </cell>
          <cell r="B1045" t="str">
            <v xml:space="preserve">  BÅ táng vÖ k¿o ½îc s³n              M150  </v>
          </cell>
          <cell r="C1045" t="str">
            <v xml:space="preserve"> m3 </v>
          </cell>
          <cell r="D1045">
            <v>305811</v>
          </cell>
          <cell r="E1045">
            <v>39778</v>
          </cell>
          <cell r="F1045">
            <v>10038</v>
          </cell>
        </row>
        <row r="1046">
          <cell r="A1046">
            <v>300322</v>
          </cell>
          <cell r="B1046" t="str">
            <v xml:space="preserve">  BÅ táng vÖ k¿o ½îc s³n              M200  </v>
          </cell>
          <cell r="C1046" t="str">
            <v xml:space="preserve"> m3 </v>
          </cell>
          <cell r="D1046">
            <v>350308</v>
          </cell>
          <cell r="E1046">
            <v>39778</v>
          </cell>
          <cell r="F1046">
            <v>10038</v>
          </cell>
        </row>
        <row r="1047">
          <cell r="A1047">
            <v>300323</v>
          </cell>
          <cell r="B1047" t="str">
            <v xml:space="preserve">  BÅ táng vÖ k¿o ½îc s³n              M250  </v>
          </cell>
          <cell r="C1047" t="str">
            <v xml:space="preserve"> m3 </v>
          </cell>
          <cell r="D1047">
            <v>483045</v>
          </cell>
          <cell r="E1047">
            <v>39778</v>
          </cell>
          <cell r="F1047">
            <v>10038</v>
          </cell>
        </row>
        <row r="1048">
          <cell r="A1048">
            <v>300411</v>
          </cell>
          <cell r="B1048" t="str">
            <v xml:space="preserve">  BÅ táng panen 3 m´t                 M150  </v>
          </cell>
          <cell r="C1048" t="str">
            <v xml:space="preserve"> m3 </v>
          </cell>
          <cell r="D1048">
            <v>309390</v>
          </cell>
          <cell r="E1048">
            <v>27455</v>
          </cell>
          <cell r="F1048">
            <v>7681</v>
          </cell>
        </row>
        <row r="1049">
          <cell r="A1049">
            <v>300412</v>
          </cell>
          <cell r="B1049" t="str">
            <v xml:space="preserve">  BÅ táng panen 3 m´t                 M200  </v>
          </cell>
          <cell r="C1049" t="str">
            <v xml:space="preserve"> m3 </v>
          </cell>
          <cell r="D1049">
            <v>353887</v>
          </cell>
          <cell r="E1049">
            <v>27455</v>
          </cell>
          <cell r="F1049">
            <v>7681</v>
          </cell>
        </row>
        <row r="1050">
          <cell r="A1050">
            <v>300413</v>
          </cell>
          <cell r="B1050" t="str">
            <v xml:space="preserve">  BÅ táng panen 3 m´t                 M250  </v>
          </cell>
          <cell r="C1050" t="str">
            <v xml:space="preserve"> m3 </v>
          </cell>
          <cell r="D1050">
            <v>386624</v>
          </cell>
          <cell r="E1050">
            <v>27455</v>
          </cell>
          <cell r="F1050">
            <v>7681</v>
          </cell>
        </row>
        <row r="1051">
          <cell r="A1051">
            <v>300421</v>
          </cell>
          <cell r="B1051" t="str">
            <v xml:space="preserve">  BÅ táng panen 4 m´t                 M150  </v>
          </cell>
          <cell r="C1051" t="str">
            <v xml:space="preserve"> m3 </v>
          </cell>
          <cell r="D1051">
            <v>338836</v>
          </cell>
          <cell r="E1051">
            <v>43994</v>
          </cell>
          <cell r="F1051">
            <v>7681</v>
          </cell>
        </row>
        <row r="1052">
          <cell r="A1052">
            <v>300422</v>
          </cell>
          <cell r="B1052" t="str">
            <v xml:space="preserve">  BÅ táng panen 4 m´t                 M200  </v>
          </cell>
          <cell r="C1052" t="str">
            <v xml:space="preserve"> m3 </v>
          </cell>
          <cell r="D1052">
            <v>383333</v>
          </cell>
          <cell r="E1052">
            <v>43994</v>
          </cell>
          <cell r="F1052">
            <v>7681</v>
          </cell>
        </row>
        <row r="1053">
          <cell r="A1053">
            <v>300423</v>
          </cell>
          <cell r="B1053" t="str">
            <v xml:space="preserve">  BÅ táng panen 4 m´t                 M250  </v>
          </cell>
          <cell r="C1053" t="str">
            <v xml:space="preserve"> m3 </v>
          </cell>
          <cell r="D1053">
            <v>416070</v>
          </cell>
          <cell r="E1053">
            <v>43994</v>
          </cell>
          <cell r="F1053">
            <v>7681</v>
          </cell>
        </row>
        <row r="1054">
          <cell r="A1054">
            <v>300511</v>
          </cell>
          <cell r="B1054" t="str">
            <v xml:space="preserve">  BÅ táng t¶m ½an,mŸi h°t,lanh tá     M150  </v>
          </cell>
          <cell r="C1054" t="str">
            <v xml:space="preserve"> m3 </v>
          </cell>
          <cell r="D1054">
            <v>305584</v>
          </cell>
          <cell r="E1054">
            <v>32066</v>
          </cell>
          <cell r="F1054">
            <v>5376</v>
          </cell>
        </row>
        <row r="1055">
          <cell r="A1055">
            <v>300512</v>
          </cell>
          <cell r="B1055" t="str">
            <v xml:space="preserve">  BÅ táng t¶m ½an,mŸi h°t,lanh tá     M200  </v>
          </cell>
          <cell r="C1055" t="str">
            <v xml:space="preserve"> m3 </v>
          </cell>
          <cell r="D1055">
            <v>350082</v>
          </cell>
          <cell r="E1055">
            <v>32066</v>
          </cell>
          <cell r="F1055">
            <v>5376</v>
          </cell>
        </row>
        <row r="1056">
          <cell r="A1056">
            <v>300513</v>
          </cell>
          <cell r="B1056" t="str">
            <v xml:space="preserve">  BÅ táng t¶m ½an,mŸi h°t,lanh tá     M250  </v>
          </cell>
          <cell r="C1056" t="str">
            <v xml:space="preserve"> m3 </v>
          </cell>
          <cell r="D1056">
            <v>382819</v>
          </cell>
          <cell r="E1056">
            <v>32066</v>
          </cell>
          <cell r="F1056">
            <v>5376</v>
          </cell>
        </row>
        <row r="1057">
          <cell r="A1057">
            <v>300521</v>
          </cell>
          <cell r="B1057" t="str">
            <v xml:space="preserve">  BÅ táng lŸ chèp,nan hoa             M150  </v>
          </cell>
          <cell r="C1057" t="str">
            <v xml:space="preserve"> m3 </v>
          </cell>
          <cell r="D1057">
            <v>305584</v>
          </cell>
          <cell r="E1057">
            <v>68581</v>
          </cell>
          <cell r="F1057">
            <v>5376</v>
          </cell>
        </row>
        <row r="1058">
          <cell r="A1058">
            <v>300522</v>
          </cell>
          <cell r="B1058" t="str">
            <v xml:space="preserve">  BÅ táng lŸ chèp,nan hoa             M200  </v>
          </cell>
          <cell r="C1058" t="str">
            <v xml:space="preserve"> m3 </v>
          </cell>
          <cell r="D1058">
            <v>350082</v>
          </cell>
          <cell r="E1058">
            <v>68554</v>
          </cell>
          <cell r="F1058">
            <v>5376</v>
          </cell>
        </row>
        <row r="1059">
          <cell r="A1059">
            <v>300523</v>
          </cell>
          <cell r="B1059" t="str">
            <v xml:space="preserve">  BÅ táng lŸ chèp,nan hoa             M250  </v>
          </cell>
          <cell r="C1059" t="str">
            <v xml:space="preserve"> m3 </v>
          </cell>
          <cell r="D1059">
            <v>382819</v>
          </cell>
          <cell r="E1059">
            <v>68554</v>
          </cell>
          <cell r="F1059">
            <v>5376</v>
          </cell>
        </row>
        <row r="1060">
          <cell r="A1060">
            <v>300531</v>
          </cell>
          <cell r="B1060" t="str">
            <v xml:space="preserve">  BÅ táng cøa sä tréi,con sçn         M150  </v>
          </cell>
          <cell r="C1060" t="str">
            <v xml:space="preserve"> m3 </v>
          </cell>
          <cell r="D1060">
            <v>324619</v>
          </cell>
          <cell r="E1060">
            <v>38790</v>
          </cell>
          <cell r="F1060">
            <v>5376</v>
          </cell>
        </row>
        <row r="1061">
          <cell r="A1061">
            <v>300532</v>
          </cell>
          <cell r="B1061" t="str">
            <v xml:space="preserve">  BÅ táng cøa sä tréi,con sçn         M200  </v>
          </cell>
          <cell r="C1061" t="str">
            <v xml:space="preserve"> m3 </v>
          </cell>
          <cell r="D1061">
            <v>369117</v>
          </cell>
          <cell r="E1061">
            <v>38790</v>
          </cell>
          <cell r="F1061">
            <v>5376</v>
          </cell>
        </row>
        <row r="1062">
          <cell r="A1062">
            <v>300533</v>
          </cell>
          <cell r="B1062" t="str">
            <v xml:space="preserve">  BÅ táng cøa sä tréi,con sçn         M250  </v>
          </cell>
          <cell r="C1062" t="str">
            <v xml:space="preserve"> m3 </v>
          </cell>
          <cell r="D1062">
            <v>401854</v>
          </cell>
          <cell r="E1062">
            <v>38790</v>
          </cell>
          <cell r="F1062">
            <v>5376</v>
          </cell>
        </row>
        <row r="1063">
          <cell r="A1063">
            <v>300541</v>
          </cell>
          <cell r="B1063" t="str">
            <v xml:space="preserve">  BÅ táng h¡ng r¡o,lan can            M150  </v>
          </cell>
          <cell r="C1063" t="str">
            <v xml:space="preserve"> m3 </v>
          </cell>
          <cell r="D1063">
            <v>300793</v>
          </cell>
          <cell r="E1063">
            <v>35480</v>
          </cell>
          <cell r="F1063">
            <v>5376</v>
          </cell>
        </row>
        <row r="1064">
          <cell r="A1064">
            <v>300542</v>
          </cell>
          <cell r="B1064" t="str">
            <v xml:space="preserve">  BÅ táng h¡ng r¡o,lan can            M200  </v>
          </cell>
          <cell r="C1064" t="str">
            <v xml:space="preserve"> m3 </v>
          </cell>
          <cell r="D1064">
            <v>345291</v>
          </cell>
          <cell r="E1064">
            <v>35480</v>
          </cell>
          <cell r="F1064">
            <v>5376</v>
          </cell>
        </row>
        <row r="1065">
          <cell r="A1065">
            <v>300543</v>
          </cell>
          <cell r="B1065" t="str">
            <v xml:space="preserve">  BÅ táng h¡ng r¡o,lan can            M250  </v>
          </cell>
          <cell r="C1065" t="str">
            <v xml:space="preserve"> m3 </v>
          </cell>
          <cell r="D1065">
            <v>378028</v>
          </cell>
          <cell r="E1065">
            <v>35480</v>
          </cell>
          <cell r="F1065">
            <v>5376</v>
          </cell>
        </row>
        <row r="1066">
          <cell r="A1066">
            <v>300611</v>
          </cell>
          <cell r="B1066" t="str">
            <v xml:space="preserve">  BÅ táng âng luãn dµy ½iÎn           M150  </v>
          </cell>
          <cell r="C1066" t="str">
            <v xml:space="preserve"> m3 </v>
          </cell>
          <cell r="D1066">
            <v>325622</v>
          </cell>
          <cell r="E1066">
            <v>46564</v>
          </cell>
          <cell r="F1066">
            <v>5376</v>
          </cell>
        </row>
        <row r="1067">
          <cell r="A1067">
            <v>300612</v>
          </cell>
          <cell r="B1067" t="str">
            <v xml:space="preserve">  BÅ táng âng luãn dµy ½iÎn           M200  </v>
          </cell>
          <cell r="C1067" t="str">
            <v xml:space="preserve"> m3 </v>
          </cell>
          <cell r="D1067">
            <v>370120</v>
          </cell>
          <cell r="E1067">
            <v>46564</v>
          </cell>
          <cell r="F1067">
            <v>5376</v>
          </cell>
        </row>
        <row r="1068">
          <cell r="A1068">
            <v>300613</v>
          </cell>
          <cell r="B1068" t="str">
            <v xml:space="preserve">  BÅ táng âng luãn dµy ½iÎn           M250  </v>
          </cell>
          <cell r="C1068" t="str">
            <v xml:space="preserve"> m3 </v>
          </cell>
          <cell r="D1068">
            <v>402857</v>
          </cell>
          <cell r="E1068">
            <v>46564</v>
          </cell>
          <cell r="F1068">
            <v>5376</v>
          </cell>
        </row>
        <row r="1069">
          <cell r="A1069">
            <v>300621</v>
          </cell>
          <cell r="B1069" t="str">
            <v xml:space="preserve">  BÅ táng âng câng                    M150  </v>
          </cell>
          <cell r="C1069" t="str">
            <v xml:space="preserve"> m3 </v>
          </cell>
          <cell r="D1069">
            <v>325622</v>
          </cell>
          <cell r="E1069">
            <v>46564</v>
          </cell>
          <cell r="F1069">
            <v>5376</v>
          </cell>
        </row>
        <row r="1070">
          <cell r="A1070">
            <v>300622</v>
          </cell>
          <cell r="B1070" t="str">
            <v xml:space="preserve">  BÅ táng âng câng                    M200  </v>
          </cell>
          <cell r="C1070" t="str">
            <v xml:space="preserve"> m3 </v>
          </cell>
          <cell r="D1070">
            <v>370120</v>
          </cell>
          <cell r="E1070">
            <v>46564</v>
          </cell>
          <cell r="F1070">
            <v>5376</v>
          </cell>
        </row>
        <row r="1071">
          <cell r="A1071">
            <v>300623</v>
          </cell>
          <cell r="B1071" t="str">
            <v xml:space="preserve">  BÅ táng âng câng                    M250  </v>
          </cell>
          <cell r="C1071" t="str">
            <v xml:space="preserve"> m3 </v>
          </cell>
          <cell r="D1071">
            <v>402857</v>
          </cell>
          <cell r="E1071">
            <v>46564</v>
          </cell>
          <cell r="F1071">
            <v>5376</v>
          </cell>
        </row>
        <row r="1072">
          <cell r="A1072">
            <v>300631</v>
          </cell>
          <cell r="B1072" t="str">
            <v xml:space="preserve">  BÅ táng âng buy D&lt;=70cm         M150  </v>
          </cell>
          <cell r="C1072" t="str">
            <v xml:space="preserve"> m3 </v>
          </cell>
          <cell r="D1072">
            <v>344061</v>
          </cell>
          <cell r="E1072">
            <v>53441</v>
          </cell>
          <cell r="F1072">
            <v>5376</v>
          </cell>
        </row>
        <row r="1073">
          <cell r="A1073">
            <v>300632</v>
          </cell>
          <cell r="B1073" t="str">
            <v xml:space="preserve">  BÅ táng âng buy D&lt;=70cm         M200  </v>
          </cell>
          <cell r="C1073" t="str">
            <v xml:space="preserve"> m3 </v>
          </cell>
          <cell r="D1073">
            <v>388997</v>
          </cell>
          <cell r="E1073">
            <v>53441</v>
          </cell>
          <cell r="F1073">
            <v>5376</v>
          </cell>
        </row>
        <row r="1074">
          <cell r="A1074">
            <v>300633</v>
          </cell>
          <cell r="B1074" t="str">
            <v xml:space="preserve">  BÅ táng âng buy D&lt;=70cm         M250  </v>
          </cell>
          <cell r="C1074" t="str">
            <v xml:space="preserve"> m3 </v>
          </cell>
          <cell r="D1074">
            <v>422057</v>
          </cell>
          <cell r="E1074">
            <v>53441</v>
          </cell>
          <cell r="F1074">
            <v>5376</v>
          </cell>
        </row>
        <row r="1075">
          <cell r="A1075">
            <v>300641</v>
          </cell>
          <cell r="B1075" t="str">
            <v xml:space="preserve">  BÅ táng âng buy D&gt; 70cm         M150  </v>
          </cell>
          <cell r="C1075" t="str">
            <v xml:space="preserve"> m3 </v>
          </cell>
          <cell r="D1075">
            <v>337447</v>
          </cell>
          <cell r="E1075">
            <v>46113</v>
          </cell>
          <cell r="F1075">
            <v>5376</v>
          </cell>
        </row>
        <row r="1076">
          <cell r="A1076">
            <v>300642</v>
          </cell>
          <cell r="B1076" t="str">
            <v xml:space="preserve">  BÅ táng âng buy D&gt; 70cm         M200  </v>
          </cell>
          <cell r="C1076" t="str">
            <v xml:space="preserve"> m3 </v>
          </cell>
          <cell r="D1076">
            <v>382383</v>
          </cell>
          <cell r="E1076">
            <v>46113</v>
          </cell>
          <cell r="F1076">
            <v>5376</v>
          </cell>
        </row>
        <row r="1077">
          <cell r="A1077">
            <v>300643</v>
          </cell>
          <cell r="B1077" t="str">
            <v xml:space="preserve">  BÅ táng âng buy D&gt; 70cm         M250  </v>
          </cell>
          <cell r="C1077" t="str">
            <v xml:space="preserve"> m3 </v>
          </cell>
          <cell r="D1077">
            <v>415442</v>
          </cell>
          <cell r="E1077">
            <v>46113</v>
          </cell>
          <cell r="F1077">
            <v>5376</v>
          </cell>
        </row>
        <row r="1078">
          <cell r="A1078">
            <v>300711</v>
          </cell>
          <cell r="B1078" t="str">
            <v xml:space="preserve">  BÅ táng d·m kh¸u ½æ &lt;=20m       M150  </v>
          </cell>
          <cell r="C1078" t="str">
            <v xml:space="preserve"> m3 </v>
          </cell>
          <cell r="D1078">
            <v>470529</v>
          </cell>
          <cell r="E1078">
            <v>46225</v>
          </cell>
          <cell r="F1078">
            <v>11851</v>
          </cell>
        </row>
        <row r="1079">
          <cell r="A1079">
            <v>300712</v>
          </cell>
          <cell r="B1079" t="str">
            <v xml:space="preserve">  BÅ táng d·m kh¸u ½æ &lt;=20m       M200  </v>
          </cell>
          <cell r="C1079" t="str">
            <v xml:space="preserve"> m3 </v>
          </cell>
          <cell r="D1079">
            <v>515027</v>
          </cell>
          <cell r="E1079">
            <v>46225</v>
          </cell>
          <cell r="F1079">
            <v>11851</v>
          </cell>
        </row>
        <row r="1080">
          <cell r="A1080">
            <v>300713</v>
          </cell>
          <cell r="B1080" t="str">
            <v xml:space="preserve">  BÅ táng d·m kh¸u ½æ &lt;=20m       M250  </v>
          </cell>
          <cell r="C1080" t="str">
            <v xml:space="preserve"> m3 </v>
          </cell>
          <cell r="D1080">
            <v>547764</v>
          </cell>
          <cell r="E1080">
            <v>46225</v>
          </cell>
          <cell r="F1080">
            <v>11851</v>
          </cell>
        </row>
        <row r="1081">
          <cell r="A1081">
            <v>301111</v>
          </cell>
          <cell r="B1081" t="str">
            <v xml:space="preserve">  Cât th¾p t¶m tõéng               d&lt;=10mm  </v>
          </cell>
          <cell r="C1081" t="str">
            <v xml:space="preserve"> t¶n </v>
          </cell>
          <cell r="D1081">
            <v>4261587</v>
          </cell>
          <cell r="E1081">
            <v>120464</v>
          </cell>
          <cell r="F1081">
            <v>20797</v>
          </cell>
        </row>
        <row r="1082">
          <cell r="A1082">
            <v>301112</v>
          </cell>
          <cell r="B1082" t="str">
            <v xml:space="preserve">  Cât th¾p t¶m tõéng               d&lt;=18mm  </v>
          </cell>
          <cell r="C1082" t="str">
            <v xml:space="preserve"> t¶n </v>
          </cell>
          <cell r="D1082">
            <v>4268809</v>
          </cell>
          <cell r="E1082">
            <v>102352</v>
          </cell>
          <cell r="F1082">
            <v>87691</v>
          </cell>
        </row>
        <row r="1083">
          <cell r="A1083">
            <v>301113</v>
          </cell>
          <cell r="B1083" t="str">
            <v xml:space="preserve">  Cât th¾p t¶m tõéng               d&gt; 18mm  </v>
          </cell>
          <cell r="C1083" t="str">
            <v xml:space="preserve"> t¶n </v>
          </cell>
          <cell r="D1083">
            <v>4115809</v>
          </cell>
          <cell r="E1083">
            <v>88979</v>
          </cell>
          <cell r="F1083">
            <v>79372</v>
          </cell>
        </row>
        <row r="1084">
          <cell r="A1084">
            <v>301211</v>
          </cell>
          <cell r="B1084" t="str">
            <v xml:space="preserve">  Cât th¾p cæt,càc,x¡,d·m,gi±ng    d&lt;=10mm  </v>
          </cell>
          <cell r="C1084" t="str">
            <v xml:space="preserve"> t¶n </v>
          </cell>
          <cell r="D1084">
            <v>4261587</v>
          </cell>
          <cell r="E1084">
            <v>167327</v>
          </cell>
          <cell r="F1084">
            <v>20797</v>
          </cell>
        </row>
        <row r="1085">
          <cell r="A1085">
            <v>301212</v>
          </cell>
          <cell r="B1085" t="str">
            <v xml:space="preserve">  Cât th¾p cæt,càc,x¡,d·m,gi±ng    d&lt;=18mm  </v>
          </cell>
          <cell r="C1085" t="str">
            <v xml:space="preserve"> t¶n </v>
          </cell>
          <cell r="D1085">
            <v>4216995</v>
          </cell>
          <cell r="E1085">
            <v>84528</v>
          </cell>
          <cell r="F1085">
            <v>151765</v>
          </cell>
        </row>
        <row r="1086">
          <cell r="A1086">
            <v>301213</v>
          </cell>
          <cell r="B1086" t="str">
            <v xml:space="preserve">  Cât th¾p cæt,càc,x¡,d·m,gi±ng    d&gt; 18mm  </v>
          </cell>
          <cell r="C1086" t="str">
            <v xml:space="preserve"> t¶n </v>
          </cell>
          <cell r="D1086">
            <v>4114955</v>
          </cell>
          <cell r="E1086">
            <v>80961</v>
          </cell>
          <cell r="F1086">
            <v>96501</v>
          </cell>
        </row>
        <row r="1087">
          <cell r="A1087">
            <v>301311</v>
          </cell>
          <cell r="B1087" t="str">
            <v xml:space="preserve">  Cât th¾p vÖ k¿o                  d&lt;=10mm  </v>
          </cell>
          <cell r="C1087" t="str">
            <v xml:space="preserve"> t¶n </v>
          </cell>
          <cell r="D1087">
            <v>4261587</v>
          </cell>
          <cell r="E1087">
            <v>167327</v>
          </cell>
          <cell r="F1087">
            <v>20797</v>
          </cell>
        </row>
        <row r="1088">
          <cell r="A1088">
            <v>301311</v>
          </cell>
          <cell r="B1088" t="str">
            <v xml:space="preserve">  Cât th¾p vÖ k¿o                  d&lt;=18mm  </v>
          </cell>
          <cell r="C1088" t="str">
            <v xml:space="preserve"> t¶n </v>
          </cell>
          <cell r="D1088">
            <v>4217809</v>
          </cell>
          <cell r="E1088">
            <v>116848</v>
          </cell>
          <cell r="F1088">
            <v>151575</v>
          </cell>
        </row>
        <row r="1089">
          <cell r="A1089">
            <v>301311</v>
          </cell>
          <cell r="B1089" t="str">
            <v xml:space="preserve">  Cât th¾p vÖ k¿o                  d&gt; 18mm  </v>
          </cell>
          <cell r="C1089" t="str">
            <v xml:space="preserve"> t¶n </v>
          </cell>
          <cell r="D1089">
            <v>4115809</v>
          </cell>
          <cell r="E1089">
            <v>98364</v>
          </cell>
          <cell r="F1089">
            <v>96501</v>
          </cell>
        </row>
        <row r="1090">
          <cell r="A1090">
            <v>301411</v>
          </cell>
          <cell r="B1090" t="str">
            <v xml:space="preserve">  Cât th¾p panen                   d&lt;=10mm  </v>
          </cell>
          <cell r="C1090" t="str">
            <v xml:space="preserve"> t¶n </v>
          </cell>
          <cell r="D1090">
            <v>4261587</v>
          </cell>
          <cell r="E1090">
            <v>230993</v>
          </cell>
          <cell r="F1090">
            <v>24957</v>
          </cell>
        </row>
        <row r="1091">
          <cell r="A1091">
            <v>301412</v>
          </cell>
          <cell r="B1091" t="str">
            <v xml:space="preserve">  Cât th¾p panen                   d&gt; 10mm  </v>
          </cell>
          <cell r="C1091" t="str">
            <v xml:space="preserve"> t¶n </v>
          </cell>
          <cell r="D1091">
            <v>4216385</v>
          </cell>
          <cell r="E1091">
            <v>142033</v>
          </cell>
          <cell r="F1091">
            <v>151575</v>
          </cell>
        </row>
        <row r="1092">
          <cell r="A1092">
            <v>301421</v>
          </cell>
          <cell r="B1092" t="str">
            <v xml:space="preserve">  CT T¶m ½an,H¡ng r¡o,Lam,Con sçn  d&lt;=10mm  </v>
          </cell>
          <cell r="C1092" t="str">
            <v xml:space="preserve"> t¶n </v>
          </cell>
          <cell r="D1092">
            <v>4261587</v>
          </cell>
          <cell r="E1092">
            <v>184838</v>
          </cell>
          <cell r="F1092">
            <v>20797</v>
          </cell>
        </row>
        <row r="1093">
          <cell r="A1093">
            <v>301511</v>
          </cell>
          <cell r="B1093" t="str">
            <v xml:space="preserve">  Cât th¾p âng (buy,câng)          d&lt;=10mm  </v>
          </cell>
          <cell r="C1093" t="str">
            <v xml:space="preserve"> t¶n </v>
          </cell>
          <cell r="D1093">
            <v>4261587</v>
          </cell>
          <cell r="E1093">
            <v>268107</v>
          </cell>
          <cell r="F1093">
            <v>20797</v>
          </cell>
        </row>
        <row r="1094">
          <cell r="A1094">
            <v>301512</v>
          </cell>
          <cell r="B1094" t="str">
            <v xml:space="preserve">  Cât th¾p âng (buy,câng)          d&lt;=18mm  </v>
          </cell>
          <cell r="C1094" t="str">
            <v xml:space="preserve"> t¶n </v>
          </cell>
          <cell r="D1094">
            <v>4251141</v>
          </cell>
          <cell r="E1094">
            <v>154122</v>
          </cell>
          <cell r="F1094">
            <v>62949</v>
          </cell>
        </row>
        <row r="1095">
          <cell r="A1095">
            <v>301513</v>
          </cell>
          <cell r="B1095" t="str">
            <v xml:space="preserve">  Cât th¾p âng (buy,câng)          d&gt; 18mm  </v>
          </cell>
          <cell r="C1095" t="str">
            <v xml:space="preserve"> t¶n </v>
          </cell>
          <cell r="D1095">
            <v>4149141</v>
          </cell>
          <cell r="E1095">
            <v>134279</v>
          </cell>
          <cell r="F1095">
            <v>47144</v>
          </cell>
        </row>
        <row r="1096">
          <cell r="A1096">
            <v>301611</v>
          </cell>
          <cell r="B1096" t="str">
            <v xml:space="preserve">  Cât th¾p âng luãn dµy ½iÎn       d&lt;=10mm  </v>
          </cell>
          <cell r="C1096" t="str">
            <v xml:space="preserve"> t¶n </v>
          </cell>
          <cell r="D1096">
            <v>4261587</v>
          </cell>
          <cell r="E1096">
            <v>297082</v>
          </cell>
          <cell r="F1096">
            <v>20797</v>
          </cell>
        </row>
        <row r="1097">
          <cell r="A1097">
            <v>301612</v>
          </cell>
          <cell r="B1097" t="str">
            <v xml:space="preserve">  Cât th¾p âng luãn dµy ½iÎn       d&lt;=18mm  </v>
          </cell>
          <cell r="C1097" t="str">
            <v xml:space="preserve"> t¶n </v>
          </cell>
          <cell r="D1097">
            <v>4251141</v>
          </cell>
          <cell r="E1097">
            <v>179940</v>
          </cell>
          <cell r="F1097">
            <v>62949</v>
          </cell>
        </row>
        <row r="1098">
          <cell r="A1098">
            <v>301613</v>
          </cell>
          <cell r="B1098" t="str">
            <v xml:space="preserve">  Cât th¾p âng luãn dµy ½iÎn       d&gt; 18mm  </v>
          </cell>
          <cell r="C1098" t="str">
            <v xml:space="preserve"> t¶n </v>
          </cell>
          <cell r="D1098">
            <v>4149141</v>
          </cell>
          <cell r="E1098">
            <v>153896</v>
          </cell>
          <cell r="F1098">
            <v>47144</v>
          </cell>
        </row>
        <row r="1099">
          <cell r="A1099">
            <v>301711</v>
          </cell>
          <cell r="B1099" t="str">
            <v xml:space="preserve">  Cât th¾p d·m c·u                 d&lt;=18mm  </v>
          </cell>
          <cell r="C1099" t="str">
            <v xml:space="preserve"> t¶n </v>
          </cell>
          <cell r="D1099">
            <v>4159321</v>
          </cell>
          <cell r="E1099">
            <v>89294</v>
          </cell>
          <cell r="F1099">
            <v>171231</v>
          </cell>
        </row>
        <row r="1100">
          <cell r="A1100">
            <v>301712</v>
          </cell>
          <cell r="B1100" t="str">
            <v xml:space="preserve">  Cât th¾p d·m c·u                 d&gt; 18mm  </v>
          </cell>
          <cell r="C1100" t="str">
            <v xml:space="preserve"> t¶n </v>
          </cell>
          <cell r="D1100">
            <v>4130844</v>
          </cell>
          <cell r="E1100">
            <v>49720</v>
          </cell>
          <cell r="F1100">
            <v>133778</v>
          </cell>
        </row>
        <row r="1101">
          <cell r="A1101">
            <v>302111</v>
          </cell>
          <cell r="B1101" t="str">
            <v xml:space="preserve">  L°p t¶m tõéng dâc                 &gt;2t¶n   </v>
          </cell>
          <cell r="C1101" t="str">
            <v xml:space="preserve"> CŸi </v>
          </cell>
          <cell r="D1101">
            <v>62110</v>
          </cell>
          <cell r="E1101">
            <v>16123</v>
          </cell>
          <cell r="F1101">
            <v>99948</v>
          </cell>
        </row>
        <row r="1102">
          <cell r="A1102">
            <v>302121</v>
          </cell>
          <cell r="B1102" t="str">
            <v xml:space="preserve">  L°p t¶m tõéng BT   Tlõìng c¶u kiÎn&lt;=2T¶n  </v>
          </cell>
          <cell r="C1102" t="str">
            <v xml:space="preserve"> CŸi </v>
          </cell>
          <cell r="D1102">
            <v>58526</v>
          </cell>
          <cell r="E1102">
            <v>5525</v>
          </cell>
          <cell r="F1102">
            <v>35651</v>
          </cell>
        </row>
        <row r="1103">
          <cell r="A1103">
            <v>302122</v>
          </cell>
          <cell r="B1103" t="str">
            <v xml:space="preserve">  L°p t¶m tõéng BT   Tlõìng c¶u kiÎn&gt; 2T¶n  </v>
          </cell>
          <cell r="C1103" t="str">
            <v xml:space="preserve"> CŸi </v>
          </cell>
          <cell r="D1103">
            <v>72729</v>
          </cell>
          <cell r="E1103">
            <v>6201</v>
          </cell>
          <cell r="F1103">
            <v>40244</v>
          </cell>
        </row>
        <row r="1104">
          <cell r="A1104">
            <v>302211</v>
          </cell>
          <cell r="B1104" t="str">
            <v xml:space="preserve">  L°p t¶m cæt BT   Tlõìng c¶u kiÎn&lt;=2.5T¶n  </v>
          </cell>
          <cell r="C1104" t="str">
            <v xml:space="preserve"> CŸi </v>
          </cell>
          <cell r="D1104">
            <v>81309</v>
          </cell>
          <cell r="E1104">
            <v>11725</v>
          </cell>
          <cell r="F1104">
            <v>32479</v>
          </cell>
        </row>
        <row r="1105">
          <cell r="A1105">
            <v>302212</v>
          </cell>
          <cell r="B1105" t="str">
            <v xml:space="preserve">  L°p t¶m cæt BT   Tlõìng c¶u kiÎn&lt;=5.0T¶n  </v>
          </cell>
          <cell r="C1105" t="str">
            <v xml:space="preserve"> CŸi </v>
          </cell>
          <cell r="D1105">
            <v>51309</v>
          </cell>
          <cell r="E1105">
            <v>13191</v>
          </cell>
          <cell r="F1105">
            <v>41664</v>
          </cell>
        </row>
        <row r="1106">
          <cell r="A1106">
            <v>302213</v>
          </cell>
          <cell r="B1106" t="str">
            <v xml:space="preserve">  L°p t¶m cæt BT   Tlõìng c¶u kiÎn&lt;=7.0T¶n  </v>
          </cell>
          <cell r="C1106" t="str">
            <v xml:space="preserve"> CŸi </v>
          </cell>
          <cell r="D1106">
            <v>95512</v>
          </cell>
          <cell r="E1106">
            <v>17814</v>
          </cell>
          <cell r="F1106">
            <v>50850</v>
          </cell>
        </row>
        <row r="1107">
          <cell r="A1107">
            <v>302214</v>
          </cell>
          <cell r="B1107" t="str">
            <v xml:space="preserve">  L°p t¶m cæt BT   Tlõìng c¶u kiÎn&gt; 7.0T¶n  </v>
          </cell>
          <cell r="C1107" t="str">
            <v xml:space="preserve"> CŸi </v>
          </cell>
          <cell r="D1107">
            <v>95512</v>
          </cell>
          <cell r="E1107">
            <v>19054</v>
          </cell>
          <cell r="F1107">
            <v>73813</v>
          </cell>
        </row>
        <row r="1108">
          <cell r="A1108">
            <v>302311</v>
          </cell>
          <cell r="B1108" t="str">
            <v xml:space="preserve">  L°p x¡,d·m,gi±ng BT Tlõìng ckiÎn&lt;=1.0T¶n  </v>
          </cell>
          <cell r="C1108" t="str">
            <v xml:space="preserve"> CŸi </v>
          </cell>
          <cell r="D1108">
            <v>64341</v>
          </cell>
          <cell r="E1108">
            <v>5525</v>
          </cell>
          <cell r="F1108">
            <v>40244</v>
          </cell>
        </row>
        <row r="1109">
          <cell r="A1109">
            <v>302312</v>
          </cell>
          <cell r="B1109" t="str">
            <v xml:space="preserve">  L°p x¡,d·m,gi±ng BT Tlõìng ckiÎn&lt;=3.0T¶n  </v>
          </cell>
          <cell r="C1109" t="str">
            <v xml:space="preserve"> CŸi </v>
          </cell>
          <cell r="D1109">
            <v>239203</v>
          </cell>
          <cell r="E1109">
            <v>10485</v>
          </cell>
          <cell r="F1109">
            <v>58614</v>
          </cell>
        </row>
        <row r="1110">
          <cell r="A1110">
            <v>302313</v>
          </cell>
          <cell r="B1110" t="str">
            <v xml:space="preserve">  L°p x¡,d·m,gi±ng BT Tlõìng ckiÎn&lt;=5.0T¶n  </v>
          </cell>
          <cell r="C1110" t="str">
            <v xml:space="preserve"> CŸi </v>
          </cell>
          <cell r="D1110">
            <v>239203</v>
          </cell>
          <cell r="E1110">
            <v>11725</v>
          </cell>
          <cell r="F1110">
            <v>72392</v>
          </cell>
        </row>
        <row r="1111">
          <cell r="A1111">
            <v>302411</v>
          </cell>
          <cell r="B1111" t="str">
            <v xml:space="preserve">  L°p d·m c·u tròc BT Tlõìng ckiÎn&lt;=3.0T¶n  </v>
          </cell>
          <cell r="C1111" t="str">
            <v xml:space="preserve"> CŸi </v>
          </cell>
          <cell r="D1111">
            <v>245842</v>
          </cell>
          <cell r="E1111">
            <v>14179</v>
          </cell>
          <cell r="F1111">
            <v>423693</v>
          </cell>
        </row>
        <row r="1112">
          <cell r="A1112">
            <v>302412</v>
          </cell>
          <cell r="B1112" t="str">
            <v xml:space="preserve">  L°p d·m c·u tròc BT Tlõìng ckiÎn&gt; 3.0T¶n  </v>
          </cell>
          <cell r="C1112" t="str">
            <v xml:space="preserve"> CŸi </v>
          </cell>
          <cell r="D1112">
            <v>245842</v>
          </cell>
          <cell r="E1112">
            <v>16915</v>
          </cell>
          <cell r="F1112">
            <v>475079</v>
          </cell>
        </row>
        <row r="1113">
          <cell r="A1113">
            <v>302421</v>
          </cell>
          <cell r="B1113" t="str">
            <v xml:space="preserve">  L°p vÖ k¿o BÅ táng  Tlõìng ckiÎn&lt;=5.0T¶n  </v>
          </cell>
          <cell r="C1113" t="str">
            <v xml:space="preserve"> CŸi </v>
          </cell>
          <cell r="D1113">
            <v>156708</v>
          </cell>
          <cell r="E1113">
            <v>27114</v>
          </cell>
          <cell r="F1113">
            <v>179612</v>
          </cell>
        </row>
        <row r="1114">
          <cell r="A1114">
            <v>302422</v>
          </cell>
          <cell r="B1114" t="str">
            <v xml:space="preserve">  L°p vÖ k¿o BÅ táng  Tlõìng ckiÎn&gt; 5.0T¶n  </v>
          </cell>
          <cell r="C1114" t="str">
            <v xml:space="preserve"> CŸi </v>
          </cell>
          <cell r="D1114">
            <v>156708</v>
          </cell>
          <cell r="E1114">
            <v>33955</v>
          </cell>
          <cell r="F1114">
            <v>211728</v>
          </cell>
        </row>
        <row r="1115">
          <cell r="A1115">
            <v>302511</v>
          </cell>
          <cell r="B1115" t="str">
            <v xml:space="preserve">  L°p giŸ ½ë mŸi châng diÅm             </v>
          </cell>
          <cell r="C1115" t="str">
            <v xml:space="preserve"> CŸi </v>
          </cell>
          <cell r="D1115">
            <v>66525</v>
          </cell>
          <cell r="E1115">
            <v>16574</v>
          </cell>
          <cell r="F1115">
            <v>156811</v>
          </cell>
        </row>
        <row r="1116">
          <cell r="A1116">
            <v>302521</v>
          </cell>
          <cell r="B1116" t="str">
            <v xml:space="preserve">  L°p CSçn,CSä,LChèp,NHoa,T‡an = cç gièi    </v>
          </cell>
          <cell r="C1116" t="str">
            <v xml:space="preserve"> CŸi </v>
          </cell>
          <cell r="D1116">
            <v>10912</v>
          </cell>
          <cell r="E1116">
            <v>6201</v>
          </cell>
          <cell r="F1116">
            <v>49188</v>
          </cell>
        </row>
        <row r="1117">
          <cell r="A1117">
            <v>302522</v>
          </cell>
          <cell r="B1117" t="str">
            <v xml:space="preserve">  L°p CSçn,CSä,LChèp,NHoa,T‡an = thð cáng   </v>
          </cell>
          <cell r="C1117" t="str">
            <v xml:space="preserve"> CŸi </v>
          </cell>
          <cell r="D1117">
            <v>6995</v>
          </cell>
          <cell r="E1117">
            <v>9583</v>
          </cell>
          <cell r="F1117">
            <v>0</v>
          </cell>
        </row>
        <row r="1118">
          <cell r="A1118">
            <v>302611</v>
          </cell>
          <cell r="B1118" t="str">
            <v xml:space="preserve">  L°p panen                                 </v>
          </cell>
          <cell r="C1118" t="str">
            <v xml:space="preserve"> CŸi </v>
          </cell>
          <cell r="D1118">
            <v>22030</v>
          </cell>
          <cell r="E1118">
            <v>1015</v>
          </cell>
          <cell r="F1118">
            <v>14611</v>
          </cell>
        </row>
        <row r="1119">
          <cell r="A1119">
            <v>302621</v>
          </cell>
          <cell r="B1119" t="str">
            <v xml:space="preserve">  L°p t¶m mŸi                               </v>
          </cell>
          <cell r="C1119" t="str">
            <v xml:space="preserve"> CŸi </v>
          </cell>
          <cell r="D1119">
            <v>22030</v>
          </cell>
          <cell r="E1119">
            <v>1127</v>
          </cell>
          <cell r="F1119">
            <v>15070</v>
          </cell>
        </row>
        <row r="1120">
          <cell r="A1120">
            <v>302631</v>
          </cell>
          <cell r="B1120" t="str">
            <v xml:space="preserve">  L°p mŸng nõèc                             </v>
          </cell>
          <cell r="C1120" t="str">
            <v xml:space="preserve"> CŸi </v>
          </cell>
          <cell r="D1120">
            <v>22030</v>
          </cell>
          <cell r="E1120">
            <v>1691</v>
          </cell>
          <cell r="F1120">
            <v>18744</v>
          </cell>
        </row>
        <row r="1121">
          <cell r="A1121">
            <v>302641</v>
          </cell>
          <cell r="B1121" t="str">
            <v xml:space="preserve">  L°p mŸi h°t                               </v>
          </cell>
          <cell r="C1121" t="str">
            <v xml:space="preserve"> CŸi </v>
          </cell>
          <cell r="D1121">
            <v>40846</v>
          </cell>
          <cell r="E1121">
            <v>3044</v>
          </cell>
          <cell r="F1121">
            <v>22963</v>
          </cell>
        </row>
        <row r="1122">
          <cell r="A1122">
            <v>304111</v>
          </cell>
          <cell r="B1122" t="str">
            <v xml:space="preserve">  Cât th¾p thµn ½¡i nõèc d=10-12            </v>
          </cell>
          <cell r="C1122" t="str">
            <v xml:space="preserve"> t¶n </v>
          </cell>
          <cell r="D1122">
            <v>4282940</v>
          </cell>
          <cell r="E1122">
            <v>644183</v>
          </cell>
          <cell r="F1122">
            <v>503739</v>
          </cell>
        </row>
        <row r="1123">
          <cell r="A1123">
            <v>304112</v>
          </cell>
          <cell r="B1123" t="str">
            <v xml:space="preserve">  Cât th¾p âng khÜi      d=10-12            </v>
          </cell>
          <cell r="C1123" t="str">
            <v xml:space="preserve"> t¶n </v>
          </cell>
          <cell r="D1123">
            <v>4282940</v>
          </cell>
          <cell r="E1123">
            <v>514053</v>
          </cell>
          <cell r="F1123">
            <v>431889</v>
          </cell>
        </row>
        <row r="1124">
          <cell r="A1124">
            <v>304112</v>
          </cell>
          <cell r="B1124" t="str">
            <v xml:space="preserve">  Cât th¾p thµn xi lá    d=10-12            </v>
          </cell>
          <cell r="C1124" t="str">
            <v xml:space="preserve"> t¶n </v>
          </cell>
          <cell r="D1124">
            <v>4282940</v>
          </cell>
          <cell r="E1124">
            <v>357089</v>
          </cell>
          <cell r="F1124">
            <v>403741</v>
          </cell>
        </row>
        <row r="1125">
          <cell r="A1125">
            <v>400110</v>
          </cell>
          <cell r="B1125" t="str">
            <v xml:space="preserve">  SX,LD k¿o mŸi ngÜi,gå hãng s°c,L&lt;=6.9m</v>
          </cell>
          <cell r="C1125" t="str">
            <v xml:space="preserve"> m3 </v>
          </cell>
          <cell r="D1125">
            <v>1554444</v>
          </cell>
          <cell r="E1125">
            <v>89172</v>
          </cell>
          <cell r="F1125">
            <v>0</v>
          </cell>
        </row>
        <row r="1126">
          <cell r="A1126">
            <v>400120</v>
          </cell>
          <cell r="B1126" t="str">
            <v xml:space="preserve">  SX,LD k¿o mŸi ngÜi,gå hãng s°c,L&lt;=8.1m</v>
          </cell>
          <cell r="C1126" t="str">
            <v xml:space="preserve"> m3 </v>
          </cell>
          <cell r="D1126">
            <v>1507704</v>
          </cell>
          <cell r="E1126">
            <v>114571</v>
          </cell>
          <cell r="F1126">
            <v>0</v>
          </cell>
        </row>
        <row r="1127">
          <cell r="A1127">
            <v>400130</v>
          </cell>
          <cell r="B1127" t="str">
            <v xml:space="preserve">  SX,LD k¿o mŸi ngÜi,gå hãng s°c,L&lt;=9.0m</v>
          </cell>
          <cell r="C1127" t="str">
            <v xml:space="preserve"> m3 </v>
          </cell>
          <cell r="D1127">
            <v>1535421</v>
          </cell>
          <cell r="E1127">
            <v>117760</v>
          </cell>
          <cell r="F1127">
            <v>0</v>
          </cell>
        </row>
        <row r="1128">
          <cell r="A1128">
            <v>400140</v>
          </cell>
          <cell r="B1128" t="str">
            <v xml:space="preserve">  SX,LD k¿o mŸi ngÜi,gå hãng s°c,L&gt; 10m </v>
          </cell>
          <cell r="C1128" t="str">
            <v xml:space="preserve"> m3 </v>
          </cell>
          <cell r="D1128">
            <v>1391674</v>
          </cell>
          <cell r="E1128">
            <v>128425</v>
          </cell>
          <cell r="F1128">
            <v>0</v>
          </cell>
        </row>
        <row r="1129">
          <cell r="A1129">
            <v>400210</v>
          </cell>
          <cell r="B1129" t="str">
            <v xml:space="preserve">  SX,LD k¿o mŸi FibroXM,gå hãng s°c,L&lt;4.0m  </v>
          </cell>
          <cell r="C1129" t="str">
            <v xml:space="preserve"> m3 </v>
          </cell>
          <cell r="D1129">
            <v>1382778</v>
          </cell>
          <cell r="E1129">
            <v>92800</v>
          </cell>
          <cell r="F1129">
            <v>0</v>
          </cell>
        </row>
        <row r="1130">
          <cell r="A1130">
            <v>400220</v>
          </cell>
          <cell r="B1130" t="str">
            <v xml:space="preserve">  SX,LD k¿o mŸi FibroXM,gå hãng s°c,L&lt;5.7m  </v>
          </cell>
          <cell r="C1130" t="str">
            <v xml:space="preserve"> m3 </v>
          </cell>
          <cell r="D1130">
            <v>1371799</v>
          </cell>
          <cell r="E1130">
            <v>99288</v>
          </cell>
          <cell r="F1130">
            <v>0</v>
          </cell>
        </row>
        <row r="1131">
          <cell r="A1131">
            <v>400230</v>
          </cell>
          <cell r="B1131" t="str">
            <v xml:space="preserve">  SX,LD k¿o mŸi FibroXM,gå hãng s°c,L&lt;6.9m  </v>
          </cell>
          <cell r="C1131" t="str">
            <v xml:space="preserve"> m3 </v>
          </cell>
          <cell r="D1131">
            <v>1302348</v>
          </cell>
          <cell r="E1131">
            <v>107314</v>
          </cell>
          <cell r="F1131">
            <v>0</v>
          </cell>
        </row>
        <row r="1132">
          <cell r="A1132">
            <v>400240</v>
          </cell>
          <cell r="B1132" t="str">
            <v xml:space="preserve">  SX,LD k¿o mŸi FibroXM,gå hãng s°c,L&lt;8.1m  </v>
          </cell>
          <cell r="C1132" t="str">
            <v xml:space="preserve"> m3 </v>
          </cell>
          <cell r="D1132">
            <v>1322365</v>
          </cell>
          <cell r="E1132">
            <v>116880</v>
          </cell>
          <cell r="F1132">
            <v>0</v>
          </cell>
        </row>
        <row r="1133">
          <cell r="A1133">
            <v>400250</v>
          </cell>
          <cell r="B1133" t="str">
            <v xml:space="preserve">  SX,LD k¿o mŸi FibroXM,gå hãng s°c,L&lt;9.0m  </v>
          </cell>
          <cell r="C1133" t="str">
            <v xml:space="preserve"> m3 </v>
          </cell>
          <cell r="D1133">
            <v>1488617</v>
          </cell>
          <cell r="E1133">
            <v>118090</v>
          </cell>
          <cell r="F1133">
            <v>0</v>
          </cell>
        </row>
        <row r="1134">
          <cell r="A1134">
            <v>400260</v>
          </cell>
          <cell r="B1134" t="str">
            <v xml:space="preserve">  SX,LD k¿o mŸi FibroXM,gå hãng s°c,L&gt;10 m  </v>
          </cell>
          <cell r="C1134" t="str">
            <v xml:space="preserve"> m3 </v>
          </cell>
          <cell r="D1134">
            <v>1567424</v>
          </cell>
          <cell r="E1134">
            <v>126886</v>
          </cell>
          <cell r="F1134">
            <v>0</v>
          </cell>
        </row>
        <row r="1135">
          <cell r="A1135">
            <v>400310</v>
          </cell>
          <cell r="B1135" t="str">
            <v xml:space="preserve">  SX,LD k¿o hån hìp,mŸingÜi,gå HS°c,L&lt;8.1m  </v>
          </cell>
          <cell r="C1135" t="str">
            <v xml:space="preserve"> m3 </v>
          </cell>
          <cell r="D1135">
            <v>1320292</v>
          </cell>
          <cell r="E1135">
            <v>111492</v>
          </cell>
          <cell r="F1135">
            <v>0</v>
          </cell>
        </row>
        <row r="1136">
          <cell r="A1136">
            <v>400310</v>
          </cell>
          <cell r="B1136" t="str">
            <v xml:space="preserve">  SX,LD k¿o hån hìp,mŸi ngÜi,gå HS°c,L&lt;9m   </v>
          </cell>
          <cell r="C1136" t="str">
            <v xml:space="preserve"> m3 </v>
          </cell>
          <cell r="D1136">
            <v>1412751</v>
          </cell>
          <cell r="E1136">
            <v>113472</v>
          </cell>
          <cell r="F1136">
            <v>0</v>
          </cell>
        </row>
        <row r="1137">
          <cell r="A1137">
            <v>400310</v>
          </cell>
          <cell r="B1137" t="str">
            <v xml:space="preserve">  SX,LD k¿o hån hìp,mŸi ngÜi,gå HS°c,L&gt;10m  </v>
          </cell>
          <cell r="C1137" t="str">
            <v xml:space="preserve"> m3 </v>
          </cell>
          <cell r="D1137">
            <v>1291044</v>
          </cell>
          <cell r="E1137">
            <v>119849</v>
          </cell>
          <cell r="F1137">
            <v>0</v>
          </cell>
        </row>
        <row r="1138">
          <cell r="A1138">
            <v>400410</v>
          </cell>
          <cell r="B1138" t="str">
            <v xml:space="preserve">  SX,LD k¿o HHìp gå+s°t,mŸi FibroXM,L&lt;8.1m  </v>
          </cell>
          <cell r="C1138" t="str">
            <v xml:space="preserve"> m3 </v>
          </cell>
          <cell r="D1138">
            <v>1397254</v>
          </cell>
          <cell r="E1138">
            <v>106545</v>
          </cell>
          <cell r="F1138">
            <v>0</v>
          </cell>
        </row>
        <row r="1139">
          <cell r="A1139">
            <v>400420</v>
          </cell>
          <cell r="B1139" t="str">
            <v xml:space="preserve">  SX,LD k¿o HHìp gå+s°t,mŸi FibroXM,L&lt;9.0m  </v>
          </cell>
          <cell r="C1139" t="str">
            <v xml:space="preserve"> m3 </v>
          </cell>
          <cell r="D1139">
            <v>1341808</v>
          </cell>
          <cell r="E1139">
            <v>110613</v>
          </cell>
          <cell r="F1139">
            <v>0</v>
          </cell>
        </row>
        <row r="1140">
          <cell r="A1140">
            <v>400430</v>
          </cell>
          <cell r="B1140" t="str">
            <v xml:space="preserve">  SX,LD k¿o HHìp gå+s°t,mŸi FibroXM,L&gt;10.m  </v>
          </cell>
          <cell r="C1140" t="str">
            <v xml:space="preserve"> m3 </v>
          </cell>
          <cell r="D1140">
            <v>1554025</v>
          </cell>
          <cell r="E1140">
            <v>131834</v>
          </cell>
          <cell r="F1140">
            <v>0</v>
          </cell>
        </row>
        <row r="1141">
          <cell r="A1141">
            <v>401210</v>
          </cell>
          <cell r="B1141" t="str">
            <v xml:space="preserve">  SXgi±ng vÖ k¿o theomŸi gian giùa  L&lt;8.1m  </v>
          </cell>
          <cell r="C1141" t="str">
            <v xml:space="preserve"> m3 </v>
          </cell>
          <cell r="D1141">
            <v>1375419</v>
          </cell>
          <cell r="E1141">
            <v>123874</v>
          </cell>
          <cell r="F1141">
            <v>0</v>
          </cell>
        </row>
        <row r="1142">
          <cell r="A1142">
            <v>401220</v>
          </cell>
          <cell r="B1142" t="str">
            <v xml:space="preserve">  SXgi±ng vÖ k¿o theo mŸi gian giùa L&lt;=9m   </v>
          </cell>
          <cell r="C1142" t="str">
            <v xml:space="preserve"> m3 </v>
          </cell>
          <cell r="D1142">
            <v>1364544</v>
          </cell>
          <cell r="E1142">
            <v>129495</v>
          </cell>
          <cell r="F1142">
            <v>0</v>
          </cell>
        </row>
        <row r="1143">
          <cell r="A1143">
            <v>401230</v>
          </cell>
          <cell r="B1143" t="str">
            <v xml:space="preserve">  SXgi±ng vÖ k¿o theo mŸi gian giùa L&gt;10m   </v>
          </cell>
          <cell r="C1143" t="str">
            <v xml:space="preserve"> m3 </v>
          </cell>
          <cell r="D1143">
            <v>1319544</v>
          </cell>
          <cell r="E1143">
            <v>102580</v>
          </cell>
          <cell r="F1143">
            <v>0</v>
          </cell>
        </row>
        <row r="1144">
          <cell r="A1144">
            <v>401240</v>
          </cell>
          <cell r="B1144" t="str">
            <v xml:space="preserve">  SXgi±ng vÖ k¿o theo mŸi gian ½hãi L&lt;8.1m  </v>
          </cell>
          <cell r="C1144" t="str">
            <v xml:space="preserve"> m3 </v>
          </cell>
          <cell r="D1144">
            <v>1378294</v>
          </cell>
          <cell r="E1144">
            <v>123009</v>
          </cell>
          <cell r="F1144">
            <v>0</v>
          </cell>
        </row>
        <row r="1145">
          <cell r="A1145">
            <v>401250</v>
          </cell>
          <cell r="B1145" t="str">
            <v xml:space="preserve">  SXgi±ng vÖ k¿o theo mŸi gian ½hãi L&lt;=9m   </v>
          </cell>
          <cell r="C1145" t="str">
            <v xml:space="preserve"> m3 </v>
          </cell>
          <cell r="D1145">
            <v>1364544</v>
          </cell>
          <cell r="E1145">
            <v>123009</v>
          </cell>
          <cell r="F1145">
            <v>0</v>
          </cell>
        </row>
        <row r="1146">
          <cell r="A1146">
            <v>401260</v>
          </cell>
          <cell r="B1146" t="str">
            <v xml:space="preserve">  SXgi±ng vÖ k¿o theo mŸi gian ½hãi L&gt;10m   </v>
          </cell>
          <cell r="C1146" t="str">
            <v xml:space="preserve"> m3 </v>
          </cell>
          <cell r="D1146">
            <v>1342669</v>
          </cell>
          <cell r="E1146">
            <v>120847</v>
          </cell>
          <cell r="F1146">
            <v>0</v>
          </cell>
        </row>
        <row r="1147">
          <cell r="A1147">
            <v>401310</v>
          </cell>
          <cell r="B1147" t="str">
            <v xml:space="preserve">  SX,LD gi±ng vÖ k¿o s°t trÝn,L&lt;=15m    </v>
          </cell>
          <cell r="C1147" t="str">
            <v xml:space="preserve"> t¶n </v>
          </cell>
          <cell r="D1147">
            <v>8588679</v>
          </cell>
          <cell r="E1147">
            <v>390538</v>
          </cell>
          <cell r="F1147">
            <v>0</v>
          </cell>
        </row>
        <row r="1148">
          <cell r="A1148">
            <v>401410</v>
          </cell>
          <cell r="B1148" t="str">
            <v xml:space="preserve">  SX,LD x¡ gã gå mŸi th²ng                  </v>
          </cell>
          <cell r="C1148" t="str">
            <v xml:space="preserve"> m3 </v>
          </cell>
          <cell r="D1148">
            <v>1129120</v>
          </cell>
          <cell r="E1148">
            <v>41066</v>
          </cell>
          <cell r="F1148">
            <v>0</v>
          </cell>
        </row>
        <row r="1149">
          <cell r="A1149">
            <v>401420</v>
          </cell>
          <cell r="B1149" t="str">
            <v xml:space="preserve">  SX,LD x¡ gã gå mŸi nâi,mŸi gÜc            </v>
          </cell>
          <cell r="C1149" t="str">
            <v xml:space="preserve"> m3 </v>
          </cell>
          <cell r="D1149">
            <v>1129120</v>
          </cell>
          <cell r="E1149">
            <v>41066</v>
          </cell>
          <cell r="F1149">
            <v>0</v>
          </cell>
        </row>
        <row r="1150">
          <cell r="A1150">
            <v>401430</v>
          </cell>
          <cell r="B1150" t="str">
            <v xml:space="preserve">  SX,LD c·u phong                           </v>
          </cell>
          <cell r="C1150" t="str">
            <v xml:space="preserve"> m3 </v>
          </cell>
          <cell r="D1150">
            <v>1128875</v>
          </cell>
          <cell r="E1150">
            <v>32170</v>
          </cell>
          <cell r="F1150">
            <v>0</v>
          </cell>
        </row>
        <row r="1151">
          <cell r="A1151">
            <v>402110</v>
          </cell>
          <cell r="B1151" t="str">
            <v xml:space="preserve">  L°p dúng cŸc lo­i khuán cøa gå            </v>
          </cell>
          <cell r="C1151" t="str">
            <v xml:space="preserve"> m</v>
          </cell>
          <cell r="D1151">
            <v>1860</v>
          </cell>
          <cell r="E1151">
            <v>2255</v>
          </cell>
          <cell r="F1151">
            <v>0</v>
          </cell>
        </row>
        <row r="1152">
          <cell r="A1152">
            <v>402210</v>
          </cell>
          <cell r="B1152" t="str">
            <v xml:space="preserve">  L°p cøa gå v¡o khuán                      </v>
          </cell>
          <cell r="C1152" t="str">
            <v xml:space="preserve"> m2 </v>
          </cell>
          <cell r="D1152">
            <v>0</v>
          </cell>
          <cell r="E1152">
            <v>2819</v>
          </cell>
          <cell r="F1152">
            <v>0</v>
          </cell>
        </row>
        <row r="1153">
          <cell r="A1153">
            <v>402220</v>
          </cell>
          <cell r="B1153" t="str">
            <v xml:space="preserve">  L°p cøa kháng cÜ khuán                    </v>
          </cell>
          <cell r="C1153" t="str">
            <v xml:space="preserve"> m2 </v>
          </cell>
          <cell r="D1153">
            <v>2007</v>
          </cell>
          <cell r="E1153">
            <v>4510</v>
          </cell>
          <cell r="F1153">
            <v>0</v>
          </cell>
        </row>
        <row r="1154">
          <cell r="A1154">
            <v>500111</v>
          </cell>
          <cell r="B1154" t="str">
            <v xml:space="preserve">  SX vÖ k¿o th¾p hÖnh liÅn kÆt h¡n,L&lt;= 9m   </v>
          </cell>
          <cell r="C1154" t="str">
            <v xml:space="preserve"> t¶n </v>
          </cell>
          <cell r="D1154">
            <v>5033204</v>
          </cell>
          <cell r="E1154">
            <v>480890</v>
          </cell>
          <cell r="F1154">
            <v>873618</v>
          </cell>
        </row>
        <row r="1155">
          <cell r="A1155">
            <v>500112</v>
          </cell>
          <cell r="B1155" t="str">
            <v xml:space="preserve">  SX vÖ k¿o th¾p hÖnh liÅn kÆt h¡n,L&lt;=12m   </v>
          </cell>
          <cell r="C1155" t="str">
            <v xml:space="preserve"> t¶n </v>
          </cell>
          <cell r="D1155">
            <v>4959950</v>
          </cell>
          <cell r="E1155">
            <v>454846</v>
          </cell>
          <cell r="F1155">
            <v>573342</v>
          </cell>
        </row>
        <row r="1156">
          <cell r="A1156">
            <v>500113</v>
          </cell>
          <cell r="B1156" t="str">
            <v xml:space="preserve">  SX vÖ k¿o th¾p hÖnh liÅn kÆt h¡n,L&lt;=15m   </v>
          </cell>
          <cell r="C1156" t="str">
            <v xml:space="preserve"> t¶n </v>
          </cell>
          <cell r="D1156">
            <v>4860854</v>
          </cell>
          <cell r="E1156">
            <v>586371</v>
          </cell>
          <cell r="F1156">
            <v>450812</v>
          </cell>
        </row>
        <row r="1157">
          <cell r="A1157">
            <v>500114</v>
          </cell>
          <cell r="B1157" t="str">
            <v xml:space="preserve">  SX vÖ k¿o th¾p hÖnh liÅn kÆt h¡n,L&lt;=18m   </v>
          </cell>
          <cell r="C1157" t="str">
            <v xml:space="preserve"> t¶n </v>
          </cell>
          <cell r="D1157">
            <v>4997790</v>
          </cell>
          <cell r="E1157">
            <v>435397</v>
          </cell>
          <cell r="F1157">
            <v>462224</v>
          </cell>
        </row>
        <row r="1158">
          <cell r="A1158">
            <v>500115</v>
          </cell>
          <cell r="B1158" t="str">
            <v xml:space="preserve">  SX vÖ k¿o th¾p hÖnh liÅn kÆt h¡n,L&lt;=18m   </v>
          </cell>
          <cell r="C1158" t="str">
            <v xml:space="preserve"> t¶n </v>
          </cell>
          <cell r="D1158">
            <v>4861407</v>
          </cell>
          <cell r="E1158">
            <v>367220</v>
          </cell>
          <cell r="F1158">
            <v>260639</v>
          </cell>
        </row>
        <row r="1159">
          <cell r="A1159">
            <v>500116</v>
          </cell>
          <cell r="B1159" t="str">
            <v xml:space="preserve">  SX vÖ k¿o th¾p hÖnh liÅn kÆt h¡n,L&lt;=21m   </v>
          </cell>
          <cell r="C1159" t="str">
            <v xml:space="preserve"> t¶n </v>
          </cell>
          <cell r="D1159">
            <v>4808626</v>
          </cell>
          <cell r="E1159">
            <v>320127</v>
          </cell>
          <cell r="F1159">
            <v>404723</v>
          </cell>
        </row>
        <row r="1160">
          <cell r="A1160">
            <v>500211</v>
          </cell>
          <cell r="B1160" t="str">
            <v xml:space="preserve">  SX k¿o th¾p,(thanh h­ =th¾p trÝn),L&lt;= 9m  </v>
          </cell>
          <cell r="C1160" t="str">
            <v xml:space="preserve"> t¶n </v>
          </cell>
          <cell r="D1160">
            <v>5525928</v>
          </cell>
          <cell r="E1160">
            <v>749639</v>
          </cell>
          <cell r="F1160">
            <v>589365</v>
          </cell>
        </row>
        <row r="1161">
          <cell r="A1161">
            <v>500212</v>
          </cell>
          <cell r="B1161" t="str">
            <v xml:space="preserve">  SX k¿o th¾p,(thanh h­ =th¾p trÝn),L&lt;=12m  </v>
          </cell>
          <cell r="C1161" t="str">
            <v xml:space="preserve"> t¶n </v>
          </cell>
          <cell r="D1161">
            <v>5068530</v>
          </cell>
          <cell r="E1161">
            <v>502615</v>
          </cell>
          <cell r="F1161">
            <v>448317</v>
          </cell>
        </row>
        <row r="1162">
          <cell r="A1162">
            <v>500213</v>
          </cell>
          <cell r="B1162" t="str">
            <v xml:space="preserve">  SX k¿o th¾p,(thanh h­ =th¾p trÝn),L&lt;=15m  </v>
          </cell>
          <cell r="C1162" t="str">
            <v xml:space="preserve"> t¶n </v>
          </cell>
          <cell r="D1162">
            <v>5226986</v>
          </cell>
          <cell r="E1162">
            <v>430121</v>
          </cell>
          <cell r="F1162">
            <v>297391</v>
          </cell>
        </row>
        <row r="1163">
          <cell r="A1163">
            <v>500311</v>
          </cell>
          <cell r="B1163" t="str">
            <v xml:space="preserve">  SX gi±ng mŸi                              </v>
          </cell>
          <cell r="C1163" t="str">
            <v xml:space="preserve"> t¶n </v>
          </cell>
          <cell r="D1163">
            <v>4510122</v>
          </cell>
          <cell r="E1163">
            <v>409994</v>
          </cell>
          <cell r="F1163">
            <v>63440</v>
          </cell>
        </row>
        <row r="1164">
          <cell r="A1164">
            <v>500321</v>
          </cell>
          <cell r="B1164" t="str">
            <v xml:space="preserve">  SX x¡ gã 1 s°t hÖnh lèn                   </v>
          </cell>
          <cell r="C1164" t="str">
            <v xml:space="preserve"> t¶n </v>
          </cell>
          <cell r="D1164">
            <v>4230703</v>
          </cell>
          <cell r="E1164">
            <v>75881</v>
          </cell>
          <cell r="F1164">
            <v>0</v>
          </cell>
        </row>
        <row r="1165">
          <cell r="A1165">
            <v>500411</v>
          </cell>
          <cell r="B1165" t="str">
            <v xml:space="preserve">  SX d·m tõéng,cæt,d·m dõèi vÖ k¿o          </v>
          </cell>
          <cell r="C1165" t="str">
            <v xml:space="preserve"> t¶n </v>
          </cell>
          <cell r="D1165">
            <v>4745873</v>
          </cell>
          <cell r="E1165">
            <v>402555</v>
          </cell>
          <cell r="F1165">
            <v>399320</v>
          </cell>
        </row>
        <row r="1166">
          <cell r="A1166">
            <v>500421</v>
          </cell>
          <cell r="B1166" t="str">
            <v xml:space="preserve">  SX d·m mŸi                                </v>
          </cell>
          <cell r="C1166" t="str">
            <v xml:space="preserve"> t¶n </v>
          </cell>
          <cell r="D1166">
            <v>4538710</v>
          </cell>
          <cell r="E1166">
            <v>283079</v>
          </cell>
          <cell r="F1166">
            <v>359946</v>
          </cell>
        </row>
        <row r="1167">
          <cell r="A1167">
            <v>500431</v>
          </cell>
          <cell r="B1167" t="str">
            <v xml:space="preserve">  SX d·m c·u tròc th¾p                      </v>
          </cell>
          <cell r="C1167" t="str">
            <v xml:space="preserve"> t¶n </v>
          </cell>
          <cell r="D1167">
            <v>4793257</v>
          </cell>
          <cell r="E1167">
            <v>254904</v>
          </cell>
          <cell r="F1167">
            <v>395410</v>
          </cell>
        </row>
        <row r="1168">
          <cell r="A1168">
            <v>500511</v>
          </cell>
          <cell r="B1168" t="str">
            <v xml:space="preserve">  SX thang s°t                              </v>
          </cell>
          <cell r="C1168" t="str">
            <v xml:space="preserve"> t¶n </v>
          </cell>
          <cell r="D1168">
            <v>4435618</v>
          </cell>
          <cell r="E1168">
            <v>320115</v>
          </cell>
          <cell r="F1168">
            <v>569259</v>
          </cell>
        </row>
        <row r="1169">
          <cell r="A1169">
            <v>500521</v>
          </cell>
          <cell r="B1169" t="str">
            <v xml:space="preserve">  SX lan can s°t                            </v>
          </cell>
          <cell r="C1169" t="str">
            <v xml:space="preserve"> t¶n </v>
          </cell>
          <cell r="D1169">
            <v>4674571</v>
          </cell>
          <cell r="E1169">
            <v>397607</v>
          </cell>
          <cell r="F1169">
            <v>230922</v>
          </cell>
        </row>
        <row r="1170">
          <cell r="A1170">
            <v>500531</v>
          </cell>
          <cell r="B1170" t="str">
            <v xml:space="preserve">  SX cøa sä tréi th¾p                       </v>
          </cell>
          <cell r="C1170" t="str">
            <v xml:space="preserve"> t¶n </v>
          </cell>
          <cell r="D1170">
            <v>4283030</v>
          </cell>
          <cell r="E1170">
            <v>976722</v>
          </cell>
          <cell r="F1170">
            <v>1113779</v>
          </cell>
        </row>
        <row r="1171">
          <cell r="A1171">
            <v>500611</v>
          </cell>
          <cell r="B1171" t="str">
            <v xml:space="preserve">  SX h¡ng r¡o lõèi th¾p                     </v>
          </cell>
          <cell r="C1171" t="str">
            <v xml:space="preserve"> m2 </v>
          </cell>
          <cell r="D1171">
            <v>84651</v>
          </cell>
          <cell r="E1171">
            <v>13191</v>
          </cell>
          <cell r="F1171">
            <v>6344</v>
          </cell>
        </row>
        <row r="1172">
          <cell r="A1172">
            <v>500612</v>
          </cell>
          <cell r="B1172" t="str">
            <v xml:space="preserve">  SX h¡ng r¡o song s°t trÝn                 </v>
          </cell>
          <cell r="C1172" t="str">
            <v xml:space="preserve"> m2 </v>
          </cell>
          <cell r="D1172">
            <v>102754</v>
          </cell>
          <cell r="E1172">
            <v>14657</v>
          </cell>
          <cell r="F1172">
            <v>7613</v>
          </cell>
        </row>
        <row r="1173">
          <cell r="A1173">
            <v>500621</v>
          </cell>
          <cell r="B1173" t="str">
            <v xml:space="preserve">  SX cøa lõèi th¾p (khung th¾p)             </v>
          </cell>
          <cell r="C1173" t="str">
            <v xml:space="preserve"> m2 </v>
          </cell>
          <cell r="D1173">
            <v>103052</v>
          </cell>
          <cell r="E1173">
            <v>16912</v>
          </cell>
          <cell r="F1173">
            <v>9516</v>
          </cell>
        </row>
        <row r="1174">
          <cell r="A1174">
            <v>500622</v>
          </cell>
          <cell r="B1174" t="str">
            <v xml:space="preserve">  SX song s°t cøa                           </v>
          </cell>
          <cell r="C1174" t="str">
            <v xml:space="preserve"> m2 </v>
          </cell>
          <cell r="D1174">
            <v>110139</v>
          </cell>
          <cell r="E1174">
            <v>19167</v>
          </cell>
          <cell r="F1174">
            <v>9516</v>
          </cell>
        </row>
        <row r="1175">
          <cell r="A1175">
            <v>505110</v>
          </cell>
          <cell r="B1175" t="str">
            <v xml:space="preserve">  L°p dúng cæt th¾p                         </v>
          </cell>
          <cell r="C1175" t="str">
            <v xml:space="preserve"> t¶n </v>
          </cell>
          <cell r="D1175">
            <v>187923</v>
          </cell>
          <cell r="E1175">
            <v>104979</v>
          </cell>
          <cell r="F1175">
            <v>321011</v>
          </cell>
        </row>
        <row r="1176">
          <cell r="A1176">
            <v>505210</v>
          </cell>
          <cell r="B1176" t="str">
            <v xml:space="preserve">  L°p dúng vÖ k¿o th¾p L&lt;=18m           </v>
          </cell>
          <cell r="C1176" t="str">
            <v xml:space="preserve"> t¶n </v>
          </cell>
          <cell r="D1176">
            <v>224896</v>
          </cell>
          <cell r="E1176">
            <v>65245</v>
          </cell>
          <cell r="F1176">
            <v>211369</v>
          </cell>
        </row>
        <row r="1177">
          <cell r="A1177">
            <v>505220</v>
          </cell>
          <cell r="B1177" t="str">
            <v xml:space="preserve">  L°p dúng vÖ k¿o th¾p L&gt; 18m           </v>
          </cell>
          <cell r="C1177" t="str">
            <v xml:space="preserve"> t¶n </v>
          </cell>
          <cell r="D1177">
            <v>223727</v>
          </cell>
          <cell r="E1177">
            <v>57202</v>
          </cell>
          <cell r="F1177">
            <v>227263</v>
          </cell>
        </row>
        <row r="1178">
          <cell r="A1178">
            <v>505310</v>
          </cell>
          <cell r="B1178" t="str">
            <v xml:space="preserve">  L°p dúng x¡ gã th¾p                       </v>
          </cell>
          <cell r="C1178" t="str">
            <v xml:space="preserve"> t¶n </v>
          </cell>
          <cell r="D1178">
            <v>227440</v>
          </cell>
          <cell r="E1178">
            <v>29509</v>
          </cell>
          <cell r="F1178">
            <v>282111</v>
          </cell>
        </row>
        <row r="1179">
          <cell r="A1179">
            <v>505410</v>
          </cell>
          <cell r="B1179" t="str">
            <v xml:space="preserve">  L°p dúng gi±ng th¾p liÅn kÆt = ½inh tŸn   </v>
          </cell>
          <cell r="C1179" t="str">
            <v xml:space="preserve"> t¶n </v>
          </cell>
          <cell r="D1179">
            <v>262013</v>
          </cell>
          <cell r="E1179">
            <v>233263</v>
          </cell>
          <cell r="F1179">
            <v>865534</v>
          </cell>
        </row>
        <row r="1180">
          <cell r="A1180">
            <v>505420</v>
          </cell>
          <cell r="B1180" t="str">
            <v xml:space="preserve">  L°p dúng gi±ng th¾p liÅn kÆt = bu láng    </v>
          </cell>
          <cell r="C1180" t="str">
            <v xml:space="preserve"> t¶n </v>
          </cell>
          <cell r="D1180">
            <v>674411</v>
          </cell>
          <cell r="E1180">
            <v>25834</v>
          </cell>
          <cell r="F1180">
            <v>313831</v>
          </cell>
        </row>
        <row r="1181">
          <cell r="A1181">
            <v>505510</v>
          </cell>
          <cell r="B1181" t="str">
            <v xml:space="preserve">  L°p d·m tõéng,cæt châng,d·m c·u tròc ½çn  </v>
          </cell>
          <cell r="C1181" t="str">
            <v xml:space="preserve"> t¶n </v>
          </cell>
          <cell r="D1181">
            <v>315749</v>
          </cell>
          <cell r="E1181">
            <v>76528</v>
          </cell>
          <cell r="F1181">
            <v>271688</v>
          </cell>
        </row>
        <row r="1182">
          <cell r="A1182">
            <v>505610</v>
          </cell>
          <cell r="B1182" t="str">
            <v xml:space="preserve">  L°p d·m c·u tròc kÌ c¨ t¶n h¬m,d¡n h¬m</v>
          </cell>
          <cell r="C1182" t="str">
            <v xml:space="preserve"> t¶n </v>
          </cell>
          <cell r="D1182">
            <v>197866</v>
          </cell>
          <cell r="E1182">
            <v>81963</v>
          </cell>
          <cell r="F1182">
            <v>278212</v>
          </cell>
        </row>
        <row r="1183">
          <cell r="A1183">
            <v>505710</v>
          </cell>
          <cell r="B1183" t="str">
            <v xml:space="preserve">  L°p dúng thang s°t ½öng                   </v>
          </cell>
          <cell r="C1183" t="str">
            <v xml:space="preserve"> t¶n </v>
          </cell>
          <cell r="D1183">
            <v>131483</v>
          </cell>
          <cell r="E1183">
            <v>63558</v>
          </cell>
          <cell r="F1183">
            <v>399334</v>
          </cell>
        </row>
        <row r="1184">
          <cell r="A1184">
            <v>505720</v>
          </cell>
          <cell r="B1184" t="str">
            <v xml:space="preserve">  L°p dúng thang s°t xiÅn                   </v>
          </cell>
          <cell r="C1184" t="str">
            <v xml:space="preserve"> t¶n </v>
          </cell>
          <cell r="D1184">
            <v>150587</v>
          </cell>
          <cell r="E1184">
            <v>37724</v>
          </cell>
          <cell r="F1184">
            <v>268746</v>
          </cell>
        </row>
        <row r="1185">
          <cell r="A1185">
            <v>505730</v>
          </cell>
          <cell r="B1185" t="str">
            <v xml:space="preserve">  L°p dúng lan can s°t                      </v>
          </cell>
          <cell r="C1185" t="str">
            <v xml:space="preserve"> t¶n </v>
          </cell>
          <cell r="D1185">
            <v>136511</v>
          </cell>
          <cell r="E1185">
            <v>45939</v>
          </cell>
          <cell r="F1185">
            <v>515871</v>
          </cell>
        </row>
        <row r="1186">
          <cell r="A1186">
            <v>505740</v>
          </cell>
          <cell r="B1186" t="str">
            <v xml:space="preserve">  L°p dúng cøa sä tréi                      </v>
          </cell>
          <cell r="C1186" t="str">
            <v xml:space="preserve"> t¶n </v>
          </cell>
          <cell r="D1186">
            <v>11888</v>
          </cell>
          <cell r="E1186">
            <v>51506</v>
          </cell>
          <cell r="F1186">
            <v>210064</v>
          </cell>
        </row>
        <row r="1187">
          <cell r="A1187">
            <v>505810</v>
          </cell>
          <cell r="B1187" t="str">
            <v xml:space="preserve">  L°p dúng s¡n thao tŸc                     </v>
          </cell>
          <cell r="C1187" t="str">
            <v xml:space="preserve"> t¶n </v>
          </cell>
          <cell r="D1187">
            <v>544600</v>
          </cell>
          <cell r="E1187">
            <v>140978</v>
          </cell>
          <cell r="F1187">
            <v>379766</v>
          </cell>
        </row>
        <row r="1188">
          <cell r="A1188">
            <v>505910</v>
          </cell>
          <cell r="B1188" t="str">
            <v xml:space="preserve">  L°p cŸc c¶u kiÎn th¾p &lt;=50kg = thð cáng   </v>
          </cell>
          <cell r="C1188" t="str">
            <v xml:space="preserve"> t¶n </v>
          </cell>
          <cell r="D1188">
            <v>452806</v>
          </cell>
          <cell r="E1188">
            <v>126036</v>
          </cell>
          <cell r="F1188">
            <v>229970</v>
          </cell>
        </row>
        <row r="1189">
          <cell r="A1189">
            <v>601110</v>
          </cell>
          <cell r="B1189" t="str">
            <v xml:space="preserve">  L¡m mŸi ngÜi 22v/m2,cao &lt;=4m          </v>
          </cell>
          <cell r="C1189" t="str">
            <v xml:space="preserve"> m2 </v>
          </cell>
          <cell r="D1189">
            <v>27074.71</v>
          </cell>
          <cell r="E1189">
            <v>1284.73</v>
          </cell>
          <cell r="F1189">
            <v>8.98</v>
          </cell>
        </row>
        <row r="1190">
          <cell r="A1190">
            <v>601120</v>
          </cell>
          <cell r="B1190" t="str">
            <v xml:space="preserve">  L¡m mŸi ngÜi 22v/m2,cao &gt; 4m          </v>
          </cell>
          <cell r="C1190" t="str">
            <v xml:space="preserve"> m2 </v>
          </cell>
          <cell r="D1190">
            <v>27074.71</v>
          </cell>
          <cell r="E1190">
            <v>1417.13</v>
          </cell>
          <cell r="F1190">
            <v>224.13</v>
          </cell>
        </row>
        <row r="1191">
          <cell r="A1191">
            <v>605110</v>
          </cell>
          <cell r="B1191" t="str">
            <v xml:space="preserve">  L¡m mŸi Fibrá xi m¯ng                     </v>
          </cell>
          <cell r="C1191" t="str">
            <v xml:space="preserve"> m2 </v>
          </cell>
          <cell r="D1191">
            <v>35625.519999999997</v>
          </cell>
          <cell r="E1191">
            <v>832.31</v>
          </cell>
          <cell r="F1191">
            <v>0</v>
          </cell>
        </row>
        <row r="1192">
          <cell r="A1192">
            <v>605210</v>
          </cell>
          <cell r="B1192" t="str">
            <v xml:space="preserve">  L¡m mŸi tán trŸng kÁm                 </v>
          </cell>
          <cell r="C1192" t="str">
            <v xml:space="preserve"> m2 </v>
          </cell>
          <cell r="D1192">
            <v>86170.12</v>
          </cell>
          <cell r="E1192">
            <v>691.79</v>
          </cell>
          <cell r="F1192">
            <v>0</v>
          </cell>
        </row>
        <row r="1193">
          <cell r="A1193">
            <v>605310</v>
          </cell>
          <cell r="B1193" t="str">
            <v xml:space="preserve">  L¡m mŸi t¶m nhúa trong lõìn sÜng          </v>
          </cell>
          <cell r="C1193" t="str">
            <v xml:space="preserve"> m2 </v>
          </cell>
          <cell r="D1193">
            <v>31714.14</v>
          </cell>
          <cell r="E1193">
            <v>553.42999999999995</v>
          </cell>
          <cell r="F1193">
            <v>0</v>
          </cell>
        </row>
        <row r="1194">
          <cell r="A1194">
            <v>606110</v>
          </cell>
          <cell r="B1194" t="str">
            <v xml:space="preserve">  DŸn ngÜi trÅn mŸi nghiÅng bÅ táng H&lt;=4m   </v>
          </cell>
          <cell r="C1194" t="str">
            <v xml:space="preserve"> m2 </v>
          </cell>
          <cell r="D1194">
            <v>42402</v>
          </cell>
          <cell r="E1194">
            <v>5637</v>
          </cell>
          <cell r="F1194">
            <v>113</v>
          </cell>
        </row>
        <row r="1195">
          <cell r="A1195">
            <v>606120</v>
          </cell>
          <cell r="B1195" t="str">
            <v xml:space="preserve">  DŸn ngÜi trÅn mŸi nghiÅng bÅ táng H&gt; 4m   </v>
          </cell>
          <cell r="C1195" t="str">
            <v xml:space="preserve"> m2 </v>
          </cell>
          <cell r="D1195">
            <v>42402</v>
          </cell>
          <cell r="E1195">
            <v>6201</v>
          </cell>
          <cell r="F1195">
            <v>113</v>
          </cell>
        </row>
        <row r="1196">
          <cell r="A1196">
            <v>651111</v>
          </cell>
          <cell r="B1196" t="str">
            <v xml:space="preserve">  TrŸt tõéng d¡y 1.0cm,cao &lt;=4m    M25  </v>
          </cell>
          <cell r="C1196" t="str">
            <v xml:space="preserve"> m2 </v>
          </cell>
          <cell r="D1196">
            <v>1782</v>
          </cell>
          <cell r="E1196">
            <v>1506</v>
          </cell>
          <cell r="F1196">
            <v>77</v>
          </cell>
        </row>
        <row r="1197">
          <cell r="A1197">
            <v>651112</v>
          </cell>
          <cell r="B1197" t="str">
            <v xml:space="preserve">  TrŸt tõéng d¡y 1.0cm,cao &lt;=4m    M50  </v>
          </cell>
          <cell r="C1197" t="str">
            <v xml:space="preserve"> m2 </v>
          </cell>
          <cell r="D1197">
            <v>2712</v>
          </cell>
          <cell r="E1197">
            <v>1506</v>
          </cell>
          <cell r="F1197">
            <v>77</v>
          </cell>
        </row>
        <row r="1198">
          <cell r="A1198">
            <v>651121</v>
          </cell>
          <cell r="B1198" t="str">
            <v xml:space="preserve">  TrŸt tõéng d¡y 1.0cm,cao &gt; 4m    M25  </v>
          </cell>
          <cell r="C1198" t="str">
            <v xml:space="preserve"> m2 </v>
          </cell>
          <cell r="D1198">
            <v>1791</v>
          </cell>
          <cell r="E1198">
            <v>2166</v>
          </cell>
          <cell r="F1198">
            <v>113</v>
          </cell>
        </row>
        <row r="1199">
          <cell r="A1199">
            <v>651122</v>
          </cell>
          <cell r="B1199" t="str">
            <v xml:space="preserve">  TrŸt tõéng d¡y 1.0cm,cao &gt; 4m    M50  </v>
          </cell>
          <cell r="C1199" t="str">
            <v xml:space="preserve"> m2 </v>
          </cell>
          <cell r="D1199">
            <v>2726</v>
          </cell>
          <cell r="E1199">
            <v>2166</v>
          </cell>
          <cell r="F1199">
            <v>113</v>
          </cell>
        </row>
        <row r="1200">
          <cell r="A1200">
            <v>651131</v>
          </cell>
          <cell r="B1200" t="str">
            <v xml:space="preserve">  TrŸt tõéng d¡y 1.5cm,cao &lt;=4m    M25  </v>
          </cell>
          <cell r="C1200" t="str">
            <v xml:space="preserve"> m2 </v>
          </cell>
          <cell r="D1200">
            <v>2524</v>
          </cell>
          <cell r="E1200">
            <v>1506</v>
          </cell>
          <cell r="F1200">
            <v>77</v>
          </cell>
        </row>
        <row r="1201">
          <cell r="A1201">
            <v>651132</v>
          </cell>
          <cell r="B1201" t="str">
            <v xml:space="preserve">  TrŸt tõéng d¡y 1.5cm,cao &lt;=4m    M50  </v>
          </cell>
          <cell r="C1201" t="str">
            <v xml:space="preserve"> m2 </v>
          </cell>
          <cell r="D1201">
            <v>3842</v>
          </cell>
          <cell r="E1201">
            <v>1506</v>
          </cell>
          <cell r="F1201">
            <v>77</v>
          </cell>
        </row>
        <row r="1202">
          <cell r="A1202">
            <v>651141</v>
          </cell>
          <cell r="B1202" t="str">
            <v xml:space="preserve">  TrŸt tõéng d¡y 1.5cm,cao &gt; 4m    M25  </v>
          </cell>
          <cell r="C1202" t="str">
            <v xml:space="preserve"> m2 </v>
          </cell>
          <cell r="D1202">
            <v>2537</v>
          </cell>
          <cell r="E1202">
            <v>2166</v>
          </cell>
          <cell r="F1202">
            <v>113</v>
          </cell>
        </row>
        <row r="1203">
          <cell r="A1203">
            <v>651142</v>
          </cell>
          <cell r="B1203" t="str">
            <v xml:space="preserve">  TrŸt tõéng d¡y 1.5cm,cao &gt; 4m    M50  </v>
          </cell>
          <cell r="C1203" t="str">
            <v xml:space="preserve"> m2 </v>
          </cell>
          <cell r="D1203">
            <v>3862</v>
          </cell>
          <cell r="E1203">
            <v>2166</v>
          </cell>
          <cell r="F1203">
            <v>113</v>
          </cell>
        </row>
        <row r="1204">
          <cell r="A1204">
            <v>651151</v>
          </cell>
          <cell r="B1204" t="str">
            <v xml:space="preserve">  TrŸt tõéng d¡y 2.0cm,cao &lt;=4m    M25  </v>
          </cell>
          <cell r="C1204" t="str">
            <v xml:space="preserve"> m2 </v>
          </cell>
          <cell r="D1204">
            <v>3415</v>
          </cell>
          <cell r="E1204">
            <v>1506</v>
          </cell>
          <cell r="F1204">
            <v>77</v>
          </cell>
        </row>
        <row r="1205">
          <cell r="A1205">
            <v>651152</v>
          </cell>
          <cell r="B1205" t="str">
            <v xml:space="preserve">  TrŸt tõéng d¡y 2.0cm,cao &lt;=4m    M50  </v>
          </cell>
          <cell r="C1205" t="str">
            <v xml:space="preserve"> m2 </v>
          </cell>
          <cell r="D1205">
            <v>5199</v>
          </cell>
          <cell r="E1205">
            <v>1506</v>
          </cell>
          <cell r="F1205">
            <v>77</v>
          </cell>
        </row>
        <row r="1206">
          <cell r="A1206">
            <v>651153</v>
          </cell>
          <cell r="B1206" t="str">
            <v xml:space="preserve">  TrŸt tõéng d¡y 2.0cm,cao &lt;=4m    M75  </v>
          </cell>
          <cell r="C1206" t="str">
            <v xml:space="preserve"> m2 </v>
          </cell>
          <cell r="D1206">
            <v>6983</v>
          </cell>
          <cell r="E1206">
            <v>1506</v>
          </cell>
          <cell r="F1206">
            <v>77</v>
          </cell>
        </row>
        <row r="1207">
          <cell r="A1207">
            <v>651161</v>
          </cell>
          <cell r="B1207" t="str">
            <v xml:space="preserve">  TrŸt tõéng d¡y 2.0cm,cao &gt; 4m    M25  </v>
          </cell>
          <cell r="C1207" t="str">
            <v xml:space="preserve"> m2 </v>
          </cell>
          <cell r="D1207">
            <v>3432</v>
          </cell>
          <cell r="E1207">
            <v>2166</v>
          </cell>
          <cell r="F1207">
            <v>113</v>
          </cell>
        </row>
        <row r="1208">
          <cell r="A1208">
            <v>651162</v>
          </cell>
          <cell r="B1208" t="str">
            <v xml:space="preserve">  TrŸt tõéng d¡y 2.0cm,cao &gt; 4m    M50  </v>
          </cell>
          <cell r="C1208" t="str">
            <v xml:space="preserve"> m2 </v>
          </cell>
          <cell r="D1208">
            <v>5225</v>
          </cell>
          <cell r="E1208">
            <v>2166</v>
          </cell>
          <cell r="F1208">
            <v>113</v>
          </cell>
        </row>
        <row r="1209">
          <cell r="A1209">
            <v>651163</v>
          </cell>
          <cell r="B1209" t="str">
            <v xml:space="preserve">  TrŸt tõéng d¡y 2.0cm,cao &gt; 4m    M75  </v>
          </cell>
          <cell r="C1209" t="str">
            <v xml:space="preserve"> m2 </v>
          </cell>
          <cell r="D1209">
            <v>7018</v>
          </cell>
          <cell r="E1209">
            <v>2166</v>
          </cell>
          <cell r="F1209">
            <v>113</v>
          </cell>
        </row>
        <row r="1210">
          <cell r="A1210">
            <v>651211</v>
          </cell>
          <cell r="B1210" t="str">
            <v xml:space="preserve">  TrŸt trò,C·u thang,Lam ½öng,d¡y 1 cm,M25  </v>
          </cell>
          <cell r="C1210" t="str">
            <v xml:space="preserve"> m2 </v>
          </cell>
          <cell r="D1210">
            <v>1940</v>
          </cell>
          <cell r="E1210">
            <v>5476</v>
          </cell>
          <cell r="F1210">
            <v>113</v>
          </cell>
        </row>
        <row r="1211">
          <cell r="A1211">
            <v>651212</v>
          </cell>
          <cell r="B1211" t="str">
            <v xml:space="preserve">  TrŸt trò,C·u thang,Lam ½öng,d¡y 1 cm,M50  </v>
          </cell>
          <cell r="C1211" t="str">
            <v xml:space="preserve"> m2 </v>
          </cell>
          <cell r="D1211">
            <v>2953</v>
          </cell>
          <cell r="E1211">
            <v>5476</v>
          </cell>
          <cell r="F1211">
            <v>113</v>
          </cell>
        </row>
        <row r="1212">
          <cell r="A1212">
            <v>651221</v>
          </cell>
          <cell r="B1212" t="str">
            <v xml:space="preserve">  TrŸt trò,C·u thang,Lam ½öng,d¡y1.5cm,M25  </v>
          </cell>
          <cell r="C1212" t="str">
            <v xml:space="preserve"> m2 </v>
          </cell>
          <cell r="D1212">
            <v>2686</v>
          </cell>
          <cell r="E1212">
            <v>5476</v>
          </cell>
          <cell r="F1212">
            <v>113</v>
          </cell>
        </row>
        <row r="1213">
          <cell r="A1213">
            <v>651222</v>
          </cell>
          <cell r="B1213" t="str">
            <v xml:space="preserve">  TrŸt trò,C·u thang,Lam ½öng,d¡y1.5cm,M50  </v>
          </cell>
          <cell r="C1213" t="str">
            <v xml:space="preserve"> m2 </v>
          </cell>
          <cell r="D1213">
            <v>4089</v>
          </cell>
          <cell r="E1213">
            <v>5476</v>
          </cell>
          <cell r="F1213">
            <v>113</v>
          </cell>
        </row>
        <row r="1214">
          <cell r="A1214">
            <v>651231</v>
          </cell>
          <cell r="B1214" t="str">
            <v xml:space="preserve">  TrŸt trò,C·u thang,Lam ½öng,d¡y 2 cm,M25  </v>
          </cell>
          <cell r="C1214" t="str">
            <v xml:space="preserve"> m2 </v>
          </cell>
          <cell r="D1214">
            <v>3730</v>
          </cell>
          <cell r="E1214">
            <v>5476</v>
          </cell>
          <cell r="F1214">
            <v>113</v>
          </cell>
        </row>
        <row r="1215">
          <cell r="A1215">
            <v>651232</v>
          </cell>
          <cell r="B1215" t="str">
            <v xml:space="preserve">  TrŸt trò,C·u thang,Lam ½öng,d¡y 2 cm,M50  </v>
          </cell>
          <cell r="C1215" t="str">
            <v xml:space="preserve"> m2 </v>
          </cell>
          <cell r="D1215">
            <v>5679</v>
          </cell>
          <cell r="E1215">
            <v>5476</v>
          </cell>
          <cell r="F1215">
            <v>113</v>
          </cell>
        </row>
        <row r="1216">
          <cell r="A1216">
            <v>651311</v>
          </cell>
          <cell r="B1216" t="str">
            <v xml:space="preserve">  TrŸt x¡,d·m                      M50  </v>
          </cell>
          <cell r="C1216" t="str">
            <v xml:space="preserve"> m2 </v>
          </cell>
          <cell r="D1216">
            <v>4068</v>
          </cell>
          <cell r="E1216">
            <v>3629</v>
          </cell>
          <cell r="F1216">
            <v>113</v>
          </cell>
        </row>
        <row r="1217">
          <cell r="A1217">
            <v>651321</v>
          </cell>
          <cell r="B1217" t="str">
            <v xml:space="preserve">  TrŸt tr·n                            M50  </v>
          </cell>
          <cell r="C1217" t="str">
            <v xml:space="preserve"> m2 </v>
          </cell>
          <cell r="D1217">
            <v>4068</v>
          </cell>
          <cell r="E1217">
            <v>3299</v>
          </cell>
          <cell r="F1217">
            <v>113</v>
          </cell>
        </row>
        <row r="1218">
          <cell r="A1218">
            <v>651411</v>
          </cell>
          <cell r="B1218" t="str">
            <v xml:space="preserve">  TrŸt ph¡o                            M50  </v>
          </cell>
          <cell r="C1218" t="str">
            <v>m</v>
          </cell>
          <cell r="D1218">
            <v>478</v>
          </cell>
          <cell r="E1218">
            <v>1517</v>
          </cell>
          <cell r="F1218">
            <v>0</v>
          </cell>
        </row>
        <row r="1219">
          <cell r="A1219">
            <v>651421</v>
          </cell>
          <cell r="B1219" t="str">
            <v xml:space="preserve">  TrŸt gé ch×                          M50  </v>
          </cell>
          <cell r="C1219" t="str">
            <v>m</v>
          </cell>
          <cell r="D1219">
            <v>860</v>
          </cell>
          <cell r="E1219">
            <v>1007</v>
          </cell>
          <cell r="F1219">
            <v>0</v>
          </cell>
        </row>
        <row r="1220">
          <cell r="A1220">
            <v>651511</v>
          </cell>
          <cell r="B1220" t="str">
            <v xml:space="preserve">  TrŸt sÅná,mŸi h°t,lam ngang d¡y 1cm  M50  </v>
          </cell>
          <cell r="C1220" t="str">
            <v xml:space="preserve"> m2 </v>
          </cell>
          <cell r="D1220">
            <v>2293</v>
          </cell>
          <cell r="E1220">
            <v>2639</v>
          </cell>
          <cell r="F1220">
            <v>0</v>
          </cell>
        </row>
        <row r="1221">
          <cell r="A1221">
            <v>652110</v>
          </cell>
          <cell r="B1221" t="str">
            <v xml:space="preserve">  TrŸt v¸y tõéng châng vang            M50  </v>
          </cell>
          <cell r="C1221" t="str">
            <v xml:space="preserve"> m2 </v>
          </cell>
          <cell r="D1221">
            <v>5418</v>
          </cell>
          <cell r="E1221">
            <v>3409</v>
          </cell>
          <cell r="F1221">
            <v>0</v>
          </cell>
        </row>
        <row r="1222">
          <cell r="A1222">
            <v>653111</v>
          </cell>
          <cell r="B1222" t="str">
            <v xml:space="preserve">  TrŸt granito gé ch×,½â tõéng d¡y 1cm  M50</v>
          </cell>
          <cell r="C1222" t="str">
            <v>m</v>
          </cell>
          <cell r="D1222">
            <v>1807</v>
          </cell>
          <cell r="E1222">
            <v>3519</v>
          </cell>
          <cell r="F1222">
            <v>0</v>
          </cell>
        </row>
        <row r="1223">
          <cell r="A1223">
            <v>653210</v>
          </cell>
          <cell r="B1223" t="str">
            <v xml:space="preserve">  TrŸt granito tay vin c·u thang d¡y 2.5cm</v>
          </cell>
          <cell r="C1223" t="str">
            <v xml:space="preserve"> m2 </v>
          </cell>
          <cell r="D1223">
            <v>21168</v>
          </cell>
          <cell r="E1223">
            <v>32216</v>
          </cell>
          <cell r="F1223">
            <v>0</v>
          </cell>
        </row>
        <row r="1224">
          <cell r="A1224">
            <v>653310</v>
          </cell>
          <cell r="B1224" t="str">
            <v xml:space="preserve">  TrŸt granito th¡nh á v¯ng,sÅná..d¡y 1.0cm</v>
          </cell>
          <cell r="C1224" t="str">
            <v xml:space="preserve"> m2 </v>
          </cell>
          <cell r="D1224">
            <v>17974</v>
          </cell>
          <cell r="E1224">
            <v>28038</v>
          </cell>
          <cell r="F1224">
            <v>0</v>
          </cell>
        </row>
        <row r="1225">
          <cell r="A1225">
            <v>653320</v>
          </cell>
          <cell r="B1225" t="str">
            <v xml:space="preserve">  TrŸt granito th¡nh á v¯ng,sÅná..d¡y 1.5cm</v>
          </cell>
          <cell r="C1225" t="str">
            <v xml:space="preserve"> m2 </v>
          </cell>
          <cell r="D1225">
            <v>19588</v>
          </cell>
          <cell r="E1225">
            <v>28038</v>
          </cell>
          <cell r="F1225">
            <v>0</v>
          </cell>
        </row>
        <row r="1226">
          <cell r="A1226">
            <v>653410</v>
          </cell>
          <cell r="B1226" t="str">
            <v xml:space="preserve">  TrŸt granito tõéng              d¡y 1.0cm</v>
          </cell>
          <cell r="C1226" t="str">
            <v xml:space="preserve"> m2 </v>
          </cell>
          <cell r="D1226">
            <v>17974</v>
          </cell>
          <cell r="E1226">
            <v>11545</v>
          </cell>
          <cell r="F1226">
            <v>0</v>
          </cell>
        </row>
        <row r="1227">
          <cell r="A1227">
            <v>653420</v>
          </cell>
          <cell r="B1227" t="str">
            <v xml:space="preserve">  TrŸt granito tõéng              d¡y 1.5cm</v>
          </cell>
          <cell r="C1227" t="str">
            <v xml:space="preserve"> m2 </v>
          </cell>
          <cell r="D1227">
            <v>19588</v>
          </cell>
          <cell r="E1227">
            <v>11545</v>
          </cell>
          <cell r="F1227">
            <v>0</v>
          </cell>
        </row>
        <row r="1228">
          <cell r="A1228">
            <v>653430</v>
          </cell>
          <cell r="B1228" t="str">
            <v xml:space="preserve">  TrŸt granito trò,cæt            d¡y 1.0cm</v>
          </cell>
          <cell r="C1228" t="str">
            <v xml:space="preserve"> m2 </v>
          </cell>
          <cell r="D1228">
            <v>17974</v>
          </cell>
          <cell r="E1228">
            <v>27818</v>
          </cell>
          <cell r="F1228">
            <v>0</v>
          </cell>
        </row>
        <row r="1229">
          <cell r="A1229">
            <v>653440</v>
          </cell>
          <cell r="B1229" t="str">
            <v xml:space="preserve">  TrŸt granito trò,cæt            d¡y 1.5cm</v>
          </cell>
          <cell r="C1229" t="str">
            <v xml:space="preserve"> m2 </v>
          </cell>
          <cell r="D1229">
            <v>19588</v>
          </cell>
          <cell r="E1229">
            <v>27818</v>
          </cell>
          <cell r="F1229">
            <v>0</v>
          </cell>
        </row>
        <row r="1230">
          <cell r="A1230">
            <v>654110</v>
          </cell>
          <cell r="B1230" t="str">
            <v xml:space="preserve">  TrŸt ½Ÿ røa tõéng              cao &lt;=4m   </v>
          </cell>
          <cell r="C1230" t="str">
            <v xml:space="preserve"> m2 </v>
          </cell>
          <cell r="D1230">
            <v>19869</v>
          </cell>
          <cell r="E1230">
            <v>5278</v>
          </cell>
          <cell r="F1230">
            <v>77</v>
          </cell>
        </row>
        <row r="1231">
          <cell r="A1231">
            <v>654120</v>
          </cell>
          <cell r="B1231" t="str">
            <v xml:space="preserve">  TrŸt ½Ÿ røa tõéng              cao &gt; 4m   </v>
          </cell>
          <cell r="C1231" t="str">
            <v xml:space="preserve"> m2 </v>
          </cell>
          <cell r="D1231">
            <v>19869</v>
          </cell>
          <cell r="E1231">
            <v>6047</v>
          </cell>
          <cell r="F1231">
            <v>149</v>
          </cell>
        </row>
        <row r="1232">
          <cell r="A1232">
            <v>654130</v>
          </cell>
          <cell r="B1232" t="str">
            <v xml:space="preserve">  TrŸt ½Ÿ røa trò                cao &lt;=4m   </v>
          </cell>
          <cell r="C1232" t="str">
            <v xml:space="preserve"> m2 </v>
          </cell>
          <cell r="D1232">
            <v>19869</v>
          </cell>
          <cell r="E1232">
            <v>9126</v>
          </cell>
          <cell r="F1232">
            <v>77</v>
          </cell>
        </row>
        <row r="1233">
          <cell r="A1233">
            <v>654140</v>
          </cell>
          <cell r="B1233" t="str">
            <v xml:space="preserve">  TrŸt ½Ÿ røa trò                cao &gt; 4m   </v>
          </cell>
          <cell r="C1233" t="str">
            <v xml:space="preserve"> m2 </v>
          </cell>
          <cell r="D1233">
            <v>19869</v>
          </cell>
          <cell r="E1233">
            <v>10336</v>
          </cell>
          <cell r="F1233">
            <v>149</v>
          </cell>
        </row>
        <row r="1234">
          <cell r="A1234">
            <v>654210</v>
          </cell>
          <cell r="B1234" t="str">
            <v xml:space="preserve">  TrŸt ½Ÿ røa th¡nh á v¯ng,sÅná..d¡y 1.5cm  </v>
          </cell>
          <cell r="C1234" t="str">
            <v xml:space="preserve"> m2 </v>
          </cell>
          <cell r="D1234">
            <v>22764</v>
          </cell>
          <cell r="E1234">
            <v>12425</v>
          </cell>
          <cell r="F1234">
            <v>0</v>
          </cell>
        </row>
        <row r="1235">
          <cell r="A1235">
            <v>662110</v>
          </cell>
          <cell r="B1235" t="str">
            <v xml:space="preserve">  âp tõéng g­ch men sö 15x15,H&lt;=4m,M50      </v>
          </cell>
          <cell r="C1235" t="str">
            <v xml:space="preserve"> m2 </v>
          </cell>
          <cell r="D1235">
            <v>40453</v>
          </cell>
          <cell r="E1235">
            <v>7554</v>
          </cell>
          <cell r="F1235">
            <v>0</v>
          </cell>
        </row>
        <row r="1236">
          <cell r="A1236">
            <v>662120</v>
          </cell>
          <cell r="B1236" t="str">
            <v xml:space="preserve">  âp tõéng g­ch men sö 15x15,H&gt; 4m,M50      </v>
          </cell>
          <cell r="C1236" t="str">
            <v xml:space="preserve"> m2 </v>
          </cell>
          <cell r="D1236">
            <v>40453</v>
          </cell>
          <cell r="E1236">
            <v>8005</v>
          </cell>
          <cell r="F1236">
            <v>143</v>
          </cell>
        </row>
        <row r="1237">
          <cell r="A1237">
            <v>662130</v>
          </cell>
          <cell r="B1237" t="str">
            <v xml:space="preserve">  âp tõéng g­ch men sö 11x11,H&lt;=4m,M50      </v>
          </cell>
          <cell r="C1237" t="str">
            <v xml:space="preserve"> m2 </v>
          </cell>
          <cell r="D1237">
            <v>51474</v>
          </cell>
          <cell r="E1237">
            <v>8005</v>
          </cell>
          <cell r="F1237">
            <v>0</v>
          </cell>
        </row>
        <row r="1238">
          <cell r="A1238">
            <v>662140</v>
          </cell>
          <cell r="B1238" t="str">
            <v xml:space="preserve">  âp tõéng g­ch men sö 11x11,H&gt; 4m,M50      </v>
          </cell>
          <cell r="C1238" t="str">
            <v xml:space="preserve"> m2 </v>
          </cell>
          <cell r="D1238">
            <v>51474</v>
          </cell>
          <cell r="E1238">
            <v>8772</v>
          </cell>
          <cell r="F1238">
            <v>143</v>
          </cell>
        </row>
        <row r="1239">
          <cell r="A1239">
            <v>662150</v>
          </cell>
          <cell r="B1239" t="str">
            <v xml:space="preserve">  âp trò g­ch men sö 15x15,M50              </v>
          </cell>
          <cell r="C1239" t="str">
            <v xml:space="preserve"> m2 </v>
          </cell>
          <cell r="D1239">
            <v>40453</v>
          </cell>
          <cell r="E1239">
            <v>11793</v>
          </cell>
          <cell r="F1239">
            <v>143</v>
          </cell>
        </row>
        <row r="1240">
          <cell r="A1240">
            <v>662160</v>
          </cell>
          <cell r="B1240" t="str">
            <v xml:space="preserve">  âp trò g­ch men sö 11x11,M50              </v>
          </cell>
          <cell r="C1240" t="str">
            <v xml:space="preserve"> m2 </v>
          </cell>
          <cell r="D1240">
            <v>51474</v>
          </cell>
          <cell r="E1240">
            <v>12503</v>
          </cell>
          <cell r="F1240">
            <v>143</v>
          </cell>
        </row>
        <row r="1241">
          <cell r="A1241">
            <v>662111</v>
          </cell>
          <cell r="B1241" t="str">
            <v xml:space="preserve">  âp tõéng g­ch men sö 15x15,H&lt;=4m,M50      </v>
          </cell>
          <cell r="C1241" t="str">
            <v xml:space="preserve"> m2 </v>
          </cell>
          <cell r="D1241">
            <v>40453</v>
          </cell>
          <cell r="E1241">
            <v>7554</v>
          </cell>
          <cell r="F1241">
            <v>0</v>
          </cell>
        </row>
        <row r="1242">
          <cell r="A1242">
            <v>662121</v>
          </cell>
          <cell r="B1242" t="str">
            <v xml:space="preserve">  âp tõéng g­ch men sö 15x15,H&gt; 4m,M50      </v>
          </cell>
          <cell r="C1242" t="str">
            <v xml:space="preserve"> m2 </v>
          </cell>
          <cell r="D1242">
            <v>40453</v>
          </cell>
          <cell r="E1242">
            <v>8005</v>
          </cell>
          <cell r="F1242">
            <v>143</v>
          </cell>
        </row>
        <row r="1243">
          <cell r="A1243">
            <v>662131</v>
          </cell>
          <cell r="B1243" t="str">
            <v xml:space="preserve">  âp tõéng g­ch men sö 11x11,H&lt;=4m,M50      </v>
          </cell>
          <cell r="C1243" t="str">
            <v xml:space="preserve"> m2 </v>
          </cell>
          <cell r="D1243">
            <v>51474</v>
          </cell>
          <cell r="E1243">
            <v>8005</v>
          </cell>
          <cell r="F1243">
            <v>0</v>
          </cell>
        </row>
        <row r="1244">
          <cell r="A1244">
            <v>662141</v>
          </cell>
          <cell r="B1244" t="str">
            <v xml:space="preserve">  âp tõéng g­ch men sö 11x11,H&gt; 4m,M50      </v>
          </cell>
          <cell r="C1244" t="str">
            <v xml:space="preserve"> m2 </v>
          </cell>
          <cell r="D1244">
            <v>51474</v>
          </cell>
          <cell r="E1244">
            <v>8772</v>
          </cell>
          <cell r="F1244">
            <v>143</v>
          </cell>
        </row>
        <row r="1245">
          <cell r="A1245">
            <v>662151</v>
          </cell>
          <cell r="B1245" t="str">
            <v xml:space="preserve">  âp trò g­ch men sö 15x15,M50              </v>
          </cell>
          <cell r="C1245" t="str">
            <v xml:space="preserve"> m2 </v>
          </cell>
          <cell r="D1245">
            <v>40453</v>
          </cell>
          <cell r="E1245">
            <v>11793</v>
          </cell>
          <cell r="F1245">
            <v>143</v>
          </cell>
        </row>
        <row r="1246">
          <cell r="A1246">
            <v>662161</v>
          </cell>
          <cell r="B1246" t="str">
            <v xml:space="preserve">  âp trò g­ch men sö 11x11,M50              </v>
          </cell>
          <cell r="C1246" t="str">
            <v xml:space="preserve"> m2 </v>
          </cell>
          <cell r="D1246">
            <v>51474</v>
          </cell>
          <cell r="E1246">
            <v>12503</v>
          </cell>
          <cell r="F1246">
            <v>143</v>
          </cell>
        </row>
        <row r="1247">
          <cell r="A1247">
            <v>663110</v>
          </cell>
          <cell r="B1247" t="str">
            <v xml:space="preserve">  âp tõéng g­ch giÆng ½Ÿy 6x20,cao &lt;=4m</v>
          </cell>
          <cell r="C1247" t="str">
            <v xml:space="preserve"> m2 </v>
          </cell>
          <cell r="D1247">
            <v>42277</v>
          </cell>
          <cell r="E1247">
            <v>8118</v>
          </cell>
          <cell r="F1247">
            <v>0</v>
          </cell>
        </row>
        <row r="1248">
          <cell r="A1248">
            <v>663120</v>
          </cell>
          <cell r="B1248" t="str">
            <v xml:space="preserve">  âp tõéng g­ch giÆng ½Ÿy 6x20,cao &gt; 4m</v>
          </cell>
          <cell r="C1248" t="str">
            <v xml:space="preserve"> m2 </v>
          </cell>
          <cell r="D1248">
            <v>42277</v>
          </cell>
          <cell r="E1248">
            <v>8681</v>
          </cell>
          <cell r="F1248">
            <v>0</v>
          </cell>
        </row>
        <row r="1249">
          <cell r="A1249">
            <v>663130</v>
          </cell>
          <cell r="B1249" t="str">
            <v xml:space="preserve">  âp trò g­ch giÆng ½Ÿy 6x20,cao &lt;=4m</v>
          </cell>
          <cell r="C1249" t="str">
            <v xml:space="preserve"> m2 </v>
          </cell>
          <cell r="D1249">
            <v>42277</v>
          </cell>
          <cell r="E1249">
            <v>9922</v>
          </cell>
          <cell r="F1249">
            <v>0</v>
          </cell>
        </row>
        <row r="1250">
          <cell r="A1250">
            <v>663140</v>
          </cell>
          <cell r="B1250" t="str">
            <v xml:space="preserve">  âp trò g­ch giÆng ½Ÿy 6x20,cao &gt; 4m</v>
          </cell>
          <cell r="C1250" t="str">
            <v xml:space="preserve"> m2 </v>
          </cell>
          <cell r="D1250">
            <v>42277</v>
          </cell>
          <cell r="E1250">
            <v>10711</v>
          </cell>
          <cell r="F1250">
            <v>0</v>
          </cell>
        </row>
        <row r="1251">
          <cell r="A1251">
            <v>664110</v>
          </cell>
          <cell r="B1251" t="str">
            <v xml:space="preserve">  âp tõéng g­ch gâm bŸt tr¡ng 5x10cm,cao &lt;=4m</v>
          </cell>
          <cell r="C1251" t="str">
            <v xml:space="preserve"> m2 </v>
          </cell>
          <cell r="D1251">
            <v>54024</v>
          </cell>
          <cell r="E1251">
            <v>14657</v>
          </cell>
          <cell r="F1251">
            <v>0</v>
          </cell>
        </row>
        <row r="1252">
          <cell r="A1252">
            <v>664120</v>
          </cell>
          <cell r="B1252" t="str">
            <v xml:space="preserve">  âp tõéng g­ch gâm bŸt tr¡ng 5x10cm,cao &gt;4m</v>
          </cell>
          <cell r="C1252" t="str">
            <v xml:space="preserve"> m2 </v>
          </cell>
          <cell r="D1252">
            <v>54024</v>
          </cell>
          <cell r="E1252">
            <v>16912</v>
          </cell>
          <cell r="F1252">
            <v>0</v>
          </cell>
        </row>
        <row r="1253">
          <cell r="A1253">
            <v>664130</v>
          </cell>
          <cell r="B1253" t="str">
            <v xml:space="preserve">  âp trò g­ch gâm bŸt tr¡ng 5x10cm,cao &lt;=4m</v>
          </cell>
          <cell r="C1253" t="str">
            <v xml:space="preserve"> m2 </v>
          </cell>
          <cell r="D1253">
            <v>54024</v>
          </cell>
          <cell r="E1253">
            <v>20632</v>
          </cell>
          <cell r="F1253">
            <v>0</v>
          </cell>
        </row>
        <row r="1254">
          <cell r="A1254">
            <v>664140</v>
          </cell>
          <cell r="B1254" t="str">
            <v xml:space="preserve">  âp trò g­ch gâm bŸt tr¡ng 5x10cm,cao &gt; 4m</v>
          </cell>
          <cell r="C1254" t="str">
            <v xml:space="preserve"> m2 </v>
          </cell>
          <cell r="D1254">
            <v>54024</v>
          </cell>
          <cell r="E1254">
            <v>23451</v>
          </cell>
          <cell r="F1254">
            <v>0</v>
          </cell>
        </row>
        <row r="1255">
          <cell r="A1255">
            <v>665110</v>
          </cell>
          <cell r="B1255" t="str">
            <v xml:space="preserve">  âp tõéng g­ch v× TQ 30x30, cao &lt;=4m   </v>
          </cell>
          <cell r="C1255" t="str">
            <v xml:space="preserve"> m2 </v>
          </cell>
          <cell r="D1255">
            <v>40510</v>
          </cell>
          <cell r="E1255">
            <v>5637</v>
          </cell>
          <cell r="F1255">
            <v>0</v>
          </cell>
        </row>
        <row r="1256">
          <cell r="A1256">
            <v>665120</v>
          </cell>
          <cell r="B1256" t="str">
            <v xml:space="preserve">  âp tõéng g­ch v× TQ 30x30, cao &gt; 4m   </v>
          </cell>
          <cell r="C1256" t="str">
            <v xml:space="preserve"> m2 </v>
          </cell>
          <cell r="D1256">
            <v>40510</v>
          </cell>
          <cell r="E1256">
            <v>6314</v>
          </cell>
          <cell r="F1256">
            <v>0</v>
          </cell>
        </row>
        <row r="1257">
          <cell r="A1257">
            <v>666110</v>
          </cell>
          <cell r="B1257" t="str">
            <v xml:space="preserve">  âp tõéng ½Ÿ c¸m th­ch 20x20cm,M50         </v>
          </cell>
          <cell r="C1257" t="str">
            <v xml:space="preserve"> m2 </v>
          </cell>
          <cell r="D1257">
            <v>88270</v>
          </cell>
          <cell r="E1257">
            <v>15796</v>
          </cell>
          <cell r="F1257">
            <v>0</v>
          </cell>
        </row>
        <row r="1258">
          <cell r="A1258">
            <v>666120</v>
          </cell>
          <cell r="B1258" t="str">
            <v xml:space="preserve">  âp tõéng ½Ÿ c¸m th­ch 30x30cm,M50         </v>
          </cell>
          <cell r="C1258" t="str">
            <v xml:space="preserve"> m2 </v>
          </cell>
          <cell r="D1258">
            <v>122694</v>
          </cell>
          <cell r="E1258">
            <v>18159</v>
          </cell>
          <cell r="F1258">
            <v>0</v>
          </cell>
        </row>
        <row r="1259">
          <cell r="A1259">
            <v>666130</v>
          </cell>
          <cell r="B1259" t="str">
            <v xml:space="preserve">  âp tõéng ½Ÿ c¸m th­ch 40x40cm,M50         </v>
          </cell>
          <cell r="C1259" t="str">
            <v xml:space="preserve"> m2 </v>
          </cell>
          <cell r="D1259">
            <v>108738</v>
          </cell>
          <cell r="E1259">
            <v>16169</v>
          </cell>
          <cell r="F1259">
            <v>0</v>
          </cell>
        </row>
        <row r="1260">
          <cell r="A1260">
            <v>666140</v>
          </cell>
          <cell r="B1260" t="str">
            <v xml:space="preserve">  âp trò,½¡ ½Ÿ c¸m th­ch 20x20cm,M50        </v>
          </cell>
          <cell r="C1260" t="str">
            <v xml:space="preserve"> m2 </v>
          </cell>
          <cell r="D1260">
            <v>88270</v>
          </cell>
          <cell r="E1260">
            <v>19154</v>
          </cell>
          <cell r="F1260">
            <v>0</v>
          </cell>
        </row>
        <row r="1261">
          <cell r="A1261">
            <v>666150</v>
          </cell>
          <cell r="B1261" t="str">
            <v xml:space="preserve">  âp trò,½¡ ½Ÿ c¸m th­ch 30x30cm,M50        </v>
          </cell>
          <cell r="C1261" t="str">
            <v xml:space="preserve"> m2 </v>
          </cell>
          <cell r="D1261">
            <v>122694</v>
          </cell>
          <cell r="E1261">
            <v>25248</v>
          </cell>
          <cell r="F1261">
            <v>0</v>
          </cell>
        </row>
        <row r="1262">
          <cell r="A1262">
            <v>666160</v>
          </cell>
          <cell r="B1262" t="str">
            <v xml:space="preserve">  âp trò,½¡ ½Ÿ c¸m th­ch 40x40cm,M50        </v>
          </cell>
          <cell r="C1262" t="str">
            <v xml:space="preserve"> m2 </v>
          </cell>
          <cell r="D1262">
            <v>108738</v>
          </cell>
          <cell r="E1262">
            <v>20646</v>
          </cell>
          <cell r="F1262">
            <v>0</v>
          </cell>
        </row>
        <row r="1263">
          <cell r="A1263">
            <v>671111</v>
          </cell>
          <cell r="B1263" t="str">
            <v xml:space="preserve">  LŸng nËn kháng ½Ÿnh m¡u,2cm,H&lt;=4m,M50     </v>
          </cell>
          <cell r="C1263" t="str">
            <v xml:space="preserve"> m2 </v>
          </cell>
          <cell r="D1263">
            <v>4778</v>
          </cell>
          <cell r="E1263">
            <v>748</v>
          </cell>
          <cell r="F1263">
            <v>77</v>
          </cell>
        </row>
        <row r="1264">
          <cell r="A1264">
            <v>671112</v>
          </cell>
          <cell r="B1264" t="str">
            <v xml:space="preserve">  LŸng nËn kháng ½Ÿnh m¡u,2cm,H&lt;=4m,M75     </v>
          </cell>
          <cell r="C1264" t="str">
            <v xml:space="preserve"> m2 </v>
          </cell>
          <cell r="D1264">
            <v>6192</v>
          </cell>
          <cell r="E1264">
            <v>748</v>
          </cell>
          <cell r="F1264">
            <v>77</v>
          </cell>
        </row>
        <row r="1265">
          <cell r="A1265">
            <v>671113</v>
          </cell>
          <cell r="B1265" t="str">
            <v xml:space="preserve">  LŸng nËn kháng ½Ÿnh m¡u,2cm,H&lt;=4m,M100    </v>
          </cell>
          <cell r="C1265" t="str">
            <v xml:space="preserve"> m2 </v>
          </cell>
          <cell r="D1265">
            <v>7513</v>
          </cell>
          <cell r="E1265">
            <v>748</v>
          </cell>
          <cell r="F1265">
            <v>77</v>
          </cell>
        </row>
        <row r="1266">
          <cell r="A1266">
            <v>671121</v>
          </cell>
          <cell r="B1266" t="str">
            <v xml:space="preserve">  LŸng nËn kháng ½Ÿnh m¡u,2cm,H&gt; 4m,M50     </v>
          </cell>
          <cell r="C1266" t="str">
            <v xml:space="preserve"> m2 </v>
          </cell>
          <cell r="D1266">
            <v>4778</v>
          </cell>
          <cell r="E1266">
            <v>858</v>
          </cell>
          <cell r="F1266">
            <v>152</v>
          </cell>
        </row>
        <row r="1267">
          <cell r="A1267">
            <v>671122</v>
          </cell>
          <cell r="B1267" t="str">
            <v xml:space="preserve">  LŸng nËn kháng ½Ÿnh m¡u,2cm,H&gt; 4m,M75     </v>
          </cell>
          <cell r="C1267" t="str">
            <v xml:space="preserve"> m2 </v>
          </cell>
          <cell r="D1267">
            <v>6192</v>
          </cell>
          <cell r="E1267">
            <v>858</v>
          </cell>
          <cell r="F1267">
            <v>152</v>
          </cell>
        </row>
        <row r="1268">
          <cell r="A1268">
            <v>671123</v>
          </cell>
          <cell r="B1268" t="str">
            <v xml:space="preserve">  LŸng nËn kháng ½Ÿnh m¡u,2cm,H&gt; 4m,M100    </v>
          </cell>
          <cell r="C1268" t="str">
            <v xml:space="preserve"> m2 </v>
          </cell>
          <cell r="D1268">
            <v>7513</v>
          </cell>
          <cell r="E1268">
            <v>858</v>
          </cell>
          <cell r="F1268">
            <v>152</v>
          </cell>
        </row>
        <row r="1269">
          <cell r="A1269">
            <v>671131</v>
          </cell>
          <cell r="B1269" t="str">
            <v xml:space="preserve">  LŸng nËn kháng ½Ÿnh m¡u,3cm,H&lt;=4m,M50     </v>
          </cell>
          <cell r="C1269" t="str">
            <v xml:space="preserve"> m2 </v>
          </cell>
          <cell r="D1269">
            <v>6689</v>
          </cell>
          <cell r="E1269">
            <v>1166</v>
          </cell>
          <cell r="F1269">
            <v>107</v>
          </cell>
        </row>
        <row r="1270">
          <cell r="A1270">
            <v>671132</v>
          </cell>
          <cell r="B1270" t="str">
            <v xml:space="preserve">  LŸng nËn kháng ½Ÿnh m¡u,3cm,H&lt;=4m,M75     </v>
          </cell>
          <cell r="C1270" t="str">
            <v xml:space="preserve"> m2 </v>
          </cell>
          <cell r="D1270">
            <v>8669</v>
          </cell>
          <cell r="E1270">
            <v>1166</v>
          </cell>
          <cell r="F1270">
            <v>107</v>
          </cell>
        </row>
        <row r="1271">
          <cell r="A1271">
            <v>671133</v>
          </cell>
          <cell r="B1271" t="str">
            <v xml:space="preserve">  LŸng nËn kháng ½Ÿnh m¡u,3cm,H&lt;=4m,M100    </v>
          </cell>
          <cell r="C1271" t="str">
            <v xml:space="preserve"> m2 </v>
          </cell>
          <cell r="D1271">
            <v>10518</v>
          </cell>
          <cell r="E1271">
            <v>1265</v>
          </cell>
          <cell r="F1271">
            <v>107</v>
          </cell>
        </row>
        <row r="1272">
          <cell r="A1272">
            <v>671141</v>
          </cell>
          <cell r="B1272" t="str">
            <v xml:space="preserve">  LŸng nËn kháng ½Ÿnh m¡u,3cm,H&gt; 4m,M50     </v>
          </cell>
          <cell r="C1272" t="str">
            <v xml:space="preserve"> m2 </v>
          </cell>
          <cell r="D1272">
            <v>6689</v>
          </cell>
          <cell r="E1272">
            <v>1265</v>
          </cell>
          <cell r="F1272">
            <v>178</v>
          </cell>
        </row>
        <row r="1273">
          <cell r="A1273">
            <v>671142</v>
          </cell>
          <cell r="B1273" t="str">
            <v xml:space="preserve">  LŸng nËn kháng ½Ÿnh m¡u,3cm,H&gt; 4m,M75     </v>
          </cell>
          <cell r="C1273" t="str">
            <v xml:space="preserve"> m2 </v>
          </cell>
          <cell r="D1273">
            <v>8669</v>
          </cell>
          <cell r="E1273">
            <v>1265</v>
          </cell>
          <cell r="F1273">
            <v>178</v>
          </cell>
        </row>
        <row r="1274">
          <cell r="A1274">
            <v>671143</v>
          </cell>
          <cell r="B1274" t="str">
            <v xml:space="preserve">  LŸng nËn kháng ½Ÿnh m¡u,3cm,H&gt; 4m,M100    </v>
          </cell>
          <cell r="C1274" t="str">
            <v xml:space="preserve"> m2 </v>
          </cell>
          <cell r="D1274">
            <v>10518</v>
          </cell>
          <cell r="E1274">
            <v>1265</v>
          </cell>
          <cell r="F1274">
            <v>178</v>
          </cell>
        </row>
        <row r="1275">
          <cell r="A1275">
            <v>671211</v>
          </cell>
          <cell r="B1275" t="str">
            <v xml:space="preserve">  LŸng nËn cÜ ½Ÿnh m¡u,2cm,H&lt;=4m,M50        </v>
          </cell>
          <cell r="C1275" t="str">
            <v xml:space="preserve"> m2 </v>
          </cell>
          <cell r="D1275">
            <v>5014</v>
          </cell>
          <cell r="E1275">
            <v>1001</v>
          </cell>
          <cell r="F1275">
            <v>77</v>
          </cell>
        </row>
        <row r="1276">
          <cell r="A1276">
            <v>671212</v>
          </cell>
          <cell r="B1276" t="str">
            <v xml:space="preserve">  LŸng nËn cÜ ½Ÿnh m¡u,2cm,H&lt;=4m,M75        </v>
          </cell>
          <cell r="C1276" t="str">
            <v xml:space="preserve"> m2 </v>
          </cell>
          <cell r="D1276">
            <v>6428</v>
          </cell>
          <cell r="E1276">
            <v>1001</v>
          </cell>
          <cell r="F1276">
            <v>77</v>
          </cell>
        </row>
        <row r="1277">
          <cell r="A1277">
            <v>671213</v>
          </cell>
          <cell r="B1277" t="str">
            <v xml:space="preserve">  LŸng nËn cÜ ½Ÿnh m¡u,2cm,H&lt;=4m,M100       </v>
          </cell>
          <cell r="C1277" t="str">
            <v xml:space="preserve"> m2 </v>
          </cell>
          <cell r="D1277">
            <v>7749</v>
          </cell>
          <cell r="E1277">
            <v>1001</v>
          </cell>
          <cell r="F1277">
            <v>77</v>
          </cell>
        </row>
        <row r="1278">
          <cell r="A1278">
            <v>671221</v>
          </cell>
          <cell r="B1278" t="str">
            <v xml:space="preserve">  LŸng nËn cÜ ½Ÿnh m¡u,2cm,H&gt; 4m,M50        </v>
          </cell>
          <cell r="C1278" t="str">
            <v xml:space="preserve"> m2 </v>
          </cell>
          <cell r="D1278">
            <v>5014</v>
          </cell>
          <cell r="E1278">
            <v>1117</v>
          </cell>
          <cell r="F1278">
            <v>149</v>
          </cell>
        </row>
        <row r="1279">
          <cell r="A1279">
            <v>671222</v>
          </cell>
          <cell r="B1279" t="str">
            <v xml:space="preserve">  LŸng nËn cÜ ½Ÿnh m¡u,2cm,H&gt; 4m,M75        </v>
          </cell>
          <cell r="C1279" t="str">
            <v xml:space="preserve"> m2 </v>
          </cell>
          <cell r="D1279">
            <v>6428</v>
          </cell>
          <cell r="E1279">
            <v>1117</v>
          </cell>
          <cell r="F1279">
            <v>149</v>
          </cell>
        </row>
        <row r="1280">
          <cell r="A1280">
            <v>671223</v>
          </cell>
          <cell r="B1280" t="str">
            <v xml:space="preserve">  LŸng nËn cÜ ½Ÿnh m¡u,2cm,H&gt; 4m,M100       </v>
          </cell>
          <cell r="C1280" t="str">
            <v xml:space="preserve"> m2 </v>
          </cell>
          <cell r="D1280">
            <v>7749</v>
          </cell>
          <cell r="E1280">
            <v>1117</v>
          </cell>
          <cell r="F1280">
            <v>149</v>
          </cell>
        </row>
        <row r="1281">
          <cell r="A1281">
            <v>671231</v>
          </cell>
          <cell r="B1281" t="str">
            <v xml:space="preserve">  LŸng nËn cÜ ½Ÿnh m¡u,3cm,H&lt;=4m,M50        </v>
          </cell>
          <cell r="C1281" t="str">
            <v xml:space="preserve"> m2 </v>
          </cell>
          <cell r="D1281">
            <v>6925</v>
          </cell>
          <cell r="E1281">
            <v>1374</v>
          </cell>
          <cell r="F1281">
            <v>107</v>
          </cell>
        </row>
        <row r="1282">
          <cell r="A1282">
            <v>671232</v>
          </cell>
          <cell r="B1282" t="str">
            <v xml:space="preserve">  LŸng nËn cÜ ½Ÿnh m¡u,3cm,H&lt;=4m,M75        </v>
          </cell>
          <cell r="C1282" t="str">
            <v xml:space="preserve"> m2 </v>
          </cell>
          <cell r="D1282">
            <v>8905</v>
          </cell>
          <cell r="E1282">
            <v>1374</v>
          </cell>
          <cell r="F1282">
            <v>107</v>
          </cell>
        </row>
        <row r="1283">
          <cell r="A1283">
            <v>671233</v>
          </cell>
          <cell r="B1283" t="str">
            <v xml:space="preserve">  LŸng nËn cÜ ½Ÿnh m¡u,3cm,H&lt;=4m,M100       </v>
          </cell>
          <cell r="C1283" t="str">
            <v xml:space="preserve"> m2 </v>
          </cell>
          <cell r="D1283">
            <v>10754</v>
          </cell>
          <cell r="E1283">
            <v>1374</v>
          </cell>
          <cell r="F1283">
            <v>107</v>
          </cell>
        </row>
        <row r="1284">
          <cell r="A1284">
            <v>671241</v>
          </cell>
          <cell r="B1284" t="str">
            <v xml:space="preserve">  LŸng nËn cÜ ½Ÿnh m¡u,3cm,H&gt; 4m,M50        </v>
          </cell>
          <cell r="C1284" t="str">
            <v xml:space="preserve"> m2 </v>
          </cell>
          <cell r="D1284">
            <v>6925</v>
          </cell>
          <cell r="E1284">
            <v>1484</v>
          </cell>
          <cell r="F1284">
            <v>174</v>
          </cell>
        </row>
        <row r="1285">
          <cell r="A1285">
            <v>671242</v>
          </cell>
          <cell r="B1285" t="str">
            <v xml:space="preserve">  LŸng nËn cÜ ½Ÿnh m¡u,3cm,H&gt; 4m,M75        </v>
          </cell>
          <cell r="C1285" t="str">
            <v xml:space="preserve"> m2 </v>
          </cell>
          <cell r="D1285">
            <v>8905</v>
          </cell>
          <cell r="E1285">
            <v>1484</v>
          </cell>
          <cell r="F1285">
            <v>174</v>
          </cell>
        </row>
        <row r="1286">
          <cell r="A1286">
            <v>671243</v>
          </cell>
          <cell r="B1286" t="str">
            <v xml:space="preserve">  LŸng nËn cÜ ½Ÿnh m¡u,3cm,H&gt; 4m,M100       </v>
          </cell>
          <cell r="C1286" t="str">
            <v xml:space="preserve"> m2 </v>
          </cell>
          <cell r="D1286">
            <v>10754</v>
          </cell>
          <cell r="E1286">
            <v>1484</v>
          </cell>
          <cell r="F1286">
            <v>174</v>
          </cell>
        </row>
        <row r="1287">
          <cell r="A1287">
            <v>672111</v>
          </cell>
          <cell r="B1287" t="str">
            <v xml:space="preserve">  LŸng sÅná,mŸi h°t,mŸng nõèc,d¡y 1cm,M50   </v>
          </cell>
          <cell r="C1287" t="str">
            <v xml:space="preserve"> m2 </v>
          </cell>
          <cell r="D1287">
            <v>2485</v>
          </cell>
          <cell r="E1287">
            <v>1297</v>
          </cell>
          <cell r="F1287">
            <v>77</v>
          </cell>
        </row>
        <row r="1288">
          <cell r="A1288">
            <v>672112</v>
          </cell>
          <cell r="B1288" t="str">
            <v xml:space="preserve">  LŸng sÅná,mŸi h°t,mŸng nõèc,d¡y 1cm,M75   </v>
          </cell>
          <cell r="C1288" t="str">
            <v xml:space="preserve"> m2 </v>
          </cell>
          <cell r="D1288">
            <v>3220</v>
          </cell>
          <cell r="E1288">
            <v>1297</v>
          </cell>
          <cell r="F1288">
            <v>77</v>
          </cell>
        </row>
        <row r="1289">
          <cell r="A1289">
            <v>672121</v>
          </cell>
          <cell r="B1289" t="str">
            <v xml:space="preserve">  LŸng bÌ nõèc,giÆng(nõçc,cŸp)d¡y 2cm,M75   </v>
          </cell>
          <cell r="C1289" t="str">
            <v xml:space="preserve"> m2 </v>
          </cell>
          <cell r="D1289">
            <v>5686</v>
          </cell>
          <cell r="E1289">
            <v>1561</v>
          </cell>
          <cell r="F1289">
            <v>77</v>
          </cell>
        </row>
        <row r="1290">
          <cell r="A1290">
            <v>672122</v>
          </cell>
          <cell r="B1290" t="str">
            <v xml:space="preserve">  LŸng bÌ nõèc,giÆng(nõçc,cŸp)d¡y 2cm,M100  </v>
          </cell>
          <cell r="C1290" t="str">
            <v xml:space="preserve"> m2 </v>
          </cell>
          <cell r="D1290">
            <v>6849</v>
          </cell>
          <cell r="E1290">
            <v>1561</v>
          </cell>
          <cell r="F1290">
            <v>77</v>
          </cell>
        </row>
        <row r="1291">
          <cell r="A1291">
            <v>672125</v>
          </cell>
          <cell r="B1291" t="str">
            <v xml:space="preserve">  Lèp châng th¶m              4cm,M100  </v>
          </cell>
          <cell r="C1291" t="str">
            <v xml:space="preserve"> m2 </v>
          </cell>
          <cell r="D1291">
            <v>26849</v>
          </cell>
          <cell r="E1291">
            <v>2561</v>
          </cell>
          <cell r="F1291">
            <v>77</v>
          </cell>
        </row>
        <row r="1292">
          <cell r="A1292">
            <v>672131</v>
          </cell>
          <cell r="B1292" t="str">
            <v xml:space="preserve">  LŸng mõçng(cŸp,r¬nh)        d¡y 1cm,M50   </v>
          </cell>
          <cell r="C1292" t="str">
            <v xml:space="preserve"> m2 </v>
          </cell>
          <cell r="D1292">
            <v>2485</v>
          </cell>
          <cell r="E1292">
            <v>1297</v>
          </cell>
          <cell r="F1292">
            <v>77</v>
          </cell>
        </row>
        <row r="1293">
          <cell r="A1293">
            <v>672132</v>
          </cell>
          <cell r="B1293" t="str">
            <v xml:space="preserve">  LŸng mõçng(cŸp,r¬nh)        d¡y 1cm,M75   </v>
          </cell>
          <cell r="C1293" t="str">
            <v xml:space="preserve"> m2 </v>
          </cell>
          <cell r="D1293">
            <v>3220</v>
          </cell>
          <cell r="E1293">
            <v>1297</v>
          </cell>
          <cell r="F1293">
            <v>77</v>
          </cell>
        </row>
        <row r="1294">
          <cell r="A1294">
            <v>672141</v>
          </cell>
          <cell r="B1294" t="str">
            <v xml:space="preserve">  LŸng h¿ d¡y 3cm         M50           </v>
          </cell>
          <cell r="C1294" t="str">
            <v xml:space="preserve"> m2 </v>
          </cell>
          <cell r="D1294">
            <v>7307</v>
          </cell>
          <cell r="E1294">
            <v>1484</v>
          </cell>
          <cell r="F1294">
            <v>77</v>
          </cell>
        </row>
        <row r="1295">
          <cell r="A1295">
            <v>672142</v>
          </cell>
          <cell r="B1295" t="str">
            <v xml:space="preserve">  LŸng h¿ d¡y 3cm         M75           </v>
          </cell>
          <cell r="C1295" t="str">
            <v xml:space="preserve"> m2 </v>
          </cell>
          <cell r="D1295">
            <v>9400</v>
          </cell>
          <cell r="E1295">
            <v>1484</v>
          </cell>
          <cell r="F1295">
            <v>77</v>
          </cell>
        </row>
        <row r="1296">
          <cell r="A1296">
            <v>672143</v>
          </cell>
          <cell r="B1296" t="str">
            <v xml:space="preserve">  LŸng h¿ d¡y 3cm         M100          </v>
          </cell>
          <cell r="C1296" t="str">
            <v xml:space="preserve"> m2 </v>
          </cell>
          <cell r="D1296">
            <v>11355</v>
          </cell>
          <cell r="E1296">
            <v>1484</v>
          </cell>
          <cell r="F1296">
            <v>77</v>
          </cell>
        </row>
        <row r="1297">
          <cell r="A1297">
            <v>673111</v>
          </cell>
          <cell r="B1297" t="str">
            <v xml:space="preserve">  LŸng ½¡i nõèc,kháng ½Ÿnh m¡u       M75    </v>
          </cell>
          <cell r="C1297" t="str">
            <v xml:space="preserve"> m2 </v>
          </cell>
          <cell r="D1297">
            <v>5449</v>
          </cell>
          <cell r="E1297">
            <v>2749</v>
          </cell>
          <cell r="F1297">
            <v>174</v>
          </cell>
        </row>
        <row r="1298">
          <cell r="A1298">
            <v>673112</v>
          </cell>
          <cell r="B1298" t="str">
            <v xml:space="preserve">  LŸng ½¡i nõèc,kháng ½Ÿnh m¡u,1.5cm,M100   </v>
          </cell>
          <cell r="C1298" t="str">
            <v xml:space="preserve"> m2 </v>
          </cell>
          <cell r="D1298">
            <v>6611</v>
          </cell>
          <cell r="E1298">
            <v>2749</v>
          </cell>
          <cell r="F1298">
            <v>174</v>
          </cell>
        </row>
        <row r="1299">
          <cell r="A1299">
            <v>673121</v>
          </cell>
          <cell r="B1299" t="str">
            <v xml:space="preserve">  LŸng ½¡i nõèc,cÜ ½Ÿnh m¡u,1.5cm,M75       </v>
          </cell>
          <cell r="C1299" t="str">
            <v xml:space="preserve"> m2 </v>
          </cell>
          <cell r="D1299">
            <v>5744</v>
          </cell>
          <cell r="E1299">
            <v>2859</v>
          </cell>
          <cell r="F1299">
            <v>174</v>
          </cell>
        </row>
        <row r="1300">
          <cell r="A1300">
            <v>673122</v>
          </cell>
          <cell r="B1300" t="str">
            <v xml:space="preserve">  LŸng ½¡i nõèc,cÜ ½Ÿnh m¡u,1.5cm,M100      </v>
          </cell>
          <cell r="C1300" t="str">
            <v xml:space="preserve"> m2 </v>
          </cell>
          <cell r="D1300">
            <v>6906</v>
          </cell>
          <cell r="E1300">
            <v>2859</v>
          </cell>
          <cell r="F1300">
            <v>174</v>
          </cell>
        </row>
        <row r="1301">
          <cell r="A1301">
            <v>674110</v>
          </cell>
          <cell r="B1301" t="str">
            <v xml:space="preserve">  LŸng Grainitá nËn,s¡n d¡y 1cm,H&lt;=4m   </v>
          </cell>
          <cell r="C1301" t="str">
            <v xml:space="preserve"> m2 </v>
          </cell>
          <cell r="D1301">
            <v>11525</v>
          </cell>
          <cell r="E1301">
            <v>16713</v>
          </cell>
          <cell r="F1301">
            <v>0</v>
          </cell>
        </row>
        <row r="1302">
          <cell r="A1302">
            <v>674120</v>
          </cell>
          <cell r="B1302" t="str">
            <v xml:space="preserve">  LŸng Grainitá nËn,s¡n d¡y 1cm,H&lt;=4m   </v>
          </cell>
          <cell r="C1302" t="str">
            <v xml:space="preserve"> m2 </v>
          </cell>
          <cell r="D1302">
            <v>11525</v>
          </cell>
          <cell r="E1302">
            <v>20891</v>
          </cell>
          <cell r="F1302">
            <v>0</v>
          </cell>
        </row>
        <row r="1303">
          <cell r="A1303">
            <v>674130</v>
          </cell>
          <cell r="B1303" t="str">
            <v xml:space="preserve">  LŸng Grainitá c·u thang,tam c¶p d¡y1.5cm  </v>
          </cell>
          <cell r="C1303" t="str">
            <v xml:space="preserve"> m2 </v>
          </cell>
          <cell r="D1303">
            <v>18514</v>
          </cell>
          <cell r="E1303">
            <v>30457</v>
          </cell>
          <cell r="F1303">
            <v>0</v>
          </cell>
        </row>
        <row r="1304">
          <cell r="A1304">
            <v>681110</v>
          </cell>
          <cell r="B1304" t="str">
            <v xml:space="preserve">  LŸt g­ch ch× 6.5x10.5x22,M50              </v>
          </cell>
          <cell r="C1304" t="str">
            <v xml:space="preserve"> m2 </v>
          </cell>
          <cell r="D1304">
            <v>22388</v>
          </cell>
          <cell r="E1304">
            <v>1470</v>
          </cell>
          <cell r="F1304">
            <v>0</v>
          </cell>
        </row>
        <row r="1305">
          <cell r="A1305">
            <v>683110</v>
          </cell>
          <cell r="B1305" t="str">
            <v xml:space="preserve">  LŸt g­ch lŸ nem ½çn 20x20 M50             </v>
          </cell>
          <cell r="C1305" t="str">
            <v xml:space="preserve"> m2 </v>
          </cell>
          <cell r="D1305">
            <v>14680</v>
          </cell>
          <cell r="E1305">
            <v>1649</v>
          </cell>
          <cell r="F1305">
            <v>0</v>
          </cell>
        </row>
        <row r="1306">
          <cell r="A1306">
            <v>683120</v>
          </cell>
          <cell r="B1306" t="str">
            <v xml:space="preserve">  LŸt g­ch lŸ nem k¾p 20x20 M50             </v>
          </cell>
          <cell r="C1306" t="str">
            <v xml:space="preserve"> m2 </v>
          </cell>
          <cell r="D1306">
            <v>17053</v>
          </cell>
          <cell r="E1306">
            <v>1649</v>
          </cell>
          <cell r="F1306">
            <v>0</v>
          </cell>
        </row>
        <row r="1307">
          <cell r="A1307">
            <v>684110</v>
          </cell>
          <cell r="B1307" t="str">
            <v xml:space="preserve">  LŸt g­ch xi m¯ng 30x30,cao&lt;=4m,M50        </v>
          </cell>
          <cell r="C1307" t="str">
            <v xml:space="preserve"> m2 </v>
          </cell>
          <cell r="D1307">
            <v>21463</v>
          </cell>
          <cell r="E1307">
            <v>1902</v>
          </cell>
          <cell r="F1307">
            <v>0</v>
          </cell>
        </row>
        <row r="1308">
          <cell r="A1308">
            <v>684120</v>
          </cell>
          <cell r="B1308" t="str">
            <v xml:space="preserve">  LŸt g­ch xi m¯ng 30x30,cao&lt;=4m,M50        </v>
          </cell>
          <cell r="C1308" t="str">
            <v xml:space="preserve"> m2 </v>
          </cell>
          <cell r="D1308">
            <v>21463</v>
          </cell>
          <cell r="E1308">
            <v>2034</v>
          </cell>
          <cell r="F1308">
            <v>0</v>
          </cell>
        </row>
        <row r="1309">
          <cell r="A1309">
            <v>684130</v>
          </cell>
          <cell r="B1309" t="str">
            <v xml:space="preserve">  LŸt g­ch xi m¯ng 20x20,cao&gt; 4m,M50        </v>
          </cell>
          <cell r="C1309" t="str">
            <v xml:space="preserve"> m2 </v>
          </cell>
          <cell r="D1309">
            <v>50593</v>
          </cell>
          <cell r="E1309">
            <v>1869</v>
          </cell>
          <cell r="F1309">
            <v>108</v>
          </cell>
        </row>
        <row r="1310">
          <cell r="A1310">
            <v>684140</v>
          </cell>
          <cell r="B1310" t="str">
            <v xml:space="preserve">  LŸt g­ch xi m¯ng 20x20,cao&gt; 4m,M50        </v>
          </cell>
          <cell r="C1310" t="str">
            <v xml:space="preserve"> m2 </v>
          </cell>
          <cell r="D1310">
            <v>50593</v>
          </cell>
          <cell r="E1310">
            <v>2034</v>
          </cell>
          <cell r="F1310">
            <v>108</v>
          </cell>
        </row>
        <row r="1311">
          <cell r="A1311">
            <v>684101</v>
          </cell>
          <cell r="B1311" t="str">
            <v xml:space="preserve">  LŸt g­ch GRANITO 30x30,cao&lt;=4m,M50        </v>
          </cell>
          <cell r="C1311" t="str">
            <v xml:space="preserve"> m2 </v>
          </cell>
          <cell r="D1311">
            <v>85852</v>
          </cell>
          <cell r="E1311">
            <v>1902</v>
          </cell>
          <cell r="F1311">
            <v>0</v>
          </cell>
        </row>
        <row r="1312">
          <cell r="A1312">
            <v>684102</v>
          </cell>
          <cell r="B1312" t="str">
            <v xml:space="preserve">  LŸt g­ch GRANITO 30x30,cao&gt; 4m,M50        </v>
          </cell>
          <cell r="C1312" t="str">
            <v xml:space="preserve"> m2 </v>
          </cell>
          <cell r="D1312">
            <v>85852</v>
          </cell>
          <cell r="E1312">
            <v>2034</v>
          </cell>
          <cell r="F1312">
            <v>0</v>
          </cell>
        </row>
        <row r="1313">
          <cell r="A1313">
            <v>684103</v>
          </cell>
          <cell r="B1313" t="str">
            <v xml:space="preserve">  LŸt g­ch GRANITO 40x40,cao&lt;=4m,M50        </v>
          </cell>
          <cell r="C1313" t="str">
            <v xml:space="preserve"> m2 </v>
          </cell>
          <cell r="D1313">
            <v>85852</v>
          </cell>
          <cell r="E1313">
            <v>1092</v>
          </cell>
          <cell r="F1313">
            <v>0</v>
          </cell>
        </row>
        <row r="1314">
          <cell r="A1314">
            <v>684104</v>
          </cell>
          <cell r="B1314" t="str">
            <v xml:space="preserve">  LŸt g­ch GRANITO 40x40,cao&gt; 4m,M50        </v>
          </cell>
          <cell r="C1314" t="str">
            <v xml:space="preserve"> m2 </v>
          </cell>
          <cell r="D1314">
            <v>85852</v>
          </cell>
          <cell r="E1314">
            <v>2034</v>
          </cell>
          <cell r="F1314">
            <v>0</v>
          </cell>
        </row>
        <row r="1315">
          <cell r="A1315">
            <v>685110</v>
          </cell>
          <cell r="B1315" t="str">
            <v xml:space="preserve">  LŸt g­ch men sö 15x15,cao&lt;=4m,M50         </v>
          </cell>
          <cell r="C1315" t="str">
            <v xml:space="preserve"> m2 </v>
          </cell>
          <cell r="D1315">
            <v>41203</v>
          </cell>
          <cell r="E1315">
            <v>2063</v>
          </cell>
          <cell r="F1315">
            <v>0</v>
          </cell>
        </row>
        <row r="1316">
          <cell r="A1316">
            <v>685120</v>
          </cell>
          <cell r="B1316" t="str">
            <v xml:space="preserve">  LŸt g­ch men sö 15x15,cao&lt;=4m,M50         </v>
          </cell>
          <cell r="C1316" t="str">
            <v xml:space="preserve"> m2 </v>
          </cell>
          <cell r="D1316">
            <v>41203</v>
          </cell>
          <cell r="E1316">
            <v>2368</v>
          </cell>
          <cell r="F1316">
            <v>108</v>
          </cell>
        </row>
        <row r="1317">
          <cell r="A1317">
            <v>685130</v>
          </cell>
          <cell r="B1317" t="str">
            <v xml:space="preserve">  LŸt g­ch men sö 11x11,cao&lt;=4m,M50         </v>
          </cell>
          <cell r="C1317" t="str">
            <v xml:space="preserve"> m2 </v>
          </cell>
          <cell r="D1317">
            <v>51443</v>
          </cell>
          <cell r="E1317">
            <v>2086</v>
          </cell>
          <cell r="F1317">
            <v>0</v>
          </cell>
        </row>
        <row r="1318">
          <cell r="A1318">
            <v>685140</v>
          </cell>
          <cell r="B1318" t="str">
            <v xml:space="preserve">  LŸt g­ch men sö 11x11,cao&lt;=4m,M50         </v>
          </cell>
          <cell r="C1318" t="str">
            <v xml:space="preserve"> m2 </v>
          </cell>
          <cell r="D1318">
            <v>51443</v>
          </cell>
          <cell r="E1318">
            <v>2424</v>
          </cell>
          <cell r="F1318">
            <v>108</v>
          </cell>
        </row>
        <row r="1319">
          <cell r="A1319">
            <v>685111</v>
          </cell>
          <cell r="B1319" t="str">
            <v xml:space="preserve">  LŸt g­ch men sö 15x15,cao&lt;=4m,M50         </v>
          </cell>
          <cell r="C1319" t="str">
            <v xml:space="preserve"> m2 </v>
          </cell>
          <cell r="D1319">
            <v>41203</v>
          </cell>
          <cell r="E1319">
            <v>2063</v>
          </cell>
          <cell r="F1319">
            <v>0</v>
          </cell>
        </row>
        <row r="1320">
          <cell r="A1320">
            <v>685121</v>
          </cell>
          <cell r="B1320" t="str">
            <v xml:space="preserve">  LŸt g­ch men sö 15x15,cao&lt;=4m,M50         </v>
          </cell>
          <cell r="C1320" t="str">
            <v xml:space="preserve"> m2 </v>
          </cell>
          <cell r="D1320">
            <v>41203</v>
          </cell>
          <cell r="E1320">
            <v>2368</v>
          </cell>
          <cell r="F1320">
            <v>108</v>
          </cell>
        </row>
        <row r="1321">
          <cell r="A1321">
            <v>685131</v>
          </cell>
          <cell r="B1321" t="str">
            <v xml:space="preserve">  LŸt g­ch men sö 11x11,cao&lt;=4m,M50         </v>
          </cell>
          <cell r="C1321" t="str">
            <v xml:space="preserve"> m2 </v>
          </cell>
          <cell r="D1321">
            <v>51443</v>
          </cell>
          <cell r="E1321">
            <v>2086</v>
          </cell>
          <cell r="F1321">
            <v>0</v>
          </cell>
        </row>
        <row r="1322">
          <cell r="A1322">
            <v>685141</v>
          </cell>
          <cell r="B1322" t="str">
            <v xml:space="preserve">  LŸt g­ch men sö 11x11,cao&lt;=4m,M50         </v>
          </cell>
          <cell r="C1322" t="str">
            <v xml:space="preserve"> m2 </v>
          </cell>
          <cell r="D1322">
            <v>51443</v>
          </cell>
          <cell r="E1322">
            <v>2424</v>
          </cell>
          <cell r="F1322">
            <v>108</v>
          </cell>
        </row>
        <row r="1323">
          <cell r="A1323">
            <v>686111</v>
          </cell>
          <cell r="B1323" t="str">
            <v xml:space="preserve">  LŸt g­ch v×       cao&lt;=4m,M50             </v>
          </cell>
          <cell r="C1323" t="str">
            <v xml:space="preserve"> m2 </v>
          </cell>
          <cell r="D1323">
            <v>38669</v>
          </cell>
          <cell r="E1323">
            <v>2255</v>
          </cell>
          <cell r="F1323">
            <v>0</v>
          </cell>
        </row>
        <row r="1324">
          <cell r="A1324">
            <v>686121</v>
          </cell>
          <cell r="B1324" t="str">
            <v xml:space="preserve">  LŸt g­ch v×       cao&gt; 4m,M50             </v>
          </cell>
          <cell r="C1324" t="str">
            <v xml:space="preserve"> m2 </v>
          </cell>
          <cell r="D1324">
            <v>38669</v>
          </cell>
          <cell r="E1324">
            <v>2480</v>
          </cell>
          <cell r="F1324">
            <v>0</v>
          </cell>
        </row>
        <row r="1325">
          <cell r="A1325">
            <v>687110</v>
          </cell>
          <cell r="B1325" t="str">
            <v xml:space="preserve">  LŸt ½Ÿ c¸m th­ch,hoa cõçng 20x20,cao&lt;=4m  </v>
          </cell>
          <cell r="C1325" t="str">
            <v xml:space="preserve"> m2 </v>
          </cell>
          <cell r="D1325">
            <v>86813</v>
          </cell>
          <cell r="E1325">
            <v>5637</v>
          </cell>
          <cell r="F1325">
            <v>0</v>
          </cell>
        </row>
        <row r="1326">
          <cell r="A1326">
            <v>687120</v>
          </cell>
          <cell r="B1326" t="str">
            <v xml:space="preserve">  LŸt ½Ÿ c¸m th­ch,hoa cõçng 20x20,cao&gt; 4m  </v>
          </cell>
          <cell r="C1326" t="str">
            <v xml:space="preserve"> m2 </v>
          </cell>
          <cell r="D1326">
            <v>86813</v>
          </cell>
          <cell r="E1326">
            <v>6201</v>
          </cell>
          <cell r="F1326">
            <v>0</v>
          </cell>
        </row>
        <row r="1327">
          <cell r="A1327">
            <v>687130</v>
          </cell>
          <cell r="B1327" t="str">
            <v xml:space="preserve">  LŸt ½Ÿ c¸m th­ch,hoa cõçng 30x30,cao&lt;=4m  </v>
          </cell>
          <cell r="C1327" t="str">
            <v xml:space="preserve"> m2 </v>
          </cell>
          <cell r="D1327">
            <v>86615</v>
          </cell>
          <cell r="E1327">
            <v>4904</v>
          </cell>
          <cell r="F1327">
            <v>0</v>
          </cell>
        </row>
        <row r="1328">
          <cell r="A1328">
            <v>687140</v>
          </cell>
          <cell r="B1328" t="str">
            <v xml:space="preserve">  LŸt ½Ÿ c¸m th­ch,hoa cõçng 30x30,cao&gt; 4m  </v>
          </cell>
          <cell r="C1328" t="str">
            <v xml:space="preserve"> m2 </v>
          </cell>
          <cell r="D1328">
            <v>86615</v>
          </cell>
          <cell r="E1328">
            <v>5637</v>
          </cell>
          <cell r="F1328">
            <v>0</v>
          </cell>
        </row>
        <row r="1329">
          <cell r="A1329">
            <v>687150</v>
          </cell>
          <cell r="B1329" t="str">
            <v xml:space="preserve">  LŸt ½Ÿ c¸m th­ch,hoa cõçng 40x40,cao&lt;=4m  </v>
          </cell>
          <cell r="C1329" t="str">
            <v xml:space="preserve"> m2 </v>
          </cell>
          <cell r="D1329">
            <v>86482</v>
          </cell>
          <cell r="E1329">
            <v>4172</v>
          </cell>
          <cell r="F1329">
            <v>0</v>
          </cell>
        </row>
        <row r="1330">
          <cell r="A1330">
            <v>687160</v>
          </cell>
          <cell r="B1330" t="str">
            <v xml:space="preserve">  LŸt ½Ÿ c¸m th­ch,hoa cõçng 40x40,cao&gt; 4m  </v>
          </cell>
          <cell r="C1330" t="str">
            <v xml:space="preserve"> m2 </v>
          </cell>
          <cell r="D1330">
            <v>86482</v>
          </cell>
          <cell r="E1330">
            <v>4735</v>
          </cell>
          <cell r="F1330">
            <v>0</v>
          </cell>
        </row>
        <row r="1331">
          <cell r="A1331">
            <v>691110</v>
          </cell>
          <cell r="B1331" t="str">
            <v xml:space="preserve">  L¡m tr·n vái rçm                      </v>
          </cell>
          <cell r="C1331" t="str">
            <v xml:space="preserve"> m2 </v>
          </cell>
          <cell r="D1331">
            <v>53498</v>
          </cell>
          <cell r="E1331">
            <v>3027</v>
          </cell>
          <cell r="F1331">
            <v>898</v>
          </cell>
        </row>
        <row r="1332">
          <cell r="A1332">
            <v>692110</v>
          </cell>
          <cell r="B1332" t="str">
            <v xml:space="preserve">  L¡m tr·n m¿ gå cao&lt;=4m                </v>
          </cell>
          <cell r="C1332" t="str">
            <v xml:space="preserve"> m2 </v>
          </cell>
          <cell r="D1332">
            <v>86369</v>
          </cell>
          <cell r="E1332">
            <v>1513</v>
          </cell>
          <cell r="F1332">
            <v>898</v>
          </cell>
        </row>
        <row r="1333">
          <cell r="A1333">
            <v>692120</v>
          </cell>
          <cell r="B1333" t="str">
            <v xml:space="preserve">  L¡m tr·n m¿ gå cao&gt; 4m                </v>
          </cell>
          <cell r="C1333" t="str">
            <v xml:space="preserve"> m2 </v>
          </cell>
          <cell r="D1333">
            <v>86369</v>
          </cell>
          <cell r="E1333">
            <v>1513</v>
          </cell>
          <cell r="F1333">
            <v>2332</v>
          </cell>
        </row>
        <row r="1334">
          <cell r="A1334">
            <v>696110</v>
          </cell>
          <cell r="B1334" t="str">
            <v xml:space="preserve">  L¡m tr·n cÜt ¾p                           </v>
          </cell>
          <cell r="C1334" t="str">
            <v xml:space="preserve"> m2 </v>
          </cell>
          <cell r="D1334">
            <v>47170</v>
          </cell>
          <cell r="E1334">
            <v>1513</v>
          </cell>
          <cell r="F1334">
            <v>0</v>
          </cell>
        </row>
        <row r="1335">
          <cell r="A1335">
            <v>696210</v>
          </cell>
          <cell r="B1335" t="str">
            <v xml:space="preserve">  L¡m tr·n gå dŸn                           </v>
          </cell>
          <cell r="C1335" t="str">
            <v xml:space="preserve"> m2 </v>
          </cell>
          <cell r="D1335">
            <v>58545</v>
          </cell>
          <cell r="E1335">
            <v>1578</v>
          </cell>
          <cell r="F1335">
            <v>0</v>
          </cell>
        </row>
        <row r="1336">
          <cell r="A1336">
            <v>697210</v>
          </cell>
          <cell r="B1336" t="str">
            <v xml:space="preserve">  Tr·n vŸn ¾p,bàc simili+mît d¡y 5cm,nÂpgå  </v>
          </cell>
          <cell r="C1336" t="str">
            <v xml:space="preserve"> m2 </v>
          </cell>
          <cell r="D1336">
            <v>128090</v>
          </cell>
          <cell r="E1336">
            <v>22540</v>
          </cell>
          <cell r="F1336">
            <v>0</v>
          </cell>
        </row>
        <row r="1337">
          <cell r="A1337">
            <v>697310</v>
          </cell>
          <cell r="B1337" t="str">
            <v xml:space="preserve">  Tr·n vŸn ¾p chia á = Jo¯ng chÖm(nÂp näi)  </v>
          </cell>
          <cell r="C1337" t="str">
            <v xml:space="preserve"> m2 </v>
          </cell>
          <cell r="D1337">
            <v>76001</v>
          </cell>
          <cell r="E1337">
            <v>7892</v>
          </cell>
          <cell r="F1337">
            <v>0</v>
          </cell>
        </row>
        <row r="1338">
          <cell r="A1338">
            <v>697410</v>
          </cell>
          <cell r="B1338" t="str">
            <v xml:space="preserve">  L¡m tr·n = t¶m th­ch cao hoa v¯n 50x50cm  </v>
          </cell>
          <cell r="C1338" t="str">
            <v xml:space="preserve"> m2 </v>
          </cell>
          <cell r="D1338">
            <v>221161</v>
          </cell>
          <cell r="E1338">
            <v>16912</v>
          </cell>
          <cell r="F1338">
            <v>0</v>
          </cell>
        </row>
        <row r="1339">
          <cell r="A1339">
            <v>697510</v>
          </cell>
          <cell r="B1339" t="str">
            <v xml:space="preserve">  L¡m tr·n = t¶m tr·n nhúa 50x50cm      </v>
          </cell>
          <cell r="C1339" t="str">
            <v xml:space="preserve"> m2 </v>
          </cell>
          <cell r="D1339">
            <v>70465</v>
          </cell>
          <cell r="E1339">
            <v>13529</v>
          </cell>
          <cell r="F1339">
            <v>0</v>
          </cell>
        </row>
        <row r="1340">
          <cell r="A1340">
            <v>697610</v>
          </cell>
          <cell r="B1340" t="str">
            <v xml:space="preserve">  L¡m tr·n Lambri gá d¡y 1.0cm          </v>
          </cell>
          <cell r="C1340" t="str">
            <v xml:space="preserve"> m2 </v>
          </cell>
          <cell r="D1340">
            <v>74419</v>
          </cell>
          <cell r="E1340">
            <v>19730</v>
          </cell>
          <cell r="F1340">
            <v>0</v>
          </cell>
        </row>
        <row r="1341">
          <cell r="A1341">
            <v>697620</v>
          </cell>
          <cell r="B1341" t="str">
            <v xml:space="preserve">  L¡m tr·n Lambri gá d¡y 1.5cm          </v>
          </cell>
          <cell r="C1341" t="str">
            <v xml:space="preserve"> m2 </v>
          </cell>
          <cell r="D1341">
            <v>87331</v>
          </cell>
          <cell r="E1341">
            <v>19730</v>
          </cell>
          <cell r="F1341">
            <v>0</v>
          </cell>
        </row>
        <row r="1342">
          <cell r="A1342">
            <v>698210</v>
          </cell>
          <cell r="B1342" t="str">
            <v xml:space="preserve">  VŸch ng¯n = gå vŸn gh¾p khÏt d¡y 1.5cm</v>
          </cell>
          <cell r="C1342" t="str">
            <v xml:space="preserve"> m2 </v>
          </cell>
          <cell r="D1342">
            <v>45476</v>
          </cell>
          <cell r="E1342">
            <v>4284</v>
          </cell>
          <cell r="F1342">
            <v>0</v>
          </cell>
        </row>
        <row r="1343">
          <cell r="A1343">
            <v>698220</v>
          </cell>
          <cell r="B1343" t="str">
            <v xml:space="preserve">  VŸch ng¯n = gå vŸn gh¾p khÏt d¡y 2.0cm</v>
          </cell>
          <cell r="C1343" t="str">
            <v xml:space="preserve"> m2 </v>
          </cell>
          <cell r="D1343">
            <v>60454</v>
          </cell>
          <cell r="E1343">
            <v>4284</v>
          </cell>
          <cell r="F1343">
            <v>0</v>
          </cell>
        </row>
        <row r="1344">
          <cell r="A1344">
            <v>698310</v>
          </cell>
          <cell r="B1344" t="str">
            <v xml:space="preserve">  VŸch ng¯n = gå vŸn chãng mÏ d¡y 1.5cm </v>
          </cell>
          <cell r="C1344" t="str">
            <v xml:space="preserve"> m2 </v>
          </cell>
          <cell r="D1344">
            <v>52707</v>
          </cell>
          <cell r="E1344">
            <v>6539</v>
          </cell>
          <cell r="F1344">
            <v>0</v>
          </cell>
        </row>
        <row r="1345">
          <cell r="A1345">
            <v>698320</v>
          </cell>
          <cell r="B1345" t="str">
            <v xml:space="preserve">  VŸch ng¯n = gå vŸn chãng mÏ d¡y 2.0cm </v>
          </cell>
          <cell r="C1345" t="str">
            <v xml:space="preserve"> m2 </v>
          </cell>
          <cell r="D1345">
            <v>65619</v>
          </cell>
          <cell r="E1345">
            <v>6539</v>
          </cell>
          <cell r="F1345">
            <v>0</v>
          </cell>
        </row>
        <row r="1346">
          <cell r="A1346">
            <v>698410</v>
          </cell>
          <cell r="B1346" t="str">
            <v xml:space="preserve">  Gia cáng &amp; ½Üng chµn tõéng gå,gå 2x10cm   </v>
          </cell>
          <cell r="C1346" t="str">
            <v xml:space="preserve"> m</v>
          </cell>
          <cell r="D1346">
            <v>6237</v>
          </cell>
          <cell r="E1346">
            <v>1779</v>
          </cell>
          <cell r="F1346">
            <v>0</v>
          </cell>
        </row>
        <row r="1347">
          <cell r="A1347">
            <v>698420</v>
          </cell>
          <cell r="B1347" t="str">
            <v xml:space="preserve">  Gia cáng &amp; ½Üng chµn tõéng gå,gå 2x20cm   </v>
          </cell>
          <cell r="C1347" t="str">
            <v xml:space="preserve"> m</v>
          </cell>
          <cell r="D1347">
            <v>12473</v>
          </cell>
          <cell r="E1347">
            <v>2139</v>
          </cell>
          <cell r="F1347">
            <v>0</v>
          </cell>
        </row>
        <row r="1348">
          <cell r="A1348">
            <v>698510</v>
          </cell>
          <cell r="B1348" t="str">
            <v xml:space="preserve">  Gia cáng-l°p tay vÙn C·u thang,gå 8x10cm  </v>
          </cell>
          <cell r="C1348" t="str">
            <v xml:space="preserve"> m</v>
          </cell>
          <cell r="D1348">
            <v>24947</v>
          </cell>
          <cell r="E1348">
            <v>4975</v>
          </cell>
          <cell r="F1348">
            <v>0</v>
          </cell>
        </row>
        <row r="1349">
          <cell r="A1349">
            <v>698520</v>
          </cell>
          <cell r="B1349" t="str">
            <v xml:space="preserve">  Gia cáng-l°p tay vÙn C·u thang,gå 8x14cm  </v>
          </cell>
          <cell r="C1349" t="str">
            <v xml:space="preserve"> m</v>
          </cell>
          <cell r="D1349">
            <v>34979</v>
          </cell>
          <cell r="E1349">
            <v>6094</v>
          </cell>
          <cell r="F1349">
            <v>0</v>
          </cell>
        </row>
        <row r="1350">
          <cell r="A1350">
            <v>698610</v>
          </cell>
          <cell r="B1350" t="str">
            <v xml:space="preserve">  SX-LD khung gå ½Ì ½Üng lõèi,vŸch ng¯n     </v>
          </cell>
          <cell r="C1350" t="str">
            <v xml:space="preserve"> m3 </v>
          </cell>
          <cell r="D1350">
            <v>2393998</v>
          </cell>
          <cell r="E1350">
            <v>90196</v>
          </cell>
          <cell r="F1350">
            <v>0</v>
          </cell>
        </row>
        <row r="1351">
          <cell r="A1351">
            <v>698710</v>
          </cell>
          <cell r="B1351" t="str">
            <v xml:space="preserve">  Gia cáng l°p dúng khung gå d·m s¡n        </v>
          </cell>
          <cell r="C1351" t="str">
            <v xml:space="preserve"> m3 </v>
          </cell>
          <cell r="D1351">
            <v>2393998</v>
          </cell>
          <cell r="E1351">
            <v>112745</v>
          </cell>
          <cell r="F1351">
            <v>0</v>
          </cell>
        </row>
        <row r="1352">
          <cell r="A1352">
            <v>698810</v>
          </cell>
          <cell r="B1352" t="str">
            <v xml:space="preserve">  ‡Üng s¡n vŸn gå rŸp mæng vŸn d¡y 2cm  </v>
          </cell>
          <cell r="C1352" t="str">
            <v xml:space="preserve"> m2 </v>
          </cell>
          <cell r="D1352">
            <v>60454</v>
          </cell>
          <cell r="E1352">
            <v>12289</v>
          </cell>
          <cell r="F1352">
            <v>0</v>
          </cell>
        </row>
        <row r="1353">
          <cell r="A1353">
            <v>698820</v>
          </cell>
          <cell r="B1353" t="str">
            <v xml:space="preserve">  ‡Üng s¡n vŸn gå rŸp mæng vŸn d¡y 3cm  </v>
          </cell>
          <cell r="C1353" t="str">
            <v xml:space="preserve"> m2 </v>
          </cell>
          <cell r="D1353">
            <v>91443</v>
          </cell>
          <cell r="E1353">
            <v>12289</v>
          </cell>
          <cell r="F1353">
            <v>0</v>
          </cell>
        </row>
        <row r="1354">
          <cell r="A1354">
            <v>698910</v>
          </cell>
          <cell r="B1354" t="str">
            <v xml:space="preserve">  Lambris gå ½Üng vŸch,âp tõéng d¡y 1.0cm   </v>
          </cell>
          <cell r="C1354" t="str">
            <v xml:space="preserve"> m2 </v>
          </cell>
          <cell r="D1354">
            <v>34629</v>
          </cell>
          <cell r="E1354">
            <v>14303</v>
          </cell>
          <cell r="F1354">
            <v>0</v>
          </cell>
        </row>
        <row r="1355">
          <cell r="A1355">
            <v>698920</v>
          </cell>
          <cell r="B1355" t="str">
            <v xml:space="preserve">  Lambris gå ½Üng vŸch,âp tõéng d¡y 1.5cm   </v>
          </cell>
          <cell r="C1355" t="str">
            <v xml:space="preserve"> m2 </v>
          </cell>
          <cell r="D1355">
            <v>50124</v>
          </cell>
          <cell r="E1355">
            <v>14303</v>
          </cell>
          <cell r="F1355">
            <v>0</v>
          </cell>
        </row>
        <row r="1356">
          <cell r="A1356">
            <v>699110</v>
          </cell>
          <cell r="B1356" t="str">
            <v xml:space="preserve">  Khuán m°t cŸo b±ng nÂp gå 3x1cm lå 5x5cm  </v>
          </cell>
          <cell r="C1356" t="str">
            <v xml:space="preserve"> m2 </v>
          </cell>
          <cell r="D1356">
            <v>27235</v>
          </cell>
          <cell r="E1356">
            <v>9471</v>
          </cell>
          <cell r="F1356">
            <v>0</v>
          </cell>
        </row>
        <row r="1357">
          <cell r="A1357">
            <v>699120</v>
          </cell>
          <cell r="B1357" t="str">
            <v xml:space="preserve">  Khuán m°t cŸo = nÂp gå 3x1cm lå 10x10cm   </v>
          </cell>
          <cell r="C1357" t="str">
            <v xml:space="preserve"> m2 </v>
          </cell>
          <cell r="D1357">
            <v>19487</v>
          </cell>
          <cell r="E1357">
            <v>8343</v>
          </cell>
          <cell r="F1357">
            <v>0</v>
          </cell>
        </row>
        <row r="1358">
          <cell r="A1358">
            <v>699210</v>
          </cell>
          <cell r="B1358" t="str">
            <v xml:space="preserve">  DiËm mŸi gå vŸn ræng 20-40 vŸn d¡y 2cm</v>
          </cell>
          <cell r="C1358" t="str">
            <v xml:space="preserve"> m2 </v>
          </cell>
          <cell r="D1358">
            <v>60101</v>
          </cell>
          <cell r="E1358">
            <v>3382</v>
          </cell>
          <cell r="F1358">
            <v>0</v>
          </cell>
        </row>
        <row r="1359">
          <cell r="A1359">
            <v>699220</v>
          </cell>
          <cell r="B1359" t="str">
            <v xml:space="preserve">  DiËm mŸi gå vŸn ræng 20-40 vŸn d¡y 3cm</v>
          </cell>
          <cell r="C1359" t="str">
            <v xml:space="preserve"> m2 </v>
          </cell>
          <cell r="D1359">
            <v>91091</v>
          </cell>
          <cell r="E1359">
            <v>3721</v>
          </cell>
          <cell r="F1359">
            <v>0</v>
          </cell>
        </row>
        <row r="1360">
          <cell r="A1360">
            <v>699310</v>
          </cell>
          <cell r="B1360" t="str">
            <v xml:space="preserve">  DŸn Foocmica v¡o cŸc kÆt c¶u d­ng t¶m </v>
          </cell>
          <cell r="C1360" t="str">
            <v xml:space="preserve"> m2 </v>
          </cell>
          <cell r="D1360">
            <v>21514</v>
          </cell>
          <cell r="E1360">
            <v>1127</v>
          </cell>
          <cell r="F1360">
            <v>0</v>
          </cell>
        </row>
        <row r="1361">
          <cell r="A1361">
            <v>699320</v>
          </cell>
          <cell r="B1361" t="str">
            <v xml:space="preserve">  DŸn Foocmica v¡o cŸc KC d­ng ch×,B=3cm</v>
          </cell>
          <cell r="C1361" t="str">
            <v xml:space="preserve"> m</v>
          </cell>
          <cell r="D1361">
            <v>67100</v>
          </cell>
          <cell r="E1361">
            <v>564</v>
          </cell>
          <cell r="F1361">
            <v>0</v>
          </cell>
        </row>
        <row r="1362">
          <cell r="A1362">
            <v>699410</v>
          </cell>
          <cell r="B1362" t="str">
            <v xml:space="preserve">  DŸn gi¶y trang trÏ lÅn tõéng gå vŸn       </v>
          </cell>
          <cell r="C1362" t="str">
            <v xml:space="preserve"> m2 </v>
          </cell>
          <cell r="D1362">
            <v>8775</v>
          </cell>
          <cell r="E1362">
            <v>1127</v>
          </cell>
          <cell r="F1362">
            <v>0</v>
          </cell>
        </row>
        <row r="1363">
          <cell r="A1363">
            <v>699420</v>
          </cell>
          <cell r="B1363" t="str">
            <v xml:space="preserve">  DŸn gi¶y trang trÏ lÅn tõéng trŸt vùa     </v>
          </cell>
          <cell r="C1363" t="str">
            <v xml:space="preserve"> m2 </v>
          </cell>
          <cell r="D1363">
            <v>10971</v>
          </cell>
          <cell r="E1363">
            <v>1353</v>
          </cell>
          <cell r="F1363">
            <v>0</v>
          </cell>
        </row>
        <row r="1364">
          <cell r="A1364">
            <v>699430</v>
          </cell>
          <cell r="B1364" t="str">
            <v xml:space="preserve">  DŸn gi¶y trang trÏ lÅn tr·n gå vŸn        </v>
          </cell>
          <cell r="C1364" t="str">
            <v xml:space="preserve"> m2 </v>
          </cell>
          <cell r="D1364">
            <v>8775</v>
          </cell>
          <cell r="E1364">
            <v>1466</v>
          </cell>
          <cell r="F1364">
            <v>0</v>
          </cell>
        </row>
        <row r="1365">
          <cell r="A1365">
            <v>699440</v>
          </cell>
          <cell r="B1365" t="str">
            <v xml:space="preserve">  DŸn gi¶y trang trÏ lÅn tr·n trŸt vùa      </v>
          </cell>
          <cell r="C1365" t="str">
            <v xml:space="preserve"> m2 </v>
          </cell>
          <cell r="D1365">
            <v>10971</v>
          </cell>
          <cell r="E1365">
            <v>1578</v>
          </cell>
          <cell r="F1365">
            <v>0</v>
          </cell>
        </row>
        <row r="1366">
          <cell r="A1366">
            <v>701110</v>
          </cell>
          <cell r="B1366" t="str">
            <v xml:space="preserve">  Qu¾t vái 1nõèc tr°ng,2nõèc m¡u cao&lt;=4m</v>
          </cell>
          <cell r="C1366" t="str">
            <v xml:space="preserve"> m2 </v>
          </cell>
          <cell r="D1366">
            <v>201</v>
          </cell>
          <cell r="E1366">
            <v>166</v>
          </cell>
          <cell r="F1366">
            <v>0</v>
          </cell>
        </row>
        <row r="1367">
          <cell r="A1367">
            <v>701120</v>
          </cell>
          <cell r="B1367" t="str">
            <v xml:space="preserve">  Qu¾t vái 1nõèc tr°ng,2nõèc m¡u cao&gt; 4m</v>
          </cell>
          <cell r="C1367" t="str">
            <v xml:space="preserve"> m2 </v>
          </cell>
          <cell r="D1367">
            <v>201</v>
          </cell>
          <cell r="E1367">
            <v>197</v>
          </cell>
          <cell r="F1367">
            <v>0</v>
          </cell>
        </row>
        <row r="1368">
          <cell r="A1368">
            <v>701130</v>
          </cell>
          <cell r="B1368" t="str">
            <v xml:space="preserve">  Qu¾t vái 3nõèc tr°ng cao&lt;=4m          </v>
          </cell>
          <cell r="C1368" t="str">
            <v xml:space="preserve"> m2 </v>
          </cell>
          <cell r="D1368">
            <v>103</v>
          </cell>
          <cell r="E1368">
            <v>166</v>
          </cell>
          <cell r="F1368">
            <v>0</v>
          </cell>
        </row>
        <row r="1369">
          <cell r="A1369">
            <v>701140</v>
          </cell>
          <cell r="B1369" t="str">
            <v xml:space="preserve">  Qu¾t vái 3nõèc tr°ng cao&gt; 4m          </v>
          </cell>
          <cell r="C1369" t="str">
            <v xml:space="preserve"> m2 </v>
          </cell>
          <cell r="D1369">
            <v>103</v>
          </cell>
          <cell r="E1369">
            <v>197</v>
          </cell>
          <cell r="F1369">
            <v>0</v>
          </cell>
        </row>
        <row r="1370">
          <cell r="A1370">
            <v>701210</v>
          </cell>
          <cell r="B1370" t="str">
            <v xml:space="preserve">  Qu¾t 2nõèc xi m¯ng v¡o bÅ táng cao&lt;=4m</v>
          </cell>
          <cell r="C1370" t="str">
            <v xml:space="preserve"> m2 </v>
          </cell>
          <cell r="D1370">
            <v>887</v>
          </cell>
          <cell r="E1370">
            <v>204</v>
          </cell>
          <cell r="F1370">
            <v>0</v>
          </cell>
        </row>
        <row r="1371">
          <cell r="A1371">
            <v>701220</v>
          </cell>
          <cell r="B1371" t="str">
            <v xml:space="preserve">  Qu¾t 2nõèc xi m¯ng v¡o bÅ táng cao&gt; 4m</v>
          </cell>
          <cell r="C1371" t="str">
            <v xml:space="preserve"> m2 </v>
          </cell>
          <cell r="D1371">
            <v>887</v>
          </cell>
          <cell r="E1371">
            <v>223</v>
          </cell>
          <cell r="F1371">
            <v>0</v>
          </cell>
        </row>
        <row r="1372">
          <cell r="A1372">
            <v>702110</v>
          </cell>
          <cell r="B1372" t="str">
            <v xml:space="preserve">  Quay vái gai cao&lt;=4m                  </v>
          </cell>
          <cell r="C1372" t="str">
            <v xml:space="preserve"> m2 </v>
          </cell>
          <cell r="D1372">
            <v>490</v>
          </cell>
          <cell r="E1372">
            <v>902</v>
          </cell>
          <cell r="F1372">
            <v>0</v>
          </cell>
        </row>
        <row r="1373">
          <cell r="A1373">
            <v>702120</v>
          </cell>
          <cell r="B1373" t="str">
            <v xml:space="preserve">  Quay vái gai cao&gt; 4m                  </v>
          </cell>
          <cell r="C1373" t="str">
            <v xml:space="preserve"> m2 </v>
          </cell>
          <cell r="D1373">
            <v>490</v>
          </cell>
          <cell r="E1373">
            <v>1127</v>
          </cell>
          <cell r="F1373">
            <v>0</v>
          </cell>
        </row>
        <row r="1374">
          <cell r="A1374">
            <v>702310</v>
          </cell>
          <cell r="B1374" t="str">
            <v xml:space="preserve">  Phun xâp cŸc KC,vùa XM,kháng m¡u,H&lt;=4m</v>
          </cell>
          <cell r="C1374" t="str">
            <v xml:space="preserve"> m2 </v>
          </cell>
          <cell r="D1374">
            <v>5688</v>
          </cell>
          <cell r="E1374">
            <v>5412</v>
          </cell>
          <cell r="F1374">
            <v>0</v>
          </cell>
        </row>
        <row r="1375">
          <cell r="A1375">
            <v>702320</v>
          </cell>
          <cell r="B1375" t="str">
            <v xml:space="preserve">  Phun xâp cŸc KC,vùa XM,cÜ træn m¡u,H&gt; 4m  </v>
          </cell>
          <cell r="C1375" t="str">
            <v xml:space="preserve"> m2 </v>
          </cell>
          <cell r="D1375">
            <v>7544</v>
          </cell>
          <cell r="E1375">
            <v>7216</v>
          </cell>
          <cell r="F1375">
            <v>0</v>
          </cell>
        </row>
        <row r="1376">
          <cell r="A1376">
            <v>702410</v>
          </cell>
          <cell r="B1376" t="str">
            <v xml:space="preserve">  B¨ matit v¡o tõéng                        </v>
          </cell>
          <cell r="C1376" t="str">
            <v xml:space="preserve"> m2 </v>
          </cell>
          <cell r="D1376">
            <v>1502</v>
          </cell>
          <cell r="E1376">
            <v>3382</v>
          </cell>
          <cell r="F1376">
            <v>0</v>
          </cell>
        </row>
        <row r="1377">
          <cell r="A1377">
            <v>702420</v>
          </cell>
          <cell r="B1377" t="str">
            <v xml:space="preserve">  B¨ matit v¡o cæt,d·m,tr·n                 </v>
          </cell>
          <cell r="C1377" t="str">
            <v xml:space="preserve"> m2 </v>
          </cell>
          <cell r="D1377">
            <v>1502</v>
          </cell>
          <cell r="E1377">
            <v>4059</v>
          </cell>
          <cell r="F1377">
            <v>0</v>
          </cell>
        </row>
        <row r="1378">
          <cell r="A1378">
            <v>702430</v>
          </cell>
          <cell r="B1378" t="str">
            <v xml:space="preserve">  B¨ b±ng xi m¯ng v¡o tõéng                 </v>
          </cell>
          <cell r="C1378" t="str">
            <v xml:space="preserve"> m2 </v>
          </cell>
          <cell r="D1378">
            <v>1035</v>
          </cell>
          <cell r="E1378">
            <v>4510</v>
          </cell>
          <cell r="F1378">
            <v>0</v>
          </cell>
        </row>
        <row r="1379">
          <cell r="A1379">
            <v>702440</v>
          </cell>
          <cell r="B1379" t="str">
            <v xml:space="preserve">  B¨ b±ng xi m¯ng v¡o cæt,d·m,tr·n          </v>
          </cell>
          <cell r="C1379" t="str">
            <v xml:space="preserve"> m2 </v>
          </cell>
          <cell r="D1379">
            <v>1035</v>
          </cell>
          <cell r="E1379">
            <v>5412</v>
          </cell>
          <cell r="F1379">
            <v>0</v>
          </cell>
        </row>
        <row r="1380">
          <cell r="A1380">
            <v>703110</v>
          </cell>
          <cell r="B1380" t="str">
            <v xml:space="preserve">  Sçn cøa kÏnh 2nõèc                        </v>
          </cell>
          <cell r="C1380" t="str">
            <v xml:space="preserve"> m2 </v>
          </cell>
          <cell r="D1380">
            <v>1651</v>
          </cell>
          <cell r="E1380">
            <v>381</v>
          </cell>
          <cell r="F1380">
            <v>0</v>
          </cell>
        </row>
        <row r="1381">
          <cell r="A1381">
            <v>703120</v>
          </cell>
          <cell r="B1381" t="str">
            <v xml:space="preserve">  Sçn cøa kÏnh 3nõèc                        </v>
          </cell>
          <cell r="C1381" t="str">
            <v xml:space="preserve"> m2 </v>
          </cell>
          <cell r="D1381">
            <v>2147</v>
          </cell>
          <cell r="E1381">
            <v>493</v>
          </cell>
          <cell r="F1381">
            <v>0</v>
          </cell>
        </row>
        <row r="1382">
          <cell r="A1382">
            <v>703130</v>
          </cell>
          <cell r="B1382" t="str">
            <v xml:space="preserve">  Sçn cøa paná 2nõèc                        </v>
          </cell>
          <cell r="C1382" t="str">
            <v xml:space="preserve"> m2 </v>
          </cell>
          <cell r="D1382">
            <v>4508</v>
          </cell>
          <cell r="E1382">
            <v>951</v>
          </cell>
          <cell r="F1382">
            <v>0</v>
          </cell>
        </row>
        <row r="1383">
          <cell r="A1383">
            <v>703140</v>
          </cell>
          <cell r="B1383" t="str">
            <v xml:space="preserve">  Sçn cøa paná 3nõèc                        </v>
          </cell>
          <cell r="C1383" t="str">
            <v xml:space="preserve"> m2 </v>
          </cell>
          <cell r="D1383">
            <v>5928</v>
          </cell>
          <cell r="E1383">
            <v>1233</v>
          </cell>
          <cell r="F1383">
            <v>0</v>
          </cell>
        </row>
        <row r="1384">
          <cell r="A1384">
            <v>703150</v>
          </cell>
          <cell r="B1384" t="str">
            <v xml:space="preserve">  Sçn cøa chèp 2nõèc                        </v>
          </cell>
          <cell r="C1384" t="str">
            <v xml:space="preserve"> m2 </v>
          </cell>
          <cell r="D1384">
            <v>6143</v>
          </cell>
          <cell r="E1384">
            <v>1427</v>
          </cell>
          <cell r="F1384">
            <v>0</v>
          </cell>
        </row>
        <row r="1385">
          <cell r="A1385">
            <v>703160</v>
          </cell>
          <cell r="B1385" t="str">
            <v xml:space="preserve">  Sçn cøa chèp 3nõèc                        </v>
          </cell>
          <cell r="C1385" t="str">
            <v xml:space="preserve"> m2 </v>
          </cell>
          <cell r="D1385">
            <v>7580</v>
          </cell>
          <cell r="E1385">
            <v>1851</v>
          </cell>
          <cell r="F1385">
            <v>0</v>
          </cell>
        </row>
        <row r="1386">
          <cell r="A1386">
            <v>703210</v>
          </cell>
          <cell r="B1386" t="str">
            <v xml:space="preserve">  Sçn gå 2nõèc                              </v>
          </cell>
          <cell r="C1386" t="str">
            <v xml:space="preserve"> m2 </v>
          </cell>
          <cell r="D1386">
            <v>4095</v>
          </cell>
          <cell r="E1386">
            <v>996</v>
          </cell>
          <cell r="F1386">
            <v>0</v>
          </cell>
        </row>
        <row r="1387">
          <cell r="A1387">
            <v>703220</v>
          </cell>
          <cell r="B1387" t="str">
            <v xml:space="preserve">  Sçn gå 3nõèc                              </v>
          </cell>
          <cell r="C1387" t="str">
            <v xml:space="preserve"> m2 </v>
          </cell>
          <cell r="D1387">
            <v>5284</v>
          </cell>
          <cell r="E1387">
            <v>1285</v>
          </cell>
          <cell r="F1387">
            <v>0</v>
          </cell>
        </row>
        <row r="1388">
          <cell r="A1388">
            <v>703230</v>
          </cell>
          <cell r="B1388" t="str">
            <v xml:space="preserve">  Sçn kÏnh mé 1nõèc                         </v>
          </cell>
          <cell r="C1388" t="str">
            <v xml:space="preserve"> m2 </v>
          </cell>
          <cell r="D1388">
            <v>1275</v>
          </cell>
          <cell r="E1388">
            <v>162</v>
          </cell>
          <cell r="F1388">
            <v>0</v>
          </cell>
        </row>
        <row r="1389">
          <cell r="A1389">
            <v>703310</v>
          </cell>
          <cell r="B1389" t="str">
            <v xml:space="preserve">  Sçn tõéng 2nõèc                           </v>
          </cell>
          <cell r="C1389" t="str">
            <v xml:space="preserve"> m2 </v>
          </cell>
          <cell r="D1389">
            <v>5003</v>
          </cell>
          <cell r="E1389">
            <v>551</v>
          </cell>
          <cell r="F1389">
            <v>0</v>
          </cell>
        </row>
        <row r="1390">
          <cell r="A1390">
            <v>703320</v>
          </cell>
          <cell r="B1390" t="str">
            <v xml:space="preserve">  Sçn tõéng 3nõèc                           </v>
          </cell>
          <cell r="C1390" t="str">
            <v xml:space="preserve"> m2 </v>
          </cell>
          <cell r="D1390">
            <v>7685</v>
          </cell>
          <cell r="E1390">
            <v>703</v>
          </cell>
          <cell r="F1390">
            <v>0</v>
          </cell>
        </row>
        <row r="1391">
          <cell r="A1391">
            <v>703410</v>
          </cell>
          <cell r="B1391" t="str">
            <v xml:space="preserve">  Sçn s°t dÂt 2nõèc                         </v>
          </cell>
          <cell r="C1391" t="str">
            <v xml:space="preserve"> m2 </v>
          </cell>
          <cell r="D1391">
            <v>1014</v>
          </cell>
          <cell r="E1391">
            <v>389</v>
          </cell>
          <cell r="F1391">
            <v>0</v>
          </cell>
        </row>
        <row r="1392">
          <cell r="A1392">
            <v>703420</v>
          </cell>
          <cell r="B1392" t="str">
            <v xml:space="preserve">  Sçn s°t dÂt 3nõèc                         </v>
          </cell>
          <cell r="C1392" t="str">
            <v xml:space="preserve"> m2 </v>
          </cell>
          <cell r="D1392">
            <v>1341</v>
          </cell>
          <cell r="E1392">
            <v>605</v>
          </cell>
          <cell r="F1392">
            <v>0</v>
          </cell>
        </row>
        <row r="1393">
          <cell r="A1393">
            <v>703430</v>
          </cell>
          <cell r="B1393" t="str">
            <v xml:space="preserve">  Sçn s°t th¾p cŸc lo­i 2nõèc               </v>
          </cell>
          <cell r="C1393" t="str">
            <v xml:space="preserve"> m2 </v>
          </cell>
          <cell r="D1393">
            <v>3143</v>
          </cell>
          <cell r="E1393">
            <v>659</v>
          </cell>
          <cell r="F1393">
            <v>0</v>
          </cell>
        </row>
        <row r="1394">
          <cell r="A1394">
            <v>703440</v>
          </cell>
          <cell r="B1394" t="str">
            <v xml:space="preserve">  Sçn s°t th¾p cŸc lo­i 3nõèc               </v>
          </cell>
          <cell r="C1394" t="str">
            <v xml:space="preserve"> m2 </v>
          </cell>
          <cell r="D1394">
            <v>4150</v>
          </cell>
          <cell r="E1394">
            <v>984</v>
          </cell>
          <cell r="F1394">
            <v>0</v>
          </cell>
        </row>
        <row r="1395">
          <cell r="A1395">
            <v>703510</v>
          </cell>
          <cell r="B1395" t="str">
            <v xml:space="preserve">  Sçn silicat v¡o tõéng ½¬ b¨               </v>
          </cell>
          <cell r="C1395" t="str">
            <v xml:space="preserve"> m2 </v>
          </cell>
          <cell r="D1395">
            <v>4128</v>
          </cell>
          <cell r="E1395">
            <v>507</v>
          </cell>
          <cell r="F1395">
            <v>0</v>
          </cell>
        </row>
        <row r="1396">
          <cell r="A1396">
            <v>703520</v>
          </cell>
          <cell r="B1396" t="str">
            <v xml:space="preserve">  Sçn silicat v¡o cæt d·m tr·n ½¬ b¨        </v>
          </cell>
          <cell r="C1396" t="str">
            <v xml:space="preserve"> m2 </v>
          </cell>
          <cell r="D1396">
            <v>4128</v>
          </cell>
          <cell r="E1396">
            <v>631</v>
          </cell>
          <cell r="F1396">
            <v>0</v>
          </cell>
        </row>
        <row r="1397">
          <cell r="A1397">
            <v>704110</v>
          </cell>
          <cell r="B1397" t="str">
            <v xml:space="preserve">  Qu¾t bitum v¡o tõéng nhúa nÜng            </v>
          </cell>
          <cell r="C1397" t="str">
            <v xml:space="preserve"> m2 </v>
          </cell>
          <cell r="D1397">
            <v>5555</v>
          </cell>
          <cell r="E1397">
            <v>757</v>
          </cell>
          <cell r="F1397">
            <v>0</v>
          </cell>
        </row>
        <row r="1398">
          <cell r="A1398">
            <v>704120</v>
          </cell>
          <cell r="B1398" t="str">
            <v xml:space="preserve">  Qu¾t bitum v¡o tõéng nhúa nguæi           </v>
          </cell>
          <cell r="C1398" t="str">
            <v xml:space="preserve"> m2 </v>
          </cell>
          <cell r="D1398">
            <v>1622</v>
          </cell>
          <cell r="E1398">
            <v>216</v>
          </cell>
          <cell r="F1398">
            <v>0</v>
          </cell>
        </row>
        <row r="1399">
          <cell r="A1399">
            <v>704130</v>
          </cell>
          <cell r="B1399" t="str">
            <v xml:space="preserve">  Qu¾t h°c Ïn v¡o gå                        </v>
          </cell>
          <cell r="C1399" t="str">
            <v xml:space="preserve"> m2 </v>
          </cell>
          <cell r="D1399">
            <v>410</v>
          </cell>
          <cell r="E1399">
            <v>649</v>
          </cell>
          <cell r="F1399">
            <v>0</v>
          </cell>
        </row>
        <row r="1400">
          <cell r="A1400">
            <v>704210</v>
          </cell>
          <cell r="B1400" t="str">
            <v xml:space="preserve">  Qu¾t 1 lèp nhúa bitum,dŸn 1 lèp gi¶y d·u  </v>
          </cell>
          <cell r="C1400" t="str">
            <v xml:space="preserve"> m2 </v>
          </cell>
          <cell r="D1400">
            <v>7012</v>
          </cell>
          <cell r="E1400">
            <v>3027</v>
          </cell>
          <cell r="F1400">
            <v>0</v>
          </cell>
        </row>
        <row r="1401">
          <cell r="A1401">
            <v>704220</v>
          </cell>
          <cell r="B1401" t="str">
            <v xml:space="preserve">  Qu¾t 2 lèp nhúa bitum,dŸn 2 lèp gi¶y d·u  </v>
          </cell>
          <cell r="C1401" t="str">
            <v xml:space="preserve"> m2 </v>
          </cell>
          <cell r="D1401">
            <v>14024</v>
          </cell>
          <cell r="E1401">
            <v>4324</v>
          </cell>
          <cell r="F1401">
            <v>0</v>
          </cell>
        </row>
        <row r="1402">
          <cell r="A1402">
            <v>704230</v>
          </cell>
          <cell r="B1402" t="str">
            <v xml:space="preserve">  Qu¾t 3 lèp nhúa bitum,dŸn 2 lèp gi¶y d·u  </v>
          </cell>
          <cell r="C1402" t="str">
            <v xml:space="preserve"> m2 </v>
          </cell>
          <cell r="D1402">
            <v>18191</v>
          </cell>
          <cell r="E1402">
            <v>5080</v>
          </cell>
          <cell r="F1402">
            <v>0</v>
          </cell>
        </row>
        <row r="1403">
          <cell r="A1403">
            <v>704240</v>
          </cell>
          <cell r="B1403" t="str">
            <v xml:space="preserve">  Qu¾t 4 lèp nhúa bitum,dŸn 3 lèp gi¶y d·u  </v>
          </cell>
          <cell r="C1403" t="str">
            <v xml:space="preserve"> m2 </v>
          </cell>
          <cell r="D1403">
            <v>25202</v>
          </cell>
          <cell r="E1403">
            <v>5513</v>
          </cell>
          <cell r="F1403">
            <v>0</v>
          </cell>
        </row>
        <row r="1404">
          <cell r="A1404">
            <v>704310</v>
          </cell>
          <cell r="B1404" t="str">
            <v xml:space="preserve">  Qu¾t 2 lèp nhúa bitum,dŸn 1 lèp bao t¨i   </v>
          </cell>
          <cell r="C1404" t="str">
            <v xml:space="preserve"> m2 </v>
          </cell>
          <cell r="D1404">
            <v>10733</v>
          </cell>
          <cell r="E1404">
            <v>5405</v>
          </cell>
          <cell r="F1404">
            <v>0</v>
          </cell>
        </row>
        <row r="1405">
          <cell r="A1405">
            <v>704320</v>
          </cell>
          <cell r="B1405" t="str">
            <v xml:space="preserve">  Qu¾t 3 lèp nhúa bitum,dŸn 2 lèp bao t¨i   </v>
          </cell>
          <cell r="C1405" t="str">
            <v xml:space="preserve"> m2 </v>
          </cell>
          <cell r="D1405">
            <v>17100</v>
          </cell>
          <cell r="E1405">
            <v>8215</v>
          </cell>
          <cell r="F1405">
            <v>0</v>
          </cell>
        </row>
        <row r="1406">
          <cell r="A1406">
            <v>705010</v>
          </cell>
          <cell r="B1406" t="str">
            <v xml:space="preserve">  Ch¾t khe nâi                              </v>
          </cell>
          <cell r="C1406" t="str">
            <v xml:space="preserve"> m</v>
          </cell>
          <cell r="D1406">
            <v>3212</v>
          </cell>
          <cell r="E1406">
            <v>4108</v>
          </cell>
          <cell r="F1406">
            <v>0</v>
          </cell>
        </row>
        <row r="1407">
          <cell r="A1407">
            <v>706010</v>
          </cell>
          <cell r="B1407" t="str">
            <v xml:space="preserve">  L¡m t·ng làc cŸt lo­i ½öng                </v>
          </cell>
          <cell r="C1407" t="str">
            <v xml:space="preserve"> m3 </v>
          </cell>
          <cell r="D1407">
            <v>62090</v>
          </cell>
          <cell r="E1407">
            <v>13551</v>
          </cell>
          <cell r="F1407">
            <v>0</v>
          </cell>
        </row>
        <row r="1408">
          <cell r="A1408">
            <v>706020</v>
          </cell>
          <cell r="B1408" t="str">
            <v xml:space="preserve">  L¡m t·ng làc cŸt lo­i n±m             </v>
          </cell>
          <cell r="C1408" t="str">
            <v xml:space="preserve"> m3 </v>
          </cell>
          <cell r="D1408">
            <v>62090</v>
          </cell>
          <cell r="E1408">
            <v>8068</v>
          </cell>
          <cell r="F1408">
            <v>0</v>
          </cell>
        </row>
        <row r="1409">
          <cell r="A1409">
            <v>706030</v>
          </cell>
          <cell r="B1409" t="str">
            <v xml:space="preserve">  L¡m t·ng làc ½Ÿ d¯m lo­i ½öng             </v>
          </cell>
          <cell r="C1409" t="str">
            <v xml:space="preserve"> m3 </v>
          </cell>
          <cell r="D1409">
            <v>86239</v>
          </cell>
          <cell r="E1409">
            <v>22447</v>
          </cell>
          <cell r="F1409">
            <v>0</v>
          </cell>
        </row>
        <row r="1410">
          <cell r="A1410">
            <v>706040</v>
          </cell>
          <cell r="B1410" t="str">
            <v xml:space="preserve">  L¡m t·ng làc ½Ÿ d¯m lo­i n±m          </v>
          </cell>
          <cell r="C1410" t="str">
            <v xml:space="preserve"> m3 </v>
          </cell>
          <cell r="D1410">
            <v>86239</v>
          </cell>
          <cell r="E1410">
            <v>26584</v>
          </cell>
          <cell r="F1410">
            <v>0</v>
          </cell>
        </row>
        <row r="1411">
          <cell r="A1411">
            <v>707010</v>
          </cell>
          <cell r="B1411" t="str">
            <v xml:space="preserve">  MiÆt m­ch tõéng ½Ÿ lo­i lßm           </v>
          </cell>
          <cell r="C1411" t="str">
            <v xml:space="preserve"> m</v>
          </cell>
          <cell r="D1411">
            <v>0</v>
          </cell>
          <cell r="E1411">
            <v>1405</v>
          </cell>
          <cell r="F1411">
            <v>0</v>
          </cell>
        </row>
        <row r="1412">
          <cell r="A1412">
            <v>707020</v>
          </cell>
          <cell r="B1412" t="str">
            <v xml:space="preserve">  MiÆt m­ch tõéng ½Ÿ lo­i lãi               </v>
          </cell>
          <cell r="C1412" t="str">
            <v xml:space="preserve"> m</v>
          </cell>
          <cell r="D1412">
            <v>954</v>
          </cell>
          <cell r="E1412">
            <v>1081</v>
          </cell>
          <cell r="F1412">
            <v>0</v>
          </cell>
        </row>
        <row r="1413">
          <cell r="A1413">
            <v>707030</v>
          </cell>
          <cell r="B1413" t="str">
            <v xml:space="preserve">  MiÆt m­ch tõéng g­ch lo­i lßm         </v>
          </cell>
          <cell r="C1413" t="str">
            <v xml:space="preserve"> m</v>
          </cell>
          <cell r="D1413">
            <v>0</v>
          </cell>
          <cell r="E1413">
            <v>2140</v>
          </cell>
          <cell r="F1413">
            <v>0</v>
          </cell>
        </row>
        <row r="1414">
          <cell r="A1414">
            <v>707040</v>
          </cell>
          <cell r="B1414" t="str">
            <v xml:space="preserve">  MiÆt m­ch tõéng g­ch lo­i lãi             </v>
          </cell>
          <cell r="C1414" t="str">
            <v xml:space="preserve"> m</v>
          </cell>
          <cell r="D1414">
            <v>1335</v>
          </cell>
          <cell r="E1414">
            <v>1654</v>
          </cell>
          <cell r="F1414">
            <v>0</v>
          </cell>
        </row>
        <row r="1415">
          <cell r="A1415">
            <v>708110</v>
          </cell>
          <cell r="B1415" t="str">
            <v xml:space="preserve">  L¡m khèp nâi b±ng th¾p kiÌu 1             </v>
          </cell>
          <cell r="C1415" t="str">
            <v xml:space="preserve"> m</v>
          </cell>
          <cell r="D1415">
            <v>171652</v>
          </cell>
          <cell r="E1415">
            <v>26270</v>
          </cell>
          <cell r="F1415">
            <v>4885</v>
          </cell>
        </row>
        <row r="1416">
          <cell r="A1416">
            <v>708120</v>
          </cell>
          <cell r="B1416" t="str">
            <v xml:space="preserve">  L¡m khèp nâi b±ng th¾p kiÌu 2             </v>
          </cell>
          <cell r="C1416" t="str">
            <v xml:space="preserve"> m</v>
          </cell>
          <cell r="D1416">
            <v>78978</v>
          </cell>
          <cell r="E1416">
            <v>16348</v>
          </cell>
          <cell r="F1416">
            <v>1903</v>
          </cell>
        </row>
        <row r="1417">
          <cell r="A1417">
            <v>708130</v>
          </cell>
          <cell r="B1417" t="str">
            <v xml:space="preserve">  L¡m khèp nâi b±ng th¾p kiÌu 3             </v>
          </cell>
          <cell r="C1417" t="str">
            <v xml:space="preserve"> m</v>
          </cell>
          <cell r="D1417">
            <v>85952</v>
          </cell>
          <cell r="E1417">
            <v>10260</v>
          </cell>
          <cell r="F1417">
            <v>2030</v>
          </cell>
        </row>
        <row r="1418">
          <cell r="A1418">
            <v>708140</v>
          </cell>
          <cell r="B1418" t="str">
            <v xml:space="preserve">  L¡m khèp nâi b±ng th¾p kiÌu 4             </v>
          </cell>
          <cell r="C1418" t="str">
            <v xml:space="preserve"> m</v>
          </cell>
          <cell r="D1418">
            <v>115858</v>
          </cell>
          <cell r="E1418">
            <v>11951</v>
          </cell>
          <cell r="F1418">
            <v>2030</v>
          </cell>
        </row>
        <row r="1419">
          <cell r="A1419">
            <v>708150</v>
          </cell>
          <cell r="B1419" t="str">
            <v xml:space="preserve">  L¡m khèp nâi b±ng th¾p kiÌu 5             </v>
          </cell>
          <cell r="C1419" t="str">
            <v xml:space="preserve"> m</v>
          </cell>
          <cell r="D1419">
            <v>456862</v>
          </cell>
          <cell r="E1419">
            <v>16686</v>
          </cell>
          <cell r="F1419">
            <v>1586</v>
          </cell>
        </row>
        <row r="1420">
          <cell r="A1420">
            <v>708210</v>
          </cell>
          <cell r="B1420" t="str">
            <v xml:space="preserve">  L¡m khèp nâi b±ng ½ãng kiÌu 1             </v>
          </cell>
          <cell r="C1420" t="str">
            <v xml:space="preserve"> m</v>
          </cell>
          <cell r="D1420">
            <v>309826</v>
          </cell>
          <cell r="E1420">
            <v>220979</v>
          </cell>
          <cell r="F1420">
            <v>952</v>
          </cell>
        </row>
        <row r="1421">
          <cell r="A1421">
            <v>708220</v>
          </cell>
          <cell r="B1421" t="str">
            <v xml:space="preserve">  L¡m khèp nâi b±ng ½ãng kiÌu 2             </v>
          </cell>
          <cell r="C1421" t="str">
            <v xml:space="preserve"> m</v>
          </cell>
          <cell r="D1421">
            <v>426726</v>
          </cell>
          <cell r="E1421">
            <v>255930</v>
          </cell>
          <cell r="F1421">
            <v>1776</v>
          </cell>
        </row>
        <row r="1422">
          <cell r="A1422">
            <v>708230</v>
          </cell>
          <cell r="B1422" t="str">
            <v xml:space="preserve">  L¡m khèp nâi b±ng ½ãng kiÌu 3             </v>
          </cell>
          <cell r="C1422" t="str">
            <v xml:space="preserve"> m</v>
          </cell>
          <cell r="D1422">
            <v>278629</v>
          </cell>
          <cell r="E1422">
            <v>151078</v>
          </cell>
          <cell r="F1422">
            <v>1396</v>
          </cell>
        </row>
        <row r="1423">
          <cell r="A1423">
            <v>708240</v>
          </cell>
          <cell r="B1423" t="str">
            <v xml:space="preserve">  L¡m khèp nâi b±ng ½ãng kiÌu 4             </v>
          </cell>
          <cell r="C1423" t="str">
            <v xml:space="preserve"> m</v>
          </cell>
          <cell r="D1423">
            <v>239880</v>
          </cell>
          <cell r="E1423">
            <v>182646</v>
          </cell>
          <cell r="F1423">
            <v>1269</v>
          </cell>
        </row>
        <row r="1424">
          <cell r="A1424">
            <v>708310</v>
          </cell>
          <cell r="B1424" t="str">
            <v xml:space="preserve">  L¡m khèp nâi b±ng t¶m nhúa PVC            </v>
          </cell>
          <cell r="C1424" t="str">
            <v xml:space="preserve"> m</v>
          </cell>
          <cell r="D1424">
            <v>40572</v>
          </cell>
          <cell r="E1424">
            <v>24804</v>
          </cell>
          <cell r="F1424">
            <v>0</v>
          </cell>
        </row>
        <row r="1425">
          <cell r="A1425">
            <v>801110</v>
          </cell>
          <cell r="B1425" t="str">
            <v xml:space="preserve">  mÜng ½õéng thoŸt nc &lt;=1.5m cŸt h­t nhÞ    </v>
          </cell>
          <cell r="C1425" t="str">
            <v xml:space="preserve"> m3 </v>
          </cell>
          <cell r="D1425">
            <v>1861.96</v>
          </cell>
          <cell r="E1425">
            <v>80.89</v>
          </cell>
          <cell r="F1425">
            <v>361.79</v>
          </cell>
        </row>
        <row r="1426">
          <cell r="A1426">
            <v>801120</v>
          </cell>
          <cell r="B1426" t="str">
            <v xml:space="preserve">  mÜng ½õéng thoŸt nc &lt;=1.5m cŸt s­n        </v>
          </cell>
          <cell r="C1426" t="str">
            <v xml:space="preserve"> m3 </v>
          </cell>
          <cell r="D1426">
            <v>1862.36</v>
          </cell>
          <cell r="E1426">
            <v>80.89</v>
          </cell>
          <cell r="F1426">
            <v>361.79</v>
          </cell>
        </row>
        <row r="1427">
          <cell r="A1427">
            <v>801130</v>
          </cell>
          <cell r="B1427" t="str">
            <v xml:space="preserve">  mÜng ½õéng thoŸt nc &lt;=1.5m ½Ÿ d¯m     </v>
          </cell>
          <cell r="C1427" t="str">
            <v xml:space="preserve"> m3 </v>
          </cell>
          <cell r="D1427">
            <v>8836</v>
          </cell>
          <cell r="E1427">
            <v>81.3</v>
          </cell>
          <cell r="F1427">
            <v>891.45</v>
          </cell>
        </row>
        <row r="1428">
          <cell r="A1428">
            <v>801140</v>
          </cell>
          <cell r="B1428" t="str">
            <v xml:space="preserve">  mÜng ½õéng thoŸt nc &lt;=1.5m ½Ÿ hæc         </v>
          </cell>
          <cell r="C1428" t="str">
            <v xml:space="preserve"> m3 </v>
          </cell>
          <cell r="D1428">
            <v>7093.13</v>
          </cell>
          <cell r="E1428">
            <v>329.56</v>
          </cell>
          <cell r="F1428">
            <v>2199.6799999999998</v>
          </cell>
        </row>
        <row r="1429">
          <cell r="A1429">
            <v>801150</v>
          </cell>
          <cell r="B1429" t="str">
            <v xml:space="preserve">  mÜng ½õéng thoŸt nc &lt;=1.5m ½Ÿ hæc ch¿nba  </v>
          </cell>
          <cell r="C1429" t="str">
            <v xml:space="preserve"> m3 </v>
          </cell>
          <cell r="D1429">
            <v>6785.11</v>
          </cell>
          <cell r="E1429">
            <v>329.56</v>
          </cell>
          <cell r="F1429">
            <v>2199.6799999999998</v>
          </cell>
        </row>
        <row r="1430">
          <cell r="A1430">
            <v>801160</v>
          </cell>
          <cell r="B1430" t="str">
            <v xml:space="preserve">  mÜng ½õéng thoŸt nc &lt;=1.5m ½Ÿ hæc , d¯m   </v>
          </cell>
          <cell r="C1430" t="str">
            <v xml:space="preserve"> m3 </v>
          </cell>
          <cell r="D1430">
            <v>6949.02</v>
          </cell>
          <cell r="E1430">
            <v>305.14999999999998</v>
          </cell>
          <cell r="F1430">
            <v>2199.6799999999998</v>
          </cell>
        </row>
        <row r="1431">
          <cell r="A1431">
            <v>900001</v>
          </cell>
          <cell r="B1431" t="str">
            <v xml:space="preserve">  Trãng cÞ v×a h¿                           </v>
          </cell>
          <cell r="C1431" t="str">
            <v xml:space="preserve">   m2 </v>
          </cell>
          <cell r="D1431">
            <v>14720</v>
          </cell>
          <cell r="E1431">
            <v>0</v>
          </cell>
          <cell r="F1431">
            <v>0</v>
          </cell>
        </row>
        <row r="1432">
          <cell r="A1432">
            <v>900002</v>
          </cell>
          <cell r="B1432" t="str">
            <v xml:space="preserve">  Sçn phï hiÌu,biÌu tõìng nh¡ mŸy           </v>
          </cell>
          <cell r="C1432" t="str">
            <v xml:space="preserve">   m2 </v>
          </cell>
          <cell r="D1432">
            <v>46000</v>
          </cell>
          <cell r="E1432">
            <v>0</v>
          </cell>
          <cell r="F1432">
            <v>0</v>
          </cell>
        </row>
        <row r="1433">
          <cell r="A1433">
            <v>900003</v>
          </cell>
          <cell r="B1433" t="str">
            <v xml:space="preserve">  CŸnh cäng th¾p                            </v>
          </cell>
          <cell r="C1433" t="str">
            <v xml:space="preserve">   m2 </v>
          </cell>
          <cell r="D1433">
            <v>368000</v>
          </cell>
          <cell r="E1433">
            <v>0</v>
          </cell>
          <cell r="F1433">
            <v>0</v>
          </cell>
        </row>
        <row r="1434">
          <cell r="A1434">
            <v>900004</v>
          </cell>
          <cell r="B1434" t="str">
            <v xml:space="preserve">  Lèp cŸch nhiÎt                            </v>
          </cell>
          <cell r="C1434" t="str">
            <v xml:space="preserve">   m2 </v>
          </cell>
          <cell r="D1434">
            <v>46000</v>
          </cell>
          <cell r="E1434">
            <v>0</v>
          </cell>
          <cell r="F1434">
            <v>0</v>
          </cell>
        </row>
        <row r="1435">
          <cell r="A1435">
            <v>900005</v>
          </cell>
          <cell r="B1435" t="str">
            <v xml:space="preserve">  Cøa kÏnh khung th¾p                       </v>
          </cell>
          <cell r="C1435" t="str">
            <v xml:space="preserve">   m2 </v>
          </cell>
          <cell r="D1435">
            <v>322000</v>
          </cell>
          <cell r="E1435">
            <v>0</v>
          </cell>
          <cell r="F1435">
            <v>0</v>
          </cell>
        </row>
        <row r="1436">
          <cell r="A1436">
            <v>900006</v>
          </cell>
          <cell r="B1436" t="str">
            <v xml:space="preserve">  Vºn chuyÌn càc                            </v>
          </cell>
          <cell r="C1436" t="str">
            <v xml:space="preserve">   m  </v>
          </cell>
          <cell r="D1436">
            <v>23000</v>
          </cell>
          <cell r="E1436">
            <v>0</v>
          </cell>
          <cell r="F1436">
            <v>0</v>
          </cell>
        </row>
        <row r="1437">
          <cell r="A1437">
            <v>900007</v>
          </cell>
          <cell r="B1437" t="str">
            <v xml:space="preserve">  Tr·n nhÂ                                  </v>
          </cell>
          <cell r="C1437" t="str">
            <v xml:space="preserve">   m2 </v>
          </cell>
          <cell r="D1437">
            <v>73600</v>
          </cell>
          <cell r="E1437">
            <v>0</v>
          </cell>
          <cell r="F1437">
            <v>0</v>
          </cell>
        </row>
        <row r="1438">
          <cell r="A1438">
            <v>900008</v>
          </cell>
          <cell r="B1438" t="str">
            <v xml:space="preserve">  Lõèi ch°n cøa mŸi                         </v>
          </cell>
          <cell r="C1438" t="str">
            <v xml:space="preserve">   m2 </v>
          </cell>
          <cell r="D1438">
            <v>23000</v>
          </cell>
          <cell r="E1438">
            <v>0</v>
          </cell>
          <cell r="F1438">
            <v>0</v>
          </cell>
        </row>
        <row r="1439">
          <cell r="A1439">
            <v>900009</v>
          </cell>
          <cell r="B1439" t="str">
            <v xml:space="preserve">  Cøa th¾p ½¸y                              </v>
          </cell>
          <cell r="C1439" t="str">
            <v xml:space="preserve">   m2 </v>
          </cell>
          <cell r="D1439">
            <v>368000</v>
          </cell>
          <cell r="E1439">
            <v>0</v>
          </cell>
          <cell r="F1439">
            <v>0</v>
          </cell>
        </row>
        <row r="1440">
          <cell r="A1440">
            <v>900010</v>
          </cell>
          <cell r="B1440" t="str">
            <v xml:space="preserve">  Cøa ½i kÏnh khung nhám                </v>
          </cell>
          <cell r="C1440" t="str">
            <v xml:space="preserve">   m2 </v>
          </cell>
          <cell r="D1440">
            <v>598000</v>
          </cell>
          <cell r="E1440">
            <v>0</v>
          </cell>
          <cell r="F1440">
            <v>0</v>
          </cell>
        </row>
        <row r="1441">
          <cell r="A1441">
            <v>900011</v>
          </cell>
          <cell r="B1441" t="str">
            <v xml:space="preserve">  Cøa ½i paná gå                            </v>
          </cell>
          <cell r="C1441" t="str">
            <v xml:space="preserve">   m2 </v>
          </cell>
          <cell r="D1441">
            <v>322000</v>
          </cell>
          <cell r="E1441">
            <v>0</v>
          </cell>
          <cell r="F1441">
            <v>0</v>
          </cell>
        </row>
        <row r="1442">
          <cell r="A1442">
            <v>900012</v>
          </cell>
          <cell r="B1442" t="str">
            <v xml:space="preserve">  Cøa sä paná gå                            </v>
          </cell>
          <cell r="C1442" t="str">
            <v xml:space="preserve">   m2 </v>
          </cell>
          <cell r="D1442">
            <v>322000</v>
          </cell>
          <cell r="E1442">
            <v>0</v>
          </cell>
          <cell r="F1442">
            <v>0</v>
          </cell>
        </row>
        <row r="1443">
          <cell r="A1443">
            <v>900013</v>
          </cell>
          <cell r="B1443" t="str">
            <v xml:space="preserve">  Khuán cøa k¾p                             </v>
          </cell>
          <cell r="C1443" t="str">
            <v xml:space="preserve">   m  </v>
          </cell>
          <cell r="D1443">
            <v>110400</v>
          </cell>
          <cell r="E1443">
            <v>0</v>
          </cell>
          <cell r="F1443">
            <v>0</v>
          </cell>
        </row>
        <row r="1444">
          <cell r="A1444">
            <v>900014</v>
          </cell>
          <cell r="B1444" t="str">
            <v xml:space="preserve">  VŸch ng¯n Formica                         </v>
          </cell>
          <cell r="C1444" t="str">
            <v xml:space="preserve">   m2 </v>
          </cell>
          <cell r="D1444">
            <v>230000</v>
          </cell>
          <cell r="E1444">
            <v>0</v>
          </cell>
          <cell r="F1444">
            <v>0</v>
          </cell>
        </row>
        <row r="1445">
          <cell r="A1445">
            <v>900015</v>
          </cell>
          <cell r="B1445" t="str">
            <v xml:space="preserve">  Buláng mÜng                               </v>
          </cell>
          <cell r="C1445" t="str">
            <v xml:space="preserve">   CŸi   </v>
          </cell>
          <cell r="D1445">
            <v>36800</v>
          </cell>
          <cell r="E1445">
            <v>0</v>
          </cell>
          <cell r="F1445">
            <v>0</v>
          </cell>
        </row>
        <row r="1446">
          <cell r="A1446">
            <v>900016</v>
          </cell>
          <cell r="B1446" t="str">
            <v xml:space="preserve">  Cøa sä kÏnh khung gå                      </v>
          </cell>
          <cell r="C1446" t="str">
            <v xml:space="preserve">   m2 </v>
          </cell>
          <cell r="D1446">
            <v>294400</v>
          </cell>
          <cell r="E1446">
            <v>0</v>
          </cell>
          <cell r="F1446">
            <v>0</v>
          </cell>
        </row>
        <row r="1447">
          <cell r="A1447">
            <v>900017</v>
          </cell>
          <cell r="B1447" t="str">
            <v xml:space="preserve">  Tõéng kÏnh khung nhám                 </v>
          </cell>
          <cell r="C1447" t="str">
            <v xml:space="preserve">   m2 </v>
          </cell>
          <cell r="D1447">
            <v>414000</v>
          </cell>
          <cell r="E1447">
            <v>0</v>
          </cell>
          <cell r="F1447">
            <v>0</v>
          </cell>
        </row>
        <row r="1448">
          <cell r="A1448">
            <v>900018</v>
          </cell>
          <cell r="B1448" t="str">
            <v xml:space="preserve">  ng thoŸt nõèc PVC                        </v>
          </cell>
          <cell r="C1448" t="str">
            <v xml:space="preserve">   m  </v>
          </cell>
          <cell r="D1448">
            <v>36800</v>
          </cell>
          <cell r="E1448">
            <v>0</v>
          </cell>
          <cell r="F1448">
            <v>0</v>
          </cell>
        </row>
        <row r="1449">
          <cell r="A1449">
            <v>900019</v>
          </cell>
          <cell r="B1449" t="str">
            <v xml:space="preserve">  V¨i nhúa PVC tr¨i s¡n                     </v>
          </cell>
          <cell r="C1449" t="str">
            <v xml:space="preserve">   m2 </v>
          </cell>
          <cell r="D1449">
            <v>25760</v>
          </cell>
          <cell r="E1449">
            <v>0</v>
          </cell>
          <cell r="F1449">
            <v>0</v>
          </cell>
        </row>
        <row r="1450">
          <cell r="A1450">
            <v>900020</v>
          </cell>
          <cell r="B1450" t="str">
            <v xml:space="preserve">  ng th¾p lan can                          </v>
          </cell>
          <cell r="C1450" t="str">
            <v xml:space="preserve">   m  </v>
          </cell>
          <cell r="D1450">
            <v>41400</v>
          </cell>
          <cell r="E1450">
            <v>0</v>
          </cell>
          <cell r="F1450">
            <v>0</v>
          </cell>
        </row>
        <row r="1451">
          <cell r="A1451">
            <v>900021</v>
          </cell>
          <cell r="B1451" t="str">
            <v xml:space="preserve">  CŸp gi±ng mŸi                             </v>
          </cell>
          <cell r="C1451" t="str">
            <v xml:space="preserve">   m  </v>
          </cell>
          <cell r="D1451">
            <v>27600</v>
          </cell>
          <cell r="E1451">
            <v>0</v>
          </cell>
          <cell r="F1451">
            <v>0</v>
          </cell>
        </row>
        <row r="1452">
          <cell r="A1452">
            <v>900022</v>
          </cell>
          <cell r="B1452" t="str">
            <v xml:space="preserve">  XÆp g­ch mõçng cŸp                        </v>
          </cell>
          <cell r="C1452" t="str">
            <v xml:space="preserve">   m2 </v>
          </cell>
          <cell r="D1452">
            <v>32200</v>
          </cell>
          <cell r="E1452">
            <v>0</v>
          </cell>
          <cell r="F1452">
            <v>0</v>
          </cell>
        </row>
        <row r="1453">
          <cell r="A1453">
            <v>900023</v>
          </cell>
          <cell r="B1453" t="str">
            <v xml:space="preserve">  Nhµn cáng l°p Lèp cŸch nhiÎt              </v>
          </cell>
          <cell r="C1453" t="str">
            <v xml:space="preserve">   m2 </v>
          </cell>
          <cell r="D1453">
            <v>2760</v>
          </cell>
          <cell r="E1453">
            <v>0</v>
          </cell>
          <cell r="F1453">
            <v>0</v>
          </cell>
        </row>
        <row r="1454">
          <cell r="A1454">
            <v>900024</v>
          </cell>
          <cell r="B1454" t="str">
            <v xml:space="preserve">  Lõèi th¾p ½ë lèp cŸch nhiÎt               </v>
          </cell>
          <cell r="C1454" t="str">
            <v xml:space="preserve">   m2 </v>
          </cell>
          <cell r="D1454">
            <v>3680</v>
          </cell>
          <cell r="E1454">
            <v>0</v>
          </cell>
          <cell r="F1454">
            <v>0</v>
          </cell>
        </row>
        <row r="1455">
          <cell r="A1455">
            <v>900025</v>
          </cell>
          <cell r="B1455" t="str">
            <v xml:space="preserve">  Cøa chèp,cøa sä kÏnh khung nhám       </v>
          </cell>
          <cell r="C1455" t="str">
            <v xml:space="preserve">   m2 </v>
          </cell>
          <cell r="D1455">
            <v>524400</v>
          </cell>
          <cell r="E1455">
            <v>0</v>
          </cell>
          <cell r="F1455">
            <v>0</v>
          </cell>
        </row>
        <row r="1456">
          <cell r="A1456">
            <v>900026</v>
          </cell>
          <cell r="B1456" t="str">
            <v xml:space="preserve">  Nhµn cáng l°p tõéng tán                   </v>
          </cell>
          <cell r="C1456" t="str">
            <v xml:space="preserve">   m2 </v>
          </cell>
          <cell r="D1456">
            <v>9200</v>
          </cell>
          <cell r="E1456">
            <v>0</v>
          </cell>
          <cell r="F1456">
            <v>0</v>
          </cell>
        </row>
        <row r="1457">
          <cell r="A1457">
            <v>900027</v>
          </cell>
          <cell r="B1457" t="str">
            <v xml:space="preserve">  MŸi tán lìp ViÎt nam                  </v>
          </cell>
          <cell r="C1457" t="str">
            <v xml:space="preserve">   m2 </v>
          </cell>
          <cell r="D1457">
            <v>98440</v>
          </cell>
          <cell r="E1457">
            <v>0</v>
          </cell>
          <cell r="F1457">
            <v>0</v>
          </cell>
        </row>
        <row r="1458">
          <cell r="A1458">
            <v>900028</v>
          </cell>
          <cell r="B1458" t="str">
            <v xml:space="preserve">  Khuán cøa ½çn                             </v>
          </cell>
          <cell r="C1458" t="str">
            <v xml:space="preserve">   m  </v>
          </cell>
          <cell r="D1458">
            <v>55200</v>
          </cell>
          <cell r="E1458">
            <v>0</v>
          </cell>
          <cell r="F1458">
            <v>0</v>
          </cell>
        </row>
        <row r="1459">
          <cell r="A1459">
            <v>900029</v>
          </cell>
          <cell r="B1459" t="str">
            <v xml:space="preserve">  Lõèi B40                                  </v>
          </cell>
          <cell r="C1459" t="str">
            <v xml:space="preserve">   m2 </v>
          </cell>
          <cell r="D1459">
            <v>27600</v>
          </cell>
          <cell r="E1459">
            <v>0</v>
          </cell>
          <cell r="F1459">
            <v>0</v>
          </cell>
        </row>
        <row r="1460">
          <cell r="A1460">
            <v>900030</v>
          </cell>
          <cell r="B1460" t="str">
            <v xml:space="preserve">  Thø ½æng càc                              </v>
          </cell>
          <cell r="C1460" t="str">
            <v xml:space="preserve">    càc   </v>
          </cell>
          <cell r="D1460">
            <v>2300000</v>
          </cell>
          <cell r="E1460">
            <v>0</v>
          </cell>
          <cell r="F1460">
            <v>0</v>
          </cell>
        </row>
        <row r="1461">
          <cell r="A1461">
            <v>900031</v>
          </cell>
          <cell r="B1461" t="str">
            <v xml:space="preserve">  Sçn nËn nh¡                               </v>
          </cell>
          <cell r="C1461" t="str">
            <v xml:space="preserve">   m2 </v>
          </cell>
          <cell r="D1461">
            <v>27600</v>
          </cell>
          <cell r="E1461">
            <v>0</v>
          </cell>
          <cell r="F1461">
            <v>0</v>
          </cell>
        </row>
        <row r="1462">
          <cell r="A1462">
            <v>900032</v>
          </cell>
          <cell r="B1462" t="str">
            <v xml:space="preserve">  ‡Ÿ d¯m lÜt nËn nh¡                        </v>
          </cell>
          <cell r="C1462" t="str">
            <v xml:space="preserve">   m3  </v>
          </cell>
          <cell r="D1462">
            <v>239200</v>
          </cell>
          <cell r="E1462">
            <v>0</v>
          </cell>
          <cell r="F1462">
            <v>0</v>
          </cell>
        </row>
        <row r="1463">
          <cell r="A1463">
            <v>900033</v>
          </cell>
          <cell r="B1463" t="str">
            <v xml:space="preserve">  S¨n xu¶t kÆt c¶u th¾p cõéng ½æ cao        </v>
          </cell>
          <cell r="C1463" t="str">
            <v xml:space="preserve">   t¶n </v>
          </cell>
          <cell r="D1463">
            <v>13800000</v>
          </cell>
          <cell r="E1463">
            <v>0</v>
          </cell>
          <cell r="F1463">
            <v>0</v>
          </cell>
        </row>
        <row r="1464">
          <cell r="A1464">
            <v>900034</v>
          </cell>
          <cell r="B1464" t="str">
            <v xml:space="preserve">  L°p dúng kÆt c¶u th¾p cõéng ½æ cao        </v>
          </cell>
          <cell r="C1464" t="str">
            <v xml:space="preserve">   t¶n </v>
          </cell>
          <cell r="D1464">
            <v>1840000</v>
          </cell>
          <cell r="E1464">
            <v>0</v>
          </cell>
          <cell r="F1464">
            <v>0</v>
          </cell>
        </row>
        <row r="1465">
          <cell r="A1465">
            <v>900035</v>
          </cell>
          <cell r="B1465" t="str">
            <v xml:space="preserve">  CŸt træn nhúa ½õéng                       </v>
          </cell>
          <cell r="C1465" t="str">
            <v xml:space="preserve">   m3  </v>
          </cell>
          <cell r="D1465">
            <v>368000</v>
          </cell>
          <cell r="E1465">
            <v>0</v>
          </cell>
          <cell r="F1465">
            <v>0</v>
          </cell>
        </row>
        <row r="1466">
          <cell r="A1466">
            <v>900036</v>
          </cell>
          <cell r="B1466" t="str">
            <v xml:space="preserve">  Qu¾t Eboxy châng th¶m                 </v>
          </cell>
          <cell r="C1466" t="str">
            <v xml:space="preserve">   m2 </v>
          </cell>
          <cell r="D1466">
            <v>46000</v>
          </cell>
          <cell r="E1466">
            <v>0</v>
          </cell>
          <cell r="F1466">
            <v>0</v>
          </cell>
        </row>
        <row r="1467">
          <cell r="A1467">
            <v>900037</v>
          </cell>
          <cell r="B1467" t="str">
            <v xml:space="preserve">  HÎ thâng ½Üng mê cøa                      </v>
          </cell>
          <cell r="C1467" t="str">
            <v xml:space="preserve">    bæ    </v>
          </cell>
          <cell r="D1467">
            <v>46000000</v>
          </cell>
          <cell r="E1467">
            <v>0</v>
          </cell>
          <cell r="F1467">
            <v>0</v>
          </cell>
        </row>
        <row r="1468">
          <cell r="A1468">
            <v>900038</v>
          </cell>
          <cell r="B1468" t="str">
            <v xml:space="preserve">  ‡ºp bÅ táng ½·u càc                       </v>
          </cell>
          <cell r="C1468" t="str">
            <v xml:space="preserve">    càc   </v>
          </cell>
          <cell r="D1468">
            <v>13800</v>
          </cell>
          <cell r="E1468">
            <v>0</v>
          </cell>
          <cell r="F1468">
            <v>0</v>
          </cell>
        </row>
        <row r="1469">
          <cell r="A1469">
            <v>900039</v>
          </cell>
          <cell r="B1469" t="str">
            <v xml:space="preserve">  Thø tØnh càc                              </v>
          </cell>
          <cell r="C1469" t="str">
            <v xml:space="preserve">    càc   </v>
          </cell>
          <cell r="D1469">
            <v>16560000</v>
          </cell>
          <cell r="E1469">
            <v>0</v>
          </cell>
          <cell r="F1469">
            <v>0</v>
          </cell>
        </row>
        <row r="1470">
          <cell r="A1470">
            <v>900040</v>
          </cell>
          <cell r="B1470" t="str">
            <v xml:space="preserve">  Tõéng kÏnh khung gå                       </v>
          </cell>
          <cell r="C1470" t="str">
            <v xml:space="preserve">   m2 </v>
          </cell>
          <cell r="D1470">
            <v>230000</v>
          </cell>
          <cell r="E1470">
            <v>0</v>
          </cell>
          <cell r="F1470">
            <v>0</v>
          </cell>
        </row>
        <row r="1471">
          <cell r="A1471">
            <v>900041</v>
          </cell>
          <cell r="B1471" t="str">
            <v xml:space="preserve">  Th¾p kháng g×                             </v>
          </cell>
          <cell r="C1471" t="str">
            <v xml:space="preserve">   t¶n </v>
          </cell>
          <cell r="D1471">
            <v>29440000</v>
          </cell>
          <cell r="E1471">
            <v>0</v>
          </cell>
          <cell r="F1471">
            <v>0</v>
          </cell>
        </row>
        <row r="1472">
          <cell r="A1472">
            <v>900042</v>
          </cell>
          <cell r="B1472" t="str">
            <v xml:space="preserve">  Tõéng hoa bÅ táng                         </v>
          </cell>
          <cell r="C1472" t="str">
            <v xml:space="preserve">   m2 </v>
          </cell>
          <cell r="D1472">
            <v>78200</v>
          </cell>
          <cell r="E1472">
            <v>0</v>
          </cell>
          <cell r="F1472">
            <v>0</v>
          </cell>
        </row>
        <row r="1473">
          <cell r="A1473">
            <v>900043</v>
          </cell>
          <cell r="B1473" t="str">
            <v xml:space="preserve">  L¡m mŸi tán trŸng kÁm AUSNAm          </v>
          </cell>
          <cell r="C1473" t="str">
            <v xml:space="preserve">   m2 </v>
          </cell>
          <cell r="D1473">
            <v>138000</v>
          </cell>
          <cell r="E1473">
            <v>0</v>
          </cell>
          <cell r="F1473">
            <v>0</v>
          </cell>
        </row>
        <row r="1474">
          <cell r="A1474">
            <v>900044</v>
          </cell>
          <cell r="B1474" t="str">
            <v xml:space="preserve">  Buláng mÜng  D42                          </v>
          </cell>
          <cell r="C1474" t="str">
            <v xml:space="preserve">   CŸi   </v>
          </cell>
          <cell r="D1474">
            <v>55200</v>
          </cell>
          <cell r="E1474">
            <v>0</v>
          </cell>
          <cell r="F1474">
            <v>0</v>
          </cell>
        </row>
        <row r="1475">
          <cell r="A1475">
            <v>900045</v>
          </cell>
          <cell r="B1475" t="str">
            <v xml:space="preserve">  Xø lû mÜng cñ                             </v>
          </cell>
          <cell r="C1475" t="str">
            <v xml:space="preserve">   CŸi   </v>
          </cell>
          <cell r="D1475">
            <v>18400000</v>
          </cell>
          <cell r="E1475">
            <v>0</v>
          </cell>
          <cell r="F1475">
            <v>0</v>
          </cell>
        </row>
        <row r="1476">
          <cell r="A1476">
            <v>900046</v>
          </cell>
          <cell r="B1476" t="str">
            <v xml:space="preserve">  M¡i nh³n m´t BT NËn                       </v>
          </cell>
          <cell r="C1476" t="str">
            <v xml:space="preserve">   m2 </v>
          </cell>
          <cell r="D1476">
            <v>23000</v>
          </cell>
          <cell r="E1476">
            <v>0</v>
          </cell>
          <cell r="F1476">
            <v>0</v>
          </cell>
        </row>
        <row r="1477">
          <cell r="A1477">
            <v>900047</v>
          </cell>
          <cell r="B1477" t="str">
            <v xml:space="preserve">  GiÆng khoan + Bçm                     </v>
          </cell>
          <cell r="C1477" t="str">
            <v xml:space="preserve">   CŸi   </v>
          </cell>
          <cell r="D1477">
            <v>92000000</v>
          </cell>
          <cell r="E1477">
            <v>0</v>
          </cell>
          <cell r="F1477">
            <v>0</v>
          </cell>
        </row>
        <row r="1478">
          <cell r="A1478">
            <v>900048</v>
          </cell>
          <cell r="B1478" t="str">
            <v xml:space="preserve">  Khuán cøa k¾p                             </v>
          </cell>
          <cell r="C1478" t="str">
            <v xml:space="preserve">   m  </v>
          </cell>
          <cell r="D1478">
            <v>110400</v>
          </cell>
          <cell r="E1478">
            <v>0</v>
          </cell>
          <cell r="F1478">
            <v>0</v>
          </cell>
        </row>
        <row r="1479">
          <cell r="A1479">
            <v>900049</v>
          </cell>
          <cell r="B1479" t="str">
            <v xml:space="preserve">  Mua càc 200x200                           </v>
          </cell>
          <cell r="C1479" t="str">
            <v xml:space="preserve">   m  </v>
          </cell>
          <cell r="D1479">
            <v>82800</v>
          </cell>
          <cell r="E1479">
            <v>0</v>
          </cell>
          <cell r="F1479">
            <v>0</v>
          </cell>
        </row>
        <row r="1480">
          <cell r="A1480">
            <v>900050</v>
          </cell>
          <cell r="B1480" t="str">
            <v xml:space="preserve">  ‡Üng càc 200x200                          </v>
          </cell>
          <cell r="C1480" t="str">
            <v xml:space="preserve">   m  </v>
          </cell>
          <cell r="D1480">
            <v>27600</v>
          </cell>
          <cell r="E1480">
            <v>0</v>
          </cell>
          <cell r="F1480">
            <v>0</v>
          </cell>
        </row>
        <row r="1481">
          <cell r="A1481">
            <v>900051</v>
          </cell>
          <cell r="B1481" t="str">
            <v xml:space="preserve">  Mua càc 250x250                           </v>
          </cell>
          <cell r="C1481" t="str">
            <v xml:space="preserve">   m  </v>
          </cell>
          <cell r="D1481">
            <v>101200</v>
          </cell>
          <cell r="E1481">
            <v>0</v>
          </cell>
          <cell r="F1481">
            <v>0</v>
          </cell>
        </row>
        <row r="1482">
          <cell r="A1482">
            <v>900052</v>
          </cell>
          <cell r="B1482" t="str">
            <v xml:space="preserve">  ‡Üng càc 250x250                          </v>
          </cell>
          <cell r="C1482" t="str">
            <v xml:space="preserve">   m  </v>
          </cell>
          <cell r="D1482">
            <v>28980</v>
          </cell>
          <cell r="E1482">
            <v>0</v>
          </cell>
          <cell r="F1482">
            <v>0</v>
          </cell>
        </row>
        <row r="1483">
          <cell r="A1483">
            <v>900075</v>
          </cell>
          <cell r="B1483" t="str">
            <v xml:space="preserve">  âng câng BT D1000,L=5m,miÎng loe  (‡)     </v>
          </cell>
          <cell r="C1483" t="str">
            <v xml:space="preserve">  CŸi</v>
          </cell>
          <cell r="D1483">
            <v>2040000</v>
          </cell>
          <cell r="E1483">
            <v>0</v>
          </cell>
          <cell r="F1483">
            <v>0</v>
          </cell>
        </row>
        <row r="1484">
          <cell r="A1484">
            <v>900076</v>
          </cell>
          <cell r="B1484" t="str">
            <v xml:space="preserve">  âng câng BT D1000,L=1m,miÎng loe  (‡)     </v>
          </cell>
          <cell r="C1484" t="str">
            <v xml:space="preserve">  CŸi</v>
          </cell>
          <cell r="D1484">
            <v>438000</v>
          </cell>
          <cell r="E1484">
            <v>0</v>
          </cell>
          <cell r="F1484">
            <v>0</v>
          </cell>
        </row>
        <row r="1485">
          <cell r="A1485">
            <v>900077</v>
          </cell>
          <cell r="B1485" t="str">
            <v xml:space="preserve">  âng câng BT D1000,L=1m,miÎng b±ng (‡)     </v>
          </cell>
          <cell r="C1485" t="str">
            <v xml:space="preserve">  CŸi</v>
          </cell>
          <cell r="D1485">
            <v>398000</v>
          </cell>
          <cell r="E1485">
            <v>0</v>
          </cell>
          <cell r="F1485">
            <v>0</v>
          </cell>
        </row>
        <row r="1486">
          <cell r="A1486">
            <v>900078</v>
          </cell>
          <cell r="B1486" t="str">
            <v xml:space="preserve">  âng câng BT D1000,L=5m,miÎng loe  (B)     </v>
          </cell>
          <cell r="C1486" t="str">
            <v xml:space="preserve">  CŸi</v>
          </cell>
          <cell r="D1486">
            <v>1090000</v>
          </cell>
          <cell r="E1486">
            <v>0</v>
          </cell>
          <cell r="F1486">
            <v>0</v>
          </cell>
        </row>
        <row r="1487">
          <cell r="A1487">
            <v>900079</v>
          </cell>
          <cell r="B1487" t="str">
            <v xml:space="preserve">  âng câng BT D1000,L=1m,miÎng loe  (B)     </v>
          </cell>
          <cell r="C1487" t="str">
            <v xml:space="preserve">  CŸi</v>
          </cell>
          <cell r="D1487">
            <v>438000</v>
          </cell>
          <cell r="E1487">
            <v>0</v>
          </cell>
          <cell r="F1487">
            <v>0</v>
          </cell>
        </row>
        <row r="1488">
          <cell r="A1488">
            <v>900080</v>
          </cell>
          <cell r="B1488" t="str">
            <v xml:space="preserve">  âng câng BT D1000,L=1m,miÎng b±ng (B)     </v>
          </cell>
          <cell r="C1488" t="str">
            <v xml:space="preserve">  CŸi</v>
          </cell>
          <cell r="D1488">
            <v>398000</v>
          </cell>
          <cell r="E1488">
            <v>0</v>
          </cell>
          <cell r="F1488">
            <v>0</v>
          </cell>
        </row>
        <row r="1489">
          <cell r="A1489">
            <v>900081</v>
          </cell>
          <cell r="B1489" t="str">
            <v xml:space="preserve">  âng câng BT D800, L=5m,t¨i tràng ‡        </v>
          </cell>
          <cell r="C1489" t="str">
            <v xml:space="preserve">  CŸi</v>
          </cell>
          <cell r="D1489">
            <v>1440000</v>
          </cell>
          <cell r="E1489">
            <v>0</v>
          </cell>
          <cell r="F1489">
            <v>0</v>
          </cell>
        </row>
        <row r="1490">
          <cell r="A1490">
            <v>900082</v>
          </cell>
          <cell r="B1490" t="str">
            <v xml:space="preserve">  âng câng BT D800, L=1m,miÎng loe          </v>
          </cell>
          <cell r="C1490" t="str">
            <v xml:space="preserve">  CŸi</v>
          </cell>
          <cell r="D1490">
            <v>318000</v>
          </cell>
          <cell r="E1490">
            <v>0</v>
          </cell>
          <cell r="F1490">
            <v>0</v>
          </cell>
        </row>
        <row r="1491">
          <cell r="A1491">
            <v>900083</v>
          </cell>
          <cell r="B1491" t="str">
            <v xml:space="preserve">  âng câng BT D600, L=5m,miÎng loe  (‡)     </v>
          </cell>
          <cell r="C1491" t="str">
            <v xml:space="preserve">  CŸi</v>
          </cell>
          <cell r="D1491">
            <v>810000</v>
          </cell>
          <cell r="E1491">
            <v>0</v>
          </cell>
          <cell r="F1491">
            <v>0</v>
          </cell>
        </row>
        <row r="1492">
          <cell r="A1492">
            <v>900084</v>
          </cell>
          <cell r="B1492" t="str">
            <v xml:space="preserve">  âng câng BT D600, L=5m,miÎng loe  (C)     </v>
          </cell>
          <cell r="C1492" t="str">
            <v xml:space="preserve">  CŸi</v>
          </cell>
          <cell r="D1492">
            <v>780000</v>
          </cell>
          <cell r="E1492">
            <v>0</v>
          </cell>
          <cell r="F1492">
            <v>0</v>
          </cell>
        </row>
        <row r="1493">
          <cell r="A1493">
            <v>900085</v>
          </cell>
          <cell r="B1493" t="str">
            <v xml:space="preserve">  âng câng BT D400, L=4m,miÎng loe  (‡)     </v>
          </cell>
          <cell r="C1493" t="str">
            <v xml:space="preserve">  CŸi</v>
          </cell>
          <cell r="D1493">
            <v>344000</v>
          </cell>
          <cell r="E1493">
            <v>0</v>
          </cell>
          <cell r="F1493">
            <v>0</v>
          </cell>
        </row>
        <row r="1494">
          <cell r="A1494">
            <v>900086</v>
          </cell>
          <cell r="B1494" t="str">
            <v xml:space="preserve">  âng câng BT D400, L=2m,miÎng loe  (‡)     </v>
          </cell>
          <cell r="C1494" t="str">
            <v xml:space="preserve">  CŸi</v>
          </cell>
          <cell r="D1494">
            <v>172000</v>
          </cell>
          <cell r="E1494">
            <v>0</v>
          </cell>
          <cell r="F1494">
            <v>0</v>
          </cell>
        </row>
        <row r="1495">
          <cell r="A1495">
            <v>900087</v>
          </cell>
          <cell r="B1495" t="str">
            <v xml:space="preserve">  âng câng BT D400, L=4m,miÎng b±ng (‡)     </v>
          </cell>
          <cell r="C1495" t="str">
            <v xml:space="preserve">  CŸi</v>
          </cell>
          <cell r="D1495">
            <v>324000</v>
          </cell>
          <cell r="E1495">
            <v>0</v>
          </cell>
          <cell r="F1495">
            <v>0</v>
          </cell>
        </row>
        <row r="1496">
          <cell r="A1496">
            <v>900088</v>
          </cell>
          <cell r="B1496" t="str">
            <v xml:space="preserve">  âng câng BT D400, L=4m,miÎng loe  (C)     </v>
          </cell>
          <cell r="C1496" t="str">
            <v xml:space="preserve">  CŸi</v>
          </cell>
          <cell r="D1496">
            <v>344000</v>
          </cell>
          <cell r="E1496">
            <v>0</v>
          </cell>
          <cell r="F1496">
            <v>0</v>
          </cell>
        </row>
        <row r="1497">
          <cell r="A1497">
            <v>900089</v>
          </cell>
          <cell r="B1497" t="str">
            <v xml:space="preserve">  âng câng BT D400, L=4m,miÎng b±ng (C)     </v>
          </cell>
          <cell r="C1497" t="str">
            <v xml:space="preserve">  CŸi</v>
          </cell>
          <cell r="D1497">
            <v>324000</v>
          </cell>
          <cell r="E1497">
            <v>0</v>
          </cell>
          <cell r="F1497">
            <v>0</v>
          </cell>
        </row>
        <row r="1498">
          <cell r="A1498">
            <v>900090</v>
          </cell>
          <cell r="B1498" t="str">
            <v xml:space="preserve">  âng câng BT D400, L=2m,miÎng loe  (C)     </v>
          </cell>
          <cell r="C1498" t="str">
            <v xml:space="preserve">  CŸi</v>
          </cell>
          <cell r="D1498">
            <v>112000</v>
          </cell>
          <cell r="E1498">
            <v>0</v>
          </cell>
          <cell r="F1498">
            <v>0</v>
          </cell>
        </row>
        <row r="1499">
          <cell r="A1499">
            <v>900091</v>
          </cell>
          <cell r="B1499" t="str">
            <v xml:space="preserve">  âng câng BT D400, L=1m,miÎng b±ng (C)     </v>
          </cell>
          <cell r="C1499" t="str">
            <v xml:space="preserve">  CŸi</v>
          </cell>
          <cell r="D1499">
            <v>80000</v>
          </cell>
          <cell r="E1499">
            <v>0</v>
          </cell>
          <cell r="F1499">
            <v>0</v>
          </cell>
        </row>
        <row r="1500">
          <cell r="A1500">
            <v>900092</v>
          </cell>
          <cell r="B1500" t="str">
            <v xml:space="preserve">  âng câng BT D400, L=4m,miÎng loe  (B)     </v>
          </cell>
          <cell r="C1500" t="str">
            <v xml:space="preserve">  CŸi</v>
          </cell>
          <cell r="D1500">
            <v>334000</v>
          </cell>
          <cell r="E1500">
            <v>0</v>
          </cell>
          <cell r="F1500">
            <v>0</v>
          </cell>
        </row>
        <row r="1501">
          <cell r="A1501">
            <v>900093</v>
          </cell>
          <cell r="B1501" t="str">
            <v xml:space="preserve">  âng câng BT D400, L=4m,miÎng b±ng (B)     </v>
          </cell>
          <cell r="C1501" t="str">
            <v xml:space="preserve">  CŸi</v>
          </cell>
          <cell r="D1501">
            <v>314000</v>
          </cell>
          <cell r="E1501">
            <v>0</v>
          </cell>
          <cell r="F1501">
            <v>0</v>
          </cell>
        </row>
        <row r="1502">
          <cell r="A1502">
            <v>900094</v>
          </cell>
          <cell r="B1502" t="str">
            <v xml:space="preserve">  âng câng BT D300, L=1m,t¨i tràng ‡        </v>
          </cell>
          <cell r="C1502" t="str">
            <v xml:space="preserve">  CŸi</v>
          </cell>
          <cell r="D1502">
            <v>48000</v>
          </cell>
          <cell r="E1502">
            <v>0</v>
          </cell>
          <cell r="F1502">
            <v>0</v>
          </cell>
        </row>
        <row r="1503">
          <cell r="A1503">
            <v>900095</v>
          </cell>
          <cell r="B1503" t="str">
            <v xml:space="preserve">  âng câng BT D300, L=1m,t¨i tràng C        </v>
          </cell>
          <cell r="C1503" t="str">
            <v xml:space="preserve">  CŸi</v>
          </cell>
          <cell r="D1503">
            <v>48000</v>
          </cell>
          <cell r="E1503">
            <v>0</v>
          </cell>
          <cell r="F1503">
            <v>0</v>
          </cell>
        </row>
        <row r="1504">
          <cell r="A1504">
            <v>900096</v>
          </cell>
          <cell r="B1504" t="str">
            <v xml:space="preserve">  âng câng BT D300, L=1m,t¨i tràng B        </v>
          </cell>
          <cell r="C1504" t="str">
            <v xml:space="preserve">  CŸi</v>
          </cell>
          <cell r="D1504">
            <v>38000</v>
          </cell>
          <cell r="E1504">
            <v>0</v>
          </cell>
          <cell r="F1504">
            <v>0</v>
          </cell>
        </row>
        <row r="1505">
          <cell r="A1505">
            <v>900097</v>
          </cell>
          <cell r="B1505" t="str">
            <v xml:space="preserve">  ‡Æ câng  D1000                            </v>
          </cell>
          <cell r="C1505" t="str">
            <v xml:space="preserve">  CŸi</v>
          </cell>
          <cell r="D1505">
            <v>90000</v>
          </cell>
          <cell r="E1505">
            <v>0</v>
          </cell>
          <cell r="F1505">
            <v>0</v>
          </cell>
        </row>
        <row r="1506">
          <cell r="A1506">
            <v>900098</v>
          </cell>
          <cell r="B1506" t="str">
            <v xml:space="preserve">  ‡Æ câng  D800                             </v>
          </cell>
          <cell r="C1506" t="str">
            <v xml:space="preserve">  CŸi</v>
          </cell>
          <cell r="D1506">
            <v>60000</v>
          </cell>
          <cell r="E1506">
            <v>0</v>
          </cell>
          <cell r="F1506">
            <v>0</v>
          </cell>
        </row>
        <row r="1507">
          <cell r="A1507">
            <v>900099</v>
          </cell>
          <cell r="B1507" t="str">
            <v xml:space="preserve">  ‡Æ câng  D600                             </v>
          </cell>
          <cell r="C1507" t="str">
            <v xml:space="preserve">  CŸi</v>
          </cell>
          <cell r="D1507">
            <v>44000</v>
          </cell>
          <cell r="E1507">
            <v>0</v>
          </cell>
          <cell r="F1507">
            <v>0</v>
          </cell>
        </row>
        <row r="1508">
          <cell r="A1508">
            <v>900100</v>
          </cell>
          <cell r="B1508" t="str">
            <v xml:space="preserve">  ‡Æ câng  D400                             </v>
          </cell>
          <cell r="C1508" t="str">
            <v xml:space="preserve">  CŸi</v>
          </cell>
          <cell r="D1508">
            <v>22000</v>
          </cell>
          <cell r="E1508">
            <v>0</v>
          </cell>
          <cell r="F1508">
            <v>0</v>
          </cell>
        </row>
        <row r="1509">
          <cell r="A1509">
            <v>900101</v>
          </cell>
          <cell r="B1509" t="str">
            <v xml:space="preserve">  L‡ âng câng BT D1000,L=5m             </v>
          </cell>
          <cell r="C1509" t="str">
            <v xml:space="preserve">  CŸi</v>
          </cell>
          <cell r="D1509">
            <v>200000</v>
          </cell>
          <cell r="E1509">
            <v>40000</v>
          </cell>
          <cell r="F1509">
            <v>0</v>
          </cell>
        </row>
        <row r="1510">
          <cell r="A1510">
            <v>900102</v>
          </cell>
          <cell r="B1510" t="str">
            <v xml:space="preserve">  L‡ âng câng BT D1000,L=1m             </v>
          </cell>
          <cell r="C1510" t="str">
            <v xml:space="preserve">  CŸi</v>
          </cell>
          <cell r="D1510">
            <v>43000</v>
          </cell>
          <cell r="E1510">
            <v>8000</v>
          </cell>
          <cell r="F1510">
            <v>0</v>
          </cell>
        </row>
        <row r="1511">
          <cell r="A1511">
            <v>900103</v>
          </cell>
          <cell r="B1511" t="str">
            <v xml:space="preserve">  L‡ âng câng BT D800, L=5m             </v>
          </cell>
          <cell r="C1511" t="str">
            <v xml:space="preserve">  CŸi</v>
          </cell>
          <cell r="D1511">
            <v>140000</v>
          </cell>
          <cell r="E1511">
            <v>40000</v>
          </cell>
          <cell r="F1511">
            <v>0</v>
          </cell>
        </row>
        <row r="1512">
          <cell r="A1512">
            <v>900104</v>
          </cell>
          <cell r="B1512" t="str">
            <v xml:space="preserve">  L‡ âng câng BT D800, L=1m             </v>
          </cell>
          <cell r="C1512" t="str">
            <v xml:space="preserve">  CŸi</v>
          </cell>
          <cell r="D1512">
            <v>31000</v>
          </cell>
          <cell r="E1512">
            <v>8000</v>
          </cell>
          <cell r="F1512">
            <v>0</v>
          </cell>
        </row>
        <row r="1513">
          <cell r="A1513">
            <v>900105</v>
          </cell>
          <cell r="B1513" t="str">
            <v xml:space="preserve">  L‡ âng câng BT D600, L=5m             </v>
          </cell>
          <cell r="C1513" t="str">
            <v xml:space="preserve">  CŸi</v>
          </cell>
          <cell r="D1513">
            <v>78000</v>
          </cell>
          <cell r="E1513">
            <v>40000</v>
          </cell>
          <cell r="F1513">
            <v>0</v>
          </cell>
        </row>
        <row r="1514">
          <cell r="A1514">
            <v>900106</v>
          </cell>
          <cell r="B1514" t="str">
            <v xml:space="preserve">  L‡ âng câng BT D400, L=4m             </v>
          </cell>
          <cell r="C1514" t="str">
            <v xml:space="preserve">  CŸi</v>
          </cell>
          <cell r="D1514">
            <v>32000</v>
          </cell>
          <cell r="E1514">
            <v>30000</v>
          </cell>
          <cell r="F1514">
            <v>0</v>
          </cell>
        </row>
        <row r="1515">
          <cell r="A1515">
            <v>900107</v>
          </cell>
          <cell r="B1515" t="str">
            <v xml:space="preserve">  L‡ âng câng BT D400, L=2m             </v>
          </cell>
          <cell r="C1515" t="str">
            <v xml:space="preserve">  CŸi</v>
          </cell>
          <cell r="D1515">
            <v>16000</v>
          </cell>
          <cell r="E1515">
            <v>15000</v>
          </cell>
          <cell r="F1515">
            <v>0</v>
          </cell>
        </row>
        <row r="1516">
          <cell r="A1516">
            <v>900108</v>
          </cell>
          <cell r="B1516" t="str">
            <v xml:space="preserve">  L‡ âng câng BT D400, L=1m             </v>
          </cell>
          <cell r="C1516" t="str">
            <v xml:space="preserve">  CŸi</v>
          </cell>
          <cell r="D1516">
            <v>7500</v>
          </cell>
          <cell r="E1516">
            <v>8000</v>
          </cell>
          <cell r="F1516">
            <v>0</v>
          </cell>
        </row>
        <row r="1517">
          <cell r="A1517">
            <v>900109</v>
          </cell>
          <cell r="B1517" t="str">
            <v xml:space="preserve">  L‡ âng câng BT D300, L=1m             </v>
          </cell>
          <cell r="C1517" t="str">
            <v xml:space="preserve">  CŸi</v>
          </cell>
          <cell r="D1517">
            <v>4200</v>
          </cell>
          <cell r="E1517">
            <v>8000</v>
          </cell>
          <cell r="F1517">
            <v>0</v>
          </cell>
        </row>
        <row r="1518">
          <cell r="A1518">
            <v>900110</v>
          </cell>
          <cell r="B1518" t="str">
            <v xml:space="preserve">  L‡ ‡Æ câng  D1000                         </v>
          </cell>
          <cell r="C1518" t="str">
            <v xml:space="preserve">  CŸi</v>
          </cell>
          <cell r="D1518">
            <v>0</v>
          </cell>
          <cell r="E1518">
            <v>3110</v>
          </cell>
          <cell r="F1518">
            <v>0</v>
          </cell>
        </row>
        <row r="1519">
          <cell r="A1519">
            <v>900111</v>
          </cell>
          <cell r="B1519" t="str">
            <v xml:space="preserve">  L‡ ‡Æ câng  D800                          </v>
          </cell>
          <cell r="C1519" t="str">
            <v xml:space="preserve">  CŸi</v>
          </cell>
          <cell r="D1519">
            <v>0</v>
          </cell>
          <cell r="E1519">
            <v>2980</v>
          </cell>
          <cell r="F1519">
            <v>0</v>
          </cell>
        </row>
        <row r="1520">
          <cell r="A1520">
            <v>900112</v>
          </cell>
          <cell r="B1520" t="str">
            <v xml:space="preserve">  L‡ ‡Æ câng  D600                          </v>
          </cell>
          <cell r="C1520" t="str">
            <v xml:space="preserve">  CŸi</v>
          </cell>
          <cell r="D1520">
            <v>0</v>
          </cell>
          <cell r="E1520">
            <v>2670</v>
          </cell>
          <cell r="F1520">
            <v>0</v>
          </cell>
        </row>
        <row r="1521">
          <cell r="A1521">
            <v>900113</v>
          </cell>
          <cell r="B1521" t="str">
            <v xml:space="preserve">  L‡ ‡Æ câng  D400                          </v>
          </cell>
          <cell r="C1521" t="str">
            <v xml:space="preserve">  CŸi</v>
          </cell>
          <cell r="D1521">
            <v>0</v>
          </cell>
          <cell r="E1521">
            <v>2320</v>
          </cell>
          <cell r="F1521">
            <v>0</v>
          </cell>
        </row>
        <row r="1522">
          <cell r="A1522">
            <v>900200</v>
          </cell>
          <cell r="B1522" t="str">
            <v xml:space="preserve">  ‡ºp nhŸm BT                               </v>
          </cell>
          <cell r="C1522" t="str">
            <v>cáng</v>
          </cell>
          <cell r="D1522">
            <v>0</v>
          </cell>
          <cell r="E1522">
            <v>12500</v>
          </cell>
          <cell r="F1522">
            <v>0</v>
          </cell>
        </row>
        <row r="1523">
          <cell r="A1523">
            <v>900210</v>
          </cell>
          <cell r="B1523" t="str">
            <v xml:space="preserve">  Cøa lõèi th¾p                             </v>
          </cell>
          <cell r="C1523" t="str">
            <v>m2</v>
          </cell>
          <cell r="D1523">
            <v>40000</v>
          </cell>
          <cell r="E1523">
            <v>0</v>
          </cell>
          <cell r="F1523">
            <v>0</v>
          </cell>
        </row>
        <row r="1524">
          <cell r="A1524">
            <v>900220</v>
          </cell>
          <cell r="B1524" t="str">
            <v xml:space="preserve">  PhŸ dë kÆt c¶u bÅ táng tõéng, mÜng        </v>
          </cell>
          <cell r="C1524" t="str">
            <v>m3</v>
          </cell>
          <cell r="D1524">
            <v>40000</v>
          </cell>
          <cell r="E1524">
            <v>0</v>
          </cell>
          <cell r="F1524">
            <v>0</v>
          </cell>
        </row>
        <row r="1525">
          <cell r="A1525">
            <v>900230</v>
          </cell>
          <cell r="B1525" t="str">
            <v xml:space="preserve">  PhŸ dë kÆt c¶u bÅ táng nËn                </v>
          </cell>
          <cell r="C1525" t="str">
            <v>m3</v>
          </cell>
          <cell r="D1525">
            <v>40000</v>
          </cell>
          <cell r="E1525">
            <v>0</v>
          </cell>
          <cell r="F1525">
            <v>0</v>
          </cell>
        </row>
        <row r="1526">
          <cell r="A1526">
            <v>900080</v>
          </cell>
          <cell r="B1526" t="str">
            <v xml:space="preserve">  CŸt ½·m ch´t                              </v>
          </cell>
          <cell r="C1526" t="str">
            <v>m3</v>
          </cell>
          <cell r="D1526">
            <v>30000</v>
          </cell>
          <cell r="E1526">
            <v>3200</v>
          </cell>
          <cell r="F1526">
            <v>800</v>
          </cell>
        </row>
        <row r="1527">
          <cell r="A1527">
            <v>900081</v>
          </cell>
          <cell r="B1527" t="str">
            <v xml:space="preserve">  Cøa nhúa</v>
          </cell>
          <cell r="C1527" t="str">
            <v>m2</v>
          </cell>
          <cell r="D1527">
            <v>150000</v>
          </cell>
          <cell r="E1527">
            <v>0</v>
          </cell>
          <cell r="F1527">
            <v>0</v>
          </cell>
        </row>
        <row r="1528">
          <cell r="A1528" t="str">
            <v>eof</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s>
    <sheetDataSet>
      <sheetData sheetId="0"/>
      <sheetData sheetId="1" refreshError="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C136" t="str">
            <v>tt&lt;18</v>
          </cell>
          <cell r="D136" t="str">
            <v>a/ VËt liÖu</v>
          </cell>
          <cell r="E136" t="str">
            <v>kg</v>
          </cell>
          <cell r="F136">
            <v>1020</v>
          </cell>
          <cell r="G136">
            <v>4232</v>
          </cell>
          <cell r="H136">
            <v>4316640</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D1025" t="str">
            <v>VËt liÖu kh¸c</v>
          </cell>
          <cell r="E1025" t="str">
            <v>%</v>
          </cell>
          <cell r="F1025">
            <v>1</v>
          </cell>
          <cell r="G1025">
            <v>433367</v>
          </cell>
          <cell r="H1025">
            <v>4334</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D1281" t="str">
            <v>c/ M¸y thi c«ng</v>
          </cell>
          <cell r="H1281">
            <v>31700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IAgoi1"/>
      <sheetName val="kh«ng GTGT"/>
      <sheetName val="b¶ngtÝnhgãi1"/>
      <sheetName val="B¶ngtænghîp"/>
      <sheetName val="PS"/>
      <sheetName val="TTgãi1"/>
      <sheetName val="ph©ngiao"/>
      <sheetName val="Ng.thu"/>
      <sheetName val="QT"/>
      <sheetName val="Sheet16"/>
      <sheetName val="Gia MBA (2)"/>
      <sheetName val="Gi¸ tñ bï"/>
      <sheetName val="Gia-NC"/>
      <sheetName val="Gia-TN"/>
      <sheetName val="Gia KH"/>
      <sheetName val="GiaVT"/>
      <sheetName val="GiaVT XDCB"/>
      <sheetName val="Gia MBA"/>
      <sheetName val="Cac HS hay SD"/>
      <sheetName val="00000000"/>
      <sheetName val="dghn"/>
      <sheetName val="lc"/>
      <sheetName val="Sheet1"/>
      <sheetName val="VLLC"/>
      <sheetName val="dongia (2)"/>
      <sheetName val="17-2-05"/>
      <sheetName val="5-5-05"/>
      <sheetName val="30-6-05"/>
      <sheetName val="30-9-05"/>
      <sheetName val="No CT"/>
      <sheetName val="30-11"/>
      <sheetName val="31-12"/>
      <sheetName val="CN20-1-06"/>
      <sheetName val="CN9-2-06"/>
      <sheetName val="Bo"/>
      <sheetName val="congno31-7-06"/>
      <sheetName val="31-8-06"/>
      <sheetName val="30-9-06"/>
      <sheetName val="10-06"/>
      <sheetName val="11-06"/>
      <sheetName val="12-06"/>
      <sheetName val="01-07"/>
      <sheetName val="02-07"/>
      <sheetName val="03-07"/>
      <sheetName val="04-07"/>
      <sheetName val="Phan bo T4-07"/>
      <sheetName val="T5-07"/>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10000000"/>
      <sheetName val="XL4Poppy"/>
      <sheetName val="XL4Test5"/>
    </sheetNames>
    <sheetDataSet>
      <sheetData sheetId="0" refreshError="1">
        <row r="3">
          <cell r="B3" t="str">
            <v xml:space="preserve">§ång hå v«n+chuyÓn m¹ch </v>
          </cell>
          <cell r="C3" t="str">
            <v>bé</v>
          </cell>
          <cell r="F3" t="str">
            <v>Nhµ m¸y thiÕt bÞ ®o ®iÖn</v>
          </cell>
        </row>
        <row r="4">
          <cell r="B4" t="str">
            <v>§Çu cèt Ðp M/A-50</v>
          </cell>
          <cell r="C4" t="str">
            <v>c¸i</v>
          </cell>
          <cell r="D4">
            <v>18000</v>
          </cell>
          <cell r="E4">
            <v>1983.3115189641462</v>
          </cell>
          <cell r="F4" t="str">
            <v>Ngo¹i(óc)</v>
          </cell>
          <cell r="G4">
            <v>1210</v>
          </cell>
        </row>
        <row r="5">
          <cell r="B5" t="str">
            <v>§Çu cèt hµn d©y §CH-M16</v>
          </cell>
          <cell r="C5" t="str">
            <v>c¸i</v>
          </cell>
          <cell r="D5">
            <v>5000</v>
          </cell>
          <cell r="E5">
            <v>1983.3115189641462</v>
          </cell>
          <cell r="F5" t="str">
            <v>ViÖt nam</v>
          </cell>
          <cell r="G5">
            <v>1210</v>
          </cell>
        </row>
        <row r="6">
          <cell r="B6" t="str">
            <v>§Çu cèt hµn d©y §CH-M25</v>
          </cell>
          <cell r="C6" t="str">
            <v>c¸i</v>
          </cell>
          <cell r="D6">
            <v>5500</v>
          </cell>
          <cell r="E6">
            <v>1983.3115189641462</v>
          </cell>
          <cell r="F6" t="str">
            <v>ViÖt nam</v>
          </cell>
          <cell r="G6">
            <v>1210</v>
          </cell>
        </row>
        <row r="7">
          <cell r="B7" t="str">
            <v>§Çu cèt hµn d©y §CH-M35</v>
          </cell>
          <cell r="C7" t="str">
            <v>c¸i</v>
          </cell>
          <cell r="D7">
            <v>6000</v>
          </cell>
          <cell r="E7">
            <v>1983.3115189641462</v>
          </cell>
          <cell r="F7" t="str">
            <v>ViÖt nam</v>
          </cell>
          <cell r="G7">
            <v>1210</v>
          </cell>
        </row>
        <row r="8">
          <cell r="B8" t="str">
            <v>§Çu cèt hµn d©y §CH-M70</v>
          </cell>
          <cell r="C8" t="str">
            <v>c¸i</v>
          </cell>
          <cell r="D8">
            <v>7000</v>
          </cell>
          <cell r="E8">
            <v>1983.3115189641462</v>
          </cell>
          <cell r="F8" t="str">
            <v>ViÖt nam</v>
          </cell>
          <cell r="G8">
            <v>1210</v>
          </cell>
        </row>
        <row r="9">
          <cell r="B9" t="str">
            <v>§Çu cèt van bãp §CB-F8</v>
          </cell>
          <cell r="C9" t="str">
            <v>c¸i</v>
          </cell>
          <cell r="D9">
            <v>12000</v>
          </cell>
          <cell r="E9">
            <v>1983.3115189641462</v>
          </cell>
          <cell r="F9" t="str">
            <v>ViÖt nam</v>
          </cell>
          <cell r="G9">
            <v>1210</v>
          </cell>
        </row>
        <row r="10">
          <cell r="B10" t="str">
            <v>§èng hå ®o ®iÖn</v>
          </cell>
          <cell r="C10" t="str">
            <v>c¸i</v>
          </cell>
          <cell r="F10" t="str">
            <v>Nhµ m¸y thiÕt bÞ ®o ®iÖn</v>
          </cell>
        </row>
        <row r="11">
          <cell r="B11" t="str">
            <v>ATM nh¸nh 100A</v>
          </cell>
          <cell r="C11" t="str">
            <v>c¸i</v>
          </cell>
          <cell r="F11" t="str">
            <v>Liªn x«</v>
          </cell>
        </row>
        <row r="12">
          <cell r="B12" t="str">
            <v>ATM nh¸nh 75A</v>
          </cell>
          <cell r="C12" t="str">
            <v>c¸i</v>
          </cell>
          <cell r="F12" t="str">
            <v>Liªn x«</v>
          </cell>
        </row>
        <row r="13">
          <cell r="B13" t="str">
            <v>ATM tæng 100A</v>
          </cell>
          <cell r="C13" t="str">
            <v>c¸i</v>
          </cell>
          <cell r="F13" t="str">
            <v>Liªn x«</v>
          </cell>
        </row>
        <row r="14">
          <cell r="B14" t="str">
            <v>ATM tæng 200A</v>
          </cell>
          <cell r="C14" t="str">
            <v>c¸i</v>
          </cell>
          <cell r="F14" t="str">
            <v>Liªn x«</v>
          </cell>
        </row>
        <row r="15">
          <cell r="B15" t="str">
            <v>B¨ng dÝnh c¸ch ®iÖn PVC-500</v>
          </cell>
          <cell r="C15" t="str">
            <v>cuén</v>
          </cell>
          <cell r="D15">
            <v>5000</v>
          </cell>
          <cell r="F15" t="str">
            <v>ViÖt nam</v>
          </cell>
        </row>
        <row r="16">
          <cell r="B16" t="str">
            <v>B¨ng nh«m</v>
          </cell>
          <cell r="C16" t="str">
            <v>kg</v>
          </cell>
          <cell r="D16">
            <v>25000</v>
          </cell>
          <cell r="F16" t="str">
            <v>ViÖt nam</v>
          </cell>
        </row>
        <row r="17">
          <cell r="B17" t="str">
            <v>BiÕn an toµn, s¬ ®å tªn tr¹m</v>
          </cell>
          <cell r="C17" t="str">
            <v>c¸i</v>
          </cell>
          <cell r="D17">
            <v>20000</v>
          </cell>
          <cell r="G17">
            <v>1210</v>
          </cell>
        </row>
        <row r="18">
          <cell r="B18" t="str">
            <v>C¸p ®ång bäc PVC 4 lâi M-3x25+1x16</v>
          </cell>
          <cell r="C18" t="str">
            <v>m</v>
          </cell>
          <cell r="D18">
            <v>42000</v>
          </cell>
          <cell r="E18">
            <v>2680.4022405522014</v>
          </cell>
          <cell r="F18" t="str">
            <v>ViÖt nam  tiªu chuÈn IEC</v>
          </cell>
        </row>
        <row r="19">
          <cell r="B19" t="str">
            <v>C¸p ®ång bäc PVC 4 lâi M-3x35+1x16</v>
          </cell>
          <cell r="C19" t="str">
            <v>m</v>
          </cell>
          <cell r="D19">
            <v>72000</v>
          </cell>
          <cell r="E19">
            <v>2680.4022405522014</v>
          </cell>
          <cell r="F19" t="str">
            <v>ViÖt nam  tiªu chuÈn IEC</v>
          </cell>
        </row>
        <row r="20">
          <cell r="B20" t="str">
            <v>C¸p ®ång bäc PVC 4 lâi M-3x70+1x35</v>
          </cell>
          <cell r="C20" t="str">
            <v>m</v>
          </cell>
          <cell r="D20">
            <v>120000</v>
          </cell>
          <cell r="E20">
            <v>2680.4022405522014</v>
          </cell>
          <cell r="F20" t="str">
            <v>ViÖt nam  tiªu chuÈn IEC</v>
          </cell>
        </row>
        <row r="21">
          <cell r="B21" t="str">
            <v>C¸p ®ång trÇn nhiÒu sîi M-95</v>
          </cell>
          <cell r="C21" t="str">
            <v>m</v>
          </cell>
          <cell r="D21">
            <v>34000</v>
          </cell>
        </row>
        <row r="22">
          <cell r="B22" t="str">
            <v>C«liª sø ghÕ</v>
          </cell>
          <cell r="C22" t="str">
            <v>bé</v>
          </cell>
          <cell r="D22">
            <v>7600</v>
          </cell>
          <cell r="E22">
            <v>23016.092850297202</v>
          </cell>
          <cell r="F22" t="str">
            <v xml:space="preserve">ThÐp Th¸i nguyªn </v>
          </cell>
        </row>
        <row r="23">
          <cell r="B23" t="str">
            <v>C«ng b¶o vÖ vËt t­ hiÖn tr­êng</v>
          </cell>
          <cell r="C23" t="str">
            <v>c«ng</v>
          </cell>
          <cell r="E23">
            <v>13448.545963881706</v>
          </cell>
        </row>
        <row r="24">
          <cell r="B24" t="str">
            <v>C«ng t¬ 3 pha h÷u c«ng</v>
          </cell>
          <cell r="C24" t="str">
            <v>c¸i</v>
          </cell>
          <cell r="F24" t="str">
            <v>Nhµ m¸y thiÕt bÞ ®o ®iÖn</v>
          </cell>
        </row>
        <row r="25">
          <cell r="B25" t="str">
            <v>Cæ dÒ nÐo d©y cét ®¬n CND-2</v>
          </cell>
          <cell r="C25" t="str">
            <v>bé</v>
          </cell>
          <cell r="D25">
            <v>119260</v>
          </cell>
          <cell r="E25">
            <v>17809.176109691216</v>
          </cell>
          <cell r="F25" t="str">
            <v xml:space="preserve">ThÐp Th¸i nguyªn </v>
          </cell>
        </row>
        <row r="26">
          <cell r="B26" t="str">
            <v>Cæ dÒ nÐo d©y cét kÐp CNDK(D)</v>
          </cell>
          <cell r="C26" t="str">
            <v>bé</v>
          </cell>
          <cell r="D26">
            <v>104930.99999999999</v>
          </cell>
          <cell r="E26">
            <v>17713.342829818412</v>
          </cell>
          <cell r="F26" t="str">
            <v xml:space="preserve">ThÐp Th¸i nguyªn </v>
          </cell>
        </row>
        <row r="27">
          <cell r="B27" t="str">
            <v>Cæ dÒ nÐo d©y cét kÐp CNDK(N)</v>
          </cell>
          <cell r="C27" t="str">
            <v>bé</v>
          </cell>
          <cell r="D27">
            <v>104930.99999999999</v>
          </cell>
          <cell r="E27">
            <v>17713.342829818412</v>
          </cell>
          <cell r="F27" t="str">
            <v xml:space="preserve">ThÐp Th¸i nguyªn </v>
          </cell>
        </row>
        <row r="28">
          <cell r="B28" t="str">
            <v>Cæ dÒ nÐo gãc CDG</v>
          </cell>
          <cell r="C28" t="str">
            <v>bé</v>
          </cell>
          <cell r="D28">
            <v>101460</v>
          </cell>
          <cell r="E28">
            <v>17690.128557054191</v>
          </cell>
          <cell r="F28" t="str">
            <v xml:space="preserve">ThÐp Th¸i nguyªn </v>
          </cell>
        </row>
        <row r="29">
          <cell r="B29" t="str">
            <v>CÆp c¸p ®ång nh«m Cu/A-35/95</v>
          </cell>
          <cell r="C29" t="str">
            <v>bé</v>
          </cell>
          <cell r="D29">
            <v>6500</v>
          </cell>
          <cell r="F29" t="str">
            <v>Nhµ m¸y c¬ khÝ Yªn viªn</v>
          </cell>
        </row>
        <row r="30">
          <cell r="B30" t="str">
            <v>CÆp c¸p 3 bu l«ng cho d©y AC-50</v>
          </cell>
          <cell r="C30" t="str">
            <v>bé</v>
          </cell>
          <cell r="D30">
            <v>5500</v>
          </cell>
          <cell r="F30" t="str">
            <v>Nhµ m¸y c¬ khÝ Yªn viªn</v>
          </cell>
        </row>
        <row r="31">
          <cell r="B31" t="str">
            <v>CÇu ch× tù r¬i SI-35</v>
          </cell>
          <cell r="C31" t="str">
            <v>bé</v>
          </cell>
          <cell r="D31">
            <v>2690000</v>
          </cell>
          <cell r="E31">
            <v>47601.958309065951</v>
          </cell>
          <cell r="F31" t="str">
            <v>Liªn doanh SKODA-VINA</v>
          </cell>
          <cell r="H31">
            <v>30000</v>
          </cell>
        </row>
        <row r="32">
          <cell r="B32" t="str">
            <v>CÇu dao liªn ®éng 35kV CD-35/200A</v>
          </cell>
          <cell r="C32" t="str">
            <v>bé</v>
          </cell>
          <cell r="D32">
            <v>5600000</v>
          </cell>
          <cell r="E32">
            <v>122572.56079191838</v>
          </cell>
          <cell r="F32" t="str">
            <v>Liªn doanh SKODA-VINA</v>
          </cell>
          <cell r="H32">
            <v>30000</v>
          </cell>
        </row>
        <row r="33">
          <cell r="B33" t="str">
            <v>Cét bª t«ng ly t©m LT-10B</v>
          </cell>
          <cell r="C33" t="str">
            <v>cét</v>
          </cell>
          <cell r="D33">
            <v>1174677</v>
          </cell>
          <cell r="E33">
            <v>147868.39158951858</v>
          </cell>
          <cell r="F33" t="str">
            <v>Cty ®iÖn lùc vµ Cty XD
n«ng nghiÖp vµ PTNT s¶n xuÊt</v>
          </cell>
        </row>
        <row r="34">
          <cell r="B34" t="str">
            <v>Cét bª t«ng ly t©m LT-12B</v>
          </cell>
          <cell r="C34" t="str">
            <v>cét</v>
          </cell>
          <cell r="D34">
            <v>1588477</v>
          </cell>
          <cell r="E34">
            <v>166890.25077695589</v>
          </cell>
          <cell r="F34" t="str">
            <v>Cty ®iÖn lùc vµ Cty XD
n«ng nghiÖp vµ PTNT s¶n xuÊt</v>
          </cell>
        </row>
        <row r="35">
          <cell r="B35" t="str">
            <v>Cét bª t«ng ly t©m LT-12C</v>
          </cell>
          <cell r="C35" t="str">
            <v>cét</v>
          </cell>
          <cell r="D35">
            <v>1816377</v>
          </cell>
          <cell r="E35">
            <v>166890.25077695589</v>
          </cell>
          <cell r="F35" t="str">
            <v>Cty ®iÖn lùc vµ Cty XD
n«ng nghiÖp vµ PTNT s¶n xuÊt</v>
          </cell>
        </row>
        <row r="36">
          <cell r="B36" t="str">
            <v>Cét bª t«ng ly t©m LT-14B</v>
          </cell>
          <cell r="C36" t="str">
            <v>cét</v>
          </cell>
          <cell r="D36">
            <v>3692262</v>
          </cell>
          <cell r="E36">
            <v>268653.72283424844</v>
          </cell>
          <cell r="F36" t="str">
            <v>Cty ®iÖn lùc vµ Cty XD
n«ng nghiÖp vµ PTNT s¶n xuÊt</v>
          </cell>
        </row>
        <row r="37">
          <cell r="B37" t="str">
            <v>Cét bª t«ng ly t©m LT-14C</v>
          </cell>
          <cell r="C37" t="str">
            <v>cét</v>
          </cell>
          <cell r="D37">
            <v>4245284</v>
          </cell>
          <cell r="E37">
            <v>211425.41321229746</v>
          </cell>
          <cell r="F37" t="str">
            <v>Cty ®iÖn lùc vµ Cty XD
n«ng nghiÖp vµ PTNT s¶n xuÊt</v>
          </cell>
        </row>
        <row r="38">
          <cell r="B38" t="str">
            <v>Cét bª t«ng ly t©m LT-16C</v>
          </cell>
          <cell r="C38" t="str">
            <v>cét</v>
          </cell>
          <cell r="D38">
            <v>4756284</v>
          </cell>
          <cell r="E38">
            <v>245581.07473760252</v>
          </cell>
          <cell r="F38" t="str">
            <v>Bª t«ng ChÌm-Bª t«ng ThÞnh liÖt</v>
          </cell>
        </row>
        <row r="39">
          <cell r="B39" t="str">
            <v>Chèng sÐt van h¹ thÕ</v>
          </cell>
          <cell r="C39" t="str">
            <v>c¸i</v>
          </cell>
          <cell r="F39" t="str">
            <v>Nhµ m¸y thiÕt bÞ ®o ®iÖn</v>
          </cell>
        </row>
        <row r="40">
          <cell r="B40" t="str">
            <v>Chuçi sø nÐo 4xPC-70§</v>
          </cell>
          <cell r="C40" t="str">
            <v>chuçi</v>
          </cell>
          <cell r="D40">
            <v>279800</v>
          </cell>
          <cell r="E40">
            <v>8559.2937288003759</v>
          </cell>
          <cell r="F40" t="str">
            <v>Sø: Liªn x« ; Phô kiÖn: ViÖt nam</v>
          </cell>
        </row>
        <row r="41">
          <cell r="B41" t="str">
            <v>D©y buéc</v>
          </cell>
          <cell r="C41" t="str">
            <v>kg</v>
          </cell>
          <cell r="D41">
            <v>25000</v>
          </cell>
        </row>
        <row r="42">
          <cell r="B42" t="str">
            <v>D©y dÉn nh«m AC-50</v>
          </cell>
          <cell r="C42" t="str">
            <v>kg</v>
          </cell>
          <cell r="D42">
            <v>21200</v>
          </cell>
          <cell r="E42">
            <v>1598.3692733350056</v>
          </cell>
          <cell r="F42" t="str">
            <v xml:space="preserve"> C.Ty d©y vµ c¸p ®iÖn Th¨ng long
N.M¸y d©y c¸p ®iÖn-C.Ty VL ®iÖn </v>
          </cell>
        </row>
        <row r="43">
          <cell r="B43" t="str">
            <v>D©y nÐo F18 DN-14</v>
          </cell>
          <cell r="C43" t="str">
            <v>bé</v>
          </cell>
          <cell r="D43">
            <v>272675</v>
          </cell>
          <cell r="E43">
            <v>23016.092850297202</v>
          </cell>
          <cell r="F43" t="str">
            <v xml:space="preserve">ThÐp Th¸i nguyªn </v>
          </cell>
        </row>
        <row r="44">
          <cell r="B44" t="str">
            <v>D©y nÐo F18 DN-17</v>
          </cell>
          <cell r="C44" t="str">
            <v>bé</v>
          </cell>
          <cell r="D44">
            <v>311675</v>
          </cell>
          <cell r="E44">
            <v>23016.092850297202</v>
          </cell>
          <cell r="F44" t="str">
            <v xml:space="preserve">ThÐp Th¸i nguyªn </v>
          </cell>
        </row>
        <row r="45">
          <cell r="B45" t="str">
            <v>D©y nÐo F18 DN-19</v>
          </cell>
          <cell r="C45" t="str">
            <v>bé</v>
          </cell>
          <cell r="D45">
            <v>337675</v>
          </cell>
          <cell r="E45">
            <v>26108.353030043938</v>
          </cell>
          <cell r="F45" t="str">
            <v xml:space="preserve">ThÐp Th¸i nguyªn </v>
          </cell>
        </row>
        <row r="46">
          <cell r="B46" t="str">
            <v>DÎ lau</v>
          </cell>
          <cell r="C46" t="str">
            <v>kg</v>
          </cell>
          <cell r="D46">
            <v>5000</v>
          </cell>
        </row>
        <row r="47">
          <cell r="B47" t="str">
            <v>èng nèi d©y 450mm</v>
          </cell>
          <cell r="C47" t="str">
            <v>èng</v>
          </cell>
          <cell r="D47">
            <v>80000</v>
          </cell>
          <cell r="F47" t="str">
            <v>Liªn x«</v>
          </cell>
        </row>
        <row r="48">
          <cell r="B48" t="str">
            <v>èng nèi lÌo 300mm</v>
          </cell>
          <cell r="C48" t="str">
            <v>èng</v>
          </cell>
          <cell r="D48">
            <v>70000</v>
          </cell>
          <cell r="F48" t="str">
            <v>Liªn x«</v>
          </cell>
        </row>
        <row r="49">
          <cell r="B49" t="str">
            <v>èng nhùa cøng F21</v>
          </cell>
          <cell r="C49" t="str">
            <v>m</v>
          </cell>
          <cell r="D49">
            <v>2800</v>
          </cell>
          <cell r="F49" t="str">
            <v>Nhùa TiÒn phong</v>
          </cell>
          <cell r="G49">
            <v>1210</v>
          </cell>
        </row>
        <row r="50">
          <cell r="B50" t="str">
            <v>GhÕ c¸ch ®iÖn 35kV</v>
          </cell>
          <cell r="C50" t="str">
            <v>qu¶</v>
          </cell>
          <cell r="D50">
            <v>914280</v>
          </cell>
          <cell r="E50">
            <v>37226.257737854336</v>
          </cell>
          <cell r="F50" t="str">
            <v xml:space="preserve">ThÐp Th¸i nguyªn </v>
          </cell>
        </row>
        <row r="51">
          <cell r="B51" t="str">
            <v>GhÕ c¸ch ®iÖn 35kV G§-2</v>
          </cell>
          <cell r="C51" t="str">
            <v>bé</v>
          </cell>
          <cell r="D51">
            <v>1104888</v>
          </cell>
          <cell r="E51">
            <v>37226.257737854336</v>
          </cell>
          <cell r="F51" t="str">
            <v xml:space="preserve">ThÐp Th¸i nguyªn </v>
          </cell>
        </row>
        <row r="52">
          <cell r="B52" t="str">
            <v>GhÕ thao t¸c tñ ®iÖn 0.4kV</v>
          </cell>
          <cell r="C52" t="str">
            <v>bé</v>
          </cell>
          <cell r="D52">
            <v>127680</v>
          </cell>
          <cell r="E52">
            <v>23016.092850297202</v>
          </cell>
          <cell r="F52" t="str">
            <v xml:space="preserve">ThÐp Th¸i nguyªn </v>
          </cell>
        </row>
        <row r="53">
          <cell r="B53" t="str">
            <v>GhÕ thÝ nghiÖm MBA</v>
          </cell>
          <cell r="C53" t="str">
            <v>bé</v>
          </cell>
          <cell r="D53">
            <v>141512</v>
          </cell>
          <cell r="E53">
            <v>23016.092850297202</v>
          </cell>
          <cell r="F53" t="str">
            <v xml:space="preserve">ThÐp Th¸i nguyªn </v>
          </cell>
          <cell r="G53">
            <v>0</v>
          </cell>
        </row>
        <row r="54">
          <cell r="B54" t="str">
            <v>GhÝp nh«m 3 bu l«ng A-50</v>
          </cell>
          <cell r="C54" t="str">
            <v>bé</v>
          </cell>
          <cell r="D54">
            <v>5500</v>
          </cell>
          <cell r="F54" t="str">
            <v>Nhµ mµy c¬ khÝ Yªn viªn</v>
          </cell>
        </row>
        <row r="55">
          <cell r="B55" t="str">
            <v>Gi¸ ®ì m¸y biÕn ¸p</v>
          </cell>
          <cell r="C55" t="str">
            <v>bé</v>
          </cell>
          <cell r="D55">
            <v>1861772</v>
          </cell>
          <cell r="E55">
            <v>68247.880659615606</v>
          </cell>
          <cell r="F55" t="str">
            <v xml:space="preserve">ThÐp Th¸i nguyªn </v>
          </cell>
        </row>
        <row r="56">
          <cell r="B56" t="str">
            <v>Gi¸ ®ì tñ</v>
          </cell>
          <cell r="C56" t="str">
            <v>bé</v>
          </cell>
          <cell r="D56">
            <v>265550</v>
          </cell>
          <cell r="E56">
            <v>23016.092850297202</v>
          </cell>
          <cell r="F56" t="str">
            <v xml:space="preserve">ThÐp Th¸i nguyªn </v>
          </cell>
        </row>
        <row r="57">
          <cell r="B57" t="str">
            <v>Kho¸ Minh khai</v>
          </cell>
          <cell r="C57" t="str">
            <v>c¸i</v>
          </cell>
          <cell r="D57">
            <v>12500</v>
          </cell>
        </row>
        <row r="58">
          <cell r="B58" t="str">
            <v>Kho¸ nÐo HKK-1</v>
          </cell>
          <cell r="C58" t="str">
            <v>bé</v>
          </cell>
          <cell r="D58">
            <v>46000</v>
          </cell>
          <cell r="F58" t="str">
            <v>Nhµ m¸y c¬ khÝ Yªn viªn</v>
          </cell>
        </row>
        <row r="59">
          <cell r="B59" t="str">
            <v>M¸y biÕn ¸p 100KVA</v>
          </cell>
          <cell r="C59" t="str">
            <v>m¸y</v>
          </cell>
          <cell r="D59">
            <v>33000000</v>
          </cell>
          <cell r="E59">
            <v>119994.53502583172</v>
          </cell>
          <cell r="F59" t="str">
            <v>Liªn doanh Takaoka-VINA</v>
          </cell>
          <cell r="H59">
            <v>424000</v>
          </cell>
        </row>
        <row r="60">
          <cell r="B60" t="str">
            <v>M¸y biÕn ¸p 50KVA</v>
          </cell>
          <cell r="C60" t="str">
            <v>m¸y</v>
          </cell>
          <cell r="D60">
            <v>25000000</v>
          </cell>
          <cell r="E60">
            <v>98177.487853744504</v>
          </cell>
          <cell r="F60" t="str">
            <v>Liªn doanh Takaoka-VINA</v>
          </cell>
          <cell r="H60">
            <v>424000</v>
          </cell>
        </row>
        <row r="61">
          <cell r="B61" t="str">
            <v>M¸y biÕn dßng</v>
          </cell>
          <cell r="C61" t="str">
            <v>c¸i</v>
          </cell>
          <cell r="F61" t="str">
            <v>Nhµ m¸y thiÕt bÞ ®o ®iÖn</v>
          </cell>
        </row>
        <row r="62">
          <cell r="B62" t="str">
            <v>Mãng cét MK8</v>
          </cell>
          <cell r="C62" t="str">
            <v>mãng</v>
          </cell>
          <cell r="D62">
            <v>1092372.473</v>
          </cell>
          <cell r="E62">
            <v>1024910.3519676777</v>
          </cell>
          <cell r="F62">
            <v>0</v>
          </cell>
        </row>
        <row r="63">
          <cell r="B63" t="str">
            <v>Mãng cét MT-3</v>
          </cell>
          <cell r="C63" t="str">
            <v>mãng</v>
          </cell>
          <cell r="D63">
            <v>506990.45100000006</v>
          </cell>
          <cell r="E63">
            <v>414813.62814909278</v>
          </cell>
        </row>
        <row r="64">
          <cell r="B64" t="str">
            <v>Mãng cét MT-4</v>
          </cell>
          <cell r="C64" t="str">
            <v>mãng</v>
          </cell>
          <cell r="D64">
            <v>582191.48699999996</v>
          </cell>
          <cell r="E64">
            <v>472422.01176804473</v>
          </cell>
        </row>
        <row r="65">
          <cell r="B65" t="str">
            <v>Mãng cét MT-6a</v>
          </cell>
          <cell r="C65" t="str">
            <v>mãng</v>
          </cell>
          <cell r="D65">
            <v>772906.78399999999</v>
          </cell>
          <cell r="E65">
            <v>752783.90746637899</v>
          </cell>
        </row>
        <row r="66">
          <cell r="B66" t="str">
            <v>Mãng nÐo b¶n MN-15-5</v>
          </cell>
          <cell r="C66" t="str">
            <v>mãng</v>
          </cell>
          <cell r="D66">
            <v>180062.76164000001</v>
          </cell>
          <cell r="E66">
            <v>175373.50293180568</v>
          </cell>
        </row>
        <row r="67">
          <cell r="B67" t="str">
            <v>Mì bét nh«m</v>
          </cell>
          <cell r="C67" t="str">
            <v>kg</v>
          </cell>
          <cell r="D67">
            <v>20000</v>
          </cell>
        </row>
        <row r="68">
          <cell r="B68" t="str">
            <v>Nhùa th«ng</v>
          </cell>
          <cell r="C68" t="str">
            <v>kg</v>
          </cell>
          <cell r="D68">
            <v>15000</v>
          </cell>
        </row>
        <row r="69">
          <cell r="B69" t="str">
            <v xml:space="preserve">Que hµn </v>
          </cell>
          <cell r="C69" t="str">
            <v>kg</v>
          </cell>
          <cell r="D69">
            <v>7500</v>
          </cell>
        </row>
        <row r="70">
          <cell r="B70" t="str">
            <v>S¬n ®en</v>
          </cell>
          <cell r="C70" t="str">
            <v>kg</v>
          </cell>
          <cell r="D70">
            <v>15000</v>
          </cell>
        </row>
        <row r="71">
          <cell r="B71" t="str">
            <v>S¬n xanh, vµng, ®á</v>
          </cell>
          <cell r="C71" t="str">
            <v>kg</v>
          </cell>
          <cell r="D71">
            <v>18500</v>
          </cell>
        </row>
        <row r="72">
          <cell r="B72" t="str">
            <v>Sè lÇn bÎ gãc</v>
          </cell>
          <cell r="C72" t="str">
            <v>VT</v>
          </cell>
          <cell r="E72">
            <v>76087.436749749191</v>
          </cell>
        </row>
        <row r="73">
          <cell r="B73" t="str">
            <v>Sè lÇn v­ît ®­êng giao th«ng</v>
          </cell>
          <cell r="C73" t="str">
            <v>VT</v>
          </cell>
          <cell r="D73">
            <v>163975</v>
          </cell>
          <cell r="E73">
            <v>202393.63654225157</v>
          </cell>
        </row>
        <row r="74">
          <cell r="B74" t="str">
            <v>Sè lÇn v­ît s«ng suèi</v>
          </cell>
          <cell r="C74" t="str">
            <v>VT</v>
          </cell>
          <cell r="D74">
            <v>164625</v>
          </cell>
          <cell r="E74">
            <v>204486.14963397896</v>
          </cell>
        </row>
        <row r="75">
          <cell r="B75" t="str">
            <v>Sø ®øng 35kV c¶ ty VH§-35</v>
          </cell>
          <cell r="C75" t="str">
            <v>qu¶</v>
          </cell>
          <cell r="D75">
            <v>135000</v>
          </cell>
          <cell r="E75">
            <v>433.70397364490486</v>
          </cell>
          <cell r="F75" t="str">
            <v>Hoµng Liªn s¬n</v>
          </cell>
          <cell r="H75">
            <v>5000</v>
          </cell>
        </row>
        <row r="76">
          <cell r="B76" t="str">
            <v>Tay ®ì d©y trung gian</v>
          </cell>
          <cell r="C76" t="str">
            <v>c¸i</v>
          </cell>
          <cell r="D76">
            <v>7600</v>
          </cell>
          <cell r="E76">
            <v>23016.092850297202</v>
          </cell>
          <cell r="F76" t="str">
            <v xml:space="preserve">ThÐp Th¸i nguyªn </v>
          </cell>
        </row>
        <row r="77">
          <cell r="B77" t="str">
            <v>Thang trÌo</v>
          </cell>
          <cell r="C77" t="str">
            <v>c¸i</v>
          </cell>
          <cell r="D77">
            <v>161963.655</v>
          </cell>
          <cell r="E77">
            <v>25183.411687748165</v>
          </cell>
          <cell r="F77" t="str">
            <v xml:space="preserve">ThÐp Th¸i nguyªn </v>
          </cell>
        </row>
        <row r="78">
          <cell r="B78" t="str">
            <v>Thang trÌo vµ gi¸ b¾t thang</v>
          </cell>
          <cell r="C78" t="str">
            <v>bé</v>
          </cell>
          <cell r="D78">
            <v>443688</v>
          </cell>
          <cell r="E78">
            <v>31021.622921761274</v>
          </cell>
          <cell r="F78" t="str">
            <v xml:space="preserve">ThÐp Th¸i nguyªn </v>
          </cell>
        </row>
        <row r="79">
          <cell r="B79" t="str">
            <v>Thanh dÉn ®ång MT-F8</v>
          </cell>
          <cell r="C79" t="str">
            <v>m</v>
          </cell>
          <cell r="D79">
            <v>15500</v>
          </cell>
        </row>
        <row r="80">
          <cell r="B80" t="str">
            <v>ThiÕc hµn</v>
          </cell>
          <cell r="C80" t="str">
            <v>bé</v>
          </cell>
          <cell r="D80">
            <v>45000</v>
          </cell>
        </row>
        <row r="81">
          <cell r="B81" t="str">
            <v>Thu l«i sõng 35kV+gi¸ ®ì</v>
          </cell>
          <cell r="C81" t="str">
            <v>bé</v>
          </cell>
          <cell r="D81">
            <v>30400</v>
          </cell>
          <cell r="E81">
            <v>24317.204771231918</v>
          </cell>
          <cell r="H81">
            <v>50000</v>
          </cell>
        </row>
        <row r="82">
          <cell r="B82" t="str">
            <v>TiÕp ®Þa RC-2</v>
          </cell>
          <cell r="C82" t="str">
            <v>bé</v>
          </cell>
          <cell r="D82">
            <v>143632</v>
          </cell>
          <cell r="E82">
            <v>198311.60729674395</v>
          </cell>
          <cell r="H82">
            <v>30000</v>
          </cell>
        </row>
        <row r="83">
          <cell r="B83" t="str">
            <v>TiÕp ®Þa tr¹m</v>
          </cell>
          <cell r="C83" t="str">
            <v>bé</v>
          </cell>
          <cell r="D83">
            <v>817961</v>
          </cell>
          <cell r="E83">
            <v>518982.00632650801</v>
          </cell>
          <cell r="H83">
            <v>30000</v>
          </cell>
        </row>
        <row r="84">
          <cell r="B84" t="str">
            <v>Tñ ®iÖn 400V trän bé</v>
          </cell>
          <cell r="C84" t="str">
            <v>tñ</v>
          </cell>
          <cell r="D84">
            <v>4200000</v>
          </cell>
          <cell r="E84">
            <v>99168.678265615366</v>
          </cell>
          <cell r="H84">
            <v>249000</v>
          </cell>
        </row>
        <row r="85">
          <cell r="B85" t="str">
            <v>Tñ ®iÖn 400V trän bé-</v>
          </cell>
          <cell r="C85" t="str">
            <v>tñ</v>
          </cell>
          <cell r="D85">
            <v>3315000</v>
          </cell>
          <cell r="E85">
            <v>99168.678265615366</v>
          </cell>
          <cell r="H85">
            <v>249000</v>
          </cell>
        </row>
        <row r="86">
          <cell r="B86" t="str">
            <v>VËn chuyÓn d©y dÉn (c¶ ru l«)</v>
          </cell>
          <cell r="C86" t="str">
            <v>tÊn</v>
          </cell>
          <cell r="E86">
            <v>54631.34420808818</v>
          </cell>
        </row>
        <row r="87">
          <cell r="B87" t="str">
            <v>VËn chuyÓn dông cô thi c«ng</v>
          </cell>
          <cell r="C87" t="str">
            <v>tÊn</v>
          </cell>
          <cell r="E87">
            <v>48679.315586945311</v>
          </cell>
        </row>
        <row r="88">
          <cell r="B88" t="str">
            <v>VËn chuyÓn mãng nÐo MN15-5</v>
          </cell>
          <cell r="C88" t="str">
            <v>tÊn</v>
          </cell>
          <cell r="E88">
            <v>49086.960094362621</v>
          </cell>
        </row>
        <row r="89">
          <cell r="B89" t="str">
            <v>VËn chuyÓn sø, phô kiÖn</v>
          </cell>
          <cell r="C89" t="str">
            <v>tÊn</v>
          </cell>
          <cell r="E89">
            <v>72243.82059704994</v>
          </cell>
        </row>
        <row r="90">
          <cell r="B90" t="str">
            <v>VËn chuyÓn xµ, tiÕp ®Þa vµo vÞ trÝ</v>
          </cell>
          <cell r="C90" t="str">
            <v>tÊn</v>
          </cell>
          <cell r="E90">
            <v>59523.776318512762</v>
          </cell>
        </row>
        <row r="91">
          <cell r="B91" t="str">
            <v>X¨ng</v>
          </cell>
          <cell r="C91" t="str">
            <v>kg</v>
          </cell>
          <cell r="D91">
            <v>5000</v>
          </cell>
        </row>
        <row r="92">
          <cell r="B92" t="str">
            <v>X¨ng A-83</v>
          </cell>
          <cell r="C92" t="str">
            <v>kg</v>
          </cell>
          <cell r="D92">
            <v>5000</v>
          </cell>
        </row>
        <row r="93">
          <cell r="B93" t="str">
            <v>Xµ ®ãn d©y+xµ thu l«i</v>
          </cell>
          <cell r="C93" t="str">
            <v>bé</v>
          </cell>
          <cell r="D93">
            <v>606176</v>
          </cell>
          <cell r="E93">
            <v>31021.622921761274</v>
          </cell>
          <cell r="F93" t="str">
            <v xml:space="preserve">ThÐp Th¸i nguyªn </v>
          </cell>
          <cell r="G93">
            <v>0</v>
          </cell>
        </row>
        <row r="94">
          <cell r="B94" t="str">
            <v>Xµ ®ì cÇu ch× tù r¬i</v>
          </cell>
          <cell r="C94" t="str">
            <v>bé</v>
          </cell>
          <cell r="D94">
            <v>375288</v>
          </cell>
          <cell r="E94">
            <v>23016.092850297202</v>
          </cell>
          <cell r="F94" t="str">
            <v xml:space="preserve">ThÐp Th¸i nguyªn </v>
          </cell>
        </row>
        <row r="95">
          <cell r="B95" t="str">
            <v>Xµ ®ì ghÕ c¸ch ®iÖn</v>
          </cell>
          <cell r="C95" t="str">
            <v>qu¶</v>
          </cell>
          <cell r="D95">
            <v>1306592</v>
          </cell>
          <cell r="E95">
            <v>68247.880659615606</v>
          </cell>
          <cell r="F95" t="str">
            <v xml:space="preserve">ThÐp Th¸i nguyªn </v>
          </cell>
        </row>
        <row r="96">
          <cell r="B96" t="str">
            <v>Xµ ®ì sø trung gian</v>
          </cell>
          <cell r="C96" t="str">
            <v>bé</v>
          </cell>
          <cell r="D96">
            <v>269420</v>
          </cell>
          <cell r="E96">
            <v>23016.092850297202</v>
          </cell>
          <cell r="F96" t="str">
            <v xml:space="preserve">ThÐp Th¸i nguyªn </v>
          </cell>
        </row>
        <row r="97">
          <cell r="B97" t="str">
            <v>Xµ ®ì th¼ng X§T-1L</v>
          </cell>
          <cell r="C97" t="str">
            <v>bé</v>
          </cell>
          <cell r="D97">
            <v>187872</v>
          </cell>
          <cell r="E97">
            <v>23016.092850297202</v>
          </cell>
          <cell r="F97" t="str">
            <v xml:space="preserve">ThÐp Th¸i nguyªn </v>
          </cell>
        </row>
        <row r="98">
          <cell r="B98" t="str">
            <v>Xµ ®ì v­ît X§V-1N</v>
          </cell>
          <cell r="C98" t="str">
            <v>bé</v>
          </cell>
          <cell r="D98">
            <v>1005480.0000000001</v>
          </cell>
          <cell r="E98">
            <v>37226.257737854336</v>
          </cell>
          <cell r="F98" t="str">
            <v xml:space="preserve">ThÐp Th¸i nguyªn </v>
          </cell>
        </row>
        <row r="99">
          <cell r="B99" t="str">
            <v>Xµ nÐo cuèi cã cÇu dao XND-2</v>
          </cell>
          <cell r="C99" t="str">
            <v>bé</v>
          </cell>
          <cell r="D99">
            <v>1199888</v>
          </cell>
          <cell r="E99">
            <v>68247.880659615606</v>
          </cell>
          <cell r="F99" t="str">
            <v xml:space="preserve">ThÐp Th¸i nguyªn </v>
          </cell>
        </row>
        <row r="100">
          <cell r="B100" t="str">
            <v>Xµ nÐo XN1-2§</v>
          </cell>
          <cell r="C100" t="str">
            <v>bé</v>
          </cell>
          <cell r="D100">
            <v>687420</v>
          </cell>
          <cell r="E100">
            <v>41229.798352938378</v>
          </cell>
          <cell r="F100" t="str">
            <v xml:space="preserve">ThÐp Th¸i nguyªn </v>
          </cell>
        </row>
        <row r="101">
          <cell r="B101" t="str">
            <v>Xµ nÐo XN1-2K(D)</v>
          </cell>
          <cell r="C101" t="str">
            <v>bé</v>
          </cell>
          <cell r="D101">
            <v>828400</v>
          </cell>
          <cell r="E101">
            <v>49435.427897221452</v>
          </cell>
          <cell r="F101" t="str">
            <v xml:space="preserve">ThÐp Th¸i nguyªn </v>
          </cell>
        </row>
        <row r="102">
          <cell r="B102" t="str">
            <v>Xµ nÐo XN1-2K(N)</v>
          </cell>
          <cell r="C102" t="str">
            <v>bé</v>
          </cell>
          <cell r="D102">
            <v>624872</v>
          </cell>
          <cell r="E102">
            <v>41229.798352938378</v>
          </cell>
          <cell r="F102" t="str">
            <v xml:space="preserve">ThÐp Th¸i nguyªn </v>
          </cell>
        </row>
        <row r="103">
          <cell r="B103" t="str">
            <v>Xµ nÐo XN1-2L</v>
          </cell>
          <cell r="C103" t="str">
            <v>bé</v>
          </cell>
          <cell r="D103">
            <v>596524</v>
          </cell>
          <cell r="E103">
            <v>41229.798352938378</v>
          </cell>
          <cell r="F103" t="str">
            <v xml:space="preserve">ThÐp Th¸i nguyªn </v>
          </cell>
        </row>
        <row r="104">
          <cell r="B104" t="str">
            <v>Xµ nÐo XN2-5L</v>
          </cell>
          <cell r="C104" t="str">
            <v>bé</v>
          </cell>
          <cell r="D104">
            <v>952280</v>
          </cell>
          <cell r="E104">
            <v>49435.427897221452</v>
          </cell>
          <cell r="F104" t="str">
            <v xml:space="preserve">ThÐp Th¸i nguyªn </v>
          </cell>
        </row>
        <row r="105">
          <cell r="B105" t="str">
            <v>Xµ nÐo XN2-6L</v>
          </cell>
          <cell r="C105" t="str">
            <v>bé</v>
          </cell>
          <cell r="D105">
            <v>1243284</v>
          </cell>
          <cell r="E105">
            <v>68247.880659615606</v>
          </cell>
          <cell r="F105" t="str">
            <v xml:space="preserve">ThÐp Th¸i nguyªn </v>
          </cell>
        </row>
        <row r="106">
          <cell r="B106" t="str">
            <v>Xµ rÏ nh¸nh XR-3§</v>
          </cell>
          <cell r="C106" t="str">
            <v>bé</v>
          </cell>
          <cell r="D106">
            <v>186580</v>
          </cell>
          <cell r="E106">
            <v>23016.092850297202</v>
          </cell>
          <cell r="F106" t="str">
            <v xml:space="preserve">ThÐp Th¸i nguyªn </v>
          </cell>
        </row>
        <row r="107">
          <cell r="B107" t="str">
            <v>Bª t«ng chÌn M200</v>
          </cell>
          <cell r="D107">
            <v>299866.7</v>
          </cell>
          <cell r="E107">
            <v>70605.606213080784</v>
          </cell>
        </row>
        <row r="108">
          <cell r="B108" t="str">
            <v>Bª t«ng M150</v>
          </cell>
          <cell r="D108">
            <v>226052.9</v>
          </cell>
          <cell r="E108">
            <v>72619.018974949664</v>
          </cell>
        </row>
        <row r="109">
          <cell r="B109" t="str">
            <v>Bª t«ng M50</v>
          </cell>
          <cell r="D109">
            <v>148966.79999999999</v>
          </cell>
          <cell r="E109">
            <v>37135.360613377925</v>
          </cell>
        </row>
        <row r="110">
          <cell r="B110" t="str">
            <v>Bª t«ng ®óc s½n M200</v>
          </cell>
          <cell r="D110">
            <v>266225.67000000004</v>
          </cell>
          <cell r="E110">
            <v>72715.55184678745</v>
          </cell>
        </row>
        <row r="111">
          <cell r="B111" t="str">
            <v>VËt liÖu dïng cho triÕt tÝnh</v>
          </cell>
        </row>
        <row r="112">
          <cell r="B112" t="str">
            <v>Xi m¨ng</v>
          </cell>
          <cell r="C112" t="str">
            <v>kg</v>
          </cell>
          <cell r="D112">
            <v>790</v>
          </cell>
        </row>
        <row r="113">
          <cell r="B113" t="str">
            <v>C¸t vµng</v>
          </cell>
          <cell r="C113" t="str">
            <v>m3</v>
          </cell>
          <cell r="D113">
            <v>10000</v>
          </cell>
        </row>
        <row r="114">
          <cell r="B114" t="str">
            <v>§¸ d¨m 4x6</v>
          </cell>
          <cell r="D114">
            <v>25000</v>
          </cell>
        </row>
        <row r="115">
          <cell r="B115" t="str">
            <v>V/c Xi m¨ng</v>
          </cell>
          <cell r="C115" t="str">
            <v>tÊn</v>
          </cell>
          <cell r="E115">
            <v>38486.806858678836</v>
          </cell>
        </row>
        <row r="116">
          <cell r="B116" t="str">
            <v>V/c c¸t vµng</v>
          </cell>
          <cell r="C116" t="str">
            <v>m3</v>
          </cell>
          <cell r="E116">
            <v>34165.356267205229</v>
          </cell>
        </row>
        <row r="117">
          <cell r="B117" t="str">
            <v>V/c ®¸ d¨m</v>
          </cell>
          <cell r="C117" t="str">
            <v>m3</v>
          </cell>
          <cell r="E117">
            <v>38650.143870212494</v>
          </cell>
        </row>
        <row r="118">
          <cell r="B118" t="str">
            <v>V/c n­íc</v>
          </cell>
          <cell r="C118" t="str">
            <v>m3</v>
          </cell>
          <cell r="E118">
            <v>33105.061735070121</v>
          </cell>
        </row>
        <row r="119">
          <cell r="B119" t="str">
            <v>§¸ d¨m 1x2</v>
          </cell>
          <cell r="D119">
            <v>37600</v>
          </cell>
        </row>
        <row r="120">
          <cell r="B120" t="str">
            <v>Gç kª</v>
          </cell>
          <cell r="D120">
            <v>1350000</v>
          </cell>
        </row>
        <row r="121">
          <cell r="B121" t="str">
            <v>S¬n</v>
          </cell>
          <cell r="D121">
            <v>18200</v>
          </cell>
        </row>
        <row r="122">
          <cell r="B122" t="str">
            <v>Gç cèp pha</v>
          </cell>
          <cell r="D122">
            <v>1350000</v>
          </cell>
        </row>
        <row r="123">
          <cell r="B123" t="str">
            <v>V/c cèt thÐp</v>
          </cell>
          <cell r="E123">
            <v>59523.776318512762</v>
          </cell>
        </row>
        <row r="124">
          <cell r="B124" t="str">
            <v>§æ bª t«ng M50</v>
          </cell>
          <cell r="C124" t="str">
            <v>kg</v>
          </cell>
          <cell r="D124">
            <v>0</v>
          </cell>
          <cell r="E124">
            <v>38450.121955328686</v>
          </cell>
        </row>
        <row r="125">
          <cell r="B125" t="str">
            <v>§æ bª t«ng M150</v>
          </cell>
          <cell r="E125">
            <v>80005.66363611196</v>
          </cell>
        </row>
        <row r="126">
          <cell r="B126" t="str">
            <v>§æ bª t«ng M200</v>
          </cell>
          <cell r="C126" t="str">
            <v>kg</v>
          </cell>
          <cell r="D126">
            <v>0</v>
          </cell>
          <cell r="E126">
            <v>80005.66363611196</v>
          </cell>
        </row>
        <row r="127">
          <cell r="B127" t="str">
            <v>Gia c«ng ®Æt buéc cèt thÐp</v>
          </cell>
          <cell r="E127">
            <v>203.0776975307258</v>
          </cell>
        </row>
        <row r="128">
          <cell r="B128" t="str">
            <v xml:space="preserve">ThÐp lµm xµ </v>
          </cell>
          <cell r="C128" t="str">
            <v>VT</v>
          </cell>
          <cell r="D128">
            <v>7600</v>
          </cell>
          <cell r="E128">
            <v>0</v>
          </cell>
        </row>
        <row r="129">
          <cell r="B129" t="str">
            <v xml:space="preserve">ThÐp lµm ghÕ </v>
          </cell>
          <cell r="D129">
            <v>7600</v>
          </cell>
        </row>
        <row r="130">
          <cell r="B130" t="str">
            <v>ThÐp lµm cæ dÒ</v>
          </cell>
          <cell r="D130">
            <v>8900</v>
          </cell>
        </row>
        <row r="131">
          <cell r="B131" t="str">
            <v>ThÐp lµm d©y nÐo</v>
          </cell>
          <cell r="D131">
            <v>6500</v>
          </cell>
        </row>
        <row r="132">
          <cell r="B132" t="str">
            <v>ThÐp ®Öm</v>
          </cell>
          <cell r="D132">
            <v>4500</v>
          </cell>
        </row>
        <row r="133">
          <cell r="B133" t="str">
            <v>Cét LT12C</v>
          </cell>
          <cell r="D133">
            <v>1796100</v>
          </cell>
        </row>
        <row r="134">
          <cell r="B134" t="str">
            <v>Cét LT12B</v>
          </cell>
          <cell r="D134">
            <v>1568200</v>
          </cell>
        </row>
        <row r="135">
          <cell r="B135" t="str">
            <v>Cét LT16C</v>
          </cell>
          <cell r="D135">
            <v>4746000</v>
          </cell>
        </row>
        <row r="136">
          <cell r="B136" t="str">
            <v>Cét LT10B</v>
          </cell>
          <cell r="D136">
            <v>1154400</v>
          </cell>
        </row>
        <row r="137">
          <cell r="B137" t="str">
            <v>Cét LT14C</v>
          </cell>
          <cell r="D137">
            <v>4235000</v>
          </cell>
        </row>
        <row r="138">
          <cell r="B138" t="str">
            <v>Cét LT14B</v>
          </cell>
          <cell r="D138">
            <v>3677200</v>
          </cell>
        </row>
        <row r="139">
          <cell r="B139" t="str">
            <v>Dùng cét LT12m</v>
          </cell>
          <cell r="E139">
            <v>76087.436749749191</v>
          </cell>
        </row>
        <row r="140">
          <cell r="B140" t="str">
            <v>Dùng cét LT10m</v>
          </cell>
          <cell r="E140">
            <v>57065.57756231189</v>
          </cell>
        </row>
        <row r="141">
          <cell r="B141" t="str">
            <v>Dùng cét LT14m</v>
          </cell>
          <cell r="E141">
            <v>90354.99450935518</v>
          </cell>
        </row>
        <row r="142">
          <cell r="B142" t="str">
            <v>Dùng cét LT16m</v>
          </cell>
          <cell r="E142">
            <v>109376.85369679247</v>
          </cell>
        </row>
        <row r="143">
          <cell r="B143" t="str">
            <v>Nèi cét bª t«ng mÆt bÝch</v>
          </cell>
          <cell r="E143">
            <v>57228.309621950975</v>
          </cell>
        </row>
        <row r="144">
          <cell r="B144" t="str">
            <v>V/c cét</v>
          </cell>
          <cell r="E144">
            <v>75669.01168933892</v>
          </cell>
        </row>
        <row r="145">
          <cell r="B145" t="str">
            <v>ThÐp c¸c lo¹i</v>
          </cell>
          <cell r="D145">
            <v>4700</v>
          </cell>
          <cell r="E145">
            <v>0</v>
          </cell>
        </row>
        <row r="146">
          <cell r="B146" t="str">
            <v>§Ço ®Êt cÊp II s©u 2m</v>
          </cell>
          <cell r="E146">
            <v>19401.893069922997</v>
          </cell>
        </row>
        <row r="147">
          <cell r="B147" t="str">
            <v>§Ço ®Êt cÊp II s©u 2m-</v>
          </cell>
          <cell r="E147">
            <v>28722.805722398796</v>
          </cell>
        </row>
        <row r="148">
          <cell r="B148" t="str">
            <v>§µo ®Êt tiÕp ®Þa</v>
          </cell>
          <cell r="E148">
            <v>39185.371181035713</v>
          </cell>
        </row>
        <row r="149">
          <cell r="B149" t="str">
            <v>LÊp ®Êt tiÕp ®Þa</v>
          </cell>
          <cell r="E149">
            <v>11793.459626688882</v>
          </cell>
        </row>
        <row r="150">
          <cell r="B150" t="str">
            <v xml:space="preserve">LÊp ®Êt </v>
          </cell>
          <cell r="E150">
            <v>12744.319912255143</v>
          </cell>
        </row>
        <row r="151">
          <cell r="B151" t="str">
            <v>§¾p ®Êt ch©n cét</v>
          </cell>
          <cell r="E151">
            <v>12744.319912255143</v>
          </cell>
        </row>
        <row r="152">
          <cell r="B152" t="str">
            <v>V/c cù ly 100m</v>
          </cell>
          <cell r="C152" t="str">
            <v>kg</v>
          </cell>
          <cell r="E152">
            <v>59.523776318512759</v>
          </cell>
        </row>
        <row r="153">
          <cell r="B153" t="str">
            <v>L¾p xµ nÐo &gt;140kg</v>
          </cell>
          <cell r="E153">
            <v>68247.880659615606</v>
          </cell>
        </row>
        <row r="154">
          <cell r="B154" t="str">
            <v>L¾p xµ nÐo &lt;140kg</v>
          </cell>
          <cell r="E154">
            <v>49435.427897221452</v>
          </cell>
        </row>
        <row r="155">
          <cell r="B155" t="str">
            <v>L¾p xµ nÐo &lt;100kg</v>
          </cell>
          <cell r="E155">
            <v>41229.798352938378</v>
          </cell>
        </row>
        <row r="156">
          <cell r="B156" t="str">
            <v>L¾p xµ ®ì &lt;50kg</v>
          </cell>
          <cell r="E156">
            <v>23016.092850297202</v>
          </cell>
        </row>
        <row r="157">
          <cell r="B157" t="str">
            <v>L¾p xµ ®ì &lt;100kg</v>
          </cell>
          <cell r="E157">
            <v>31021.622921761274</v>
          </cell>
        </row>
        <row r="158">
          <cell r="B158" t="str">
            <v>L¾p xµ ®ì &lt;140kg</v>
          </cell>
          <cell r="E158">
            <v>37226.257737854336</v>
          </cell>
        </row>
        <row r="159">
          <cell r="B159" t="str">
            <v>G¹ch XM M75</v>
          </cell>
          <cell r="D159">
            <v>244315.4</v>
          </cell>
          <cell r="E159">
            <v>28897.584499346169</v>
          </cell>
        </row>
        <row r="160">
          <cell r="B160" t="str">
            <v>L¾p ghÕ</v>
          </cell>
          <cell r="E160">
            <v>37226.257737854336</v>
          </cell>
        </row>
        <row r="161">
          <cell r="B161" t="str">
            <v>L¾p gi¸ ®ì MBA</v>
          </cell>
          <cell r="E161">
            <v>68247.880659615606</v>
          </cell>
        </row>
        <row r="162">
          <cell r="B162" t="str">
            <v>L¾p d©y nÐo</v>
          </cell>
          <cell r="E162">
            <v>23016.092850297202</v>
          </cell>
        </row>
        <row r="163">
          <cell r="B163" t="str">
            <v>L¾p cæ dÒ</v>
          </cell>
          <cell r="E163">
            <v>17011.557507023146</v>
          </cell>
        </row>
        <row r="164">
          <cell r="B164" t="str">
            <v>L¾p thu l«i sõng</v>
          </cell>
          <cell r="E164">
            <v>24317.204771231918</v>
          </cell>
        </row>
        <row r="165">
          <cell r="B165" t="str">
            <v>R¶i tiÕp ®Þa</v>
          </cell>
          <cell r="E165">
            <v>424.95543855421363</v>
          </cell>
        </row>
        <row r="166">
          <cell r="B166" t="str">
            <v>V/c tiÕp ®Þa</v>
          </cell>
          <cell r="E166">
            <v>59523.776318512762</v>
          </cell>
        </row>
        <row r="167">
          <cell r="B167" t="str">
            <v>L¾p mãng nÐo</v>
          </cell>
          <cell r="E167">
            <v>56659.654841056035</v>
          </cell>
        </row>
        <row r="168">
          <cell r="B168" t="str">
            <v>§óc s½n mãng nÐo</v>
          </cell>
          <cell r="E168">
            <v>80005.66363611196</v>
          </cell>
        </row>
        <row r="169">
          <cell r="B169" t="str">
            <v>Chi phÝ chung</v>
          </cell>
          <cell r="D169">
            <v>0.68</v>
          </cell>
        </row>
        <row r="170">
          <cell r="B170" t="str">
            <v>L·i ®Þnh møc</v>
          </cell>
          <cell r="D170">
            <v>6.5642379203734655E-2</v>
          </cell>
        </row>
        <row r="171">
          <cell r="B171" t="str">
            <v>LTP</v>
          </cell>
          <cell r="D171">
            <v>0.03</v>
          </cell>
        </row>
        <row r="172">
          <cell r="B172" t="str">
            <v>V/c Cét 16,18m</v>
          </cell>
          <cell r="D172">
            <v>280000</v>
          </cell>
        </row>
        <row r="173">
          <cell r="B173" t="str">
            <v>V/c Cét 10,12m</v>
          </cell>
          <cell r="D173">
            <v>140000</v>
          </cell>
        </row>
        <row r="174">
          <cell r="B174" t="str">
            <v>M¸y c¾t uèn</v>
          </cell>
          <cell r="G174">
            <v>52795.600000000006</v>
          </cell>
        </row>
        <row r="175">
          <cell r="B175" t="str">
            <v>M¸y hµn</v>
          </cell>
          <cell r="G175">
            <v>103070.00000000001</v>
          </cell>
        </row>
        <row r="176">
          <cell r="B176" t="str">
            <v>§ãng cäc tiÕp ®Þa</v>
          </cell>
          <cell r="E176">
            <v>15464.897163241547</v>
          </cell>
        </row>
        <row r="177">
          <cell r="B177" t="str">
            <v>Mãc treo ch÷ U MT12</v>
          </cell>
          <cell r="D177">
            <v>9000</v>
          </cell>
        </row>
        <row r="178">
          <cell r="B178" t="str">
            <v>Mãc treo ch÷ U MT6</v>
          </cell>
          <cell r="D178">
            <v>7500</v>
          </cell>
        </row>
        <row r="179">
          <cell r="B179" t="str">
            <v>M¾t nèi l¾p r¸p</v>
          </cell>
          <cell r="D179">
            <v>11000</v>
          </cell>
        </row>
        <row r="180">
          <cell r="B180" t="str">
            <v>Vßng treo ®Çu trßn</v>
          </cell>
          <cell r="D180">
            <v>5300</v>
          </cell>
        </row>
        <row r="181">
          <cell r="B181" t="str">
            <v>M¾t nèi kÐp</v>
          </cell>
          <cell r="D181">
            <v>8000</v>
          </cell>
        </row>
        <row r="182">
          <cell r="B182" t="str">
            <v>M¾t nèi trung gian</v>
          </cell>
          <cell r="D182">
            <v>8500</v>
          </cell>
        </row>
        <row r="183">
          <cell r="B183" t="str">
            <v>Sø PC-70</v>
          </cell>
          <cell r="D183">
            <v>62000</v>
          </cell>
        </row>
        <row r="184">
          <cell r="B184" t="str">
            <v>Kho¸ nÐo d©y</v>
          </cell>
          <cell r="D184">
            <v>46000</v>
          </cell>
        </row>
        <row r="185">
          <cell r="B185" t="str">
            <v>D©y ®ång M95</v>
          </cell>
          <cell r="D185">
            <v>34000</v>
          </cell>
        </row>
        <row r="186">
          <cell r="B186" t="str">
            <v>HÖ sè KK</v>
          </cell>
          <cell r="D186">
            <v>1.5</v>
          </cell>
        </row>
        <row r="187">
          <cell r="B187" t="str">
            <v>Hª sè NC</v>
          </cell>
          <cell r="D187">
            <v>1.5511587040232648</v>
          </cell>
        </row>
        <row r="188">
          <cell r="B188" t="str">
            <v>hsvc</v>
          </cell>
          <cell r="D188">
            <v>2.3267380560348974</v>
          </cell>
        </row>
        <row r="190">
          <cell r="B190" t="str">
            <v>L¾p chuçi sø</v>
          </cell>
          <cell r="E190">
            <v>8559.2937288003759</v>
          </cell>
        </row>
        <row r="191">
          <cell r="B191" t="str">
            <v>Mua c«ng t¬ 1 pha 220V-3ö9A</v>
          </cell>
          <cell r="C191" t="str">
            <v>c¸i</v>
          </cell>
          <cell r="D191">
            <v>97000</v>
          </cell>
          <cell r="F191" t="str">
            <v>Nhµ m¸y thiÕt bÞ ®o ®iÖn</v>
          </cell>
        </row>
        <row r="192">
          <cell r="B192" t="str">
            <v>Chi phÝ thö nghiÖm</v>
          </cell>
          <cell r="C192" t="str">
            <v>c¸i</v>
          </cell>
          <cell r="D192">
            <v>8000</v>
          </cell>
          <cell r="F192" t="str">
            <v>Thuª §iÖn lùc Thanh ho¸</v>
          </cell>
        </row>
        <row r="193">
          <cell r="B193" t="str">
            <v>Chi phÝ vËn chuyÓn</v>
          </cell>
          <cell r="C193" t="str">
            <v>c¸i</v>
          </cell>
          <cell r="D193">
            <v>2000</v>
          </cell>
        </row>
        <row r="194">
          <cell r="B194" t="str">
            <v>Chi phÝ l¾p ®Æt</v>
          </cell>
          <cell r="C194" t="str">
            <v>c¸i</v>
          </cell>
          <cell r="E194">
            <v>5092.7642570491826</v>
          </cell>
        </row>
        <row r="196">
          <cell r="B196" t="str">
            <v>D©y AC-50</v>
          </cell>
          <cell r="D196">
            <v>21200</v>
          </cell>
          <cell r="E196">
            <v>1559.6109361451875</v>
          </cell>
        </row>
        <row r="197">
          <cell r="B197" t="str">
            <v>V/c d©y</v>
          </cell>
          <cell r="E197">
            <v>38758.337189818107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c4"/>
      <sheetName val="DGIAgoi1"/>
      <sheetName val="DONGIA"/>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Sheet1"/>
      <sheetName val="N6"/>
      <sheetName val="PHU XUAN"/>
      <sheetName val="PHU XUAN (2)"/>
      <sheetName val="TRAN-TRUONGXUAN"/>
      <sheetName val="TRAN-TRUONGXUAN (2)"/>
      <sheetName val="QLO28"/>
      <sheetName val="tinhlo10"/>
      <sheetName val="HOA AN (2)"/>
      <sheetName val="Sheet3"/>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ongty"/>
      <sheetName val="VPPN"/>
      <sheetName val="XN74"/>
      <sheetName val="XN54"/>
      <sheetName val="XN33"/>
      <sheetName val="NK96"/>
      <sheetName val="XL4Test5"/>
      <sheetName val="Nhan cong`#_.g"/>
      <sheetName val="CHTT"/>
      <sheetName val="ဳ0000000"/>
      <sheetName val="NLANCONGduong"/>
      <sheetName val="VaoMavaKL"/>
      <sheetName val="VaoSL"/>
      <sheetName val="KQPTVL"/>
      <sheetName val="KQPTVLNgang"/>
      <sheetName val="DMCTDoiDonVi"/>
      <sheetName val="CMa"/>
      <sheetName val="NC"/>
      <sheetName val="MTC"/>
      <sheetName val="Tra_bang"/>
      <sheetName val="XL_x0014_Poppy"/>
      <sheetName val="NHALCONGdu_x000f_ng"/>
      <sheetName val="Nha_x000e_ cong`#_.g"/>
      <sheetName val="XL4Poppy (2䀁"/>
      <sheetName val="DTCT"/>
      <sheetName val="DGduong"/>
      <sheetName val="PhatsiûÎ"/>
      <sheetName val="TT35"/>
      <sheetName val="TT"/>
      <sheetName val="THM"/>
      <sheetName val="THAT"/>
      <sheetName val="THTN"/>
      <sheetName val="THGC"/>
      <sheetName val="GCTL"/>
      <sheetName val="_0000000"/>
      <sheetName val="FHANCONGduong"/>
      <sheetName val="N`an cong cong"/>
      <sheetName val="XL4Poppy (2_"/>
      <sheetName val="lam-moi"/>
      <sheetName val="DONGIA"/>
      <sheetName val="thao-go"/>
      <sheetName val="TH XL"/>
      <sheetName val="Bang_tra"/>
      <sheetName val="CHITIET"/>
      <sheetName val="GIAVL"/>
      <sheetName val="dongia (2)"/>
      <sheetName val="LKVL-CK-HT-GD1"/>
      <sheetName val="giathanh1"/>
      <sheetName val="THPDMoi  (2)"/>
      <sheetName val="gtrinh"/>
      <sheetName val="phuluc1"/>
      <sheetName val="TONG HOP VL-NC"/>
      <sheetName val="TONGKE3p "/>
      <sheetName val="TH VL, NC, DDHT Thanhphuoc"/>
      <sheetName val="#REF"/>
      <sheetName val="DON GIA"/>
      <sheetName val="TONGKE-HT"/>
      <sheetName val="DG"/>
      <sheetName val="t-h HA THE"/>
      <sheetName val="CHITIET VL-NC-TT -1p"/>
      <sheetName val="TONG HOP VL-NC TT"/>
      <sheetName val="TNHCHINH"/>
      <sheetName val="CHITIET VL-NC"/>
      <sheetName val="VC"/>
      <sheetName val="Tiepdia"/>
      <sheetName val="CHITIET VL-NC-TT-3p"/>
      <sheetName val="TDTKP"/>
      <sheetName val="TDTKP1"/>
      <sheetName val="KPVC-BD "/>
      <sheetName val="VCV-BE-TONG"/>
      <sheetName val="Tai khoan"/>
      <sheetName val="CTGS"/>
      <sheetName val="²"/>
      <sheetName val="Chiet tinh dz35"/>
      <sheetName val="gvl"/>
      <sheetName val="NHALCOJGduong"/>
      <sheetName val="TPAN-TRUONGXUAN"/>
      <sheetName val="S(eet12"/>
      <sheetName val="Sh_x0003_"/>
      <sheetName val="Nhan ckng cong"/>
      <sheetName val="10_x0010_00000"/>
      <sheetName val="XL4Pop0y (2)"/>
      <sheetName val="Nhan cong`_x0003__.g"/>
      <sheetName val="Cp&gt;10-Ln&lt;10"/>
      <sheetName val="Ln&lt;20"/>
      <sheetName val="EIRR&gt;1&lt;1"/>
      <sheetName val="EIRR&gt; 2"/>
      <sheetName val="EIRR&lt;2"/>
      <sheetName val="Dieuchinh"/>
      <sheetName val="MTO REV.2(ARMOR)"/>
      <sheetName val="HE SO"/>
      <sheetName val="TSCD"/>
      <sheetName val="vlieu"/>
      <sheetName val="tra_vat_lieu"/>
      <sheetName val="NHALÃONGduong"/>
      <sheetName val="Óheet1"/>
      <sheetName val="CÈTT"/>
      <sheetName val="TRAN-TÒUONGXUAN"/>
      <sheetName val="XXHXXXXX"/>
      <sheetName val="V!oSL"/>
      <sheetName val="ÄMCTDoiDonVi"/>
      <sheetName val="Shegt6"/>
      <sheetName val="Shget7"/>
      <sheetName val="Sjeet8"/>
      <sheetName val="Sheeu15"/>
      <sheetName val="XXXYXXXX"/>
      <sheetName val="NHANCONGduo.g"/>
      <sheetName val="Coc 32 m(Cho mo)"/>
      <sheetName val="²__t4"/>
      <sheetName val="Nhan_cong_cong"/>
      <sheetName val="XL4Poppy_(2)"/>
      <sheetName val="Nhan_cong`#__g"/>
      <sheetName val="PHU_XUAN"/>
      <sheetName val="PHU_XUAN_(2)"/>
      <sheetName val="TRAN-TRUONGXUAN_(2)"/>
      <sheetName val="HOA_AN_(2)"/>
      <sheetName val="XL4Poppy_(2䀁"/>
      <sheetName val="XLPoppy"/>
      <sheetName val="N`an_cong_cong"/>
      <sheetName val="NHALCONGdung"/>
      <sheetName val="Nha_cong`#__g"/>
      <sheetName val="THPD ±µ_x0008_&quot;"/>
      <sheetName val="Sh_x0003__t3"/>
      <sheetName val="tra-vat-lieu"/>
      <sheetName val="Tra KS"/>
      <sheetName val="XL4Test5S"/>
      <sheetName val="2000_x0010_000"/>
      <sheetName val="KQPTRLNgang"/>
      <sheetName val="DTCP"/>
      <sheetName val="TRAN-TRUONG塅䕃⹌塅E(2)"/>
      <sheetName val="XL4Poppy_(2_"/>
      <sheetName val="MTL$-INTER"/>
      <sheetName val="T_NG HOP VL-NC TT"/>
      <sheetName val="uniBase"/>
      <sheetName val="vniBase"/>
      <sheetName val="abcBase"/>
      <sheetName val="Overview"/>
      <sheetName val="²__€t4"/>
      <sheetName val="SUMMARY"/>
      <sheetName val="CLa"/>
      <sheetName val="HL4Poppy"/>
      <sheetName val="Chi phi khac 4.3KH-CP"/>
      <sheetName val="Nhatkychung"/>
      <sheetName val="Nhatkychung - cu"/>
      <sheetName val="Truot_nen"/>
      <sheetName val="Luong+may"/>
      <sheetName val="XL4Po`py (2_"/>
      <sheetName val="nhan cong"/>
      <sheetName val="NEW-PANEL"/>
      <sheetName val="DAMNEN KHONG HC"/>
      <sheetName val="DAM NEN HC"/>
      <sheetName val="M_x0014_C"/>
      <sheetName val="DT32"/>
      <sheetName val="chitimc"/>
      <sheetName val="Chiet_tinh_dz35"/>
      <sheetName val="NHALCO_x000e_Gduong"/>
      <sheetName val="THPD ±µ_x0008_&quot;___"/>
      <sheetName val="TRAN-TRUONG____E(2)"/>
      <sheetName val="Phatsi��"/>
      <sheetName val="�"/>
      <sheetName val="�__�t4"/>
      <sheetName val="FA-LISTING"/>
      <sheetName val="tuong"/>
      <sheetName val="QMCT"/>
      <sheetName val="XXX೼"/>
      <sheetName val="@SO"/>
      <sheetName val="XN'4"/>
      <sheetName val="Input"/>
      <sheetName val="Sheet!3"/>
      <sheetName val="cvc"/>
      <sheetName val="Phatsi__"/>
      <sheetName val="chu chuong"/>
      <sheetName val="Chart1"/>
      <sheetName val="________"/>
      <sheetName val="________ (2)"/>
      <sheetName val="________ (2_"/>
      <sheetName val="N`an cgng cong"/>
      <sheetName val="CHT_x0014_"/>
      <sheetName val="CPTNo"/>
      <sheetName val="Quan Ly Ban Ve TKTC"/>
      <sheetName val="CODE"/>
      <sheetName val="BXLDL"/>
      <sheetName val="2      0"/>
      <sheetName val="chiet tinh"/>
      <sheetName val="JD"/>
      <sheetName val="KKKKKKKK"/>
      <sheetName val="TTDN"/>
      <sheetName val="XL4Po`py (2䀁"/>
      <sheetName val="__x0010______"/>
      <sheetName val="luong06"/>
      <sheetName val="KKKKKKKK (2)"/>
      <sheetName val="KKKKKKKK (2_"/>
      <sheetName val="XL_x005f_x0014_Poppy"/>
      <sheetName val="NHALCONGdu_x005f_x000f_ng"/>
      <sheetName val="Nha_x005f_x000e_ cong`#_.g"/>
      <sheetName val="Parem"/>
      <sheetName val="XXX೼_XXX"/>
      <sheetName val="S`eet13"/>
      <sheetName val="Pricing Notes"/>
      <sheetName val="MTO REV.0"/>
      <sheetName val="O-B"/>
      <sheetName val="S-B"/>
      <sheetName val="V-B"/>
      <sheetName val="²_x005f_x0000__x005f_x0000_t4"/>
      <sheetName val="bang tien luong"/>
      <sheetName val="________BLD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PCDH-KMV"/>
      <sheetName val="T.Tinh"/>
      <sheetName val="____t4"/>
      <sheetName val="_x0004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
      <sheetName val="Cp_10_Ln_10"/>
      <sheetName val="Ln_20"/>
      <sheetName val="EIRR_1_1"/>
      <sheetName val="EIRR_ 2"/>
      <sheetName val="EIRR_2"/>
      <sheetName val="GTTBA"/>
      <sheetName val="_________(2)"/>
      <sheetName val="Shemt10"/>
      <sheetName val="Tri_bang"/>
      <sheetName val="CT_x0002_"/>
      <sheetName val="X2.xls_x0002_"/>
      <sheetName val="TD"/>
      <sheetName val="25D(1-10)"/>
      <sheetName val="Lç khoan LK1"/>
      <sheetName val="LME"/>
      <sheetName val="Aux"/>
      <sheetName val="Detailed"/>
      <sheetName val="BO 09"/>
      <sheetName val="dtxl"/>
      <sheetName val="XL_x005f_x005f_x005f_x005f_x005f_x005f_x005f_x005f_x005"/>
      <sheetName val="Sh_x005f_x005f_x005f_x005f_x005f_x005f_x005f_x005f_x005"/>
      <sheetName val="Nhan cong`#/.g"/>
      <sheetName val="Nha_x000e_ cong`#/.g"/>
      <sheetName val="?0000000"/>
      <sheetName val="XL4Poppy (2?"/>
      <sheetName val="Sh_x0003__x0000_t3"/>
      <sheetName val="²_x0000__x0000_t4"/>
      <sheetName val="Nhan cong`_x0003_/.g"/>
      <sheetName val="²??t4"/>
      <sheetName val="Sh_x0003_?t3"/>
      <sheetName val="²_x0000__x0000_€t4"/>
      <sheetName val="²??€t4"/>
      <sheetName val="Nhan_cong`#/_g"/>
      <sheetName val="Nha_cong`#/_g"/>
      <sheetName val="THPD ±µ_x0008_&quot;_x0000__x0000__x0000_"/>
      <sheetName val="XL4Poppy_(2?"/>
      <sheetName val="THPD ±µ_x0008_&quot;???"/>
      <sheetName val="TRAN-TRUONG????E(2)"/>
      <sheetName val="�_x0000__x0000_�t4"/>
      <sheetName val="�??�t4"/>
      <sheetName val="XXX೼_x0000_XXX"/>
      <sheetName val="XL4Po`py (2?"/>
      <sheetName val="Phatsi??"/>
      <sheetName val="_x0000__x0010_*_x0000__x0000__x0000_'"/>
      <sheetName val="_x0000__x0000__x0000__x0000__x0000__x0000__x0000__x0000_ (2)"/>
      <sheetName val="_x0000__x0000__x0000__x0000__x0000__x0000__x0000__x0000_ (2?"/>
      <sheetName val="????????"/>
      <sheetName val="???????? (2)"/>
      <sheetName val="???????? (2?"/>
      <sheetName val="XXX೼?XXX"/>
      <sheetName val="?_x0010_*???'"/>
      <sheetName val="KKKKKKKK (2?"/>
      <sheetName val="_x0000__x0000__x0000__x0000__x0000__x0000__x0000__x0000_ (2_"/>
      <sheetName val="_x0000__x0000__x0000__x0000__x0000__x0000__x0000__x0000__(2)"/>
      <sheetName val="Nha_x005f_x000e_ cong`#/.g"/>
      <sheetName val="Nhan cong`_x005f_x0003_/.g"/>
      <sheetName val="Sh_x005f_x0003_?t3"/>
      <sheetName val="????t4"/>
      <sheetName val="_x0004__x0000_"/>
      <sheetName val="?"/>
      <sheetName val="???????? (2_"/>
      <sheetName val="????????_(2)"/>
      <sheetName val="CT_x0002__x0000_"/>
      <sheetName val="_x0000__x0000__x0000__x0000__x0000__x0000__x0000__x0000__(2?"/>
      <sheetName val="X2.xls_x0002__x0000__x0000_ND_x0002_"/>
      <sheetName val="Nha_x005f_x005f_x005f_x000e_ cong`#/.g"/>
      <sheetName val="Sh_x005f_x005f_x005f_x0003_?t3"/>
      <sheetName val="Nha_x005f_x005f_x005f_x005f_x005f_x005f_x005f_x005f_x00"/>
      <sheetName val="IBASE"/>
      <sheetName val="Sh_x005f_x005f_x005f_x005f_x005f_x005f_x005f_x0003_?t3"/>
      <sheetName val="_x0000__x0000__x0000__x0000__x0000__x0000__x0000__x0000__(2_"/>
      <sheetName val="KKKKKKKK_(2)"/>
      <sheetName val="[DT32.xls][DT32.xls]Nhan cong`#"/>
      <sheetName val="[DT32.xls][DT32.xls]Nha_x000e_ cong`#"/>
      <sheetName val="[DT32.xls][DT32.xls]Nhan cong`_x0003_"/>
      <sheetName val="[DT32.xls][DT32.xls]Nhan_cong`#"/>
      <sheetName val="[DT32.xls][DT32.xls][DT32.xls]N"/>
      <sheetName val="[DT32.xls][DT32.xls]Nha_x005f_x000e_ "/>
      <sheetName val="[DT32.xls][DT32.xls]Nhan cong`_"/>
      <sheetName val="[DT32.xls][DT32.xls]Nha_cong`#/"/>
      <sheetName val="[DT32.xls]Nhan cong`#/.g"/>
      <sheetName val="[DT32.xls]Nha_x000e_ cong`#/.g"/>
      <sheetName val="[DT32.xls]Nhan cong`_x0003_/.g"/>
      <sheetName val="[DT32.xls]Nhan_cong`#/_g"/>
      <sheetName val="[DT32.xls]Nha_cong`#/_g"/>
      <sheetName val="th"/>
      <sheetName val="????????_(2?"/>
      <sheetName val="Nhan_cong_cong1"/>
      <sheetName val="XL4Poppy_(2)1"/>
      <sheetName val="Nhan_cong`#/_g1"/>
      <sheetName val="PHU_XUAN1"/>
      <sheetName val="PHU_XUAN_(2)1"/>
      <sheetName val="TRAN-TRUONGXUAN_(2)1"/>
      <sheetName val="HOA_AN_(2)1"/>
      <sheetName val="XL4Poppy_(2䀁1"/>
      <sheetName val="N`an_cong_cong1"/>
      <sheetName val="TH_XL"/>
      <sheetName val="dongia_(2)"/>
      <sheetName val="THPDMoi__(2)"/>
      <sheetName val="TONG_HOP_VL-NC"/>
      <sheetName val="TONGKE3p_"/>
      <sheetName val="TH_VL,_NC,_DDHT_Thanhphuoc"/>
      <sheetName val="DON_GIA"/>
      <sheetName val="t-h_HA_THE"/>
      <sheetName val="CHITIET_VL-NC-TT_-1p"/>
      <sheetName val="TONG_HOP_VL-NC_TT"/>
      <sheetName val="CHITIET_VL-NC"/>
      <sheetName val="CHITIET_VL-NC-TT-3p"/>
      <sheetName val="KPVC-BD_"/>
      <sheetName val="Tai_khoan"/>
      <sheetName val="Sht3"/>
      <sheetName val="Nhan_cong`#__g1"/>
      <sheetName val="Tra_KS"/>
      <sheetName val="Sh?t3"/>
      <sheetName val="EIRR&gt;_2"/>
      <sheetName val="Nhan_ckng_cong"/>
      <sheetName val="1000000"/>
      <sheetName val="XL4Pop0y_(2)"/>
      <sheetName val="Nhan_cong`/_g"/>
      <sheetName val="NHANCONGduo_g"/>
      <sheetName val="HE_SO"/>
      <sheetName val="MTO_REV_2(ARMOR)"/>
      <sheetName val="Coc_32_m(Cho_mo)"/>
      <sheetName val="Sh"/>
      <sheetName val="2000000"/>
      <sheetName val="Sh_t3"/>
      <sheetName val="Nhan_cong`__g"/>
      <sheetName val="N`an_cgng_cong"/>
      <sheetName val="THKP"/>
      <sheetName val="_x005f_x0000__x005f_x0000__x005f_x0000__x005f_x0000__x0"/>
      <sheetName val="Gia vat tu"/>
      <sheetName val="Gen."/>
      <sheetName val="ctbetong"/>
      <sheetName val="²_x005f_x005f_x005f_x005f_x005f_x005f_x005f_x005f_x005f"/>
      <sheetName val="map"/>
      <sheetName val="[DT32.xls]Nha_x005f_x000e_ cong`#/.g"/>
      <sheetName val="[DT32.xls]Nhan cong`_x005f_x0003_/.g"/>
      <sheetName val="[DT32.xls]Nha_x005f_x005f_x005f_x000e_ cong"/>
      <sheetName val="_x0004_?"/>
      <sheetName val="thag-go"/>
      <sheetName val="KLHT"/>
      <sheetName val="?__?t4"/>
      <sheetName val="Loading"/>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_DT32.xls__DT32.xls_Nha_cong`#_"/>
      <sheetName val="_DT32.xls_Nhan cong`#_.g"/>
      <sheetName val="_DT32.xls_Nha_x000e_ cong`#_.g"/>
      <sheetName val="_DT32.xls_Nhan cong`_x0003__.g"/>
      <sheetName val="_DT32.xls_Nhan_cong`#__g"/>
      <sheetName val="_DT32.xls_Nha_cong`#__g"/>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Sh_x0003_t3"/>
      <sheetName val="XXX೼XXX"/>
      <sheetName val=" (2)"/>
      <sheetName val=" (2?"/>
      <sheetName val="_x0010_*'"/>
      <sheetName val=" (2_"/>
      <sheetName val="_(2)"/>
      <sheetName val="_(2?"/>
      <sheetName val="X2.xls_x0002_ND_x0002_"/>
      <sheetName val="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refreshError="1"/>
      <sheetData sheetId="334" refreshError="1"/>
      <sheetData sheetId="335" refreshError="1"/>
      <sheetData sheetId="336" refreshError="1"/>
      <sheetData sheetId="337" refreshError="1"/>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TMC"/>
      <sheetName val="TMDT"/>
      <sheetName val="Bang 1_Tong du toan"/>
      <sheetName val="Bang 2_Tong hop kinh phi"/>
      <sheetName val="Bang 3_Bang THCPXL phan Dz"/>
      <sheetName val="Bang 4_Vl-Nc-M phan N.cap"/>
      <sheetName val="TH&amp;SDL"/>
      <sheetName val="Bang 4.2_Vl-Nc-M phan TT3pha"/>
      <sheetName val="Bang 7_Vl-Nc-M phan TT1pha"/>
      <sheetName val="Bang 4.3_Bang TH vl-nc-m HTDL"/>
      <sheetName val="Bang 4.4_Bang TH vl-nc-m HTHH"/>
      <sheetName val="Bang 5_Chi tiet phan Dz"/>
      <sheetName val="Bang 6_ THCPXL phan TBA"/>
      <sheetName val="Bang 7.1_ chi tiet phan TBA"/>
      <sheetName val="Bang 8_ thTN,HC"/>
      <sheetName val="B8 tnhc-1 PHA "/>
      <sheetName val="Bang 9_ V.c noi bo"/>
      <sheetName val="Bang 10_ V.c duong dai"/>
      <sheetName val="Bang 11_ chi phi KS-TK"/>
      <sheetName val=" . . . . . . . . . . . ."/>
      <sheetName val="GiaQuyen"/>
      <sheetName val="Bang 12_ chenh lech VT Dz"/>
      <sheetName val="Bang 13_ chenh lech VTTBA"/>
      <sheetName val="Bang 14_ VT-TB chu yeu"/>
      <sheetName val="Bang 15_ VT-TB A cap"/>
      <sheetName val="..."/>
      <sheetName val="LKCT"/>
      <sheetName val="LK3P"/>
      <sheetName val="phatichvt"/>
      <sheetName val="VATTU"/>
      <sheetName val="Lk1P"/>
      <sheetName val="LKHTDL"/>
      <sheetName val="LKHH"/>
      <sheetName val="lkTBA"/>
      <sheetName val=" . . . . . . . . ."/>
      <sheetName val="pp1p"/>
      <sheetName val="pp3p_NC"/>
      <sheetName val="pp3p "/>
      <sheetName val="ppht"/>
      <sheetName val="DG"/>
      <sheetName val="TienLuong"/>
      <sheetName val="NCthao&amp;laplai"/>
      <sheetName val="00000000"/>
      <sheetName val="10000000"/>
      <sheetName val="2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5">
          <cell r="A15" t="str">
            <v>THEP</v>
          </cell>
          <cell r="B15" t="str">
            <v>VCFE1</v>
          </cell>
          <cell r="C15" t="str">
            <v>02.1351</v>
          </cell>
          <cell r="D15" t="str">
            <v>V/c coát theùp ( cöï ly &lt;=100m)</v>
          </cell>
          <cell r="E15" t="str">
            <v>taán</v>
          </cell>
          <cell r="F15">
            <v>1</v>
          </cell>
          <cell r="G15">
            <v>1</v>
          </cell>
          <cell r="H15">
            <v>1.5</v>
          </cell>
          <cell r="I15">
            <v>221974</v>
          </cell>
          <cell r="J15">
            <v>33296.100000000006</v>
          </cell>
        </row>
        <row r="16">
          <cell r="A16" t="str">
            <v>XIMANG</v>
          </cell>
          <cell r="B16" t="str">
            <v>VCXM1</v>
          </cell>
          <cell r="C16" t="str">
            <v>02.1211</v>
          </cell>
          <cell r="D16" t="str">
            <v>V/c xi maêng ( cöï ly &lt;=100m)</v>
          </cell>
          <cell r="E16" t="str">
            <v>taán</v>
          </cell>
          <cell r="F16">
            <v>1</v>
          </cell>
          <cell r="G16">
            <v>1</v>
          </cell>
          <cell r="H16">
            <v>1.5</v>
          </cell>
          <cell r="I16">
            <v>144624</v>
          </cell>
          <cell r="J16">
            <v>21693.600000000002</v>
          </cell>
        </row>
        <row r="17">
          <cell r="A17" t="str">
            <v>CAT</v>
          </cell>
          <cell r="B17" t="str">
            <v>VCCAT1</v>
          </cell>
          <cell r="C17" t="str">
            <v>02.1231</v>
          </cell>
          <cell r="D17" t="str">
            <v>V/c caùt cöï ly &lt;=100m</v>
          </cell>
          <cell r="E17" t="str">
            <v>m3</v>
          </cell>
          <cell r="F17">
            <v>1</v>
          </cell>
          <cell r="G17">
            <v>1</v>
          </cell>
          <cell r="H17">
            <v>1.5</v>
          </cell>
          <cell r="I17">
            <v>135437</v>
          </cell>
          <cell r="J17">
            <v>20315.550000000003</v>
          </cell>
        </row>
        <row r="18">
          <cell r="A18" t="str">
            <v>DADAM</v>
          </cell>
          <cell r="B18" t="str">
            <v>VCLD1</v>
          </cell>
          <cell r="C18" t="str">
            <v>02.1241</v>
          </cell>
          <cell r="D18" t="str">
            <v>V/c ñaù daêm ( cöï ly &lt;=100m)</v>
          </cell>
          <cell r="E18" t="str">
            <v>m3</v>
          </cell>
          <cell r="F18">
            <v>1</v>
          </cell>
          <cell r="G18">
            <v>1</v>
          </cell>
          <cell r="H18">
            <v>1.5</v>
          </cell>
          <cell r="I18">
            <v>142253</v>
          </cell>
          <cell r="J18">
            <v>21337.95</v>
          </cell>
        </row>
        <row r="19">
          <cell r="A19" t="str">
            <v>DA</v>
          </cell>
          <cell r="B19" t="str">
            <v>VCDA1</v>
          </cell>
          <cell r="C19" t="str">
            <v>02.1451</v>
          </cell>
          <cell r="D19" t="str">
            <v>V/c ñaø caûn vaøo vò trí (cöï ly &lt;=100m)</v>
          </cell>
          <cell r="E19" t="str">
            <v>taán</v>
          </cell>
          <cell r="F19">
            <v>1</v>
          </cell>
          <cell r="G19">
            <v>1</v>
          </cell>
          <cell r="H19">
            <v>1.5</v>
          </cell>
          <cell r="I19">
            <v>181669</v>
          </cell>
          <cell r="J19">
            <v>27250.350000000002</v>
          </cell>
        </row>
        <row r="20">
          <cell r="A20" t="str">
            <v>TD</v>
          </cell>
          <cell r="B20" t="str">
            <v>VCTD1</v>
          </cell>
          <cell r="C20" t="str">
            <v>02.1421</v>
          </cell>
          <cell r="D20" t="str">
            <v>V/c tieáp ñòa vaøo vò trí ( cöï ly &lt;=100m)</v>
          </cell>
          <cell r="E20" t="str">
            <v>taán</v>
          </cell>
          <cell r="F20">
            <v>1</v>
          </cell>
          <cell r="G20">
            <v>1</v>
          </cell>
          <cell r="H20">
            <v>1.5</v>
          </cell>
          <cell r="I20">
            <v>190747</v>
          </cell>
          <cell r="J20">
            <v>28612.050000000003</v>
          </cell>
        </row>
        <row r="21">
          <cell r="A21" t="str">
            <v>DN</v>
          </cell>
          <cell r="B21" t="str">
            <v>VCDN1</v>
          </cell>
          <cell r="C21" t="str">
            <v>02.1451</v>
          </cell>
          <cell r="D21" t="str">
            <v>V/c ñeá neùo vaøo vò trí (cöï ly &lt;=100m)</v>
          </cell>
          <cell r="E21" t="str">
            <v>taán</v>
          </cell>
          <cell r="F21">
            <v>1</v>
          </cell>
          <cell r="G21">
            <v>1</v>
          </cell>
          <cell r="H21">
            <v>1.5</v>
          </cell>
          <cell r="I21">
            <v>181669</v>
          </cell>
          <cell r="J21">
            <v>27250.350000000002</v>
          </cell>
        </row>
        <row r="22">
          <cell r="A22" t="str">
            <v>COT</v>
          </cell>
          <cell r="B22" t="str">
            <v>VCC1</v>
          </cell>
          <cell r="C22" t="str">
            <v>02.1461</v>
          </cell>
          <cell r="D22" t="str">
            <v>V/c coät vaøo vò trí (cöï ly &lt;=100m)</v>
          </cell>
          <cell r="E22" t="str">
            <v>taán</v>
          </cell>
          <cell r="F22">
            <v>1</v>
          </cell>
          <cell r="G22">
            <v>1</v>
          </cell>
          <cell r="H22">
            <v>1.5</v>
          </cell>
          <cell r="I22">
            <v>282431</v>
          </cell>
          <cell r="J22">
            <v>42364.65</v>
          </cell>
        </row>
        <row r="23">
          <cell r="A23" t="str">
            <v>XA</v>
          </cell>
          <cell r="B23" t="str">
            <v>VCX1</v>
          </cell>
          <cell r="C23" t="str">
            <v>02.1361</v>
          </cell>
          <cell r="D23" t="str">
            <v>V/c xaø vaøo vò trí (cö ly &lt;=100m)</v>
          </cell>
          <cell r="E23" t="str">
            <v>taán</v>
          </cell>
          <cell r="F23">
            <v>1</v>
          </cell>
          <cell r="G23">
            <v>1</v>
          </cell>
          <cell r="H23">
            <v>1.5</v>
          </cell>
          <cell r="I23">
            <v>201821</v>
          </cell>
          <cell r="J23">
            <v>30273.15</v>
          </cell>
        </row>
        <row r="24">
          <cell r="A24" t="str">
            <v>PK</v>
          </cell>
          <cell r="B24" t="str">
            <v>VCPK1</v>
          </cell>
          <cell r="C24" t="str">
            <v>02.1421</v>
          </cell>
          <cell r="D24" t="str">
            <v>V/c phuï kieän vaøo vò trí ( cöï ly &lt;=100m)</v>
          </cell>
          <cell r="E24" t="str">
            <v>taán</v>
          </cell>
          <cell r="F24">
            <v>1</v>
          </cell>
          <cell r="G24">
            <v>1</v>
          </cell>
          <cell r="H24">
            <v>1.5</v>
          </cell>
          <cell r="I24">
            <v>199747</v>
          </cell>
          <cell r="J24">
            <v>29962.050000000003</v>
          </cell>
        </row>
        <row r="25">
          <cell r="A25" t="str">
            <v>ctram</v>
          </cell>
          <cell r="B25" t="str">
            <v>VCct5</v>
          </cell>
          <cell r="C25" t="str">
            <v>02.1411</v>
          </cell>
          <cell r="D25" t="str">
            <v>V/c cöø traøm 5m ( cöï ly &lt;=100m)</v>
          </cell>
          <cell r="E25" t="str">
            <v>caây</v>
          </cell>
          <cell r="F25">
            <v>1</v>
          </cell>
          <cell r="G25">
            <v>1</v>
          </cell>
          <cell r="H25">
            <v>1.5</v>
          </cell>
          <cell r="I25">
            <v>2661</v>
          </cell>
          <cell r="J25">
            <v>399.15000000000003</v>
          </cell>
        </row>
        <row r="26">
          <cell r="A26" t="str">
            <v>DAY</v>
          </cell>
          <cell r="B26" t="str">
            <v>VCD1</v>
          </cell>
          <cell r="C26" t="str">
            <v>02.1441</v>
          </cell>
          <cell r="D26" t="str">
            <v>V/c daây vaøo vò trí (cöï ly &lt;=100m)</v>
          </cell>
          <cell r="E26" t="str">
            <v>taán</v>
          </cell>
          <cell r="F26">
            <v>1</v>
          </cell>
          <cell r="G26">
            <v>1</v>
          </cell>
          <cell r="H26">
            <v>1.5</v>
          </cell>
          <cell r="I26">
            <v>201821</v>
          </cell>
          <cell r="J26">
            <v>30273.15</v>
          </cell>
        </row>
        <row r="27">
          <cell r="A27" t="str">
            <v>DCTC</v>
          </cell>
          <cell r="B27" t="str">
            <v>VCDC1</v>
          </cell>
          <cell r="C27" t="str">
            <v>02.1481</v>
          </cell>
          <cell r="D27" t="str">
            <v>V/c duïng cuï thi coâng ( cöï ly &lt;=100m)</v>
          </cell>
          <cell r="E27" t="str">
            <v>taán</v>
          </cell>
          <cell r="F27">
            <v>1</v>
          </cell>
          <cell r="G27">
            <v>1</v>
          </cell>
          <cell r="H27">
            <v>1.5</v>
          </cell>
          <cell r="I27">
            <v>183447</v>
          </cell>
          <cell r="J27">
            <v>27517.050000000003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1"/>
      <sheetName val="ct luong "/>
      <sheetName val="Nhap 6T"/>
      <sheetName val="baocaochinh(qui1.05) (DC)"/>
      <sheetName val="Ctuluongq.1.05"/>
      <sheetName val="BANG PHAN BO qui1.05(DC)"/>
      <sheetName val="BANG PHAN BO quiII.05"/>
      <sheetName val="bao cac cinh Qui II-2005"/>
      <sheetName val="tbiGvattu_Acap"/>
      <sheetName val="daysu_    ien"/>
      <sheetName val="XA 81K 8421"/>
      <sheetName val="DON GIA TRAM (3)"/>
      <sheetName val="V.c noi bo"/>
      <sheetName val="lfat_tram"/>
      <sheetName val="dnc4"/>
      <sheetName val="DG"/>
      <sheetName val="DG CANTHO"/>
      <sheetName val="Dutoan KL"/>
      <sheetName val="PT VATTU"/>
      <sheetName val="BV  "/>
      <sheetName val="NV-TCay"/>
      <sheetName val="Phep NV-BV-TCay"/>
      <sheetName val="tamung"/>
      <sheetName val="10000000"/>
      <sheetName val="THVT"/>
      <sheetName val="A-ú"/>
      <sheetName val="BIA SO TM"/>
      <sheetName val="BIA SO TG"/>
      <sheetName val="SO TT VON DAU TU"/>
      <sheetName val="SO TG"/>
      <sheetName val="SO TM 2007"/>
      <sheetName val="SO TM"/>
      <sheetName val="DC CHI 07"/>
      <sheetName val="DC THU PHAT 07"/>
      <sheetName val="DC THU 07"/>
      <sheetName val="DC CHI 06"/>
      <sheetName val="DC THU 06"/>
      <sheetName val="BIA BC"/>
      <sheetName val="BC chi"/>
      <sheetName val="BC thu 2006"/>
      <sheetName val="STH THU CHI CTBC"/>
      <sheetName val="NK-SC"/>
      <sheetName val="SNKTCQTM"/>
      <sheetName val="SCN5005- 100"/>
      <sheetName val="SQUY"/>
      <sheetName val="C114"/>
      <sheetName val="C113"/>
      <sheetName val="C112"/>
      <sheetName val="C111"/>
      <sheetName val="C110"/>
      <sheetName val="C109"/>
      <sheetName val="C005"/>
      <sheetName val="TSCD"/>
      <sheetName val="STNS"/>
      <sheetName val="DSHTC BHXH"/>
      <sheetName val="BDCNKPPHSK 2006"/>
      <sheetName val="Sheet17"/>
      <sheetName val="Sheet18"/>
      <sheetName val=" Phu"/>
      <sheetName val="Bang 9_ V.c noi b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dongia (2)"/>
      <sheetName val="DONGIA"/>
      <sheetName val="DGXDCB_DD"/>
      <sheetName val="DI-ESTI"/>
      <sheetName val="CHITIET"/>
      <sheetName val="dmuc"/>
      <sheetName val="DG328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DT"/>
      <sheetName val="HDKT"/>
      <sheetName val="Theodv"/>
      <sheetName val="TenCT"/>
      <sheetName val="TenCT (2)"/>
      <sheetName val="Socai141"/>
      <sheetName val="XL4Poppy"/>
      <sheetName val="XL4Poppy (2)"/>
    </sheetNames>
    <sheetDataSet>
      <sheetData sheetId="0" refreshError="1"/>
      <sheetData sheetId="1" refreshError="1">
        <row r="9">
          <cell r="B9">
            <v>0</v>
          </cell>
          <cell r="C9">
            <v>1</v>
          </cell>
          <cell r="D9" t="str">
            <v>001</v>
          </cell>
          <cell r="E9">
            <v>37706</v>
          </cell>
          <cell r="J9" t="str">
            <v>Coâng ty öùng tieàn thi coâng kho LILAMA</v>
          </cell>
          <cell r="K9" t="str">
            <v>PT</v>
          </cell>
          <cell r="L9">
            <v>111</v>
          </cell>
          <cell r="M9">
            <v>3361</v>
          </cell>
          <cell r="N9">
            <v>80000000</v>
          </cell>
          <cell r="P9">
            <v>80000000</v>
          </cell>
        </row>
        <row r="10">
          <cell r="B10">
            <v>1</v>
          </cell>
          <cell r="C10">
            <v>2</v>
          </cell>
          <cell r="F10" t="str">
            <v>001</v>
          </cell>
          <cell r="G10">
            <v>37707</v>
          </cell>
          <cell r="J10" t="str">
            <v>Thanh toaùn tieàn cöôùc ñieän thoaïi + Fax thaùng 1+2/03</v>
          </cell>
          <cell r="K10" t="str">
            <v>BCQNH</v>
          </cell>
          <cell r="L10">
            <v>6278</v>
          </cell>
          <cell r="M10">
            <v>111</v>
          </cell>
          <cell r="O10">
            <v>694428</v>
          </cell>
          <cell r="P10">
            <v>79305572</v>
          </cell>
          <cell r="Q10">
            <v>694428</v>
          </cell>
          <cell r="R10">
            <v>0</v>
          </cell>
        </row>
        <row r="11">
          <cell r="B11">
            <v>0</v>
          </cell>
          <cell r="C11">
            <v>3</v>
          </cell>
          <cell r="F11" t="str">
            <v>002</v>
          </cell>
          <cell r="G11">
            <v>37707</v>
          </cell>
          <cell r="J11" t="str">
            <v>Uyeân öùng tieàn mua khoaù oáng keä kho LILAMA</v>
          </cell>
          <cell r="K11" t="str">
            <v>BCUNV</v>
          </cell>
          <cell r="L11">
            <v>141</v>
          </cell>
          <cell r="M11">
            <v>111</v>
          </cell>
          <cell r="O11">
            <v>20000000</v>
          </cell>
          <cell r="P11">
            <v>59305572</v>
          </cell>
          <cell r="Q11">
            <v>19922000</v>
          </cell>
          <cell r="R11">
            <v>78000</v>
          </cell>
        </row>
        <row r="12">
          <cell r="B12">
            <v>0</v>
          </cell>
          <cell r="C12">
            <v>4</v>
          </cell>
          <cell r="F12" t="str">
            <v>003</v>
          </cell>
          <cell r="G12">
            <v>37707</v>
          </cell>
          <cell r="J12" t="str">
            <v xml:space="preserve">Sanh thanh toaùn tieàn mua duïng cuï vaên phoøng </v>
          </cell>
          <cell r="K12" t="str">
            <v>BCSNT</v>
          </cell>
          <cell r="L12">
            <v>6278</v>
          </cell>
          <cell r="M12">
            <v>111</v>
          </cell>
          <cell r="O12">
            <v>1034000</v>
          </cell>
          <cell r="P12">
            <v>58271572</v>
          </cell>
          <cell r="Q12">
            <v>1034000</v>
          </cell>
          <cell r="R12">
            <v>0</v>
          </cell>
        </row>
        <row r="13">
          <cell r="B13">
            <v>0</v>
          </cell>
          <cell r="C13">
            <v>5</v>
          </cell>
          <cell r="F13" t="str">
            <v>004</v>
          </cell>
          <cell r="G13">
            <v>37708</v>
          </cell>
          <cell r="J13" t="str">
            <v>Uyeân öùng tieàn mua khoaù oáng keä kho LILAMA</v>
          </cell>
          <cell r="K13" t="str">
            <v>BCUNV</v>
          </cell>
          <cell r="L13">
            <v>141</v>
          </cell>
          <cell r="M13">
            <v>111</v>
          </cell>
          <cell r="O13">
            <v>40000000</v>
          </cell>
          <cell r="P13">
            <v>18271572</v>
          </cell>
          <cell r="Q13">
            <v>44640000</v>
          </cell>
          <cell r="R13">
            <v>-4640000</v>
          </cell>
        </row>
        <row r="14">
          <cell r="B14">
            <v>0</v>
          </cell>
          <cell r="C14">
            <v>6</v>
          </cell>
          <cell r="F14" t="str">
            <v>005</v>
          </cell>
          <cell r="G14">
            <v>37708</v>
          </cell>
          <cell r="J14" t="str">
            <v>Trung öùng tieàn ñoùng giaùt giöøông cho coâng nhaân</v>
          </cell>
          <cell r="K14" t="str">
            <v>BCTBD</v>
          </cell>
          <cell r="L14">
            <v>141</v>
          </cell>
          <cell r="M14">
            <v>111</v>
          </cell>
          <cell r="O14">
            <v>1000000</v>
          </cell>
          <cell r="P14">
            <v>17271572</v>
          </cell>
          <cell r="R14">
            <v>1000000</v>
          </cell>
        </row>
        <row r="15">
          <cell r="B15">
            <v>0</v>
          </cell>
          <cell r="C15">
            <v>7</v>
          </cell>
          <cell r="F15" t="str">
            <v>005-1</v>
          </cell>
          <cell r="G15">
            <v>37709</v>
          </cell>
          <cell r="J15" t="str">
            <v>Sanh thanh toaùn tieàn löông thoâi vieäc cho CN LM10</v>
          </cell>
          <cell r="K15" t="str">
            <v>BCSNT</v>
          </cell>
          <cell r="L15">
            <v>334</v>
          </cell>
          <cell r="M15">
            <v>111</v>
          </cell>
          <cell r="O15">
            <v>825000</v>
          </cell>
          <cell r="P15">
            <v>16446572</v>
          </cell>
          <cell r="Q15">
            <v>825000</v>
          </cell>
          <cell r="R15">
            <v>0</v>
          </cell>
        </row>
        <row r="16">
          <cell r="B16">
            <v>0</v>
          </cell>
          <cell r="C16">
            <v>8</v>
          </cell>
          <cell r="F16" t="str">
            <v>006</v>
          </cell>
          <cell r="G16">
            <v>37711</v>
          </cell>
          <cell r="J16" t="str">
            <v>Oanh öùng tieàn mua duïng cuï vaên phoøng (Oanh)</v>
          </cell>
          <cell r="K16" t="str">
            <v>BCONT</v>
          </cell>
          <cell r="L16">
            <v>141</v>
          </cell>
          <cell r="M16">
            <v>111</v>
          </cell>
          <cell r="O16">
            <v>500000</v>
          </cell>
          <cell r="P16">
            <v>15946572</v>
          </cell>
          <cell r="R16">
            <v>500000</v>
          </cell>
        </row>
        <row r="17">
          <cell r="B17">
            <v>0</v>
          </cell>
          <cell r="C17">
            <v>9</v>
          </cell>
          <cell r="F17" t="str">
            <v>007</v>
          </cell>
          <cell r="G17">
            <v>37713</v>
          </cell>
          <cell r="J17" t="str">
            <v xml:space="preserve">Thuyù öùng tieàn mua daàu baûo döôõng maùy haøn HORBAT </v>
          </cell>
          <cell r="K17" t="str">
            <v>BCTTS</v>
          </cell>
          <cell r="L17">
            <v>141</v>
          </cell>
          <cell r="M17">
            <v>111</v>
          </cell>
          <cell r="O17">
            <v>180000</v>
          </cell>
          <cell r="P17">
            <v>15766572</v>
          </cell>
          <cell r="R17">
            <v>180000</v>
          </cell>
        </row>
        <row r="18">
          <cell r="B18">
            <v>0</v>
          </cell>
          <cell r="C18">
            <v>10</v>
          </cell>
          <cell r="F18" t="str">
            <v>008</v>
          </cell>
          <cell r="G18">
            <v>37713</v>
          </cell>
          <cell r="J18" t="str">
            <v>Uyeân  öùng tieàn mua taám beâ toâng laøm ñöôøng caùp ñieän LILAMA</v>
          </cell>
          <cell r="K18" t="str">
            <v>BCUNV</v>
          </cell>
          <cell r="L18">
            <v>141</v>
          </cell>
          <cell r="M18">
            <v>111</v>
          </cell>
          <cell r="O18">
            <v>3000000</v>
          </cell>
          <cell r="P18">
            <v>12766572</v>
          </cell>
          <cell r="Q18">
            <v>6039000</v>
          </cell>
          <cell r="R18">
            <v>-3039000</v>
          </cell>
        </row>
        <row r="19">
          <cell r="B19">
            <v>0</v>
          </cell>
          <cell r="C19">
            <v>11</v>
          </cell>
          <cell r="F19" t="str">
            <v>009</v>
          </cell>
          <cell r="G19">
            <v>37714</v>
          </cell>
          <cell r="J19" t="str">
            <v>Nam öùng tieàn mua vaät tö</v>
          </cell>
          <cell r="K19" t="str">
            <v>BCNLT</v>
          </cell>
          <cell r="L19">
            <v>141</v>
          </cell>
          <cell r="M19">
            <v>111</v>
          </cell>
          <cell r="O19">
            <v>1000000</v>
          </cell>
          <cell r="P19">
            <v>11766572</v>
          </cell>
          <cell r="R19">
            <v>1000000</v>
          </cell>
        </row>
        <row r="20">
          <cell r="B20">
            <v>0</v>
          </cell>
          <cell r="C20">
            <v>12</v>
          </cell>
          <cell r="F20" t="str">
            <v>010</v>
          </cell>
          <cell r="G20">
            <v>37714</v>
          </cell>
          <cell r="J20" t="str">
            <v>Trung öùng tieàn ñoùng giaùt giöøông cho coâng nhaân</v>
          </cell>
          <cell r="K20" t="str">
            <v>BCTBD</v>
          </cell>
          <cell r="L20">
            <v>141</v>
          </cell>
          <cell r="M20">
            <v>111</v>
          </cell>
          <cell r="O20">
            <v>1500000</v>
          </cell>
          <cell r="P20">
            <v>10266572</v>
          </cell>
          <cell r="R20">
            <v>1500000</v>
          </cell>
        </row>
        <row r="21">
          <cell r="B21">
            <v>0</v>
          </cell>
          <cell r="C21">
            <v>13</v>
          </cell>
          <cell r="F21" t="str">
            <v>011</v>
          </cell>
          <cell r="G21">
            <v>37714</v>
          </cell>
          <cell r="J21" t="str">
            <v>Trung öùng tieàn chi leã khôûi coâng NM ñieän PM4</v>
          </cell>
          <cell r="K21" t="str">
            <v>BCTBD</v>
          </cell>
          <cell r="L21">
            <v>141</v>
          </cell>
          <cell r="M21">
            <v>111</v>
          </cell>
          <cell r="O21">
            <v>500000</v>
          </cell>
          <cell r="P21">
            <v>9766572</v>
          </cell>
          <cell r="R21">
            <v>500000</v>
          </cell>
        </row>
        <row r="22">
          <cell r="B22">
            <v>0</v>
          </cell>
          <cell r="C22">
            <v>14</v>
          </cell>
          <cell r="D22" t="str">
            <v>002</v>
          </cell>
          <cell r="E22">
            <v>37716</v>
          </cell>
          <cell r="J22" t="str">
            <v>Coâng ty öùng tieàn thi coâng kho LILAMA</v>
          </cell>
          <cell r="K22" t="str">
            <v>PT</v>
          </cell>
          <cell r="L22">
            <v>111</v>
          </cell>
          <cell r="M22">
            <v>3361</v>
          </cell>
          <cell r="N22">
            <v>70000000</v>
          </cell>
          <cell r="P22">
            <v>79766572</v>
          </cell>
          <cell r="R22">
            <v>0</v>
          </cell>
        </row>
        <row r="23">
          <cell r="B23">
            <v>0</v>
          </cell>
          <cell r="C23">
            <v>15</v>
          </cell>
          <cell r="F23" t="str">
            <v>012</v>
          </cell>
          <cell r="G23">
            <v>37716</v>
          </cell>
          <cell r="J23" t="str">
            <v>Hieäp öùng tieàn thi coâng ñöôøng ñieän taïm LILAMA (Hieäp - KT)</v>
          </cell>
          <cell r="K23" t="str">
            <v>BCK</v>
          </cell>
          <cell r="L23">
            <v>141</v>
          </cell>
          <cell r="M23">
            <v>111</v>
          </cell>
          <cell r="O23">
            <v>3000000</v>
          </cell>
          <cell r="P23">
            <v>76766572</v>
          </cell>
          <cell r="R23">
            <v>3000000</v>
          </cell>
        </row>
        <row r="24">
          <cell r="B24">
            <v>0</v>
          </cell>
          <cell r="C24">
            <v>16</v>
          </cell>
          <cell r="F24" t="str">
            <v>013</v>
          </cell>
          <cell r="G24">
            <v>37716</v>
          </cell>
          <cell r="J24" t="str">
            <v>Trung öùng tieàn chi leã khôûi coâng NM ñieän PM4</v>
          </cell>
          <cell r="K24" t="str">
            <v>BCTBD</v>
          </cell>
          <cell r="L24">
            <v>141</v>
          </cell>
          <cell r="M24">
            <v>111</v>
          </cell>
          <cell r="O24">
            <v>1000000</v>
          </cell>
          <cell r="P24">
            <v>75766572</v>
          </cell>
          <cell r="R24">
            <v>1000000</v>
          </cell>
        </row>
        <row r="25">
          <cell r="B25">
            <v>2</v>
          </cell>
          <cell r="C25">
            <v>17</v>
          </cell>
          <cell r="F25" t="str">
            <v>014</v>
          </cell>
          <cell r="G25">
            <v>37716</v>
          </cell>
          <cell r="J25" t="str">
            <v>Thanh toaùn tieàn mua thieát bò vaø söûa chöõa maùy vi tính</v>
          </cell>
          <cell r="K25" t="str">
            <v>BCQNH</v>
          </cell>
          <cell r="L25">
            <v>6278</v>
          </cell>
          <cell r="M25">
            <v>111</v>
          </cell>
          <cell r="O25">
            <v>4015000</v>
          </cell>
          <cell r="P25">
            <v>71751572</v>
          </cell>
          <cell r="Q25">
            <v>4015000</v>
          </cell>
          <cell r="R25">
            <v>0</v>
          </cell>
        </row>
        <row r="26">
          <cell r="B26">
            <v>0</v>
          </cell>
          <cell r="C26">
            <v>18</v>
          </cell>
          <cell r="F26" t="str">
            <v>015</v>
          </cell>
          <cell r="G26">
            <v>37716</v>
          </cell>
          <cell r="J26" t="str">
            <v xml:space="preserve">Uyeân öùng tieàn mua khoaù oáng kho LILAMA + taám beâ toâng </v>
          </cell>
          <cell r="K26" t="str">
            <v>BCUNV</v>
          </cell>
          <cell r="L26">
            <v>141</v>
          </cell>
          <cell r="M26">
            <v>111</v>
          </cell>
          <cell r="O26">
            <v>8000000</v>
          </cell>
          <cell r="P26">
            <v>63751572</v>
          </cell>
          <cell r="R26">
            <v>8000000</v>
          </cell>
        </row>
        <row r="27">
          <cell r="B27">
            <v>0</v>
          </cell>
          <cell r="C27">
            <v>19</v>
          </cell>
          <cell r="F27" t="str">
            <v>016</v>
          </cell>
          <cell r="G27">
            <v>37716</v>
          </cell>
          <cell r="J27" t="str">
            <v>Sanh öùng tieàn löông T3 cho coâng nhaân (Sanh)</v>
          </cell>
          <cell r="K27" t="str">
            <v>BCSNT</v>
          </cell>
          <cell r="L27" t="str">
            <v>334TU</v>
          </cell>
          <cell r="M27">
            <v>111</v>
          </cell>
          <cell r="O27">
            <v>19000000</v>
          </cell>
          <cell r="P27">
            <v>44751572</v>
          </cell>
          <cell r="R27">
            <v>19000000</v>
          </cell>
        </row>
        <row r="28">
          <cell r="B28">
            <v>0</v>
          </cell>
          <cell r="C28">
            <v>20</v>
          </cell>
          <cell r="F28" t="str">
            <v>017</v>
          </cell>
          <cell r="G28">
            <v>37718</v>
          </cell>
          <cell r="J28" t="str">
            <v>Trung öùng tieàn traû tieàn thueâ nhaø cho coâng nhaân</v>
          </cell>
          <cell r="K28" t="str">
            <v>BCTBD</v>
          </cell>
          <cell r="L28">
            <v>141</v>
          </cell>
          <cell r="M28">
            <v>111</v>
          </cell>
          <cell r="O28">
            <v>2000000</v>
          </cell>
          <cell r="P28">
            <v>42751572</v>
          </cell>
          <cell r="Q28">
            <v>2000000</v>
          </cell>
          <cell r="R28">
            <v>0</v>
          </cell>
        </row>
        <row r="29">
          <cell r="B29">
            <v>0</v>
          </cell>
          <cell r="C29">
            <v>21</v>
          </cell>
          <cell r="F29" t="str">
            <v>018</v>
          </cell>
          <cell r="G29">
            <v>37718</v>
          </cell>
          <cell r="J29" t="str">
            <v xml:space="preserve">Sanh TT tieàn thueâ xe ba gaùc chôû maùy laïnh ra kho LLM </v>
          </cell>
          <cell r="K29" t="str">
            <v>BCSNT</v>
          </cell>
          <cell r="L29">
            <v>6278</v>
          </cell>
          <cell r="M29">
            <v>111</v>
          </cell>
          <cell r="O29">
            <v>60000</v>
          </cell>
          <cell r="P29">
            <v>42691572</v>
          </cell>
          <cell r="Q29">
            <v>60000</v>
          </cell>
          <cell r="R29">
            <v>0</v>
          </cell>
        </row>
        <row r="30">
          <cell r="B30">
            <v>0</v>
          </cell>
          <cell r="C30">
            <v>22</v>
          </cell>
          <cell r="F30" t="str">
            <v>019</v>
          </cell>
          <cell r="G30">
            <v>37718</v>
          </cell>
          <cell r="J30" t="str">
            <v>Nam öùng tieàn mua vaät tö</v>
          </cell>
          <cell r="K30" t="str">
            <v>BCNLT</v>
          </cell>
          <cell r="L30">
            <v>141</v>
          </cell>
          <cell r="M30">
            <v>111</v>
          </cell>
          <cell r="O30">
            <v>3000000</v>
          </cell>
          <cell r="P30">
            <v>39691572</v>
          </cell>
          <cell r="R30">
            <v>3000000</v>
          </cell>
        </row>
        <row r="31">
          <cell r="B31">
            <v>0</v>
          </cell>
          <cell r="C31">
            <v>23</v>
          </cell>
          <cell r="F31" t="str">
            <v>020</v>
          </cell>
          <cell r="G31">
            <v>37719</v>
          </cell>
          <cell r="J31" t="str">
            <v xml:space="preserve">Kha öùng tieàn mua vaät tö gia coâng giaù ñôõ taûi kích </v>
          </cell>
          <cell r="K31" t="str">
            <v>BCKLN</v>
          </cell>
          <cell r="L31">
            <v>141</v>
          </cell>
          <cell r="M31">
            <v>111</v>
          </cell>
          <cell r="O31">
            <v>1370000</v>
          </cell>
          <cell r="P31">
            <v>38321572</v>
          </cell>
          <cell r="R31">
            <v>1370000</v>
          </cell>
        </row>
        <row r="32">
          <cell r="B32">
            <v>0</v>
          </cell>
          <cell r="C32">
            <v>24</v>
          </cell>
          <cell r="F32" t="str">
            <v>021</v>
          </cell>
          <cell r="G32">
            <v>37719</v>
          </cell>
          <cell r="J32" t="str">
            <v>Thanh öùng tieàn mua nhieân lieäu chaïy xe 57H 97-54 ( NTGiang)</v>
          </cell>
          <cell r="K32" t="str">
            <v>BCGNT</v>
          </cell>
          <cell r="L32">
            <v>141</v>
          </cell>
          <cell r="M32">
            <v>111</v>
          </cell>
          <cell r="O32">
            <v>800000</v>
          </cell>
          <cell r="P32">
            <v>37521572</v>
          </cell>
          <cell r="R32">
            <v>800000</v>
          </cell>
        </row>
        <row r="33">
          <cell r="B33">
            <v>0</v>
          </cell>
          <cell r="C33">
            <v>25</v>
          </cell>
          <cell r="F33" t="str">
            <v>022</v>
          </cell>
          <cell r="G33">
            <v>37720</v>
          </cell>
          <cell r="J33" t="str">
            <v>Hieäp öùng tieàn thi coâng ñöôøng ñieän taïm LILAMA (Hieäp - KT)</v>
          </cell>
          <cell r="K33" t="str">
            <v>BCK</v>
          </cell>
          <cell r="L33">
            <v>141</v>
          </cell>
          <cell r="M33">
            <v>111</v>
          </cell>
          <cell r="O33">
            <v>3090000</v>
          </cell>
          <cell r="P33">
            <v>34431572</v>
          </cell>
          <cell r="R33">
            <v>3090000</v>
          </cell>
        </row>
        <row r="34">
          <cell r="B34">
            <v>0</v>
          </cell>
          <cell r="C34">
            <v>26</v>
          </cell>
          <cell r="F34" t="str">
            <v>023</v>
          </cell>
          <cell r="G34">
            <v>37720</v>
          </cell>
          <cell r="J34" t="str">
            <v>Löu öùng tieàn laøm theâm ca(NXLöu - ñoäi laép Gasturbine)</v>
          </cell>
          <cell r="K34" t="str">
            <v>BCLNX</v>
          </cell>
          <cell r="L34">
            <v>141</v>
          </cell>
          <cell r="M34">
            <v>111</v>
          </cell>
          <cell r="O34">
            <v>500000</v>
          </cell>
          <cell r="P34">
            <v>33931572</v>
          </cell>
          <cell r="R34">
            <v>500000</v>
          </cell>
        </row>
        <row r="35">
          <cell r="B35">
            <v>0</v>
          </cell>
          <cell r="C35">
            <v>27</v>
          </cell>
          <cell r="F35" t="str">
            <v>024</v>
          </cell>
          <cell r="G35">
            <v>37721</v>
          </cell>
          <cell r="J35" t="str">
            <v>Trung öùng tieàn ñoùng giaùt giöøông cho coâng nhaân</v>
          </cell>
          <cell r="K35" t="str">
            <v>BCTBD</v>
          </cell>
          <cell r="L35">
            <v>141</v>
          </cell>
          <cell r="M35">
            <v>111</v>
          </cell>
          <cell r="O35">
            <v>2700000</v>
          </cell>
          <cell r="P35">
            <v>31231572</v>
          </cell>
          <cell r="R35">
            <v>2700000</v>
          </cell>
        </row>
        <row r="36">
          <cell r="B36">
            <v>0</v>
          </cell>
          <cell r="C36">
            <v>28</v>
          </cell>
          <cell r="F36" t="str">
            <v>025</v>
          </cell>
          <cell r="G36">
            <v>37721</v>
          </cell>
          <cell r="J36" t="str">
            <v>Haân öùng tieàn mua xaêng chaïy xe naâng ( Haân - Lxe)</v>
          </cell>
          <cell r="K36" t="str">
            <v>BCK</v>
          </cell>
          <cell r="L36">
            <v>141</v>
          </cell>
          <cell r="M36">
            <v>111</v>
          </cell>
          <cell r="O36">
            <v>400000</v>
          </cell>
          <cell r="P36">
            <v>30831572</v>
          </cell>
          <cell r="R36">
            <v>400000</v>
          </cell>
        </row>
        <row r="37">
          <cell r="B37">
            <v>0</v>
          </cell>
          <cell r="C37">
            <v>29</v>
          </cell>
          <cell r="F37" t="str">
            <v>026</v>
          </cell>
          <cell r="G37">
            <v>37721</v>
          </cell>
          <cell r="J37" t="str">
            <v>Quyù öùng tieàn mua xaêng chaïy xe 51N-0041 (CaùiVQuyù)</v>
          </cell>
          <cell r="K37" t="str">
            <v>BCQCV</v>
          </cell>
          <cell r="L37">
            <v>141</v>
          </cell>
          <cell r="M37">
            <v>111</v>
          </cell>
          <cell r="O37">
            <v>1000000</v>
          </cell>
          <cell r="P37">
            <v>29831572</v>
          </cell>
          <cell r="R37">
            <v>1000000</v>
          </cell>
        </row>
        <row r="38">
          <cell r="B38">
            <v>0</v>
          </cell>
          <cell r="C38">
            <v>30</v>
          </cell>
          <cell r="D38" t="str">
            <v>003</v>
          </cell>
          <cell r="E38">
            <v>37725</v>
          </cell>
          <cell r="J38" t="str">
            <v>Coâng ty öùng tieàn thi coâng NM ñieän PM4</v>
          </cell>
          <cell r="K38" t="str">
            <v>PT</v>
          </cell>
          <cell r="L38">
            <v>111</v>
          </cell>
          <cell r="M38">
            <v>3361</v>
          </cell>
          <cell r="N38">
            <v>20000000</v>
          </cell>
          <cell r="P38">
            <v>49831572</v>
          </cell>
          <cell r="R38">
            <v>0</v>
          </cell>
        </row>
        <row r="39">
          <cell r="B39">
            <v>0</v>
          </cell>
          <cell r="C39">
            <v>31</v>
          </cell>
          <cell r="F39" t="str">
            <v>027</v>
          </cell>
          <cell r="G39">
            <v>37725</v>
          </cell>
          <cell r="J39" t="str">
            <v>TT tieàn mua nöôùc + thueâ xe nhaâm moùng Gastubine (Tuyeân)</v>
          </cell>
          <cell r="K39" t="str">
            <v>BCK</v>
          </cell>
          <cell r="L39">
            <v>6278</v>
          </cell>
          <cell r="M39">
            <v>111</v>
          </cell>
          <cell r="O39">
            <v>220000</v>
          </cell>
          <cell r="P39">
            <v>49611572</v>
          </cell>
          <cell r="Q39">
            <v>220000</v>
          </cell>
          <cell r="R39">
            <v>0</v>
          </cell>
        </row>
        <row r="40">
          <cell r="B40">
            <v>0</v>
          </cell>
          <cell r="C40">
            <v>32</v>
          </cell>
          <cell r="F40" t="str">
            <v>028</v>
          </cell>
          <cell r="G40">
            <v>37725</v>
          </cell>
          <cell r="J40" t="str">
            <v>Kha öùng tieàn kieåm ñònh Nivo + maùy haøn</v>
          </cell>
          <cell r="K40" t="str">
            <v>BCKLN</v>
          </cell>
          <cell r="L40">
            <v>141</v>
          </cell>
          <cell r="M40">
            <v>111</v>
          </cell>
          <cell r="O40">
            <v>1000000</v>
          </cell>
          <cell r="P40">
            <v>48611572</v>
          </cell>
          <cell r="R40">
            <v>1000000</v>
          </cell>
        </row>
        <row r="41">
          <cell r="B41">
            <v>3</v>
          </cell>
          <cell r="C41">
            <v>33</v>
          </cell>
          <cell r="F41" t="str">
            <v>029</v>
          </cell>
          <cell r="G41">
            <v>37725</v>
          </cell>
          <cell r="J41" t="str">
            <v>Thanh toaùn tieàn mua vaên phoøng phaåm</v>
          </cell>
          <cell r="K41" t="str">
            <v>BCQNH</v>
          </cell>
          <cell r="L41">
            <v>6278</v>
          </cell>
          <cell r="M41">
            <v>111</v>
          </cell>
          <cell r="O41">
            <v>3096700</v>
          </cell>
          <cell r="P41">
            <v>45514872</v>
          </cell>
          <cell r="Q41">
            <v>3096700</v>
          </cell>
          <cell r="R41">
            <v>0</v>
          </cell>
        </row>
        <row r="42">
          <cell r="B42">
            <v>0</v>
          </cell>
          <cell r="C42">
            <v>34</v>
          </cell>
          <cell r="F42" t="str">
            <v>030</v>
          </cell>
          <cell r="G42">
            <v>37725</v>
          </cell>
          <cell r="J42" t="str">
            <v xml:space="preserve">Thanh toaùn tieàn mua duïng cuï phuïc vuï Gasturbine </v>
          </cell>
          <cell r="K42" t="str">
            <v>BCSNT</v>
          </cell>
          <cell r="L42">
            <v>6278</v>
          </cell>
          <cell r="M42">
            <v>111</v>
          </cell>
          <cell r="O42">
            <v>85000</v>
          </cell>
          <cell r="P42">
            <v>45429872</v>
          </cell>
          <cell r="Q42">
            <v>85000</v>
          </cell>
          <cell r="R42">
            <v>0</v>
          </cell>
        </row>
        <row r="43">
          <cell r="B43">
            <v>0</v>
          </cell>
          <cell r="C43">
            <v>35</v>
          </cell>
          <cell r="F43" t="str">
            <v>031</v>
          </cell>
          <cell r="G43">
            <v>37725</v>
          </cell>
          <cell r="J43" t="str">
            <v>Nam öùng tieàn traû tieàn toân vaø maõ caêng tim + vam</v>
          </cell>
          <cell r="K43" t="str">
            <v>BCNLT</v>
          </cell>
          <cell r="L43">
            <v>141</v>
          </cell>
          <cell r="M43">
            <v>111</v>
          </cell>
          <cell r="O43">
            <v>4000000</v>
          </cell>
          <cell r="P43">
            <v>41429872</v>
          </cell>
          <cell r="R43">
            <v>4000000</v>
          </cell>
        </row>
        <row r="44">
          <cell r="B44">
            <v>0</v>
          </cell>
          <cell r="C44">
            <v>36</v>
          </cell>
          <cell r="F44" t="str">
            <v>032</v>
          </cell>
          <cell r="G44">
            <v>37726</v>
          </cell>
          <cell r="J44" t="str">
            <v>Thanh öùng tieàn mua daàu Do chaïy xe 57H 97-54 (NTGiang)</v>
          </cell>
          <cell r="K44" t="str">
            <v>BCGNT</v>
          </cell>
          <cell r="L44">
            <v>141</v>
          </cell>
          <cell r="M44">
            <v>111</v>
          </cell>
          <cell r="O44">
            <v>1000000</v>
          </cell>
          <cell r="P44">
            <v>40429872</v>
          </cell>
          <cell r="R44">
            <v>1000000</v>
          </cell>
        </row>
        <row r="45">
          <cell r="B45">
            <v>0</v>
          </cell>
          <cell r="C45">
            <v>37</v>
          </cell>
          <cell r="F45" t="str">
            <v>033</v>
          </cell>
          <cell r="G45">
            <v>37726</v>
          </cell>
          <cell r="J45" t="str">
            <v>Nam öùng tieàn mua taám Amiang</v>
          </cell>
          <cell r="K45" t="str">
            <v>BCNLT</v>
          </cell>
          <cell r="L45">
            <v>141</v>
          </cell>
          <cell r="M45">
            <v>111</v>
          </cell>
          <cell r="O45">
            <v>14500000</v>
          </cell>
          <cell r="P45">
            <v>25929872</v>
          </cell>
          <cell r="R45">
            <v>14500000</v>
          </cell>
        </row>
        <row r="46">
          <cell r="B46">
            <v>0</v>
          </cell>
          <cell r="C46">
            <v>38</v>
          </cell>
          <cell r="F46" t="str">
            <v>034</v>
          </cell>
          <cell r="G46">
            <v>37726</v>
          </cell>
          <cell r="J46" t="str">
            <v>Nam öùng tieàn mua Oxy vaø Gas</v>
          </cell>
          <cell r="K46" t="str">
            <v>BCNLT</v>
          </cell>
          <cell r="L46">
            <v>141</v>
          </cell>
          <cell r="M46">
            <v>111</v>
          </cell>
          <cell r="O46">
            <v>2000000</v>
          </cell>
          <cell r="P46">
            <v>23929872</v>
          </cell>
          <cell r="R46">
            <v>2000000</v>
          </cell>
        </row>
        <row r="47">
          <cell r="B47">
            <v>0</v>
          </cell>
          <cell r="C47">
            <v>39</v>
          </cell>
          <cell r="F47" t="str">
            <v>035</v>
          </cell>
          <cell r="G47">
            <v>37726</v>
          </cell>
          <cell r="J47" t="str">
            <v>TT boå sung soá tieàn hoaøn chöùng töø mua daàu (CVQuyù)</v>
          </cell>
          <cell r="K47" t="str">
            <v>BCQCV</v>
          </cell>
          <cell r="L47">
            <v>6278</v>
          </cell>
          <cell r="M47">
            <v>111</v>
          </cell>
          <cell r="O47">
            <v>1081000</v>
          </cell>
          <cell r="P47">
            <v>22848872</v>
          </cell>
          <cell r="Q47">
            <v>1081000</v>
          </cell>
          <cell r="R47">
            <v>0</v>
          </cell>
        </row>
        <row r="48">
          <cell r="B48">
            <v>0</v>
          </cell>
          <cell r="C48">
            <v>40</v>
          </cell>
          <cell r="F48" t="str">
            <v>036</v>
          </cell>
          <cell r="G48">
            <v>37727</v>
          </cell>
          <cell r="J48" t="str">
            <v>Tuyeân öùng tieàn mua gas naáu nöôùc coâng tröôøng (Duyeân Tuyeân)</v>
          </cell>
          <cell r="K48" t="str">
            <v>BCTND</v>
          </cell>
          <cell r="L48">
            <v>141</v>
          </cell>
          <cell r="M48">
            <v>111</v>
          </cell>
          <cell r="O48">
            <v>300000</v>
          </cell>
          <cell r="P48">
            <v>22548872</v>
          </cell>
          <cell r="R48">
            <v>300000</v>
          </cell>
        </row>
        <row r="49">
          <cell r="B49">
            <v>0</v>
          </cell>
          <cell r="C49">
            <v>41</v>
          </cell>
          <cell r="F49" t="str">
            <v>037</v>
          </cell>
          <cell r="G49">
            <v>37728</v>
          </cell>
          <cell r="J49" t="str">
            <v>Uùng tieàn mua taám beâ toâng + oáng laøm ñieän + kho LILAMA</v>
          </cell>
          <cell r="K49" t="str">
            <v>BCUNV</v>
          </cell>
          <cell r="L49">
            <v>141</v>
          </cell>
          <cell r="M49">
            <v>111</v>
          </cell>
          <cell r="O49">
            <v>10000000</v>
          </cell>
          <cell r="P49">
            <v>12548872</v>
          </cell>
          <cell r="R49">
            <v>10000000</v>
          </cell>
        </row>
        <row r="50">
          <cell r="B50">
            <v>0</v>
          </cell>
          <cell r="C50">
            <v>42</v>
          </cell>
          <cell r="F50" t="str">
            <v>038</v>
          </cell>
          <cell r="G50">
            <v>37728</v>
          </cell>
          <cell r="J50" t="str">
            <v>Nam öùng tieàn mua vaät tö laøm WC coâng trình NM ñieän PM4</v>
          </cell>
          <cell r="K50" t="str">
            <v>BCNLT</v>
          </cell>
          <cell r="L50">
            <v>141</v>
          </cell>
          <cell r="M50">
            <v>111</v>
          </cell>
          <cell r="O50">
            <v>7000000</v>
          </cell>
          <cell r="P50">
            <v>5548872</v>
          </cell>
          <cell r="R50">
            <v>7000000</v>
          </cell>
        </row>
        <row r="51">
          <cell r="B51">
            <v>0</v>
          </cell>
          <cell r="C51">
            <v>43</v>
          </cell>
          <cell r="F51" t="str">
            <v>039</v>
          </cell>
          <cell r="G51">
            <v>37728</v>
          </cell>
          <cell r="J51" t="str">
            <v>Kha öùng tieàn kieåm ñònh ñoàng hoà oxy+ gas+ palang</v>
          </cell>
          <cell r="K51" t="str">
            <v>BCKLN</v>
          </cell>
          <cell r="L51">
            <v>141</v>
          </cell>
          <cell r="M51">
            <v>111</v>
          </cell>
          <cell r="O51">
            <v>1600000</v>
          </cell>
          <cell r="P51">
            <v>3948872</v>
          </cell>
          <cell r="R51">
            <v>1600000</v>
          </cell>
        </row>
        <row r="52">
          <cell r="B52">
            <v>0</v>
          </cell>
          <cell r="C52">
            <v>44</v>
          </cell>
          <cell r="D52" t="str">
            <v>004</v>
          </cell>
          <cell r="E52">
            <v>37732</v>
          </cell>
          <cell r="J52" t="str">
            <v>Coâng ty öùng tieàn thi coâng NM ñieän PM4</v>
          </cell>
          <cell r="K52" t="str">
            <v>PT</v>
          </cell>
          <cell r="L52">
            <v>111</v>
          </cell>
          <cell r="M52">
            <v>3361</v>
          </cell>
          <cell r="N52">
            <v>100000000</v>
          </cell>
          <cell r="P52">
            <v>103948872</v>
          </cell>
          <cell r="R52">
            <v>0</v>
          </cell>
        </row>
        <row r="53">
          <cell r="B53">
            <v>0</v>
          </cell>
          <cell r="C53">
            <v>45</v>
          </cell>
          <cell r="F53" t="str">
            <v>040</v>
          </cell>
          <cell r="G53">
            <v>37732</v>
          </cell>
          <cell r="J53" t="str">
            <v>Trung öùùng tieàn traû tieàn thueâ nhaø cho Cnhaân</v>
          </cell>
          <cell r="K53" t="str">
            <v>BCTBD</v>
          </cell>
          <cell r="L53">
            <v>141</v>
          </cell>
          <cell r="M53">
            <v>111</v>
          </cell>
          <cell r="O53">
            <v>1400000</v>
          </cell>
          <cell r="P53">
            <v>102548872</v>
          </cell>
          <cell r="Q53">
            <v>1400000</v>
          </cell>
          <cell r="R53">
            <v>0</v>
          </cell>
        </row>
        <row r="54">
          <cell r="B54">
            <v>0</v>
          </cell>
          <cell r="C54">
            <v>46</v>
          </cell>
          <cell r="F54" t="str">
            <v>041</v>
          </cell>
          <cell r="G54">
            <v>37732</v>
          </cell>
          <cell r="J54" t="str">
            <v>Thanh toaùn tieàn löông thaùng 02/2003 cho CBCNV</v>
          </cell>
          <cell r="K54" t="str">
            <v>BCSNT</v>
          </cell>
          <cell r="L54">
            <v>334</v>
          </cell>
          <cell r="M54">
            <v>111</v>
          </cell>
          <cell r="O54">
            <v>3208685</v>
          </cell>
          <cell r="P54">
            <v>99340187</v>
          </cell>
          <cell r="Q54">
            <v>3208685</v>
          </cell>
          <cell r="R54">
            <v>0</v>
          </cell>
        </row>
        <row r="55">
          <cell r="B55">
            <v>0</v>
          </cell>
          <cell r="C55">
            <v>47</v>
          </cell>
          <cell r="F55" t="str">
            <v>042</v>
          </cell>
          <cell r="G55">
            <v>37732</v>
          </cell>
          <cell r="J55" t="str">
            <v>Nam öùng tieàn mua vaùn goã, toân, VPP</v>
          </cell>
          <cell r="K55" t="str">
            <v>BCNLT</v>
          </cell>
          <cell r="L55">
            <v>141</v>
          </cell>
          <cell r="M55">
            <v>111</v>
          </cell>
          <cell r="O55">
            <v>3000000</v>
          </cell>
          <cell r="P55">
            <v>96340187</v>
          </cell>
          <cell r="R55">
            <v>3000000</v>
          </cell>
        </row>
        <row r="56">
          <cell r="B56">
            <v>0</v>
          </cell>
          <cell r="C56">
            <v>48</v>
          </cell>
          <cell r="F56" t="str">
            <v>BCTBD01</v>
          </cell>
          <cell r="G56">
            <v>37725</v>
          </cell>
          <cell r="J56" t="str">
            <v>Trung hoaøn CTø chi leã khôûi coâng NM ñieän PM4</v>
          </cell>
          <cell r="K56" t="str">
            <v>BCTBD</v>
          </cell>
          <cell r="L56">
            <v>6278</v>
          </cell>
          <cell r="M56">
            <v>141</v>
          </cell>
          <cell r="P56">
            <v>96340187</v>
          </cell>
          <cell r="Q56">
            <v>1535000</v>
          </cell>
          <cell r="R56">
            <v>-1535000</v>
          </cell>
        </row>
        <row r="57">
          <cell r="B57">
            <v>0</v>
          </cell>
          <cell r="C57">
            <v>49</v>
          </cell>
          <cell r="F57" t="str">
            <v>BCTBD02</v>
          </cell>
          <cell r="G57">
            <v>37725</v>
          </cell>
          <cell r="J57" t="str">
            <v>Trung hoaøn chöùng töø mua giaùt giöøông cho coâng nhaân</v>
          </cell>
          <cell r="K57" t="str">
            <v>BCTBD</v>
          </cell>
          <cell r="L57">
            <v>6278</v>
          </cell>
          <cell r="M57">
            <v>141</v>
          </cell>
          <cell r="P57">
            <v>96340187</v>
          </cell>
          <cell r="Q57">
            <v>5200000</v>
          </cell>
          <cell r="R57">
            <v>-5200000</v>
          </cell>
        </row>
        <row r="58">
          <cell r="B58">
            <v>0</v>
          </cell>
          <cell r="C58">
            <v>50</v>
          </cell>
          <cell r="F58" t="str">
            <v>BCNLT01</v>
          </cell>
          <cell r="G58">
            <v>37725</v>
          </cell>
          <cell r="J58" t="str">
            <v>Nam hoaøn chöùng töø saïc gas maùy laïnh</v>
          </cell>
          <cell r="K58" t="str">
            <v>BCNLT</v>
          </cell>
          <cell r="L58">
            <v>6278</v>
          </cell>
          <cell r="M58">
            <v>141</v>
          </cell>
          <cell r="P58">
            <v>96340187</v>
          </cell>
          <cell r="Q58">
            <v>250000</v>
          </cell>
          <cell r="R58">
            <v>-250000</v>
          </cell>
        </row>
        <row r="59">
          <cell r="B59">
            <v>0</v>
          </cell>
          <cell r="C59">
            <v>51</v>
          </cell>
          <cell r="F59" t="str">
            <v>BCNLT02</v>
          </cell>
          <cell r="G59">
            <v>37725</v>
          </cell>
          <cell r="J59" t="str">
            <v>Nam hoaøn chöùng töø mua vaät tö duïng cuï phuïc vuï thi coâng</v>
          </cell>
          <cell r="K59" t="str">
            <v>BCNLT</v>
          </cell>
          <cell r="L59">
            <v>621</v>
          </cell>
          <cell r="M59">
            <v>141</v>
          </cell>
          <cell r="P59">
            <v>96340187</v>
          </cell>
          <cell r="Q59">
            <v>300000</v>
          </cell>
          <cell r="R59">
            <v>-300000</v>
          </cell>
        </row>
        <row r="60">
          <cell r="B60">
            <v>0</v>
          </cell>
          <cell r="C60">
            <v>52</v>
          </cell>
          <cell r="F60" t="str">
            <v>BCNLT03</v>
          </cell>
          <cell r="G60">
            <v>37725</v>
          </cell>
          <cell r="J60" t="str">
            <v>Nam hoaøn chöùng töø mua vaät tö caùc loaïi</v>
          </cell>
          <cell r="K60" t="str">
            <v>BCNLT</v>
          </cell>
          <cell r="L60">
            <v>621</v>
          </cell>
          <cell r="M60">
            <v>141</v>
          </cell>
          <cell r="P60">
            <v>96340187</v>
          </cell>
          <cell r="Q60">
            <v>953500</v>
          </cell>
          <cell r="R60">
            <v>-953500</v>
          </cell>
        </row>
        <row r="61">
          <cell r="B61">
            <v>0</v>
          </cell>
          <cell r="C61">
            <v>53</v>
          </cell>
          <cell r="F61" t="str">
            <v>BCNLT04</v>
          </cell>
          <cell r="G61">
            <v>37725</v>
          </cell>
          <cell r="J61" t="str">
            <v>Nam hoaøn chöùng töø mua vaät tö caùc loaïi</v>
          </cell>
          <cell r="K61" t="str">
            <v>BCNLT</v>
          </cell>
          <cell r="L61">
            <v>621</v>
          </cell>
          <cell r="M61">
            <v>141</v>
          </cell>
          <cell r="P61">
            <v>96340187</v>
          </cell>
          <cell r="Q61">
            <v>1455000</v>
          </cell>
          <cell r="R61">
            <v>-1455000</v>
          </cell>
        </row>
        <row r="62">
          <cell r="B62">
            <v>0</v>
          </cell>
          <cell r="C62">
            <v>54</v>
          </cell>
          <cell r="F62" t="str">
            <v>BCKQCV01</v>
          </cell>
          <cell r="G62">
            <v>37726</v>
          </cell>
          <cell r="J62" t="str">
            <v>Quyù hoaøn chöùng tö mua xaêng chaïy xe</v>
          </cell>
          <cell r="K62" t="str">
            <v>BCQCV</v>
          </cell>
          <cell r="L62">
            <v>6278</v>
          </cell>
          <cell r="M62">
            <v>141</v>
          </cell>
          <cell r="P62">
            <v>96340187</v>
          </cell>
          <cell r="Q62">
            <v>1000000</v>
          </cell>
          <cell r="R62">
            <v>-1000000</v>
          </cell>
        </row>
        <row r="63">
          <cell r="B63">
            <v>0</v>
          </cell>
          <cell r="C63">
            <v>55</v>
          </cell>
          <cell r="F63" t="str">
            <v>043</v>
          </cell>
          <cell r="G63">
            <v>37733</v>
          </cell>
          <cell r="J63" t="str">
            <v>Thanh öùng tieàn mua daàu chaïy xe 57K 97-54 (NTGiang)</v>
          </cell>
          <cell r="K63" t="str">
            <v>BCGNT</v>
          </cell>
          <cell r="L63">
            <v>141</v>
          </cell>
          <cell r="M63">
            <v>111</v>
          </cell>
          <cell r="O63">
            <v>500000</v>
          </cell>
          <cell r="P63">
            <v>95840187</v>
          </cell>
          <cell r="R63">
            <v>500000</v>
          </cell>
        </row>
        <row r="64">
          <cell r="B64">
            <v>0</v>
          </cell>
          <cell r="C64">
            <v>56</v>
          </cell>
          <cell r="F64" t="str">
            <v>044</v>
          </cell>
          <cell r="G64">
            <v>37733</v>
          </cell>
          <cell r="J64" t="str">
            <v>Trung öùng tieàn coâng taùc phí</v>
          </cell>
          <cell r="K64" t="str">
            <v>BCTBD</v>
          </cell>
          <cell r="L64">
            <v>141</v>
          </cell>
          <cell r="M64">
            <v>111</v>
          </cell>
          <cell r="O64">
            <v>200000</v>
          </cell>
          <cell r="P64">
            <v>95640187</v>
          </cell>
          <cell r="R64">
            <v>200000</v>
          </cell>
        </row>
        <row r="65">
          <cell r="B65">
            <v>0</v>
          </cell>
          <cell r="C65">
            <v>57</v>
          </cell>
          <cell r="F65" t="str">
            <v>045</v>
          </cell>
          <cell r="G65">
            <v>37733</v>
          </cell>
          <cell r="J65" t="str">
            <v>Uyeân thanh toaùn tieàn mua nhôùt phuïc vuï Gasturbine</v>
          </cell>
          <cell r="K65" t="str">
            <v>BCUNV</v>
          </cell>
          <cell r="L65">
            <v>6278</v>
          </cell>
          <cell r="M65">
            <v>111</v>
          </cell>
          <cell r="O65">
            <v>310000</v>
          </cell>
          <cell r="P65">
            <v>95330187</v>
          </cell>
          <cell r="Q65">
            <v>310000</v>
          </cell>
          <cell r="R65">
            <v>0</v>
          </cell>
        </row>
        <row r="66">
          <cell r="B66">
            <v>0</v>
          </cell>
          <cell r="C66">
            <v>58</v>
          </cell>
          <cell r="F66" t="str">
            <v>046</v>
          </cell>
          <cell r="G66">
            <v>37733</v>
          </cell>
          <cell r="J66" t="str">
            <v>Nam öùng tieàn mua soûi phuïc vuï Gasturbine</v>
          </cell>
          <cell r="K66" t="str">
            <v>BCNLT</v>
          </cell>
          <cell r="L66">
            <v>141</v>
          </cell>
          <cell r="M66">
            <v>111</v>
          </cell>
          <cell r="O66">
            <v>12000000</v>
          </cell>
          <cell r="P66">
            <v>83330187</v>
          </cell>
          <cell r="R66">
            <v>12000000</v>
          </cell>
        </row>
        <row r="67">
          <cell r="B67">
            <v>0</v>
          </cell>
          <cell r="C67">
            <v>59</v>
          </cell>
          <cell r="F67" t="str">
            <v>047</v>
          </cell>
          <cell r="G67">
            <v>37734</v>
          </cell>
          <cell r="J67" t="str">
            <v xml:space="preserve">Trung öùng tieàn ñoùng giaùt giöøông vaø gia coâng baûng noäi quy nhaø </v>
          </cell>
          <cell r="K67" t="str">
            <v>BCTBD</v>
          </cell>
          <cell r="L67">
            <v>141</v>
          </cell>
          <cell r="M67">
            <v>111</v>
          </cell>
          <cell r="O67">
            <v>3000000</v>
          </cell>
          <cell r="P67">
            <v>80330187</v>
          </cell>
          <cell r="R67">
            <v>3000000</v>
          </cell>
        </row>
        <row r="68">
          <cell r="B68">
            <v>0</v>
          </cell>
          <cell r="C68">
            <v>60</v>
          </cell>
          <cell r="F68" t="str">
            <v>048</v>
          </cell>
          <cell r="G68">
            <v>37734</v>
          </cell>
          <cell r="J68" t="str">
            <v>Kha öùng tieàn kieåm ñònh maãu Sikadur</v>
          </cell>
          <cell r="K68" t="str">
            <v>BCKLN</v>
          </cell>
          <cell r="L68">
            <v>141</v>
          </cell>
          <cell r="M68">
            <v>111</v>
          </cell>
          <cell r="O68">
            <v>900000</v>
          </cell>
          <cell r="P68">
            <v>79430187</v>
          </cell>
          <cell r="R68">
            <v>900000</v>
          </cell>
        </row>
        <row r="69">
          <cell r="B69">
            <v>0</v>
          </cell>
          <cell r="C69">
            <v>61</v>
          </cell>
          <cell r="F69" t="str">
            <v>049</v>
          </cell>
          <cell r="G69">
            <v>37735</v>
          </cell>
          <cell r="J69" t="str">
            <v>Khieán öùng tieàn thueâ maùy troän beâ toâng</v>
          </cell>
          <cell r="K69" t="str">
            <v>BCKLX</v>
          </cell>
          <cell r="L69">
            <v>141</v>
          </cell>
          <cell r="M69">
            <v>111</v>
          </cell>
          <cell r="O69">
            <v>1000000</v>
          </cell>
          <cell r="P69">
            <v>78430187</v>
          </cell>
          <cell r="R69">
            <v>1000000</v>
          </cell>
        </row>
        <row r="70">
          <cell r="B70">
            <v>0</v>
          </cell>
          <cell r="C70">
            <v>62</v>
          </cell>
          <cell r="F70" t="str">
            <v>050</v>
          </cell>
          <cell r="G70">
            <v>37735</v>
          </cell>
          <cell r="J70" t="str">
            <v>Uyeân öùng tieàn mua oáng + keïp oáng laøm kho LILAMA</v>
          </cell>
          <cell r="K70" t="str">
            <v>BCUNV</v>
          </cell>
          <cell r="L70">
            <v>141</v>
          </cell>
          <cell r="M70">
            <v>111</v>
          </cell>
          <cell r="O70">
            <v>5000000</v>
          </cell>
          <cell r="P70">
            <v>73430187</v>
          </cell>
          <cell r="R70">
            <v>5000000</v>
          </cell>
        </row>
        <row r="71">
          <cell r="B71">
            <v>0</v>
          </cell>
          <cell r="C71">
            <v>63</v>
          </cell>
          <cell r="F71" t="str">
            <v>051</v>
          </cell>
          <cell r="G71">
            <v>37735</v>
          </cell>
          <cell r="J71" t="str">
            <v>Quyù öùng tieàn mua daàu Do+veù xe</v>
          </cell>
          <cell r="K71" t="str">
            <v>BCQCV</v>
          </cell>
          <cell r="L71">
            <v>141</v>
          </cell>
          <cell r="M71">
            <v>111</v>
          </cell>
          <cell r="O71">
            <v>1000000</v>
          </cell>
          <cell r="P71">
            <v>72430187</v>
          </cell>
          <cell r="R71">
            <v>1000000</v>
          </cell>
        </row>
        <row r="72">
          <cell r="B72">
            <v>0</v>
          </cell>
          <cell r="C72">
            <v>64</v>
          </cell>
          <cell r="F72" t="str">
            <v>052</v>
          </cell>
          <cell r="G72">
            <v>37735</v>
          </cell>
          <cell r="J72" t="str">
            <v>Nam öùng tieàn mua goâ laøm keä kho LILAMA</v>
          </cell>
          <cell r="K72" t="str">
            <v>BCNLT</v>
          </cell>
          <cell r="L72">
            <v>141</v>
          </cell>
          <cell r="M72">
            <v>111</v>
          </cell>
          <cell r="O72">
            <v>20000000</v>
          </cell>
          <cell r="P72">
            <v>52430187</v>
          </cell>
          <cell r="R72">
            <v>20000000</v>
          </cell>
        </row>
        <row r="73">
          <cell r="B73">
            <v>0</v>
          </cell>
          <cell r="C73">
            <v>65</v>
          </cell>
          <cell r="F73" t="str">
            <v>053</v>
          </cell>
          <cell r="G73">
            <v>37735</v>
          </cell>
          <cell r="J73" t="str">
            <v>Sanh thanh toaùn tieàn löông öùng tröôùc thaùng 04/2003 cho CN</v>
          </cell>
          <cell r="K73" t="str">
            <v>BCSNT</v>
          </cell>
          <cell r="L73" t="str">
            <v>334TU</v>
          </cell>
          <cell r="M73">
            <v>111</v>
          </cell>
          <cell r="O73">
            <v>8200000</v>
          </cell>
          <cell r="P73">
            <v>44230187</v>
          </cell>
          <cell r="R73">
            <v>8200000</v>
          </cell>
        </row>
        <row r="74">
          <cell r="B74">
            <v>0</v>
          </cell>
          <cell r="C74">
            <v>66</v>
          </cell>
          <cell r="D74" t="str">
            <v>005</v>
          </cell>
          <cell r="E74">
            <v>37736</v>
          </cell>
          <cell r="J74" t="str">
            <v>Coâng ty öùng tieàn thi coâng NM ñieän PM4</v>
          </cell>
          <cell r="K74" t="str">
            <v>PT</v>
          </cell>
          <cell r="L74">
            <v>111</v>
          </cell>
          <cell r="M74">
            <v>3361</v>
          </cell>
          <cell r="N74">
            <v>500000000</v>
          </cell>
          <cell r="O74">
            <v>500000000</v>
          </cell>
          <cell r="P74">
            <v>44230187</v>
          </cell>
          <cell r="Q74">
            <v>500000000</v>
          </cell>
          <cell r="R74">
            <v>0</v>
          </cell>
        </row>
        <row r="75">
          <cell r="B75">
            <v>4</v>
          </cell>
          <cell r="C75">
            <v>67</v>
          </cell>
          <cell r="F75" t="str">
            <v>054</v>
          </cell>
          <cell r="G75">
            <v>37735</v>
          </cell>
          <cell r="J75" t="str">
            <v>Taïm öùng tieàn coâng taùc phí</v>
          </cell>
          <cell r="K75" t="str">
            <v>BCQNH</v>
          </cell>
          <cell r="L75">
            <v>141</v>
          </cell>
          <cell r="M75">
            <v>111</v>
          </cell>
          <cell r="O75">
            <v>500000</v>
          </cell>
          <cell r="P75">
            <v>43730187</v>
          </cell>
          <cell r="R75">
            <v>500000</v>
          </cell>
        </row>
        <row r="76">
          <cell r="B76">
            <v>0</v>
          </cell>
          <cell r="C76">
            <v>68</v>
          </cell>
          <cell r="F76" t="str">
            <v>055</v>
          </cell>
          <cell r="G76">
            <v>37739</v>
          </cell>
          <cell r="J76" t="str">
            <v>Nam öùng tieàn goã laøm keä kho thieát bò LILAMA</v>
          </cell>
          <cell r="K76" t="str">
            <v>BCNLT</v>
          </cell>
          <cell r="L76">
            <v>141</v>
          </cell>
          <cell r="M76">
            <v>111</v>
          </cell>
          <cell r="O76">
            <v>20000000</v>
          </cell>
          <cell r="P76">
            <v>23730187</v>
          </cell>
          <cell r="R76">
            <v>20000000</v>
          </cell>
        </row>
        <row r="77">
          <cell r="B77">
            <v>0</v>
          </cell>
          <cell r="C77">
            <v>69</v>
          </cell>
          <cell r="F77" t="str">
            <v>056</v>
          </cell>
          <cell r="G77">
            <v>37739</v>
          </cell>
          <cell r="J77" t="str">
            <v>Vöông öùng tieàn mua daàu Do phuïc vuï caåu 130T</v>
          </cell>
          <cell r="K77" t="str">
            <v>BCVLH</v>
          </cell>
          <cell r="L77">
            <v>141</v>
          </cell>
          <cell r="M77">
            <v>111</v>
          </cell>
          <cell r="O77">
            <v>1000000</v>
          </cell>
          <cell r="P77">
            <v>22730187</v>
          </cell>
          <cell r="R77">
            <v>1000000</v>
          </cell>
        </row>
        <row r="78">
          <cell r="B78">
            <v>0</v>
          </cell>
          <cell r="C78">
            <v>70</v>
          </cell>
          <cell r="D78" t="str">
            <v>006</v>
          </cell>
          <cell r="E78">
            <v>37740</v>
          </cell>
          <cell r="J78" t="str">
            <v>Coâng ty öùng tieàn thi coâng NM ñieän PM4</v>
          </cell>
          <cell r="K78" t="str">
            <v>PT</v>
          </cell>
          <cell r="L78">
            <v>111</v>
          </cell>
          <cell r="M78">
            <v>3361</v>
          </cell>
          <cell r="N78">
            <v>120000000</v>
          </cell>
          <cell r="P78">
            <v>142730187</v>
          </cell>
          <cell r="R78">
            <v>0</v>
          </cell>
        </row>
        <row r="79">
          <cell r="B79">
            <v>5</v>
          </cell>
          <cell r="C79">
            <v>71</v>
          </cell>
          <cell r="F79" t="str">
            <v>057</v>
          </cell>
          <cell r="G79">
            <v>37740</v>
          </cell>
          <cell r="J79" t="str">
            <v>Taïm öùng tieàn tieáp khaùch</v>
          </cell>
          <cell r="K79" t="str">
            <v>BCQNH</v>
          </cell>
          <cell r="L79">
            <v>141</v>
          </cell>
          <cell r="M79">
            <v>111</v>
          </cell>
          <cell r="O79">
            <v>3000000</v>
          </cell>
          <cell r="P79">
            <v>139730187</v>
          </cell>
          <cell r="R79">
            <v>3000000</v>
          </cell>
        </row>
        <row r="80">
          <cell r="B80">
            <v>0</v>
          </cell>
          <cell r="C80">
            <v>72</v>
          </cell>
          <cell r="F80" t="str">
            <v>058</v>
          </cell>
          <cell r="G80">
            <v>37740</v>
          </cell>
          <cell r="J80" t="str">
            <v>Sanh thanh toaùn tieàn löông öùng tröôùc thaùng 03/2003 cho CN</v>
          </cell>
          <cell r="K80" t="str">
            <v>BCSNT</v>
          </cell>
          <cell r="L80" t="str">
            <v>334TU</v>
          </cell>
          <cell r="M80">
            <v>111</v>
          </cell>
          <cell r="O80">
            <v>42800000</v>
          </cell>
          <cell r="P80">
            <v>96930187</v>
          </cell>
          <cell r="R80">
            <v>42800000</v>
          </cell>
        </row>
        <row r="81">
          <cell r="B81">
            <v>0</v>
          </cell>
          <cell r="C81">
            <v>73</v>
          </cell>
          <cell r="F81" t="str">
            <v>059</v>
          </cell>
          <cell r="G81">
            <v>37743</v>
          </cell>
          <cell r="J81" t="str">
            <v>Nam öùng tieàn mua goã laøm keä kho LILAMA</v>
          </cell>
          <cell r="K81" t="str">
            <v>BCNLT</v>
          </cell>
          <cell r="L81">
            <v>141</v>
          </cell>
          <cell r="M81">
            <v>111</v>
          </cell>
          <cell r="O81">
            <v>32000000</v>
          </cell>
          <cell r="P81">
            <v>64930187</v>
          </cell>
          <cell r="R81">
            <v>32000000</v>
          </cell>
        </row>
        <row r="82">
          <cell r="B82">
            <v>0</v>
          </cell>
          <cell r="C82">
            <v>74</v>
          </cell>
          <cell r="F82" t="str">
            <v>060</v>
          </cell>
          <cell r="G82">
            <v>37743</v>
          </cell>
          <cell r="J82" t="str">
            <v>Trung öùng tieàn ñoùng giaùt giöøông, gia coâng baûng noäi quy</v>
          </cell>
          <cell r="K82" t="str">
            <v>BCTBD</v>
          </cell>
          <cell r="L82">
            <v>141</v>
          </cell>
          <cell r="M82">
            <v>111</v>
          </cell>
          <cell r="O82">
            <v>4800000</v>
          </cell>
          <cell r="P82">
            <v>60130187</v>
          </cell>
          <cell r="R82">
            <v>4800000</v>
          </cell>
        </row>
        <row r="83">
          <cell r="B83">
            <v>0</v>
          </cell>
          <cell r="C83">
            <v>75</v>
          </cell>
          <cell r="F83" t="str">
            <v>061</v>
          </cell>
          <cell r="G83">
            <v>37743</v>
          </cell>
          <cell r="J83" t="str">
            <v>Vöông öùng tieàn mua daàu Do phuïc vuï caåu 130T</v>
          </cell>
          <cell r="K83" t="str">
            <v>BCVLH</v>
          </cell>
          <cell r="L83">
            <v>141</v>
          </cell>
          <cell r="M83">
            <v>111</v>
          </cell>
          <cell r="O83">
            <v>1000000</v>
          </cell>
          <cell r="P83">
            <v>59130187</v>
          </cell>
          <cell r="R83">
            <v>1000000</v>
          </cell>
        </row>
        <row r="84">
          <cell r="B84">
            <v>0</v>
          </cell>
          <cell r="C84">
            <v>76</v>
          </cell>
          <cell r="F84" t="str">
            <v>062</v>
          </cell>
          <cell r="G84">
            <v>37744</v>
          </cell>
          <cell r="J84" t="str">
            <v>Trung öùng tieàn tieáp khaùch leã khôûi coâng Gasturbine</v>
          </cell>
          <cell r="K84" t="str">
            <v>BCTBD</v>
          </cell>
          <cell r="L84">
            <v>141</v>
          </cell>
          <cell r="M84">
            <v>111</v>
          </cell>
          <cell r="O84">
            <v>700000</v>
          </cell>
          <cell r="P84">
            <v>58430187</v>
          </cell>
          <cell r="R84">
            <v>700000</v>
          </cell>
        </row>
        <row r="85">
          <cell r="B85">
            <v>0</v>
          </cell>
          <cell r="C85">
            <v>77</v>
          </cell>
          <cell r="F85" t="str">
            <v>063</v>
          </cell>
          <cell r="G85">
            <v>37744</v>
          </cell>
          <cell r="J85" t="str">
            <v>Toaøn thanh toaùn tieàn mua daàu Do chaïy caåu 30T (BCTLN01)</v>
          </cell>
          <cell r="K85" t="str">
            <v>BCTLN</v>
          </cell>
          <cell r="L85" t="str">
            <v>6278/133</v>
          </cell>
          <cell r="M85">
            <v>111</v>
          </cell>
          <cell r="O85">
            <v>308000</v>
          </cell>
          <cell r="P85">
            <v>58122187</v>
          </cell>
          <cell r="Q85">
            <v>308000</v>
          </cell>
          <cell r="R85">
            <v>0</v>
          </cell>
        </row>
        <row r="86">
          <cell r="B86">
            <v>0</v>
          </cell>
          <cell r="C86">
            <v>78</v>
          </cell>
          <cell r="F86" t="str">
            <v>064</v>
          </cell>
          <cell r="G86">
            <v>37744</v>
          </cell>
          <cell r="J86" t="str">
            <v>Nam öùng tieàn aên chöa cho coâng nhaân laùm Gasturbine</v>
          </cell>
          <cell r="K86" t="str">
            <v>BCNLT</v>
          </cell>
          <cell r="L86">
            <v>141</v>
          </cell>
          <cell r="M86">
            <v>111</v>
          </cell>
          <cell r="O86">
            <v>500000</v>
          </cell>
          <cell r="P86">
            <v>57622187</v>
          </cell>
          <cell r="R86">
            <v>500000</v>
          </cell>
        </row>
        <row r="87">
          <cell r="B87">
            <v>0</v>
          </cell>
          <cell r="C87">
            <v>79</v>
          </cell>
          <cell r="F87" t="str">
            <v>065</v>
          </cell>
          <cell r="G87">
            <v>37746</v>
          </cell>
          <cell r="J87" t="str">
            <v>Giang öùng tieàn mua theùp laøm Gasturbine (LILAMA)</v>
          </cell>
          <cell r="K87" t="str">
            <v>BCK</v>
          </cell>
          <cell r="L87">
            <v>141</v>
          </cell>
          <cell r="M87">
            <v>111</v>
          </cell>
          <cell r="O87">
            <v>5000000</v>
          </cell>
          <cell r="P87">
            <v>52622187</v>
          </cell>
          <cell r="R87">
            <v>5000000</v>
          </cell>
        </row>
        <row r="88">
          <cell r="B88">
            <v>0</v>
          </cell>
          <cell r="C88">
            <v>80</v>
          </cell>
          <cell r="F88" t="str">
            <v>066</v>
          </cell>
          <cell r="G88">
            <v>37746</v>
          </cell>
          <cell r="J88" t="str">
            <v>Nam öùng tieàn mua Gas + oxy + vaät tö laøm Gasturbine</v>
          </cell>
          <cell r="K88" t="str">
            <v>BCNLT</v>
          </cell>
          <cell r="L88">
            <v>141</v>
          </cell>
          <cell r="M88">
            <v>111</v>
          </cell>
          <cell r="O88">
            <v>10000000</v>
          </cell>
          <cell r="P88">
            <v>42622187</v>
          </cell>
          <cell r="R88">
            <v>10000000</v>
          </cell>
        </row>
        <row r="89">
          <cell r="B89">
            <v>0</v>
          </cell>
          <cell r="C89">
            <v>81</v>
          </cell>
          <cell r="F89" t="str">
            <v>BCKLN01</v>
          </cell>
          <cell r="G89">
            <v>37747</v>
          </cell>
          <cell r="J89" t="str">
            <v>Kha hoaøn chöùng töø thöû maãu SIKA</v>
          </cell>
          <cell r="K89" t="str">
            <v>BCKLN</v>
          </cell>
          <cell r="L89">
            <v>6278</v>
          </cell>
          <cell r="M89">
            <v>141</v>
          </cell>
          <cell r="P89">
            <v>42622187</v>
          </cell>
          <cell r="Q89">
            <v>600000</v>
          </cell>
          <cell r="R89">
            <v>-600000</v>
          </cell>
        </row>
        <row r="90">
          <cell r="B90">
            <v>0</v>
          </cell>
          <cell r="C90">
            <v>82</v>
          </cell>
          <cell r="F90" t="str">
            <v>BCKLN02</v>
          </cell>
          <cell r="G90">
            <v>37747</v>
          </cell>
          <cell r="J90" t="str">
            <v>Kha hoaøn chöùng töø hieäu chuaån thieát bò Nivo, thöôùc caàu</v>
          </cell>
          <cell r="K90" t="str">
            <v>BCKLN</v>
          </cell>
          <cell r="L90">
            <v>6278</v>
          </cell>
          <cell r="M90">
            <v>141</v>
          </cell>
          <cell r="P90">
            <v>42622187</v>
          </cell>
          <cell r="Q90">
            <v>1100000</v>
          </cell>
          <cell r="R90">
            <v>-1100000</v>
          </cell>
        </row>
        <row r="91">
          <cell r="B91">
            <v>0</v>
          </cell>
          <cell r="C91">
            <v>83</v>
          </cell>
          <cell r="F91" t="str">
            <v>BCKLN02</v>
          </cell>
          <cell r="G91">
            <v>37747</v>
          </cell>
          <cell r="J91" t="str">
            <v>Kha hoaøn chöùng töø hieäu chuaån thieát bò Nivo, thöôùc caàu</v>
          </cell>
          <cell r="K91" t="str">
            <v>BCKLN</v>
          </cell>
          <cell r="L91">
            <v>133</v>
          </cell>
          <cell r="M91">
            <v>141</v>
          </cell>
          <cell r="P91">
            <v>42622187</v>
          </cell>
          <cell r="Q91">
            <v>55000</v>
          </cell>
          <cell r="R91">
            <v>-55000</v>
          </cell>
        </row>
        <row r="92">
          <cell r="B92">
            <v>0</v>
          </cell>
          <cell r="C92">
            <v>84</v>
          </cell>
          <cell r="F92" t="str">
            <v>BCKLN03</v>
          </cell>
          <cell r="G92">
            <v>37747</v>
          </cell>
          <cell r="J92" t="str">
            <v>Kha hoaøn chöùng töø kieåm ñònh ñoàng hoà oxy, gas, palaêng</v>
          </cell>
          <cell r="K92" t="str">
            <v>BCKLN</v>
          </cell>
          <cell r="L92">
            <v>6278</v>
          </cell>
          <cell r="M92">
            <v>141</v>
          </cell>
          <cell r="P92">
            <v>42622187</v>
          </cell>
          <cell r="Q92">
            <v>2057141</v>
          </cell>
          <cell r="R92">
            <v>-2057141</v>
          </cell>
        </row>
        <row r="93">
          <cell r="B93">
            <v>0</v>
          </cell>
          <cell r="C93">
            <v>85</v>
          </cell>
          <cell r="F93" t="str">
            <v>BCKLN03</v>
          </cell>
          <cell r="G93">
            <v>37747</v>
          </cell>
          <cell r="J93" t="str">
            <v>Kha hoaøn chöùng töø kieåm ñònh ñoàng hoà oxy, gas, palaêng</v>
          </cell>
          <cell r="K93" t="str">
            <v>BCKLN</v>
          </cell>
          <cell r="L93">
            <v>133</v>
          </cell>
          <cell r="M93">
            <v>141</v>
          </cell>
          <cell r="P93">
            <v>42622187</v>
          </cell>
          <cell r="Q93">
            <v>102859</v>
          </cell>
          <cell r="R93">
            <v>-102859</v>
          </cell>
        </row>
        <row r="94">
          <cell r="B94">
            <v>0</v>
          </cell>
          <cell r="C94">
            <v>86</v>
          </cell>
          <cell r="F94" t="str">
            <v>067</v>
          </cell>
          <cell r="G94">
            <v>37747</v>
          </cell>
          <cell r="J94" t="str">
            <v>Trung öùng tieàn chi leã khôûi coâng NM Gasturbine</v>
          </cell>
          <cell r="K94" t="str">
            <v>BCTBD</v>
          </cell>
          <cell r="L94">
            <v>141</v>
          </cell>
          <cell r="M94">
            <v>111</v>
          </cell>
          <cell r="O94">
            <v>2000000</v>
          </cell>
          <cell r="P94">
            <v>40622187</v>
          </cell>
          <cell r="R94">
            <v>2000000</v>
          </cell>
        </row>
        <row r="95">
          <cell r="B95">
            <v>0</v>
          </cell>
          <cell r="C95">
            <v>87</v>
          </cell>
          <cell r="F95" t="str">
            <v>068</v>
          </cell>
          <cell r="G95">
            <v>37748</v>
          </cell>
          <cell r="J95" t="str">
            <v>Nam öùng tieàn aên ca cho coâng nhaân laøm Gasturbine</v>
          </cell>
          <cell r="K95" t="str">
            <v>BCNLT</v>
          </cell>
          <cell r="L95">
            <v>141</v>
          </cell>
          <cell r="M95">
            <v>111</v>
          </cell>
          <cell r="O95">
            <v>1000000</v>
          </cell>
          <cell r="P95">
            <v>39622187</v>
          </cell>
          <cell r="R95">
            <v>1000000</v>
          </cell>
        </row>
        <row r="96">
          <cell r="B96">
            <v>0</v>
          </cell>
          <cell r="C96">
            <v>88</v>
          </cell>
          <cell r="F96" t="str">
            <v>BCKLN03</v>
          </cell>
          <cell r="G96">
            <v>37748</v>
          </cell>
          <cell r="J96" t="str">
            <v>Kha hoaøn chöùng töø mua vaät tö laøm giaù ñôõ taûi kích</v>
          </cell>
          <cell r="K96" t="str">
            <v>BCKLN</v>
          </cell>
          <cell r="L96">
            <v>6278</v>
          </cell>
          <cell r="M96">
            <v>141</v>
          </cell>
          <cell r="P96">
            <v>39622187</v>
          </cell>
          <cell r="Q96">
            <v>1370000</v>
          </cell>
          <cell r="R96">
            <v>-1370000</v>
          </cell>
        </row>
        <row r="97">
          <cell r="B97">
            <v>0</v>
          </cell>
          <cell r="C97">
            <v>89</v>
          </cell>
          <cell r="F97" t="str">
            <v>069</v>
          </cell>
          <cell r="G97">
            <v>37748</v>
          </cell>
          <cell r="J97" t="str">
            <v>Quyù öùng tieàn mua daàu Do + veù caàu ñöôøng chaïy xe</v>
          </cell>
          <cell r="K97" t="str">
            <v>BCQCV</v>
          </cell>
          <cell r="L97">
            <v>141</v>
          </cell>
          <cell r="M97">
            <v>111</v>
          </cell>
          <cell r="O97">
            <v>1000000</v>
          </cell>
          <cell r="P97">
            <v>38622187</v>
          </cell>
          <cell r="R97">
            <v>1000000</v>
          </cell>
        </row>
        <row r="98">
          <cell r="B98">
            <v>0</v>
          </cell>
          <cell r="C98">
            <v>90</v>
          </cell>
          <cell r="F98" t="str">
            <v>070</v>
          </cell>
          <cell r="G98">
            <v>37748</v>
          </cell>
          <cell r="J98" t="str">
            <v>(TTThanh) Giang thanh toaùn tieàn mua daàu Do chaïy xe</v>
          </cell>
          <cell r="K98" t="str">
            <v>BCGNT</v>
          </cell>
          <cell r="L98">
            <v>6278</v>
          </cell>
          <cell r="M98">
            <v>111</v>
          </cell>
          <cell r="O98">
            <v>520273</v>
          </cell>
          <cell r="P98">
            <v>38101914</v>
          </cell>
          <cell r="Q98">
            <v>520273</v>
          </cell>
          <cell r="R98">
            <v>0</v>
          </cell>
        </row>
        <row r="99">
          <cell r="B99">
            <v>0</v>
          </cell>
          <cell r="C99">
            <v>91</v>
          </cell>
          <cell r="F99" t="str">
            <v>070</v>
          </cell>
          <cell r="G99">
            <v>37748</v>
          </cell>
          <cell r="J99" t="str">
            <v>(TTThanh) Giang thanh toaùn tieàn mua daàu Do chaïy xe</v>
          </cell>
          <cell r="K99" t="str">
            <v>BCGNT</v>
          </cell>
          <cell r="L99">
            <v>133</v>
          </cell>
          <cell r="M99">
            <v>111</v>
          </cell>
          <cell r="O99">
            <v>43727</v>
          </cell>
          <cell r="P99">
            <v>38058187</v>
          </cell>
          <cell r="Q99">
            <v>43727</v>
          </cell>
          <cell r="R99">
            <v>0</v>
          </cell>
        </row>
        <row r="100">
          <cell r="B100">
            <v>0</v>
          </cell>
          <cell r="C100">
            <v>92</v>
          </cell>
          <cell r="F100" t="str">
            <v>BCTTT01</v>
          </cell>
          <cell r="G100">
            <v>37748</v>
          </cell>
          <cell r="J100" t="str">
            <v xml:space="preserve">(TTThanh) Giang hoaøn chöùng töø mua daàu Do cho 3 phieáu öùng </v>
          </cell>
          <cell r="K100" t="str">
            <v>BCGNT</v>
          </cell>
          <cell r="L100">
            <v>6278</v>
          </cell>
          <cell r="M100">
            <v>141</v>
          </cell>
          <cell r="P100">
            <v>38058187</v>
          </cell>
          <cell r="Q100">
            <v>2300000</v>
          </cell>
          <cell r="R100">
            <v>-2300000</v>
          </cell>
        </row>
        <row r="101">
          <cell r="B101">
            <v>0</v>
          </cell>
          <cell r="C101">
            <v>93</v>
          </cell>
          <cell r="F101" t="str">
            <v>071</v>
          </cell>
          <cell r="G101">
            <v>37748</v>
          </cell>
          <cell r="J101" t="str">
            <v xml:space="preserve">(TTThanh) Giang TT tieàn daàu coøn laïi do öùng thieáu cuûa  3 P/öùng </v>
          </cell>
          <cell r="K101" t="str">
            <v>BCGNT</v>
          </cell>
          <cell r="L101">
            <v>6278</v>
          </cell>
          <cell r="M101">
            <v>111</v>
          </cell>
          <cell r="O101">
            <v>1352000</v>
          </cell>
          <cell r="P101">
            <v>36706187</v>
          </cell>
          <cell r="Q101">
            <v>1352000</v>
          </cell>
          <cell r="R101">
            <v>0</v>
          </cell>
        </row>
        <row r="102">
          <cell r="B102">
            <v>0</v>
          </cell>
          <cell r="C102">
            <v>94</v>
          </cell>
          <cell r="F102" t="str">
            <v>072</v>
          </cell>
          <cell r="G102">
            <v>37748</v>
          </cell>
          <cell r="J102" t="str">
            <v>Uyeân öùng tieàn TT vaät tö laøm kho LILAMA + ñieän thi coâng</v>
          </cell>
          <cell r="K102" t="str">
            <v>BCUNV</v>
          </cell>
          <cell r="L102">
            <v>141</v>
          </cell>
          <cell r="M102">
            <v>111</v>
          </cell>
          <cell r="O102">
            <v>10000000</v>
          </cell>
          <cell r="P102">
            <v>26706187</v>
          </cell>
          <cell r="R102">
            <v>10000000</v>
          </cell>
        </row>
        <row r="103">
          <cell r="B103">
            <v>0</v>
          </cell>
          <cell r="C103">
            <v>95</v>
          </cell>
          <cell r="F103" t="str">
            <v>073</v>
          </cell>
          <cell r="G103">
            <v>37749</v>
          </cell>
          <cell r="J103" t="str">
            <v>Trung öùng tieàn phuïc vuï thi coâng Gasturine</v>
          </cell>
          <cell r="K103" t="str">
            <v>BCTBD</v>
          </cell>
          <cell r="L103">
            <v>141</v>
          </cell>
          <cell r="M103">
            <v>111</v>
          </cell>
          <cell r="O103">
            <v>1000000</v>
          </cell>
          <cell r="P103">
            <v>25706187</v>
          </cell>
          <cell r="R103">
            <v>1000000</v>
          </cell>
        </row>
        <row r="104">
          <cell r="B104">
            <v>0</v>
          </cell>
          <cell r="C104">
            <v>96</v>
          </cell>
          <cell r="F104" t="str">
            <v>074</v>
          </cell>
          <cell r="G104">
            <v>37749</v>
          </cell>
          <cell r="J104" t="str">
            <v>Nam öùng tieàn mua vaät tö laøm Gasturbine</v>
          </cell>
          <cell r="K104" t="str">
            <v>BCNLT</v>
          </cell>
          <cell r="L104">
            <v>141</v>
          </cell>
          <cell r="M104">
            <v>111</v>
          </cell>
          <cell r="O104">
            <v>2000000</v>
          </cell>
          <cell r="P104">
            <v>23706187</v>
          </cell>
          <cell r="R104">
            <v>2000000</v>
          </cell>
        </row>
        <row r="105">
          <cell r="B105">
            <v>0</v>
          </cell>
          <cell r="C105">
            <v>97</v>
          </cell>
          <cell r="F105" t="str">
            <v>075</v>
          </cell>
          <cell r="G105">
            <v>37749</v>
          </cell>
          <cell r="J105" t="str">
            <v>Kha öùng tieàn kieåm ñònh maøy neùn khí + palang</v>
          </cell>
          <cell r="K105" t="str">
            <v>BCKLN</v>
          </cell>
          <cell r="L105">
            <v>141</v>
          </cell>
          <cell r="M105">
            <v>111</v>
          </cell>
          <cell r="O105">
            <v>715000</v>
          </cell>
          <cell r="P105">
            <v>22991187</v>
          </cell>
          <cell r="R105">
            <v>715000</v>
          </cell>
        </row>
        <row r="106">
          <cell r="B106">
            <v>0</v>
          </cell>
          <cell r="C106">
            <v>98</v>
          </cell>
          <cell r="F106" t="str">
            <v>076</v>
          </cell>
          <cell r="G106">
            <v>37749</v>
          </cell>
          <cell r="J106" t="str">
            <v>Hôïp öùng tieàn söûa ñoäng cô maùy huùt buïi</v>
          </cell>
          <cell r="K106" t="str">
            <v>BCHNQ</v>
          </cell>
          <cell r="L106">
            <v>141</v>
          </cell>
          <cell r="M106">
            <v>111</v>
          </cell>
          <cell r="O106">
            <v>200000</v>
          </cell>
          <cell r="P106">
            <v>22791187</v>
          </cell>
          <cell r="R106">
            <v>200000</v>
          </cell>
        </row>
        <row r="107">
          <cell r="B107">
            <v>0</v>
          </cell>
          <cell r="C107">
            <v>99</v>
          </cell>
          <cell r="F107" t="str">
            <v>077</v>
          </cell>
          <cell r="G107">
            <v>37750</v>
          </cell>
          <cell r="J107" t="str">
            <v>Vöông öùng tieàn mua daàu Do phuïc vuï caåu 130T</v>
          </cell>
          <cell r="K107" t="str">
            <v>BCVLH</v>
          </cell>
          <cell r="L107">
            <v>141</v>
          </cell>
          <cell r="M107">
            <v>111</v>
          </cell>
          <cell r="O107">
            <v>1000000</v>
          </cell>
          <cell r="P107">
            <v>21791187</v>
          </cell>
          <cell r="R107">
            <v>1000000</v>
          </cell>
        </row>
        <row r="108">
          <cell r="B108">
            <v>0</v>
          </cell>
          <cell r="C108">
            <v>100</v>
          </cell>
          <cell r="F108" t="str">
            <v>078</v>
          </cell>
          <cell r="G108">
            <v>37750</v>
          </cell>
          <cell r="J108" t="str">
            <v>Trung öùng tieàn ñoùng giöøông cho coâng nhaân</v>
          </cell>
          <cell r="K108" t="str">
            <v>BCTBD</v>
          </cell>
          <cell r="L108">
            <v>141</v>
          </cell>
          <cell r="M108">
            <v>111</v>
          </cell>
          <cell r="O108">
            <v>3000000</v>
          </cell>
          <cell r="P108">
            <v>18791187</v>
          </cell>
          <cell r="R108">
            <v>3000000</v>
          </cell>
        </row>
        <row r="109">
          <cell r="B109">
            <v>0</v>
          </cell>
          <cell r="C109">
            <v>101</v>
          </cell>
          <cell r="F109" t="str">
            <v>BCK01</v>
          </cell>
          <cell r="G109">
            <v>37750</v>
          </cell>
          <cell r="J109" t="str">
            <v>Giang hoaøn chöùng töø mua theùp troøn þ90 laøm Gasturbine</v>
          </cell>
          <cell r="K109" t="str">
            <v>BCK</v>
          </cell>
          <cell r="L109">
            <v>621</v>
          </cell>
          <cell r="M109">
            <v>141</v>
          </cell>
          <cell r="P109">
            <v>18791187</v>
          </cell>
          <cell r="Q109">
            <v>7611904</v>
          </cell>
          <cell r="R109">
            <v>-7611904</v>
          </cell>
        </row>
        <row r="110">
          <cell r="B110">
            <v>0</v>
          </cell>
          <cell r="C110">
            <v>102</v>
          </cell>
          <cell r="F110" t="str">
            <v>BCK01</v>
          </cell>
          <cell r="G110">
            <v>37750</v>
          </cell>
          <cell r="J110" t="str">
            <v>Giang hoaøn chöùng töø mua theùp troøn þ90 laøm Gasturbine</v>
          </cell>
          <cell r="K110" t="str">
            <v>BCK</v>
          </cell>
          <cell r="L110">
            <v>133</v>
          </cell>
          <cell r="M110">
            <v>141</v>
          </cell>
          <cell r="P110">
            <v>18791187</v>
          </cell>
          <cell r="Q110">
            <v>380595</v>
          </cell>
          <cell r="R110">
            <v>-380595</v>
          </cell>
        </row>
        <row r="111">
          <cell r="B111">
            <v>0</v>
          </cell>
          <cell r="C111">
            <v>103</v>
          </cell>
          <cell r="F111" t="str">
            <v>079</v>
          </cell>
          <cell r="G111">
            <v>37750</v>
          </cell>
          <cell r="J111" t="str">
            <v>Giang TT soá tieàn mua theùp coøn laïi cuûa phieáu öùng soá 065(5/5/03)</v>
          </cell>
          <cell r="K111" t="str">
            <v>BCK</v>
          </cell>
          <cell r="L111">
            <v>621</v>
          </cell>
          <cell r="M111">
            <v>111</v>
          </cell>
          <cell r="O111">
            <v>2992499</v>
          </cell>
          <cell r="P111">
            <v>15798688</v>
          </cell>
          <cell r="Q111">
            <v>2992499</v>
          </cell>
          <cell r="R111">
            <v>0</v>
          </cell>
        </row>
        <row r="112">
          <cell r="B112">
            <v>0</v>
          </cell>
          <cell r="C112">
            <v>104</v>
          </cell>
          <cell r="F112" t="str">
            <v>080</v>
          </cell>
          <cell r="G112">
            <v>37750</v>
          </cell>
          <cell r="J112" t="str">
            <v>Nam öùng tieàn mua daàu choáng ræ + môõ cao aùp</v>
          </cell>
          <cell r="K112" t="str">
            <v>BCNLT</v>
          </cell>
          <cell r="L112">
            <v>141</v>
          </cell>
          <cell r="M112">
            <v>111</v>
          </cell>
          <cell r="O112">
            <v>3000000</v>
          </cell>
          <cell r="P112">
            <v>12798688</v>
          </cell>
          <cell r="R112">
            <v>3000000</v>
          </cell>
        </row>
        <row r="113">
          <cell r="B113">
            <v>0</v>
          </cell>
          <cell r="C113">
            <v>105</v>
          </cell>
          <cell r="D113" t="str">
            <v>007</v>
          </cell>
          <cell r="E113">
            <v>37754</v>
          </cell>
          <cell r="J113" t="str">
            <v>Coâng ty öùng tieàn thi coâng NM ñieän PM4</v>
          </cell>
          <cell r="K113" t="str">
            <v>PT</v>
          </cell>
          <cell r="L113">
            <v>111</v>
          </cell>
          <cell r="M113">
            <v>3361</v>
          </cell>
          <cell r="N113">
            <v>150000000</v>
          </cell>
          <cell r="P113">
            <v>162798688</v>
          </cell>
          <cell r="R113">
            <v>0</v>
          </cell>
        </row>
        <row r="114">
          <cell r="B114">
            <v>0</v>
          </cell>
          <cell r="C114">
            <v>106</v>
          </cell>
          <cell r="F114" t="str">
            <v>081</v>
          </cell>
          <cell r="G114">
            <v>37754</v>
          </cell>
          <cell r="J114" t="str">
            <v>Thuyù öùng tieàn thi coâng NM ñieän Phuù Myõ 4</v>
          </cell>
          <cell r="K114" t="str">
            <v>BCTTS</v>
          </cell>
          <cell r="L114">
            <v>141</v>
          </cell>
          <cell r="M114">
            <v>111</v>
          </cell>
          <cell r="O114">
            <v>1000000</v>
          </cell>
          <cell r="P114">
            <v>161798688</v>
          </cell>
          <cell r="R114">
            <v>1000000</v>
          </cell>
        </row>
        <row r="115">
          <cell r="B115">
            <v>0</v>
          </cell>
          <cell r="C115">
            <v>107</v>
          </cell>
          <cell r="F115" t="str">
            <v>BCK02</v>
          </cell>
          <cell r="G115">
            <v>37754</v>
          </cell>
          <cell r="J115" t="str">
            <v xml:space="preserve">Tuyeân hoaøn chöùng töø mua vaät tö, duïng cuï </v>
          </cell>
          <cell r="K115" t="str">
            <v>BCTND</v>
          </cell>
          <cell r="L115">
            <v>6278</v>
          </cell>
          <cell r="M115">
            <v>141</v>
          </cell>
          <cell r="P115">
            <v>161798688</v>
          </cell>
          <cell r="Q115">
            <v>300000</v>
          </cell>
          <cell r="R115">
            <v>-300000</v>
          </cell>
        </row>
        <row r="116">
          <cell r="B116">
            <v>0</v>
          </cell>
          <cell r="C116">
            <v>108</v>
          </cell>
          <cell r="F116" t="str">
            <v>082</v>
          </cell>
          <cell r="G116">
            <v>37754</v>
          </cell>
          <cell r="J116" t="str">
            <v>Tuyeân TT tieàn mua VT, DC coøn thieáu cho phieáu öùng 036(16/4/03)</v>
          </cell>
          <cell r="K116" t="str">
            <v>BCTND</v>
          </cell>
          <cell r="L116">
            <v>6278</v>
          </cell>
          <cell r="M116">
            <v>111</v>
          </cell>
          <cell r="O116">
            <v>817000</v>
          </cell>
          <cell r="P116">
            <v>160981688</v>
          </cell>
          <cell r="Q116">
            <v>817000</v>
          </cell>
          <cell r="R116">
            <v>0</v>
          </cell>
        </row>
        <row r="117">
          <cell r="B117">
            <v>0</v>
          </cell>
          <cell r="C117">
            <v>109</v>
          </cell>
          <cell r="F117" t="str">
            <v>083</v>
          </cell>
          <cell r="G117">
            <v>37754</v>
          </cell>
          <cell r="J117" t="str">
            <v xml:space="preserve">Oanh öùng tieàn mua duïng cuï vaên phoøng </v>
          </cell>
          <cell r="K117" t="str">
            <v>BCONT</v>
          </cell>
          <cell r="L117">
            <v>141</v>
          </cell>
          <cell r="M117">
            <v>111</v>
          </cell>
          <cell r="O117">
            <v>400000</v>
          </cell>
          <cell r="P117">
            <v>160581688</v>
          </cell>
          <cell r="R117">
            <v>400000</v>
          </cell>
        </row>
        <row r="118">
          <cell r="B118">
            <v>0</v>
          </cell>
          <cell r="C118">
            <v>110</v>
          </cell>
          <cell r="F118" t="str">
            <v>084</v>
          </cell>
          <cell r="G118">
            <v>37754</v>
          </cell>
          <cell r="J118" t="str">
            <v>Nam öùng tieàn aên chöa cho coâng nhaân laøm Gasturbine</v>
          </cell>
          <cell r="K118" t="str">
            <v>BCNLT</v>
          </cell>
          <cell r="L118">
            <v>141</v>
          </cell>
          <cell r="M118">
            <v>111</v>
          </cell>
          <cell r="O118">
            <v>1500000</v>
          </cell>
          <cell r="P118">
            <v>159081688</v>
          </cell>
          <cell r="R118">
            <v>1500000</v>
          </cell>
        </row>
        <row r="119">
          <cell r="B119">
            <v>6</v>
          </cell>
          <cell r="C119">
            <v>111</v>
          </cell>
          <cell r="F119" t="str">
            <v>085</v>
          </cell>
          <cell r="G119">
            <v>37754</v>
          </cell>
          <cell r="J119" t="str">
            <v>Thanh toaùn tieàn ñieän thoaïi + Fax thaùng 03/2003</v>
          </cell>
          <cell r="K119" t="str">
            <v>BCQNH</v>
          </cell>
          <cell r="L119">
            <v>6278</v>
          </cell>
          <cell r="M119">
            <v>111</v>
          </cell>
          <cell r="O119">
            <v>1229739</v>
          </cell>
          <cell r="P119">
            <v>157851949</v>
          </cell>
          <cell r="Q119">
            <v>1229739</v>
          </cell>
          <cell r="R119">
            <v>0</v>
          </cell>
        </row>
        <row r="120">
          <cell r="B120">
            <v>7</v>
          </cell>
          <cell r="C120">
            <v>112</v>
          </cell>
          <cell r="F120" t="str">
            <v>085</v>
          </cell>
          <cell r="G120">
            <v>37754</v>
          </cell>
          <cell r="J120" t="str">
            <v>Thanh toaùn tieàn ñieän thoaïi + Fax thaùng 03/2003</v>
          </cell>
          <cell r="K120" t="str">
            <v>BCQNH</v>
          </cell>
          <cell r="L120">
            <v>133</v>
          </cell>
          <cell r="M120">
            <v>111</v>
          </cell>
          <cell r="O120">
            <v>105574</v>
          </cell>
          <cell r="P120">
            <v>157746375</v>
          </cell>
          <cell r="Q120">
            <v>105574</v>
          </cell>
          <cell r="R120">
            <v>0</v>
          </cell>
        </row>
        <row r="121">
          <cell r="B121">
            <v>0</v>
          </cell>
          <cell r="C121">
            <v>113</v>
          </cell>
          <cell r="F121" t="str">
            <v>086</v>
          </cell>
          <cell r="G121">
            <v>37755</v>
          </cell>
          <cell r="J121" t="str">
            <v>Tuyeân öùng tröôùc tieàn löông</v>
          </cell>
          <cell r="K121" t="str">
            <v>BCTND</v>
          </cell>
          <cell r="L121">
            <v>141</v>
          </cell>
          <cell r="M121">
            <v>111</v>
          </cell>
          <cell r="O121">
            <v>2000000</v>
          </cell>
          <cell r="P121">
            <v>155746375</v>
          </cell>
          <cell r="R121">
            <v>2000000</v>
          </cell>
        </row>
        <row r="122">
          <cell r="B122">
            <v>0</v>
          </cell>
          <cell r="C122">
            <v>114</v>
          </cell>
          <cell r="F122" t="str">
            <v>087</v>
          </cell>
          <cell r="G122">
            <v>37755</v>
          </cell>
          <cell r="J122" t="str">
            <v>Trung öùng tieàn ñoùng giaùt giöøông, mua baøn aên cho nhaø ECC18</v>
          </cell>
          <cell r="K122" t="str">
            <v>BCTBD</v>
          </cell>
          <cell r="L122">
            <v>141</v>
          </cell>
          <cell r="M122">
            <v>111</v>
          </cell>
          <cell r="O122">
            <v>10000000</v>
          </cell>
          <cell r="P122">
            <v>145746375</v>
          </cell>
          <cell r="R122">
            <v>10000000</v>
          </cell>
        </row>
        <row r="123">
          <cell r="B123">
            <v>0</v>
          </cell>
          <cell r="C123">
            <v>115</v>
          </cell>
          <cell r="F123" t="str">
            <v>088</v>
          </cell>
          <cell r="G123">
            <v>37756</v>
          </cell>
          <cell r="J123" t="str">
            <v>Nam öùng tieàn mua vaät tö laøm Gasturbine</v>
          </cell>
          <cell r="K123" t="str">
            <v>BCNLT</v>
          </cell>
          <cell r="L123">
            <v>141</v>
          </cell>
          <cell r="M123">
            <v>111</v>
          </cell>
          <cell r="O123">
            <v>2000000</v>
          </cell>
          <cell r="P123">
            <v>143746375</v>
          </cell>
          <cell r="R123">
            <v>2000000</v>
          </cell>
        </row>
        <row r="124">
          <cell r="B124">
            <v>0</v>
          </cell>
          <cell r="C124">
            <v>116</v>
          </cell>
          <cell r="F124" t="str">
            <v>BCTBD03</v>
          </cell>
          <cell r="G124">
            <v>37756</v>
          </cell>
          <cell r="J124" t="str">
            <v>Trung hoaøn chöùng töø chi leã khôûi coâng Gasturbine01</v>
          </cell>
          <cell r="K124" t="str">
            <v>BCTBD</v>
          </cell>
          <cell r="L124">
            <v>6278</v>
          </cell>
          <cell r="M124">
            <v>141</v>
          </cell>
          <cell r="P124">
            <v>143746375</v>
          </cell>
          <cell r="Q124">
            <v>1050000</v>
          </cell>
          <cell r="R124">
            <v>-1050000</v>
          </cell>
        </row>
        <row r="125">
          <cell r="B125">
            <v>0</v>
          </cell>
          <cell r="C125">
            <v>117</v>
          </cell>
          <cell r="F125" t="str">
            <v>BCTBD04</v>
          </cell>
          <cell r="G125">
            <v>37756</v>
          </cell>
          <cell r="J125" t="str">
            <v>Trung hoaøn chöùng töø chi leã khôûi coâng Gasturbine02</v>
          </cell>
          <cell r="K125" t="str">
            <v>BCTBD</v>
          </cell>
          <cell r="L125">
            <v>6278</v>
          </cell>
          <cell r="M125">
            <v>141</v>
          </cell>
          <cell r="P125">
            <v>143746375</v>
          </cell>
          <cell r="Q125">
            <v>2830000</v>
          </cell>
          <cell r="R125">
            <v>-2830000</v>
          </cell>
        </row>
        <row r="126">
          <cell r="B126">
            <v>0</v>
          </cell>
          <cell r="C126">
            <v>118</v>
          </cell>
          <cell r="F126" t="str">
            <v>BCQCV02</v>
          </cell>
          <cell r="G126">
            <v>37756</v>
          </cell>
          <cell r="J126" t="str">
            <v>Quyù hoaøn chöùng töø mua daàu chaïy xe 54N 0841</v>
          </cell>
          <cell r="K126" t="str">
            <v>BCQCV</v>
          </cell>
          <cell r="L126">
            <v>6278</v>
          </cell>
          <cell r="M126">
            <v>141</v>
          </cell>
          <cell r="P126">
            <v>143746375</v>
          </cell>
          <cell r="Q126">
            <v>1085427</v>
          </cell>
          <cell r="R126">
            <v>-1085427</v>
          </cell>
        </row>
        <row r="127">
          <cell r="B127">
            <v>0</v>
          </cell>
          <cell r="C127">
            <v>119</v>
          </cell>
          <cell r="F127" t="str">
            <v>BCQCV02</v>
          </cell>
          <cell r="G127">
            <v>37756</v>
          </cell>
          <cell r="J127" t="str">
            <v>Quyù hoaøn chöùng töø mua daàu chaïy xe 54N 0841</v>
          </cell>
          <cell r="K127" t="str">
            <v>BCQCV</v>
          </cell>
          <cell r="L127">
            <v>133</v>
          </cell>
          <cell r="M127">
            <v>141</v>
          </cell>
          <cell r="P127">
            <v>143746375</v>
          </cell>
          <cell r="Q127">
            <v>74573</v>
          </cell>
          <cell r="R127">
            <v>-74573</v>
          </cell>
        </row>
        <row r="128">
          <cell r="B128">
            <v>0</v>
          </cell>
          <cell r="C128">
            <v>120</v>
          </cell>
          <cell r="F128" t="str">
            <v>089</v>
          </cell>
          <cell r="G128">
            <v>37756</v>
          </cell>
          <cell r="J128" t="str">
            <v>Uyeân öùng tieàn mua vaät tö thi coâng NM ñieän PM4</v>
          </cell>
          <cell r="K128" t="str">
            <v>BCUNV</v>
          </cell>
          <cell r="L128">
            <v>141</v>
          </cell>
          <cell r="M128">
            <v>111</v>
          </cell>
          <cell r="O128">
            <v>10000000</v>
          </cell>
          <cell r="P128">
            <v>133746375</v>
          </cell>
          <cell r="R128">
            <v>10000000</v>
          </cell>
        </row>
        <row r="129">
          <cell r="B129">
            <v>0</v>
          </cell>
          <cell r="C129">
            <v>121</v>
          </cell>
          <cell r="F129" t="str">
            <v>090</v>
          </cell>
          <cell r="G129">
            <v>37756</v>
          </cell>
          <cell r="J129" t="str">
            <v>Kha öùng tieàn phuïc vuï thi coâng Nm ñieän PM4</v>
          </cell>
          <cell r="K129" t="str">
            <v>BCKLN</v>
          </cell>
          <cell r="L129">
            <v>141</v>
          </cell>
          <cell r="M129">
            <v>111</v>
          </cell>
          <cell r="O129">
            <v>1500000</v>
          </cell>
          <cell r="P129">
            <v>132246375</v>
          </cell>
          <cell r="R129">
            <v>1500000</v>
          </cell>
        </row>
        <row r="130">
          <cell r="B130">
            <v>0</v>
          </cell>
          <cell r="C130">
            <v>122</v>
          </cell>
          <cell r="F130" t="str">
            <v>091</v>
          </cell>
          <cell r="G130">
            <v>37757</v>
          </cell>
          <cell r="J130" t="str">
            <v>Kha öùng tieàn söûa naïp bình chöõa chaùy</v>
          </cell>
          <cell r="K130" t="str">
            <v>BCKLN</v>
          </cell>
          <cell r="L130">
            <v>141</v>
          </cell>
          <cell r="M130">
            <v>111</v>
          </cell>
          <cell r="O130">
            <v>528000</v>
          </cell>
          <cell r="P130">
            <v>131718375</v>
          </cell>
          <cell r="R130">
            <v>528000</v>
          </cell>
        </row>
        <row r="131">
          <cell r="B131">
            <v>0</v>
          </cell>
          <cell r="C131">
            <v>123</v>
          </cell>
          <cell r="F131" t="str">
            <v>092</v>
          </cell>
          <cell r="G131">
            <v>37757</v>
          </cell>
          <cell r="J131" t="str">
            <v>Trung öùng tieàn traû tieàn thueâ nhaø thaùng 4+5/2003 cho kyõ sö</v>
          </cell>
          <cell r="K131" t="str">
            <v>BCTBD</v>
          </cell>
          <cell r="L131">
            <v>141</v>
          </cell>
          <cell r="M131">
            <v>111</v>
          </cell>
          <cell r="O131">
            <v>2000000</v>
          </cell>
          <cell r="P131">
            <v>129718375</v>
          </cell>
          <cell r="Q131">
            <v>2000000</v>
          </cell>
          <cell r="R131">
            <v>0</v>
          </cell>
        </row>
        <row r="132">
          <cell r="B132">
            <v>0</v>
          </cell>
          <cell r="C132">
            <v>124</v>
          </cell>
          <cell r="F132" t="str">
            <v>093</v>
          </cell>
          <cell r="G132">
            <v>37757</v>
          </cell>
          <cell r="J132" t="str">
            <v>Nam öùng tieàn mua soûi ñoå beâ toâng Gasturbine</v>
          </cell>
          <cell r="K132" t="str">
            <v>BCNLT</v>
          </cell>
          <cell r="L132">
            <v>141</v>
          </cell>
          <cell r="M132">
            <v>111</v>
          </cell>
          <cell r="O132">
            <v>15000000</v>
          </cell>
          <cell r="P132">
            <v>114718375</v>
          </cell>
          <cell r="R132">
            <v>15000000</v>
          </cell>
        </row>
        <row r="133">
          <cell r="B133">
            <v>0</v>
          </cell>
          <cell r="C133">
            <v>125</v>
          </cell>
          <cell r="F133" t="str">
            <v>094</v>
          </cell>
          <cell r="G133">
            <v>37757</v>
          </cell>
          <cell r="J133" t="str">
            <v>Trung thanh toaùn tieàn tieáp khaùch ñoaøn TCHC ECC18</v>
          </cell>
          <cell r="K133" t="str">
            <v>BCTBD</v>
          </cell>
          <cell r="L133">
            <v>6278</v>
          </cell>
          <cell r="M133">
            <v>111</v>
          </cell>
          <cell r="O133">
            <v>444000</v>
          </cell>
          <cell r="P133">
            <v>114274375</v>
          </cell>
          <cell r="Q133">
            <v>444000</v>
          </cell>
          <cell r="R133">
            <v>0</v>
          </cell>
        </row>
        <row r="134">
          <cell r="B134">
            <v>0</v>
          </cell>
          <cell r="C134">
            <v>126</v>
          </cell>
          <cell r="F134" t="str">
            <v>095</v>
          </cell>
          <cell r="G134">
            <v>37757</v>
          </cell>
          <cell r="J134" t="str">
            <v>Caân (Tuaán) öùng tieàn mua daàu Do phuïc vuï thi coâng (Xe KPAZ258)</v>
          </cell>
          <cell r="K134" t="str">
            <v>BCCVD</v>
          </cell>
          <cell r="L134">
            <v>141</v>
          </cell>
          <cell r="M134">
            <v>111</v>
          </cell>
          <cell r="O134">
            <v>500000</v>
          </cell>
          <cell r="P134">
            <v>113774375</v>
          </cell>
          <cell r="R134">
            <v>500000</v>
          </cell>
        </row>
        <row r="135">
          <cell r="B135">
            <v>0</v>
          </cell>
          <cell r="C135">
            <v>127</v>
          </cell>
          <cell r="F135" t="str">
            <v>096</v>
          </cell>
          <cell r="G135">
            <v>37757</v>
          </cell>
          <cell r="J135" t="str">
            <v>Tuyeân thanh toaùn tieàn mua theùp oáng þ49 laøm Gasturbine</v>
          </cell>
          <cell r="K135" t="str">
            <v>BCTND</v>
          </cell>
          <cell r="L135">
            <v>621</v>
          </cell>
          <cell r="M135">
            <v>111</v>
          </cell>
          <cell r="O135">
            <v>1080000</v>
          </cell>
          <cell r="P135">
            <v>112694375</v>
          </cell>
          <cell r="Q135">
            <v>1080000</v>
          </cell>
          <cell r="R135">
            <v>0</v>
          </cell>
        </row>
        <row r="136">
          <cell r="B136">
            <v>8</v>
          </cell>
          <cell r="C136">
            <v>128</v>
          </cell>
          <cell r="F136" t="str">
            <v>097</v>
          </cell>
          <cell r="G136">
            <v>37757</v>
          </cell>
          <cell r="J136" t="str">
            <v>Thanh toaùn tieàn mua thieát bò maùy vi tính</v>
          </cell>
          <cell r="K136" t="str">
            <v>BCQNH</v>
          </cell>
          <cell r="L136">
            <v>6278</v>
          </cell>
          <cell r="M136">
            <v>111</v>
          </cell>
          <cell r="O136">
            <v>1770000</v>
          </cell>
          <cell r="P136">
            <v>110924375</v>
          </cell>
          <cell r="Q136">
            <v>1770000</v>
          </cell>
          <cell r="R136">
            <v>0</v>
          </cell>
        </row>
        <row r="137">
          <cell r="B137">
            <v>0</v>
          </cell>
          <cell r="C137">
            <v>129</v>
          </cell>
          <cell r="F137" t="str">
            <v>098</v>
          </cell>
          <cell r="G137">
            <v>37758</v>
          </cell>
          <cell r="J137" t="str">
            <v>Löu öùng tieàn aên giöõa ca cho coâng nhaân taïi coâng tröôøng</v>
          </cell>
          <cell r="K137" t="str">
            <v>BCLNX</v>
          </cell>
          <cell r="L137">
            <v>141</v>
          </cell>
          <cell r="M137">
            <v>111</v>
          </cell>
          <cell r="O137">
            <v>1000000</v>
          </cell>
          <cell r="P137">
            <v>109924375</v>
          </cell>
          <cell r="R137">
            <v>1000000</v>
          </cell>
        </row>
        <row r="138">
          <cell r="B138">
            <v>0</v>
          </cell>
          <cell r="C138">
            <v>130</v>
          </cell>
          <cell r="F138" t="str">
            <v>099</v>
          </cell>
          <cell r="G138">
            <v>37758</v>
          </cell>
          <cell r="J138" t="str">
            <v>Kha öùng tieàn thuû nghieäm maãu SIKA laàn 2</v>
          </cell>
          <cell r="K138" t="str">
            <v>BCKLN</v>
          </cell>
          <cell r="L138">
            <v>141</v>
          </cell>
          <cell r="M138">
            <v>111</v>
          </cell>
          <cell r="O138">
            <v>900000</v>
          </cell>
          <cell r="P138">
            <v>109024375</v>
          </cell>
          <cell r="R138">
            <v>900000</v>
          </cell>
        </row>
        <row r="139">
          <cell r="B139">
            <v>9</v>
          </cell>
          <cell r="C139">
            <v>131</v>
          </cell>
          <cell r="F139">
            <v>100</v>
          </cell>
          <cell r="G139">
            <v>37760</v>
          </cell>
          <cell r="J139" t="str">
            <v>Thanh toaùn tieàn ñieän thoaïi + Fax thaùng 04/2003</v>
          </cell>
          <cell r="K139" t="str">
            <v>BCQNH</v>
          </cell>
          <cell r="L139">
            <v>6278</v>
          </cell>
          <cell r="M139">
            <v>111</v>
          </cell>
          <cell r="O139">
            <v>2171580</v>
          </cell>
          <cell r="P139">
            <v>106852795</v>
          </cell>
          <cell r="Q139">
            <v>2171580</v>
          </cell>
          <cell r="R139">
            <v>0</v>
          </cell>
        </row>
        <row r="140">
          <cell r="B140">
            <v>10</v>
          </cell>
          <cell r="C140">
            <v>132</v>
          </cell>
          <cell r="F140">
            <v>100</v>
          </cell>
          <cell r="G140">
            <v>37760</v>
          </cell>
          <cell r="J140" t="str">
            <v>Thanh toaùn tieàn ñieän thoaïi + Fax thaùng 04/2003</v>
          </cell>
          <cell r="K140" t="str">
            <v>BCQNH</v>
          </cell>
          <cell r="L140">
            <v>133</v>
          </cell>
          <cell r="M140">
            <v>111</v>
          </cell>
          <cell r="O140">
            <v>217158</v>
          </cell>
          <cell r="P140">
            <v>106635637</v>
          </cell>
          <cell r="Q140">
            <v>217158</v>
          </cell>
          <cell r="R140">
            <v>0</v>
          </cell>
        </row>
        <row r="141">
          <cell r="B141">
            <v>0</v>
          </cell>
          <cell r="C141">
            <v>133</v>
          </cell>
          <cell r="F141">
            <v>101</v>
          </cell>
          <cell r="G141">
            <v>37760</v>
          </cell>
          <cell r="J141" t="str">
            <v>Sanh TT tieàn taïm öùng tröôùc löông cho CN bieät phaùi LM10</v>
          </cell>
          <cell r="K141" t="str">
            <v>BCSNT</v>
          </cell>
          <cell r="L141" t="str">
            <v>334TU</v>
          </cell>
          <cell r="M141">
            <v>111</v>
          </cell>
          <cell r="O141">
            <v>4400000</v>
          </cell>
          <cell r="P141">
            <v>102235637</v>
          </cell>
          <cell r="R141">
            <v>4400000</v>
          </cell>
        </row>
        <row r="142">
          <cell r="B142">
            <v>0</v>
          </cell>
          <cell r="C142">
            <v>134</v>
          </cell>
          <cell r="F142">
            <v>102</v>
          </cell>
          <cell r="G142">
            <v>37762</v>
          </cell>
          <cell r="J142" t="str">
            <v>Quyù öùng tieàn mua daàu phuïc vuï thi coâng</v>
          </cell>
          <cell r="K142" t="str">
            <v>BCQCV</v>
          </cell>
          <cell r="L142">
            <v>141</v>
          </cell>
          <cell r="M142">
            <v>111</v>
          </cell>
          <cell r="O142">
            <v>500000</v>
          </cell>
          <cell r="P142">
            <v>101735637</v>
          </cell>
          <cell r="R142">
            <v>500000</v>
          </cell>
        </row>
        <row r="143">
          <cell r="B143">
            <v>0</v>
          </cell>
          <cell r="C143">
            <v>135</v>
          </cell>
          <cell r="F143">
            <v>103</v>
          </cell>
          <cell r="G143">
            <v>37762</v>
          </cell>
          <cell r="J143" t="str">
            <v>Uyeân öùng tieàn mua vaät tö laøm Gasturbine</v>
          </cell>
          <cell r="K143" t="str">
            <v>BCUNV</v>
          </cell>
          <cell r="L143">
            <v>141</v>
          </cell>
          <cell r="M143">
            <v>111</v>
          </cell>
          <cell r="O143">
            <v>5000000</v>
          </cell>
          <cell r="P143">
            <v>96735637</v>
          </cell>
          <cell r="R143">
            <v>5000000</v>
          </cell>
        </row>
        <row r="144">
          <cell r="B144">
            <v>0</v>
          </cell>
          <cell r="C144">
            <v>136</v>
          </cell>
          <cell r="F144">
            <v>104</v>
          </cell>
          <cell r="G144">
            <v>37762</v>
          </cell>
          <cell r="J144" t="str">
            <v>Nam öùng tieàn mua vaät tö laøm Gasturbine</v>
          </cell>
          <cell r="K144" t="str">
            <v>BCNLT</v>
          </cell>
          <cell r="L144">
            <v>141</v>
          </cell>
          <cell r="M144">
            <v>111</v>
          </cell>
          <cell r="O144">
            <v>5000000</v>
          </cell>
          <cell r="P144">
            <v>91735637</v>
          </cell>
          <cell r="R144">
            <v>5000000</v>
          </cell>
        </row>
        <row r="145">
          <cell r="B145">
            <v>0</v>
          </cell>
          <cell r="C145">
            <v>137</v>
          </cell>
          <cell r="D145" t="str">
            <v>008</v>
          </cell>
          <cell r="E145">
            <v>37764</v>
          </cell>
          <cell r="F145" t="str">
            <v>Löông T3</v>
          </cell>
          <cell r="J145" t="str">
            <v>Coâng ty öùng tieàn thanh toaùn tieàn löông thaùng 03/2003</v>
          </cell>
          <cell r="K145" t="str">
            <v>PT</v>
          </cell>
          <cell r="L145">
            <v>111</v>
          </cell>
          <cell r="M145">
            <v>3362</v>
          </cell>
          <cell r="N145">
            <v>36968795</v>
          </cell>
          <cell r="P145">
            <v>128704432</v>
          </cell>
          <cell r="R145">
            <v>0</v>
          </cell>
        </row>
        <row r="146">
          <cell r="B146">
            <v>0</v>
          </cell>
          <cell r="C146">
            <v>138</v>
          </cell>
          <cell r="D146" t="str">
            <v>009</v>
          </cell>
          <cell r="E146">
            <v>37764</v>
          </cell>
          <cell r="F146" t="str">
            <v>Linhtinh</v>
          </cell>
          <cell r="J146" t="str">
            <v>CTY  öùng tieàn TT tieàn mua DCHC khu nhaø TT PM (Nkhoaùn)</v>
          </cell>
          <cell r="K146" t="str">
            <v>PT</v>
          </cell>
          <cell r="L146">
            <v>111</v>
          </cell>
          <cell r="M146">
            <v>3363</v>
          </cell>
          <cell r="N146">
            <v>42214500</v>
          </cell>
          <cell r="P146">
            <v>170918932</v>
          </cell>
          <cell r="R146">
            <v>0</v>
          </cell>
        </row>
        <row r="147">
          <cell r="B147">
            <v>0</v>
          </cell>
          <cell r="C147">
            <v>139</v>
          </cell>
          <cell r="D147" t="str">
            <v>010</v>
          </cell>
          <cell r="E147">
            <v>37764</v>
          </cell>
          <cell r="F147" t="str">
            <v>Linhtinh</v>
          </cell>
          <cell r="J147" t="str">
            <v>Coâng ty öùng tieàn thanh toaùn tieàn söûa maùy vi tính (Nkhoaùn)</v>
          </cell>
          <cell r="K147" t="str">
            <v>PT</v>
          </cell>
          <cell r="L147">
            <v>111</v>
          </cell>
          <cell r="M147">
            <v>3363</v>
          </cell>
          <cell r="N147">
            <v>5785000</v>
          </cell>
          <cell r="P147">
            <v>176703932</v>
          </cell>
          <cell r="R147">
            <v>0</v>
          </cell>
        </row>
        <row r="148">
          <cell r="B148">
            <v>0</v>
          </cell>
          <cell r="C148">
            <v>140</v>
          </cell>
          <cell r="F148">
            <v>105</v>
          </cell>
          <cell r="G148">
            <v>37764</v>
          </cell>
          <cell r="J148" t="str">
            <v>Thaéng öùng tieàn aên giöõa ca cho coâng nhaân</v>
          </cell>
          <cell r="K148" t="str">
            <v>BCK</v>
          </cell>
          <cell r="L148">
            <v>141</v>
          </cell>
          <cell r="M148">
            <v>111</v>
          </cell>
          <cell r="O148">
            <v>1000000</v>
          </cell>
          <cell r="P148">
            <v>175703932</v>
          </cell>
          <cell r="R148">
            <v>1000000</v>
          </cell>
        </row>
        <row r="149">
          <cell r="B149">
            <v>0</v>
          </cell>
          <cell r="C149">
            <v>141</v>
          </cell>
          <cell r="F149">
            <v>106</v>
          </cell>
          <cell r="G149">
            <v>37764</v>
          </cell>
          <cell r="J149" t="str">
            <v>Löu öùng tieàn aên giöõa ca cho coâng nhaân taïi coâng tröôøng</v>
          </cell>
          <cell r="K149" t="str">
            <v>BCLNX</v>
          </cell>
          <cell r="L149">
            <v>141</v>
          </cell>
          <cell r="M149">
            <v>111</v>
          </cell>
          <cell r="O149">
            <v>1000000</v>
          </cell>
          <cell r="P149">
            <v>174703932</v>
          </cell>
          <cell r="R149">
            <v>1000000</v>
          </cell>
        </row>
        <row r="150">
          <cell r="B150">
            <v>0</v>
          </cell>
          <cell r="C150">
            <v>142</v>
          </cell>
          <cell r="F150">
            <v>107</v>
          </cell>
          <cell r="G150">
            <v>37764</v>
          </cell>
          <cell r="J150" t="str">
            <v>Giang öùng tieàn mua daàu Do phuïc vuï thi coâng ( TTThanh) laùi caàu</v>
          </cell>
          <cell r="K150" t="str">
            <v>BCGNT</v>
          </cell>
          <cell r="L150">
            <v>141</v>
          </cell>
          <cell r="M150">
            <v>111</v>
          </cell>
          <cell r="O150">
            <v>1000000</v>
          </cell>
          <cell r="P150">
            <v>173703932</v>
          </cell>
          <cell r="R150">
            <v>1000000</v>
          </cell>
        </row>
        <row r="151">
          <cell r="B151">
            <v>0</v>
          </cell>
          <cell r="C151">
            <v>143</v>
          </cell>
          <cell r="F151">
            <v>108</v>
          </cell>
          <cell r="G151">
            <v>37764</v>
          </cell>
          <cell r="J151" t="str">
            <v>Caân öùng tieàn mua daàu Do phuïc vuï thi coâng</v>
          </cell>
          <cell r="K151" t="str">
            <v>BCCVD</v>
          </cell>
          <cell r="L151">
            <v>141</v>
          </cell>
          <cell r="M151">
            <v>111</v>
          </cell>
          <cell r="O151">
            <v>500000</v>
          </cell>
          <cell r="P151">
            <v>173203932</v>
          </cell>
          <cell r="R151">
            <v>500000</v>
          </cell>
        </row>
        <row r="152">
          <cell r="B152">
            <v>0</v>
          </cell>
          <cell r="C152">
            <v>144</v>
          </cell>
          <cell r="F152">
            <v>109</v>
          </cell>
          <cell r="G152">
            <v>37764</v>
          </cell>
          <cell r="J152" t="str">
            <v>Vöông öùng tieàn mua daàu Do phuïc vuï caåu 130T</v>
          </cell>
          <cell r="K152" t="str">
            <v>BCVLH</v>
          </cell>
          <cell r="L152">
            <v>141</v>
          </cell>
          <cell r="M152">
            <v>111</v>
          </cell>
          <cell r="O152">
            <v>1000000</v>
          </cell>
          <cell r="P152">
            <v>172203932</v>
          </cell>
          <cell r="R152">
            <v>1000000</v>
          </cell>
        </row>
        <row r="153">
          <cell r="B153">
            <v>0</v>
          </cell>
          <cell r="C153">
            <v>145</v>
          </cell>
          <cell r="F153">
            <v>110</v>
          </cell>
          <cell r="G153">
            <v>37764</v>
          </cell>
          <cell r="J153" t="str">
            <v>Sanh thanh toaùn tieàn löông thaùng 03/2003 cho CBCNV</v>
          </cell>
          <cell r="K153" t="str">
            <v>BCSNT</v>
          </cell>
          <cell r="L153">
            <v>334</v>
          </cell>
          <cell r="M153">
            <v>111</v>
          </cell>
          <cell r="O153">
            <v>36968795</v>
          </cell>
          <cell r="P153">
            <v>135235137</v>
          </cell>
          <cell r="Q153">
            <v>36968795</v>
          </cell>
          <cell r="R153">
            <v>0</v>
          </cell>
        </row>
        <row r="154">
          <cell r="B154">
            <v>0</v>
          </cell>
          <cell r="C154">
            <v>146</v>
          </cell>
          <cell r="F154">
            <v>111</v>
          </cell>
          <cell r="G154">
            <v>37764</v>
          </cell>
          <cell r="J154" t="str">
            <v>Trung öùng tieàn traû tieàn thueâ nhaø thaùng 04/2003</v>
          </cell>
          <cell r="K154" t="str">
            <v>BCTBD</v>
          </cell>
          <cell r="L154">
            <v>141</v>
          </cell>
          <cell r="M154">
            <v>111</v>
          </cell>
          <cell r="O154">
            <v>3400000</v>
          </cell>
          <cell r="P154">
            <v>131835137</v>
          </cell>
          <cell r="Q154">
            <v>3400000</v>
          </cell>
          <cell r="R154">
            <v>0</v>
          </cell>
        </row>
        <row r="155">
          <cell r="B155">
            <v>0</v>
          </cell>
          <cell r="C155">
            <v>147</v>
          </cell>
          <cell r="F155">
            <v>112</v>
          </cell>
          <cell r="G155">
            <v>37765</v>
          </cell>
          <cell r="J155" t="str">
            <v>Trung öùng tieàn mua giöøông + duïng cuï haønh chính khu nhaø taäp theå</v>
          </cell>
          <cell r="K155" t="str">
            <v>BCTBD</v>
          </cell>
          <cell r="L155">
            <v>141</v>
          </cell>
          <cell r="M155">
            <v>111</v>
          </cell>
          <cell r="O155">
            <v>16214500</v>
          </cell>
          <cell r="P155">
            <v>115620637</v>
          </cell>
          <cell r="R155">
            <v>16214500</v>
          </cell>
        </row>
        <row r="156">
          <cell r="B156">
            <v>0</v>
          </cell>
          <cell r="C156">
            <v>148</v>
          </cell>
          <cell r="F156" t="str">
            <v>BCTBD05</v>
          </cell>
          <cell r="G156">
            <v>37765</v>
          </cell>
          <cell r="J156" t="str">
            <v>Trung hoaøn chöùng töø mua giöøông + DCHC cho nhaø TT PM</v>
          </cell>
          <cell r="K156" t="str">
            <v>BCTBD</v>
          </cell>
          <cell r="L156">
            <v>6278</v>
          </cell>
          <cell r="M156">
            <v>141</v>
          </cell>
          <cell r="P156">
            <v>115620637</v>
          </cell>
          <cell r="Q156">
            <v>42214500</v>
          </cell>
          <cell r="R156">
            <v>-42214500</v>
          </cell>
        </row>
        <row r="157">
          <cell r="B157">
            <v>0</v>
          </cell>
          <cell r="C157">
            <v>149</v>
          </cell>
          <cell r="F157">
            <v>113</v>
          </cell>
          <cell r="G157">
            <v>37765</v>
          </cell>
          <cell r="J157" t="str">
            <v>Hôïp öùng tieàn mua thieát bò ñieän phuïc vuï thi coâng</v>
          </cell>
          <cell r="K157" t="str">
            <v>BCHNQ</v>
          </cell>
          <cell r="L157">
            <v>141</v>
          </cell>
          <cell r="M157">
            <v>111</v>
          </cell>
          <cell r="O157">
            <v>300000</v>
          </cell>
          <cell r="P157">
            <v>115320637</v>
          </cell>
          <cell r="R157">
            <v>300000</v>
          </cell>
        </row>
        <row r="158">
          <cell r="B158">
            <v>0</v>
          </cell>
          <cell r="C158">
            <v>150</v>
          </cell>
          <cell r="F158">
            <v>114</v>
          </cell>
          <cell r="G158">
            <v>37767</v>
          </cell>
          <cell r="J158" t="str">
            <v>Trung öùng tieàn traû theâm tieàn thueâ nhaø (ñieän + nöôùc ) HÑ soá 4(08/03/03)</v>
          </cell>
          <cell r="K158" t="str">
            <v>BCTBD</v>
          </cell>
          <cell r="L158">
            <v>141</v>
          </cell>
          <cell r="M158">
            <v>111</v>
          </cell>
          <cell r="O158">
            <v>500000</v>
          </cell>
          <cell r="P158">
            <v>114820637</v>
          </cell>
          <cell r="Q158">
            <v>500000</v>
          </cell>
          <cell r="R158">
            <v>0</v>
          </cell>
        </row>
        <row r="159">
          <cell r="B159">
            <v>0</v>
          </cell>
          <cell r="C159">
            <v>151</v>
          </cell>
          <cell r="F159">
            <v>115</v>
          </cell>
          <cell r="G159">
            <v>37767</v>
          </cell>
          <cell r="J159" t="str">
            <v>Kha öùng tieàn kieåm ñònh cleâ löïc</v>
          </cell>
          <cell r="K159" t="str">
            <v>BCKLN</v>
          </cell>
          <cell r="L159">
            <v>141</v>
          </cell>
          <cell r="M159">
            <v>111</v>
          </cell>
          <cell r="O159">
            <v>200000</v>
          </cell>
          <cell r="P159">
            <v>114620637</v>
          </cell>
          <cell r="R159">
            <v>200000</v>
          </cell>
        </row>
        <row r="160">
          <cell r="B160">
            <v>0</v>
          </cell>
          <cell r="C160">
            <v>152</v>
          </cell>
          <cell r="F160">
            <v>116</v>
          </cell>
          <cell r="G160">
            <v>37767</v>
          </cell>
          <cell r="J160" t="str">
            <v>Sanh thanh toa¸n tieàn löông öùng tröôùc T5 cho CNLM 10+NinhBình</v>
          </cell>
          <cell r="K160" t="str">
            <v>BCSNT</v>
          </cell>
          <cell r="L160" t="str">
            <v>334TU</v>
          </cell>
          <cell r="M160">
            <v>111</v>
          </cell>
          <cell r="O160">
            <v>15200000</v>
          </cell>
          <cell r="P160">
            <v>99420637</v>
          </cell>
          <cell r="R160">
            <v>15200000</v>
          </cell>
        </row>
        <row r="161">
          <cell r="B161">
            <v>0</v>
          </cell>
          <cell r="C161">
            <v>153</v>
          </cell>
          <cell r="F161">
            <v>117</v>
          </cell>
          <cell r="G161">
            <v>37767</v>
          </cell>
          <cell r="J161" t="str">
            <v>Toaùn öùng tieàn mua daàu phuïc vuï thi coâng NM ñieän PM4</v>
          </cell>
          <cell r="K161" t="str">
            <v>BCTPH</v>
          </cell>
          <cell r="L161">
            <v>141</v>
          </cell>
          <cell r="M161">
            <v>111</v>
          </cell>
          <cell r="O161">
            <v>1000000</v>
          </cell>
          <cell r="P161">
            <v>98420637</v>
          </cell>
          <cell r="R161">
            <v>1000000</v>
          </cell>
        </row>
        <row r="162">
          <cell r="B162">
            <v>0</v>
          </cell>
          <cell r="C162">
            <v>154</v>
          </cell>
          <cell r="F162">
            <v>118</v>
          </cell>
          <cell r="G162">
            <v>37767</v>
          </cell>
          <cell r="J162" t="str">
            <v>Caân öùng tieàn mua daàu phuïc vuï thi coâng</v>
          </cell>
          <cell r="K162" t="str">
            <v>BCCVD</v>
          </cell>
          <cell r="L162">
            <v>141</v>
          </cell>
          <cell r="M162">
            <v>111</v>
          </cell>
          <cell r="O162">
            <v>500000</v>
          </cell>
          <cell r="P162">
            <v>97920637</v>
          </cell>
          <cell r="R162">
            <v>500000</v>
          </cell>
        </row>
        <row r="163">
          <cell r="B163">
            <v>0</v>
          </cell>
          <cell r="C163">
            <v>155</v>
          </cell>
          <cell r="F163">
            <v>119</v>
          </cell>
          <cell r="G163">
            <v>37768</v>
          </cell>
          <cell r="J163" t="str">
            <v>Sanh thanh toaùn tieàn löông öùng tröôùc T5 cho CN theo TT</v>
          </cell>
          <cell r="K163" t="str">
            <v>BCSNT</v>
          </cell>
          <cell r="L163" t="str">
            <v>334TU</v>
          </cell>
          <cell r="M163">
            <v>111</v>
          </cell>
          <cell r="O163">
            <v>400000</v>
          </cell>
          <cell r="P163">
            <v>97520637</v>
          </cell>
          <cell r="R163">
            <v>400000</v>
          </cell>
        </row>
        <row r="164">
          <cell r="B164">
            <v>0</v>
          </cell>
          <cell r="C164">
            <v>156</v>
          </cell>
          <cell r="F164">
            <v>120</v>
          </cell>
          <cell r="G164">
            <v>37768</v>
          </cell>
          <cell r="J164" t="str">
            <v>Nam öùng tieàn mua vaät tö laøm Gasturbine</v>
          </cell>
          <cell r="K164" t="str">
            <v>BCNLT</v>
          </cell>
          <cell r="L164">
            <v>141</v>
          </cell>
          <cell r="M164">
            <v>111</v>
          </cell>
          <cell r="O164">
            <v>3000000</v>
          </cell>
          <cell r="P164">
            <v>94520637</v>
          </cell>
          <cell r="R164">
            <v>3000000</v>
          </cell>
        </row>
        <row r="165">
          <cell r="B165">
            <v>0</v>
          </cell>
          <cell r="C165">
            <v>157</v>
          </cell>
          <cell r="F165">
            <v>121</v>
          </cell>
          <cell r="G165">
            <v>37768</v>
          </cell>
          <cell r="J165" t="str">
            <v>Nam öùng tieàn mua nhôùt TURBINOL 46 phuïc vuï Gasturbine</v>
          </cell>
          <cell r="K165" t="str">
            <v>BCNLT</v>
          </cell>
          <cell r="L165">
            <v>141</v>
          </cell>
          <cell r="M165">
            <v>111</v>
          </cell>
          <cell r="O165">
            <v>15000000</v>
          </cell>
          <cell r="P165">
            <v>79520637</v>
          </cell>
          <cell r="R165">
            <v>15000000</v>
          </cell>
        </row>
        <row r="166">
          <cell r="B166">
            <v>0</v>
          </cell>
          <cell r="C166">
            <v>158</v>
          </cell>
          <cell r="F166">
            <v>122</v>
          </cell>
          <cell r="G166">
            <v>37768</v>
          </cell>
          <cell r="J166" t="str">
            <v>Trung öùng tieàn coâng ñoaøn thaêm hoûi ñoaøn vieân oám</v>
          </cell>
          <cell r="K166" t="str">
            <v>BCTBD</v>
          </cell>
          <cell r="L166">
            <v>141</v>
          </cell>
          <cell r="M166">
            <v>111</v>
          </cell>
          <cell r="O166">
            <v>150000</v>
          </cell>
          <cell r="P166">
            <v>79370637</v>
          </cell>
          <cell r="R166">
            <v>150000</v>
          </cell>
        </row>
        <row r="167">
          <cell r="B167">
            <v>0</v>
          </cell>
          <cell r="C167">
            <v>159</v>
          </cell>
          <cell r="F167">
            <v>123</v>
          </cell>
          <cell r="G167">
            <v>37769</v>
          </cell>
          <cell r="J167" t="str">
            <v>Giang öùng tieàn mua daàu Do phuïc vuï thi coâng ( TTThanh) laùi caàu</v>
          </cell>
          <cell r="K167" t="str">
            <v>BCGNT</v>
          </cell>
          <cell r="L167">
            <v>141</v>
          </cell>
          <cell r="M167">
            <v>111</v>
          </cell>
          <cell r="O167">
            <v>1000000</v>
          </cell>
          <cell r="P167">
            <v>78370637</v>
          </cell>
          <cell r="R167">
            <v>1000000</v>
          </cell>
        </row>
        <row r="168">
          <cell r="B168">
            <v>0</v>
          </cell>
          <cell r="C168">
            <v>160</v>
          </cell>
          <cell r="F168">
            <v>124</v>
          </cell>
          <cell r="G168">
            <v>37770</v>
          </cell>
          <cell r="J168" t="str">
            <v>Nam öùng tieàn mua vaät tö laøm Gasturbine</v>
          </cell>
          <cell r="K168" t="str">
            <v>BCNLT</v>
          </cell>
          <cell r="L168">
            <v>141</v>
          </cell>
          <cell r="M168">
            <v>111</v>
          </cell>
          <cell r="O168">
            <v>3000000</v>
          </cell>
          <cell r="P168">
            <v>75370637</v>
          </cell>
          <cell r="R168">
            <v>3000000</v>
          </cell>
        </row>
        <row r="169">
          <cell r="B169">
            <v>0</v>
          </cell>
          <cell r="C169">
            <v>161</v>
          </cell>
          <cell r="F169" t="str">
            <v>BCONT01</v>
          </cell>
          <cell r="G169">
            <v>37770</v>
          </cell>
          <cell r="J169" t="str">
            <v>Oanh hoaøn chöùng töø mua DCHC phuïc vuï Vaên phoøng</v>
          </cell>
          <cell r="K169" t="str">
            <v>BCONT</v>
          </cell>
          <cell r="L169">
            <v>6278</v>
          </cell>
          <cell r="M169">
            <v>141</v>
          </cell>
          <cell r="P169">
            <v>75370637</v>
          </cell>
          <cell r="Q169">
            <v>865000</v>
          </cell>
          <cell r="R169">
            <v>-865000</v>
          </cell>
        </row>
        <row r="170">
          <cell r="B170">
            <v>11</v>
          </cell>
          <cell r="C170">
            <v>162</v>
          </cell>
          <cell r="F170" t="str">
            <v>BCQNH01</v>
          </cell>
          <cell r="G170">
            <v>37770</v>
          </cell>
          <cell r="J170" t="str">
            <v xml:space="preserve">Quaân hoaøn chöùng töø tieàn tieáp khaùch </v>
          </cell>
          <cell r="K170" t="str">
            <v>BCQNH</v>
          </cell>
          <cell r="L170">
            <v>6278</v>
          </cell>
          <cell r="M170">
            <v>141</v>
          </cell>
          <cell r="P170">
            <v>75370637</v>
          </cell>
          <cell r="Q170">
            <v>3500000</v>
          </cell>
          <cell r="R170">
            <v>-3500000</v>
          </cell>
        </row>
        <row r="171">
          <cell r="B171">
            <v>12</v>
          </cell>
          <cell r="C171">
            <v>163</v>
          </cell>
          <cell r="F171">
            <v>125</v>
          </cell>
          <cell r="G171">
            <v>37770</v>
          </cell>
          <cell r="J171" t="str">
            <v>Quaân thanh toaùn tieàn tieáp khaùch coøn laïi cho hai phieáu öùng</v>
          </cell>
          <cell r="K171" t="str">
            <v>BCQNH</v>
          </cell>
          <cell r="L171">
            <v>6278</v>
          </cell>
          <cell r="M171">
            <v>111</v>
          </cell>
          <cell r="O171">
            <v>1217000</v>
          </cell>
          <cell r="P171">
            <v>74153637</v>
          </cell>
          <cell r="Q171">
            <v>1217000</v>
          </cell>
          <cell r="R171">
            <v>0</v>
          </cell>
        </row>
        <row r="172">
          <cell r="B172">
            <v>13</v>
          </cell>
          <cell r="C172">
            <v>164</v>
          </cell>
          <cell r="F172">
            <v>126</v>
          </cell>
          <cell r="G172">
            <v>37771</v>
          </cell>
          <cell r="J172" t="str">
            <v>Taïm öùng tieàn thanh toaùn tieàn mua truï bôm daàu laøm Gasturbine</v>
          </cell>
          <cell r="K172" t="str">
            <v>BCQNH</v>
          </cell>
          <cell r="L172">
            <v>141</v>
          </cell>
          <cell r="M172">
            <v>111</v>
          </cell>
          <cell r="O172">
            <v>16511250</v>
          </cell>
          <cell r="P172">
            <v>57642387</v>
          </cell>
          <cell r="R172">
            <v>16511250</v>
          </cell>
        </row>
        <row r="173">
          <cell r="B173">
            <v>0</v>
          </cell>
          <cell r="C173">
            <v>165</v>
          </cell>
          <cell r="F173">
            <v>127</v>
          </cell>
          <cell r="G173">
            <v>37772</v>
          </cell>
          <cell r="J173" t="str">
            <v>Nam öùng tieàn mua vaät tö laøm oáng khoùi Gasturbine</v>
          </cell>
          <cell r="K173" t="str">
            <v>BCNLT</v>
          </cell>
          <cell r="L173">
            <v>141</v>
          </cell>
          <cell r="M173">
            <v>111</v>
          </cell>
          <cell r="O173">
            <v>4000000</v>
          </cell>
          <cell r="P173">
            <v>53642387</v>
          </cell>
          <cell r="R173">
            <v>4000000</v>
          </cell>
        </row>
        <row r="174">
          <cell r="B174">
            <v>0</v>
          </cell>
          <cell r="C174">
            <v>166</v>
          </cell>
          <cell r="F174">
            <v>128</v>
          </cell>
          <cell r="G174">
            <v>37774</v>
          </cell>
          <cell r="J174" t="str">
            <v>Trung öùng tieàn phuïc vuï thi coâng hoaøn thaønh keùo Gasturbine</v>
          </cell>
          <cell r="K174" t="str">
            <v>BCTBD</v>
          </cell>
          <cell r="L174">
            <v>141</v>
          </cell>
          <cell r="M174">
            <v>111</v>
          </cell>
          <cell r="O174">
            <v>1000000</v>
          </cell>
          <cell r="P174">
            <v>52642387</v>
          </cell>
          <cell r="R174">
            <v>1000000</v>
          </cell>
        </row>
        <row r="175">
          <cell r="B175">
            <v>0</v>
          </cell>
          <cell r="C175">
            <v>167</v>
          </cell>
          <cell r="F175">
            <v>129</v>
          </cell>
          <cell r="G175">
            <v>37774</v>
          </cell>
          <cell r="J175" t="str">
            <v>Caân öùng tieàn mua daàu chaïy xe ñaàu keùo</v>
          </cell>
          <cell r="K175" t="str">
            <v>BCCVD</v>
          </cell>
          <cell r="L175">
            <v>141</v>
          </cell>
          <cell r="M175">
            <v>111</v>
          </cell>
          <cell r="O175">
            <v>500000</v>
          </cell>
          <cell r="P175">
            <v>52142387</v>
          </cell>
          <cell r="R175">
            <v>500000</v>
          </cell>
        </row>
        <row r="176">
          <cell r="B176">
            <v>0</v>
          </cell>
          <cell r="C176">
            <v>168</v>
          </cell>
          <cell r="F176">
            <v>130</v>
          </cell>
          <cell r="G176">
            <v>37774</v>
          </cell>
          <cell r="J176" t="str">
            <v>Tuyeân öùng tieàn mua thuøng nhöïa ñöïng nhôùt laøm Turbine</v>
          </cell>
          <cell r="K176" t="str">
            <v>BCTND</v>
          </cell>
          <cell r="L176">
            <v>141</v>
          </cell>
          <cell r="M176">
            <v>111</v>
          </cell>
          <cell r="O176">
            <v>500000</v>
          </cell>
          <cell r="P176">
            <v>51642387</v>
          </cell>
          <cell r="R176">
            <v>500000</v>
          </cell>
        </row>
        <row r="177">
          <cell r="B177">
            <v>0</v>
          </cell>
          <cell r="C177">
            <v>169</v>
          </cell>
          <cell r="F177">
            <v>131</v>
          </cell>
          <cell r="G177">
            <v>37774</v>
          </cell>
          <cell r="J177" t="str">
            <v>Vöông öùng tieàn mua daàu Do phuïc vuï caåu 130T</v>
          </cell>
          <cell r="K177" t="str">
            <v>BCVLH</v>
          </cell>
          <cell r="L177">
            <v>141</v>
          </cell>
          <cell r="M177">
            <v>111</v>
          </cell>
          <cell r="O177">
            <v>1500000</v>
          </cell>
          <cell r="P177">
            <v>50142387</v>
          </cell>
          <cell r="R177">
            <v>1500000</v>
          </cell>
        </row>
        <row r="178">
          <cell r="B178">
            <v>0</v>
          </cell>
          <cell r="C178">
            <v>170</v>
          </cell>
          <cell r="F178">
            <v>132</v>
          </cell>
          <cell r="G178">
            <v>37774</v>
          </cell>
          <cell r="J178" t="str">
            <v>Quyù öùng tieàn mua daàu Do phuïc vuï thi coâng</v>
          </cell>
          <cell r="K178" t="str">
            <v>BCQCV</v>
          </cell>
          <cell r="L178">
            <v>141</v>
          </cell>
          <cell r="M178">
            <v>111</v>
          </cell>
          <cell r="O178">
            <v>1000000</v>
          </cell>
          <cell r="P178">
            <v>49142387</v>
          </cell>
          <cell r="R178">
            <v>1000000</v>
          </cell>
        </row>
        <row r="179">
          <cell r="B179">
            <v>0</v>
          </cell>
          <cell r="C179">
            <v>171</v>
          </cell>
          <cell r="F179">
            <v>133</v>
          </cell>
          <cell r="G179">
            <v>37775</v>
          </cell>
          <cell r="J179" t="str">
            <v xml:space="preserve">Nam öùng tieàn mua vaät tö </v>
          </cell>
          <cell r="K179" t="str">
            <v>BCNLT</v>
          </cell>
          <cell r="L179">
            <v>141</v>
          </cell>
          <cell r="M179">
            <v>111</v>
          </cell>
          <cell r="O179">
            <v>5000000</v>
          </cell>
          <cell r="P179">
            <v>44142387</v>
          </cell>
          <cell r="R179">
            <v>5000000</v>
          </cell>
        </row>
        <row r="180">
          <cell r="B180">
            <v>0</v>
          </cell>
          <cell r="C180">
            <v>172</v>
          </cell>
          <cell r="F180">
            <v>134</v>
          </cell>
          <cell r="G180">
            <v>37776</v>
          </cell>
          <cell r="J180" t="str">
            <v>Trung öùng tieàn traû tieàn di chuyeån ñöôøng ñieän SH khu taäp theå laùn traïi</v>
          </cell>
          <cell r="K180" t="str">
            <v>BCTBD</v>
          </cell>
          <cell r="L180">
            <v>141</v>
          </cell>
          <cell r="M180">
            <v>111</v>
          </cell>
          <cell r="O180">
            <v>500000</v>
          </cell>
          <cell r="P180">
            <v>43642387</v>
          </cell>
          <cell r="Q180">
            <v>500000</v>
          </cell>
          <cell r="R180">
            <v>0</v>
          </cell>
        </row>
        <row r="181">
          <cell r="B181">
            <v>0</v>
          </cell>
          <cell r="C181">
            <v>173</v>
          </cell>
          <cell r="F181">
            <v>135</v>
          </cell>
          <cell r="G181">
            <v>37776</v>
          </cell>
          <cell r="J181" t="str">
            <v>Thaûo öùng tröôùc tieàn löông thaùng 04/2003</v>
          </cell>
          <cell r="K181" t="str">
            <v>BCK</v>
          </cell>
          <cell r="L181">
            <v>141</v>
          </cell>
          <cell r="M181">
            <v>111</v>
          </cell>
          <cell r="O181">
            <v>1000000</v>
          </cell>
          <cell r="P181">
            <v>42642387</v>
          </cell>
          <cell r="R181">
            <v>1000000</v>
          </cell>
        </row>
        <row r="182">
          <cell r="B182">
            <v>0</v>
          </cell>
          <cell r="C182">
            <v>174</v>
          </cell>
          <cell r="D182" t="str">
            <v>011</v>
          </cell>
          <cell r="E182">
            <v>37777</v>
          </cell>
          <cell r="J182" t="str">
            <v>Coâng ty öùng tieàn thanh toaùn tieàn thueâ nhaø, ñaát, cho kyõ sö + Qtraàn</v>
          </cell>
          <cell r="K182" t="str">
            <v>PT</v>
          </cell>
          <cell r="L182">
            <v>111</v>
          </cell>
          <cell r="M182">
            <v>3363</v>
          </cell>
          <cell r="N182">
            <v>18390000</v>
          </cell>
          <cell r="P182">
            <v>61032387</v>
          </cell>
          <cell r="R182">
            <v>0</v>
          </cell>
        </row>
        <row r="183">
          <cell r="B183">
            <v>0</v>
          </cell>
          <cell r="C183">
            <v>175</v>
          </cell>
          <cell r="D183" t="str">
            <v>012</v>
          </cell>
          <cell r="E183">
            <v>37777</v>
          </cell>
          <cell r="J183" t="str">
            <v>Coâng ty öùng tieàn thanh toaùn tieàn leã 30/4-1/5/2003 cho coâng nhaân</v>
          </cell>
          <cell r="K183" t="str">
            <v>PT</v>
          </cell>
          <cell r="L183">
            <v>111</v>
          </cell>
          <cell r="M183">
            <v>3363</v>
          </cell>
          <cell r="N183">
            <v>2800000</v>
          </cell>
          <cell r="P183">
            <v>63832387</v>
          </cell>
          <cell r="R183">
            <v>0</v>
          </cell>
        </row>
        <row r="184">
          <cell r="B184">
            <v>0</v>
          </cell>
          <cell r="C184">
            <v>176</v>
          </cell>
          <cell r="D184" t="str">
            <v>013</v>
          </cell>
          <cell r="E184">
            <v>37777</v>
          </cell>
          <cell r="J184" t="str">
            <v>Coâng ty öùng tieàn thanh toaùn tieàn löông thaùng 04/2003</v>
          </cell>
          <cell r="K184" t="str">
            <v>PT</v>
          </cell>
          <cell r="L184">
            <v>111</v>
          </cell>
          <cell r="M184">
            <v>3362</v>
          </cell>
          <cell r="N184">
            <v>150413533</v>
          </cell>
          <cell r="P184">
            <v>214245920</v>
          </cell>
          <cell r="R184">
            <v>0</v>
          </cell>
        </row>
        <row r="185">
          <cell r="B185">
            <v>0</v>
          </cell>
          <cell r="C185">
            <v>177</v>
          </cell>
          <cell r="F185">
            <v>136</v>
          </cell>
          <cell r="G185">
            <v>37778</v>
          </cell>
          <cell r="J185" t="str">
            <v>Kha öùng tieàn kieåm ñònh vaø mua ñoàng hoà ño nhieät tuû saáy que haøn</v>
          </cell>
          <cell r="K185" t="str">
            <v>BCKLN</v>
          </cell>
          <cell r="L185">
            <v>141</v>
          </cell>
          <cell r="M185">
            <v>111</v>
          </cell>
          <cell r="O185">
            <v>1000000</v>
          </cell>
          <cell r="P185">
            <v>213245920</v>
          </cell>
          <cell r="R185">
            <v>1000000</v>
          </cell>
        </row>
        <row r="186">
          <cell r="B186">
            <v>0</v>
          </cell>
          <cell r="C186">
            <v>178</v>
          </cell>
          <cell r="F186">
            <v>137</v>
          </cell>
          <cell r="G186">
            <v>37778</v>
          </cell>
          <cell r="J186" t="str">
            <v>Tuyeân öùng tieàn coâng taùc</v>
          </cell>
          <cell r="K186" t="str">
            <v>BCTND</v>
          </cell>
          <cell r="L186">
            <v>141</v>
          </cell>
          <cell r="M186">
            <v>111</v>
          </cell>
          <cell r="O186">
            <v>200000</v>
          </cell>
          <cell r="P186">
            <v>213045920</v>
          </cell>
          <cell r="R186">
            <v>200000</v>
          </cell>
        </row>
        <row r="187">
          <cell r="B187">
            <v>0</v>
          </cell>
          <cell r="C187">
            <v>179</v>
          </cell>
          <cell r="F187">
            <v>138</v>
          </cell>
          <cell r="G187">
            <v>37778</v>
          </cell>
          <cell r="J187" t="str">
            <v>Nam öùng tieàn mua vaät tö laøm Gasturbine</v>
          </cell>
          <cell r="K187" t="str">
            <v>BCNLT</v>
          </cell>
          <cell r="L187">
            <v>141</v>
          </cell>
          <cell r="M187">
            <v>111</v>
          </cell>
          <cell r="O187">
            <v>3000000</v>
          </cell>
          <cell r="P187">
            <v>210045920</v>
          </cell>
          <cell r="R187">
            <v>3000000</v>
          </cell>
        </row>
        <row r="188">
          <cell r="B188">
            <v>0</v>
          </cell>
          <cell r="C188">
            <v>180</v>
          </cell>
          <cell r="F188">
            <v>139</v>
          </cell>
          <cell r="G188">
            <v>37778</v>
          </cell>
          <cell r="J188" t="str">
            <v>Sanh öùng tieàn mua saùch uûng hoä</v>
          </cell>
          <cell r="K188" t="str">
            <v>BCSNT</v>
          </cell>
          <cell r="L188" t="str">
            <v>141Sanh</v>
          </cell>
          <cell r="M188">
            <v>111</v>
          </cell>
          <cell r="O188">
            <v>1140000</v>
          </cell>
          <cell r="P188">
            <v>208905920</v>
          </cell>
          <cell r="R188">
            <v>1140000</v>
          </cell>
        </row>
        <row r="189">
          <cell r="B189">
            <v>0</v>
          </cell>
          <cell r="C189">
            <v>181</v>
          </cell>
          <cell r="F189">
            <v>140</v>
          </cell>
          <cell r="G189">
            <v>37778</v>
          </cell>
          <cell r="J189" t="str">
            <v>Uyeân öùng tieàn mua oâc laép daàm nhaø Gasturbine</v>
          </cell>
          <cell r="K189" t="str">
            <v>BCUNV</v>
          </cell>
          <cell r="L189">
            <v>141</v>
          </cell>
          <cell r="M189">
            <v>111</v>
          </cell>
          <cell r="O189">
            <v>800000</v>
          </cell>
          <cell r="P189">
            <v>208105920</v>
          </cell>
          <cell r="R189">
            <v>800000</v>
          </cell>
        </row>
        <row r="190">
          <cell r="B190">
            <v>0</v>
          </cell>
          <cell r="C190">
            <v>182</v>
          </cell>
          <cell r="F190">
            <v>141</v>
          </cell>
          <cell r="G190">
            <v>37778</v>
          </cell>
          <cell r="J190" t="str">
            <v>Caân öùng tieàn mua daàu Do phuïc vuï thi coâng</v>
          </cell>
          <cell r="K190" t="str">
            <v>BCCVD</v>
          </cell>
          <cell r="L190">
            <v>141</v>
          </cell>
          <cell r="M190">
            <v>111</v>
          </cell>
          <cell r="O190">
            <v>500000</v>
          </cell>
          <cell r="P190">
            <v>207605920</v>
          </cell>
          <cell r="R190">
            <v>500000</v>
          </cell>
        </row>
        <row r="191">
          <cell r="B191">
            <v>0</v>
          </cell>
          <cell r="C191">
            <v>183</v>
          </cell>
          <cell r="F191">
            <v>142</v>
          </cell>
          <cell r="G191">
            <v>37778</v>
          </cell>
          <cell r="J191" t="str">
            <v>Thanh toaùn tieàn löông thaùng 04/2003 cho CBCNV</v>
          </cell>
          <cell r="K191" t="str">
            <v>BCSNT</v>
          </cell>
          <cell r="L191">
            <v>334</v>
          </cell>
          <cell r="M191">
            <v>111</v>
          </cell>
          <cell r="O191">
            <v>150413533</v>
          </cell>
          <cell r="P191">
            <v>57192387</v>
          </cell>
          <cell r="Q191">
            <v>150413533</v>
          </cell>
          <cell r="R191">
            <v>0</v>
          </cell>
        </row>
        <row r="192">
          <cell r="B192">
            <v>0</v>
          </cell>
          <cell r="C192">
            <v>184</v>
          </cell>
          <cell r="D192" t="str">
            <v>014</v>
          </cell>
          <cell r="E192">
            <v>37778</v>
          </cell>
          <cell r="F192" t="str">
            <v>PT014</v>
          </cell>
          <cell r="G192">
            <v>37778</v>
          </cell>
          <cell r="J192" t="str">
            <v>Thu laïi tieàn taïm öùng löông thaùng 03/2003 cuûa CBCNV</v>
          </cell>
          <cell r="K192" t="str">
            <v>BCSNT</v>
          </cell>
          <cell r="L192">
            <v>111</v>
          </cell>
          <cell r="M192" t="str">
            <v>334TU</v>
          </cell>
          <cell r="N192">
            <v>13100000</v>
          </cell>
          <cell r="P192">
            <v>70292387</v>
          </cell>
          <cell r="Q192">
            <v>13100000</v>
          </cell>
          <cell r="R192">
            <v>-13100000</v>
          </cell>
        </row>
        <row r="193">
          <cell r="B193">
            <v>0</v>
          </cell>
          <cell r="C193">
            <v>185</v>
          </cell>
          <cell r="D193" t="str">
            <v>015</v>
          </cell>
          <cell r="E193">
            <v>37778</v>
          </cell>
          <cell r="F193" t="str">
            <v>PT015</v>
          </cell>
          <cell r="G193">
            <v>37778</v>
          </cell>
          <cell r="J193" t="str">
            <v>Thu laïi tieàn thaêm hoûi ñoaøn vieân oám</v>
          </cell>
          <cell r="K193" t="str">
            <v>BCTBD</v>
          </cell>
          <cell r="L193">
            <v>111</v>
          </cell>
          <cell r="M193">
            <v>141</v>
          </cell>
          <cell r="N193">
            <v>150000</v>
          </cell>
          <cell r="P193">
            <v>70442387</v>
          </cell>
          <cell r="Q193">
            <v>150000</v>
          </cell>
          <cell r="R193">
            <v>-150000</v>
          </cell>
        </row>
        <row r="194">
          <cell r="B194">
            <v>0</v>
          </cell>
          <cell r="C194">
            <v>186</v>
          </cell>
          <cell r="F194">
            <v>143</v>
          </cell>
          <cell r="G194">
            <v>37778</v>
          </cell>
          <cell r="J194" t="str">
            <v>Thanh toaùn tieàn leã 30/4 -1/5 cho CBCNV</v>
          </cell>
          <cell r="K194" t="str">
            <v>BCSNT</v>
          </cell>
          <cell r="L194">
            <v>6278</v>
          </cell>
          <cell r="M194">
            <v>111</v>
          </cell>
          <cell r="O194">
            <v>2800000</v>
          </cell>
          <cell r="P194">
            <v>67642387</v>
          </cell>
          <cell r="Q194">
            <v>2800000</v>
          </cell>
          <cell r="R194">
            <v>0</v>
          </cell>
        </row>
        <row r="195">
          <cell r="B195">
            <v>0</v>
          </cell>
          <cell r="C195">
            <v>187</v>
          </cell>
          <cell r="F195">
            <v>144</v>
          </cell>
          <cell r="G195">
            <v>37778</v>
          </cell>
          <cell r="J195" t="str">
            <v>Tuyeân thanh toaùn tieàn thueâ xe taûi chôû thieàt bò laøm Gasturbine</v>
          </cell>
          <cell r="K195" t="str">
            <v>BCTND</v>
          </cell>
          <cell r="L195">
            <v>627</v>
          </cell>
          <cell r="M195">
            <v>111</v>
          </cell>
          <cell r="O195">
            <v>700000</v>
          </cell>
          <cell r="P195">
            <v>66942387</v>
          </cell>
          <cell r="Q195">
            <v>700000</v>
          </cell>
          <cell r="R195">
            <v>0</v>
          </cell>
        </row>
        <row r="196">
          <cell r="B196">
            <v>14</v>
          </cell>
          <cell r="C196">
            <v>188</v>
          </cell>
          <cell r="F196">
            <v>145</v>
          </cell>
          <cell r="G196">
            <v>37778</v>
          </cell>
          <cell r="J196" t="str">
            <v>Thanh toaùn tieàn mua vaên phoøng phaåm thaùng 4/2003</v>
          </cell>
          <cell r="K196" t="str">
            <v>BCQNH</v>
          </cell>
          <cell r="L196">
            <v>6278</v>
          </cell>
          <cell r="M196">
            <v>111</v>
          </cell>
          <cell r="O196">
            <v>2653300</v>
          </cell>
          <cell r="P196">
            <v>64289087</v>
          </cell>
          <cell r="Q196">
            <v>2653300</v>
          </cell>
          <cell r="R196">
            <v>0</v>
          </cell>
        </row>
        <row r="197">
          <cell r="B197">
            <v>0</v>
          </cell>
          <cell r="C197">
            <v>189</v>
          </cell>
          <cell r="F197">
            <v>146</v>
          </cell>
          <cell r="G197">
            <v>37778</v>
          </cell>
          <cell r="J197" t="str">
            <v>Nam öùng tieàn mua vaät tö laøm Gasturbine</v>
          </cell>
          <cell r="K197" t="str">
            <v>BCNLT</v>
          </cell>
          <cell r="L197">
            <v>141</v>
          </cell>
          <cell r="M197">
            <v>111</v>
          </cell>
          <cell r="O197">
            <v>5000000</v>
          </cell>
          <cell r="P197">
            <v>59289087</v>
          </cell>
          <cell r="R197">
            <v>5000000</v>
          </cell>
        </row>
        <row r="198">
          <cell r="B198">
            <v>0</v>
          </cell>
          <cell r="C198">
            <v>190</v>
          </cell>
          <cell r="F198">
            <v>147</v>
          </cell>
          <cell r="G198">
            <v>37778</v>
          </cell>
          <cell r="J198" t="str">
            <v>Nam öùng tieàn mua vaät tö laøm Gasturbine</v>
          </cell>
          <cell r="K198" t="str">
            <v>BCNLT</v>
          </cell>
          <cell r="L198">
            <v>141</v>
          </cell>
          <cell r="M198">
            <v>111</v>
          </cell>
          <cell r="O198">
            <v>5000000</v>
          </cell>
          <cell r="P198">
            <v>54289087</v>
          </cell>
          <cell r="R198">
            <v>5000000</v>
          </cell>
        </row>
        <row r="199">
          <cell r="B199">
            <v>15</v>
          </cell>
          <cell r="C199">
            <v>191</v>
          </cell>
          <cell r="D199" t="str">
            <v>016</v>
          </cell>
          <cell r="E199">
            <v>37781</v>
          </cell>
          <cell r="J199" t="str">
            <v>Thu laïi tieàn taïm öùng mua maùy bôm daàu phuïc vuï Gasturbine</v>
          </cell>
          <cell r="K199" t="str">
            <v>BCQNH</v>
          </cell>
          <cell r="L199">
            <v>111</v>
          </cell>
          <cell r="M199">
            <v>141</v>
          </cell>
          <cell r="N199">
            <v>16511250</v>
          </cell>
          <cell r="P199">
            <v>70800337</v>
          </cell>
          <cell r="Q199">
            <v>16511250</v>
          </cell>
          <cell r="R199">
            <v>-16511250</v>
          </cell>
        </row>
        <row r="200">
          <cell r="B200">
            <v>0</v>
          </cell>
          <cell r="C200">
            <v>192</v>
          </cell>
          <cell r="F200">
            <v>148</v>
          </cell>
          <cell r="G200">
            <v>37781</v>
          </cell>
          <cell r="J200" t="str">
            <v>Caân öùng tieàn mua daàu Do phuïc vuï thi coâng</v>
          </cell>
          <cell r="K200" t="str">
            <v>BCCVD</v>
          </cell>
          <cell r="L200">
            <v>141</v>
          </cell>
          <cell r="M200">
            <v>111</v>
          </cell>
          <cell r="O200">
            <v>500000</v>
          </cell>
          <cell r="P200">
            <v>70300337</v>
          </cell>
          <cell r="R200">
            <v>500000</v>
          </cell>
        </row>
        <row r="201">
          <cell r="B201">
            <v>0</v>
          </cell>
          <cell r="C201">
            <v>193</v>
          </cell>
          <cell r="F201">
            <v>149</v>
          </cell>
          <cell r="G201">
            <v>37781</v>
          </cell>
          <cell r="J201" t="str">
            <v>Toaùn öùng tieàn mua daàu phuïc vuï thi coâng NM ñieän PM4</v>
          </cell>
          <cell r="K201" t="str">
            <v>BCTPH</v>
          </cell>
          <cell r="L201">
            <v>141</v>
          </cell>
          <cell r="M201">
            <v>111</v>
          </cell>
          <cell r="O201">
            <v>1500000</v>
          </cell>
          <cell r="P201">
            <v>68800337</v>
          </cell>
          <cell r="R201">
            <v>1500000</v>
          </cell>
        </row>
        <row r="202">
          <cell r="B202">
            <v>0</v>
          </cell>
          <cell r="C202">
            <v>194</v>
          </cell>
          <cell r="F202">
            <v>150</v>
          </cell>
          <cell r="G202">
            <v>37782</v>
          </cell>
          <cell r="J202" t="str">
            <v>Giang öùng tieàn mua daàu Do phuïc vuï thi coâng</v>
          </cell>
          <cell r="K202" t="str">
            <v>BCGNT</v>
          </cell>
          <cell r="L202">
            <v>141</v>
          </cell>
          <cell r="M202">
            <v>111</v>
          </cell>
          <cell r="O202">
            <v>1000000</v>
          </cell>
          <cell r="P202">
            <v>67800337</v>
          </cell>
          <cell r="R202">
            <v>1000000</v>
          </cell>
        </row>
        <row r="203">
          <cell r="B203">
            <v>0</v>
          </cell>
          <cell r="C203">
            <v>195</v>
          </cell>
          <cell r="F203">
            <v>151</v>
          </cell>
          <cell r="G203">
            <v>37782</v>
          </cell>
          <cell r="J203" t="str">
            <v>Nam öùng tieàn traû tieàn nhôùt Turbinol 46</v>
          </cell>
          <cell r="K203" t="str">
            <v>BCNLT</v>
          </cell>
          <cell r="L203">
            <v>141</v>
          </cell>
          <cell r="M203">
            <v>111</v>
          </cell>
          <cell r="O203">
            <v>15346800</v>
          </cell>
          <cell r="P203">
            <v>52453537</v>
          </cell>
          <cell r="R203">
            <v>15346800</v>
          </cell>
        </row>
        <row r="204">
          <cell r="B204">
            <v>0</v>
          </cell>
          <cell r="C204">
            <v>196</v>
          </cell>
          <cell r="F204">
            <v>152</v>
          </cell>
          <cell r="G204">
            <v>37783</v>
          </cell>
          <cell r="J204" t="str">
            <v>Nam öùng tieàn mua keo daùn ren Turbine</v>
          </cell>
          <cell r="K204" t="str">
            <v>BCNLT</v>
          </cell>
          <cell r="L204">
            <v>141</v>
          </cell>
          <cell r="M204">
            <v>111</v>
          </cell>
          <cell r="O204">
            <v>3000000</v>
          </cell>
          <cell r="P204">
            <v>49453537</v>
          </cell>
          <cell r="R204">
            <v>3000000</v>
          </cell>
        </row>
        <row r="205">
          <cell r="B205">
            <v>0</v>
          </cell>
          <cell r="C205">
            <v>197</v>
          </cell>
          <cell r="F205">
            <v>153</v>
          </cell>
          <cell r="G205">
            <v>37783</v>
          </cell>
          <cell r="J205" t="str">
            <v>Vöông öùng tieàn mua daàu Do phuïc vuï caåu 130T</v>
          </cell>
          <cell r="K205" t="str">
            <v>BCVLH</v>
          </cell>
          <cell r="L205">
            <v>141</v>
          </cell>
          <cell r="M205">
            <v>111</v>
          </cell>
          <cell r="O205">
            <v>1000000</v>
          </cell>
          <cell r="P205">
            <v>48453537</v>
          </cell>
          <cell r="R205">
            <v>1000000</v>
          </cell>
        </row>
        <row r="206">
          <cell r="B206">
            <v>0</v>
          </cell>
          <cell r="C206">
            <v>198</v>
          </cell>
          <cell r="F206">
            <v>154</v>
          </cell>
          <cell r="G206">
            <v>37783</v>
          </cell>
          <cell r="J206" t="str">
            <v>Tuyeân öùng tieàn mua daàu Do chaïy maùy phaùt</v>
          </cell>
          <cell r="K206" t="str">
            <v>BCTND</v>
          </cell>
          <cell r="L206">
            <v>141</v>
          </cell>
          <cell r="M206">
            <v>111</v>
          </cell>
          <cell r="O206">
            <v>1000000</v>
          </cell>
          <cell r="P206">
            <v>47453537</v>
          </cell>
          <cell r="R206">
            <v>1000000</v>
          </cell>
        </row>
        <row r="207">
          <cell r="B207">
            <v>0</v>
          </cell>
          <cell r="C207">
            <v>199</v>
          </cell>
          <cell r="D207" t="str">
            <v>017</v>
          </cell>
          <cell r="E207">
            <v>37785</v>
          </cell>
          <cell r="J207" t="str">
            <v>CT öùng tieàn thanh toaùn tieàn löông chuyeån quaân CN LILAMA10</v>
          </cell>
          <cell r="K207" t="str">
            <v>PT</v>
          </cell>
          <cell r="L207">
            <v>111</v>
          </cell>
          <cell r="M207">
            <v>3363</v>
          </cell>
          <cell r="N207">
            <v>14400000</v>
          </cell>
          <cell r="P207">
            <v>61853537</v>
          </cell>
          <cell r="R207">
            <v>0</v>
          </cell>
        </row>
        <row r="208">
          <cell r="B208">
            <v>0</v>
          </cell>
          <cell r="C208">
            <v>200</v>
          </cell>
          <cell r="D208" t="str">
            <v>018</v>
          </cell>
          <cell r="E208">
            <v>37785</v>
          </cell>
          <cell r="J208" t="str">
            <v>CT öùng tieàn TT tieàn löông thaùng 5+6/2003 cho CN LILAMA10</v>
          </cell>
          <cell r="K208" t="str">
            <v>PT</v>
          </cell>
          <cell r="L208">
            <v>111</v>
          </cell>
          <cell r="M208">
            <v>3362</v>
          </cell>
          <cell r="N208">
            <v>71629421</v>
          </cell>
          <cell r="P208">
            <v>133482958</v>
          </cell>
          <cell r="R208">
            <v>0</v>
          </cell>
        </row>
        <row r="209">
          <cell r="B209">
            <v>0</v>
          </cell>
          <cell r="C209">
            <v>201</v>
          </cell>
          <cell r="F209">
            <v>155</v>
          </cell>
          <cell r="G209">
            <v>37785</v>
          </cell>
          <cell r="J209" t="str">
            <v>Thanh toaùn tieàn löông chuyeãn quaân cho CN LILAMA10</v>
          </cell>
          <cell r="K209" t="str">
            <v>BCSNT</v>
          </cell>
          <cell r="L209">
            <v>334</v>
          </cell>
          <cell r="M209">
            <v>111</v>
          </cell>
          <cell r="O209">
            <v>14400000</v>
          </cell>
          <cell r="P209">
            <v>119082958</v>
          </cell>
          <cell r="Q209">
            <v>14400000</v>
          </cell>
          <cell r="R209">
            <v>0</v>
          </cell>
        </row>
        <row r="210">
          <cell r="B210">
            <v>0</v>
          </cell>
          <cell r="C210">
            <v>202</v>
          </cell>
          <cell r="F210">
            <v>156</v>
          </cell>
          <cell r="G210">
            <v>37785</v>
          </cell>
          <cell r="J210" t="str">
            <v>Taïm öùng tieàn mua daàu Do phuïc vuï thi coâng</v>
          </cell>
          <cell r="K210" t="str">
            <v>BCQCV</v>
          </cell>
          <cell r="L210">
            <v>141</v>
          </cell>
          <cell r="M210">
            <v>111</v>
          </cell>
          <cell r="O210">
            <v>1000000</v>
          </cell>
          <cell r="P210">
            <v>118082958</v>
          </cell>
          <cell r="R210">
            <v>1000000</v>
          </cell>
        </row>
        <row r="211">
          <cell r="B211">
            <v>0</v>
          </cell>
          <cell r="C211">
            <v>203</v>
          </cell>
          <cell r="F211">
            <v>157</v>
          </cell>
          <cell r="G211">
            <v>37785</v>
          </cell>
          <cell r="J211" t="str">
            <v>Taïm öùng tieàn söûa chöõa kích ñieän 200T</v>
          </cell>
          <cell r="K211" t="str">
            <v>BCKLN</v>
          </cell>
          <cell r="L211">
            <v>141</v>
          </cell>
          <cell r="M211">
            <v>111</v>
          </cell>
          <cell r="O211">
            <v>2500000</v>
          </cell>
          <cell r="P211">
            <v>115582958</v>
          </cell>
          <cell r="R211">
            <v>2500000</v>
          </cell>
        </row>
        <row r="212">
          <cell r="B212">
            <v>0</v>
          </cell>
          <cell r="C212">
            <v>204</v>
          </cell>
          <cell r="F212">
            <v>158</v>
          </cell>
          <cell r="G212">
            <v>37785</v>
          </cell>
          <cell r="J212" t="str">
            <v>Thanh toaùn tieàn löông thaùng 05+06/2003 cho CN LILAMA10</v>
          </cell>
          <cell r="K212" t="str">
            <v>BCSNT</v>
          </cell>
          <cell r="L212">
            <v>334</v>
          </cell>
          <cell r="M212">
            <v>111</v>
          </cell>
          <cell r="O212">
            <v>71248202</v>
          </cell>
          <cell r="P212">
            <v>44334756</v>
          </cell>
          <cell r="Q212">
            <v>71248202</v>
          </cell>
          <cell r="R212">
            <v>0</v>
          </cell>
        </row>
        <row r="213">
          <cell r="B213">
            <v>0</v>
          </cell>
          <cell r="C213">
            <v>205</v>
          </cell>
          <cell r="D213" t="str">
            <v>019</v>
          </cell>
          <cell r="E213">
            <v>37785</v>
          </cell>
          <cell r="F213" t="str">
            <v>018</v>
          </cell>
          <cell r="G213">
            <v>37785</v>
          </cell>
          <cell r="J213" t="str">
            <v>Thu laïi khoaûn taïm öùng tröôùc löông T4+5 cuûa CN LILAMA10</v>
          </cell>
          <cell r="K213" t="str">
            <v>BCSNT</v>
          </cell>
          <cell r="L213">
            <v>111</v>
          </cell>
          <cell r="M213" t="str">
            <v>334TU</v>
          </cell>
          <cell r="N213">
            <v>16800000</v>
          </cell>
          <cell r="P213">
            <v>61134756</v>
          </cell>
          <cell r="Q213">
            <v>16800000</v>
          </cell>
          <cell r="R213">
            <v>-16800000</v>
          </cell>
        </row>
        <row r="214">
          <cell r="B214">
            <v>0</v>
          </cell>
          <cell r="C214">
            <v>206</v>
          </cell>
          <cell r="F214">
            <v>159</v>
          </cell>
          <cell r="G214">
            <v>37786</v>
          </cell>
          <cell r="J214" t="str">
            <v xml:space="preserve">Thanh toaùn tieàn löông thaùng 04/2003 cho Ñoäi xe </v>
          </cell>
          <cell r="K214" t="str">
            <v>BCSNT</v>
          </cell>
          <cell r="L214">
            <v>334</v>
          </cell>
          <cell r="M214">
            <v>111</v>
          </cell>
          <cell r="O214">
            <v>7238980</v>
          </cell>
          <cell r="P214">
            <v>53895776</v>
          </cell>
          <cell r="Q214">
            <v>7238980</v>
          </cell>
          <cell r="R214">
            <v>0</v>
          </cell>
        </row>
        <row r="215">
          <cell r="B215">
            <v>0</v>
          </cell>
          <cell r="C215">
            <v>207</v>
          </cell>
          <cell r="F215">
            <v>160</v>
          </cell>
          <cell r="G215">
            <v>37786</v>
          </cell>
          <cell r="J215" t="str">
            <v>Tam öùng tieàn mua daàu Do phuïc vuï thi coâng</v>
          </cell>
          <cell r="K215" t="str">
            <v>BCCVD</v>
          </cell>
          <cell r="L215">
            <v>141</v>
          </cell>
          <cell r="M215">
            <v>111</v>
          </cell>
          <cell r="O215">
            <v>500000</v>
          </cell>
          <cell r="P215">
            <v>53395776</v>
          </cell>
          <cell r="R215">
            <v>500000</v>
          </cell>
        </row>
        <row r="216">
          <cell r="B216">
            <v>0</v>
          </cell>
          <cell r="C216">
            <v>208</v>
          </cell>
          <cell r="F216">
            <v>161</v>
          </cell>
          <cell r="G216">
            <v>37786</v>
          </cell>
          <cell r="J216" t="str">
            <v>Thanh toaùn tieàn löông chuyeån quaân boå sung cho CN LILAMA10</v>
          </cell>
          <cell r="K216" t="str">
            <v>BCSNT</v>
          </cell>
          <cell r="L216">
            <v>334</v>
          </cell>
          <cell r="M216">
            <v>111</v>
          </cell>
          <cell r="O216">
            <v>480000</v>
          </cell>
          <cell r="P216">
            <v>52915776</v>
          </cell>
          <cell r="Q216">
            <v>480000</v>
          </cell>
          <cell r="R216">
            <v>0</v>
          </cell>
        </row>
        <row r="217">
          <cell r="B217">
            <v>0</v>
          </cell>
          <cell r="C217">
            <v>209</v>
          </cell>
          <cell r="F217">
            <v>162</v>
          </cell>
          <cell r="G217">
            <v>37786</v>
          </cell>
          <cell r="J217" t="str">
            <v>Taïm öùng tieàn mua toân 80x1000x1000 gia coâng cho Turbine</v>
          </cell>
          <cell r="K217" t="str">
            <v>BCNLT</v>
          </cell>
          <cell r="L217">
            <v>141</v>
          </cell>
          <cell r="M217">
            <v>111</v>
          </cell>
          <cell r="O217">
            <v>7000000</v>
          </cell>
          <cell r="P217">
            <v>45915776</v>
          </cell>
          <cell r="R217">
            <v>7000000</v>
          </cell>
        </row>
        <row r="218">
          <cell r="B218">
            <v>0</v>
          </cell>
          <cell r="C218">
            <v>210</v>
          </cell>
          <cell r="F218">
            <v>163</v>
          </cell>
          <cell r="G218">
            <v>37786</v>
          </cell>
          <cell r="J218" t="str">
            <v>Taïm öùng tieàn mua daàu Do phuïc vuï thi coâng Caåu 150T</v>
          </cell>
          <cell r="K218" t="str">
            <v>BCTPH</v>
          </cell>
          <cell r="L218">
            <v>141</v>
          </cell>
          <cell r="M218">
            <v>111</v>
          </cell>
          <cell r="O218">
            <v>1500000</v>
          </cell>
          <cell r="P218">
            <v>44415776</v>
          </cell>
          <cell r="R218">
            <v>1500000</v>
          </cell>
        </row>
        <row r="219">
          <cell r="B219">
            <v>0</v>
          </cell>
          <cell r="C219">
            <v>211</v>
          </cell>
          <cell r="F219">
            <v>164</v>
          </cell>
          <cell r="G219">
            <v>37786</v>
          </cell>
          <cell r="J219" t="str">
            <v>Taïm öùng tieàn mua daàu Do phuïc vuï thi coâng Caåu 130T</v>
          </cell>
          <cell r="K219" t="str">
            <v>BCVLH</v>
          </cell>
          <cell r="L219">
            <v>141</v>
          </cell>
          <cell r="M219">
            <v>111</v>
          </cell>
          <cell r="O219">
            <v>1000000</v>
          </cell>
          <cell r="P219">
            <v>43415776</v>
          </cell>
          <cell r="R219">
            <v>1000000</v>
          </cell>
        </row>
        <row r="220">
          <cell r="B220">
            <v>16</v>
          </cell>
          <cell r="C220">
            <v>212</v>
          </cell>
          <cell r="F220">
            <v>165</v>
          </cell>
          <cell r="G220">
            <v>37786</v>
          </cell>
          <cell r="J220" t="str">
            <v>Taïm öùng tieàn thanh toaùn tieàn mua Palang keùo tay 1 taán NITTO</v>
          </cell>
          <cell r="K220" t="str">
            <v>BCQNH</v>
          </cell>
          <cell r="L220">
            <v>141</v>
          </cell>
          <cell r="M220">
            <v>111</v>
          </cell>
          <cell r="O220">
            <v>3450000</v>
          </cell>
          <cell r="P220">
            <v>39965776</v>
          </cell>
          <cell r="R220">
            <v>3450000</v>
          </cell>
        </row>
        <row r="221">
          <cell r="B221">
            <v>0</v>
          </cell>
          <cell r="C221">
            <v>213</v>
          </cell>
          <cell r="F221" t="str">
            <v>BCTTT03</v>
          </cell>
          <cell r="G221">
            <v>37787</v>
          </cell>
          <cell r="J221" t="str">
            <v>Giang (TTT) hoaøn chöùng töø mua daàu Do phuïc vuï thi coâng</v>
          </cell>
          <cell r="K221" t="str">
            <v>BCGNT</v>
          </cell>
          <cell r="L221">
            <v>6278</v>
          </cell>
          <cell r="M221">
            <v>141</v>
          </cell>
          <cell r="P221">
            <v>39965776</v>
          </cell>
          <cell r="Q221">
            <v>2142800</v>
          </cell>
          <cell r="R221">
            <v>-2142800</v>
          </cell>
        </row>
        <row r="222">
          <cell r="B222">
            <v>0</v>
          </cell>
          <cell r="C222">
            <v>214</v>
          </cell>
          <cell r="F222">
            <v>166</v>
          </cell>
          <cell r="G222">
            <v>37789</v>
          </cell>
          <cell r="J222" t="str">
            <v>Tuyeân öùng tieàn mua daàu Do chaïy maùy phaùt</v>
          </cell>
          <cell r="K222" t="str">
            <v>BCTND</v>
          </cell>
          <cell r="L222">
            <v>141</v>
          </cell>
          <cell r="M222">
            <v>111</v>
          </cell>
          <cell r="O222">
            <v>1000000</v>
          </cell>
          <cell r="P222">
            <v>38965776</v>
          </cell>
          <cell r="R222">
            <v>1000000</v>
          </cell>
        </row>
        <row r="223">
          <cell r="B223">
            <v>0</v>
          </cell>
          <cell r="C223">
            <v>215</v>
          </cell>
          <cell r="F223" t="str">
            <v>BCTTT06</v>
          </cell>
          <cell r="G223">
            <v>37789</v>
          </cell>
          <cell r="J223" t="str">
            <v>Trung hoaøn chöùng töø chi hoaøn thaønh keùo Gasturbine</v>
          </cell>
          <cell r="K223" t="str">
            <v>BCTBD</v>
          </cell>
          <cell r="L223">
            <v>6278</v>
          </cell>
          <cell r="M223">
            <v>141</v>
          </cell>
          <cell r="P223">
            <v>38965776</v>
          </cell>
          <cell r="Q223">
            <v>1100000</v>
          </cell>
          <cell r="R223">
            <v>-1100000</v>
          </cell>
        </row>
        <row r="224">
          <cell r="B224">
            <v>0</v>
          </cell>
          <cell r="C224">
            <v>216</v>
          </cell>
          <cell r="F224" t="str">
            <v>BCSNT01</v>
          </cell>
          <cell r="G224">
            <v>37789</v>
          </cell>
          <cell r="J224" t="str">
            <v>Sanh hoaøn chöùng töø mua saùch uûng hoä</v>
          </cell>
          <cell r="K224" t="str">
            <v>BCSNT</v>
          </cell>
          <cell r="L224">
            <v>6278</v>
          </cell>
          <cell r="M224">
            <v>141</v>
          </cell>
          <cell r="P224">
            <v>38965776</v>
          </cell>
          <cell r="Q224">
            <v>1140000</v>
          </cell>
          <cell r="R224">
            <v>-1140000</v>
          </cell>
        </row>
        <row r="225">
          <cell r="B225">
            <v>0</v>
          </cell>
          <cell r="C225">
            <v>217</v>
          </cell>
          <cell r="F225">
            <v>167</v>
          </cell>
          <cell r="G225">
            <v>37789</v>
          </cell>
          <cell r="J225" t="str">
            <v>Trung thanh toaùn tieàn tieáp khaùch</v>
          </cell>
          <cell r="K225" t="str">
            <v>BCTBD</v>
          </cell>
          <cell r="L225">
            <v>6278</v>
          </cell>
          <cell r="M225">
            <v>111</v>
          </cell>
          <cell r="O225">
            <v>551000</v>
          </cell>
          <cell r="P225">
            <v>38414776</v>
          </cell>
          <cell r="Q225">
            <v>551000</v>
          </cell>
          <cell r="R225">
            <v>0</v>
          </cell>
        </row>
        <row r="226">
          <cell r="B226">
            <v>0</v>
          </cell>
          <cell r="C226">
            <v>218</v>
          </cell>
          <cell r="F226">
            <v>168</v>
          </cell>
          <cell r="G226">
            <v>37789</v>
          </cell>
          <cell r="J226" t="str">
            <v>Trung thanh toaùn tieàn ñieän + mua quaït traàn khu nhaø TT ECC18</v>
          </cell>
          <cell r="K226" t="str">
            <v>BCTBD</v>
          </cell>
          <cell r="L226">
            <v>6278</v>
          </cell>
          <cell r="M226">
            <v>111</v>
          </cell>
          <cell r="O226">
            <v>4559600</v>
          </cell>
          <cell r="P226">
            <v>33855176</v>
          </cell>
          <cell r="Q226">
            <v>4559600</v>
          </cell>
          <cell r="R226">
            <v>0</v>
          </cell>
        </row>
        <row r="227">
          <cell r="B227">
            <v>0</v>
          </cell>
          <cell r="C227">
            <v>219</v>
          </cell>
          <cell r="F227">
            <v>169</v>
          </cell>
          <cell r="G227">
            <v>37789</v>
          </cell>
          <cell r="J227" t="str">
            <v>Trung taïm öùng traû tieàn thueâ ñaát khu nhaø TT ECC18</v>
          </cell>
          <cell r="K227" t="str">
            <v>BCTBD</v>
          </cell>
          <cell r="L227">
            <v>141</v>
          </cell>
          <cell r="M227">
            <v>111</v>
          </cell>
          <cell r="O227">
            <v>7000000</v>
          </cell>
          <cell r="P227">
            <v>26855176</v>
          </cell>
          <cell r="Q227">
            <v>7000000</v>
          </cell>
          <cell r="R227">
            <v>0</v>
          </cell>
        </row>
        <row r="228">
          <cell r="B228">
            <v>0</v>
          </cell>
          <cell r="C228">
            <v>220</v>
          </cell>
          <cell r="F228">
            <v>170</v>
          </cell>
          <cell r="G228">
            <v>37789</v>
          </cell>
          <cell r="J228" t="str">
            <v>Taïm öùng tieàn phaùt löông taïm öùng T6 cho CN Cô khí Ninh Bình</v>
          </cell>
          <cell r="K228" t="str">
            <v>BCSNT</v>
          </cell>
          <cell r="L228" t="str">
            <v>334TU</v>
          </cell>
          <cell r="M228">
            <v>111</v>
          </cell>
          <cell r="O228">
            <v>11900000</v>
          </cell>
          <cell r="P228">
            <v>14955176</v>
          </cell>
          <cell r="R228">
            <v>11900000</v>
          </cell>
        </row>
        <row r="229">
          <cell r="B229">
            <v>0</v>
          </cell>
          <cell r="C229">
            <v>221</v>
          </cell>
          <cell r="F229">
            <v>171</v>
          </cell>
          <cell r="G229">
            <v>37790</v>
          </cell>
          <cell r="J229" t="str">
            <v>Caân öùng tieàn mau daàu Do phuïc vuï thi coâng</v>
          </cell>
          <cell r="K229" t="str">
            <v>BCVCVD</v>
          </cell>
          <cell r="L229">
            <v>141</v>
          </cell>
          <cell r="M229">
            <v>111</v>
          </cell>
          <cell r="O229">
            <v>500000</v>
          </cell>
          <cell r="P229">
            <v>14455176</v>
          </cell>
          <cell r="R229">
            <v>500000</v>
          </cell>
        </row>
        <row r="230">
          <cell r="B230">
            <v>0</v>
          </cell>
          <cell r="C230">
            <v>222</v>
          </cell>
          <cell r="F230">
            <v>172</v>
          </cell>
          <cell r="G230">
            <v>37790</v>
          </cell>
          <cell r="J230" t="str">
            <v>Vöông öùng tieàn mua daàu Do phuïc vuï caåu 130T</v>
          </cell>
          <cell r="K230" t="str">
            <v>BCVLH</v>
          </cell>
          <cell r="L230">
            <v>141</v>
          </cell>
          <cell r="M230">
            <v>111</v>
          </cell>
          <cell r="O230">
            <v>1500000</v>
          </cell>
          <cell r="P230">
            <v>12955176</v>
          </cell>
          <cell r="R230">
            <v>1500000</v>
          </cell>
        </row>
        <row r="231">
          <cell r="B231">
            <v>0</v>
          </cell>
          <cell r="C231">
            <v>223</v>
          </cell>
          <cell r="F231">
            <v>173</v>
          </cell>
          <cell r="G231">
            <v>37790</v>
          </cell>
          <cell r="J231" t="str">
            <v>Nam öùng tieàn mua vaät tö laøm Gasturbine</v>
          </cell>
          <cell r="K231" t="str">
            <v>BCNLT</v>
          </cell>
          <cell r="L231">
            <v>141</v>
          </cell>
          <cell r="M231">
            <v>111</v>
          </cell>
          <cell r="O231">
            <v>3000000</v>
          </cell>
          <cell r="P231">
            <v>9955176</v>
          </cell>
          <cell r="R231">
            <v>3000000</v>
          </cell>
        </row>
        <row r="232">
          <cell r="B232">
            <v>0</v>
          </cell>
          <cell r="C232">
            <v>224</v>
          </cell>
          <cell r="F232">
            <v>174</v>
          </cell>
          <cell r="G232">
            <v>37790</v>
          </cell>
          <cell r="J232" t="str">
            <v>Quyù öùng tieàn mua daàu Do phuïc vuï thi coâng</v>
          </cell>
          <cell r="K232" t="str">
            <v>BCQCV</v>
          </cell>
          <cell r="L232">
            <v>141</v>
          </cell>
          <cell r="M232">
            <v>111</v>
          </cell>
          <cell r="O232">
            <v>1000000</v>
          </cell>
          <cell r="P232">
            <v>8955176</v>
          </cell>
          <cell r="R232">
            <v>1000000</v>
          </cell>
        </row>
        <row r="233">
          <cell r="B233">
            <v>0</v>
          </cell>
          <cell r="C233">
            <v>225</v>
          </cell>
          <cell r="F233">
            <v>175</v>
          </cell>
          <cell r="G233">
            <v>37790</v>
          </cell>
          <cell r="J233" t="str">
            <v>Giang öùng tieàn mua daàu Do phuïc vuï thi coâng</v>
          </cell>
          <cell r="K233" t="str">
            <v>BCGNT</v>
          </cell>
          <cell r="L233">
            <v>141</v>
          </cell>
          <cell r="M233">
            <v>111</v>
          </cell>
          <cell r="O233">
            <v>1000000</v>
          </cell>
          <cell r="P233">
            <v>7955176</v>
          </cell>
          <cell r="R233">
            <v>1000000</v>
          </cell>
        </row>
        <row r="234">
          <cell r="B234">
            <v>0</v>
          </cell>
          <cell r="C234">
            <v>226</v>
          </cell>
          <cell r="D234" t="str">
            <v>020</v>
          </cell>
          <cell r="E234">
            <v>37792</v>
          </cell>
          <cell r="J234" t="str">
            <v>Coâng ty öùng tieàn thi coâng NM ñieän Phuù Myõ 4</v>
          </cell>
          <cell r="K234" t="str">
            <v>PT</v>
          </cell>
          <cell r="L234">
            <v>111</v>
          </cell>
          <cell r="M234">
            <v>3361</v>
          </cell>
          <cell r="N234">
            <v>147739200</v>
          </cell>
          <cell r="P234">
            <v>155694376</v>
          </cell>
          <cell r="R234">
            <v>0</v>
          </cell>
        </row>
        <row r="235">
          <cell r="B235">
            <v>0</v>
          </cell>
          <cell r="C235">
            <v>227</v>
          </cell>
          <cell r="F235">
            <v>176</v>
          </cell>
          <cell r="G235">
            <v>37792</v>
          </cell>
          <cell r="J235" t="str">
            <v>Toaùn öùng tieàn mua daàu Do phuïc vuï thi coâng NM ñieän PM4</v>
          </cell>
          <cell r="K235" t="str">
            <v>BCTPH</v>
          </cell>
          <cell r="L235">
            <v>141</v>
          </cell>
          <cell r="M235">
            <v>111</v>
          </cell>
          <cell r="O235">
            <v>1500000</v>
          </cell>
          <cell r="P235">
            <v>154194376</v>
          </cell>
          <cell r="R235">
            <v>1500000</v>
          </cell>
        </row>
        <row r="236">
          <cell r="B236">
            <v>17</v>
          </cell>
          <cell r="C236">
            <v>228</v>
          </cell>
          <cell r="F236">
            <v>177</v>
          </cell>
          <cell r="G236">
            <v>37792</v>
          </cell>
          <cell r="J236" t="str">
            <v>TT tieàn thueâ VP + Baûo veä kho LILAMA Ecc18 - ÑCT7</v>
          </cell>
          <cell r="K236" t="str">
            <v>BCQNH</v>
          </cell>
          <cell r="L236">
            <v>6278</v>
          </cell>
          <cell r="M236">
            <v>111</v>
          </cell>
          <cell r="O236">
            <v>9000000</v>
          </cell>
          <cell r="P236">
            <v>145194376</v>
          </cell>
          <cell r="Q236">
            <v>9000000</v>
          </cell>
          <cell r="R236">
            <v>0</v>
          </cell>
        </row>
        <row r="237">
          <cell r="B237">
            <v>0</v>
          </cell>
          <cell r="C237">
            <v>229</v>
          </cell>
          <cell r="F237">
            <v>178</v>
          </cell>
          <cell r="G237">
            <v>37792</v>
          </cell>
          <cell r="J237" t="str">
            <v>Kieân taïm öùng tieàn mua vaät lieäu thi thôï haøn</v>
          </cell>
          <cell r="K237" t="str">
            <v>BCK</v>
          </cell>
          <cell r="L237">
            <v>141</v>
          </cell>
          <cell r="M237">
            <v>111</v>
          </cell>
          <cell r="O237">
            <v>500000</v>
          </cell>
          <cell r="P237">
            <v>144694376</v>
          </cell>
          <cell r="R237">
            <v>500000</v>
          </cell>
        </row>
        <row r="238">
          <cell r="B238">
            <v>0</v>
          </cell>
          <cell r="C238">
            <v>230</v>
          </cell>
          <cell r="F238">
            <v>179</v>
          </cell>
          <cell r="G238">
            <v>37792</v>
          </cell>
          <cell r="J238" t="str">
            <v>Phaùt löông taïm öùng thaùng 06/2003 cho CN</v>
          </cell>
          <cell r="K238" t="str">
            <v>BCSNT</v>
          </cell>
          <cell r="L238" t="str">
            <v>334TU</v>
          </cell>
          <cell r="M238">
            <v>111</v>
          </cell>
          <cell r="O238">
            <v>1200000</v>
          </cell>
          <cell r="P238">
            <v>143494376</v>
          </cell>
          <cell r="R238">
            <v>1200000</v>
          </cell>
        </row>
        <row r="239">
          <cell r="B239">
            <v>0</v>
          </cell>
          <cell r="C239">
            <v>231</v>
          </cell>
          <cell r="F239">
            <v>180</v>
          </cell>
          <cell r="G239">
            <v>37792</v>
          </cell>
          <cell r="J239" t="str">
            <v>Taïm öùng tieàn aên giöõa ca cho CN laøm theâm giôø</v>
          </cell>
          <cell r="K239" t="str">
            <v>BCTTS</v>
          </cell>
          <cell r="L239">
            <v>141</v>
          </cell>
          <cell r="M239">
            <v>111</v>
          </cell>
          <cell r="O239">
            <v>1000000</v>
          </cell>
          <cell r="P239">
            <v>142494376</v>
          </cell>
          <cell r="R239">
            <v>1000000</v>
          </cell>
        </row>
        <row r="240">
          <cell r="B240">
            <v>0</v>
          </cell>
          <cell r="C240">
            <v>232</v>
          </cell>
          <cell r="F240">
            <v>181</v>
          </cell>
          <cell r="G240">
            <v>37793</v>
          </cell>
          <cell r="J240" t="str">
            <v>Taïm öùng tieàn mua daàu Do phuïc vuï thi coâng</v>
          </cell>
          <cell r="K240" t="str">
            <v>BCCVD</v>
          </cell>
          <cell r="L240">
            <v>141</v>
          </cell>
          <cell r="M240">
            <v>111</v>
          </cell>
          <cell r="O240">
            <v>500000</v>
          </cell>
          <cell r="P240">
            <v>141994376</v>
          </cell>
          <cell r="R240">
            <v>500000</v>
          </cell>
        </row>
        <row r="241">
          <cell r="B241">
            <v>0</v>
          </cell>
          <cell r="C241">
            <v>233</v>
          </cell>
          <cell r="F241">
            <v>182</v>
          </cell>
          <cell r="G241">
            <v>37793</v>
          </cell>
          <cell r="J241" t="str">
            <v>Taïm öùng tieàn traû tieàn thueâ nhaø thaùng 6/2003 cho Kyõ sö</v>
          </cell>
          <cell r="K241" t="str">
            <v>BCTBD</v>
          </cell>
          <cell r="L241">
            <v>141</v>
          </cell>
          <cell r="M241">
            <v>111</v>
          </cell>
          <cell r="O241">
            <v>3400000</v>
          </cell>
          <cell r="P241">
            <v>138594376</v>
          </cell>
          <cell r="Q241">
            <v>3400000</v>
          </cell>
          <cell r="R241">
            <v>0</v>
          </cell>
        </row>
        <row r="242">
          <cell r="B242">
            <v>0</v>
          </cell>
          <cell r="C242">
            <v>234</v>
          </cell>
          <cell r="F242">
            <v>183</v>
          </cell>
          <cell r="G242">
            <v>37793</v>
          </cell>
          <cell r="J242" t="str">
            <v>Taïm öùng tieàn phuïc vuï thi coâng</v>
          </cell>
          <cell r="K242" t="str">
            <v>BCTBD</v>
          </cell>
          <cell r="L242">
            <v>141</v>
          </cell>
          <cell r="M242">
            <v>111</v>
          </cell>
          <cell r="O242">
            <v>300000</v>
          </cell>
          <cell r="P242">
            <v>138294376</v>
          </cell>
          <cell r="R242">
            <v>300000</v>
          </cell>
        </row>
        <row r="243">
          <cell r="B243">
            <v>0</v>
          </cell>
          <cell r="C243">
            <v>235</v>
          </cell>
          <cell r="F243">
            <v>184</v>
          </cell>
          <cell r="G243">
            <v>37793</v>
          </cell>
          <cell r="J243" t="str">
            <v>Khieán öùng tieàn mua muõi khoan beâ toâng</v>
          </cell>
          <cell r="K243" t="str">
            <v>BCKLX</v>
          </cell>
          <cell r="L243">
            <v>141</v>
          </cell>
          <cell r="M243">
            <v>111</v>
          </cell>
          <cell r="O243">
            <v>1000000</v>
          </cell>
          <cell r="P243">
            <v>137294376</v>
          </cell>
          <cell r="R243">
            <v>1000000</v>
          </cell>
        </row>
        <row r="244">
          <cell r="B244">
            <v>0</v>
          </cell>
          <cell r="C244">
            <v>236</v>
          </cell>
          <cell r="F244">
            <v>185</v>
          </cell>
          <cell r="G244">
            <v>37796</v>
          </cell>
          <cell r="J244" t="str">
            <v>Nam öùng tieàn mua oáng vaø toân inox thi thôï haøn</v>
          </cell>
          <cell r="K244" t="str">
            <v>BCNLT</v>
          </cell>
          <cell r="L244">
            <v>141</v>
          </cell>
          <cell r="M244">
            <v>111</v>
          </cell>
          <cell r="O244">
            <v>5000000</v>
          </cell>
          <cell r="P244">
            <v>132294376</v>
          </cell>
          <cell r="R244">
            <v>5000000</v>
          </cell>
        </row>
        <row r="245">
          <cell r="B245">
            <v>0</v>
          </cell>
          <cell r="C245">
            <v>237</v>
          </cell>
          <cell r="F245">
            <v>186</v>
          </cell>
          <cell r="G245">
            <v>37796</v>
          </cell>
          <cell r="J245" t="str">
            <v>Nam öùng tieàn mua vaaät tö cho thôï haøn thi</v>
          </cell>
          <cell r="K245" t="str">
            <v>BCNLT</v>
          </cell>
          <cell r="L245">
            <v>141</v>
          </cell>
          <cell r="M245">
            <v>111</v>
          </cell>
          <cell r="O245">
            <v>13000000</v>
          </cell>
          <cell r="P245">
            <v>119294376</v>
          </cell>
          <cell r="R245">
            <v>13000000</v>
          </cell>
        </row>
        <row r="246">
          <cell r="B246">
            <v>0</v>
          </cell>
          <cell r="C246">
            <v>238</v>
          </cell>
          <cell r="F246">
            <v>187</v>
          </cell>
          <cell r="G246">
            <v>37796</v>
          </cell>
          <cell r="J246" t="str">
            <v>Vöông öùng tieàn mua daàu Do phuïc vuï caåu 130T</v>
          </cell>
          <cell r="K246" t="str">
            <v>BCVLH</v>
          </cell>
          <cell r="L246">
            <v>141</v>
          </cell>
          <cell r="M246">
            <v>111</v>
          </cell>
          <cell r="O246">
            <v>1500000</v>
          </cell>
          <cell r="P246">
            <v>117794376</v>
          </cell>
          <cell r="R246">
            <v>1500000</v>
          </cell>
        </row>
        <row r="247">
          <cell r="B247">
            <v>0</v>
          </cell>
          <cell r="C247">
            <v>239</v>
          </cell>
          <cell r="F247">
            <v>188</v>
          </cell>
          <cell r="G247">
            <v>37796</v>
          </cell>
          <cell r="J247" t="str">
            <v>Kha öùng tieàn kieåm ñònh maùy haøn 6 moû</v>
          </cell>
          <cell r="K247" t="str">
            <v>BCKLN</v>
          </cell>
          <cell r="L247">
            <v>141</v>
          </cell>
          <cell r="M247">
            <v>111</v>
          </cell>
          <cell r="O247">
            <v>1400000</v>
          </cell>
          <cell r="P247">
            <v>116394376</v>
          </cell>
          <cell r="R247">
            <v>1400000</v>
          </cell>
        </row>
        <row r="248">
          <cell r="B248">
            <v>18</v>
          </cell>
          <cell r="C248">
            <v>240</v>
          </cell>
          <cell r="F248">
            <v>189</v>
          </cell>
          <cell r="G248">
            <v>37796</v>
          </cell>
          <cell r="J248" t="str">
            <v>Thanh toaùn tieàn ñieän thoaïi + Fax 05/2003</v>
          </cell>
          <cell r="K248" t="str">
            <v>BCQNH</v>
          </cell>
          <cell r="L248">
            <v>6278</v>
          </cell>
          <cell r="M248">
            <v>111</v>
          </cell>
          <cell r="O248">
            <v>2376075</v>
          </cell>
          <cell r="P248">
            <v>114018301</v>
          </cell>
          <cell r="Q248">
            <v>2376075</v>
          </cell>
          <cell r="R248">
            <v>0</v>
          </cell>
        </row>
        <row r="249">
          <cell r="B249">
            <v>0</v>
          </cell>
          <cell r="C249">
            <v>241</v>
          </cell>
          <cell r="F249">
            <v>190</v>
          </cell>
          <cell r="G249">
            <v>37796</v>
          </cell>
          <cell r="J249" t="str">
            <v>Taïm öùng tröôùc löông thaùng 6 cho CN</v>
          </cell>
          <cell r="K249" t="str">
            <v>BCSNT</v>
          </cell>
          <cell r="L249" t="str">
            <v>334TU</v>
          </cell>
          <cell r="M249">
            <v>111</v>
          </cell>
          <cell r="O249">
            <v>300000</v>
          </cell>
          <cell r="P249">
            <v>113718301</v>
          </cell>
          <cell r="R249">
            <v>300000</v>
          </cell>
        </row>
        <row r="250">
          <cell r="B250">
            <v>0</v>
          </cell>
          <cell r="C250">
            <v>242</v>
          </cell>
          <cell r="F250">
            <v>191</v>
          </cell>
          <cell r="G250">
            <v>37796</v>
          </cell>
          <cell r="J250" t="str">
            <v>Kha öùng tieàn söûa chöõa kích 200T</v>
          </cell>
          <cell r="K250" t="str">
            <v>BCKLN</v>
          </cell>
          <cell r="L250">
            <v>141</v>
          </cell>
          <cell r="M250">
            <v>111</v>
          </cell>
          <cell r="O250">
            <v>2200000</v>
          </cell>
          <cell r="P250">
            <v>111518301</v>
          </cell>
          <cell r="R250">
            <v>2200000</v>
          </cell>
        </row>
        <row r="251">
          <cell r="B251">
            <v>0</v>
          </cell>
          <cell r="C251">
            <v>243</v>
          </cell>
          <cell r="F251">
            <v>192</v>
          </cell>
          <cell r="G251">
            <v>37797</v>
          </cell>
          <cell r="J251" t="str">
            <v>Taïm öùng tröôùc löông thaùng 06/2003 cho CN</v>
          </cell>
          <cell r="K251" t="str">
            <v>BCSNT</v>
          </cell>
          <cell r="L251" t="str">
            <v>334TU</v>
          </cell>
          <cell r="M251">
            <v>111</v>
          </cell>
          <cell r="O251">
            <v>500000</v>
          </cell>
          <cell r="P251">
            <v>111018301</v>
          </cell>
          <cell r="R251">
            <v>500000</v>
          </cell>
        </row>
        <row r="252">
          <cell r="B252">
            <v>0</v>
          </cell>
          <cell r="C252">
            <v>244</v>
          </cell>
          <cell r="F252">
            <v>193</v>
          </cell>
          <cell r="G252">
            <v>37797</v>
          </cell>
          <cell r="J252" t="str">
            <v>Taïm öùng tieàn traû tieàn vaät tö laøm Gasturbine</v>
          </cell>
          <cell r="K252" t="str">
            <v>BCNLT</v>
          </cell>
          <cell r="L252">
            <v>141</v>
          </cell>
          <cell r="M252">
            <v>111</v>
          </cell>
          <cell r="O252">
            <v>40000000</v>
          </cell>
          <cell r="P252">
            <v>71018301</v>
          </cell>
          <cell r="R252">
            <v>40000000</v>
          </cell>
        </row>
        <row r="253">
          <cell r="B253">
            <v>0</v>
          </cell>
          <cell r="C253">
            <v>245</v>
          </cell>
          <cell r="F253">
            <v>194</v>
          </cell>
          <cell r="G253">
            <v>37797</v>
          </cell>
          <cell r="J253" t="str">
            <v>Taïm öùng tieàn mua daàu Do phuïc vuï thi coâng</v>
          </cell>
          <cell r="K253" t="str">
            <v>BCCVD</v>
          </cell>
          <cell r="L253">
            <v>141</v>
          </cell>
          <cell r="M253">
            <v>111</v>
          </cell>
          <cell r="O253">
            <v>500000</v>
          </cell>
          <cell r="P253">
            <v>70518301</v>
          </cell>
          <cell r="R253">
            <v>500000</v>
          </cell>
        </row>
        <row r="254">
          <cell r="B254">
            <v>0</v>
          </cell>
          <cell r="C254">
            <v>246</v>
          </cell>
          <cell r="F254">
            <v>195</v>
          </cell>
          <cell r="G254">
            <v>37798</v>
          </cell>
          <cell r="J254" t="str">
            <v>Taïm öùng tieàn mua daàu Do phuïc vuï thi coâng</v>
          </cell>
          <cell r="K254" t="str">
            <v>BCTPH</v>
          </cell>
          <cell r="L254">
            <v>141</v>
          </cell>
          <cell r="M254">
            <v>111</v>
          </cell>
          <cell r="O254">
            <v>1896000</v>
          </cell>
          <cell r="P254">
            <v>68622301</v>
          </cell>
          <cell r="R254">
            <v>1896000</v>
          </cell>
        </row>
        <row r="255">
          <cell r="B255">
            <v>0</v>
          </cell>
          <cell r="C255">
            <v>247</v>
          </cell>
          <cell r="F255">
            <v>196</v>
          </cell>
          <cell r="G255">
            <v>37798</v>
          </cell>
          <cell r="J255" t="str">
            <v>Taïm öùng tieàn mua vaät tö laøm Gasturbine</v>
          </cell>
          <cell r="K255" t="str">
            <v>BCUNV</v>
          </cell>
          <cell r="L255">
            <v>141</v>
          </cell>
          <cell r="M255">
            <v>111</v>
          </cell>
          <cell r="O255">
            <v>6341500</v>
          </cell>
          <cell r="P255">
            <v>62280801</v>
          </cell>
          <cell r="R255">
            <v>6341500</v>
          </cell>
        </row>
        <row r="256">
          <cell r="B256">
            <v>0</v>
          </cell>
          <cell r="C256">
            <v>248</v>
          </cell>
          <cell r="F256">
            <v>197</v>
          </cell>
          <cell r="G256">
            <v>37798</v>
          </cell>
          <cell r="J256" t="str">
            <v>Taïm öùng tieàn mua vaät tö laøm traàn nhaø TT cho CN Ecc18</v>
          </cell>
          <cell r="K256" t="str">
            <v>BCTBD</v>
          </cell>
          <cell r="L256">
            <v>141</v>
          </cell>
          <cell r="M256">
            <v>111</v>
          </cell>
          <cell r="O256">
            <v>5000000</v>
          </cell>
          <cell r="P256">
            <v>57280801</v>
          </cell>
          <cell r="R256">
            <v>5000000</v>
          </cell>
        </row>
        <row r="257">
          <cell r="B257">
            <v>0</v>
          </cell>
          <cell r="C257">
            <v>249</v>
          </cell>
          <cell r="F257">
            <v>198</v>
          </cell>
          <cell r="G257">
            <v>37798</v>
          </cell>
          <cell r="J257" t="str">
            <v>Taïm öùng tieàn mua daàu Do phuïc vuï thi coâng</v>
          </cell>
          <cell r="K257" t="str">
            <v>BCGNT</v>
          </cell>
          <cell r="L257">
            <v>141</v>
          </cell>
          <cell r="M257">
            <v>111</v>
          </cell>
          <cell r="O257">
            <v>1000000</v>
          </cell>
          <cell r="P257">
            <v>56280801</v>
          </cell>
          <cell r="R257">
            <v>1000000</v>
          </cell>
        </row>
        <row r="258">
          <cell r="B258">
            <v>0</v>
          </cell>
          <cell r="C258">
            <v>250</v>
          </cell>
          <cell r="F258">
            <v>199</v>
          </cell>
          <cell r="G258">
            <v>37799</v>
          </cell>
          <cell r="J258" t="str">
            <v>Taïm öùng tieàn mua vaät tö cho ithôï thi haøn</v>
          </cell>
          <cell r="K258" t="str">
            <v>BCNLT</v>
          </cell>
          <cell r="L258">
            <v>141</v>
          </cell>
          <cell r="M258">
            <v>111</v>
          </cell>
          <cell r="O258">
            <v>5000000</v>
          </cell>
          <cell r="P258">
            <v>51280801</v>
          </cell>
          <cell r="R258">
            <v>5000000</v>
          </cell>
        </row>
        <row r="259">
          <cell r="B259">
            <v>0</v>
          </cell>
          <cell r="C259">
            <v>251</v>
          </cell>
          <cell r="F259">
            <v>200</v>
          </cell>
          <cell r="G259">
            <v>37799</v>
          </cell>
          <cell r="J259" t="str">
            <v>Taïm öùng tieàn mua daàu Do phuïc vuï thi coâng</v>
          </cell>
          <cell r="K259" t="str">
            <v>BCVLH</v>
          </cell>
          <cell r="L259">
            <v>141</v>
          </cell>
          <cell r="M259">
            <v>111</v>
          </cell>
          <cell r="O259">
            <v>1000000</v>
          </cell>
          <cell r="P259">
            <v>50280801</v>
          </cell>
          <cell r="R259">
            <v>1000000</v>
          </cell>
        </row>
        <row r="260">
          <cell r="B260">
            <v>0</v>
          </cell>
          <cell r="C260">
            <v>252</v>
          </cell>
          <cell r="F260">
            <v>201</v>
          </cell>
          <cell r="G260">
            <v>37799</v>
          </cell>
          <cell r="J260" t="str">
            <v>Taïm öùng tieàn ñoùng giöøông cho CN ECC18</v>
          </cell>
          <cell r="K260" t="str">
            <v>BCTBD</v>
          </cell>
          <cell r="L260">
            <v>141</v>
          </cell>
          <cell r="M260">
            <v>111</v>
          </cell>
          <cell r="O260">
            <v>5000000</v>
          </cell>
          <cell r="P260">
            <v>45280801</v>
          </cell>
          <cell r="R260">
            <v>5000000</v>
          </cell>
        </row>
        <row r="261">
          <cell r="B261">
            <v>0</v>
          </cell>
          <cell r="C261">
            <v>253</v>
          </cell>
          <cell r="F261">
            <v>202</v>
          </cell>
          <cell r="G261">
            <v>37800</v>
          </cell>
          <cell r="J261" t="str">
            <v>Taïm öùng tieàn mua ñoà phuïc vuï vaên phoøng</v>
          </cell>
          <cell r="K261" t="str">
            <v>BCONT</v>
          </cell>
          <cell r="L261">
            <v>141</v>
          </cell>
          <cell r="M261">
            <v>111</v>
          </cell>
          <cell r="O261">
            <v>500000</v>
          </cell>
          <cell r="P261">
            <v>44780801</v>
          </cell>
          <cell r="R261">
            <v>500000</v>
          </cell>
        </row>
        <row r="262">
          <cell r="B262">
            <v>0</v>
          </cell>
          <cell r="C262">
            <v>254</v>
          </cell>
          <cell r="F262">
            <v>203</v>
          </cell>
          <cell r="G262">
            <v>37800</v>
          </cell>
          <cell r="J262" t="str">
            <v>Taïm öùng tieàn mua daàu Do phuïc vuï thi coâng</v>
          </cell>
          <cell r="K262" t="str">
            <v>BCCVD</v>
          </cell>
          <cell r="L262">
            <v>141</v>
          </cell>
          <cell r="M262">
            <v>111</v>
          </cell>
          <cell r="O262">
            <v>500000</v>
          </cell>
          <cell r="P262">
            <v>44280801</v>
          </cell>
          <cell r="R262">
            <v>500000</v>
          </cell>
        </row>
        <row r="263">
          <cell r="B263">
            <v>0</v>
          </cell>
          <cell r="C263">
            <v>255</v>
          </cell>
          <cell r="F263">
            <v>204</v>
          </cell>
          <cell r="G263">
            <v>37800</v>
          </cell>
          <cell r="J263" t="str">
            <v>Taïm öùng tieàn mua ñoà phuïc vuï söûa chöõa</v>
          </cell>
          <cell r="K263" t="str">
            <v>BCHNQ</v>
          </cell>
          <cell r="L263">
            <v>141</v>
          </cell>
          <cell r="M263">
            <v>111</v>
          </cell>
          <cell r="O263">
            <v>200000</v>
          </cell>
          <cell r="P263">
            <v>44080801</v>
          </cell>
          <cell r="R263">
            <v>200000</v>
          </cell>
        </row>
        <row r="264">
          <cell r="B264">
            <v>0</v>
          </cell>
          <cell r="C264">
            <v>256</v>
          </cell>
          <cell r="F264">
            <v>205</v>
          </cell>
          <cell r="G264">
            <v>37802</v>
          </cell>
          <cell r="J264" t="str">
            <v>Taïm öùng tieàn thueâ maùy phaùt + mua nöôùc cho CN laùn traïi</v>
          </cell>
          <cell r="K264" t="str">
            <v>BCTND</v>
          </cell>
          <cell r="L264">
            <v>141</v>
          </cell>
          <cell r="M264">
            <v>111</v>
          </cell>
          <cell r="O264">
            <v>1500000</v>
          </cell>
          <cell r="P264">
            <v>42580801</v>
          </cell>
          <cell r="R264">
            <v>1500000</v>
          </cell>
        </row>
        <row r="265">
          <cell r="B265">
            <v>0</v>
          </cell>
          <cell r="C265">
            <v>257</v>
          </cell>
          <cell r="F265">
            <v>206</v>
          </cell>
          <cell r="G265">
            <v>37802</v>
          </cell>
          <cell r="J265" t="str">
            <v>Taïm öùng tieàn mua daàu Do phuïc vuï thi coâng</v>
          </cell>
          <cell r="K265" t="str">
            <v>BCTND</v>
          </cell>
          <cell r="L265">
            <v>141</v>
          </cell>
          <cell r="M265">
            <v>111</v>
          </cell>
          <cell r="O265">
            <v>2000000</v>
          </cell>
          <cell r="P265">
            <v>40580801</v>
          </cell>
          <cell r="R265">
            <v>2000000</v>
          </cell>
        </row>
        <row r="266">
          <cell r="B266">
            <v>0</v>
          </cell>
          <cell r="C266">
            <v>258</v>
          </cell>
          <cell r="F266">
            <v>207</v>
          </cell>
          <cell r="G266">
            <v>37802</v>
          </cell>
          <cell r="J266" t="str">
            <v>Taïm öùng tieàn mua daàu Do phuïc vuï thi coâng</v>
          </cell>
          <cell r="K266" t="str">
            <v>BCQCV</v>
          </cell>
          <cell r="L266">
            <v>141</v>
          </cell>
          <cell r="M266">
            <v>111</v>
          </cell>
          <cell r="O266">
            <v>1000000</v>
          </cell>
          <cell r="P266">
            <v>39580801</v>
          </cell>
          <cell r="R266">
            <v>1000000</v>
          </cell>
        </row>
        <row r="267">
          <cell r="B267">
            <v>0</v>
          </cell>
          <cell r="C267">
            <v>259</v>
          </cell>
          <cell r="F267">
            <v>208</v>
          </cell>
          <cell r="G267">
            <v>37803</v>
          </cell>
          <cell r="J267" t="str">
            <v>Taïm öùng tieàn mua daàu Do phuïc vuï thi coâng</v>
          </cell>
          <cell r="K267" t="str">
            <v>BCTPH</v>
          </cell>
          <cell r="L267">
            <v>141</v>
          </cell>
          <cell r="M267">
            <v>111</v>
          </cell>
          <cell r="O267">
            <v>2000000</v>
          </cell>
          <cell r="P267">
            <v>37580801</v>
          </cell>
          <cell r="R267">
            <v>2000000</v>
          </cell>
        </row>
        <row r="268">
          <cell r="B268">
            <v>0</v>
          </cell>
          <cell r="C268">
            <v>260</v>
          </cell>
          <cell r="F268">
            <v>209</v>
          </cell>
          <cell r="G268">
            <v>37803</v>
          </cell>
          <cell r="J268" t="str">
            <v>Taïm öùng tieàn mua daàu Do phuïc vuï thi coâng</v>
          </cell>
          <cell r="K268" t="str">
            <v>BCVLH</v>
          </cell>
          <cell r="L268">
            <v>141</v>
          </cell>
          <cell r="M268">
            <v>111</v>
          </cell>
          <cell r="O268">
            <v>2000000</v>
          </cell>
          <cell r="P268">
            <v>35580801</v>
          </cell>
          <cell r="R268">
            <v>2000000</v>
          </cell>
        </row>
        <row r="269">
          <cell r="B269">
            <v>0</v>
          </cell>
          <cell r="C269">
            <v>261</v>
          </cell>
          <cell r="F269">
            <v>210</v>
          </cell>
          <cell r="G269">
            <v>37803</v>
          </cell>
          <cell r="J269" t="str">
            <v>Taïm öùng tieàn laøm ca 3, phuïc vuï aên ca ba cho CN</v>
          </cell>
          <cell r="K269" t="str">
            <v>BCDDD</v>
          </cell>
          <cell r="L269">
            <v>141</v>
          </cell>
          <cell r="M269">
            <v>111</v>
          </cell>
          <cell r="O269">
            <v>500000</v>
          </cell>
          <cell r="P269">
            <v>35080801</v>
          </cell>
          <cell r="R269">
            <v>500000</v>
          </cell>
        </row>
        <row r="270">
          <cell r="B270">
            <v>0</v>
          </cell>
          <cell r="C270">
            <v>262</v>
          </cell>
          <cell r="F270">
            <v>211</v>
          </cell>
          <cell r="G270">
            <v>37803</v>
          </cell>
          <cell r="J270" t="str">
            <v>Taïm öùng tieàn ñaët gia coâng bieån baùo ATLÑ</v>
          </cell>
          <cell r="K270" t="str">
            <v>BCTBD</v>
          </cell>
          <cell r="L270">
            <v>141</v>
          </cell>
          <cell r="M270">
            <v>111</v>
          </cell>
          <cell r="O270">
            <v>450000</v>
          </cell>
          <cell r="P270">
            <v>34630801</v>
          </cell>
          <cell r="R270">
            <v>450000</v>
          </cell>
        </row>
        <row r="271">
          <cell r="B271">
            <v>0</v>
          </cell>
          <cell r="C271">
            <v>263</v>
          </cell>
          <cell r="F271">
            <v>212</v>
          </cell>
          <cell r="G271">
            <v>37804</v>
          </cell>
          <cell r="J271" t="str">
            <v>Thanh toaùn tieàn ñoå giaùc thaùng 06/2003 theo HÑ</v>
          </cell>
          <cell r="K271" t="str">
            <v>BCTBD</v>
          </cell>
          <cell r="L271">
            <v>6278</v>
          </cell>
          <cell r="M271">
            <v>111</v>
          </cell>
          <cell r="O271">
            <v>300000</v>
          </cell>
          <cell r="P271">
            <v>34330801</v>
          </cell>
          <cell r="Q271">
            <v>300000</v>
          </cell>
          <cell r="R271">
            <v>0</v>
          </cell>
        </row>
        <row r="272">
          <cell r="B272">
            <v>0</v>
          </cell>
          <cell r="C272">
            <v>264</v>
          </cell>
          <cell r="F272">
            <v>213</v>
          </cell>
          <cell r="G272">
            <v>37804</v>
          </cell>
          <cell r="J272" t="str">
            <v>Taïm öùng tieàn mua daàu Do phuïc vuï thi coâng</v>
          </cell>
          <cell r="K272" t="str">
            <v>BCGNT</v>
          </cell>
          <cell r="L272">
            <v>141</v>
          </cell>
          <cell r="M272">
            <v>111</v>
          </cell>
          <cell r="O272">
            <v>1000000</v>
          </cell>
          <cell r="P272">
            <v>33330801</v>
          </cell>
          <cell r="R272">
            <v>1000000</v>
          </cell>
        </row>
        <row r="273">
          <cell r="B273">
            <v>0</v>
          </cell>
          <cell r="C273">
            <v>265</v>
          </cell>
          <cell r="F273">
            <v>214</v>
          </cell>
          <cell r="G273">
            <v>37804</v>
          </cell>
          <cell r="J273" t="str">
            <v>Taïm öùng tieàn mua daàu Do phuïc vuï thi coâng</v>
          </cell>
          <cell r="K273" t="str">
            <v>BCCVD</v>
          </cell>
          <cell r="L273">
            <v>141</v>
          </cell>
          <cell r="M273">
            <v>111</v>
          </cell>
          <cell r="O273">
            <v>500000</v>
          </cell>
          <cell r="P273">
            <v>32830801</v>
          </cell>
          <cell r="R273">
            <v>500000</v>
          </cell>
        </row>
        <row r="274">
          <cell r="B274">
            <v>0</v>
          </cell>
          <cell r="C274">
            <v>266</v>
          </cell>
          <cell r="F274">
            <v>215</v>
          </cell>
          <cell r="G274">
            <v>37804</v>
          </cell>
          <cell r="J274" t="str">
            <v>Taïm öùng tieàn mua vaät tö cho thôï thi haøn</v>
          </cell>
          <cell r="K274" t="str">
            <v>BCNLT</v>
          </cell>
          <cell r="L274">
            <v>141</v>
          </cell>
          <cell r="M274">
            <v>111</v>
          </cell>
          <cell r="O274">
            <v>10000000</v>
          </cell>
          <cell r="P274">
            <v>22830801</v>
          </cell>
          <cell r="R274">
            <v>10000000</v>
          </cell>
        </row>
        <row r="275">
          <cell r="B275">
            <v>0</v>
          </cell>
          <cell r="C275">
            <v>267</v>
          </cell>
          <cell r="F275">
            <v>216</v>
          </cell>
          <cell r="G275">
            <v>37804</v>
          </cell>
          <cell r="J275" t="str">
            <v>Taïm öùng tieàn mua Gas+Oxy+Argon</v>
          </cell>
          <cell r="K275" t="str">
            <v>BCNLT</v>
          </cell>
          <cell r="L275">
            <v>141</v>
          </cell>
          <cell r="M275">
            <v>111</v>
          </cell>
          <cell r="O275">
            <v>15000000</v>
          </cell>
          <cell r="P275">
            <v>7830801</v>
          </cell>
          <cell r="R275">
            <v>15000000</v>
          </cell>
        </row>
        <row r="276">
          <cell r="B276">
            <v>0</v>
          </cell>
          <cell r="C276">
            <v>268</v>
          </cell>
          <cell r="F276">
            <v>217</v>
          </cell>
          <cell r="G276">
            <v>37804</v>
          </cell>
          <cell r="J276" t="str">
            <v>Taïm öùng tieàn tieáp khaùch</v>
          </cell>
          <cell r="K276" t="str">
            <v>BCTND</v>
          </cell>
          <cell r="L276">
            <v>141</v>
          </cell>
          <cell r="M276">
            <v>111</v>
          </cell>
          <cell r="O276">
            <v>1000000</v>
          </cell>
          <cell r="P276">
            <v>6830801</v>
          </cell>
          <cell r="R276">
            <v>1000000</v>
          </cell>
        </row>
        <row r="277">
          <cell r="B277">
            <v>0</v>
          </cell>
          <cell r="C277">
            <v>269</v>
          </cell>
          <cell r="F277">
            <v>218</v>
          </cell>
          <cell r="G277">
            <v>37804</v>
          </cell>
          <cell r="J277" t="str">
            <v>Thanh toaùn tieàn löông thoâi vieäc thaùng 05+06/2003 cho CN</v>
          </cell>
          <cell r="K277" t="str">
            <v>BCSNT</v>
          </cell>
          <cell r="L277">
            <v>334</v>
          </cell>
          <cell r="M277">
            <v>111</v>
          </cell>
          <cell r="O277">
            <v>4124195</v>
          </cell>
          <cell r="P277">
            <v>2706606</v>
          </cell>
          <cell r="R277">
            <v>4124195</v>
          </cell>
        </row>
        <row r="278">
          <cell r="B278">
            <v>0</v>
          </cell>
          <cell r="C278">
            <v>270</v>
          </cell>
          <cell r="D278" t="str">
            <v>021</v>
          </cell>
          <cell r="E278">
            <v>37804</v>
          </cell>
          <cell r="J278" t="str">
            <v>Thu laïi tieàn löông öùng tröôùc thaùng 03/2003 cuûa CN</v>
          </cell>
          <cell r="K278" t="str">
            <v>BCSNT</v>
          </cell>
          <cell r="L278">
            <v>111</v>
          </cell>
          <cell r="M278" t="str">
            <v>334TU</v>
          </cell>
          <cell r="N278">
            <v>800000</v>
          </cell>
          <cell r="P278">
            <v>3506606</v>
          </cell>
          <cell r="R278">
            <v>0</v>
          </cell>
        </row>
        <row r="279">
          <cell r="B279">
            <v>0</v>
          </cell>
          <cell r="C279">
            <v>271</v>
          </cell>
          <cell r="F279">
            <v>219</v>
          </cell>
          <cell r="G279">
            <v>37804</v>
          </cell>
          <cell r="J279" t="str">
            <v>Khieán öùng tieàn tieáp khaùch</v>
          </cell>
          <cell r="K279" t="str">
            <v>BCKLX</v>
          </cell>
          <cell r="L279">
            <v>141</v>
          </cell>
          <cell r="M279">
            <v>111</v>
          </cell>
          <cell r="O279">
            <v>200000</v>
          </cell>
          <cell r="P279">
            <v>3306606</v>
          </cell>
          <cell r="R279">
            <v>200000</v>
          </cell>
        </row>
        <row r="280">
          <cell r="B280">
            <v>0</v>
          </cell>
          <cell r="C280">
            <v>272</v>
          </cell>
          <cell r="F280">
            <v>220</v>
          </cell>
          <cell r="G280">
            <v>37805</v>
          </cell>
          <cell r="J280" t="str">
            <v>Taïm öùng tieàn aên giöõa ca cho CN laøm theâm</v>
          </cell>
          <cell r="K280" t="str">
            <v>BCLNX</v>
          </cell>
          <cell r="L280">
            <v>141</v>
          </cell>
          <cell r="M280">
            <v>111</v>
          </cell>
          <cell r="O280">
            <v>500000</v>
          </cell>
          <cell r="P280">
            <v>2806606</v>
          </cell>
          <cell r="R280">
            <v>500000</v>
          </cell>
        </row>
        <row r="281">
          <cell r="B281">
            <v>0</v>
          </cell>
          <cell r="C281">
            <v>273</v>
          </cell>
          <cell r="F281">
            <v>221</v>
          </cell>
          <cell r="G281">
            <v>37806</v>
          </cell>
          <cell r="J281" t="str">
            <v>Taïm öùng tieàn mua vaât tö</v>
          </cell>
          <cell r="K281" t="str">
            <v>BCNLT</v>
          </cell>
          <cell r="L281">
            <v>141</v>
          </cell>
          <cell r="M281">
            <v>111</v>
          </cell>
          <cell r="O281">
            <v>1500000</v>
          </cell>
          <cell r="P281">
            <v>1306606</v>
          </cell>
          <cell r="R281">
            <v>1500000</v>
          </cell>
        </row>
        <row r="282">
          <cell r="B282">
            <v>0</v>
          </cell>
          <cell r="C282">
            <v>274</v>
          </cell>
          <cell r="F282">
            <v>222</v>
          </cell>
          <cell r="G282">
            <v>37806</v>
          </cell>
          <cell r="J282" t="str">
            <v>Taïm öùng tieàn mua vaät tö laøm WC</v>
          </cell>
          <cell r="K282" t="str">
            <v>BCTND</v>
          </cell>
          <cell r="L282">
            <v>141</v>
          </cell>
          <cell r="M282">
            <v>111</v>
          </cell>
          <cell r="O282">
            <v>800000</v>
          </cell>
          <cell r="P282">
            <v>506606</v>
          </cell>
          <cell r="R282">
            <v>800000</v>
          </cell>
        </row>
        <row r="283">
          <cell r="B283">
            <v>0</v>
          </cell>
          <cell r="C283">
            <v>275</v>
          </cell>
          <cell r="D283" t="str">
            <v>022</v>
          </cell>
          <cell r="E283">
            <v>37809</v>
          </cell>
          <cell r="J283" t="str">
            <v>Coâng ty öùng tieàn thi coâng NM ñieän Phuù Myõ 4</v>
          </cell>
          <cell r="K283" t="str">
            <v>PT</v>
          </cell>
          <cell r="L283">
            <v>111</v>
          </cell>
          <cell r="M283">
            <v>3361</v>
          </cell>
          <cell r="N283">
            <v>135000000</v>
          </cell>
          <cell r="P283">
            <v>135506606</v>
          </cell>
          <cell r="R283">
            <v>0</v>
          </cell>
        </row>
        <row r="284">
          <cell r="B284">
            <v>0</v>
          </cell>
          <cell r="C284">
            <v>276</v>
          </cell>
          <cell r="F284">
            <v>223</v>
          </cell>
          <cell r="G284">
            <v>37809</v>
          </cell>
          <cell r="J284" t="str">
            <v>Phaùt löông taïm öùng thaùng 06/2003 cho CN</v>
          </cell>
          <cell r="K284" t="str">
            <v>BCSNT</v>
          </cell>
          <cell r="L284" t="str">
            <v>334TU</v>
          </cell>
          <cell r="M284">
            <v>111</v>
          </cell>
          <cell r="O284">
            <v>500000</v>
          </cell>
          <cell r="P284">
            <v>135006606</v>
          </cell>
          <cell r="R284">
            <v>500000</v>
          </cell>
        </row>
        <row r="285">
          <cell r="B285">
            <v>0</v>
          </cell>
          <cell r="C285">
            <v>277</v>
          </cell>
          <cell r="F285">
            <v>224</v>
          </cell>
          <cell r="G285">
            <v>37809</v>
          </cell>
          <cell r="J285" t="str">
            <v>Taïm öùng tieàn mua daàu Do chaïy xe ñöa röôùc</v>
          </cell>
          <cell r="K285" t="str">
            <v>BCLTV</v>
          </cell>
          <cell r="L285">
            <v>141</v>
          </cell>
          <cell r="M285">
            <v>111</v>
          </cell>
          <cell r="O285">
            <v>500000</v>
          </cell>
          <cell r="P285">
            <v>134506606</v>
          </cell>
          <cell r="R285">
            <v>500000</v>
          </cell>
        </row>
        <row r="286">
          <cell r="B286">
            <v>0</v>
          </cell>
          <cell r="C286">
            <v>278</v>
          </cell>
          <cell r="F286">
            <v>225</v>
          </cell>
          <cell r="G286">
            <v>37809</v>
          </cell>
          <cell r="J286" t="str">
            <v>Taïm öùng tieàn khoan maõ + baén bulon daàm</v>
          </cell>
          <cell r="K286" t="str">
            <v>BCTHV</v>
          </cell>
          <cell r="L286">
            <v>141</v>
          </cell>
          <cell r="M286">
            <v>111</v>
          </cell>
          <cell r="O286">
            <v>200000</v>
          </cell>
          <cell r="P286">
            <v>134306606</v>
          </cell>
          <cell r="R286">
            <v>200000</v>
          </cell>
        </row>
        <row r="287">
          <cell r="B287">
            <v>0</v>
          </cell>
          <cell r="C287">
            <v>279</v>
          </cell>
          <cell r="F287">
            <v>226</v>
          </cell>
          <cell r="G287">
            <v>37809</v>
          </cell>
          <cell r="J287" t="str">
            <v>Taïm öùng tieàn mua daàu Do phuïc vuï thi coâng</v>
          </cell>
          <cell r="K287" t="str">
            <v>BCCVD</v>
          </cell>
          <cell r="L287">
            <v>141</v>
          </cell>
          <cell r="M287">
            <v>111</v>
          </cell>
          <cell r="O287">
            <v>500000</v>
          </cell>
          <cell r="P287">
            <v>133806606</v>
          </cell>
          <cell r="R287">
            <v>500000</v>
          </cell>
        </row>
        <row r="288">
          <cell r="B288">
            <v>0</v>
          </cell>
          <cell r="C288">
            <v>280</v>
          </cell>
          <cell r="F288">
            <v>227</v>
          </cell>
          <cell r="G288">
            <v>37809</v>
          </cell>
          <cell r="J288" t="str">
            <v>Taïm öùng tieàn mua daàu Do chaïy maùy phaùt ñieän</v>
          </cell>
          <cell r="K288" t="str">
            <v>BCTND</v>
          </cell>
          <cell r="L288">
            <v>141</v>
          </cell>
          <cell r="M288">
            <v>111</v>
          </cell>
          <cell r="O288">
            <v>1600000</v>
          </cell>
          <cell r="P288">
            <v>132206606</v>
          </cell>
          <cell r="R288">
            <v>1600000</v>
          </cell>
        </row>
        <row r="289">
          <cell r="B289">
            <v>19</v>
          </cell>
          <cell r="C289">
            <v>281</v>
          </cell>
          <cell r="F289">
            <v>228</v>
          </cell>
          <cell r="G289">
            <v>37809</v>
          </cell>
          <cell r="J289" t="str">
            <v xml:space="preserve">Thanh toaùn tieàn kieåm ñònh maùy haøn </v>
          </cell>
          <cell r="K289" t="str">
            <v>BCQNH</v>
          </cell>
          <cell r="L289">
            <v>6277</v>
          </cell>
          <cell r="M289">
            <v>111</v>
          </cell>
          <cell r="O289">
            <v>4300000</v>
          </cell>
          <cell r="P289">
            <v>127906606</v>
          </cell>
          <cell r="Q289">
            <v>4300000</v>
          </cell>
          <cell r="R289">
            <v>0</v>
          </cell>
        </row>
        <row r="290">
          <cell r="B290">
            <v>20</v>
          </cell>
          <cell r="C290">
            <v>282</v>
          </cell>
          <cell r="F290">
            <v>229</v>
          </cell>
          <cell r="G290">
            <v>37809</v>
          </cell>
          <cell r="J290" t="str">
            <v>Thanh toaùn tieàn tieáp khaùch</v>
          </cell>
          <cell r="K290" t="str">
            <v>BCQNH</v>
          </cell>
          <cell r="L290">
            <v>6278</v>
          </cell>
          <cell r="M290">
            <v>111</v>
          </cell>
          <cell r="O290">
            <v>490000</v>
          </cell>
          <cell r="P290">
            <v>127416606</v>
          </cell>
          <cell r="Q290">
            <v>490000</v>
          </cell>
          <cell r="R290">
            <v>0</v>
          </cell>
        </row>
        <row r="291">
          <cell r="B291">
            <v>0</v>
          </cell>
          <cell r="C291">
            <v>283</v>
          </cell>
          <cell r="F291">
            <v>230</v>
          </cell>
          <cell r="G291">
            <v>37809</v>
          </cell>
          <cell r="J291" t="str">
            <v>Taïm öùng tieàn aên giöõa ca cho CN</v>
          </cell>
          <cell r="K291" t="str">
            <v>BCBHN</v>
          </cell>
          <cell r="L291">
            <v>141</v>
          </cell>
          <cell r="M291">
            <v>111</v>
          </cell>
          <cell r="O291">
            <v>200000</v>
          </cell>
          <cell r="P291">
            <v>127216606</v>
          </cell>
          <cell r="R291">
            <v>200000</v>
          </cell>
        </row>
        <row r="292">
          <cell r="B292">
            <v>0</v>
          </cell>
          <cell r="C292">
            <v>284</v>
          </cell>
          <cell r="F292">
            <v>231</v>
          </cell>
          <cell r="G292">
            <v>37810</v>
          </cell>
          <cell r="J292" t="str">
            <v>Taïm öùng tieàn mua daàu Do phuïc vuï thi coâng</v>
          </cell>
          <cell r="K292" t="str">
            <v>BCTPH</v>
          </cell>
          <cell r="L292">
            <v>141</v>
          </cell>
          <cell r="M292">
            <v>111</v>
          </cell>
          <cell r="O292">
            <v>2000000</v>
          </cell>
          <cell r="P292">
            <v>125216606</v>
          </cell>
          <cell r="R292">
            <v>2000000</v>
          </cell>
        </row>
        <row r="293">
          <cell r="B293">
            <v>0</v>
          </cell>
          <cell r="C293">
            <v>285</v>
          </cell>
          <cell r="F293">
            <v>232</v>
          </cell>
          <cell r="G293">
            <v>37810</v>
          </cell>
          <cell r="J293" t="str">
            <v>Taïm öùng tieàn mua daàu Do phuïc vuï thi coâng</v>
          </cell>
          <cell r="K293" t="str">
            <v>BCVLH</v>
          </cell>
          <cell r="L293">
            <v>141</v>
          </cell>
          <cell r="M293">
            <v>111</v>
          </cell>
          <cell r="O293">
            <v>3000000</v>
          </cell>
          <cell r="P293">
            <v>122216606</v>
          </cell>
          <cell r="R293">
            <v>3000000</v>
          </cell>
        </row>
        <row r="294">
          <cell r="B294">
            <v>0</v>
          </cell>
          <cell r="C294">
            <v>286</v>
          </cell>
          <cell r="F294">
            <v>233</v>
          </cell>
          <cell r="G294">
            <v>37810</v>
          </cell>
          <cell r="J294" t="str">
            <v>Taïm öùng tieàn mua vaät tö laøm Gasturbine</v>
          </cell>
          <cell r="K294" t="str">
            <v>BCNLT</v>
          </cell>
          <cell r="L294">
            <v>141</v>
          </cell>
          <cell r="M294">
            <v>111</v>
          </cell>
          <cell r="O294">
            <v>5000000</v>
          </cell>
          <cell r="P294">
            <v>117216606</v>
          </cell>
          <cell r="R294">
            <v>5000000</v>
          </cell>
        </row>
        <row r="295">
          <cell r="B295">
            <v>0</v>
          </cell>
          <cell r="C295">
            <v>287</v>
          </cell>
          <cell r="F295">
            <v>234</v>
          </cell>
          <cell r="G295">
            <v>37810</v>
          </cell>
          <cell r="J295" t="str">
            <v>Taïm öùng tieàn traû tieàn thueâ maùy khoan beâ toâng laøm Gasturbine</v>
          </cell>
          <cell r="K295" t="str">
            <v>BCLNX</v>
          </cell>
          <cell r="L295">
            <v>141</v>
          </cell>
          <cell r="M295">
            <v>111</v>
          </cell>
          <cell r="O295">
            <v>500000</v>
          </cell>
          <cell r="P295">
            <v>116716606</v>
          </cell>
          <cell r="R295">
            <v>500000</v>
          </cell>
        </row>
        <row r="296">
          <cell r="B296">
            <v>0</v>
          </cell>
          <cell r="C296">
            <v>288</v>
          </cell>
          <cell r="F296">
            <v>235</v>
          </cell>
          <cell r="G296">
            <v>37810</v>
          </cell>
          <cell r="J296" t="str">
            <v>Taïm öùng tieàn mua daàu Do phuïc vuï thi coâng</v>
          </cell>
          <cell r="K296" t="str">
            <v>BCQCV</v>
          </cell>
          <cell r="L296">
            <v>141</v>
          </cell>
          <cell r="M296">
            <v>111</v>
          </cell>
          <cell r="O296">
            <v>1000000</v>
          </cell>
          <cell r="P296">
            <v>115716606</v>
          </cell>
          <cell r="R296">
            <v>1000000</v>
          </cell>
        </row>
        <row r="297">
          <cell r="B297">
            <v>21</v>
          </cell>
          <cell r="C297">
            <v>289</v>
          </cell>
          <cell r="F297">
            <v>236</v>
          </cell>
          <cell r="G297">
            <v>37810</v>
          </cell>
          <cell r="J297" t="str">
            <v>Thanh toaùn tieàn mua saùch uûng hoä baùo coâng an ND</v>
          </cell>
          <cell r="K297" t="str">
            <v>BCQNH</v>
          </cell>
          <cell r="L297">
            <v>6278</v>
          </cell>
          <cell r="M297">
            <v>111</v>
          </cell>
          <cell r="O297">
            <v>250000</v>
          </cell>
          <cell r="P297">
            <v>115466606</v>
          </cell>
          <cell r="Q297">
            <v>250000</v>
          </cell>
          <cell r="R297">
            <v>0</v>
          </cell>
        </row>
        <row r="298">
          <cell r="B298">
            <v>0</v>
          </cell>
          <cell r="C298">
            <v>290</v>
          </cell>
          <cell r="F298">
            <v>237</v>
          </cell>
          <cell r="G298">
            <v>37810</v>
          </cell>
          <cell r="J298" t="str">
            <v>Khieán taïm öùng tieàn thueâ xe ba gaùc chôû haøng</v>
          </cell>
          <cell r="K298" t="str">
            <v>BCKLX</v>
          </cell>
          <cell r="L298">
            <v>141</v>
          </cell>
          <cell r="M298">
            <v>111</v>
          </cell>
          <cell r="O298">
            <v>200000</v>
          </cell>
          <cell r="P298">
            <v>115266606</v>
          </cell>
          <cell r="R298">
            <v>200000</v>
          </cell>
        </row>
        <row r="299">
          <cell r="B299">
            <v>0</v>
          </cell>
          <cell r="C299">
            <v>291</v>
          </cell>
          <cell r="F299">
            <v>238</v>
          </cell>
          <cell r="G299">
            <v>37810</v>
          </cell>
          <cell r="J299" t="str">
            <v>Taïm öùng tieàn aên giöõa ca cho CN</v>
          </cell>
          <cell r="K299" t="str">
            <v>BCDDD</v>
          </cell>
          <cell r="L299">
            <v>141</v>
          </cell>
          <cell r="M299">
            <v>111</v>
          </cell>
          <cell r="O299">
            <v>200000</v>
          </cell>
          <cell r="P299">
            <v>115066606</v>
          </cell>
          <cell r="R299">
            <v>200000</v>
          </cell>
        </row>
        <row r="300">
          <cell r="B300">
            <v>0</v>
          </cell>
          <cell r="C300">
            <v>292</v>
          </cell>
          <cell r="F300">
            <v>239</v>
          </cell>
          <cell r="G300">
            <v>37810</v>
          </cell>
          <cell r="J300" t="str">
            <v>Taïm öùng tieàn traû tieàn ñoùng giöøông cho CN</v>
          </cell>
          <cell r="K300" t="str">
            <v>BCTBD</v>
          </cell>
          <cell r="L300">
            <v>141</v>
          </cell>
          <cell r="M300">
            <v>111</v>
          </cell>
          <cell r="O300">
            <v>9600000</v>
          </cell>
          <cell r="P300">
            <v>105466606</v>
          </cell>
          <cell r="R300">
            <v>9600000</v>
          </cell>
        </row>
        <row r="301">
          <cell r="B301">
            <v>0</v>
          </cell>
          <cell r="C301">
            <v>293</v>
          </cell>
          <cell r="F301">
            <v>240</v>
          </cell>
          <cell r="G301">
            <v>37810</v>
          </cell>
          <cell r="J301" t="str">
            <v>Taïm öùng tieàn ñoùng traàn nhaø TT cho CN Ecc18</v>
          </cell>
          <cell r="K301" t="str">
            <v>BCTBD</v>
          </cell>
          <cell r="L301">
            <v>141</v>
          </cell>
          <cell r="M301">
            <v>111</v>
          </cell>
          <cell r="O301">
            <v>10000000</v>
          </cell>
          <cell r="P301">
            <v>95466606</v>
          </cell>
          <cell r="R301">
            <v>10000000</v>
          </cell>
        </row>
        <row r="302">
          <cell r="B302">
            <v>0</v>
          </cell>
          <cell r="C302">
            <v>294</v>
          </cell>
          <cell r="F302">
            <v>241</v>
          </cell>
          <cell r="G302">
            <v>37810</v>
          </cell>
          <cell r="J302" t="str">
            <v>Taïm öùng tieàn traû tieàn thueâ nhaø thaùng 07/2003 cho kyõ sö</v>
          </cell>
          <cell r="K302" t="str">
            <v>BCTBD</v>
          </cell>
          <cell r="L302">
            <v>141</v>
          </cell>
          <cell r="M302">
            <v>111</v>
          </cell>
          <cell r="O302">
            <v>800000</v>
          </cell>
          <cell r="P302">
            <v>94666606</v>
          </cell>
          <cell r="Q302">
            <v>800000</v>
          </cell>
          <cell r="R302">
            <v>0</v>
          </cell>
        </row>
        <row r="303">
          <cell r="B303">
            <v>0</v>
          </cell>
          <cell r="C303">
            <v>295</v>
          </cell>
          <cell r="F303">
            <v>242</v>
          </cell>
          <cell r="G303">
            <v>37810</v>
          </cell>
          <cell r="J303" t="str">
            <v>Taïm öùng tieàn thi coâng</v>
          </cell>
          <cell r="K303" t="str">
            <v>BCTBD</v>
          </cell>
          <cell r="L303">
            <v>141</v>
          </cell>
          <cell r="M303">
            <v>111</v>
          </cell>
          <cell r="O303">
            <v>500000</v>
          </cell>
          <cell r="P303">
            <v>94166606</v>
          </cell>
          <cell r="R303">
            <v>500000</v>
          </cell>
        </row>
        <row r="304">
          <cell r="B304">
            <v>0</v>
          </cell>
          <cell r="C304">
            <v>296</v>
          </cell>
          <cell r="F304">
            <v>243</v>
          </cell>
          <cell r="G304">
            <v>37810</v>
          </cell>
          <cell r="J304" t="str">
            <v>Phaùt löông taïm öùng 07/2003 cho CN</v>
          </cell>
          <cell r="K304" t="str">
            <v>BCSNT</v>
          </cell>
          <cell r="L304" t="str">
            <v>334TU</v>
          </cell>
          <cell r="M304">
            <v>111</v>
          </cell>
          <cell r="O304">
            <v>6000000</v>
          </cell>
          <cell r="P304">
            <v>88166606</v>
          </cell>
          <cell r="R304">
            <v>6000000</v>
          </cell>
        </row>
        <row r="305">
          <cell r="B305">
            <v>0</v>
          </cell>
          <cell r="C305">
            <v>297</v>
          </cell>
          <cell r="F305">
            <v>244</v>
          </cell>
          <cell r="G305">
            <v>37811</v>
          </cell>
          <cell r="J305" t="str">
            <v>Taïm öùng tieàn söûa chöõa maùy khoan töø</v>
          </cell>
          <cell r="K305" t="str">
            <v>BCHNQ</v>
          </cell>
          <cell r="L305">
            <v>141</v>
          </cell>
          <cell r="M305">
            <v>111</v>
          </cell>
          <cell r="O305">
            <v>400000</v>
          </cell>
          <cell r="P305">
            <v>87766606</v>
          </cell>
          <cell r="R305">
            <v>400000</v>
          </cell>
        </row>
        <row r="306">
          <cell r="B306">
            <v>0</v>
          </cell>
          <cell r="C306">
            <v>298</v>
          </cell>
          <cell r="F306">
            <v>245</v>
          </cell>
          <cell r="G306">
            <v>37811</v>
          </cell>
          <cell r="J306" t="str">
            <v>Taïm öùng tieàn aên ca cho CN</v>
          </cell>
          <cell r="K306" t="str">
            <v>BCTVT</v>
          </cell>
          <cell r="L306">
            <v>141</v>
          </cell>
          <cell r="M306">
            <v>111</v>
          </cell>
          <cell r="O306">
            <v>150000</v>
          </cell>
          <cell r="P306">
            <v>87616606</v>
          </cell>
          <cell r="R306">
            <v>150000</v>
          </cell>
        </row>
        <row r="307">
          <cell r="B307">
            <v>22</v>
          </cell>
          <cell r="C307">
            <v>299</v>
          </cell>
          <cell r="F307">
            <v>246</v>
          </cell>
          <cell r="G307">
            <v>37811</v>
          </cell>
          <cell r="J307" t="str">
            <v>Thanh toaùn tieàn vaên phoøng phaåm thaùng 5+6/2003</v>
          </cell>
          <cell r="K307" t="str">
            <v>BCQNH</v>
          </cell>
          <cell r="L307">
            <v>6278</v>
          </cell>
          <cell r="M307">
            <v>111</v>
          </cell>
          <cell r="O307">
            <v>5272500</v>
          </cell>
          <cell r="P307">
            <v>82344106</v>
          </cell>
          <cell r="Q307">
            <v>5272500</v>
          </cell>
          <cell r="R307">
            <v>0</v>
          </cell>
        </row>
        <row r="308">
          <cell r="B308">
            <v>0</v>
          </cell>
          <cell r="C308">
            <v>300</v>
          </cell>
          <cell r="F308">
            <v>247</v>
          </cell>
          <cell r="G308">
            <v>37811</v>
          </cell>
          <cell r="J308" t="str">
            <v>Taïm öùng tieàn mua daàu Do phuïc vuï thi coâng</v>
          </cell>
          <cell r="K308" t="str">
            <v>BCCVD</v>
          </cell>
          <cell r="L308">
            <v>141</v>
          </cell>
          <cell r="M308">
            <v>111</v>
          </cell>
          <cell r="O308">
            <v>500000</v>
          </cell>
          <cell r="P308">
            <v>81844106</v>
          </cell>
          <cell r="R308">
            <v>500000</v>
          </cell>
        </row>
        <row r="309">
          <cell r="B309">
            <v>0</v>
          </cell>
          <cell r="C309">
            <v>301</v>
          </cell>
          <cell r="F309">
            <v>248</v>
          </cell>
          <cell r="G309">
            <v>37812</v>
          </cell>
          <cell r="J309" t="str">
            <v>Thanh toaùn tieàn mua ñoà phuïc vuï sinh hoaït vaên phoøng</v>
          </cell>
          <cell r="K309" t="str">
            <v>BCONT</v>
          </cell>
          <cell r="L309">
            <v>6278</v>
          </cell>
          <cell r="M309">
            <v>111</v>
          </cell>
          <cell r="O309">
            <v>168000</v>
          </cell>
          <cell r="P309">
            <v>81676106</v>
          </cell>
          <cell r="R309">
            <v>168000</v>
          </cell>
        </row>
        <row r="310">
          <cell r="B310">
            <v>0</v>
          </cell>
          <cell r="C310">
            <v>302</v>
          </cell>
          <cell r="F310" t="str">
            <v>BCONT02</v>
          </cell>
          <cell r="G310">
            <v>37812</v>
          </cell>
          <cell r="J310" t="str">
            <v>Oanh hoaøn chöùng töø mua ñoà phuïc vuï VP</v>
          </cell>
          <cell r="K310" t="str">
            <v>BCONT</v>
          </cell>
          <cell r="L310">
            <v>6278</v>
          </cell>
          <cell r="M310">
            <v>141</v>
          </cell>
          <cell r="P310">
            <v>81676106</v>
          </cell>
          <cell r="Q310">
            <v>500000</v>
          </cell>
          <cell r="R310">
            <v>-500000</v>
          </cell>
        </row>
        <row r="311">
          <cell r="B311">
            <v>0</v>
          </cell>
          <cell r="C311">
            <v>303</v>
          </cell>
          <cell r="F311">
            <v>249</v>
          </cell>
          <cell r="G311">
            <v>37812</v>
          </cell>
          <cell r="J311" t="str">
            <v>Taïm öùng tieàn mua daàu Do phuïc vuï xe ñöa röôùc</v>
          </cell>
          <cell r="K311" t="str">
            <v>BCLTV</v>
          </cell>
          <cell r="L311">
            <v>141</v>
          </cell>
          <cell r="M311">
            <v>111</v>
          </cell>
          <cell r="O311">
            <v>1000000</v>
          </cell>
          <cell r="P311">
            <v>80676106</v>
          </cell>
          <cell r="R311">
            <v>1000000</v>
          </cell>
        </row>
        <row r="312">
          <cell r="B312">
            <v>0</v>
          </cell>
          <cell r="C312">
            <v>304</v>
          </cell>
          <cell r="F312">
            <v>250</v>
          </cell>
          <cell r="G312">
            <v>37812</v>
          </cell>
          <cell r="J312" t="str">
            <v>Taïm öùng tieàn phuïc vuï thi coâng</v>
          </cell>
          <cell r="K312" t="str">
            <v>BCUNV</v>
          </cell>
          <cell r="L312">
            <v>141</v>
          </cell>
          <cell r="M312">
            <v>111</v>
          </cell>
          <cell r="O312">
            <v>300000</v>
          </cell>
          <cell r="P312">
            <v>80376106</v>
          </cell>
          <cell r="R312">
            <v>300000</v>
          </cell>
        </row>
        <row r="313">
          <cell r="B313">
            <v>0</v>
          </cell>
          <cell r="C313">
            <v>305</v>
          </cell>
          <cell r="F313">
            <v>251</v>
          </cell>
          <cell r="G313">
            <v>37812</v>
          </cell>
          <cell r="J313" t="str">
            <v>Taïm öùng tieàn aên ca cho CN</v>
          </cell>
          <cell r="K313" t="str">
            <v>BCTHV</v>
          </cell>
          <cell r="L313">
            <v>141</v>
          </cell>
          <cell r="M313">
            <v>111</v>
          </cell>
          <cell r="O313">
            <v>200000</v>
          </cell>
          <cell r="P313">
            <v>80176106</v>
          </cell>
          <cell r="R313">
            <v>200000</v>
          </cell>
        </row>
        <row r="314">
          <cell r="B314">
            <v>0</v>
          </cell>
          <cell r="C314">
            <v>306</v>
          </cell>
          <cell r="F314">
            <v>252</v>
          </cell>
          <cell r="G314">
            <v>37812</v>
          </cell>
          <cell r="J314" t="str">
            <v>Taïm öùng tieàn mua vaät tu cho maùy haøn</v>
          </cell>
          <cell r="K314" t="str">
            <v>BCKLN</v>
          </cell>
          <cell r="L314">
            <v>141</v>
          </cell>
          <cell r="M314">
            <v>111</v>
          </cell>
          <cell r="O314">
            <v>2000000</v>
          </cell>
          <cell r="P314">
            <v>78176106</v>
          </cell>
          <cell r="R314">
            <v>2000000</v>
          </cell>
        </row>
        <row r="315">
          <cell r="B315">
            <v>0</v>
          </cell>
          <cell r="C315">
            <v>307</v>
          </cell>
          <cell r="F315">
            <v>253</v>
          </cell>
          <cell r="G315">
            <v>37813</v>
          </cell>
          <cell r="J315" t="str">
            <v>Taïm öùng tieàn phuïc vuï thi coâng</v>
          </cell>
          <cell r="K315" t="str">
            <v>BCTBD</v>
          </cell>
          <cell r="L315">
            <v>141</v>
          </cell>
          <cell r="M315">
            <v>111</v>
          </cell>
          <cell r="O315">
            <v>500000</v>
          </cell>
          <cell r="P315">
            <v>77676106</v>
          </cell>
          <cell r="R315">
            <v>500000</v>
          </cell>
        </row>
        <row r="316">
          <cell r="B316">
            <v>0</v>
          </cell>
          <cell r="C316">
            <v>308</v>
          </cell>
          <cell r="F316">
            <v>254</v>
          </cell>
          <cell r="G316">
            <v>37813</v>
          </cell>
          <cell r="J316" t="str">
            <v>Taïm öùng tieàn thueâ kích thuyû löïc 200T</v>
          </cell>
          <cell r="K316" t="str">
            <v>BCNLT</v>
          </cell>
          <cell r="L316">
            <v>141</v>
          </cell>
          <cell r="M316">
            <v>111</v>
          </cell>
          <cell r="O316">
            <v>5000000</v>
          </cell>
          <cell r="P316">
            <v>72676106</v>
          </cell>
          <cell r="R316">
            <v>5000000</v>
          </cell>
        </row>
        <row r="317">
          <cell r="B317">
            <v>0</v>
          </cell>
          <cell r="C317">
            <v>309</v>
          </cell>
          <cell r="F317">
            <v>255</v>
          </cell>
          <cell r="G317">
            <v>37813</v>
          </cell>
          <cell r="J317" t="str">
            <v>Taïm öùng tieàn löông thaùng 06/2003</v>
          </cell>
          <cell r="K317" t="str">
            <v>BCLNX</v>
          </cell>
          <cell r="L317">
            <v>141</v>
          </cell>
          <cell r="M317">
            <v>111</v>
          </cell>
          <cell r="O317">
            <v>500000</v>
          </cell>
          <cell r="P317">
            <v>72176106</v>
          </cell>
          <cell r="R317">
            <v>500000</v>
          </cell>
        </row>
        <row r="318">
          <cell r="B318">
            <v>0</v>
          </cell>
          <cell r="C318">
            <v>310</v>
          </cell>
          <cell r="F318">
            <v>256</v>
          </cell>
          <cell r="G318">
            <v>37813</v>
          </cell>
          <cell r="J318" t="str">
            <v>Taïm öùng tieàn mua muõi khoan töø</v>
          </cell>
          <cell r="K318" t="str">
            <v>BCKLN</v>
          </cell>
          <cell r="L318">
            <v>141</v>
          </cell>
          <cell r="M318">
            <v>111</v>
          </cell>
          <cell r="O318">
            <v>1500000</v>
          </cell>
          <cell r="P318">
            <v>70676106</v>
          </cell>
          <cell r="R318">
            <v>1500000</v>
          </cell>
        </row>
        <row r="319">
          <cell r="B319">
            <v>0</v>
          </cell>
          <cell r="C319">
            <v>311</v>
          </cell>
          <cell r="F319">
            <v>257</v>
          </cell>
          <cell r="G319">
            <v>37813</v>
          </cell>
          <cell r="J319" t="str">
            <v>Phaùt löông taïm öùng thaùng 06/2003 cho CN</v>
          </cell>
          <cell r="K319" t="str">
            <v>BCSNT</v>
          </cell>
          <cell r="L319" t="str">
            <v>334TU</v>
          </cell>
          <cell r="M319">
            <v>111</v>
          </cell>
          <cell r="O319">
            <v>300000</v>
          </cell>
          <cell r="P319">
            <v>70376106</v>
          </cell>
          <cell r="R319">
            <v>300000</v>
          </cell>
        </row>
        <row r="320">
          <cell r="B320">
            <v>0</v>
          </cell>
          <cell r="C320">
            <v>312</v>
          </cell>
          <cell r="F320">
            <v>258</v>
          </cell>
          <cell r="G320">
            <v>37813</v>
          </cell>
          <cell r="J320" t="str">
            <v>Taïm öùng tieàn mua vaät tö</v>
          </cell>
          <cell r="K320" t="str">
            <v>BCNLT</v>
          </cell>
          <cell r="L320">
            <v>141</v>
          </cell>
          <cell r="M320">
            <v>111</v>
          </cell>
          <cell r="O320">
            <v>1500000</v>
          </cell>
          <cell r="P320">
            <v>68876106</v>
          </cell>
          <cell r="R320">
            <v>1500000</v>
          </cell>
        </row>
        <row r="321">
          <cell r="B321">
            <v>0</v>
          </cell>
          <cell r="C321">
            <v>313</v>
          </cell>
          <cell r="F321">
            <v>259</v>
          </cell>
          <cell r="G321">
            <v>37816</v>
          </cell>
          <cell r="J321" t="str">
            <v>Taïm öùng tieàn mua daàu Do phuïc vuï thi coâng</v>
          </cell>
          <cell r="K321" t="str">
            <v>BCTPH</v>
          </cell>
          <cell r="L321">
            <v>141</v>
          </cell>
          <cell r="M321">
            <v>111</v>
          </cell>
          <cell r="O321">
            <v>3000000</v>
          </cell>
          <cell r="P321">
            <v>65876106</v>
          </cell>
          <cell r="R321">
            <v>3000000</v>
          </cell>
        </row>
        <row r="322">
          <cell r="B322">
            <v>0</v>
          </cell>
          <cell r="C322">
            <v>314</v>
          </cell>
          <cell r="F322">
            <v>260</v>
          </cell>
          <cell r="G322">
            <v>37816</v>
          </cell>
          <cell r="J322" t="str">
            <v>Taïm öùng tieàn mua daàu Do phuïc vuï thi coâng</v>
          </cell>
          <cell r="K322" t="str">
            <v>BCVLH</v>
          </cell>
          <cell r="L322">
            <v>141</v>
          </cell>
          <cell r="M322">
            <v>111</v>
          </cell>
          <cell r="O322">
            <v>2000000</v>
          </cell>
          <cell r="P322">
            <v>63876106</v>
          </cell>
          <cell r="R322">
            <v>2000000</v>
          </cell>
        </row>
        <row r="323">
          <cell r="B323">
            <v>0</v>
          </cell>
          <cell r="C323">
            <v>315</v>
          </cell>
          <cell r="F323">
            <v>261</v>
          </cell>
          <cell r="G323">
            <v>37816</v>
          </cell>
          <cell r="J323" t="str">
            <v>Phaùt löông taïm öùng thaùng 07/2003 cho CN</v>
          </cell>
          <cell r="K323" t="str">
            <v>BCSNT</v>
          </cell>
          <cell r="L323" t="str">
            <v>334TU</v>
          </cell>
          <cell r="M323">
            <v>111</v>
          </cell>
          <cell r="O323">
            <v>1200000</v>
          </cell>
          <cell r="P323">
            <v>62676106</v>
          </cell>
          <cell r="R323">
            <v>1200000</v>
          </cell>
        </row>
        <row r="324">
          <cell r="B324">
            <v>0</v>
          </cell>
          <cell r="C324">
            <v>316</v>
          </cell>
          <cell r="F324">
            <v>262</v>
          </cell>
          <cell r="G324">
            <v>37816</v>
          </cell>
          <cell r="J324" t="str">
            <v>Taïm öùng tieàn mua vaät lieäu thi thôï haøn</v>
          </cell>
          <cell r="K324" t="str">
            <v>BCNLT</v>
          </cell>
          <cell r="L324">
            <v>141</v>
          </cell>
          <cell r="M324">
            <v>111</v>
          </cell>
          <cell r="O324">
            <v>15000000</v>
          </cell>
          <cell r="P324">
            <v>47676106</v>
          </cell>
          <cell r="R324">
            <v>15000000</v>
          </cell>
        </row>
        <row r="325">
          <cell r="B325">
            <v>0</v>
          </cell>
          <cell r="C325">
            <v>317</v>
          </cell>
          <cell r="F325">
            <v>263</v>
          </cell>
          <cell r="G325">
            <v>37816</v>
          </cell>
          <cell r="J325" t="str">
            <v>Taïm öùng tieàn mua daàu Do phuïc vuï thi coâng</v>
          </cell>
          <cell r="K325" t="str">
            <v>BCCVD</v>
          </cell>
          <cell r="L325">
            <v>141</v>
          </cell>
          <cell r="M325">
            <v>111</v>
          </cell>
          <cell r="O325">
            <v>1000000</v>
          </cell>
          <cell r="P325">
            <v>46676106</v>
          </cell>
          <cell r="R325">
            <v>1000000</v>
          </cell>
        </row>
        <row r="326">
          <cell r="B326">
            <v>0</v>
          </cell>
          <cell r="C326">
            <v>318</v>
          </cell>
          <cell r="F326">
            <v>264</v>
          </cell>
          <cell r="G326">
            <v>37816</v>
          </cell>
          <cell r="J326" t="str">
            <v>Taïm öùng tieàn mua phuï tuøng söûa chöõa xe ñöa röôùc</v>
          </cell>
          <cell r="K326" t="str">
            <v>BCLTV</v>
          </cell>
          <cell r="L326">
            <v>141</v>
          </cell>
          <cell r="M326">
            <v>111</v>
          </cell>
          <cell r="O326">
            <v>1000000</v>
          </cell>
          <cell r="P326">
            <v>45676106</v>
          </cell>
          <cell r="R326">
            <v>1000000</v>
          </cell>
        </row>
        <row r="327">
          <cell r="B327">
            <v>0</v>
          </cell>
          <cell r="C327">
            <v>319</v>
          </cell>
          <cell r="F327">
            <v>265</v>
          </cell>
          <cell r="G327">
            <v>37816</v>
          </cell>
          <cell r="J327" t="str">
            <v>Phaùt löông taïm öùng thaùng 07/2003 cho CN</v>
          </cell>
          <cell r="K327" t="str">
            <v>BCSNT</v>
          </cell>
          <cell r="L327" t="str">
            <v>334TU</v>
          </cell>
          <cell r="M327">
            <v>111</v>
          </cell>
          <cell r="O327">
            <v>300000</v>
          </cell>
          <cell r="P327">
            <v>45376106</v>
          </cell>
          <cell r="R327">
            <v>300000</v>
          </cell>
        </row>
        <row r="328">
          <cell r="B328">
            <v>0</v>
          </cell>
          <cell r="C328">
            <v>320</v>
          </cell>
          <cell r="F328">
            <v>266</v>
          </cell>
          <cell r="G328">
            <v>37816</v>
          </cell>
          <cell r="J328" t="str">
            <v>Thoan öùng tieàn löông thaùng 07/2003</v>
          </cell>
          <cell r="K328" t="str">
            <v>BCK</v>
          </cell>
          <cell r="L328">
            <v>141</v>
          </cell>
          <cell r="M328">
            <v>111</v>
          </cell>
          <cell r="O328">
            <v>300000</v>
          </cell>
          <cell r="P328">
            <v>45076106</v>
          </cell>
          <cell r="R328">
            <v>300000</v>
          </cell>
        </row>
        <row r="329">
          <cell r="B329">
            <v>0</v>
          </cell>
          <cell r="C329">
            <v>321</v>
          </cell>
          <cell r="F329">
            <v>267</v>
          </cell>
          <cell r="G329">
            <v>37816</v>
          </cell>
          <cell r="J329" t="str">
            <v>Taïm öùng tieàn aên ca cho CN</v>
          </cell>
          <cell r="K329" t="str">
            <v>BCKNX</v>
          </cell>
          <cell r="L329">
            <v>141</v>
          </cell>
          <cell r="M329">
            <v>111</v>
          </cell>
          <cell r="O329">
            <v>300000</v>
          </cell>
          <cell r="P329">
            <v>44776106</v>
          </cell>
          <cell r="R329">
            <v>300000</v>
          </cell>
        </row>
        <row r="330">
          <cell r="B330">
            <v>0</v>
          </cell>
          <cell r="C330">
            <v>322</v>
          </cell>
          <cell r="F330">
            <v>268</v>
          </cell>
          <cell r="G330">
            <v>37817</v>
          </cell>
          <cell r="J330" t="str">
            <v>Phaùt löông taïm öùng thaùng 07/2003 cho CN</v>
          </cell>
          <cell r="K330" t="str">
            <v>BCSNT</v>
          </cell>
          <cell r="L330" t="str">
            <v>334TU</v>
          </cell>
          <cell r="M330">
            <v>111</v>
          </cell>
          <cell r="O330">
            <v>300000</v>
          </cell>
          <cell r="P330">
            <v>44476106</v>
          </cell>
          <cell r="R330">
            <v>300000</v>
          </cell>
        </row>
        <row r="331">
          <cell r="B331">
            <v>0</v>
          </cell>
          <cell r="C331">
            <v>323</v>
          </cell>
          <cell r="F331">
            <v>269</v>
          </cell>
          <cell r="G331">
            <v>37817</v>
          </cell>
          <cell r="J331" t="str">
            <v>Thanh toaùn tieàn ñieän nhaø TT ECC18</v>
          </cell>
          <cell r="K331" t="str">
            <v>BCTBD</v>
          </cell>
          <cell r="L331">
            <v>6278</v>
          </cell>
          <cell r="M331">
            <v>111</v>
          </cell>
          <cell r="O331">
            <v>2837800</v>
          </cell>
          <cell r="P331">
            <v>41638306</v>
          </cell>
          <cell r="Q331">
            <v>2837800</v>
          </cell>
          <cell r="R331">
            <v>0</v>
          </cell>
        </row>
        <row r="332">
          <cell r="B332">
            <v>0</v>
          </cell>
          <cell r="C332">
            <v>324</v>
          </cell>
          <cell r="F332">
            <v>270</v>
          </cell>
          <cell r="G332">
            <v>37817</v>
          </cell>
          <cell r="J332" t="str">
            <v>Thanh toaùn tieàn thueâ nhaø cho CN LILAMA5 töø 20/5-20/8/2003</v>
          </cell>
          <cell r="K332" t="str">
            <v>BCK</v>
          </cell>
          <cell r="L332">
            <v>6278</v>
          </cell>
          <cell r="M332">
            <v>111</v>
          </cell>
          <cell r="O332">
            <v>3000000</v>
          </cell>
          <cell r="P332">
            <v>38638306</v>
          </cell>
          <cell r="Q332">
            <v>3000000</v>
          </cell>
          <cell r="R332">
            <v>0</v>
          </cell>
        </row>
        <row r="333">
          <cell r="B333">
            <v>0</v>
          </cell>
          <cell r="C333">
            <v>325</v>
          </cell>
          <cell r="F333">
            <v>271</v>
          </cell>
          <cell r="G333">
            <v>37817</v>
          </cell>
          <cell r="J333" t="str">
            <v>Leâ Duy Haûi taïm öùng tieàn aên ca cho CN</v>
          </cell>
          <cell r="K333" t="str">
            <v>BCK</v>
          </cell>
          <cell r="L333">
            <v>141</v>
          </cell>
          <cell r="M333">
            <v>111</v>
          </cell>
          <cell r="O333">
            <v>100000</v>
          </cell>
          <cell r="P333">
            <v>38538306</v>
          </cell>
          <cell r="R333">
            <v>100000</v>
          </cell>
        </row>
        <row r="334">
          <cell r="B334">
            <v>0</v>
          </cell>
          <cell r="C334">
            <v>326</v>
          </cell>
          <cell r="F334">
            <v>272</v>
          </cell>
          <cell r="G334">
            <v>37817</v>
          </cell>
          <cell r="J334" t="str">
            <v>Taïm öùng tieàn chi thaêm hoûi ñoaøn vieân oám</v>
          </cell>
          <cell r="K334" t="str">
            <v>BCTBD</v>
          </cell>
          <cell r="L334">
            <v>141</v>
          </cell>
          <cell r="M334">
            <v>111</v>
          </cell>
          <cell r="O334">
            <v>300000</v>
          </cell>
          <cell r="P334">
            <v>38238306</v>
          </cell>
          <cell r="R334">
            <v>300000</v>
          </cell>
        </row>
        <row r="335">
          <cell r="B335">
            <v>0</v>
          </cell>
          <cell r="C335">
            <v>327</v>
          </cell>
          <cell r="F335">
            <v>273</v>
          </cell>
          <cell r="G335">
            <v>37817</v>
          </cell>
          <cell r="J335" t="str">
            <v>Thanh toaùn tieàn mua oáng theùp þ49</v>
          </cell>
          <cell r="K335" t="str">
            <v>BCTND</v>
          </cell>
          <cell r="L335">
            <v>621</v>
          </cell>
          <cell r="M335">
            <v>111</v>
          </cell>
          <cell r="O335">
            <v>2280000</v>
          </cell>
          <cell r="P335">
            <v>35958306</v>
          </cell>
          <cell r="R335">
            <v>2280000</v>
          </cell>
        </row>
        <row r="336">
          <cell r="B336">
            <v>0</v>
          </cell>
          <cell r="C336">
            <v>328</v>
          </cell>
          <cell r="F336">
            <v>274</v>
          </cell>
          <cell r="G336">
            <v>37817</v>
          </cell>
          <cell r="J336" t="str">
            <v>Phaùt löông thaùng 05+06+07/2003 cho CN thoâi vieäc</v>
          </cell>
          <cell r="K336" t="str">
            <v>BCSNT</v>
          </cell>
          <cell r="L336">
            <v>334</v>
          </cell>
          <cell r="M336">
            <v>111</v>
          </cell>
          <cell r="O336">
            <v>12988350</v>
          </cell>
          <cell r="P336">
            <v>22969956</v>
          </cell>
          <cell r="R336">
            <v>12988350</v>
          </cell>
        </row>
        <row r="337">
          <cell r="B337">
            <v>0</v>
          </cell>
          <cell r="C337">
            <v>329</v>
          </cell>
          <cell r="D337" t="str">
            <v>023</v>
          </cell>
          <cell r="E337">
            <v>37817</v>
          </cell>
          <cell r="J337" t="str">
            <v>Thu laïi tieàn taïm öùng löông thaùng 04+05+06/2003 cuûa CN</v>
          </cell>
          <cell r="K337" t="str">
            <v>BCSNT</v>
          </cell>
          <cell r="L337">
            <v>111</v>
          </cell>
          <cell r="M337" t="str">
            <v>334TU</v>
          </cell>
          <cell r="N337">
            <v>2600000</v>
          </cell>
          <cell r="O337">
            <v>459000</v>
          </cell>
          <cell r="P337">
            <v>25569956</v>
          </cell>
          <cell r="Q337">
            <v>2600000</v>
          </cell>
          <cell r="R337">
            <v>-2600000</v>
          </cell>
        </row>
        <row r="338">
          <cell r="B338">
            <v>0</v>
          </cell>
          <cell r="C338">
            <v>330</v>
          </cell>
          <cell r="F338">
            <v>275</v>
          </cell>
          <cell r="G338">
            <v>37817</v>
          </cell>
          <cell r="J338" t="str">
            <v>Thanh toaùn löông boå sung thaùng 07/2003 vaø phí ñi ñöôøng cho CNLM10</v>
          </cell>
          <cell r="K338" t="str">
            <v>BCSNT</v>
          </cell>
          <cell r="L338">
            <v>334</v>
          </cell>
          <cell r="M338">
            <v>111</v>
          </cell>
          <cell r="O338">
            <v>459000</v>
          </cell>
          <cell r="P338">
            <v>25110956</v>
          </cell>
          <cell r="R338">
            <v>459000</v>
          </cell>
        </row>
        <row r="339">
          <cell r="B339">
            <v>0</v>
          </cell>
          <cell r="C339">
            <v>331</v>
          </cell>
          <cell r="F339">
            <v>276</v>
          </cell>
          <cell r="G339">
            <v>37818</v>
          </cell>
          <cell r="J339" t="str">
            <v>Nguyeãn V Tuù LM10 thanh toaùn tieàn mua veù xe veà ñôn vò cuõ</v>
          </cell>
          <cell r="K339" t="str">
            <v>BCK</v>
          </cell>
          <cell r="L339">
            <v>6278</v>
          </cell>
          <cell r="M339">
            <v>111</v>
          </cell>
          <cell r="O339">
            <v>600000</v>
          </cell>
          <cell r="P339">
            <v>24510956</v>
          </cell>
          <cell r="Q339">
            <v>600000</v>
          </cell>
          <cell r="R339">
            <v>0</v>
          </cell>
        </row>
        <row r="340">
          <cell r="B340">
            <v>0</v>
          </cell>
          <cell r="C340">
            <v>332</v>
          </cell>
          <cell r="D340" t="str">
            <v>024</v>
          </cell>
          <cell r="E340">
            <v>37820</v>
          </cell>
          <cell r="J340" t="str">
            <v>Coâng ty öùng tieàn thi coâng Nhaø maùy ñieän Phuù Myõ 4</v>
          </cell>
          <cell r="K340" t="str">
            <v>PT</v>
          </cell>
          <cell r="L340">
            <v>111</v>
          </cell>
          <cell r="M340">
            <v>3361</v>
          </cell>
          <cell r="N340">
            <v>200000000</v>
          </cell>
          <cell r="P340">
            <v>224510956</v>
          </cell>
          <cell r="R340">
            <v>0</v>
          </cell>
        </row>
        <row r="341">
          <cell r="B341">
            <v>0</v>
          </cell>
          <cell r="C341">
            <v>333</v>
          </cell>
          <cell r="D341" t="str">
            <v>025</v>
          </cell>
          <cell r="E341">
            <v>37820</v>
          </cell>
          <cell r="J341" t="str">
            <v>Coâng ty öùng tieàn phaùt löông thaùng 05/2003 cho CN</v>
          </cell>
          <cell r="K341" t="str">
            <v>PT</v>
          </cell>
          <cell r="L341">
            <v>111</v>
          </cell>
          <cell r="M341">
            <v>3362</v>
          </cell>
          <cell r="N341">
            <v>235042633</v>
          </cell>
          <cell r="P341">
            <v>459553589</v>
          </cell>
          <cell r="R341">
            <v>0</v>
          </cell>
        </row>
        <row r="342">
          <cell r="B342">
            <v>0</v>
          </cell>
          <cell r="C342">
            <v>334</v>
          </cell>
          <cell r="F342">
            <v>277</v>
          </cell>
          <cell r="G342">
            <v>37820</v>
          </cell>
          <cell r="J342" t="str">
            <v xml:space="preserve">Taïm öùng tieàn kieåm ñònh maùy haøn </v>
          </cell>
          <cell r="K342" t="str">
            <v>BCKLN</v>
          </cell>
          <cell r="L342">
            <v>141</v>
          </cell>
          <cell r="M342">
            <v>111</v>
          </cell>
          <cell r="O342">
            <v>1000000</v>
          </cell>
          <cell r="P342">
            <v>458553589</v>
          </cell>
          <cell r="R342">
            <v>1000000</v>
          </cell>
        </row>
        <row r="343">
          <cell r="B343">
            <v>0</v>
          </cell>
          <cell r="C343">
            <v>335</v>
          </cell>
          <cell r="F343">
            <v>278</v>
          </cell>
          <cell r="G343">
            <v>37820</v>
          </cell>
          <cell r="J343" t="str">
            <v>Taïm öùng tieàn mua daàu Do phuïc vuï thi coâng</v>
          </cell>
          <cell r="K343" t="str">
            <v>BCQCV</v>
          </cell>
          <cell r="L343">
            <v>141</v>
          </cell>
          <cell r="M343">
            <v>111</v>
          </cell>
          <cell r="O343">
            <v>1000000</v>
          </cell>
          <cell r="P343">
            <v>457553589</v>
          </cell>
          <cell r="R343">
            <v>1000000</v>
          </cell>
        </row>
        <row r="344">
          <cell r="B344">
            <v>0</v>
          </cell>
          <cell r="C344">
            <v>336</v>
          </cell>
          <cell r="F344">
            <v>279</v>
          </cell>
          <cell r="G344">
            <v>37820</v>
          </cell>
          <cell r="J344" t="str">
            <v>Taïm öùng tieàn mua phuï tuøng söûa chöõa xe ñöa röôùc</v>
          </cell>
          <cell r="K344" t="str">
            <v>BCLTV</v>
          </cell>
          <cell r="L344">
            <v>141</v>
          </cell>
          <cell r="M344">
            <v>111</v>
          </cell>
          <cell r="O344">
            <v>1000000</v>
          </cell>
          <cell r="P344">
            <v>456553589</v>
          </cell>
          <cell r="R344">
            <v>1000000</v>
          </cell>
        </row>
        <row r="345">
          <cell r="B345">
            <v>0</v>
          </cell>
          <cell r="C345">
            <v>337</v>
          </cell>
          <cell r="F345">
            <v>280</v>
          </cell>
          <cell r="G345">
            <v>37820</v>
          </cell>
          <cell r="J345" t="str">
            <v>Taïm öùng tieàn mua vaät tu khoan oáng beâ toâng þ34</v>
          </cell>
          <cell r="K345" t="str">
            <v>BCNLT</v>
          </cell>
          <cell r="L345">
            <v>141</v>
          </cell>
          <cell r="M345">
            <v>111</v>
          </cell>
          <cell r="O345">
            <v>1000000</v>
          </cell>
          <cell r="P345">
            <v>455553589</v>
          </cell>
          <cell r="R345">
            <v>1000000</v>
          </cell>
        </row>
        <row r="346">
          <cell r="B346">
            <v>0</v>
          </cell>
          <cell r="C346">
            <v>338</v>
          </cell>
          <cell r="F346">
            <v>281</v>
          </cell>
          <cell r="G346">
            <v>37820</v>
          </cell>
          <cell r="J346" t="str">
            <v>Taïm öùng tieàn mua daàu Do phuïc vuï thi coâng</v>
          </cell>
          <cell r="K346" t="str">
            <v>BCGNT</v>
          </cell>
          <cell r="L346">
            <v>141</v>
          </cell>
          <cell r="M346">
            <v>111</v>
          </cell>
          <cell r="O346">
            <v>1000000</v>
          </cell>
          <cell r="P346">
            <v>454553589</v>
          </cell>
          <cell r="R346">
            <v>1000000</v>
          </cell>
        </row>
        <row r="347">
          <cell r="B347">
            <v>0</v>
          </cell>
          <cell r="C347">
            <v>339</v>
          </cell>
          <cell r="F347">
            <v>282</v>
          </cell>
          <cell r="G347">
            <v>37820</v>
          </cell>
          <cell r="J347" t="str">
            <v>Taïm öùng tieàn aên ca cho CN</v>
          </cell>
          <cell r="K347" t="str">
            <v>BCQMV</v>
          </cell>
          <cell r="L347">
            <v>141</v>
          </cell>
          <cell r="M347">
            <v>111</v>
          </cell>
          <cell r="O347">
            <v>1000000</v>
          </cell>
          <cell r="P347">
            <v>453553589</v>
          </cell>
          <cell r="R347">
            <v>1000000</v>
          </cell>
        </row>
        <row r="348">
          <cell r="B348">
            <v>0</v>
          </cell>
          <cell r="C348">
            <v>340</v>
          </cell>
          <cell r="F348">
            <v>283</v>
          </cell>
          <cell r="G348">
            <v>37820</v>
          </cell>
          <cell r="J348" t="str">
            <v>Taïm öùng tieàn tieáp chuyeân gia</v>
          </cell>
          <cell r="K348" t="str">
            <v>BCUNV</v>
          </cell>
          <cell r="L348">
            <v>141</v>
          </cell>
          <cell r="M348">
            <v>111</v>
          </cell>
          <cell r="O348">
            <v>1000000</v>
          </cell>
          <cell r="P348">
            <v>452553589</v>
          </cell>
          <cell r="R348">
            <v>1000000</v>
          </cell>
        </row>
        <row r="349">
          <cell r="B349">
            <v>0</v>
          </cell>
          <cell r="C349">
            <v>341</v>
          </cell>
          <cell r="F349">
            <v>284</v>
          </cell>
          <cell r="G349">
            <v>37820</v>
          </cell>
          <cell r="J349" t="str">
            <v>Phaùt löông thaùng 05/2003 cho CBCNV</v>
          </cell>
          <cell r="K349" t="str">
            <v>BCSNT</v>
          </cell>
          <cell r="L349">
            <v>334</v>
          </cell>
          <cell r="M349">
            <v>111</v>
          </cell>
          <cell r="O349">
            <v>235042633</v>
          </cell>
          <cell r="P349">
            <v>217510956</v>
          </cell>
          <cell r="Q349">
            <v>235042633</v>
          </cell>
          <cell r="R349">
            <v>0</v>
          </cell>
        </row>
        <row r="350">
          <cell r="B350">
            <v>0</v>
          </cell>
          <cell r="C350">
            <v>342</v>
          </cell>
          <cell r="D350" t="str">
            <v>026</v>
          </cell>
          <cell r="E350">
            <v>37820</v>
          </cell>
          <cell r="J350" t="str">
            <v>Thu laïi tieàn TU löông vaø PL cho CN thoâi vieäc thaùng 05+06+07/03</v>
          </cell>
          <cell r="K350" t="str">
            <v>BCSNT</v>
          </cell>
          <cell r="L350">
            <v>111</v>
          </cell>
          <cell r="M350" t="str">
            <v>334TU</v>
          </cell>
          <cell r="N350">
            <v>49971545</v>
          </cell>
          <cell r="P350">
            <v>267482501</v>
          </cell>
          <cell r="Q350">
            <v>49971545</v>
          </cell>
          <cell r="R350">
            <v>-49971545</v>
          </cell>
        </row>
        <row r="351">
          <cell r="B351">
            <v>0</v>
          </cell>
          <cell r="C351">
            <v>343</v>
          </cell>
          <cell r="F351">
            <v>285</v>
          </cell>
          <cell r="G351">
            <v>37821</v>
          </cell>
          <cell r="J351" t="str">
            <v>Taïm öùng tieàn mua daàu Do phuïc vuï thi coâng</v>
          </cell>
          <cell r="K351" t="str">
            <v>BCTVC</v>
          </cell>
          <cell r="L351">
            <v>141</v>
          </cell>
          <cell r="M351">
            <v>111</v>
          </cell>
          <cell r="O351">
            <v>1000000</v>
          </cell>
          <cell r="P351">
            <v>266482501</v>
          </cell>
          <cell r="R351">
            <v>1000000</v>
          </cell>
        </row>
        <row r="352">
          <cell r="B352">
            <v>0</v>
          </cell>
          <cell r="C352">
            <v>344</v>
          </cell>
          <cell r="F352">
            <v>286</v>
          </cell>
          <cell r="G352">
            <v>37821</v>
          </cell>
          <cell r="J352" t="str">
            <v>Taïm öùng tieàn boài döôõng ñoäc haïi</v>
          </cell>
          <cell r="K352" t="str">
            <v>BCTHV</v>
          </cell>
          <cell r="L352">
            <v>141</v>
          </cell>
          <cell r="M352">
            <v>111</v>
          </cell>
          <cell r="O352">
            <v>600000</v>
          </cell>
          <cell r="P352">
            <v>265882501</v>
          </cell>
          <cell r="R352">
            <v>600000</v>
          </cell>
        </row>
        <row r="353">
          <cell r="B353">
            <v>0</v>
          </cell>
          <cell r="C353">
            <v>345</v>
          </cell>
          <cell r="F353">
            <v>287</v>
          </cell>
          <cell r="G353">
            <v>37821</v>
          </cell>
          <cell r="J353" t="str">
            <v>Taïm öùng tieàn thueâ xe vaän chuyeån duïng cuï töø xöôûng xuoáng PM4</v>
          </cell>
          <cell r="K353" t="str">
            <v>BCKLX</v>
          </cell>
          <cell r="L353">
            <v>141</v>
          </cell>
          <cell r="M353">
            <v>111</v>
          </cell>
          <cell r="O353">
            <v>550000</v>
          </cell>
          <cell r="P353">
            <v>265332501</v>
          </cell>
          <cell r="R353">
            <v>550000</v>
          </cell>
        </row>
        <row r="354">
          <cell r="B354">
            <v>0</v>
          </cell>
          <cell r="C354">
            <v>346</v>
          </cell>
          <cell r="F354">
            <v>288</v>
          </cell>
          <cell r="G354">
            <v>37821</v>
          </cell>
          <cell r="J354" t="str">
            <v>Taïm öùng tieàn mua daàu Do phuïc vuï thi coâng</v>
          </cell>
          <cell r="K354" t="str">
            <v>BCCVD</v>
          </cell>
          <cell r="L354">
            <v>141</v>
          </cell>
          <cell r="M354">
            <v>111</v>
          </cell>
          <cell r="O354">
            <v>1000000</v>
          </cell>
          <cell r="P354">
            <v>264332501</v>
          </cell>
          <cell r="R354">
            <v>1000000</v>
          </cell>
        </row>
        <row r="355">
          <cell r="B355">
            <v>0</v>
          </cell>
          <cell r="C355">
            <v>347</v>
          </cell>
          <cell r="F355">
            <v>289</v>
          </cell>
          <cell r="G355">
            <v>37821</v>
          </cell>
          <cell r="J355" t="str">
            <v>Taïm öùng tieàn mua daàu Do phuïc vuï thi coâng</v>
          </cell>
          <cell r="K355" t="str">
            <v>BCTNH</v>
          </cell>
          <cell r="L355">
            <v>141</v>
          </cell>
          <cell r="M355">
            <v>111</v>
          </cell>
          <cell r="O355">
            <v>2000000</v>
          </cell>
          <cell r="P355">
            <v>262332501</v>
          </cell>
          <cell r="R355">
            <v>2000000</v>
          </cell>
        </row>
        <row r="356">
          <cell r="B356">
            <v>0</v>
          </cell>
          <cell r="C356">
            <v>348</v>
          </cell>
          <cell r="F356">
            <v>290</v>
          </cell>
          <cell r="G356">
            <v>37821</v>
          </cell>
          <cell r="J356" t="str">
            <v>Taïm öùng tieàn mua daàu Do phuïc vuï thi coâng</v>
          </cell>
          <cell r="K356" t="str">
            <v>BCVLH</v>
          </cell>
          <cell r="L356">
            <v>141</v>
          </cell>
          <cell r="M356">
            <v>111</v>
          </cell>
          <cell r="O356">
            <v>2000000</v>
          </cell>
          <cell r="P356">
            <v>260332501</v>
          </cell>
          <cell r="R356">
            <v>2000000</v>
          </cell>
        </row>
        <row r="357">
          <cell r="B357">
            <v>0</v>
          </cell>
          <cell r="C357">
            <v>349</v>
          </cell>
          <cell r="F357">
            <v>291</v>
          </cell>
          <cell r="G357">
            <v>37821</v>
          </cell>
          <cell r="J357" t="str">
            <v>Taïm öùng tieàn cho ñoäi thi haøn</v>
          </cell>
          <cell r="K357" t="str">
            <v>BCNLT</v>
          </cell>
          <cell r="L357">
            <v>141</v>
          </cell>
          <cell r="M357">
            <v>111</v>
          </cell>
          <cell r="O357">
            <v>3200000</v>
          </cell>
          <cell r="P357">
            <v>257132501</v>
          </cell>
          <cell r="R357">
            <v>3200000</v>
          </cell>
        </row>
        <row r="358">
          <cell r="B358">
            <v>0</v>
          </cell>
          <cell r="C358">
            <v>350</v>
          </cell>
          <cell r="F358">
            <v>292</v>
          </cell>
          <cell r="G358">
            <v>37821</v>
          </cell>
          <cell r="J358" t="str">
            <v>Phaùt löông taïm öùng thaùng 07/2003 cho CN</v>
          </cell>
          <cell r="K358" t="str">
            <v>BCSNT</v>
          </cell>
          <cell r="L358" t="str">
            <v>334TU</v>
          </cell>
          <cell r="M358">
            <v>111</v>
          </cell>
          <cell r="O358">
            <v>2000000</v>
          </cell>
          <cell r="P358">
            <v>255132501</v>
          </cell>
          <cell r="R358">
            <v>2000000</v>
          </cell>
        </row>
        <row r="359">
          <cell r="B359">
            <v>0</v>
          </cell>
          <cell r="C359">
            <v>351</v>
          </cell>
          <cell r="F359">
            <v>293</v>
          </cell>
          <cell r="G359">
            <v>37821</v>
          </cell>
          <cell r="J359" t="str">
            <v>Taïm öùng tieàn mua daàu Do phuïc vuï thi coâng</v>
          </cell>
          <cell r="K359" t="str">
            <v>BCTPH</v>
          </cell>
          <cell r="L359">
            <v>141</v>
          </cell>
          <cell r="M359">
            <v>111</v>
          </cell>
          <cell r="O359">
            <v>3000000</v>
          </cell>
          <cell r="P359">
            <v>252132501</v>
          </cell>
          <cell r="R359">
            <v>3000000</v>
          </cell>
        </row>
        <row r="360">
          <cell r="B360">
            <v>23</v>
          </cell>
          <cell r="C360">
            <v>352</v>
          </cell>
          <cell r="F360">
            <v>294</v>
          </cell>
          <cell r="G360">
            <v>37821</v>
          </cell>
          <cell r="J360" t="str">
            <v>Thanh toaùn tieàn thueâ Container 20" töø 03/04-30/06/2003</v>
          </cell>
          <cell r="K360" t="str">
            <v>BCQNH</v>
          </cell>
          <cell r="L360">
            <v>6277</v>
          </cell>
          <cell r="M360">
            <v>111</v>
          </cell>
          <cell r="O360">
            <v>13653000</v>
          </cell>
          <cell r="P360">
            <v>238479501</v>
          </cell>
          <cell r="Q360">
            <v>13653000</v>
          </cell>
          <cell r="R360">
            <v>0</v>
          </cell>
        </row>
        <row r="361">
          <cell r="B361">
            <v>24</v>
          </cell>
          <cell r="C361">
            <v>353</v>
          </cell>
          <cell r="F361">
            <v>295</v>
          </cell>
          <cell r="G361">
            <v>37821</v>
          </cell>
          <cell r="J361" t="str">
            <v>Taïm öùng tieàn chi phí coâng taùc</v>
          </cell>
          <cell r="K361" t="str">
            <v>BCQNH</v>
          </cell>
          <cell r="L361">
            <v>141</v>
          </cell>
          <cell r="M361">
            <v>111</v>
          </cell>
          <cell r="O361">
            <v>3600000</v>
          </cell>
          <cell r="P361">
            <v>234879501</v>
          </cell>
          <cell r="R361">
            <v>3600000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s>
    <sheetDataSet>
      <sheetData sheetId="0"/>
      <sheetData sheetId="1"/>
      <sheetData sheetId="2"/>
      <sheetData sheetId="3"/>
      <sheetData sheetId="4"/>
      <sheetData sheetId="5"/>
      <sheetData sheetId="6"/>
      <sheetData sheetId="7"/>
      <sheetData sheetId="8"/>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 CTdo"/>
      <sheetName val="22-12"/>
      <sheetName val="Thu LCB-2date"/>
      <sheetName val="LCB-5 date"/>
      <sheetName val="Thuong cuoi 00"/>
      <sheetName val="SLg"/>
      <sheetName val="BTH"/>
      <sheetName val="TK-BHXH,YT"/>
      <sheetName val="BGD"/>
      <sheetName val="KT"/>
      <sheetName val="TC"/>
      <sheetName val="KH"/>
      <sheetName val="Ap Tai"/>
      <sheetName val="KD"/>
      <sheetName val="KCS"/>
      <sheetName val="KTNL"/>
      <sheetName val="Cac khoang THU"/>
      <sheetName val="AN CA"/>
      <sheetName val="PX-SX"/>
      <sheetName val="thang-12"/>
      <sheetName val="LKy I- PX-SX"/>
      <sheetName val="Ck thu PXSX"/>
      <sheetName val="Xe-Cty"/>
      <sheetName val="XE-CN"/>
      <sheetName val="Lcau"/>
      <sheetName val="Lcau - Lxuc"/>
      <sheetName val="Ckthu Xe"/>
      <sheetName val="Luong CDoan"/>
    </sheetNames>
    <sheetDataSet>
      <sheetData sheetId="0"/>
      <sheetData sheetId="1"/>
      <sheetData sheetId="2"/>
      <sheetData sheetId="3"/>
      <sheetData sheetId="4"/>
      <sheetData sheetId="5"/>
      <sheetData sheetId="6"/>
      <sheetData sheetId="7"/>
      <sheetData sheetId="8">
        <row r="14">
          <cell r="B14" t="str">
            <v>Phaïm Vuõ Hoàng</v>
          </cell>
          <cell r="C14" t="str">
            <v>Giaùm Ñoác</v>
          </cell>
          <cell r="D14">
            <v>1272600</v>
          </cell>
          <cell r="E14">
            <v>8.0797283702213285</v>
          </cell>
          <cell r="F14">
            <v>10282000</v>
          </cell>
        </row>
        <row r="15">
          <cell r="B15" t="str">
            <v>Nguyeãn Vaên Huøng</v>
          </cell>
          <cell r="C15" t="str">
            <v>Phoù GÑ</v>
          </cell>
          <cell r="D15">
            <v>1113000</v>
          </cell>
          <cell r="E15">
            <v>8.0797283702213285</v>
          </cell>
          <cell r="F15">
            <v>8993000</v>
          </cell>
        </row>
        <row r="16">
          <cell r="B16" t="str">
            <v>Quaùch Ngoïc Minh</v>
          </cell>
          <cell r="C16" t="str">
            <v>KTT</v>
          </cell>
          <cell r="D16">
            <v>1054200</v>
          </cell>
          <cell r="E16">
            <v>5.5093568792830787</v>
          </cell>
          <cell r="F16">
            <v>5808000</v>
          </cell>
        </row>
      </sheetData>
      <sheetData sheetId="9">
        <row r="15">
          <cell r="B15" t="str">
            <v>Ñaøo Troïng Ñaït</v>
          </cell>
          <cell r="C15" t="str">
            <v>PP</v>
          </cell>
          <cell r="D15">
            <v>827400</v>
          </cell>
          <cell r="E15">
            <v>1.75</v>
          </cell>
          <cell r="F15">
            <v>26</v>
          </cell>
          <cell r="G15">
            <v>45.5</v>
          </cell>
          <cell r="H15">
            <v>3658000</v>
          </cell>
        </row>
        <row r="16">
          <cell r="B16" t="str">
            <v>Nguyeãn Vaên Hieån</v>
          </cell>
          <cell r="C16" t="str">
            <v>NV</v>
          </cell>
          <cell r="D16">
            <v>424200</v>
          </cell>
          <cell r="E16">
            <v>1.3</v>
          </cell>
          <cell r="F16">
            <v>26</v>
          </cell>
          <cell r="G16">
            <v>33.800000000000004</v>
          </cell>
          <cell r="H16">
            <v>2717000</v>
          </cell>
        </row>
        <row r="17">
          <cell r="B17" t="str">
            <v>Döông Vaên Thaûo</v>
          </cell>
          <cell r="C17" t="str">
            <v>NV</v>
          </cell>
          <cell r="D17">
            <v>415800</v>
          </cell>
          <cell r="E17">
            <v>1.25</v>
          </cell>
          <cell r="F17">
            <v>26</v>
          </cell>
          <cell r="G17">
            <v>32.5</v>
          </cell>
          <cell r="H17">
            <v>3136000</v>
          </cell>
        </row>
        <row r="18">
          <cell r="B18" t="str">
            <v>Trònh Hoaøng Laâm</v>
          </cell>
          <cell r="C18" t="str">
            <v>NV</v>
          </cell>
          <cell r="D18">
            <v>415800</v>
          </cell>
          <cell r="E18">
            <v>1.25</v>
          </cell>
          <cell r="F18">
            <v>26</v>
          </cell>
          <cell r="G18">
            <v>32.5</v>
          </cell>
          <cell r="H18">
            <v>2613000</v>
          </cell>
        </row>
        <row r="19">
          <cell r="B19" t="str">
            <v>Nguyeãn Thu Laøi</v>
          </cell>
          <cell r="C19" t="str">
            <v>TQ</v>
          </cell>
          <cell r="D19">
            <v>411600</v>
          </cell>
          <cell r="E19">
            <v>1.2</v>
          </cell>
          <cell r="F19">
            <v>26</v>
          </cell>
          <cell r="G19">
            <v>31.2</v>
          </cell>
          <cell r="H19">
            <v>2769000</v>
          </cell>
        </row>
      </sheetData>
      <sheetData sheetId="10">
        <row r="10">
          <cell r="B10" t="str">
            <v>Traàn Vaên Nuoâi</v>
          </cell>
          <cell r="C10" t="str">
            <v>T.P</v>
          </cell>
          <cell r="D10">
            <v>907200.00000000012</v>
          </cell>
          <cell r="E10">
            <v>1.8</v>
          </cell>
          <cell r="F10">
            <v>26</v>
          </cell>
          <cell r="G10">
            <v>46.800000000000004</v>
          </cell>
          <cell r="H10">
            <v>3765000</v>
          </cell>
        </row>
        <row r="11">
          <cell r="B11" t="str">
            <v>Nguyeãn Thanh Nhaõ</v>
          </cell>
          <cell r="C11" t="str">
            <v>PP</v>
          </cell>
          <cell r="D11">
            <v>415800</v>
          </cell>
          <cell r="E11">
            <v>1.65</v>
          </cell>
          <cell r="F11">
            <v>26</v>
          </cell>
          <cell r="G11">
            <v>42.9</v>
          </cell>
          <cell r="H11">
            <v>3449000</v>
          </cell>
        </row>
        <row r="12">
          <cell r="B12" t="str">
            <v>Voõ Vaên Phuïng</v>
          </cell>
          <cell r="C12" t="str">
            <v>NV</v>
          </cell>
          <cell r="D12">
            <v>348600</v>
          </cell>
          <cell r="E12">
            <v>1.2</v>
          </cell>
          <cell r="F12">
            <v>26</v>
          </cell>
          <cell r="G12">
            <v>31.2</v>
          </cell>
          <cell r="H12">
            <v>2508000</v>
          </cell>
        </row>
        <row r="13">
          <cell r="B13" t="str">
            <v>Ñoã Thuyû Tieân</v>
          </cell>
          <cell r="C13" t="str">
            <v>N.V</v>
          </cell>
          <cell r="D13">
            <v>396900</v>
          </cell>
          <cell r="E13">
            <v>1.1000000000000001</v>
          </cell>
          <cell r="F13">
            <v>26</v>
          </cell>
          <cell r="G13">
            <v>28.6</v>
          </cell>
          <cell r="H13">
            <v>2299000</v>
          </cell>
        </row>
        <row r="14">
          <cell r="B14" t="str">
            <v>Traàn Phuù Quoác</v>
          </cell>
          <cell r="C14" t="str">
            <v>L.Xe</v>
          </cell>
          <cell r="D14">
            <v>525000</v>
          </cell>
          <cell r="E14">
            <v>1.2</v>
          </cell>
          <cell r="F14">
            <v>26</v>
          </cell>
          <cell r="G14">
            <v>31.2</v>
          </cell>
          <cell r="H14">
            <v>2508000</v>
          </cell>
        </row>
        <row r="15">
          <cell r="B15" t="str">
            <v>Traàn Vaên Tö</v>
          </cell>
          <cell r="C15" t="str">
            <v>L.Xe</v>
          </cell>
          <cell r="D15">
            <v>686700</v>
          </cell>
          <cell r="E15">
            <v>1.2</v>
          </cell>
          <cell r="F15">
            <v>26</v>
          </cell>
          <cell r="G15">
            <v>31.2</v>
          </cell>
          <cell r="H15">
            <v>2508000</v>
          </cell>
        </row>
        <row r="16">
          <cell r="B16" t="str">
            <v>Huyønh Vaên Haø</v>
          </cell>
          <cell r="C16" t="str">
            <v>L.Xe</v>
          </cell>
          <cell r="D16">
            <v>399000</v>
          </cell>
          <cell r="E16">
            <v>1.2</v>
          </cell>
          <cell r="F16">
            <v>26</v>
          </cell>
          <cell r="G16">
            <v>31.2</v>
          </cell>
          <cell r="H16">
            <v>2508000</v>
          </cell>
        </row>
        <row r="17">
          <cell r="B17" t="str">
            <v>Nguyeãn Trung Hieàn</v>
          </cell>
          <cell r="C17" t="str">
            <v>L.Xe</v>
          </cell>
          <cell r="D17">
            <v>399000</v>
          </cell>
          <cell r="E17">
            <v>1.1000000000000001</v>
          </cell>
          <cell r="F17">
            <v>26</v>
          </cell>
          <cell r="G17">
            <v>28.6</v>
          </cell>
          <cell r="H17">
            <v>2299000</v>
          </cell>
        </row>
        <row r="18">
          <cell r="B18" t="str">
            <v>Trònh Thanh Thuûy</v>
          </cell>
          <cell r="C18" t="str">
            <v>Y.Teá</v>
          </cell>
          <cell r="D18">
            <v>396900</v>
          </cell>
          <cell r="E18">
            <v>1.1000000000000001</v>
          </cell>
          <cell r="F18">
            <v>26</v>
          </cell>
          <cell r="G18">
            <v>28.6</v>
          </cell>
          <cell r="H18">
            <v>2299000</v>
          </cell>
        </row>
        <row r="19">
          <cell r="B19" t="str">
            <v>Nguyeãn Hoaøng Lyù</v>
          </cell>
          <cell r="C19" t="str">
            <v>NV</v>
          </cell>
          <cell r="D19">
            <v>415800</v>
          </cell>
          <cell r="E19">
            <v>0.97500000000000009</v>
          </cell>
          <cell r="F19">
            <v>17.5</v>
          </cell>
          <cell r="G19">
            <v>17.0625</v>
          </cell>
          <cell r="H19">
            <v>1372000</v>
          </cell>
        </row>
        <row r="20">
          <cell r="E20">
            <v>12.524999999999999</v>
          </cell>
          <cell r="G20">
            <v>317.36250000000001</v>
          </cell>
          <cell r="H20">
            <v>25515000</v>
          </cell>
        </row>
        <row r="21">
          <cell r="B21" t="str">
            <v>Ñaëng Coâng Chaâu</v>
          </cell>
          <cell r="C21" t="str">
            <v>B.Veä</v>
          </cell>
          <cell r="D21">
            <v>560700.00000000012</v>
          </cell>
          <cell r="E21">
            <v>0.95</v>
          </cell>
          <cell r="F21">
            <v>26</v>
          </cell>
          <cell r="G21">
            <v>24.7</v>
          </cell>
          <cell r="H21">
            <v>1986000</v>
          </cell>
        </row>
        <row r="22">
          <cell r="B22" t="str">
            <v>Phuøng Thanh Phong</v>
          </cell>
          <cell r="C22" t="str">
            <v>B.Veä</v>
          </cell>
          <cell r="D22">
            <v>476700</v>
          </cell>
          <cell r="E22">
            <v>0.95</v>
          </cell>
          <cell r="F22">
            <v>26</v>
          </cell>
          <cell r="G22">
            <v>24.7</v>
          </cell>
          <cell r="H22">
            <v>1986000</v>
          </cell>
        </row>
        <row r="23">
          <cell r="B23" t="str">
            <v>Ngoâ Vaên Naøm</v>
          </cell>
          <cell r="C23" t="str">
            <v>B.Veä</v>
          </cell>
          <cell r="D23">
            <v>476700</v>
          </cell>
          <cell r="E23">
            <v>0.95</v>
          </cell>
          <cell r="F23">
            <v>26</v>
          </cell>
          <cell r="G23">
            <v>24.7</v>
          </cell>
          <cell r="H23">
            <v>1986000</v>
          </cell>
        </row>
        <row r="24">
          <cell r="B24" t="str">
            <v>Traàn Vaên Thaønh</v>
          </cell>
          <cell r="C24" t="str">
            <v>B.Veä</v>
          </cell>
          <cell r="D24">
            <v>392700</v>
          </cell>
          <cell r="E24">
            <v>0.95</v>
          </cell>
          <cell r="F24">
            <v>26</v>
          </cell>
          <cell r="G24">
            <v>24.7</v>
          </cell>
          <cell r="H24">
            <v>1986000</v>
          </cell>
        </row>
        <row r="25">
          <cell r="B25" t="str">
            <v>Nguyeãn Hoaøng Ñaëng</v>
          </cell>
          <cell r="C25" t="str">
            <v>ÑT BV</v>
          </cell>
          <cell r="D25">
            <v>413700</v>
          </cell>
          <cell r="E25">
            <v>1.05</v>
          </cell>
          <cell r="F25">
            <v>26</v>
          </cell>
          <cell r="G25">
            <v>27.3</v>
          </cell>
          <cell r="H25">
            <v>2193000</v>
          </cell>
        </row>
        <row r="26">
          <cell r="B26" t="str">
            <v>Tröông Minh Duõng</v>
          </cell>
          <cell r="C26" t="str">
            <v>B.Veä</v>
          </cell>
          <cell r="D26">
            <v>630000</v>
          </cell>
          <cell r="E26">
            <v>0.95</v>
          </cell>
          <cell r="F26">
            <v>26</v>
          </cell>
          <cell r="G26">
            <v>24.7</v>
          </cell>
          <cell r="H26">
            <v>1986000</v>
          </cell>
        </row>
        <row r="27">
          <cell r="B27" t="str">
            <v>Nguyeãn Tuaán Haûi</v>
          </cell>
          <cell r="C27" t="str">
            <v>B.Veä</v>
          </cell>
          <cell r="D27">
            <v>451500</v>
          </cell>
          <cell r="E27">
            <v>0.95</v>
          </cell>
          <cell r="F27">
            <v>26</v>
          </cell>
          <cell r="G27">
            <v>24.7</v>
          </cell>
          <cell r="H27">
            <v>1986000</v>
          </cell>
        </row>
        <row r="28">
          <cell r="E28">
            <v>6.75</v>
          </cell>
          <cell r="G28">
            <v>175.49999999999997</v>
          </cell>
          <cell r="H28">
            <v>14109000</v>
          </cell>
        </row>
        <row r="29">
          <cell r="B29" t="str">
            <v>Ng. Thò Ngoïc Ñieäp</v>
          </cell>
          <cell r="C29" t="str">
            <v>P.Vuï</v>
          </cell>
          <cell r="D29">
            <v>340200</v>
          </cell>
          <cell r="E29">
            <v>0.95</v>
          </cell>
          <cell r="F29">
            <v>26</v>
          </cell>
          <cell r="H29">
            <v>700000</v>
          </cell>
        </row>
        <row r="30">
          <cell r="B30" t="str">
            <v>Toáng Thò Nguyeân</v>
          </cell>
          <cell r="C30" t="str">
            <v>P.Vuï</v>
          </cell>
          <cell r="D30">
            <v>415800</v>
          </cell>
          <cell r="E30">
            <v>0.95</v>
          </cell>
          <cell r="F30">
            <v>26</v>
          </cell>
          <cell r="H30">
            <v>700000</v>
          </cell>
        </row>
        <row r="31">
          <cell r="B31" t="str">
            <v>Leâ Vaên Phaùt</v>
          </cell>
          <cell r="C31" t="str">
            <v>Beáp TR</v>
          </cell>
          <cell r="D31">
            <v>413700</v>
          </cell>
          <cell r="E31">
            <v>1.05</v>
          </cell>
          <cell r="F31">
            <v>26</v>
          </cell>
          <cell r="H31">
            <v>750000</v>
          </cell>
        </row>
        <row r="32">
          <cell r="B32" t="str">
            <v>Lö  Hoàng Trang</v>
          </cell>
          <cell r="C32" t="str">
            <v>P.Vuï</v>
          </cell>
          <cell r="D32">
            <v>340200</v>
          </cell>
          <cell r="E32">
            <v>0.95</v>
          </cell>
          <cell r="F32">
            <v>26</v>
          </cell>
          <cell r="H32">
            <v>700000</v>
          </cell>
        </row>
        <row r="33">
          <cell r="B33" t="str">
            <v>Ng. Thò Kim Oanh</v>
          </cell>
          <cell r="C33" t="str">
            <v>P.Vuï</v>
          </cell>
          <cell r="D33">
            <v>340200</v>
          </cell>
          <cell r="E33">
            <v>0.95</v>
          </cell>
          <cell r="F33">
            <v>26</v>
          </cell>
          <cell r="H33">
            <v>700000</v>
          </cell>
        </row>
        <row r="34">
          <cell r="B34" t="str">
            <v>Ng. T. Bình Cheáp</v>
          </cell>
          <cell r="C34" t="str">
            <v>T.Vuï</v>
          </cell>
          <cell r="D34">
            <v>415800</v>
          </cell>
          <cell r="F34">
            <v>26</v>
          </cell>
          <cell r="H34">
            <v>600000</v>
          </cell>
        </row>
        <row r="35">
          <cell r="B35" t="str">
            <v>Vuõ Thò Haûi</v>
          </cell>
          <cell r="C35" t="str">
            <v>T.Vuï</v>
          </cell>
          <cell r="D35">
            <v>415800</v>
          </cell>
          <cell r="F35">
            <v>26</v>
          </cell>
          <cell r="H35">
            <v>600000</v>
          </cell>
        </row>
        <row r="36">
          <cell r="B36" t="str">
            <v>Töôùi caây</v>
          </cell>
          <cell r="H36">
            <v>400000</v>
          </cell>
        </row>
        <row r="37">
          <cell r="B37" t="str">
            <v>Quyõ phoøng</v>
          </cell>
          <cell r="H37">
            <v>1345000</v>
          </cell>
        </row>
        <row r="38">
          <cell r="B38" t="str">
            <v>Coäng</v>
          </cell>
          <cell r="D38">
            <v>10974600</v>
          </cell>
          <cell r="H38">
            <v>46119000</v>
          </cell>
        </row>
      </sheetData>
      <sheetData sheetId="11">
        <row r="11">
          <cell r="B11" t="str">
            <v>Laâm Duy Khaùnh</v>
          </cell>
          <cell r="C11" t="str">
            <v>T.P</v>
          </cell>
          <cell r="D11">
            <v>783300</v>
          </cell>
          <cell r="E11">
            <v>1.9</v>
          </cell>
          <cell r="F11">
            <v>26</v>
          </cell>
          <cell r="G11">
            <v>49.4</v>
          </cell>
          <cell r="H11">
            <v>3972000</v>
          </cell>
          <cell r="I11">
            <v>39165</v>
          </cell>
          <cell r="J11">
            <v>7833</v>
          </cell>
          <cell r="K11">
            <v>3925002</v>
          </cell>
        </row>
        <row r="12">
          <cell r="B12" t="str">
            <v>Hoà Nam Giang</v>
          </cell>
          <cell r="C12" t="str">
            <v>PP</v>
          </cell>
          <cell r="D12">
            <v>415800</v>
          </cell>
          <cell r="E12">
            <v>1.75</v>
          </cell>
          <cell r="F12">
            <v>26</v>
          </cell>
          <cell r="G12">
            <v>45.5</v>
          </cell>
          <cell r="H12">
            <v>3658000</v>
          </cell>
          <cell r="I12">
            <v>20790</v>
          </cell>
          <cell r="J12">
            <v>4158</v>
          </cell>
          <cell r="K12">
            <v>3633052</v>
          </cell>
        </row>
        <row r="13">
          <cell r="B13" t="str">
            <v>Traàn Chinh Chieán</v>
          </cell>
          <cell r="C13" t="str">
            <v>PP</v>
          </cell>
          <cell r="D13">
            <v>558599.99999999988</v>
          </cell>
          <cell r="E13">
            <v>1.75</v>
          </cell>
          <cell r="F13">
            <v>26</v>
          </cell>
          <cell r="G13">
            <v>45.5</v>
          </cell>
          <cell r="H13">
            <v>3658000</v>
          </cell>
          <cell r="I13">
            <v>27929.999999999996</v>
          </cell>
          <cell r="J13">
            <v>5585.9999999999991</v>
          </cell>
          <cell r="K13">
            <v>3624484</v>
          </cell>
        </row>
        <row r="14">
          <cell r="B14" t="str">
            <v>Nguyeãn Baù Toång</v>
          </cell>
          <cell r="C14" t="str">
            <v>QL XE</v>
          </cell>
          <cell r="D14">
            <v>392700</v>
          </cell>
          <cell r="E14">
            <v>1.25</v>
          </cell>
          <cell r="F14">
            <v>26</v>
          </cell>
          <cell r="G14">
            <v>32.5</v>
          </cell>
          <cell r="H14">
            <v>2613000</v>
          </cell>
          <cell r="I14">
            <v>19635</v>
          </cell>
          <cell r="J14">
            <v>3927</v>
          </cell>
          <cell r="K14">
            <v>2589438</v>
          </cell>
        </row>
        <row r="15">
          <cell r="B15" t="str">
            <v>Maïc Thanh Duõng</v>
          </cell>
          <cell r="C15" t="str">
            <v>N.V</v>
          </cell>
          <cell r="D15">
            <v>424200</v>
          </cell>
          <cell r="E15">
            <v>1.3</v>
          </cell>
          <cell r="F15">
            <v>26</v>
          </cell>
          <cell r="G15">
            <v>33.800000000000004</v>
          </cell>
          <cell r="H15">
            <v>2717000</v>
          </cell>
          <cell r="I15">
            <v>21210</v>
          </cell>
          <cell r="J15">
            <v>4242</v>
          </cell>
          <cell r="K15">
            <v>2691548</v>
          </cell>
        </row>
        <row r="16">
          <cell r="B16" t="str">
            <v>Nguyeãn Vaên Thôm</v>
          </cell>
          <cell r="C16" t="str">
            <v>N.V</v>
          </cell>
          <cell r="D16">
            <v>373800</v>
          </cell>
          <cell r="E16">
            <v>1.35</v>
          </cell>
          <cell r="F16">
            <v>26</v>
          </cell>
          <cell r="G16">
            <v>35.1</v>
          </cell>
          <cell r="H16">
            <v>2822000</v>
          </cell>
          <cell r="I16">
            <v>18690</v>
          </cell>
          <cell r="J16">
            <v>3738</v>
          </cell>
          <cell r="K16">
            <v>2799572</v>
          </cell>
        </row>
        <row r="17">
          <cell r="B17" t="str">
            <v>Nguyeãn Thanh Bình</v>
          </cell>
          <cell r="C17" t="str">
            <v>T.Caân</v>
          </cell>
          <cell r="D17">
            <v>403200</v>
          </cell>
          <cell r="E17">
            <v>1.1000000000000001</v>
          </cell>
          <cell r="F17">
            <v>26</v>
          </cell>
          <cell r="G17">
            <v>28.6</v>
          </cell>
          <cell r="H17">
            <v>2299000</v>
          </cell>
          <cell r="I17">
            <v>20160</v>
          </cell>
          <cell r="J17">
            <v>4032</v>
          </cell>
          <cell r="K17">
            <v>2274808</v>
          </cell>
        </row>
        <row r="18">
          <cell r="B18" t="str">
            <v>Voõ Daân Quyeàn</v>
          </cell>
          <cell r="C18" t="str">
            <v>T.Caân</v>
          </cell>
          <cell r="D18">
            <v>403200</v>
          </cell>
          <cell r="E18">
            <v>1.1000000000000001</v>
          </cell>
          <cell r="F18">
            <v>26</v>
          </cell>
          <cell r="G18">
            <v>28.6</v>
          </cell>
          <cell r="H18">
            <v>2299000</v>
          </cell>
          <cell r="I18">
            <v>20160</v>
          </cell>
          <cell r="J18">
            <v>4032</v>
          </cell>
          <cell r="K18">
            <v>2274808</v>
          </cell>
        </row>
        <row r="19">
          <cell r="B19" t="str">
            <v>Huyønh Thanh Cöôøng</v>
          </cell>
          <cell r="C19" t="str">
            <v>"</v>
          </cell>
          <cell r="D19">
            <v>451500</v>
          </cell>
          <cell r="E19">
            <v>1.1000000000000001</v>
          </cell>
          <cell r="F19">
            <v>26</v>
          </cell>
          <cell r="G19">
            <v>28.6</v>
          </cell>
          <cell r="H19">
            <v>2299000</v>
          </cell>
          <cell r="I19">
            <v>22575</v>
          </cell>
          <cell r="J19">
            <v>4515</v>
          </cell>
          <cell r="K19">
            <v>2271910</v>
          </cell>
        </row>
        <row r="20">
          <cell r="B20" t="str">
            <v>Nguyeãn Sôn Haø</v>
          </cell>
          <cell r="C20" t="str">
            <v>TK.BH</v>
          </cell>
          <cell r="D20">
            <v>655200</v>
          </cell>
          <cell r="E20">
            <v>1.35</v>
          </cell>
          <cell r="F20">
            <v>26</v>
          </cell>
          <cell r="G20">
            <v>35.1</v>
          </cell>
          <cell r="H20">
            <v>2822000</v>
          </cell>
          <cell r="I20">
            <v>32760</v>
          </cell>
          <cell r="J20">
            <v>6552</v>
          </cell>
          <cell r="K20">
            <v>2782688</v>
          </cell>
        </row>
        <row r="21">
          <cell r="B21" t="str">
            <v>Tröông Ngoïc Maãn</v>
          </cell>
          <cell r="C21" t="str">
            <v>NV.</v>
          </cell>
          <cell r="D21">
            <v>415800</v>
          </cell>
          <cell r="E21">
            <v>1.2</v>
          </cell>
          <cell r="F21">
            <v>26</v>
          </cell>
          <cell r="G21">
            <v>31.2</v>
          </cell>
          <cell r="H21">
            <v>2508000</v>
          </cell>
          <cell r="I21">
            <v>20790</v>
          </cell>
          <cell r="J21">
            <v>4158</v>
          </cell>
          <cell r="K21">
            <v>2483052</v>
          </cell>
        </row>
        <row r="22">
          <cell r="B22" t="str">
            <v>Huyønh Thanh Lieâm</v>
          </cell>
          <cell r="C22" t="str">
            <v>TKVT</v>
          </cell>
          <cell r="D22">
            <v>476700</v>
          </cell>
          <cell r="E22">
            <v>1.25</v>
          </cell>
          <cell r="F22">
            <v>26</v>
          </cell>
          <cell r="G22">
            <v>32.5</v>
          </cell>
          <cell r="H22">
            <v>2613000</v>
          </cell>
          <cell r="I22">
            <v>23835</v>
          </cell>
          <cell r="J22">
            <v>4767</v>
          </cell>
          <cell r="K22">
            <v>2584398</v>
          </cell>
        </row>
        <row r="23">
          <cell r="B23" t="str">
            <v>Phuøng Höõu Ñaït</v>
          </cell>
          <cell r="C23" t="str">
            <v>TKXM</v>
          </cell>
          <cell r="D23">
            <v>409500</v>
          </cell>
          <cell r="E23">
            <v>1.45</v>
          </cell>
          <cell r="F23">
            <v>26</v>
          </cell>
          <cell r="G23">
            <v>37.699999999999996</v>
          </cell>
          <cell r="H23">
            <v>3031000</v>
          </cell>
          <cell r="I23">
            <v>20475</v>
          </cell>
          <cell r="J23">
            <v>4095</v>
          </cell>
          <cell r="K23">
            <v>3006430</v>
          </cell>
        </row>
        <row r="24">
          <cell r="B24" t="str">
            <v>Laâm Hoàng Haûi</v>
          </cell>
          <cell r="C24" t="str">
            <v>TKVLN</v>
          </cell>
          <cell r="D24">
            <v>451500</v>
          </cell>
          <cell r="E24">
            <v>1.35</v>
          </cell>
          <cell r="F24">
            <v>26</v>
          </cell>
          <cell r="G24">
            <v>35.1</v>
          </cell>
          <cell r="H24">
            <v>2822000</v>
          </cell>
          <cell r="I24">
            <v>22575</v>
          </cell>
          <cell r="J24">
            <v>4515</v>
          </cell>
          <cell r="K24">
            <v>2794910</v>
          </cell>
        </row>
        <row r="25">
          <cell r="B25" t="str">
            <v>Nguyeãn Ngoïc Duy</v>
          </cell>
          <cell r="C25" t="str">
            <v>NV</v>
          </cell>
          <cell r="D25">
            <v>415800</v>
          </cell>
          <cell r="E25">
            <v>1.2</v>
          </cell>
          <cell r="F25">
            <v>26</v>
          </cell>
          <cell r="G25">
            <v>31.2</v>
          </cell>
          <cell r="H25">
            <v>2508000</v>
          </cell>
          <cell r="I25">
            <v>20790</v>
          </cell>
          <cell r="J25">
            <v>4158</v>
          </cell>
          <cell r="K25">
            <v>2483052</v>
          </cell>
        </row>
        <row r="26">
          <cell r="B26" t="str">
            <v>Leâ Hoaøng Baù</v>
          </cell>
          <cell r="C26" t="str">
            <v>KT.BH</v>
          </cell>
          <cell r="D26">
            <v>415800</v>
          </cell>
          <cell r="E26">
            <v>1.25</v>
          </cell>
          <cell r="F26">
            <v>26</v>
          </cell>
          <cell r="G26">
            <v>32.5</v>
          </cell>
          <cell r="H26">
            <v>2613000</v>
          </cell>
          <cell r="I26">
            <v>20790</v>
          </cell>
          <cell r="J26">
            <v>4158</v>
          </cell>
          <cell r="K26">
            <v>2588052</v>
          </cell>
        </row>
        <row r="27">
          <cell r="B27" t="str">
            <v>Traàn Huy Thaïch</v>
          </cell>
          <cell r="C27" t="str">
            <v>NV</v>
          </cell>
          <cell r="D27">
            <v>415800</v>
          </cell>
          <cell r="E27">
            <v>1.2</v>
          </cell>
          <cell r="F27">
            <v>26</v>
          </cell>
          <cell r="G27">
            <v>31.2</v>
          </cell>
          <cell r="H27">
            <v>2508000</v>
          </cell>
          <cell r="I27">
            <v>20790</v>
          </cell>
          <cell r="J27">
            <v>4158</v>
          </cell>
          <cell r="K27">
            <v>2483052</v>
          </cell>
        </row>
        <row r="28">
          <cell r="E28">
            <v>22.849999999999998</v>
          </cell>
          <cell r="G28">
            <v>594.10000000000014</v>
          </cell>
          <cell r="H28">
            <v>47762000</v>
          </cell>
        </row>
        <row r="29">
          <cell r="B29" t="str">
            <v>Nguyeãn Vaên Haûi</v>
          </cell>
          <cell r="C29" t="str">
            <v>BQL-DA</v>
          </cell>
          <cell r="D29">
            <v>497700</v>
          </cell>
          <cell r="E29">
            <v>1.25</v>
          </cell>
          <cell r="F29">
            <v>26</v>
          </cell>
          <cell r="G29">
            <v>32.5</v>
          </cell>
          <cell r="H29">
            <v>2613000</v>
          </cell>
          <cell r="I29">
            <v>24885</v>
          </cell>
          <cell r="J29">
            <v>4977</v>
          </cell>
          <cell r="K29">
            <v>2583138</v>
          </cell>
        </row>
        <row r="30">
          <cell r="B30" t="str">
            <v>Hoà Thò Caåm Huyønh</v>
          </cell>
          <cell r="C30" t="str">
            <v>BQL-DA</v>
          </cell>
          <cell r="D30">
            <v>424200</v>
          </cell>
          <cell r="E30">
            <v>1.25</v>
          </cell>
          <cell r="F30">
            <v>26</v>
          </cell>
          <cell r="G30">
            <v>32.5</v>
          </cell>
          <cell r="H30">
            <v>2613000</v>
          </cell>
          <cell r="I30">
            <v>21210</v>
          </cell>
          <cell r="J30">
            <v>4242</v>
          </cell>
          <cell r="K30">
            <v>2587548</v>
          </cell>
        </row>
        <row r="31">
          <cell r="E31">
            <v>2.5</v>
          </cell>
          <cell r="G31">
            <v>65</v>
          </cell>
          <cell r="H31">
            <v>5226000</v>
          </cell>
        </row>
        <row r="33">
          <cell r="B33" t="str">
            <v>Coäng</v>
          </cell>
          <cell r="D33">
            <v>8784300</v>
          </cell>
          <cell r="E33">
            <v>25.349999999999998</v>
          </cell>
          <cell r="G33">
            <v>659.10000000000014</v>
          </cell>
          <cell r="H33">
            <v>52988000</v>
          </cell>
          <cell r="I33">
            <v>439215</v>
          </cell>
          <cell r="J33">
            <v>87843</v>
          </cell>
          <cell r="K33">
            <v>52460942</v>
          </cell>
        </row>
        <row r="56">
          <cell r="B56" t="str">
            <v>Nguyeãn Vaên Cöôøng</v>
          </cell>
          <cell r="C56" t="str">
            <v>T, Tröôûng</v>
          </cell>
          <cell r="D56">
            <v>537599.99999999988</v>
          </cell>
          <cell r="E56">
            <v>1.4</v>
          </cell>
          <cell r="F56">
            <v>26</v>
          </cell>
          <cell r="G56">
            <v>36.4</v>
          </cell>
          <cell r="H56">
            <v>1977000</v>
          </cell>
          <cell r="I56">
            <v>26879.999999999996</v>
          </cell>
          <cell r="J56">
            <v>5375.9999999999991</v>
          </cell>
          <cell r="K56">
            <v>1944744</v>
          </cell>
        </row>
        <row r="57">
          <cell r="B57" t="str">
            <v>Phan Vaên Hoàng</v>
          </cell>
          <cell r="C57" t="str">
            <v>Toå Phoù</v>
          </cell>
          <cell r="D57">
            <v>531300</v>
          </cell>
          <cell r="E57">
            <v>1.3</v>
          </cell>
          <cell r="F57">
            <v>26</v>
          </cell>
          <cell r="G57">
            <v>20.8</v>
          </cell>
          <cell r="H57">
            <v>1457000</v>
          </cell>
          <cell r="I57">
            <v>26565</v>
          </cell>
          <cell r="J57">
            <v>5313</v>
          </cell>
          <cell r="K57">
            <v>1425122</v>
          </cell>
        </row>
        <row r="58">
          <cell r="B58" t="str">
            <v>Taï Quoác Quyønh</v>
          </cell>
          <cell r="C58" t="str">
            <v>CN</v>
          </cell>
          <cell r="D58">
            <v>445200</v>
          </cell>
          <cell r="E58">
            <v>1.25</v>
          </cell>
          <cell r="F58">
            <v>26</v>
          </cell>
          <cell r="G58">
            <v>32.5</v>
          </cell>
          <cell r="H58">
            <v>1765000</v>
          </cell>
          <cell r="I58">
            <v>22260</v>
          </cell>
          <cell r="J58">
            <v>4452</v>
          </cell>
          <cell r="K58">
            <v>1738288</v>
          </cell>
        </row>
        <row r="59">
          <cell r="B59" t="str">
            <v>Phan Vaên Hieàn</v>
          </cell>
          <cell r="C59" t="str">
            <v>"</v>
          </cell>
          <cell r="D59">
            <v>445200</v>
          </cell>
          <cell r="E59">
            <v>1.25</v>
          </cell>
          <cell r="F59">
            <v>26</v>
          </cell>
          <cell r="G59">
            <v>32.5</v>
          </cell>
          <cell r="H59">
            <v>1765000</v>
          </cell>
          <cell r="I59">
            <v>22260</v>
          </cell>
          <cell r="J59">
            <v>4452</v>
          </cell>
          <cell r="K59">
            <v>1738288</v>
          </cell>
        </row>
        <row r="60">
          <cell r="B60" t="str">
            <v>Leâ Töï Thieän</v>
          </cell>
          <cell r="C60" t="str">
            <v>"</v>
          </cell>
          <cell r="D60">
            <v>531300</v>
          </cell>
          <cell r="E60">
            <v>1.25</v>
          </cell>
          <cell r="F60">
            <v>26</v>
          </cell>
          <cell r="G60">
            <v>32.5</v>
          </cell>
          <cell r="H60">
            <v>1765000</v>
          </cell>
          <cell r="I60">
            <v>26565</v>
          </cell>
          <cell r="J60">
            <v>5313</v>
          </cell>
          <cell r="K60">
            <v>1733122</v>
          </cell>
        </row>
        <row r="61">
          <cell r="B61" t="str">
            <v>Nguyeãn Vaên Ñöông</v>
          </cell>
          <cell r="C61" t="str">
            <v>"</v>
          </cell>
          <cell r="D61">
            <v>403200</v>
          </cell>
          <cell r="E61">
            <v>1.25</v>
          </cell>
          <cell r="F61">
            <v>26</v>
          </cell>
          <cell r="G61">
            <v>32.5</v>
          </cell>
          <cell r="H61">
            <v>1765000</v>
          </cell>
          <cell r="I61">
            <v>20160</v>
          </cell>
          <cell r="J61">
            <v>4032</v>
          </cell>
          <cell r="K61">
            <v>1740808</v>
          </cell>
        </row>
        <row r="62">
          <cell r="B62" t="str">
            <v>Phaïm Gia Bình</v>
          </cell>
          <cell r="C62" t="str">
            <v>"</v>
          </cell>
          <cell r="D62">
            <v>445200</v>
          </cell>
          <cell r="E62">
            <v>1.25</v>
          </cell>
          <cell r="F62">
            <v>25</v>
          </cell>
          <cell r="G62">
            <v>31.25</v>
          </cell>
          <cell r="H62">
            <v>1697000</v>
          </cell>
          <cell r="I62">
            <v>22260</v>
          </cell>
          <cell r="J62">
            <v>4452</v>
          </cell>
          <cell r="K62">
            <v>1670288</v>
          </cell>
        </row>
        <row r="63">
          <cell r="B63" t="str">
            <v>Nguyeãn Ngoïc Sôn</v>
          </cell>
          <cell r="C63" t="str">
            <v>"</v>
          </cell>
          <cell r="D63">
            <v>445200</v>
          </cell>
          <cell r="E63">
            <v>1.25</v>
          </cell>
          <cell r="F63">
            <v>22</v>
          </cell>
          <cell r="G63">
            <v>27.5</v>
          </cell>
          <cell r="H63">
            <v>1494000</v>
          </cell>
          <cell r="I63">
            <v>22260</v>
          </cell>
          <cell r="J63">
            <v>4452</v>
          </cell>
          <cell r="K63">
            <v>1467288</v>
          </cell>
        </row>
        <row r="64">
          <cell r="B64" t="str">
            <v>Nguyeãn Troïng Taøi</v>
          </cell>
          <cell r="C64" t="str">
            <v>"</v>
          </cell>
          <cell r="D64">
            <v>445200</v>
          </cell>
          <cell r="E64">
            <v>1.25</v>
          </cell>
          <cell r="F64">
            <v>26</v>
          </cell>
          <cell r="G64">
            <v>32.5</v>
          </cell>
          <cell r="H64">
            <v>1765000</v>
          </cell>
          <cell r="I64">
            <v>22260</v>
          </cell>
          <cell r="J64">
            <v>4452</v>
          </cell>
          <cell r="K64">
            <v>1738288</v>
          </cell>
        </row>
        <row r="65">
          <cell r="B65" t="str">
            <v>Phan Phöôùc Lôïi</v>
          </cell>
          <cell r="C65" t="str">
            <v>"</v>
          </cell>
          <cell r="D65">
            <v>403200</v>
          </cell>
          <cell r="E65">
            <v>1.25</v>
          </cell>
          <cell r="F65">
            <v>26</v>
          </cell>
          <cell r="G65">
            <v>32.5</v>
          </cell>
          <cell r="H65">
            <v>1765000</v>
          </cell>
          <cell r="I65">
            <v>20160</v>
          </cell>
          <cell r="J65">
            <v>4032</v>
          </cell>
          <cell r="K65">
            <v>1740808</v>
          </cell>
        </row>
        <row r="66">
          <cell r="B66" t="str">
            <v>Phan Vaên Loäc</v>
          </cell>
          <cell r="C66" t="str">
            <v>CN ñieän</v>
          </cell>
          <cell r="D66">
            <v>403200</v>
          </cell>
          <cell r="E66">
            <v>0.9375</v>
          </cell>
          <cell r="F66">
            <v>26</v>
          </cell>
          <cell r="G66">
            <v>24.375</v>
          </cell>
          <cell r="H66">
            <v>1324000</v>
          </cell>
          <cell r="I66">
            <v>20160</v>
          </cell>
          <cell r="J66">
            <v>4032</v>
          </cell>
          <cell r="K66">
            <v>1299808</v>
          </cell>
        </row>
        <row r="67">
          <cell r="B67" t="str">
            <v>Löõ Thanh Ñieàn</v>
          </cell>
          <cell r="C67" t="str">
            <v>"</v>
          </cell>
          <cell r="D67">
            <v>403200</v>
          </cell>
          <cell r="E67">
            <v>0.9375</v>
          </cell>
          <cell r="F67">
            <v>26</v>
          </cell>
          <cell r="G67">
            <v>24.375</v>
          </cell>
          <cell r="H67">
            <v>1324000</v>
          </cell>
          <cell r="I67">
            <v>20160</v>
          </cell>
          <cell r="J67">
            <v>4032</v>
          </cell>
          <cell r="K67">
            <v>1299808</v>
          </cell>
        </row>
        <row r="68">
          <cell r="B68" t="str">
            <v>Traàn Thanh Sang</v>
          </cell>
          <cell r="C68" t="str">
            <v>"</v>
          </cell>
          <cell r="D68">
            <v>403200</v>
          </cell>
          <cell r="E68">
            <v>0.9375</v>
          </cell>
          <cell r="F68">
            <v>13</v>
          </cell>
          <cell r="H68">
            <v>628000</v>
          </cell>
          <cell r="I68">
            <v>20160</v>
          </cell>
          <cell r="J68">
            <v>4032</v>
          </cell>
          <cell r="K68">
            <v>603808</v>
          </cell>
        </row>
        <row r="69">
          <cell r="B69" t="str">
            <v>Coäng:</v>
          </cell>
          <cell r="D69">
            <v>5842200</v>
          </cell>
          <cell r="E69">
            <v>15.512499999999999</v>
          </cell>
          <cell r="G69">
            <v>359.7</v>
          </cell>
          <cell r="H69">
            <v>20491000</v>
          </cell>
          <cell r="I69">
            <v>292110</v>
          </cell>
          <cell r="J69">
            <v>58422</v>
          </cell>
          <cell r="K69">
            <v>20140468</v>
          </cell>
        </row>
      </sheetData>
      <sheetData sheetId="12"/>
      <sheetData sheetId="13">
        <row r="9">
          <cell r="B9" t="str">
            <v>Phuøng Höõu Thònh</v>
          </cell>
          <cell r="C9" t="str">
            <v>TP</v>
          </cell>
          <cell r="D9">
            <v>680400</v>
          </cell>
          <cell r="E9">
            <v>1.9</v>
          </cell>
          <cell r="F9">
            <v>26</v>
          </cell>
          <cell r="G9">
            <v>49.4</v>
          </cell>
          <cell r="H9">
            <v>3973000</v>
          </cell>
          <cell r="I9">
            <v>34020</v>
          </cell>
          <cell r="J9">
            <v>6804</v>
          </cell>
          <cell r="K9">
            <v>3932176</v>
          </cell>
        </row>
        <row r="10">
          <cell r="B10" t="str">
            <v>Huyønh Quang Vöõng</v>
          </cell>
          <cell r="C10" t="str">
            <v>PP</v>
          </cell>
          <cell r="D10">
            <v>646800</v>
          </cell>
          <cell r="E10">
            <v>1.75</v>
          </cell>
          <cell r="F10">
            <v>26</v>
          </cell>
          <cell r="G10">
            <v>45.5</v>
          </cell>
          <cell r="H10">
            <v>3659000</v>
          </cell>
          <cell r="I10">
            <v>32340</v>
          </cell>
          <cell r="J10">
            <v>6468</v>
          </cell>
          <cell r="K10">
            <v>3620192</v>
          </cell>
        </row>
        <row r="11">
          <cell r="B11" t="str">
            <v>Ng. Thò Kim Anh</v>
          </cell>
          <cell r="C11" t="str">
            <v>N.V</v>
          </cell>
          <cell r="D11">
            <v>354900</v>
          </cell>
          <cell r="E11">
            <v>1.3</v>
          </cell>
          <cell r="F11">
            <v>26</v>
          </cell>
          <cell r="G11">
            <v>33.800000000000004</v>
          </cell>
          <cell r="H11">
            <v>2717000</v>
          </cell>
          <cell r="I11">
            <v>17745</v>
          </cell>
          <cell r="J11">
            <v>3549</v>
          </cell>
          <cell r="K11">
            <v>2695706</v>
          </cell>
        </row>
        <row r="12">
          <cell r="B12" t="str">
            <v>Traàn Vieát Khoâi</v>
          </cell>
          <cell r="C12" t="str">
            <v>N.V</v>
          </cell>
          <cell r="D12">
            <v>415800</v>
          </cell>
          <cell r="E12">
            <v>0.9375</v>
          </cell>
          <cell r="F12">
            <v>26</v>
          </cell>
          <cell r="G12">
            <v>24.375</v>
          </cell>
          <cell r="H12">
            <v>1960000</v>
          </cell>
          <cell r="I12">
            <v>20790</v>
          </cell>
          <cell r="J12">
            <v>4158</v>
          </cell>
          <cell r="K12">
            <v>1935052</v>
          </cell>
        </row>
        <row r="13">
          <cell r="B13" t="str">
            <v>Mai Thaønh Chính</v>
          </cell>
          <cell r="C13" t="str">
            <v>N.V</v>
          </cell>
          <cell r="D13">
            <v>913500.00000000012</v>
          </cell>
          <cell r="E13">
            <v>1.25</v>
          </cell>
          <cell r="F13">
            <v>26</v>
          </cell>
          <cell r="G13">
            <v>32.5</v>
          </cell>
          <cell r="H13">
            <v>2613000</v>
          </cell>
          <cell r="I13">
            <v>45675.000000000007</v>
          </cell>
          <cell r="J13">
            <v>9135.0000000000018</v>
          </cell>
          <cell r="K13">
            <v>2558190</v>
          </cell>
        </row>
        <row r="14">
          <cell r="B14" t="str">
            <v>Traàn Phuù Thuûy</v>
          </cell>
          <cell r="C14" t="str">
            <v>V.tính</v>
          </cell>
          <cell r="D14">
            <v>415800</v>
          </cell>
          <cell r="E14">
            <v>1.2</v>
          </cell>
          <cell r="F14">
            <v>26</v>
          </cell>
          <cell r="G14">
            <v>31.2</v>
          </cell>
          <cell r="H14">
            <v>2508000</v>
          </cell>
          <cell r="I14">
            <v>20790</v>
          </cell>
          <cell r="J14">
            <v>4158</v>
          </cell>
          <cell r="K14">
            <v>2483052</v>
          </cell>
        </row>
        <row r="15">
          <cell r="B15" t="str">
            <v>Nguyeãn Vaên Hoaøng</v>
          </cell>
          <cell r="C15" t="str">
            <v>AÙp taûi</v>
          </cell>
          <cell r="D15">
            <v>348600</v>
          </cell>
          <cell r="E15">
            <v>1.1000000000000001</v>
          </cell>
          <cell r="F15">
            <v>26</v>
          </cell>
          <cell r="G15">
            <v>28.6</v>
          </cell>
          <cell r="H15">
            <v>2299000</v>
          </cell>
          <cell r="I15">
            <v>17430</v>
          </cell>
          <cell r="J15">
            <v>3486</v>
          </cell>
          <cell r="K15">
            <v>2278084</v>
          </cell>
        </row>
        <row r="16">
          <cell r="B16" t="str">
            <v>Huyønh Vaên Bình</v>
          </cell>
          <cell r="C16" t="str">
            <v>AÙp taûi</v>
          </cell>
          <cell r="D16">
            <v>516600</v>
          </cell>
          <cell r="E16">
            <v>1.1000000000000001</v>
          </cell>
          <cell r="F16">
            <v>26</v>
          </cell>
          <cell r="G16">
            <v>28.6</v>
          </cell>
          <cell r="H16">
            <v>2299000</v>
          </cell>
          <cell r="I16">
            <v>25830</v>
          </cell>
          <cell r="J16">
            <v>5166</v>
          </cell>
          <cell r="K16">
            <v>2268004</v>
          </cell>
        </row>
        <row r="17">
          <cell r="B17" t="str">
            <v>Tröông Thaønh Taâm</v>
          </cell>
          <cell r="C17" t="str">
            <v>AÙp taûi</v>
          </cell>
          <cell r="D17">
            <v>409500</v>
          </cell>
          <cell r="E17">
            <v>1.1000000000000001</v>
          </cell>
          <cell r="F17">
            <v>26</v>
          </cell>
          <cell r="G17">
            <v>28.6</v>
          </cell>
          <cell r="H17">
            <v>2299000</v>
          </cell>
          <cell r="I17">
            <v>20475</v>
          </cell>
          <cell r="J17">
            <v>4095</v>
          </cell>
          <cell r="K17">
            <v>2274430</v>
          </cell>
        </row>
        <row r="18">
          <cell r="B18" t="str">
            <v>Laâm Anh Duõng</v>
          </cell>
          <cell r="C18" t="str">
            <v>AÙp taûi</v>
          </cell>
          <cell r="D18">
            <v>409500</v>
          </cell>
          <cell r="E18">
            <v>1.1000000000000001</v>
          </cell>
          <cell r="F18">
            <v>26</v>
          </cell>
          <cell r="G18">
            <v>28.6</v>
          </cell>
          <cell r="H18">
            <v>2299000</v>
          </cell>
          <cell r="I18">
            <v>20475</v>
          </cell>
          <cell r="J18">
            <v>4095</v>
          </cell>
          <cell r="K18">
            <v>2274430</v>
          </cell>
        </row>
        <row r="19">
          <cell r="B19" t="str">
            <v>Huyønh Thieän Phong</v>
          </cell>
          <cell r="C19" t="str">
            <v>AÙp taûi</v>
          </cell>
          <cell r="D19">
            <v>352800</v>
          </cell>
          <cell r="E19">
            <v>1.1000000000000001</v>
          </cell>
          <cell r="F19">
            <v>26</v>
          </cell>
          <cell r="G19">
            <v>28.6</v>
          </cell>
          <cell r="H19">
            <v>2299000</v>
          </cell>
          <cell r="I19">
            <v>17640</v>
          </cell>
          <cell r="J19">
            <v>3528</v>
          </cell>
          <cell r="K19">
            <v>2277832</v>
          </cell>
        </row>
        <row r="20">
          <cell r="B20" t="str">
            <v>Vuõ Quoác Vieät</v>
          </cell>
          <cell r="C20" t="str">
            <v>AÙp taûi</v>
          </cell>
          <cell r="D20">
            <v>403200</v>
          </cell>
          <cell r="E20">
            <v>1.1000000000000001</v>
          </cell>
          <cell r="F20">
            <v>26</v>
          </cell>
          <cell r="G20">
            <v>28.6</v>
          </cell>
          <cell r="H20">
            <v>2299000</v>
          </cell>
          <cell r="I20">
            <v>20160</v>
          </cell>
          <cell r="J20">
            <v>4032</v>
          </cell>
          <cell r="K20">
            <v>2274808</v>
          </cell>
        </row>
        <row r="21">
          <cell r="B21" t="str">
            <v>Nguyeãn Phöông Phan</v>
          </cell>
          <cell r="C21" t="str">
            <v>AÙp taûi</v>
          </cell>
          <cell r="D21">
            <v>426300.00000000006</v>
          </cell>
          <cell r="E21">
            <v>1.1000000000000001</v>
          </cell>
          <cell r="F21">
            <v>26</v>
          </cell>
          <cell r="G21">
            <v>28.6</v>
          </cell>
          <cell r="H21">
            <v>2299000</v>
          </cell>
          <cell r="I21">
            <v>21315.000000000004</v>
          </cell>
          <cell r="J21">
            <v>4263.0000000000009</v>
          </cell>
          <cell r="K21">
            <v>2273422</v>
          </cell>
        </row>
        <row r="22">
          <cell r="B22" t="str">
            <v>Nguyeãn Quoác Maïnh</v>
          </cell>
          <cell r="C22" t="str">
            <v>AÙp taûi</v>
          </cell>
          <cell r="D22">
            <v>373800</v>
          </cell>
          <cell r="E22">
            <v>1.1000000000000001</v>
          </cell>
          <cell r="F22">
            <v>26</v>
          </cell>
          <cell r="G22">
            <v>28.6</v>
          </cell>
          <cell r="H22">
            <v>2299000</v>
          </cell>
          <cell r="I22">
            <v>18690</v>
          </cell>
          <cell r="J22">
            <v>3738</v>
          </cell>
          <cell r="K22">
            <v>2276572</v>
          </cell>
        </row>
        <row r="23">
          <cell r="B23" t="str">
            <v>Nguyeãn Xuaân Trieäu</v>
          </cell>
          <cell r="C23" t="str">
            <v>"</v>
          </cell>
          <cell r="D23">
            <v>424200</v>
          </cell>
          <cell r="E23">
            <v>1.1000000000000001</v>
          </cell>
          <cell r="F23">
            <v>26</v>
          </cell>
          <cell r="G23">
            <v>28.6</v>
          </cell>
          <cell r="H23">
            <v>2299000</v>
          </cell>
          <cell r="I23">
            <v>21210</v>
          </cell>
          <cell r="J23">
            <v>4242</v>
          </cell>
          <cell r="K23">
            <v>2273548</v>
          </cell>
        </row>
        <row r="24">
          <cell r="B24" t="str">
            <v>Laâm Minh Vöông</v>
          </cell>
          <cell r="C24" t="str">
            <v>T.CN</v>
          </cell>
          <cell r="D24">
            <v>718200</v>
          </cell>
          <cell r="E24">
            <v>1.6</v>
          </cell>
          <cell r="F24">
            <v>26</v>
          </cell>
          <cell r="G24">
            <v>41.6</v>
          </cell>
          <cell r="H24">
            <v>3346000</v>
          </cell>
          <cell r="I24">
            <v>35910</v>
          </cell>
          <cell r="J24">
            <v>7182</v>
          </cell>
          <cell r="K24">
            <v>3302908</v>
          </cell>
        </row>
        <row r="25">
          <cell r="B25" t="str">
            <v>Leâ Thaønh Líp</v>
          </cell>
          <cell r="C25" t="str">
            <v>KT</v>
          </cell>
          <cell r="D25">
            <v>415800</v>
          </cell>
          <cell r="E25">
            <v>1.55</v>
          </cell>
          <cell r="F25">
            <v>26</v>
          </cell>
          <cell r="G25">
            <v>40.300000000000004</v>
          </cell>
          <cell r="H25">
            <v>3240000</v>
          </cell>
          <cell r="I25">
            <v>20790</v>
          </cell>
          <cell r="J25">
            <v>4158</v>
          </cell>
          <cell r="K25">
            <v>3215052</v>
          </cell>
        </row>
        <row r="26">
          <cell r="B26" t="str">
            <v>Voõ Hoaøng Trung</v>
          </cell>
          <cell r="C26" t="str">
            <v>NV</v>
          </cell>
          <cell r="D26">
            <v>476700</v>
          </cell>
          <cell r="E26">
            <v>1.25</v>
          </cell>
          <cell r="F26">
            <v>26</v>
          </cell>
          <cell r="G26">
            <v>32.5</v>
          </cell>
          <cell r="H26">
            <v>2613000</v>
          </cell>
          <cell r="I26">
            <v>23835</v>
          </cell>
          <cell r="J26">
            <v>4767</v>
          </cell>
          <cell r="K26">
            <v>2584398</v>
          </cell>
        </row>
        <row r="27">
          <cell r="B27" t="str">
            <v>Voõ Thoáng Nhaát</v>
          </cell>
          <cell r="C27" t="str">
            <v>Thuû quyõ</v>
          </cell>
          <cell r="D27">
            <v>451500</v>
          </cell>
          <cell r="E27">
            <v>1.2</v>
          </cell>
          <cell r="F27">
            <v>26</v>
          </cell>
          <cell r="G27">
            <v>31.2</v>
          </cell>
          <cell r="H27">
            <v>2508000</v>
          </cell>
          <cell r="I27">
            <v>22575</v>
          </cell>
          <cell r="J27">
            <v>4515</v>
          </cell>
          <cell r="K27">
            <v>2480910</v>
          </cell>
        </row>
        <row r="28">
          <cell r="B28" t="str">
            <v>Voõ Hoàng Taâm</v>
          </cell>
          <cell r="C28" t="str">
            <v>Thuû quyõ</v>
          </cell>
          <cell r="D28">
            <v>403200</v>
          </cell>
          <cell r="E28">
            <v>1.2</v>
          </cell>
          <cell r="F28">
            <v>26</v>
          </cell>
          <cell r="G28">
            <v>31.2</v>
          </cell>
          <cell r="H28">
            <v>2508000</v>
          </cell>
          <cell r="I28">
            <v>20160</v>
          </cell>
          <cell r="J28">
            <v>4032</v>
          </cell>
          <cell r="K28">
            <v>2483808</v>
          </cell>
        </row>
        <row r="29">
          <cell r="B29" t="str">
            <v>Nguyeãn Thaønh Thaân</v>
          </cell>
          <cell r="C29" t="str">
            <v>KT</v>
          </cell>
          <cell r="D29">
            <v>348600</v>
          </cell>
          <cell r="E29">
            <v>1.2</v>
          </cell>
          <cell r="F29">
            <v>26</v>
          </cell>
          <cell r="G29">
            <v>31.2</v>
          </cell>
          <cell r="H29">
            <v>2508000</v>
          </cell>
          <cell r="I29">
            <v>17430</v>
          </cell>
          <cell r="J29">
            <v>3486</v>
          </cell>
          <cell r="K29">
            <v>2487084</v>
          </cell>
        </row>
        <row r="30">
          <cell r="B30" t="str">
            <v>Ñinh Ñöùc Chính</v>
          </cell>
          <cell r="C30" t="str">
            <v>L.Xe</v>
          </cell>
          <cell r="D30">
            <v>445200</v>
          </cell>
          <cell r="E30">
            <v>1.1000000000000001</v>
          </cell>
          <cell r="F30">
            <v>26</v>
          </cell>
          <cell r="G30">
            <v>28.6</v>
          </cell>
          <cell r="H30">
            <v>2299000</v>
          </cell>
          <cell r="I30">
            <v>22260</v>
          </cell>
          <cell r="J30">
            <v>4452</v>
          </cell>
          <cell r="K30">
            <v>2272288</v>
          </cell>
        </row>
        <row r="31">
          <cell r="B31" t="str">
            <v>Ng. Ñaêng Khoa</v>
          </cell>
          <cell r="C31" t="str">
            <v>NV.</v>
          </cell>
          <cell r="D31">
            <v>352800</v>
          </cell>
          <cell r="E31">
            <v>1.1000000000000001</v>
          </cell>
          <cell r="F31">
            <v>26</v>
          </cell>
          <cell r="G31">
            <v>28.6</v>
          </cell>
          <cell r="H31">
            <v>2299000</v>
          </cell>
          <cell r="I31">
            <v>17640</v>
          </cell>
          <cell r="J31">
            <v>3528</v>
          </cell>
          <cell r="K31">
            <v>2277832</v>
          </cell>
        </row>
        <row r="32">
          <cell r="B32" t="str">
            <v>Nguyeãn Phuù Quoác</v>
          </cell>
          <cell r="C32" t="str">
            <v xml:space="preserve">NV </v>
          </cell>
          <cell r="D32">
            <v>352800</v>
          </cell>
          <cell r="E32">
            <v>0.89999999999999991</v>
          </cell>
          <cell r="F32">
            <v>26</v>
          </cell>
          <cell r="G32">
            <v>23.4</v>
          </cell>
          <cell r="H32">
            <v>1881000</v>
          </cell>
          <cell r="I32">
            <v>17640</v>
          </cell>
          <cell r="J32">
            <v>3528</v>
          </cell>
          <cell r="K32">
            <v>1859832</v>
          </cell>
        </row>
        <row r="33">
          <cell r="E33">
            <v>29.337500000000002</v>
          </cell>
          <cell r="G33">
            <v>762.77500000000032</v>
          </cell>
          <cell r="H33">
            <v>61323000</v>
          </cell>
        </row>
        <row r="34">
          <cell r="B34" t="str">
            <v>Nguyeãn Thoaïi Oanh</v>
          </cell>
          <cell r="C34" t="str">
            <v>TB.QLCL</v>
          </cell>
          <cell r="D34">
            <v>558599.99999999988</v>
          </cell>
          <cell r="E34">
            <v>1.75</v>
          </cell>
          <cell r="F34">
            <v>26</v>
          </cell>
          <cell r="G34">
            <v>45.5</v>
          </cell>
          <cell r="H34">
            <v>3658000</v>
          </cell>
          <cell r="I34">
            <v>27929.999999999996</v>
          </cell>
          <cell r="J34">
            <v>5585.9999999999991</v>
          </cell>
          <cell r="K34">
            <v>3624484</v>
          </cell>
        </row>
        <row r="35">
          <cell r="B35" t="str">
            <v>Phaïm Vaên Haûi</v>
          </cell>
          <cell r="C35" t="str">
            <v>BQL-CL</v>
          </cell>
          <cell r="D35">
            <v>552300.00000000012</v>
          </cell>
          <cell r="E35">
            <v>1.25</v>
          </cell>
          <cell r="F35">
            <v>26</v>
          </cell>
          <cell r="G35">
            <v>32.5</v>
          </cell>
          <cell r="H35">
            <v>2613000</v>
          </cell>
          <cell r="I35">
            <v>27615.000000000007</v>
          </cell>
          <cell r="J35">
            <v>5523.0000000000009</v>
          </cell>
          <cell r="K35">
            <v>2579862</v>
          </cell>
        </row>
        <row r="36">
          <cell r="B36" t="str">
            <v>Nguyeãn Höõu Hieáu</v>
          </cell>
          <cell r="C36" t="str">
            <v>"</v>
          </cell>
          <cell r="D36">
            <v>451500</v>
          </cell>
          <cell r="E36">
            <v>1.25</v>
          </cell>
          <cell r="F36">
            <v>26</v>
          </cell>
          <cell r="G36">
            <v>32.5</v>
          </cell>
          <cell r="H36">
            <v>2613000</v>
          </cell>
          <cell r="I36">
            <v>22575</v>
          </cell>
          <cell r="J36">
            <v>4515</v>
          </cell>
          <cell r="K36">
            <v>2585910</v>
          </cell>
        </row>
        <row r="37">
          <cell r="B37" t="str">
            <v>Quyõ Cty buø 30% haûi ñi hoïc (T.11+t12)</v>
          </cell>
          <cell r="H37">
            <v>737000</v>
          </cell>
          <cell r="K37">
            <v>737000</v>
          </cell>
        </row>
        <row r="38">
          <cell r="E38">
            <v>4.25</v>
          </cell>
          <cell r="G38">
            <v>110.5</v>
          </cell>
          <cell r="H38">
            <v>9621000</v>
          </cell>
        </row>
        <row r="39">
          <cell r="B39" t="str">
            <v>Coäng</v>
          </cell>
          <cell r="D39">
            <v>12618900</v>
          </cell>
          <cell r="E39">
            <v>33.587500000000006</v>
          </cell>
          <cell r="G39">
            <v>873.27500000000032</v>
          </cell>
          <cell r="H39">
            <v>70944000</v>
          </cell>
          <cell r="I39">
            <v>630945</v>
          </cell>
          <cell r="J39">
            <v>126189</v>
          </cell>
          <cell r="K39">
            <v>70186866</v>
          </cell>
        </row>
      </sheetData>
      <sheetData sheetId="14">
        <row r="10">
          <cell r="B10" t="str">
            <v>Phaïm Minh Taâm</v>
          </cell>
          <cell r="C10" t="str">
            <v>Tr . P</v>
          </cell>
          <cell r="D10">
            <v>579600</v>
          </cell>
          <cell r="E10">
            <v>1.75</v>
          </cell>
          <cell r="F10">
            <v>27</v>
          </cell>
          <cell r="G10">
            <v>47.25</v>
          </cell>
          <cell r="H10">
            <v>2364000</v>
          </cell>
        </row>
        <row r="11">
          <cell r="B11" t="str">
            <v>Traàn Tuaán Vieät</v>
          </cell>
          <cell r="C11" t="str">
            <v xml:space="preserve"> P . P</v>
          </cell>
          <cell r="D11">
            <v>539700</v>
          </cell>
          <cell r="E11">
            <v>1.6</v>
          </cell>
          <cell r="F11">
            <v>27</v>
          </cell>
          <cell r="G11">
            <v>43.2</v>
          </cell>
          <cell r="H11">
            <v>2161000</v>
          </cell>
        </row>
        <row r="12">
          <cell r="B12" t="str">
            <v>Traàn Thò Lan Höông</v>
          </cell>
          <cell r="C12" t="str">
            <v>P. P</v>
          </cell>
          <cell r="D12">
            <v>558599.99999999988</v>
          </cell>
          <cell r="E12">
            <v>1.6</v>
          </cell>
          <cell r="F12">
            <v>27</v>
          </cell>
          <cell r="G12">
            <v>43.2</v>
          </cell>
          <cell r="H12">
            <v>2161000</v>
          </cell>
        </row>
        <row r="13">
          <cell r="B13" t="str">
            <v>Ñoã Phöôùc Hieáu</v>
          </cell>
          <cell r="C13" t="str">
            <v xml:space="preserve"> T K</v>
          </cell>
          <cell r="D13">
            <v>451500</v>
          </cell>
          <cell r="E13">
            <v>1.25</v>
          </cell>
          <cell r="F13">
            <v>27</v>
          </cell>
          <cell r="G13">
            <v>33.75</v>
          </cell>
          <cell r="H13">
            <v>1688000</v>
          </cell>
        </row>
        <row r="14">
          <cell r="B14" t="str">
            <v>Traàn Thò Thaïch</v>
          </cell>
          <cell r="C14" t="str">
            <v>TT.PT</v>
          </cell>
          <cell r="D14">
            <v>451500</v>
          </cell>
          <cell r="E14">
            <v>1.31</v>
          </cell>
          <cell r="F14">
            <v>26</v>
          </cell>
          <cell r="G14">
            <v>34.06</v>
          </cell>
          <cell r="H14">
            <v>1704000</v>
          </cell>
        </row>
        <row r="15">
          <cell r="B15" t="str">
            <v>Nguyeãn Thò Hoàng</v>
          </cell>
          <cell r="C15" t="str">
            <v>PT</v>
          </cell>
          <cell r="D15">
            <v>451500</v>
          </cell>
          <cell r="E15">
            <v>1.26</v>
          </cell>
          <cell r="F15">
            <v>26</v>
          </cell>
          <cell r="G15">
            <v>32.76</v>
          </cell>
          <cell r="H15">
            <v>1639000</v>
          </cell>
        </row>
        <row r="16">
          <cell r="B16" t="str">
            <v>Taï Thò Hieàn</v>
          </cell>
          <cell r="C16" t="str">
            <v>"</v>
          </cell>
          <cell r="D16">
            <v>451500</v>
          </cell>
          <cell r="E16">
            <v>1.26</v>
          </cell>
          <cell r="F16">
            <v>25</v>
          </cell>
          <cell r="G16">
            <v>31.5</v>
          </cell>
          <cell r="H16">
            <v>1576000</v>
          </cell>
        </row>
        <row r="17">
          <cell r="B17" t="str">
            <v>Traàn Thò Hoàng Vaân</v>
          </cell>
          <cell r="C17" t="str">
            <v>"</v>
          </cell>
          <cell r="D17">
            <v>451500</v>
          </cell>
          <cell r="E17">
            <v>1.26</v>
          </cell>
          <cell r="F17">
            <v>27</v>
          </cell>
          <cell r="G17">
            <v>34.020000000000003</v>
          </cell>
          <cell r="H17">
            <v>1702000</v>
          </cell>
        </row>
        <row r="18">
          <cell r="B18" t="str">
            <v>Nguyeãn Thanh Laâm</v>
          </cell>
          <cell r="C18" t="str">
            <v>"</v>
          </cell>
          <cell r="D18">
            <v>451500</v>
          </cell>
          <cell r="E18">
            <v>1.25</v>
          </cell>
          <cell r="F18">
            <v>27</v>
          </cell>
          <cell r="G18">
            <v>33.75</v>
          </cell>
          <cell r="H18">
            <v>1688000</v>
          </cell>
        </row>
        <row r="19">
          <cell r="B19" t="str">
            <v>Leâ Vaên Theâm</v>
          </cell>
          <cell r="C19" t="str">
            <v>PT</v>
          </cell>
          <cell r="D19">
            <v>409500</v>
          </cell>
          <cell r="E19">
            <v>1.26</v>
          </cell>
          <cell r="F19">
            <v>27</v>
          </cell>
          <cell r="G19">
            <v>34.020000000000003</v>
          </cell>
          <cell r="H19">
            <v>1702000</v>
          </cell>
        </row>
        <row r="20">
          <cell r="B20" t="str">
            <v>Ñinh Kieân Giang</v>
          </cell>
          <cell r="C20" t="str">
            <v>KC</v>
          </cell>
          <cell r="D20">
            <v>451500</v>
          </cell>
          <cell r="E20">
            <v>1.25</v>
          </cell>
          <cell r="F20">
            <v>26</v>
          </cell>
          <cell r="G20">
            <v>32.5</v>
          </cell>
          <cell r="H20">
            <v>1626000</v>
          </cell>
        </row>
        <row r="21">
          <cell r="B21" t="str">
            <v>Phan Hoàng Huyønh</v>
          </cell>
          <cell r="D21">
            <v>451500</v>
          </cell>
          <cell r="E21">
            <v>1.25</v>
          </cell>
          <cell r="F21">
            <v>26</v>
          </cell>
          <cell r="G21">
            <v>32.5</v>
          </cell>
          <cell r="H21">
            <v>1704000</v>
          </cell>
        </row>
        <row r="22">
          <cell r="B22" t="str">
            <v>Trònh Myõ Trang</v>
          </cell>
          <cell r="D22">
            <v>451500</v>
          </cell>
          <cell r="E22">
            <v>1.25</v>
          </cell>
          <cell r="F22">
            <v>26</v>
          </cell>
          <cell r="G22">
            <v>32.5</v>
          </cell>
          <cell r="H22">
            <v>1626000</v>
          </cell>
        </row>
        <row r="23">
          <cell r="B23" t="str">
            <v>Vuõ Thanh Tuøng</v>
          </cell>
          <cell r="D23">
            <v>415800</v>
          </cell>
          <cell r="E23">
            <v>1.25</v>
          </cell>
          <cell r="F23">
            <v>19</v>
          </cell>
          <cell r="G23">
            <v>23.75</v>
          </cell>
          <cell r="H23">
            <v>1188000</v>
          </cell>
        </row>
        <row r="24">
          <cell r="B24" t="str">
            <v>Phan Thò Löïu</v>
          </cell>
          <cell r="D24">
            <v>415800</v>
          </cell>
          <cell r="E24">
            <v>1.25</v>
          </cell>
          <cell r="F24">
            <v>26</v>
          </cell>
          <cell r="G24">
            <v>32.5</v>
          </cell>
          <cell r="H24">
            <v>1626000</v>
          </cell>
        </row>
        <row r="25">
          <cell r="B25" t="str">
            <v>Ng. Thò Hoàng Hueá</v>
          </cell>
          <cell r="D25">
            <v>451500</v>
          </cell>
          <cell r="E25">
            <v>1.25</v>
          </cell>
          <cell r="F25">
            <v>26</v>
          </cell>
          <cell r="G25">
            <v>32.5</v>
          </cell>
          <cell r="H25">
            <v>1626000</v>
          </cell>
        </row>
        <row r="26">
          <cell r="B26" t="str">
            <v xml:space="preserve">Tröông Myõ Tieân </v>
          </cell>
          <cell r="D26">
            <v>451500</v>
          </cell>
          <cell r="E26">
            <v>1.25</v>
          </cell>
          <cell r="F26">
            <v>25</v>
          </cell>
          <cell r="G26">
            <v>31.25</v>
          </cell>
          <cell r="H26">
            <v>1563000</v>
          </cell>
        </row>
        <row r="27">
          <cell r="B27" t="str">
            <v>Buøi Anh Ñöùc</v>
          </cell>
          <cell r="C27" t="str">
            <v>T T CL</v>
          </cell>
          <cell r="D27">
            <v>451500</v>
          </cell>
          <cell r="E27">
            <v>1.3</v>
          </cell>
          <cell r="F27">
            <v>27</v>
          </cell>
          <cell r="G27">
            <v>35.1</v>
          </cell>
          <cell r="H27">
            <v>1756000</v>
          </cell>
        </row>
        <row r="28">
          <cell r="B28" t="str">
            <v>Thaùi Hoaøng Heân</v>
          </cell>
          <cell r="D28">
            <v>426300.00000000006</v>
          </cell>
          <cell r="E28">
            <v>1.25</v>
          </cell>
          <cell r="F28">
            <v>27</v>
          </cell>
          <cell r="G28">
            <v>33.75</v>
          </cell>
          <cell r="H28">
            <v>1688000</v>
          </cell>
        </row>
        <row r="29">
          <cell r="B29" t="str">
            <v>Nguyeãn Thanh Ñieàn</v>
          </cell>
          <cell r="D29">
            <v>451500</v>
          </cell>
          <cell r="E29">
            <v>1.25</v>
          </cell>
          <cell r="F29">
            <v>27</v>
          </cell>
          <cell r="G29">
            <v>33.75</v>
          </cell>
          <cell r="H29">
            <v>1688000</v>
          </cell>
        </row>
        <row r="30">
          <cell r="B30" t="str">
            <v>Ñinh Quang Sôn</v>
          </cell>
          <cell r="D30">
            <v>426300.00000000006</v>
          </cell>
          <cell r="E30">
            <v>1.25</v>
          </cell>
          <cell r="F30">
            <v>26</v>
          </cell>
          <cell r="G30">
            <v>32.5</v>
          </cell>
          <cell r="H30">
            <v>1626000</v>
          </cell>
        </row>
        <row r="31">
          <cell r="B31" t="str">
            <v>Phuøng Minh Lyù</v>
          </cell>
          <cell r="C31" t="str">
            <v>TTKC</v>
          </cell>
          <cell r="D31">
            <v>451500</v>
          </cell>
          <cell r="E31">
            <v>1.31</v>
          </cell>
          <cell r="F31">
            <v>26</v>
          </cell>
          <cell r="G31">
            <v>34.06</v>
          </cell>
          <cell r="H31">
            <v>1626000</v>
          </cell>
        </row>
        <row r="32">
          <cell r="B32" t="str">
            <v>Traàn Vaên Uùt</v>
          </cell>
          <cell r="C32" t="str">
            <v>NVCL</v>
          </cell>
          <cell r="D32">
            <v>415800</v>
          </cell>
          <cell r="E32">
            <v>0.9375</v>
          </cell>
          <cell r="F32">
            <v>26</v>
          </cell>
          <cell r="G32">
            <v>24.375</v>
          </cell>
          <cell r="H32">
            <v>1219000</v>
          </cell>
        </row>
        <row r="33">
          <cell r="B33" t="str">
            <v>Traàn Thaùi Böûu</v>
          </cell>
          <cell r="C33" t="str">
            <v>NVPT</v>
          </cell>
          <cell r="D33">
            <v>415800</v>
          </cell>
          <cell r="E33">
            <v>0.9375</v>
          </cell>
          <cell r="F33">
            <v>27</v>
          </cell>
          <cell r="G33">
            <v>25.3125</v>
          </cell>
          <cell r="H33">
            <v>1266000</v>
          </cell>
        </row>
        <row r="34">
          <cell r="B34" t="str">
            <v>Mai Vaên Haûi</v>
          </cell>
          <cell r="D34">
            <v>403200</v>
          </cell>
          <cell r="E34">
            <v>1.2</v>
          </cell>
          <cell r="F34">
            <v>25</v>
          </cell>
          <cell r="G34">
            <v>30</v>
          </cell>
          <cell r="H34">
            <v>1167000</v>
          </cell>
        </row>
        <row r="35">
          <cell r="B35" t="str">
            <v>Nguyeãn Vaên Uùt</v>
          </cell>
          <cell r="C35" t="str">
            <v>NVVTPL</v>
          </cell>
          <cell r="D35">
            <v>445200</v>
          </cell>
          <cell r="E35">
            <v>0.86249999999999993</v>
          </cell>
          <cell r="F35">
            <v>1</v>
          </cell>
          <cell r="G35">
            <v>0.86249999999999993</v>
          </cell>
          <cell r="H35">
            <v>473000</v>
          </cell>
        </row>
        <row r="36">
          <cell r="B36" t="str">
            <v>Ng. Thaønh Thaéng A</v>
          </cell>
          <cell r="C36" t="str">
            <v>"</v>
          </cell>
          <cell r="D36">
            <v>403200</v>
          </cell>
          <cell r="E36">
            <v>1.1499999999999999</v>
          </cell>
          <cell r="F36">
            <v>27</v>
          </cell>
          <cell r="G36">
            <v>31.049999999999997</v>
          </cell>
          <cell r="H36">
            <v>1208000</v>
          </cell>
        </row>
        <row r="37">
          <cell r="B37" t="str">
            <v>Ng. Thaønh Thaéng B</v>
          </cell>
          <cell r="C37" t="str">
            <v>TT VTPL</v>
          </cell>
          <cell r="D37">
            <v>386399.99999999994</v>
          </cell>
          <cell r="E37">
            <v>1.2</v>
          </cell>
          <cell r="F37">
            <v>27</v>
          </cell>
          <cell r="G37">
            <v>32.4</v>
          </cell>
          <cell r="H37">
            <v>1208000</v>
          </cell>
        </row>
        <row r="38">
          <cell r="B38" t="str">
            <v>Hoà Hoaøng Taëng</v>
          </cell>
          <cell r="C38" t="str">
            <v>NVVTPL</v>
          </cell>
          <cell r="D38">
            <v>415800</v>
          </cell>
          <cell r="E38">
            <v>1.1499999999999999</v>
          </cell>
          <cell r="F38">
            <v>27</v>
          </cell>
          <cell r="G38">
            <v>31.049999999999997</v>
          </cell>
          <cell r="H38">
            <v>906000</v>
          </cell>
        </row>
        <row r="39">
          <cell r="B39" t="str">
            <v>Ng. Thò Thu Vaân</v>
          </cell>
          <cell r="C39" t="str">
            <v>"</v>
          </cell>
          <cell r="D39">
            <v>403200</v>
          </cell>
          <cell r="E39">
            <v>1.1499999999999999</v>
          </cell>
          <cell r="F39">
            <v>26</v>
          </cell>
          <cell r="G39">
            <v>29.9</v>
          </cell>
          <cell r="H39">
            <v>1163000</v>
          </cell>
        </row>
        <row r="40">
          <cell r="B40" t="str">
            <v>Ng. Thò Kim Hueä</v>
          </cell>
          <cell r="C40" t="str">
            <v>"</v>
          </cell>
          <cell r="D40">
            <v>403200</v>
          </cell>
          <cell r="E40">
            <v>1.1499999999999999</v>
          </cell>
          <cell r="F40">
            <v>14</v>
          </cell>
          <cell r="G40">
            <v>16.099999999999998</v>
          </cell>
          <cell r="H40">
            <v>1387000</v>
          </cell>
        </row>
        <row r="41">
          <cell r="B41" t="str">
            <v>Trònh Ngoïc Toaøn</v>
          </cell>
          <cell r="C41" t="str">
            <v>"</v>
          </cell>
          <cell r="D41">
            <v>451500</v>
          </cell>
          <cell r="E41">
            <v>1.1499999999999999</v>
          </cell>
          <cell r="F41">
            <v>14</v>
          </cell>
          <cell r="G41">
            <v>16.099999999999998</v>
          </cell>
          <cell r="H41">
            <v>626000</v>
          </cell>
        </row>
        <row r="42">
          <cell r="B42" t="str">
            <v>Traàn Duõng Thaéng</v>
          </cell>
          <cell r="E42">
            <v>1.25</v>
          </cell>
          <cell r="F42">
            <v>12</v>
          </cell>
          <cell r="G42">
            <v>15</v>
          </cell>
          <cell r="H42">
            <v>750000</v>
          </cell>
        </row>
        <row r="43">
          <cell r="B43" t="str">
            <v>Löông nghæ pheùp + hoïc caùc toå</v>
          </cell>
          <cell r="H43">
            <v>2127000</v>
          </cell>
        </row>
        <row r="44">
          <cell r="B44" t="str">
            <v>Cuïm löông pheùp T.10</v>
          </cell>
        </row>
        <row r="45">
          <cell r="B45" t="str">
            <v>Quyõ phoøng</v>
          </cell>
          <cell r="H45">
            <v>384000</v>
          </cell>
        </row>
      </sheetData>
      <sheetData sheetId="15">
        <row r="11">
          <cell r="B11" t="str">
            <v>Leâ Vaên Boán</v>
          </cell>
          <cell r="C11" t="str">
            <v>QÑPX</v>
          </cell>
          <cell r="D11">
            <v>783300</v>
          </cell>
          <cell r="E11">
            <v>1.75</v>
          </cell>
          <cell r="F11">
            <v>26</v>
          </cell>
          <cell r="G11">
            <v>45.5</v>
          </cell>
          <cell r="H11">
            <v>2338000</v>
          </cell>
        </row>
        <row r="12">
          <cell r="B12" t="str">
            <v>Leâ Vieät Nam</v>
          </cell>
          <cell r="C12" t="str">
            <v>CBKT</v>
          </cell>
          <cell r="D12">
            <v>415800</v>
          </cell>
          <cell r="E12">
            <v>1.4</v>
          </cell>
          <cell r="F12">
            <v>26</v>
          </cell>
          <cell r="G12">
            <v>36.4</v>
          </cell>
          <cell r="H12">
            <v>1871000</v>
          </cell>
        </row>
        <row r="13">
          <cell r="B13" t="str">
            <v>Döông Kim Chi</v>
          </cell>
          <cell r="C13" t="str">
            <v>TK-PX</v>
          </cell>
          <cell r="D13">
            <v>399000</v>
          </cell>
          <cell r="E13">
            <v>1.2</v>
          </cell>
          <cell r="F13">
            <v>26</v>
          </cell>
          <cell r="G13">
            <v>31.2</v>
          </cell>
          <cell r="H13">
            <v>1604000</v>
          </cell>
        </row>
        <row r="14">
          <cell r="B14" t="str">
            <v>Nguyeãn Khaéc Haûi</v>
          </cell>
          <cell r="C14" t="str">
            <v>CK.V/h</v>
          </cell>
          <cell r="D14">
            <v>632100</v>
          </cell>
          <cell r="E14">
            <v>1.25</v>
          </cell>
          <cell r="F14">
            <v>26</v>
          </cell>
          <cell r="G14">
            <v>32.5</v>
          </cell>
          <cell r="H14">
            <v>1671000</v>
          </cell>
        </row>
        <row r="15">
          <cell r="B15" t="str">
            <v>Leâ Minh  Ñöùc</v>
          </cell>
          <cell r="C15" t="str">
            <v>TT.Khoan</v>
          </cell>
          <cell r="D15">
            <v>491400.00000000006</v>
          </cell>
          <cell r="E15">
            <v>1.35</v>
          </cell>
          <cell r="F15">
            <v>26</v>
          </cell>
          <cell r="G15">
            <v>35.1</v>
          </cell>
          <cell r="H15">
            <v>1804000</v>
          </cell>
        </row>
        <row r="16">
          <cell r="B16" t="str">
            <v>Giang Vaên Tónh</v>
          </cell>
          <cell r="C16" t="str">
            <v>Thôï khoan</v>
          </cell>
          <cell r="D16">
            <v>470400.00000000006</v>
          </cell>
          <cell r="E16">
            <v>1.3</v>
          </cell>
          <cell r="F16">
            <v>26</v>
          </cell>
          <cell r="G16">
            <v>33.800000000000004</v>
          </cell>
          <cell r="H16">
            <v>1738000</v>
          </cell>
        </row>
        <row r="17">
          <cell r="B17" t="str">
            <v>Trình Xuaân Baûng</v>
          </cell>
          <cell r="C17" t="str">
            <v>"</v>
          </cell>
          <cell r="D17">
            <v>470400.00000000006</v>
          </cell>
          <cell r="E17">
            <v>1.3</v>
          </cell>
          <cell r="F17">
            <v>26</v>
          </cell>
          <cell r="G17">
            <v>33.800000000000004</v>
          </cell>
          <cell r="H17">
            <v>1738000</v>
          </cell>
        </row>
        <row r="18">
          <cell r="B18" t="str">
            <v>Buøi Trung Tuaán</v>
          </cell>
          <cell r="C18" t="str">
            <v>"</v>
          </cell>
          <cell r="D18">
            <v>470400.00000000006</v>
          </cell>
          <cell r="E18">
            <v>1.3</v>
          </cell>
          <cell r="F18">
            <v>26</v>
          </cell>
          <cell r="G18">
            <v>33.800000000000004</v>
          </cell>
          <cell r="H18">
            <v>1738000</v>
          </cell>
        </row>
        <row r="19">
          <cell r="B19" t="str">
            <v>Phaïm Ngoïc Sôn</v>
          </cell>
          <cell r="C19" t="str">
            <v>"</v>
          </cell>
          <cell r="D19">
            <v>470400.00000000006</v>
          </cell>
          <cell r="E19">
            <v>1.3</v>
          </cell>
          <cell r="F19">
            <v>26</v>
          </cell>
          <cell r="G19">
            <v>33.800000000000004</v>
          </cell>
          <cell r="H19">
            <v>1738000</v>
          </cell>
        </row>
        <row r="20">
          <cell r="B20" t="str">
            <v>Ng. Ñình Nguyeân</v>
          </cell>
          <cell r="C20" t="str">
            <v>"</v>
          </cell>
          <cell r="D20">
            <v>426300.00000000006</v>
          </cell>
          <cell r="E20">
            <v>1.3</v>
          </cell>
          <cell r="F20">
            <v>26</v>
          </cell>
          <cell r="G20">
            <v>33.800000000000004</v>
          </cell>
          <cell r="H20">
            <v>1738000</v>
          </cell>
        </row>
        <row r="21">
          <cell r="B21" t="str">
            <v>Laïi Vaên Huyeân</v>
          </cell>
          <cell r="C21" t="str">
            <v>TT Pha boå</v>
          </cell>
          <cell r="D21">
            <v>491399.99999999994</v>
          </cell>
          <cell r="E21">
            <v>1.2</v>
          </cell>
          <cell r="F21">
            <v>26</v>
          </cell>
          <cell r="G21">
            <v>31.2</v>
          </cell>
          <cell r="H21">
            <v>1604000</v>
          </cell>
        </row>
        <row r="22">
          <cell r="B22" t="str">
            <v>Nguyeãn vaên Chaët</v>
          </cell>
          <cell r="C22" t="str">
            <v>CN Pha boå</v>
          </cell>
          <cell r="D22">
            <v>470400.00000000006</v>
          </cell>
          <cell r="E22">
            <v>1.1499999999999999</v>
          </cell>
          <cell r="F22">
            <v>26</v>
          </cell>
          <cell r="G22">
            <v>29.9</v>
          </cell>
          <cell r="H22">
            <v>1537000</v>
          </cell>
        </row>
        <row r="23">
          <cell r="B23" t="str">
            <v>Chaâu Thanh Lieâm</v>
          </cell>
          <cell r="C23" t="str">
            <v>"</v>
          </cell>
          <cell r="D23">
            <v>470400.00000000006</v>
          </cell>
          <cell r="E23">
            <v>1.1499999999999999</v>
          </cell>
          <cell r="F23">
            <v>26</v>
          </cell>
          <cell r="G23">
            <v>29.9</v>
          </cell>
          <cell r="H23">
            <v>1537000</v>
          </cell>
        </row>
        <row r="24">
          <cell r="B24" t="str">
            <v>Ong Döông Haûi</v>
          </cell>
          <cell r="C24" t="str">
            <v>"</v>
          </cell>
          <cell r="D24">
            <v>470400.00000000006</v>
          </cell>
          <cell r="E24">
            <v>1.1499999999999999</v>
          </cell>
          <cell r="F24">
            <v>25</v>
          </cell>
          <cell r="G24">
            <v>28.749999999999996</v>
          </cell>
          <cell r="H24">
            <v>1478000</v>
          </cell>
        </row>
        <row r="25">
          <cell r="B25" t="str">
            <v>Lyù Vaên Höôûng</v>
          </cell>
          <cell r="C25" t="str">
            <v>"</v>
          </cell>
          <cell r="D25">
            <v>470400.00000000006</v>
          </cell>
          <cell r="E25">
            <v>1.1499999999999999</v>
          </cell>
          <cell r="F25">
            <v>26</v>
          </cell>
          <cell r="G25">
            <v>29.9</v>
          </cell>
          <cell r="H25">
            <v>1537000</v>
          </cell>
        </row>
        <row r="26">
          <cell r="B26" t="str">
            <v>Danh Chung</v>
          </cell>
          <cell r="C26" t="str">
            <v>"</v>
          </cell>
          <cell r="D26">
            <v>470400.00000000006</v>
          </cell>
          <cell r="E26">
            <v>1.1499999999999999</v>
          </cell>
          <cell r="F26">
            <v>26</v>
          </cell>
          <cell r="G26">
            <v>29.9</v>
          </cell>
          <cell r="H26">
            <v>1537000</v>
          </cell>
        </row>
        <row r="27">
          <cell r="B27" t="str">
            <v>Laïi Vaên Tình</v>
          </cell>
          <cell r="C27" t="str">
            <v>"</v>
          </cell>
          <cell r="D27">
            <v>470400.00000000006</v>
          </cell>
          <cell r="E27">
            <v>1.1499999999999999</v>
          </cell>
          <cell r="F27">
            <v>26</v>
          </cell>
          <cell r="G27">
            <v>29.9</v>
          </cell>
          <cell r="H27">
            <v>1537000</v>
          </cell>
        </row>
        <row r="28">
          <cell r="B28" t="str">
            <v>Danh Xuaân</v>
          </cell>
          <cell r="C28" t="str">
            <v>"</v>
          </cell>
          <cell r="D28">
            <v>470400.00000000006</v>
          </cell>
          <cell r="E28">
            <v>1.1499999999999999</v>
          </cell>
          <cell r="F28">
            <v>26</v>
          </cell>
          <cell r="G28">
            <v>29.9</v>
          </cell>
          <cell r="H28">
            <v>1537000</v>
          </cell>
        </row>
        <row r="29">
          <cell r="B29" t="str">
            <v>Höùa Vaên Meán</v>
          </cell>
          <cell r="C29" t="str">
            <v>"</v>
          </cell>
          <cell r="D29">
            <v>470400.00000000006</v>
          </cell>
          <cell r="E29">
            <v>1.1499999999999999</v>
          </cell>
          <cell r="F29">
            <v>26</v>
          </cell>
          <cell r="G29">
            <v>29.9</v>
          </cell>
          <cell r="H29">
            <v>1537000</v>
          </cell>
        </row>
        <row r="30">
          <cell r="B30" t="str">
            <v>Du  Kim Thaønh</v>
          </cell>
          <cell r="C30" t="str">
            <v>"</v>
          </cell>
          <cell r="D30">
            <v>470400.00000000006</v>
          </cell>
          <cell r="E30">
            <v>1.1499999999999999</v>
          </cell>
          <cell r="F30">
            <v>19</v>
          </cell>
          <cell r="G30">
            <v>21.849999999999998</v>
          </cell>
          <cell r="H30">
            <v>1123000</v>
          </cell>
        </row>
        <row r="31">
          <cell r="B31" t="str">
            <v>Döông Vaên Tuaán</v>
          </cell>
          <cell r="C31" t="str">
            <v>CN</v>
          </cell>
          <cell r="D31">
            <v>470400.00000000006</v>
          </cell>
          <cell r="E31">
            <v>1.1499999999999999</v>
          </cell>
          <cell r="F31">
            <v>26</v>
          </cell>
          <cell r="G31">
            <v>29.9</v>
          </cell>
          <cell r="H31">
            <v>1537000</v>
          </cell>
        </row>
        <row r="32">
          <cell r="B32" t="str">
            <v>Hoà Vaên Em</v>
          </cell>
          <cell r="C32" t="str">
            <v>"</v>
          </cell>
          <cell r="D32">
            <v>470400.00000000006</v>
          </cell>
          <cell r="E32">
            <v>1.1499999999999999</v>
          </cell>
          <cell r="F32">
            <v>26</v>
          </cell>
          <cell r="G32">
            <v>29.9</v>
          </cell>
          <cell r="H32">
            <v>1537000</v>
          </cell>
        </row>
        <row r="33">
          <cell r="B33" t="str">
            <v>Cao Hoaøi Thanh</v>
          </cell>
          <cell r="C33" t="str">
            <v>"</v>
          </cell>
          <cell r="D33">
            <v>470400.00000000006</v>
          </cell>
          <cell r="E33">
            <v>1.1499999999999999</v>
          </cell>
          <cell r="F33">
            <v>26</v>
          </cell>
          <cell r="G33">
            <v>29.9</v>
          </cell>
          <cell r="H33">
            <v>1537000</v>
          </cell>
        </row>
        <row r="34">
          <cell r="B34" t="str">
            <v>Höùa Vaên Sao</v>
          </cell>
          <cell r="C34" t="str">
            <v>"</v>
          </cell>
          <cell r="D34">
            <v>426300.00000000006</v>
          </cell>
          <cell r="E34">
            <v>1.1499999999999999</v>
          </cell>
          <cell r="F34">
            <v>26</v>
          </cell>
          <cell r="G34">
            <v>29.9</v>
          </cell>
          <cell r="H34">
            <v>1537000</v>
          </cell>
        </row>
        <row r="35">
          <cell r="B35" t="str">
            <v>Trònh Xuaân Tröôûng</v>
          </cell>
          <cell r="C35" t="str">
            <v>"</v>
          </cell>
          <cell r="D35">
            <v>426300.00000000006</v>
          </cell>
          <cell r="E35">
            <v>1.1499999999999999</v>
          </cell>
          <cell r="F35">
            <v>25</v>
          </cell>
          <cell r="G35">
            <v>28.749999999999996</v>
          </cell>
          <cell r="H35">
            <v>1478000</v>
          </cell>
        </row>
        <row r="36">
          <cell r="B36" t="str">
            <v>Döông Phuùc Ñaït</v>
          </cell>
          <cell r="C36" t="str">
            <v>"</v>
          </cell>
          <cell r="D36">
            <v>426300.00000000006</v>
          </cell>
          <cell r="E36">
            <v>1.1499999999999999</v>
          </cell>
          <cell r="F36">
            <v>26</v>
          </cell>
          <cell r="G36">
            <v>29.9</v>
          </cell>
          <cell r="H36">
            <v>1537000</v>
          </cell>
        </row>
        <row r="37">
          <cell r="B37" t="str">
            <v>Nguyeãn Vaên Thaéng</v>
          </cell>
          <cell r="C37" t="str">
            <v>B.Veä</v>
          </cell>
          <cell r="D37">
            <v>426300.00000000006</v>
          </cell>
          <cell r="E37">
            <v>0.95</v>
          </cell>
          <cell r="F37">
            <v>19</v>
          </cell>
          <cell r="G37">
            <v>18.05</v>
          </cell>
          <cell r="H37">
            <v>928000</v>
          </cell>
        </row>
        <row r="38">
          <cell r="B38" t="str">
            <v>Traàn Thuaän Phong</v>
          </cell>
          <cell r="C38" t="str">
            <v>B.Veä</v>
          </cell>
          <cell r="D38">
            <v>476700</v>
          </cell>
          <cell r="E38">
            <v>0.95</v>
          </cell>
          <cell r="F38">
            <v>26</v>
          </cell>
          <cell r="G38">
            <v>24.7</v>
          </cell>
          <cell r="H38">
            <v>1270000</v>
          </cell>
        </row>
        <row r="39">
          <cell r="B39" t="str">
            <v>Leâ Vaên Quyeát</v>
          </cell>
          <cell r="C39" t="str">
            <v>B.Veä</v>
          </cell>
          <cell r="D39">
            <v>367500</v>
          </cell>
          <cell r="E39">
            <v>0.95</v>
          </cell>
          <cell r="F39">
            <v>26</v>
          </cell>
          <cell r="G39">
            <v>24.7</v>
          </cell>
          <cell r="H39">
            <v>1270000</v>
          </cell>
        </row>
        <row r="40">
          <cell r="B40" t="str">
            <v xml:space="preserve">Vuõ Ñình Thaønh </v>
          </cell>
          <cell r="C40" t="str">
            <v>B.Veä</v>
          </cell>
          <cell r="D40">
            <v>451500</v>
          </cell>
          <cell r="E40">
            <v>0.95</v>
          </cell>
          <cell r="F40">
            <v>26</v>
          </cell>
          <cell r="G40">
            <v>24.7</v>
          </cell>
          <cell r="H40">
            <v>1270000</v>
          </cell>
        </row>
        <row r="41">
          <cell r="B41" t="str">
            <v>Leâ Thò Kim Loan</v>
          </cell>
          <cell r="C41" t="str">
            <v>P.Vuï</v>
          </cell>
          <cell r="D41">
            <v>415800</v>
          </cell>
          <cell r="F41">
            <v>26</v>
          </cell>
          <cell r="G41">
            <v>0</v>
          </cell>
          <cell r="H41">
            <v>700000</v>
          </cell>
        </row>
      </sheetData>
      <sheetData sheetId="16"/>
      <sheetData sheetId="17"/>
      <sheetData sheetId="18">
        <row r="23">
          <cell r="B23" t="str">
            <v>Traàn Vaên Naêm</v>
          </cell>
          <cell r="C23" t="str">
            <v>QÑ</v>
          </cell>
          <cell r="D23">
            <v>558599.99999999988</v>
          </cell>
          <cell r="E23">
            <v>1.8</v>
          </cell>
          <cell r="F23">
            <v>26</v>
          </cell>
          <cell r="G23">
            <v>46.800000000000004</v>
          </cell>
          <cell r="H23">
            <v>2066000</v>
          </cell>
        </row>
        <row r="24">
          <cell r="B24" t="str">
            <v>Vuõ Tieán Laõm</v>
          </cell>
          <cell r="C24" t="str">
            <v>PQÑ</v>
          </cell>
          <cell r="D24">
            <v>497700</v>
          </cell>
          <cell r="E24">
            <v>1.65</v>
          </cell>
          <cell r="F24">
            <v>26</v>
          </cell>
          <cell r="G24">
            <v>42.9</v>
          </cell>
          <cell r="H24">
            <v>1895000</v>
          </cell>
        </row>
        <row r="25">
          <cell r="B25" t="str">
            <v>Döông Thanh Haø</v>
          </cell>
          <cell r="C25" t="str">
            <v>PQÑ</v>
          </cell>
          <cell r="D25">
            <v>447300</v>
          </cell>
          <cell r="E25">
            <v>1.65</v>
          </cell>
          <cell r="F25">
            <v>26</v>
          </cell>
          <cell r="G25">
            <v>42.9</v>
          </cell>
          <cell r="H25">
            <v>1895000</v>
          </cell>
        </row>
        <row r="26">
          <cell r="B26" t="str">
            <v>Löu Ñöùc  Hieán</v>
          </cell>
          <cell r="C26" t="str">
            <v>TK</v>
          </cell>
          <cell r="D26">
            <v>451500</v>
          </cell>
          <cell r="E26">
            <v>1.3</v>
          </cell>
          <cell r="F26">
            <v>26</v>
          </cell>
          <cell r="G26">
            <v>33.800000000000004</v>
          </cell>
          <cell r="H26">
            <v>1494000</v>
          </cell>
        </row>
        <row r="27">
          <cell r="B27" t="str">
            <v>Nguyeãn Vaên Lyù</v>
          </cell>
          <cell r="C27" t="str">
            <v>TK</v>
          </cell>
          <cell r="D27">
            <v>424200</v>
          </cell>
          <cell r="E27">
            <v>1.3</v>
          </cell>
          <cell r="F27">
            <v>26</v>
          </cell>
          <cell r="G27">
            <v>33.800000000000004</v>
          </cell>
          <cell r="H27">
            <v>1494000</v>
          </cell>
        </row>
        <row r="28">
          <cell r="B28" t="str">
            <v>Leâ Kim Chuyeån</v>
          </cell>
          <cell r="D28">
            <v>447300</v>
          </cell>
          <cell r="E28">
            <v>1.55</v>
          </cell>
          <cell r="F28">
            <v>26</v>
          </cell>
          <cell r="G28">
            <v>40.300000000000004</v>
          </cell>
          <cell r="H28">
            <v>1781000</v>
          </cell>
        </row>
        <row r="29">
          <cell r="B29" t="str">
            <v>Cao Vaên Döông</v>
          </cell>
          <cell r="D29">
            <v>472500</v>
          </cell>
          <cell r="E29">
            <v>1.55</v>
          </cell>
          <cell r="F29">
            <v>26</v>
          </cell>
          <cell r="G29">
            <v>40.300000000000004</v>
          </cell>
          <cell r="H29">
            <v>1781000</v>
          </cell>
        </row>
        <row r="30">
          <cell r="B30" t="str">
            <v>Ñoã Trung Thöï</v>
          </cell>
          <cell r="D30">
            <v>447300</v>
          </cell>
          <cell r="E30">
            <v>1.55</v>
          </cell>
          <cell r="F30">
            <v>26</v>
          </cell>
          <cell r="G30">
            <v>40.300000000000004</v>
          </cell>
          <cell r="H30">
            <v>1781000</v>
          </cell>
        </row>
        <row r="31">
          <cell r="B31" t="str">
            <v>Phan Vaên Naâng</v>
          </cell>
          <cell r="C31" t="str">
            <v>CT</v>
          </cell>
          <cell r="D31">
            <v>445200</v>
          </cell>
          <cell r="E31">
            <v>1.55</v>
          </cell>
          <cell r="F31">
            <v>26</v>
          </cell>
          <cell r="G31">
            <v>40.300000000000004</v>
          </cell>
          <cell r="H31">
            <v>1781000</v>
          </cell>
        </row>
        <row r="32">
          <cell r="B32" t="str">
            <v>Ñaøo Taát  Ñaït</v>
          </cell>
          <cell r="C32" t="str">
            <v>CT</v>
          </cell>
          <cell r="D32">
            <v>451500</v>
          </cell>
          <cell r="E32">
            <v>1.1499999999999999</v>
          </cell>
          <cell r="F32">
            <v>26</v>
          </cell>
          <cell r="G32">
            <v>29.9</v>
          </cell>
          <cell r="H32">
            <v>1322000</v>
          </cell>
        </row>
        <row r="33">
          <cell r="B33" t="str">
            <v>Haø Vaên khen</v>
          </cell>
          <cell r="D33">
            <v>409500</v>
          </cell>
          <cell r="E33">
            <v>1.1499999999999999</v>
          </cell>
          <cell r="F33">
            <v>26</v>
          </cell>
          <cell r="G33">
            <v>29.9</v>
          </cell>
          <cell r="H33">
            <v>1322000</v>
          </cell>
        </row>
        <row r="34">
          <cell r="B34" t="str">
            <v>Laâm Ngoïc Chuyeân</v>
          </cell>
          <cell r="D34">
            <v>451500</v>
          </cell>
          <cell r="E34">
            <v>1.1499999999999999</v>
          </cell>
          <cell r="F34">
            <v>26</v>
          </cell>
          <cell r="G34">
            <v>29.9</v>
          </cell>
          <cell r="H34">
            <v>1322000</v>
          </cell>
        </row>
        <row r="35">
          <cell r="B35" t="str">
            <v>Leâ Vaên Vuõ</v>
          </cell>
          <cell r="D35">
            <v>472500</v>
          </cell>
          <cell r="E35">
            <v>1.25</v>
          </cell>
          <cell r="F35">
            <v>26</v>
          </cell>
          <cell r="G35">
            <v>32.5</v>
          </cell>
          <cell r="H35">
            <v>1436000</v>
          </cell>
        </row>
        <row r="36">
          <cell r="B36" t="str">
            <v>Haøng Vaên Taøo</v>
          </cell>
          <cell r="D36">
            <v>472500</v>
          </cell>
          <cell r="E36">
            <v>1.371</v>
          </cell>
          <cell r="F36">
            <v>26</v>
          </cell>
          <cell r="G36">
            <v>35.646000000000001</v>
          </cell>
          <cell r="H36">
            <v>1555000</v>
          </cell>
        </row>
        <row r="37">
          <cell r="B37" t="str">
            <v>Nguyeãn Ngoïc Bieân</v>
          </cell>
          <cell r="C37" t="str">
            <v>CT</v>
          </cell>
          <cell r="D37">
            <v>451500</v>
          </cell>
          <cell r="E37">
            <v>1.321</v>
          </cell>
          <cell r="F37">
            <v>25</v>
          </cell>
          <cell r="G37">
            <v>33.024999999999999</v>
          </cell>
          <cell r="H37">
            <v>1441000</v>
          </cell>
        </row>
        <row r="38">
          <cell r="B38" t="str">
            <v>Trònh Hoaøi Phöông</v>
          </cell>
          <cell r="D38">
            <v>451500</v>
          </cell>
          <cell r="E38">
            <v>1.292</v>
          </cell>
          <cell r="F38">
            <v>26</v>
          </cell>
          <cell r="G38">
            <v>33.591999999999999</v>
          </cell>
          <cell r="H38">
            <v>1466000</v>
          </cell>
        </row>
        <row r="39">
          <cell r="B39" t="str">
            <v>Ñaøo Duy Haûi</v>
          </cell>
          <cell r="D39">
            <v>451500</v>
          </cell>
          <cell r="E39">
            <v>1.292</v>
          </cell>
          <cell r="F39">
            <v>26</v>
          </cell>
          <cell r="G39">
            <v>33.591999999999999</v>
          </cell>
          <cell r="H39">
            <v>1466000</v>
          </cell>
        </row>
        <row r="40">
          <cell r="B40" t="str">
            <v>Leâ Coâng Luaän</v>
          </cell>
          <cell r="D40">
            <v>451500</v>
          </cell>
          <cell r="E40">
            <v>1.292</v>
          </cell>
          <cell r="F40">
            <v>26</v>
          </cell>
          <cell r="G40">
            <v>33.591999999999999</v>
          </cell>
          <cell r="H40">
            <v>1466000</v>
          </cell>
        </row>
        <row r="41">
          <cell r="B41" t="str">
            <v>Nguyeãn Thanh Sôn</v>
          </cell>
          <cell r="D41">
            <v>472500</v>
          </cell>
          <cell r="E41">
            <v>1.371</v>
          </cell>
          <cell r="F41">
            <v>25</v>
          </cell>
          <cell r="G41">
            <v>34.274999999999999</v>
          </cell>
          <cell r="H41">
            <v>1581000</v>
          </cell>
        </row>
        <row r="42">
          <cell r="B42" t="str">
            <v>Phaïm Vaên Beàn</v>
          </cell>
          <cell r="C42" t="str">
            <v>TT</v>
          </cell>
          <cell r="D42">
            <v>451500</v>
          </cell>
          <cell r="E42">
            <v>1.321</v>
          </cell>
          <cell r="F42">
            <v>26</v>
          </cell>
          <cell r="G42">
            <v>34.345999999999997</v>
          </cell>
          <cell r="H42">
            <v>1585000</v>
          </cell>
        </row>
        <row r="43">
          <cell r="B43" t="str">
            <v>Traàn Khaéc Ñieàu</v>
          </cell>
          <cell r="D43">
            <v>531300</v>
          </cell>
          <cell r="E43">
            <v>1.266</v>
          </cell>
          <cell r="F43">
            <v>26</v>
          </cell>
          <cell r="G43">
            <v>32.915999999999997</v>
          </cell>
          <cell r="H43">
            <v>1506000</v>
          </cell>
        </row>
        <row r="44">
          <cell r="B44" t="str">
            <v>Nguyeãn Thanh Hoàng</v>
          </cell>
          <cell r="D44">
            <v>451500</v>
          </cell>
          <cell r="E44">
            <v>1.292</v>
          </cell>
          <cell r="F44">
            <v>26</v>
          </cell>
          <cell r="G44">
            <v>33.591999999999999</v>
          </cell>
          <cell r="H44">
            <v>1550000</v>
          </cell>
        </row>
        <row r="45">
          <cell r="B45" t="str">
            <v>Hoà Minh Sôn</v>
          </cell>
          <cell r="D45">
            <v>409500</v>
          </cell>
          <cell r="E45">
            <v>1.2274</v>
          </cell>
          <cell r="F45">
            <v>19</v>
          </cell>
          <cell r="G45">
            <v>23.320600000000002</v>
          </cell>
          <cell r="H45">
            <v>1064000</v>
          </cell>
        </row>
        <row r="46">
          <cell r="B46" t="str">
            <v>Nguyeãn Quang Vinh</v>
          </cell>
          <cell r="D46">
            <v>472500</v>
          </cell>
          <cell r="E46">
            <v>1.371</v>
          </cell>
          <cell r="F46">
            <v>26</v>
          </cell>
          <cell r="G46">
            <v>35.646000000000001</v>
          </cell>
          <cell r="H46">
            <v>1533000</v>
          </cell>
        </row>
        <row r="47">
          <cell r="B47" t="str">
            <v>Traàn vieät Toaøn</v>
          </cell>
          <cell r="C47" t="str">
            <v>CT</v>
          </cell>
          <cell r="D47">
            <v>451500</v>
          </cell>
          <cell r="E47">
            <v>1.321</v>
          </cell>
          <cell r="F47">
            <v>25</v>
          </cell>
          <cell r="G47">
            <v>33.024999999999999</v>
          </cell>
          <cell r="H47">
            <v>1422000</v>
          </cell>
        </row>
        <row r="48">
          <cell r="B48" t="str">
            <v>Traàn Thanh Tuøng</v>
          </cell>
          <cell r="D48">
            <v>451500</v>
          </cell>
          <cell r="E48">
            <v>1.292</v>
          </cell>
          <cell r="F48">
            <v>24</v>
          </cell>
          <cell r="G48">
            <v>31.008000000000003</v>
          </cell>
          <cell r="H48">
            <v>1337000</v>
          </cell>
        </row>
        <row r="49">
          <cell r="B49" t="str">
            <v>Nguyeãn Höõu Taøi</v>
          </cell>
          <cell r="D49">
            <v>451500</v>
          </cell>
          <cell r="E49">
            <v>1.292</v>
          </cell>
          <cell r="F49">
            <v>26</v>
          </cell>
          <cell r="G49">
            <v>33.591999999999999</v>
          </cell>
          <cell r="H49">
            <v>1445000</v>
          </cell>
        </row>
        <row r="50">
          <cell r="B50" t="str">
            <v>Leâ Phaùt Ñaït</v>
          </cell>
          <cell r="D50">
            <v>451500</v>
          </cell>
          <cell r="E50">
            <v>1.292</v>
          </cell>
          <cell r="F50">
            <v>26</v>
          </cell>
          <cell r="G50">
            <v>33.591999999999999</v>
          </cell>
          <cell r="H50">
            <v>1445000</v>
          </cell>
        </row>
        <row r="51">
          <cell r="B51" t="str">
            <v>Nam Taán Löïc</v>
          </cell>
          <cell r="D51">
            <v>447300</v>
          </cell>
          <cell r="E51">
            <v>1.3</v>
          </cell>
          <cell r="F51">
            <v>17</v>
          </cell>
          <cell r="G51">
            <v>22.1</v>
          </cell>
          <cell r="H51">
            <v>976000</v>
          </cell>
        </row>
        <row r="52">
          <cell r="B52" t="str">
            <v>Huyønh Quoác Söû</v>
          </cell>
          <cell r="C52" t="str">
            <v>CT</v>
          </cell>
          <cell r="D52">
            <v>426300.00000000006</v>
          </cell>
          <cell r="E52">
            <v>1.1499999999999999</v>
          </cell>
          <cell r="F52">
            <v>26</v>
          </cell>
          <cell r="G52">
            <v>29.9</v>
          </cell>
          <cell r="H52">
            <v>1322000</v>
          </cell>
        </row>
        <row r="53">
          <cell r="B53" t="str">
            <v>Tröông Tieán Huøng</v>
          </cell>
          <cell r="D53">
            <v>451500</v>
          </cell>
          <cell r="E53">
            <v>1.1499999999999999</v>
          </cell>
          <cell r="F53">
            <v>24</v>
          </cell>
          <cell r="G53">
            <v>27.599999999999998</v>
          </cell>
          <cell r="H53">
            <v>1220000</v>
          </cell>
        </row>
        <row r="54">
          <cell r="B54" t="str">
            <v>Leâ Tröôøng Sa</v>
          </cell>
          <cell r="D54">
            <v>451500</v>
          </cell>
          <cell r="E54">
            <v>1.1499999999999999</v>
          </cell>
          <cell r="F54">
            <v>26</v>
          </cell>
          <cell r="G54">
            <v>29.9</v>
          </cell>
          <cell r="H54">
            <v>1322000</v>
          </cell>
        </row>
        <row r="55">
          <cell r="B55" t="str">
            <v>Leâ Kyø Maïnh</v>
          </cell>
          <cell r="D55">
            <v>386399.99999999994</v>
          </cell>
          <cell r="E55">
            <v>0.86249999999999993</v>
          </cell>
          <cell r="F55">
            <v>26</v>
          </cell>
          <cell r="G55">
            <v>22.424999999999997</v>
          </cell>
          <cell r="H55">
            <v>991000</v>
          </cell>
        </row>
        <row r="56">
          <cell r="B56" t="str">
            <v>Traàn Vaên Tieån</v>
          </cell>
          <cell r="D56">
            <v>426300.00000000006</v>
          </cell>
          <cell r="E56">
            <v>1.3</v>
          </cell>
          <cell r="F56">
            <v>25</v>
          </cell>
          <cell r="G56">
            <v>32.5</v>
          </cell>
          <cell r="H56">
            <v>1436000</v>
          </cell>
        </row>
        <row r="57">
          <cell r="B57" t="str">
            <v>Trònh Xuaân Thaéng</v>
          </cell>
          <cell r="C57" t="str">
            <v>TT</v>
          </cell>
          <cell r="D57">
            <v>426300.00000000006</v>
          </cell>
          <cell r="E57">
            <v>1.1499999999999999</v>
          </cell>
          <cell r="F57">
            <v>26</v>
          </cell>
          <cell r="G57">
            <v>29.9</v>
          </cell>
          <cell r="H57">
            <v>1322000</v>
          </cell>
        </row>
        <row r="58">
          <cell r="B58" t="str">
            <v>Nguyeãn Vaên Thaém</v>
          </cell>
          <cell r="D58">
            <v>426300.00000000006</v>
          </cell>
          <cell r="E58">
            <v>1.1499999999999999</v>
          </cell>
          <cell r="F58">
            <v>26</v>
          </cell>
          <cell r="G58">
            <v>29.9</v>
          </cell>
          <cell r="H58">
            <v>1322000</v>
          </cell>
        </row>
        <row r="59">
          <cell r="B59" t="str">
            <v>Taøo Chís Sal</v>
          </cell>
          <cell r="D59">
            <v>409500</v>
          </cell>
          <cell r="E59">
            <v>1.0924999999999998</v>
          </cell>
          <cell r="F59">
            <v>25</v>
          </cell>
          <cell r="G59">
            <v>27.312499999999996</v>
          </cell>
          <cell r="H59">
            <v>1207000</v>
          </cell>
        </row>
        <row r="60">
          <cell r="B60" t="str">
            <v>Ng. Tuaán Kieät</v>
          </cell>
          <cell r="D60">
            <v>386399.99999999994</v>
          </cell>
          <cell r="E60">
            <v>0.86249999999999993</v>
          </cell>
          <cell r="F60">
            <v>26</v>
          </cell>
          <cell r="G60">
            <v>22.424999999999997</v>
          </cell>
          <cell r="H60">
            <v>991000</v>
          </cell>
        </row>
        <row r="61">
          <cell r="B61" t="str">
            <v>Leâ Thaùi Bình</v>
          </cell>
          <cell r="D61">
            <v>447300</v>
          </cell>
          <cell r="E61">
            <v>1.1656500000000001</v>
          </cell>
          <cell r="F61">
            <v>21</v>
          </cell>
          <cell r="G61">
            <v>24.478650000000002</v>
          </cell>
          <cell r="H61">
            <v>1082000</v>
          </cell>
        </row>
        <row r="62">
          <cell r="B62" t="str">
            <v>Nguyeãn Khaéc Vuõ</v>
          </cell>
          <cell r="C62" t="str">
            <v>CT</v>
          </cell>
          <cell r="D62">
            <v>426300.00000000006</v>
          </cell>
          <cell r="E62">
            <v>1.2230000000000001</v>
          </cell>
          <cell r="F62">
            <v>26</v>
          </cell>
          <cell r="G62">
            <v>31.798000000000002</v>
          </cell>
          <cell r="H62">
            <v>1405000</v>
          </cell>
        </row>
        <row r="63">
          <cell r="B63" t="str">
            <v>Ngoâ Minh Taâm</v>
          </cell>
          <cell r="C63" t="str">
            <v>CP</v>
          </cell>
          <cell r="D63">
            <v>386399.99999999994</v>
          </cell>
          <cell r="E63">
            <v>1.1499999999999999</v>
          </cell>
          <cell r="F63">
            <v>25</v>
          </cell>
          <cell r="G63">
            <v>28.749999999999996</v>
          </cell>
          <cell r="H63">
            <v>1271000</v>
          </cell>
        </row>
        <row r="64">
          <cell r="B64" t="str">
            <v>Nguyeãn Vaên Loäc</v>
          </cell>
          <cell r="D64">
            <v>409500</v>
          </cell>
          <cell r="E64">
            <v>1.0924999999999998</v>
          </cell>
          <cell r="F64">
            <v>26</v>
          </cell>
          <cell r="G64">
            <v>28.404999999999994</v>
          </cell>
          <cell r="H64">
            <v>1255000</v>
          </cell>
        </row>
        <row r="65">
          <cell r="B65" t="str">
            <v>Traàn Vaên Töôøng</v>
          </cell>
          <cell r="D65">
            <v>451500</v>
          </cell>
          <cell r="E65">
            <v>1.0924999999999998</v>
          </cell>
          <cell r="F65">
            <v>25</v>
          </cell>
          <cell r="G65">
            <v>27.312499999999996</v>
          </cell>
          <cell r="H65">
            <v>1207000</v>
          </cell>
        </row>
        <row r="66">
          <cell r="B66" t="str">
            <v>Vuõ Duy Thaêng</v>
          </cell>
          <cell r="D66">
            <v>472500</v>
          </cell>
          <cell r="E66">
            <v>1.2451612903225806</v>
          </cell>
          <cell r="F66">
            <v>26</v>
          </cell>
          <cell r="G66">
            <v>32.374193548387098</v>
          </cell>
          <cell r="H66">
            <v>1459000</v>
          </cell>
        </row>
        <row r="67">
          <cell r="B67" t="str">
            <v>Cao Vaên Thaønh</v>
          </cell>
          <cell r="D67">
            <v>451500</v>
          </cell>
          <cell r="E67">
            <v>1.2193548387096773</v>
          </cell>
          <cell r="F67">
            <v>26</v>
          </cell>
          <cell r="G67">
            <v>31.703225806451609</v>
          </cell>
          <cell r="H67">
            <v>1428000</v>
          </cell>
        </row>
        <row r="68">
          <cell r="B68" t="str">
            <v>Löu Ñöùc Ñònh</v>
          </cell>
          <cell r="D68">
            <v>451500</v>
          </cell>
          <cell r="E68">
            <v>1.2709677419354839</v>
          </cell>
          <cell r="F68">
            <v>26</v>
          </cell>
          <cell r="G68">
            <v>33.045161290322582</v>
          </cell>
          <cell r="H68">
            <v>1488000</v>
          </cell>
        </row>
        <row r="69">
          <cell r="B69" t="str">
            <v>Phaïm Thaùi Hoaø</v>
          </cell>
          <cell r="D69">
            <v>426300.00000000006</v>
          </cell>
          <cell r="E69">
            <v>1.2</v>
          </cell>
          <cell r="F69">
            <v>19</v>
          </cell>
          <cell r="G69">
            <v>22.8</v>
          </cell>
          <cell r="H69">
            <v>1027000</v>
          </cell>
        </row>
        <row r="70">
          <cell r="B70" t="str">
            <v>Dö Minh Taâm</v>
          </cell>
          <cell r="D70">
            <v>451500</v>
          </cell>
          <cell r="E70">
            <v>1.2145161290322577</v>
          </cell>
          <cell r="F70">
            <v>26</v>
          </cell>
          <cell r="G70">
            <v>31.5774193548387</v>
          </cell>
          <cell r="H70">
            <v>1422000</v>
          </cell>
        </row>
        <row r="71">
          <cell r="B71" t="str">
            <v>Nguyeãn Anh Tuaán A</v>
          </cell>
          <cell r="D71">
            <v>426300.00000000006</v>
          </cell>
          <cell r="E71">
            <v>1.2</v>
          </cell>
          <cell r="F71">
            <v>26</v>
          </cell>
          <cell r="G71">
            <v>31.2</v>
          </cell>
          <cell r="H71">
            <v>1405000</v>
          </cell>
        </row>
        <row r="72">
          <cell r="B72" t="str">
            <v>Ngoâ Xuaân Tueä</v>
          </cell>
          <cell r="C72" t="str">
            <v>TT</v>
          </cell>
          <cell r="D72">
            <v>451500</v>
          </cell>
          <cell r="E72">
            <v>1.2096774193548387</v>
          </cell>
          <cell r="F72">
            <v>26</v>
          </cell>
          <cell r="G72">
            <v>31.451612903225808</v>
          </cell>
          <cell r="H72">
            <v>1417000</v>
          </cell>
        </row>
        <row r="73">
          <cell r="B73" t="str">
            <v>Nguyeãn Tieán Duõng</v>
          </cell>
          <cell r="C73" t="str">
            <v>CP</v>
          </cell>
          <cell r="D73">
            <v>451500</v>
          </cell>
          <cell r="E73">
            <v>1.0903225806451613</v>
          </cell>
          <cell r="F73">
            <v>26</v>
          </cell>
          <cell r="G73">
            <v>28.348387096774193</v>
          </cell>
          <cell r="H73">
            <v>1277000</v>
          </cell>
        </row>
        <row r="74">
          <cell r="B74" t="str">
            <v>Trònh Ngoïc Toaøn</v>
          </cell>
          <cell r="D74">
            <v>451500</v>
          </cell>
          <cell r="E74">
            <v>1.0714285714285714</v>
          </cell>
          <cell r="F74">
            <v>12</v>
          </cell>
          <cell r="G74">
            <v>12.857142857142858</v>
          </cell>
          <cell r="H74">
            <v>576000</v>
          </cell>
        </row>
        <row r="75">
          <cell r="B75" t="str">
            <v>Nguyeãn Coâng Danh</v>
          </cell>
          <cell r="D75">
            <v>451500</v>
          </cell>
          <cell r="E75">
            <v>1.1806451612903224</v>
          </cell>
          <cell r="F75">
            <v>26</v>
          </cell>
          <cell r="G75">
            <v>30.696774193548382</v>
          </cell>
          <cell r="H75">
            <v>1383000</v>
          </cell>
        </row>
        <row r="76">
          <cell r="B76" t="str">
            <v>Nguyeãn Nhö  Chöôøng</v>
          </cell>
          <cell r="D76">
            <v>451500</v>
          </cell>
          <cell r="E76">
            <v>1.2258064516129032</v>
          </cell>
          <cell r="F76">
            <v>26</v>
          </cell>
          <cell r="G76">
            <v>31.870967741935484</v>
          </cell>
          <cell r="H76">
            <v>1480000</v>
          </cell>
        </row>
        <row r="77">
          <cell r="B77" t="str">
            <v>Hoaøng Minh Taân</v>
          </cell>
          <cell r="D77">
            <v>451500</v>
          </cell>
          <cell r="E77">
            <v>1.2370967741935481</v>
          </cell>
          <cell r="F77">
            <v>26</v>
          </cell>
          <cell r="G77">
            <v>32.164516129032251</v>
          </cell>
          <cell r="H77">
            <v>1494000</v>
          </cell>
        </row>
        <row r="78">
          <cell r="B78" t="str">
            <v>Nguyeãn Tuaán Anh</v>
          </cell>
          <cell r="D78">
            <v>451500</v>
          </cell>
          <cell r="E78">
            <v>1.2483870967741935</v>
          </cell>
          <cell r="F78">
            <v>26</v>
          </cell>
          <cell r="G78">
            <v>32.458064516129028</v>
          </cell>
          <cell r="H78">
            <v>1507000</v>
          </cell>
        </row>
        <row r="79">
          <cell r="B79" t="str">
            <v>Phan Sinh Ngaân</v>
          </cell>
          <cell r="D79">
            <v>451500</v>
          </cell>
          <cell r="E79">
            <v>1.1806451612903224</v>
          </cell>
          <cell r="F79">
            <v>26</v>
          </cell>
          <cell r="G79">
            <v>30.696774193548382</v>
          </cell>
          <cell r="H79">
            <v>1425000</v>
          </cell>
        </row>
        <row r="80">
          <cell r="B80" t="str">
            <v>Vuõ Duy Theá</v>
          </cell>
          <cell r="D80">
            <v>409500</v>
          </cell>
          <cell r="E80">
            <v>1.2483870967741935</v>
          </cell>
          <cell r="F80">
            <v>26</v>
          </cell>
          <cell r="G80">
            <v>32.458064516129028</v>
          </cell>
          <cell r="H80">
            <v>1507000</v>
          </cell>
        </row>
        <row r="81">
          <cell r="B81" t="str">
            <v>Huyønh Quoác Phuù</v>
          </cell>
          <cell r="D81">
            <v>451500</v>
          </cell>
          <cell r="E81">
            <v>1.2</v>
          </cell>
          <cell r="F81">
            <v>26</v>
          </cell>
          <cell r="G81">
            <v>31.2</v>
          </cell>
          <cell r="H81">
            <v>1449000</v>
          </cell>
        </row>
        <row r="82">
          <cell r="B82" t="str">
            <v>Danh Quang</v>
          </cell>
          <cell r="D82">
            <v>451500</v>
          </cell>
          <cell r="E82">
            <v>1.2</v>
          </cell>
          <cell r="F82">
            <v>26</v>
          </cell>
          <cell r="G82">
            <v>31.2</v>
          </cell>
          <cell r="H82">
            <v>1449000</v>
          </cell>
        </row>
        <row r="83">
          <cell r="B83" t="str">
            <v>Ñoã Minh Taâm</v>
          </cell>
          <cell r="C83" t="str">
            <v>CT</v>
          </cell>
          <cell r="D83">
            <v>451500</v>
          </cell>
          <cell r="E83">
            <v>1.1096774193548389</v>
          </cell>
          <cell r="F83">
            <v>26</v>
          </cell>
          <cell r="G83">
            <v>28.85161290322581</v>
          </cell>
          <cell r="H83">
            <v>1340000</v>
          </cell>
        </row>
        <row r="84">
          <cell r="B84" t="str">
            <v>Huyønh Chí Trung</v>
          </cell>
          <cell r="C84" t="str">
            <v>CP</v>
          </cell>
          <cell r="D84">
            <v>451500</v>
          </cell>
          <cell r="E84">
            <v>1.0903225806451613</v>
          </cell>
          <cell r="F84">
            <v>25</v>
          </cell>
          <cell r="G84">
            <v>27.258064516129032</v>
          </cell>
          <cell r="H84">
            <v>1266000</v>
          </cell>
        </row>
        <row r="85">
          <cell r="B85" t="str">
            <v>Nguyeãn Thaùi Vieät</v>
          </cell>
          <cell r="D85">
            <v>451500</v>
          </cell>
          <cell r="E85">
            <v>1.1580645161290322</v>
          </cell>
          <cell r="F85">
            <v>26</v>
          </cell>
          <cell r="G85">
            <v>30.109677419354835</v>
          </cell>
          <cell r="H85">
            <v>1363000</v>
          </cell>
        </row>
        <row r="86">
          <cell r="B86" t="str">
            <v>Phan Taán Giaøu</v>
          </cell>
          <cell r="D86">
            <v>472500</v>
          </cell>
          <cell r="E86">
            <v>1.2450000000000001</v>
          </cell>
          <cell r="F86">
            <v>26</v>
          </cell>
          <cell r="G86">
            <v>32.370000000000005</v>
          </cell>
          <cell r="H86">
            <v>1328000</v>
          </cell>
        </row>
        <row r="87">
          <cell r="B87" t="str">
            <v>Taï Vaên Beâ</v>
          </cell>
          <cell r="D87">
            <v>451500</v>
          </cell>
          <cell r="E87">
            <v>1.2370967741935481</v>
          </cell>
          <cell r="F87">
            <v>26</v>
          </cell>
          <cell r="G87">
            <v>32.164516129032251</v>
          </cell>
          <cell r="H87">
            <v>1320000</v>
          </cell>
        </row>
        <row r="88">
          <cell r="B88" t="str">
            <v>Cao Trí Duõng</v>
          </cell>
          <cell r="D88">
            <v>451500</v>
          </cell>
          <cell r="E88">
            <v>1.2145161290322577</v>
          </cell>
          <cell r="F88">
            <v>24</v>
          </cell>
          <cell r="G88">
            <v>29.148387096774186</v>
          </cell>
          <cell r="H88">
            <v>1196000</v>
          </cell>
        </row>
        <row r="89">
          <cell r="B89" t="str">
            <v>Söû Hoaøng Vinh</v>
          </cell>
          <cell r="D89">
            <v>451500</v>
          </cell>
          <cell r="E89">
            <v>1.2483870967741935</v>
          </cell>
          <cell r="F89">
            <v>26</v>
          </cell>
          <cell r="G89">
            <v>32.458064516129028</v>
          </cell>
          <cell r="H89">
            <v>1332000</v>
          </cell>
        </row>
        <row r="90">
          <cell r="B90" t="str">
            <v>Nguyeãn Tuaán Höng</v>
          </cell>
          <cell r="D90">
            <v>451500</v>
          </cell>
          <cell r="E90">
            <v>1.2</v>
          </cell>
          <cell r="F90">
            <v>26</v>
          </cell>
          <cell r="G90">
            <v>31.2</v>
          </cell>
          <cell r="H90">
            <v>1281000</v>
          </cell>
        </row>
        <row r="91">
          <cell r="B91" t="str">
            <v>Thaân Hoaøng Tieán</v>
          </cell>
          <cell r="D91">
            <v>386399.99999999994</v>
          </cell>
          <cell r="E91">
            <v>1.1806451612903224</v>
          </cell>
          <cell r="F91">
            <v>21</v>
          </cell>
          <cell r="G91">
            <v>24.79354838709677</v>
          </cell>
          <cell r="H91">
            <v>1017000</v>
          </cell>
        </row>
        <row r="92">
          <cell r="B92" t="str">
            <v>Cao Vaên UÙt</v>
          </cell>
          <cell r="D92">
            <v>451500</v>
          </cell>
          <cell r="E92">
            <v>1.121612903225804</v>
          </cell>
          <cell r="F92">
            <v>25</v>
          </cell>
          <cell r="G92">
            <v>28.0403225806451</v>
          </cell>
          <cell r="H92">
            <v>1151000</v>
          </cell>
        </row>
        <row r="93">
          <cell r="B93" t="str">
            <v>Nguyeãn Thanh Huøng</v>
          </cell>
          <cell r="D93">
            <v>409500</v>
          </cell>
          <cell r="E93">
            <v>1.182608695652174</v>
          </cell>
          <cell r="F93">
            <v>19</v>
          </cell>
          <cell r="G93">
            <v>22.469565217391306</v>
          </cell>
          <cell r="H93">
            <v>1275000</v>
          </cell>
        </row>
        <row r="94">
          <cell r="B94" t="str">
            <v>Traàn Ngoïc Ñoâng</v>
          </cell>
          <cell r="D94">
            <v>451500</v>
          </cell>
          <cell r="E94">
            <v>1.0903225806451613</v>
          </cell>
          <cell r="F94">
            <v>26</v>
          </cell>
          <cell r="G94">
            <v>28.348387096774193</v>
          </cell>
          <cell r="H94">
            <v>1164000</v>
          </cell>
        </row>
        <row r="95">
          <cell r="B95" t="str">
            <v>Leâ Baù Vöông</v>
          </cell>
          <cell r="C95" t="str">
            <v>TT</v>
          </cell>
          <cell r="D95">
            <v>451500</v>
          </cell>
          <cell r="E95">
            <v>1.1241935483870966</v>
          </cell>
          <cell r="F95">
            <v>26</v>
          </cell>
          <cell r="G95">
            <v>29.229032258064514</v>
          </cell>
          <cell r="H95">
            <v>1200000</v>
          </cell>
        </row>
        <row r="96">
          <cell r="B96" t="str">
            <v>Vaên minh Maät</v>
          </cell>
          <cell r="C96" t="str">
            <v>TP</v>
          </cell>
          <cell r="D96">
            <v>415800</v>
          </cell>
          <cell r="E96">
            <v>1.4</v>
          </cell>
          <cell r="F96">
            <v>26</v>
          </cell>
          <cell r="G96">
            <v>36.4</v>
          </cell>
          <cell r="H96">
            <v>1608000</v>
          </cell>
        </row>
        <row r="97">
          <cell r="B97" t="str">
            <v>Döông Thanh Sôn</v>
          </cell>
          <cell r="D97">
            <v>445200</v>
          </cell>
          <cell r="E97">
            <v>1.3</v>
          </cell>
          <cell r="F97">
            <v>26</v>
          </cell>
          <cell r="G97">
            <v>33.800000000000004</v>
          </cell>
          <cell r="H97">
            <v>1494000</v>
          </cell>
        </row>
        <row r="98">
          <cell r="B98" t="str">
            <v>Nguyeãn Vaên Hoaø</v>
          </cell>
          <cell r="D98">
            <v>403200</v>
          </cell>
          <cell r="E98">
            <v>1.3</v>
          </cell>
          <cell r="F98">
            <v>26</v>
          </cell>
          <cell r="G98">
            <v>33.800000000000004</v>
          </cell>
          <cell r="H98">
            <v>1494000</v>
          </cell>
        </row>
        <row r="99">
          <cell r="B99" t="str">
            <v>Nguyeãn Taán Cöôøng</v>
          </cell>
          <cell r="C99" t="str">
            <v>TP</v>
          </cell>
          <cell r="D99">
            <v>403200</v>
          </cell>
          <cell r="E99">
            <v>1.25</v>
          </cell>
          <cell r="F99">
            <v>26</v>
          </cell>
          <cell r="G99">
            <v>32.5</v>
          </cell>
          <cell r="H99">
            <v>1436000</v>
          </cell>
        </row>
        <row r="100">
          <cell r="B100" t="str">
            <v>Danh Höôøng</v>
          </cell>
          <cell r="D100">
            <v>531300</v>
          </cell>
          <cell r="E100">
            <v>1.25</v>
          </cell>
          <cell r="F100">
            <v>26</v>
          </cell>
          <cell r="G100">
            <v>32.5</v>
          </cell>
          <cell r="H100">
            <v>1436000</v>
          </cell>
        </row>
        <row r="101">
          <cell r="B101" t="str">
            <v>Thaùi Truyeàn Thoáng</v>
          </cell>
          <cell r="D101">
            <v>403200</v>
          </cell>
          <cell r="E101">
            <v>1.25</v>
          </cell>
          <cell r="F101">
            <v>26</v>
          </cell>
          <cell r="G101">
            <v>32.5</v>
          </cell>
          <cell r="H101">
            <v>1436000</v>
          </cell>
        </row>
        <row r="102">
          <cell r="B102" t="str">
            <v>Ng Thanh Sang</v>
          </cell>
          <cell r="D102">
            <v>403200</v>
          </cell>
          <cell r="E102">
            <v>1.25</v>
          </cell>
          <cell r="F102">
            <v>26</v>
          </cell>
          <cell r="G102">
            <v>32.5</v>
          </cell>
          <cell r="H102">
            <v>1436000</v>
          </cell>
        </row>
        <row r="103">
          <cell r="B103" t="str">
            <v>Phaïm Vaên Phuù</v>
          </cell>
          <cell r="D103">
            <v>451500</v>
          </cell>
          <cell r="E103">
            <v>1.25</v>
          </cell>
          <cell r="F103">
            <v>26</v>
          </cell>
          <cell r="G103">
            <v>32.5</v>
          </cell>
          <cell r="H103">
            <v>1436000</v>
          </cell>
        </row>
        <row r="104">
          <cell r="B104" t="str">
            <v>Voõ ngoïc Phöôùc</v>
          </cell>
          <cell r="D104">
            <v>531300</v>
          </cell>
          <cell r="E104">
            <v>1.25</v>
          </cell>
          <cell r="F104">
            <v>26</v>
          </cell>
          <cell r="G104">
            <v>32.5</v>
          </cell>
          <cell r="H104">
            <v>1436000</v>
          </cell>
        </row>
        <row r="105">
          <cell r="B105" t="str">
            <v>Laâm Quang Sang</v>
          </cell>
          <cell r="D105">
            <v>409500</v>
          </cell>
          <cell r="E105">
            <v>0.86249999999999993</v>
          </cell>
          <cell r="F105">
            <v>26</v>
          </cell>
          <cell r="G105">
            <v>22.424999999999997</v>
          </cell>
          <cell r="H105">
            <v>991000</v>
          </cell>
        </row>
        <row r="106">
          <cell r="B106" t="str">
            <v>Buøi Ñình Giaùp</v>
          </cell>
          <cell r="D106">
            <v>531300</v>
          </cell>
          <cell r="E106">
            <v>1.25</v>
          </cell>
          <cell r="F106">
            <v>26</v>
          </cell>
          <cell r="G106">
            <v>32.5</v>
          </cell>
          <cell r="H106">
            <v>1436000</v>
          </cell>
        </row>
        <row r="107">
          <cell r="B107" t="str">
            <v>Laâm Vaên  Giang</v>
          </cell>
          <cell r="D107">
            <v>403200</v>
          </cell>
          <cell r="E107">
            <v>1.25</v>
          </cell>
          <cell r="F107">
            <v>26</v>
          </cell>
          <cell r="G107">
            <v>32.5</v>
          </cell>
          <cell r="H107">
            <v>1436000</v>
          </cell>
        </row>
        <row r="108">
          <cell r="B108" t="str">
            <v>Trieäu Quang  Höng</v>
          </cell>
          <cell r="D108">
            <v>445200</v>
          </cell>
          <cell r="E108">
            <v>1.25</v>
          </cell>
          <cell r="F108">
            <v>26</v>
          </cell>
          <cell r="G108">
            <v>32.5</v>
          </cell>
          <cell r="H108">
            <v>1436000</v>
          </cell>
        </row>
        <row r="109">
          <cell r="B109" t="str">
            <v>Leâ ngoïc Bieân</v>
          </cell>
          <cell r="D109">
            <v>445200</v>
          </cell>
          <cell r="E109">
            <v>1.25</v>
          </cell>
          <cell r="F109">
            <v>26</v>
          </cell>
          <cell r="G109">
            <v>32.5</v>
          </cell>
          <cell r="H109">
            <v>1436000</v>
          </cell>
        </row>
        <row r="110">
          <cell r="B110" t="str">
            <v>Nguyeãn Vaên Laäp</v>
          </cell>
          <cell r="D110">
            <v>451500</v>
          </cell>
          <cell r="E110">
            <v>1.25</v>
          </cell>
          <cell r="F110">
            <v>26</v>
          </cell>
          <cell r="G110">
            <v>32.5</v>
          </cell>
          <cell r="H110">
            <v>1436000</v>
          </cell>
        </row>
        <row r="111">
          <cell r="B111" t="str">
            <v>Nguyeãn phuù tuùc</v>
          </cell>
          <cell r="D111">
            <v>367500</v>
          </cell>
          <cell r="E111">
            <v>1.25</v>
          </cell>
          <cell r="F111">
            <v>26</v>
          </cell>
          <cell r="G111">
            <v>32.5</v>
          </cell>
          <cell r="H111">
            <v>1436000</v>
          </cell>
        </row>
        <row r="112">
          <cell r="B112" t="str">
            <v>Traàn ñình Long</v>
          </cell>
          <cell r="D112">
            <v>445200</v>
          </cell>
          <cell r="E112">
            <v>1.25</v>
          </cell>
          <cell r="F112">
            <v>26</v>
          </cell>
          <cell r="G112">
            <v>32.5</v>
          </cell>
          <cell r="H112">
            <v>1436000</v>
          </cell>
        </row>
        <row r="113">
          <cell r="B113" t="str">
            <v>Toâ Ngoïc Mai</v>
          </cell>
          <cell r="C113" t="str">
            <v>TP</v>
          </cell>
          <cell r="D113">
            <v>403200</v>
          </cell>
          <cell r="E113">
            <v>1.3</v>
          </cell>
          <cell r="F113">
            <v>26</v>
          </cell>
          <cell r="G113">
            <v>33.800000000000004</v>
          </cell>
          <cell r="H113">
            <v>1494000</v>
          </cell>
        </row>
        <row r="114">
          <cell r="B114" t="str">
            <v>Ng  Coâng Laønh</v>
          </cell>
          <cell r="D114">
            <v>445200</v>
          </cell>
          <cell r="E114">
            <v>1.25</v>
          </cell>
          <cell r="F114">
            <v>24</v>
          </cell>
          <cell r="G114">
            <v>30</v>
          </cell>
          <cell r="H114">
            <v>1326000</v>
          </cell>
        </row>
        <row r="115">
          <cell r="B115" t="str">
            <v>Ñaøm Ñöùc Minh</v>
          </cell>
          <cell r="D115">
            <v>445200</v>
          </cell>
          <cell r="E115">
            <v>1.25</v>
          </cell>
          <cell r="F115">
            <v>26</v>
          </cell>
          <cell r="G115">
            <v>32.5</v>
          </cell>
          <cell r="H115">
            <v>1436000</v>
          </cell>
        </row>
        <row r="116">
          <cell r="B116" t="str">
            <v>Mai Vaên Tröïc</v>
          </cell>
          <cell r="D116">
            <v>445200</v>
          </cell>
          <cell r="E116">
            <v>1.25</v>
          </cell>
          <cell r="F116">
            <v>26</v>
          </cell>
          <cell r="G116">
            <v>32.5</v>
          </cell>
          <cell r="H116">
            <v>1436000</v>
          </cell>
        </row>
        <row r="117">
          <cell r="B117" t="str">
            <v>Laâm Vaên Sang</v>
          </cell>
          <cell r="C117" t="str">
            <v>C.T</v>
          </cell>
          <cell r="D117">
            <v>447300</v>
          </cell>
          <cell r="E117">
            <v>1.3049999999999999</v>
          </cell>
          <cell r="F117">
            <v>26</v>
          </cell>
          <cell r="G117">
            <v>33.93</v>
          </cell>
          <cell r="H117">
            <v>1499000</v>
          </cell>
        </row>
        <row r="118">
          <cell r="B118" t="str">
            <v>Buøi Huy Chöông</v>
          </cell>
          <cell r="D118">
            <v>426300.00000000006</v>
          </cell>
          <cell r="E118">
            <v>1.155</v>
          </cell>
          <cell r="F118">
            <v>25</v>
          </cell>
          <cell r="G118">
            <v>28.875</v>
          </cell>
          <cell r="H118">
            <v>1276000</v>
          </cell>
        </row>
        <row r="119">
          <cell r="B119" t="str">
            <v>Nguyeãn Höõu Thaïnh</v>
          </cell>
          <cell r="D119">
            <v>426300.00000000006</v>
          </cell>
          <cell r="E119">
            <v>1.155</v>
          </cell>
          <cell r="F119">
            <v>26</v>
          </cell>
          <cell r="G119">
            <v>30.03</v>
          </cell>
          <cell r="H119">
            <v>1327000</v>
          </cell>
        </row>
        <row r="120">
          <cell r="B120" t="str">
            <v>Laâm Höõu Thöùc</v>
          </cell>
          <cell r="D120">
            <v>409500</v>
          </cell>
          <cell r="E120">
            <v>1.0972500000000001</v>
          </cell>
          <cell r="F120">
            <v>23</v>
          </cell>
          <cell r="G120">
            <v>25.236750000000001</v>
          </cell>
          <cell r="H120">
            <v>1115000</v>
          </cell>
        </row>
        <row r="121">
          <cell r="B121" t="str">
            <v>Nguyeãn Xuaân Möôøi</v>
          </cell>
          <cell r="D121">
            <v>451500</v>
          </cell>
          <cell r="E121">
            <v>1.155</v>
          </cell>
          <cell r="F121">
            <v>26</v>
          </cell>
          <cell r="G121">
            <v>30.03</v>
          </cell>
          <cell r="H121">
            <v>1327000</v>
          </cell>
        </row>
        <row r="122">
          <cell r="B122" t="str">
            <v>Traàn Vaên Ñaït</v>
          </cell>
          <cell r="D122">
            <v>451500</v>
          </cell>
          <cell r="E122">
            <v>1.155</v>
          </cell>
          <cell r="F122">
            <v>26</v>
          </cell>
          <cell r="G122">
            <v>30.03</v>
          </cell>
          <cell r="H122">
            <v>1327000</v>
          </cell>
        </row>
        <row r="123">
          <cell r="B123" t="str">
            <v>Traàn Vaên Tieán</v>
          </cell>
          <cell r="C123" t="str">
            <v>TT</v>
          </cell>
          <cell r="D123">
            <v>426300.00000000006</v>
          </cell>
          <cell r="E123">
            <v>1.155</v>
          </cell>
          <cell r="F123">
            <v>26</v>
          </cell>
          <cell r="G123">
            <v>30.03</v>
          </cell>
          <cell r="H123">
            <v>1327000</v>
          </cell>
        </row>
        <row r="124">
          <cell r="B124" t="str">
            <v>Trònh Vaên Thaùi</v>
          </cell>
          <cell r="D124">
            <v>386399.99999999994</v>
          </cell>
          <cell r="E124">
            <v>0.86249999999999993</v>
          </cell>
          <cell r="F124">
            <v>26</v>
          </cell>
          <cell r="G124">
            <v>22.424999999999997</v>
          </cell>
          <cell r="H124">
            <v>991000</v>
          </cell>
        </row>
        <row r="125">
          <cell r="B125" t="str">
            <v>Nguyeãn Hoaøng Nam</v>
          </cell>
          <cell r="D125">
            <v>451500</v>
          </cell>
          <cell r="E125">
            <v>1.3</v>
          </cell>
          <cell r="F125">
            <v>26</v>
          </cell>
          <cell r="G125">
            <v>33.800000000000004</v>
          </cell>
          <cell r="H125">
            <v>1494000</v>
          </cell>
        </row>
        <row r="126">
          <cell r="B126" t="str">
            <v>Traàn Anh Tuaán</v>
          </cell>
          <cell r="D126">
            <v>426300.00000000006</v>
          </cell>
          <cell r="E126">
            <v>1.1499999999999999</v>
          </cell>
          <cell r="F126">
            <v>24</v>
          </cell>
          <cell r="G126">
            <v>27.599999999999998</v>
          </cell>
          <cell r="H126">
            <v>1220000</v>
          </cell>
        </row>
        <row r="127">
          <cell r="B127" t="str">
            <v>Ñoã Ñaêng Khoa</v>
          </cell>
          <cell r="D127">
            <v>399000</v>
          </cell>
          <cell r="E127">
            <v>1.1499999999999999</v>
          </cell>
          <cell r="F127">
            <v>26</v>
          </cell>
          <cell r="G127">
            <v>29.9</v>
          </cell>
          <cell r="H127">
            <v>1322000</v>
          </cell>
        </row>
        <row r="128">
          <cell r="B128" t="str">
            <v>Ñaøo Vaên Phuùc</v>
          </cell>
          <cell r="D128">
            <v>386399.99999999994</v>
          </cell>
          <cell r="E128">
            <v>1.1499999999999999</v>
          </cell>
          <cell r="F128">
            <v>26</v>
          </cell>
          <cell r="G128">
            <v>29.9</v>
          </cell>
          <cell r="H128">
            <v>1322000</v>
          </cell>
        </row>
        <row r="129">
          <cell r="B129" t="str">
            <v>Buøi Ñöùc Bieàn</v>
          </cell>
          <cell r="C129" t="str">
            <v>CT</v>
          </cell>
          <cell r="D129">
            <v>451500</v>
          </cell>
          <cell r="E129">
            <v>1.2629999999999999</v>
          </cell>
          <cell r="F129">
            <v>26</v>
          </cell>
          <cell r="G129">
            <v>32.837999999999994</v>
          </cell>
          <cell r="H129">
            <v>1432000</v>
          </cell>
        </row>
        <row r="130">
          <cell r="B130" t="str">
            <v>Nguyeãn Ngoïc Löôïng</v>
          </cell>
          <cell r="D130">
            <v>386399.99999999994</v>
          </cell>
          <cell r="E130">
            <v>1.2</v>
          </cell>
          <cell r="F130">
            <v>26</v>
          </cell>
          <cell r="G130">
            <v>31.2</v>
          </cell>
          <cell r="H130">
            <v>1379000</v>
          </cell>
        </row>
        <row r="131">
          <cell r="B131" t="str">
            <v>Laâm Nhaät Tröôøng</v>
          </cell>
          <cell r="D131">
            <v>386399.99999999994</v>
          </cell>
          <cell r="E131">
            <v>0.86249999999999993</v>
          </cell>
          <cell r="F131">
            <v>26</v>
          </cell>
          <cell r="G131">
            <v>22.424999999999997</v>
          </cell>
          <cell r="H131">
            <v>991000</v>
          </cell>
        </row>
        <row r="132">
          <cell r="B132" t="str">
            <v>Huyønh Thanh Phong</v>
          </cell>
        </row>
        <row r="133">
          <cell r="B133" t="str">
            <v>Traàn Vieät Quoác</v>
          </cell>
          <cell r="D133">
            <v>447300</v>
          </cell>
          <cell r="E133">
            <v>1.3</v>
          </cell>
          <cell r="F133">
            <v>26</v>
          </cell>
          <cell r="G133">
            <v>33.800000000000004</v>
          </cell>
          <cell r="H133">
            <v>1494000</v>
          </cell>
        </row>
        <row r="134">
          <cell r="B134" t="str">
            <v>Nguyeãn Anh Tuaán B</v>
          </cell>
          <cell r="D134">
            <v>451500</v>
          </cell>
          <cell r="E134">
            <v>1.1759999999999999</v>
          </cell>
          <cell r="F134">
            <v>26</v>
          </cell>
          <cell r="G134">
            <v>30.575999999999997</v>
          </cell>
          <cell r="H134">
            <v>1351000</v>
          </cell>
        </row>
        <row r="135">
          <cell r="B135" t="str">
            <v>Trieäu Vaên Long</v>
          </cell>
          <cell r="C135" t="str">
            <v>CT</v>
          </cell>
          <cell r="D135">
            <v>426300.00000000006</v>
          </cell>
          <cell r="E135">
            <v>1.1499999999999999</v>
          </cell>
          <cell r="F135">
            <v>26</v>
          </cell>
          <cell r="G135">
            <v>29.9</v>
          </cell>
          <cell r="H135">
            <v>1322000</v>
          </cell>
        </row>
        <row r="136">
          <cell r="B136" t="str">
            <v>Ngoâ Quoác Maïnh</v>
          </cell>
          <cell r="D136">
            <v>426300.00000000006</v>
          </cell>
          <cell r="E136">
            <v>1.1499999999999999</v>
          </cell>
          <cell r="F136">
            <v>26</v>
          </cell>
          <cell r="G136">
            <v>29.9</v>
          </cell>
          <cell r="H136">
            <v>1322000</v>
          </cell>
        </row>
        <row r="137">
          <cell r="B137" t="str">
            <v>Nguyeãn Thanh Lieâm</v>
          </cell>
          <cell r="D137">
            <v>386399.99999999994</v>
          </cell>
          <cell r="E137">
            <v>1.1499999999999999</v>
          </cell>
          <cell r="F137">
            <v>26</v>
          </cell>
          <cell r="G137">
            <v>29.9</v>
          </cell>
          <cell r="H137">
            <v>1322000</v>
          </cell>
        </row>
        <row r="138">
          <cell r="B138" t="str">
            <v>Buøi Huy Trung</v>
          </cell>
          <cell r="D138">
            <v>451500</v>
          </cell>
          <cell r="E138">
            <v>1.1499999999999999</v>
          </cell>
          <cell r="F138">
            <v>22</v>
          </cell>
          <cell r="G138">
            <v>25.299999999999997</v>
          </cell>
          <cell r="H138">
            <v>1118000</v>
          </cell>
        </row>
        <row r="139">
          <cell r="B139" t="str">
            <v>Huyønh Thieän Phuùc</v>
          </cell>
          <cell r="D139">
            <v>386399.99999999994</v>
          </cell>
          <cell r="E139">
            <v>1.2</v>
          </cell>
          <cell r="F139">
            <v>24</v>
          </cell>
          <cell r="G139">
            <v>28.799999999999997</v>
          </cell>
          <cell r="H139">
            <v>1273000</v>
          </cell>
        </row>
        <row r="140">
          <cell r="B140" t="str">
            <v>Laâm Thaùi Döông</v>
          </cell>
          <cell r="D140">
            <v>386399.99999999994</v>
          </cell>
          <cell r="E140">
            <v>0.86299999999999999</v>
          </cell>
          <cell r="F140">
            <v>25</v>
          </cell>
          <cell r="G140">
            <v>21.574999999999999</v>
          </cell>
          <cell r="H140">
            <v>953000</v>
          </cell>
        </row>
        <row r="141">
          <cell r="B141" t="str">
            <v>Huyønh Vaên Quyù</v>
          </cell>
          <cell r="D141">
            <v>472500</v>
          </cell>
          <cell r="E141">
            <v>1.45</v>
          </cell>
          <cell r="F141">
            <v>26</v>
          </cell>
          <cell r="G141">
            <v>37.699999999999996</v>
          </cell>
          <cell r="H141">
            <v>1705000</v>
          </cell>
        </row>
        <row r="142">
          <cell r="B142" t="str">
            <v>Ng. Duyeân Thuaán</v>
          </cell>
          <cell r="D142">
            <v>451500</v>
          </cell>
          <cell r="E142">
            <v>1.4</v>
          </cell>
          <cell r="F142">
            <v>26</v>
          </cell>
          <cell r="G142">
            <v>36.4</v>
          </cell>
          <cell r="H142">
            <v>1647000</v>
          </cell>
        </row>
        <row r="143">
          <cell r="B143" t="str">
            <v>Phaïm Nhö Thuaàn</v>
          </cell>
          <cell r="D143">
            <v>451500</v>
          </cell>
          <cell r="E143">
            <v>1.4</v>
          </cell>
          <cell r="F143">
            <v>26</v>
          </cell>
          <cell r="G143">
            <v>36.4</v>
          </cell>
          <cell r="H143">
            <v>1647000</v>
          </cell>
        </row>
        <row r="144">
          <cell r="B144" t="str">
            <v>Huyønh Hoàng Ñöùc</v>
          </cell>
          <cell r="D144">
            <v>451500</v>
          </cell>
          <cell r="E144">
            <v>1.2789999999999999</v>
          </cell>
          <cell r="F144">
            <v>18</v>
          </cell>
          <cell r="G144">
            <v>23.021999999999998</v>
          </cell>
          <cell r="H144">
            <v>1000000</v>
          </cell>
        </row>
        <row r="145">
          <cell r="B145" t="str">
            <v>Traàn Phöông Anh</v>
          </cell>
          <cell r="D145">
            <v>451500</v>
          </cell>
          <cell r="E145">
            <v>1.4</v>
          </cell>
          <cell r="F145">
            <v>26</v>
          </cell>
          <cell r="G145">
            <v>36.4</v>
          </cell>
          <cell r="H145">
            <v>1568000</v>
          </cell>
        </row>
        <row r="146">
          <cell r="B146" t="str">
            <v>Traàn Bình Trong</v>
          </cell>
          <cell r="D146">
            <v>451500</v>
          </cell>
          <cell r="E146">
            <v>1.4</v>
          </cell>
          <cell r="F146">
            <v>26</v>
          </cell>
          <cell r="G146">
            <v>36.4</v>
          </cell>
          <cell r="H146">
            <v>1568000</v>
          </cell>
        </row>
        <row r="147">
          <cell r="B147" t="str">
            <v>Ng. Phuùc Anh</v>
          </cell>
          <cell r="D147">
            <v>409500</v>
          </cell>
          <cell r="E147">
            <v>1.0499999999999998</v>
          </cell>
          <cell r="F147">
            <v>26</v>
          </cell>
          <cell r="G147">
            <v>27.299999999999997</v>
          </cell>
          <cell r="H147">
            <v>1206000</v>
          </cell>
        </row>
        <row r="148">
          <cell r="B148" t="str">
            <v>Nguyeãn Vaên Thanh</v>
          </cell>
          <cell r="D148">
            <v>373800</v>
          </cell>
          <cell r="E148">
            <v>1</v>
          </cell>
          <cell r="F148">
            <v>26</v>
          </cell>
          <cell r="G148">
            <v>26</v>
          </cell>
          <cell r="H148">
            <v>1148000</v>
          </cell>
        </row>
        <row r="149">
          <cell r="B149" t="str">
            <v>Voõ Vaên Huøng</v>
          </cell>
          <cell r="D149">
            <v>386399.99999999994</v>
          </cell>
          <cell r="E149">
            <v>1</v>
          </cell>
          <cell r="F149">
            <v>26</v>
          </cell>
          <cell r="G149">
            <v>26</v>
          </cell>
          <cell r="H149">
            <v>1148000</v>
          </cell>
        </row>
        <row r="150">
          <cell r="B150" t="str">
            <v>Ng. vaên Quoác Ñaèng</v>
          </cell>
          <cell r="D150">
            <v>409500</v>
          </cell>
          <cell r="E150">
            <v>1</v>
          </cell>
          <cell r="F150">
            <v>25</v>
          </cell>
          <cell r="G150">
            <v>25</v>
          </cell>
          <cell r="H150">
            <v>1105000</v>
          </cell>
        </row>
        <row r="151">
          <cell r="B151" t="str">
            <v>Trònh Vaên Luøng</v>
          </cell>
          <cell r="C151" t="str">
            <v>CNPXSX</v>
          </cell>
          <cell r="D151">
            <v>426300.00000000006</v>
          </cell>
          <cell r="E151">
            <v>1</v>
          </cell>
          <cell r="F151">
            <v>25</v>
          </cell>
          <cell r="G151">
            <v>25</v>
          </cell>
          <cell r="H151">
            <v>1105000</v>
          </cell>
        </row>
        <row r="152">
          <cell r="B152" t="str">
            <v>Hoà Quoác Böûu</v>
          </cell>
          <cell r="C152" t="str">
            <v>"</v>
          </cell>
          <cell r="D152">
            <v>426300.00000000006</v>
          </cell>
          <cell r="E152">
            <v>1.171</v>
          </cell>
          <cell r="F152">
            <v>26</v>
          </cell>
          <cell r="G152">
            <v>30.446000000000002</v>
          </cell>
          <cell r="H152">
            <v>1345000</v>
          </cell>
        </row>
        <row r="153">
          <cell r="B153" t="str">
            <v>Nguyeãn Vaên Ñoâng</v>
          </cell>
          <cell r="C153" t="str">
            <v>"</v>
          </cell>
          <cell r="D153">
            <v>426300.00000000006</v>
          </cell>
          <cell r="E153">
            <v>1.2030000000000001</v>
          </cell>
          <cell r="F153">
            <v>26</v>
          </cell>
          <cell r="G153">
            <v>31.278000000000002</v>
          </cell>
          <cell r="H153">
            <v>1382000</v>
          </cell>
        </row>
        <row r="154">
          <cell r="B154" t="str">
            <v>Traàn Duõng Thaéng</v>
          </cell>
          <cell r="C154" t="str">
            <v>"</v>
          </cell>
          <cell r="D154">
            <v>445200</v>
          </cell>
          <cell r="E154">
            <v>1.1060000000000001</v>
          </cell>
          <cell r="F154">
            <v>14</v>
          </cell>
          <cell r="G154">
            <v>15.484000000000002</v>
          </cell>
          <cell r="H154">
            <v>660000</v>
          </cell>
        </row>
        <row r="155">
          <cell r="B155" t="str">
            <v>Quyû caùc toå thieáu ngöôøi</v>
          </cell>
          <cell r="C155" t="str">
            <v>"</v>
          </cell>
          <cell r="E155">
            <v>0</v>
          </cell>
          <cell r="F155">
            <v>0</v>
          </cell>
          <cell r="G155">
            <v>60.81</v>
          </cell>
          <cell r="H155">
            <v>1947000</v>
          </cell>
        </row>
        <row r="156">
          <cell r="B156" t="str">
            <v>Ñaäp ñaù ngoøai trôøi</v>
          </cell>
          <cell r="E156">
            <v>0</v>
          </cell>
          <cell r="F156">
            <v>0</v>
          </cell>
          <cell r="H156">
            <v>0</v>
          </cell>
        </row>
        <row r="157">
          <cell r="B157" t="str">
            <v>Löông Haûi Ñaêng</v>
          </cell>
          <cell r="C157" t="str">
            <v>CNPXSX</v>
          </cell>
          <cell r="D157">
            <v>409500</v>
          </cell>
          <cell r="E157">
            <v>1.1231267345050877</v>
          </cell>
          <cell r="F157">
            <v>22</v>
          </cell>
          <cell r="G157">
            <v>24.708788159111929</v>
          </cell>
          <cell r="H157">
            <v>1143000</v>
          </cell>
        </row>
        <row r="158">
          <cell r="B158" t="str">
            <v>Ng. Vaên Uùt (B)</v>
          </cell>
          <cell r="C158" t="str">
            <v>"</v>
          </cell>
          <cell r="D158">
            <v>409500</v>
          </cell>
          <cell r="E158">
            <v>1.1822386679000925</v>
          </cell>
          <cell r="F158">
            <v>26</v>
          </cell>
          <cell r="G158">
            <v>30.738205365402404</v>
          </cell>
          <cell r="H158">
            <v>1497000</v>
          </cell>
        </row>
        <row r="159">
          <cell r="B159" t="str">
            <v>Phuø Thoï Loäc</v>
          </cell>
          <cell r="C159" t="str">
            <v>"</v>
          </cell>
          <cell r="D159">
            <v>409500</v>
          </cell>
          <cell r="E159">
            <v>1.1822386679000925</v>
          </cell>
          <cell r="F159">
            <v>26</v>
          </cell>
          <cell r="G159">
            <v>30.738205365402404</v>
          </cell>
          <cell r="H159">
            <v>1497000</v>
          </cell>
        </row>
        <row r="160">
          <cell r="B160" t="str">
            <v>Traàn Quang Kheän</v>
          </cell>
          <cell r="C160" t="str">
            <v>"</v>
          </cell>
          <cell r="D160">
            <v>445200</v>
          </cell>
          <cell r="E160">
            <v>1.1231267345050877</v>
          </cell>
          <cell r="F160">
            <v>16</v>
          </cell>
          <cell r="G160">
            <v>17.970027752081403</v>
          </cell>
          <cell r="H160">
            <v>761000</v>
          </cell>
        </row>
        <row r="161">
          <cell r="B161" t="str">
            <v>Phaïm Tieán Huøng</v>
          </cell>
          <cell r="C161" t="str">
            <v>"</v>
          </cell>
          <cell r="D161">
            <v>409500</v>
          </cell>
          <cell r="E161">
            <v>1.1822386679000925</v>
          </cell>
          <cell r="F161">
            <v>26</v>
          </cell>
          <cell r="G161">
            <v>30.738205365402404</v>
          </cell>
          <cell r="H161">
            <v>1233000</v>
          </cell>
        </row>
        <row r="162">
          <cell r="B162" t="str">
            <v>Laâm Duy Khanh</v>
          </cell>
          <cell r="C162" t="str">
            <v>"</v>
          </cell>
          <cell r="D162">
            <v>409500</v>
          </cell>
          <cell r="E162">
            <v>1.1822386679000925</v>
          </cell>
          <cell r="F162">
            <v>22</v>
          </cell>
          <cell r="G162">
            <v>26.009250693802034</v>
          </cell>
          <cell r="H162">
            <v>1043000</v>
          </cell>
        </row>
        <row r="163">
          <cell r="B163" t="str">
            <v>Ng. Thanh Hoaø</v>
          </cell>
          <cell r="C163" t="str">
            <v>"</v>
          </cell>
          <cell r="D163">
            <v>409500</v>
          </cell>
          <cell r="E163">
            <v>1.1822386679000925</v>
          </cell>
          <cell r="F163">
            <v>26</v>
          </cell>
          <cell r="G163">
            <v>30.738205365402404</v>
          </cell>
          <cell r="H163">
            <v>1233000</v>
          </cell>
        </row>
        <row r="164">
          <cell r="B164" t="str">
            <v>Phaïm Thaønh Ñònh</v>
          </cell>
          <cell r="C164" t="str">
            <v>"</v>
          </cell>
          <cell r="D164">
            <v>409500</v>
          </cell>
          <cell r="E164">
            <v>1.1822386679000925</v>
          </cell>
          <cell r="F164">
            <v>26</v>
          </cell>
          <cell r="G164">
            <v>30.738205365402404</v>
          </cell>
          <cell r="H164">
            <v>1162000</v>
          </cell>
        </row>
        <row r="165">
          <cell r="B165" t="str">
            <v>Haø Chí Linh</v>
          </cell>
          <cell r="C165" t="str">
            <v>"</v>
          </cell>
          <cell r="D165">
            <v>409500</v>
          </cell>
          <cell r="E165">
            <v>1.1822386679000925</v>
          </cell>
          <cell r="F165">
            <v>26</v>
          </cell>
          <cell r="G165">
            <v>30.738205365402404</v>
          </cell>
          <cell r="H165">
            <v>1162000</v>
          </cell>
        </row>
        <row r="166">
          <cell r="B166" t="str">
            <v>Leâ Hoaøng UÙt</v>
          </cell>
          <cell r="C166" t="str">
            <v>"</v>
          </cell>
          <cell r="D166">
            <v>409500</v>
          </cell>
          <cell r="E166">
            <v>1.1822386679000925</v>
          </cell>
          <cell r="F166">
            <v>26</v>
          </cell>
          <cell r="G166">
            <v>30.738205365402404</v>
          </cell>
          <cell r="H166">
            <v>1162000</v>
          </cell>
        </row>
        <row r="167">
          <cell r="B167" t="str">
            <v>Trieäu quang Thanh</v>
          </cell>
          <cell r="C167" t="str">
            <v>"</v>
          </cell>
          <cell r="D167">
            <v>451500</v>
          </cell>
          <cell r="E167">
            <v>0</v>
          </cell>
          <cell r="F167">
            <v>0</v>
          </cell>
          <cell r="G167">
            <v>0</v>
          </cell>
          <cell r="H167">
            <v>451000</v>
          </cell>
        </row>
        <row r="168">
          <cell r="B168" t="str">
            <v>Phaïm Quoác Huøng</v>
          </cell>
          <cell r="D168">
            <v>386399.99999999994</v>
          </cell>
          <cell r="F168">
            <v>0</v>
          </cell>
          <cell r="H168">
            <v>386000</v>
          </cell>
        </row>
        <row r="169">
          <cell r="B169" t="str">
            <v>Huyønh Trí Chaùnh</v>
          </cell>
          <cell r="D169">
            <v>426300.00000000006</v>
          </cell>
          <cell r="F169">
            <v>0</v>
          </cell>
          <cell r="H169">
            <v>451000</v>
          </cell>
        </row>
        <row r="170">
          <cell r="B170" t="str">
            <v>Traàn Vaên Teá</v>
          </cell>
          <cell r="F170">
            <v>0</v>
          </cell>
          <cell r="H170">
            <v>0</v>
          </cell>
        </row>
        <row r="171">
          <cell r="B171" t="str">
            <v>Coäng:</v>
          </cell>
          <cell r="D171">
            <v>62924400</v>
          </cell>
          <cell r="H171">
            <v>193800000</v>
          </cell>
        </row>
      </sheetData>
      <sheetData sheetId="19"/>
      <sheetData sheetId="20"/>
      <sheetData sheetId="21"/>
      <sheetData sheetId="22"/>
      <sheetData sheetId="23"/>
      <sheetData sheetId="24"/>
      <sheetData sheetId="25">
        <row r="15">
          <cell r="B15" t="str">
            <v>Phaïm Ñöùc Thieäp</v>
          </cell>
          <cell r="C15" t="str">
            <v>Xe xuùc</v>
          </cell>
          <cell r="D15">
            <v>623700</v>
          </cell>
          <cell r="E15">
            <v>1.2</v>
          </cell>
          <cell r="F15">
            <v>23</v>
          </cell>
          <cell r="G15">
            <v>27.599999999999998</v>
          </cell>
          <cell r="H15">
            <v>1258000</v>
          </cell>
          <cell r="J15">
            <v>1258000</v>
          </cell>
          <cell r="K15">
            <v>31185</v>
          </cell>
          <cell r="L15">
            <v>6237</v>
          </cell>
          <cell r="M15">
            <v>1220578</v>
          </cell>
        </row>
        <row r="16">
          <cell r="B16" t="str">
            <v>Nguyeãn Xuaân Thaønh</v>
          </cell>
          <cell r="C16" t="str">
            <v>"</v>
          </cell>
          <cell r="D16">
            <v>403200</v>
          </cell>
          <cell r="E16">
            <v>1.2</v>
          </cell>
          <cell r="F16">
            <v>23</v>
          </cell>
          <cell r="G16">
            <v>27.599999999999998</v>
          </cell>
          <cell r="H16">
            <v>1258000</v>
          </cell>
          <cell r="J16">
            <v>1258000</v>
          </cell>
          <cell r="K16">
            <v>20160</v>
          </cell>
          <cell r="L16">
            <v>4032</v>
          </cell>
          <cell r="M16">
            <v>1233808</v>
          </cell>
        </row>
        <row r="17">
          <cell r="B17" t="str">
            <v>Nguyeãn Ñöùc Thaéng</v>
          </cell>
          <cell r="C17" t="str">
            <v>Xe xuùc 300</v>
          </cell>
          <cell r="D17">
            <v>554400</v>
          </cell>
          <cell r="E17">
            <v>1.2</v>
          </cell>
          <cell r="F17">
            <v>24</v>
          </cell>
          <cell r="G17">
            <v>28.799999999999997</v>
          </cell>
          <cell r="H17">
            <v>1314000</v>
          </cell>
          <cell r="J17">
            <v>1314000</v>
          </cell>
          <cell r="K17">
            <v>27720</v>
          </cell>
          <cell r="L17">
            <v>5544</v>
          </cell>
          <cell r="M17">
            <v>1280736</v>
          </cell>
        </row>
        <row r="18">
          <cell r="B18" t="str">
            <v>Buøi Quang Laäp</v>
          </cell>
          <cell r="C18" t="str">
            <v>"</v>
          </cell>
          <cell r="D18">
            <v>445200</v>
          </cell>
          <cell r="E18">
            <v>1.2</v>
          </cell>
          <cell r="F18">
            <v>23</v>
          </cell>
          <cell r="G18">
            <v>27.599999999999998</v>
          </cell>
          <cell r="H18">
            <v>1258000</v>
          </cell>
          <cell r="J18">
            <v>1258000</v>
          </cell>
          <cell r="K18">
            <v>22260</v>
          </cell>
          <cell r="L18">
            <v>4452</v>
          </cell>
          <cell r="M18">
            <v>1231288</v>
          </cell>
        </row>
        <row r="19">
          <cell r="B19" t="str">
            <v>Nguyeãn Thaønh Thoaïi</v>
          </cell>
          <cell r="C19" t="str">
            <v>Xe cuoác</v>
          </cell>
          <cell r="D19">
            <v>403200</v>
          </cell>
          <cell r="E19">
            <v>1.2</v>
          </cell>
          <cell r="F19">
            <v>27</v>
          </cell>
          <cell r="G19">
            <v>32.4</v>
          </cell>
          <cell r="H19">
            <v>1477000</v>
          </cell>
          <cell r="J19">
            <v>1477000</v>
          </cell>
          <cell r="K19">
            <v>20160</v>
          </cell>
          <cell r="L19">
            <v>4032</v>
          </cell>
          <cell r="M19">
            <v>1452808</v>
          </cell>
        </row>
        <row r="20">
          <cell r="B20" t="str">
            <v>Ngoâ Vaên Taân</v>
          </cell>
          <cell r="C20" t="str">
            <v>Xe cuoác</v>
          </cell>
          <cell r="D20">
            <v>554400</v>
          </cell>
          <cell r="E20">
            <v>1.2</v>
          </cell>
          <cell r="F20">
            <v>27</v>
          </cell>
          <cell r="G20">
            <v>32.4</v>
          </cell>
          <cell r="H20">
            <v>1477000</v>
          </cell>
          <cell r="J20">
            <v>1477000</v>
          </cell>
          <cell r="K20">
            <v>27720</v>
          </cell>
          <cell r="L20">
            <v>5544</v>
          </cell>
          <cell r="M20">
            <v>1443736</v>
          </cell>
        </row>
        <row r="21">
          <cell r="E21">
            <v>7.2</v>
          </cell>
          <cell r="G21">
            <v>176.4</v>
          </cell>
          <cell r="H21">
            <v>8042000</v>
          </cell>
          <cell r="J21">
            <v>8042000</v>
          </cell>
        </row>
        <row r="22">
          <cell r="B22" t="str">
            <v>Buøi Quang Baèng</v>
          </cell>
          <cell r="C22" t="str">
            <v>Xe naâng</v>
          </cell>
          <cell r="D22">
            <v>403200</v>
          </cell>
          <cell r="E22">
            <v>1.2</v>
          </cell>
          <cell r="F22">
            <v>24</v>
          </cell>
          <cell r="G22">
            <v>28.799999999999997</v>
          </cell>
          <cell r="H22">
            <v>1249000</v>
          </cell>
          <cell r="J22">
            <v>1249000</v>
          </cell>
          <cell r="K22">
            <v>20160</v>
          </cell>
          <cell r="L22">
            <v>4032</v>
          </cell>
          <cell r="M22">
            <v>1224808</v>
          </cell>
        </row>
        <row r="23">
          <cell r="B23" t="str">
            <v>Ngoâ Vaên Thaân</v>
          </cell>
          <cell r="C23" t="str">
            <v>"</v>
          </cell>
          <cell r="D23">
            <v>403200</v>
          </cell>
          <cell r="E23">
            <v>1.2</v>
          </cell>
          <cell r="F23">
            <v>31</v>
          </cell>
          <cell r="G23">
            <v>37.199999999999996</v>
          </cell>
          <cell r="H23">
            <v>1613000</v>
          </cell>
          <cell r="J23">
            <v>1613000</v>
          </cell>
          <cell r="K23">
            <v>20160</v>
          </cell>
          <cell r="L23">
            <v>4032</v>
          </cell>
          <cell r="M23">
            <v>1588808</v>
          </cell>
        </row>
        <row r="24">
          <cell r="B24" t="str">
            <v>Phan Thanh Trung</v>
          </cell>
          <cell r="C24" t="str">
            <v>"</v>
          </cell>
          <cell r="D24">
            <v>403200</v>
          </cell>
          <cell r="E24">
            <v>1.2</v>
          </cell>
          <cell r="F24">
            <v>29</v>
          </cell>
          <cell r="G24">
            <v>34.799999999999997</v>
          </cell>
          <cell r="H24">
            <v>1509000</v>
          </cell>
          <cell r="J24">
            <v>1509000</v>
          </cell>
          <cell r="K24">
            <v>20160</v>
          </cell>
          <cell r="L24">
            <v>4032</v>
          </cell>
          <cell r="M24">
            <v>1484808</v>
          </cell>
        </row>
        <row r="25">
          <cell r="B25" t="str">
            <v>Hoà Ngoïc Lôïi</v>
          </cell>
          <cell r="C25" t="str">
            <v>"</v>
          </cell>
          <cell r="D25">
            <v>417900</v>
          </cell>
          <cell r="E25">
            <v>1.2</v>
          </cell>
          <cell r="F25">
            <v>20</v>
          </cell>
          <cell r="G25">
            <v>24</v>
          </cell>
          <cell r="H25">
            <v>1041000</v>
          </cell>
          <cell r="J25">
            <v>1041000</v>
          </cell>
          <cell r="K25">
            <v>20895</v>
          </cell>
          <cell r="L25">
            <v>4179</v>
          </cell>
          <cell r="M25">
            <v>1015926</v>
          </cell>
        </row>
        <row r="26">
          <cell r="B26" t="str">
            <v>Nguyeãn Vaên Yeân</v>
          </cell>
          <cell r="C26" t="str">
            <v>"</v>
          </cell>
          <cell r="D26">
            <v>554400</v>
          </cell>
          <cell r="E26">
            <v>1.2</v>
          </cell>
          <cell r="F26">
            <v>30</v>
          </cell>
          <cell r="G26">
            <v>36</v>
          </cell>
          <cell r="H26">
            <v>1561000</v>
          </cell>
          <cell r="J26">
            <v>1561000</v>
          </cell>
          <cell r="M26">
            <v>1561000</v>
          </cell>
        </row>
        <row r="27">
          <cell r="B27" t="str">
            <v>Ñoã Vaên Loäc</v>
          </cell>
          <cell r="C27" t="str">
            <v>"</v>
          </cell>
          <cell r="E27">
            <v>1.2</v>
          </cell>
          <cell r="F27">
            <v>23</v>
          </cell>
          <cell r="G27">
            <v>27.599999999999998</v>
          </cell>
          <cell r="H27">
            <v>1197000</v>
          </cell>
          <cell r="J27">
            <v>1197000</v>
          </cell>
          <cell r="M27">
            <v>1197000</v>
          </cell>
        </row>
        <row r="28">
          <cell r="B28" t="str">
            <v>Traàn Ngoïc Phöông</v>
          </cell>
          <cell r="C28" t="str">
            <v>"</v>
          </cell>
          <cell r="E28">
            <v>1.2</v>
          </cell>
          <cell r="F28">
            <v>8</v>
          </cell>
          <cell r="G28">
            <v>9.6</v>
          </cell>
          <cell r="H28">
            <v>416000</v>
          </cell>
          <cell r="J28">
            <v>416000</v>
          </cell>
          <cell r="M28">
            <v>416000</v>
          </cell>
        </row>
        <row r="29">
          <cell r="B29" t="str">
            <v>Laâm Hoàng Thu</v>
          </cell>
          <cell r="C29" t="str">
            <v>"</v>
          </cell>
          <cell r="E29">
            <v>1.2</v>
          </cell>
          <cell r="F29">
            <v>3</v>
          </cell>
          <cell r="G29">
            <v>3.5999999999999996</v>
          </cell>
          <cell r="H29">
            <v>157000</v>
          </cell>
          <cell r="J29">
            <v>157000</v>
          </cell>
          <cell r="M29">
            <v>157000</v>
          </cell>
        </row>
        <row r="30">
          <cell r="E30">
            <v>9.6</v>
          </cell>
          <cell r="G30">
            <v>201.6</v>
          </cell>
          <cell r="H30">
            <v>8743000</v>
          </cell>
          <cell r="M30">
            <v>0</v>
          </cell>
        </row>
        <row r="31">
          <cell r="B31" t="str">
            <v>Ñaëng Quoác Trung</v>
          </cell>
          <cell r="C31" t="str">
            <v>LX 06-14</v>
          </cell>
          <cell r="D31">
            <v>554400</v>
          </cell>
          <cell r="E31" t="str">
            <v>"</v>
          </cell>
          <cell r="F31">
            <v>3</v>
          </cell>
          <cell r="H31">
            <v>64000</v>
          </cell>
          <cell r="J31">
            <v>64000</v>
          </cell>
          <cell r="M31">
            <v>64000</v>
          </cell>
        </row>
        <row r="33">
          <cell r="B33" t="str">
            <v>Coäng:</v>
          </cell>
          <cell r="D33">
            <v>5166000</v>
          </cell>
          <cell r="H33">
            <v>16849000</v>
          </cell>
          <cell r="I33">
            <v>0</v>
          </cell>
          <cell r="J33">
            <v>16849000</v>
          </cell>
          <cell r="K33">
            <v>230580</v>
          </cell>
          <cell r="L33">
            <v>46116</v>
          </cell>
          <cell r="M33">
            <v>16572304</v>
          </cell>
        </row>
      </sheetData>
      <sheetData sheetId="26"/>
      <sheetData sheetId="27"/>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DakLaK"/>
      <sheetName val="Don gia Tay Ninh"/>
      <sheetName val="Dinh muc tu van"/>
      <sheetName val="Don gia TBA vung I"/>
      <sheetName val="tmdt TBA 110 kV CuJut"/>
      <sheetName val="TMDT TBA 11O KV GO DAU"/>
      <sheetName val="TH phan lap dat dien"/>
      <sheetName val="BTH VL-NC-M lap dat"/>
      <sheetName val="TH phan xay dung"/>
      <sheetName val="Phan xay dung"/>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DG"/>
      <sheetName val="BGD"/>
      <sheetName val="KCS"/>
      <sheetName val="KD"/>
      <sheetName val="KH"/>
      <sheetName val="KT"/>
      <sheetName val="KTNL"/>
      <sheetName val="PX-SX"/>
      <sheetName val="TC"/>
      <sheetName val="Lcau - Lxuc"/>
      <sheetName val="TONGKE-HT"/>
      <sheetName val="LKVL-CK-HT-GD1"/>
      <sheetName val="Nha dieu kh"/>
      <sheetName val="Nɧoai舠tro艩"/>
      <sheetName val="PCCɃ"/>
      <sheetName val="T职 PC聃C"/>
      <sheetName val="tong du toan"/>
      <sheetName val="Nha dieu kh_x0000_Tn"/>
      <sheetName val="N?oai?tro?"/>
      <sheetName val="PCC?"/>
      <sheetName val="T? PC?C"/>
      <sheetName val="TL `uong gi`o thong"/>
      <sheetName val="hanf rao "/>
      <sheetName val="Tien luong muojg cap"/>
      <sheetName val="TL nha dieq khien"/>
      <sheetName val="Nha dieu kh?Tn"/>
      <sheetName val="Don_gia_DakLaK"/>
      <sheetName val="Don_gia_Tay_Ninh"/>
      <sheetName val="Dinh_muc_tu_van"/>
      <sheetName val="Don_gia_TBA_vung_I"/>
      <sheetName val="tmdt_TBA_110_kV_CuJut"/>
      <sheetName val="TMDT_TBA_11O_KV_GO_DAU"/>
      <sheetName val="TH_phan_lap_dat_dien"/>
      <sheetName val="BTH_VL-NC-M_lap_dat"/>
      <sheetName val="TH_phan_xay_dung"/>
      <sheetName val="Phan_xay_dung"/>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V_c_noi_bo"/>
      <sheetName val="Lcau_-_Lxuc"/>
      <sheetName val="Nha dieu kh_Tn"/>
      <sheetName val="N_oai_tro_"/>
      <sheetName val="PCC_"/>
      <sheetName val="T_ PC_C"/>
      <sheetName val="Nha dieu khTn"/>
    </sheetNames>
    <sheetDataSet>
      <sheetData sheetId="0" refreshError="1"/>
      <sheetData sheetId="1"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D16">
            <v>303531</v>
          </cell>
          <cell r="E16">
            <v>12341</v>
          </cell>
          <cell r="F16">
            <v>1359</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BC.1313</v>
          </cell>
          <cell r="B59" t="str">
            <v>Ñaøo san ñaát baèng maùy ñaøo £ 0,4m3. OÂtoâ 5T, maùy uûi £ 110 CV phaïm vi 500m</v>
          </cell>
          <cell r="C59" t="str">
            <v>m3</v>
          </cell>
          <cell r="E59">
            <v>100.55</v>
          </cell>
          <cell r="F59">
            <v>6993.43</v>
          </cell>
        </row>
        <row r="60">
          <cell r="A60" t="str">
            <v>BC.1323</v>
          </cell>
          <cell r="B60" t="str">
            <v>Ñaøo san ñaát baèng maùy ñaøo £ 0,8m3. OÂtoâ 5T, maùy uûi £ 110 CV phaïm vi 500m</v>
          </cell>
          <cell r="C60" t="str">
            <v>m3</v>
          </cell>
          <cell r="E60">
            <v>100.55</v>
          </cell>
          <cell r="F60">
            <v>6743.97</v>
          </cell>
        </row>
        <row r="61">
          <cell r="A61" t="str">
            <v>BC.1513</v>
          </cell>
          <cell r="B61" t="str">
            <v>Ñaøo san ñaát baèng maùy ñaøo £ 0,4m3. OÂtoâ 5T, maùy uûi £ 110 CV phaïm vi 700m</v>
          </cell>
          <cell r="C61" t="str">
            <v>m3</v>
          </cell>
          <cell r="E61">
            <v>100.55</v>
          </cell>
          <cell r="F61">
            <v>7458.2</v>
          </cell>
        </row>
        <row r="62">
          <cell r="A62" t="str">
            <v>BC.1523</v>
          </cell>
          <cell r="B62" t="str">
            <v>Ñaøo san ñaát baèng maùy ñaøo £ 0,4m3. OÂtoâ 5T, maùy uûi £ 110 CV phaïm vi 700m</v>
          </cell>
          <cell r="C62" t="str">
            <v>m3</v>
          </cell>
          <cell r="E62">
            <v>100.55</v>
          </cell>
          <cell r="F62">
            <v>7208.74</v>
          </cell>
        </row>
        <row r="63">
          <cell r="A63" t="str">
            <v>BC.1753</v>
          </cell>
          <cell r="B63" t="str">
            <v>Ñaøo san ñaát baèng maùy ñaøo £ 0,8m3. OÂtoâ 10T,maùy uûi £ 110 CV phaïm vi 700m</v>
          </cell>
          <cell r="C63" t="str">
            <v>m3</v>
          </cell>
          <cell r="E63">
            <v>100.55</v>
          </cell>
          <cell r="F63">
            <v>7349.15</v>
          </cell>
        </row>
        <row r="64">
          <cell r="A64" t="str">
            <v>BD.1113</v>
          </cell>
          <cell r="B64" t="str">
            <v xml:space="preserve">Ñaøo xuùc ñaát phaïm vi £ 300m ñaát loaïi 3 (baèng oâtoâ 5T, maùy uûi £110CV, maùy ñaøo £ 0,4 m3) </v>
          </cell>
          <cell r="C64" t="str">
            <v>m3</v>
          </cell>
          <cell r="E64">
            <v>100.55</v>
          </cell>
          <cell r="F64">
            <v>5977.37</v>
          </cell>
        </row>
        <row r="65">
          <cell r="A65" t="str">
            <v>BD.1123</v>
          </cell>
          <cell r="B65" t="str">
            <v xml:space="preserve">Ñaøo xuùc ñaát phaïm vi £ 300m ñaát loaïi 3 (baèng oâtoâ 5T, maùy uûi £110CV, maùy ñaøo £ 0,8 m3) </v>
          </cell>
          <cell r="C65" t="str">
            <v>m3</v>
          </cell>
          <cell r="E65">
            <v>100.55</v>
          </cell>
          <cell r="F65">
            <v>5771.27</v>
          </cell>
        </row>
        <row r="66">
          <cell r="A66" t="str">
            <v>BD.1313</v>
          </cell>
          <cell r="B66" t="str">
            <v xml:space="preserve">Ñaøo xuùc ñaát phaïm vi £ 500m ñaát loaïi 3 (baèng oâtoâ 5T, maùy uûi £110CV, maùy ñaøo £ 0,4 m3) </v>
          </cell>
          <cell r="C66" t="str">
            <v>m3</v>
          </cell>
          <cell r="E66">
            <v>100.55</v>
          </cell>
          <cell r="F66">
            <v>6690</v>
          </cell>
        </row>
        <row r="67">
          <cell r="A67" t="str">
            <v>BD.1323</v>
          </cell>
          <cell r="B67" t="str">
            <v xml:space="preserve">Ñaøo xuùc ñaát phaïm vi £ 500m ñaát loaïi 3 (baèng oâtoâ 5T, maùy uûi £110CV, maùy ñaøo £ 0,8 m3) </v>
          </cell>
          <cell r="C67" t="str">
            <v>m3</v>
          </cell>
          <cell r="E67">
            <v>100.55</v>
          </cell>
          <cell r="F67">
            <v>6483.9</v>
          </cell>
        </row>
        <row r="68">
          <cell r="A68" t="str">
            <v>BD.1513</v>
          </cell>
          <cell r="B68" t="str">
            <v xml:space="preserve">Ñaøo xuùc ñaát phaïm vi £ 700m ñaát loaïi 3 (baèng oâtoâ 5T, maùy uûi £110CV, maùy ñaøo £ 0,4 m3) </v>
          </cell>
          <cell r="C68" t="str">
            <v>m3</v>
          </cell>
          <cell r="E68">
            <v>100.55</v>
          </cell>
          <cell r="F68">
            <v>7154.77</v>
          </cell>
        </row>
        <row r="69">
          <cell r="A69" t="str">
            <v>BD.1523</v>
          </cell>
          <cell r="B69" t="str">
            <v xml:space="preserve">Ñaøo xuùc ñaát phaïm vi £ 700m ñaát loaïi 3 (baèng oâtoâ 5T, maùy uûi £110CV, maùy ñaøo £ 0,8 m3) </v>
          </cell>
          <cell r="C69" t="str">
            <v>m3</v>
          </cell>
          <cell r="E69">
            <v>100.55</v>
          </cell>
          <cell r="F69">
            <v>6855.71</v>
          </cell>
        </row>
        <row r="70">
          <cell r="A70" t="str">
            <v>BD.1713</v>
          </cell>
          <cell r="B70" t="str">
            <v xml:space="preserve">Ñaøo xuùc ñaát phaïm vi £ 1000m ñaát loaïi 3 (baèng oâtoâ 5T, maùy uûi £110CV, maùy ñaøo £ 0,4 m3) </v>
          </cell>
          <cell r="C70" t="str">
            <v>m3</v>
          </cell>
          <cell r="E70">
            <v>100.55</v>
          </cell>
          <cell r="F70">
            <v>7836.42</v>
          </cell>
        </row>
        <row r="71">
          <cell r="A71" t="str">
            <v>BD.1723</v>
          </cell>
          <cell r="B71" t="str">
            <v xml:space="preserve">Ñaøo xuùc ñaát phaïm vi £ 1000m ñaát loaïi 3 (baèng oâtoâ 5T, maùy uûi £110CV, maùy ñaøo £ 0,8 m3) </v>
          </cell>
          <cell r="C71" t="str">
            <v>m3</v>
          </cell>
          <cell r="E71">
            <v>100.55</v>
          </cell>
          <cell r="F71">
            <v>8123.57</v>
          </cell>
        </row>
        <row r="72">
          <cell r="A72" t="str">
            <v>BG.1113</v>
          </cell>
          <cell r="B72" t="str">
            <v xml:space="preserve">Ñaøo neàn ñöôøng laøm môùi phaïm vi £ 300m ñaát C3 (baèng oâtoâ 5T, maùy uûi £110CV, maùy ñaøo £ 0,4 m3) </v>
          </cell>
          <cell r="C72" t="str">
            <v>m3</v>
          </cell>
          <cell r="E72">
            <v>2420.54</v>
          </cell>
          <cell r="F72">
            <v>6843.64</v>
          </cell>
        </row>
        <row r="73">
          <cell r="A73" t="str">
            <v>BG.1123</v>
          </cell>
          <cell r="B73" t="str">
            <v xml:space="preserve">Ñaøo neàn ñöôøng laøm môùi phaïm vi £ 300m ñaát C3 (baèng oâtoâ 5T, maùy uûi £110CV, maùy ñaøo £ 0,8 m3) </v>
          </cell>
          <cell r="C73" t="str">
            <v>m3</v>
          </cell>
          <cell r="E73">
            <v>2420.54</v>
          </cell>
          <cell r="F73">
            <v>6553.43</v>
          </cell>
        </row>
        <row r="74">
          <cell r="A74" t="str">
            <v>BG.1713</v>
          </cell>
          <cell r="B74" t="str">
            <v xml:space="preserve">Ñaøo neàn ñöôøng laøm môùi phaïm vi £ 1000m ñaát C3 (baèng oâtoâ 5T, maùy uûi £110CV, maùy ñaøo £ 0,4 m3) </v>
          </cell>
          <cell r="C74" t="str">
            <v>m3</v>
          </cell>
          <cell r="E74">
            <v>2420.54</v>
          </cell>
          <cell r="F74">
            <v>8702.69</v>
          </cell>
        </row>
        <row r="75">
          <cell r="A75" t="str">
            <v>BG.1733</v>
          </cell>
          <cell r="B75" t="str">
            <v xml:space="preserve">Ñaøo neàn ñöôøng laøm môùi phaïm vi £ 300m ñaát C3 (baèng oâtoâ 7T, maùy uûi £110CV, maùy ñaøo £ 0,4 m3) </v>
          </cell>
          <cell r="C75" t="str">
            <v>m3</v>
          </cell>
          <cell r="E75">
            <v>2420.54</v>
          </cell>
          <cell r="F75">
            <v>8412.48</v>
          </cell>
        </row>
        <row r="76">
          <cell r="A76" t="str">
            <v>BJ.1111</v>
          </cell>
          <cell r="B76" t="str">
            <v>Vaän chuyeån lôùp thaûo moäc cöï ly 1000 meùt</v>
          </cell>
          <cell r="C76" t="str">
            <v>m3</v>
          </cell>
          <cell r="F76">
            <v>2049.0500000000002</v>
          </cell>
        </row>
        <row r="77">
          <cell r="A77" t="str">
            <v>BJ.1113</v>
          </cell>
          <cell r="B77" t="str">
            <v>Vaän chuyeån ñaát thöøa xa 1000m baèng oâtoâ 5T</v>
          </cell>
          <cell r="C77" t="str">
            <v>m3</v>
          </cell>
          <cell r="F77">
            <v>2664.63</v>
          </cell>
        </row>
        <row r="78">
          <cell r="A78" t="str">
            <v>BK.2103</v>
          </cell>
          <cell r="B78" t="str">
            <v>San ñaàm ñaát maët baèng ñaát caáp 3 baèng maùy ñaàm 9T, maùy uûi 110 CV</v>
          </cell>
          <cell r="C78" t="str">
            <v>m3</v>
          </cell>
          <cell r="F78">
            <v>2133.14</v>
          </cell>
        </row>
        <row r="79">
          <cell r="A79" t="str">
            <v>BK.2203</v>
          </cell>
          <cell r="B79" t="str">
            <v>San ñaàm ñaát maët baèng ñaát caáp 3 baèng maùy ñaàm 16T, maùy uûi 110 CV</v>
          </cell>
          <cell r="C79" t="str">
            <v>m3</v>
          </cell>
          <cell r="F79">
            <v>1840.04</v>
          </cell>
        </row>
        <row r="80">
          <cell r="A80" t="str">
            <v>BK.2303</v>
          </cell>
          <cell r="B80" t="str">
            <v>San ñaàm ñaát maët baèng ñaát caáp 3 baèng maùy ñaàm 25T, maùy uûi 110 CV</v>
          </cell>
          <cell r="C80" t="str">
            <v>m3</v>
          </cell>
          <cell r="F80">
            <v>1756.17</v>
          </cell>
        </row>
        <row r="81">
          <cell r="A81" t="str">
            <v>BK.4113</v>
          </cell>
          <cell r="B81" t="str">
            <v>Ñaép ñaát neàn ñöôøng maùy ñaàm 9T, maùy uûi 110 CV ñaát caáp 3 (K=0,9)</v>
          </cell>
          <cell r="C81" t="str">
            <v>m3</v>
          </cell>
          <cell r="E81">
            <v>392.25</v>
          </cell>
          <cell r="F81">
            <v>2486.8200000000002</v>
          </cell>
        </row>
        <row r="82">
          <cell r="A82" t="str">
            <v>BK.4123</v>
          </cell>
          <cell r="B82" t="str">
            <v>Ñaép ñaát neàn ñöôøng maùy ñaàm 9T, maùy uûi 110 CV ñaát caáp 3 (K=0,95)</v>
          </cell>
          <cell r="C82" t="str">
            <v>m3</v>
          </cell>
          <cell r="D82">
            <v>2486.818359375</v>
          </cell>
          <cell r="E82">
            <v>392.25</v>
          </cell>
          <cell r="F82">
            <v>3607.89</v>
          </cell>
        </row>
        <row r="83">
          <cell r="A83" t="str">
            <v>BK.4213</v>
          </cell>
          <cell r="B83" t="str">
            <v>Ñaép ñaát neàn ñöôøng maùy ñaàm 16T, maùy uûi 110 CV ñaát caáp 3 (K=0,90)</v>
          </cell>
          <cell r="C83" t="str">
            <v>m3</v>
          </cell>
          <cell r="E83">
            <v>392.25</v>
          </cell>
          <cell r="F83">
            <v>2147.0100000000002</v>
          </cell>
        </row>
        <row r="84">
          <cell r="A84" t="str">
            <v>BK.4223</v>
          </cell>
          <cell r="B84" t="str">
            <v>Ñaép ñaát neàn ñöôøng maùy ñaàm 16T, maùy uûi 110 CV ñaát caáp 3 (K=0,95)</v>
          </cell>
          <cell r="C84" t="str">
            <v>m3</v>
          </cell>
          <cell r="E84">
            <v>392.25</v>
          </cell>
          <cell r="F84">
            <v>3103.09</v>
          </cell>
        </row>
        <row r="85">
          <cell r="A85" t="str">
            <v>BK.4313</v>
          </cell>
          <cell r="B85" t="str">
            <v>Ñaép ñaát neàn ñöôøng maùy ñaàm 25T, maùy uûi 110 CV ñaát caáp 3 (K=0,90)</v>
          </cell>
          <cell r="C85" t="str">
            <v>m3</v>
          </cell>
          <cell r="E85">
            <v>392.25</v>
          </cell>
          <cell r="F85">
            <v>2048.87</v>
          </cell>
        </row>
        <row r="86">
          <cell r="A86" t="str">
            <v>BK.4323</v>
          </cell>
          <cell r="B86" t="str">
            <v>Ñaép ñaát neàn ñöôøng maùy ñaàm 25T, maùy uûi 110 CV ñaát caáp 3 (K=0,95)</v>
          </cell>
          <cell r="C86" t="str">
            <v>m3</v>
          </cell>
          <cell r="E86">
            <v>392.25</v>
          </cell>
          <cell r="F86">
            <v>2963.54</v>
          </cell>
        </row>
        <row r="87">
          <cell r="A87" t="str">
            <v>BK.5111</v>
          </cell>
          <cell r="B87" t="str">
            <v xml:space="preserve">Ñaép caùt hoá moùng </v>
          </cell>
          <cell r="C87" t="str">
            <v>m3</v>
          </cell>
          <cell r="D87">
            <v>29391.02</v>
          </cell>
          <cell r="E87">
            <v>1880.8</v>
          </cell>
          <cell r="F87">
            <v>2388.54</v>
          </cell>
        </row>
        <row r="88">
          <cell r="A88" t="str">
            <v>BK.5112</v>
          </cell>
          <cell r="B88" t="str">
            <v>Ñaép caùt maët baèng</v>
          </cell>
          <cell r="C88" t="str">
            <v>m3</v>
          </cell>
          <cell r="D88">
            <v>29391.02</v>
          </cell>
          <cell r="E88">
            <v>194.56</v>
          </cell>
          <cell r="F88">
            <v>2207.56</v>
          </cell>
        </row>
        <row r="89">
          <cell r="A89" t="str">
            <v>BK.5113</v>
          </cell>
          <cell r="B89" t="str">
            <v>Ñaép caùt neàn ñöôøng K=0,95</v>
          </cell>
          <cell r="C89" t="str">
            <v>m3</v>
          </cell>
          <cell r="D89">
            <v>29391.02</v>
          </cell>
          <cell r="E89">
            <v>259.42</v>
          </cell>
          <cell r="F89">
            <v>3212.14</v>
          </cell>
        </row>
        <row r="90">
          <cell r="A90" t="str">
            <v>BK.5114</v>
          </cell>
          <cell r="B90" t="str">
            <v>Ñaép caùt neàn ñöôøng K=0,98</v>
          </cell>
          <cell r="C90" t="str">
            <v>m3</v>
          </cell>
          <cell r="D90">
            <v>29391.02</v>
          </cell>
          <cell r="E90">
            <v>259.42</v>
          </cell>
          <cell r="F90">
            <v>3729.73</v>
          </cell>
        </row>
        <row r="91">
          <cell r="A91" t="str">
            <v>EB.1110</v>
          </cell>
          <cell r="B91" t="str">
            <v>Laøm moùng ñöôøng baèng ñaù ba, ñaù hoäc chieàu daøy ñaõ leøn eùp £ 20cm</v>
          </cell>
          <cell r="C91" t="str">
            <v>m3</v>
          </cell>
          <cell r="D91">
            <v>32726</v>
          </cell>
          <cell r="E91">
            <v>7944</v>
          </cell>
          <cell r="F91">
            <v>2528</v>
          </cell>
        </row>
        <row r="92">
          <cell r="A92" t="str">
            <v>EB.1120</v>
          </cell>
          <cell r="B92" t="str">
            <v>Laøm moùng ñöôøng baèng ñaù ba, ñaù hoäc chieàu daøy ñaõ leøn eùp &gt; 20cm</v>
          </cell>
          <cell r="C92" t="str">
            <v>m3</v>
          </cell>
          <cell r="D92">
            <v>32726</v>
          </cell>
          <cell r="E92">
            <v>6976</v>
          </cell>
          <cell r="F92">
            <v>2275</v>
          </cell>
        </row>
        <row r="93">
          <cell r="A93" t="str">
            <v>EB.2110</v>
          </cell>
          <cell r="B93" t="str">
            <v xml:space="preserve">Laøm moùng caáp phoái ñaù daêm lôùp döôùi ñöôøng môû roäng </v>
          </cell>
          <cell r="C93" t="str">
            <v>m3</v>
          </cell>
          <cell r="D93">
            <v>70794</v>
          </cell>
          <cell r="E93">
            <v>568.22</v>
          </cell>
          <cell r="F93">
            <v>9787.65</v>
          </cell>
        </row>
        <row r="94">
          <cell r="A94" t="str">
            <v>EB.2120</v>
          </cell>
          <cell r="B94" t="str">
            <v>Laøm moùng caáp phoái ñaù daêm lôùp döôùi ñöôøng laøm môùi</v>
          </cell>
          <cell r="C94" t="str">
            <v>m3</v>
          </cell>
          <cell r="D94">
            <v>70794</v>
          </cell>
          <cell r="E94">
            <v>527.63</v>
          </cell>
          <cell r="F94">
            <v>8300.2800000000007</v>
          </cell>
        </row>
        <row r="95">
          <cell r="A95" t="str">
            <v>EB.2210</v>
          </cell>
          <cell r="B95" t="str">
            <v xml:space="preserve">Laøm moùng caáp phoái ñaù daêm lôùp döôùi ñöôøng môû roäng </v>
          </cell>
          <cell r="C95" t="str">
            <v>m3</v>
          </cell>
          <cell r="D95">
            <v>70794</v>
          </cell>
          <cell r="E95">
            <v>622.33000000000004</v>
          </cell>
          <cell r="F95">
            <v>7988.27</v>
          </cell>
        </row>
        <row r="96">
          <cell r="A96" t="str">
            <v>EB.2220</v>
          </cell>
          <cell r="B96" t="str">
            <v>Laøm moùng caáp phoái ñaù daêm lôùp döôùi ñöôøng laøm môùi</v>
          </cell>
          <cell r="C96" t="str">
            <v>m3</v>
          </cell>
          <cell r="D96">
            <v>70794</v>
          </cell>
          <cell r="E96">
            <v>595.28</v>
          </cell>
          <cell r="F96">
            <v>6710.16</v>
          </cell>
        </row>
        <row r="97">
          <cell r="A97" t="str">
            <v>EC.1111</v>
          </cell>
          <cell r="B97" t="str">
            <v>Laøm maët ñöôøng ñaù daêm nöôùc lôùp treân chieàu daøy ñaõ leøn eùp 8 cm</v>
          </cell>
          <cell r="C97" t="str">
            <v>m3</v>
          </cell>
          <cell r="D97">
            <v>8744.4</v>
          </cell>
          <cell r="E97">
            <v>1355.09</v>
          </cell>
          <cell r="F97">
            <v>3159.02</v>
          </cell>
        </row>
        <row r="98">
          <cell r="A98" t="str">
            <v>EC.1112</v>
          </cell>
          <cell r="B98" t="str">
            <v>Laøm maët ñöôøng ñaù daêm nöôùc lôùp treân chieàu daøy ñaõ leøn eùp 10 cm</v>
          </cell>
          <cell r="C98" t="str">
            <v>m3</v>
          </cell>
          <cell r="D98">
            <v>10794.84</v>
          </cell>
          <cell r="E98">
            <v>1451.88</v>
          </cell>
          <cell r="F98">
            <v>3902.32</v>
          </cell>
        </row>
        <row r="99">
          <cell r="A99" t="str">
            <v>EC.1113</v>
          </cell>
          <cell r="B99" t="str">
            <v>Laøm maët ñöôøng ñaù daêm nöôùc lôùp treân chieàu daøy ñaõ leøn eùp 12 cm</v>
          </cell>
          <cell r="C99" t="str">
            <v>m3</v>
          </cell>
          <cell r="D99">
            <v>12747.1</v>
          </cell>
          <cell r="E99">
            <v>1520.84</v>
          </cell>
          <cell r="F99">
            <v>4672.16</v>
          </cell>
        </row>
        <row r="100">
          <cell r="A100" t="str">
            <v>EC.1114</v>
          </cell>
          <cell r="B100" t="str">
            <v>Laøm maët ñöôøng ñaù daêm nöôùc lôùp treân chieàu daøy ñaõ leøn eùp 14 cm</v>
          </cell>
          <cell r="C100" t="str">
            <v>m3</v>
          </cell>
          <cell r="D100">
            <v>14882.96</v>
          </cell>
          <cell r="E100">
            <v>1586.18</v>
          </cell>
          <cell r="F100">
            <v>5442.01</v>
          </cell>
        </row>
        <row r="101">
          <cell r="A101" t="str">
            <v>EC.1115</v>
          </cell>
          <cell r="B101" t="str">
            <v>Laøm maët ñöôøng ñaù daêm nöôùc lôùp treân chieàu daøy ñaõ leøn eùp 15 cm</v>
          </cell>
          <cell r="C101" t="str">
            <v>m3</v>
          </cell>
          <cell r="D101">
            <v>15893.85</v>
          </cell>
          <cell r="E101">
            <v>1624.9</v>
          </cell>
          <cell r="F101">
            <v>5813.66</v>
          </cell>
        </row>
        <row r="102">
          <cell r="A102" t="str">
            <v>EC.1211</v>
          </cell>
          <cell r="B102" t="str">
            <v>Laøm maët ñöôøng ñaù daêm nöôùc lôùp döôùi chieàu daøy ñaõ leøn eùp 8 cm</v>
          </cell>
          <cell r="C102" t="str">
            <v>m3</v>
          </cell>
          <cell r="D102">
            <v>7199.91</v>
          </cell>
          <cell r="E102">
            <v>661.82</v>
          </cell>
          <cell r="F102">
            <v>2654.64</v>
          </cell>
        </row>
        <row r="103">
          <cell r="A103" t="str">
            <v>EC.1212</v>
          </cell>
          <cell r="B103" t="str">
            <v>Laøm maët ñöôøng ñaù daêm nöôùc lôùp döôùi chieàu daøy ñaõ leøn eùp 10 cm</v>
          </cell>
          <cell r="C103" t="str">
            <v>m3</v>
          </cell>
          <cell r="D103">
            <v>8993.07</v>
          </cell>
          <cell r="E103">
            <v>741.67</v>
          </cell>
          <cell r="F103">
            <v>3185.57</v>
          </cell>
        </row>
        <row r="104">
          <cell r="A104" t="str">
            <v>EC.1213</v>
          </cell>
          <cell r="B104" t="str">
            <v>Laøm maët ñöôøng ñaù daêm nöôùc lôùp döôùi chieàu daøy ñaõ leøn eùp 12 cm</v>
          </cell>
          <cell r="C104" t="str">
            <v>m3</v>
          </cell>
          <cell r="D104">
            <v>10793.05</v>
          </cell>
          <cell r="E104">
            <v>793.69</v>
          </cell>
          <cell r="F104">
            <v>4167.79</v>
          </cell>
        </row>
        <row r="105">
          <cell r="A105" t="str">
            <v>EC.1214</v>
          </cell>
          <cell r="B105" t="str">
            <v>Laøm maët ñöôøng ñaù daêm nöôùc lôùp döôùi chieàu daøy ñaõ leøn eùp 14 cm</v>
          </cell>
          <cell r="C105" t="str">
            <v>m3</v>
          </cell>
          <cell r="D105">
            <v>12593.03</v>
          </cell>
          <cell r="E105">
            <v>846.93</v>
          </cell>
          <cell r="F105">
            <v>4619.08</v>
          </cell>
        </row>
        <row r="106">
          <cell r="A106" t="str">
            <v>EC.1215</v>
          </cell>
          <cell r="B106" t="str">
            <v>Laøm maët ñöôøng ñaù daêm nöôùc lôùp döôùi chieàu daøy ñaõ leøn eùp 15 cm</v>
          </cell>
          <cell r="C106" t="str">
            <v>m3</v>
          </cell>
          <cell r="D106">
            <v>13493.02</v>
          </cell>
          <cell r="E106">
            <v>873.55</v>
          </cell>
          <cell r="F106">
            <v>4937.6400000000003</v>
          </cell>
        </row>
        <row r="107">
          <cell r="A107" t="str">
            <v>EC.2111</v>
          </cell>
          <cell r="B107" t="str">
            <v>Laøm maët ñöôøng caáp phoái lôùp treân chieàu daøy ñaõ leøn eùp 6 cm</v>
          </cell>
          <cell r="C107" t="str">
            <v>m3</v>
          </cell>
          <cell r="D107">
            <v>1503.14</v>
          </cell>
          <cell r="E107">
            <v>398.28</v>
          </cell>
          <cell r="F107">
            <v>1884.79</v>
          </cell>
        </row>
        <row r="108">
          <cell r="A108" t="str">
            <v>EC.2112</v>
          </cell>
          <cell r="B108" t="str">
            <v>Laøm maët ñöôøng caáp phoái lôùp treân chieàu daøy ñaõ leøn eùp 8 cm</v>
          </cell>
          <cell r="C108" t="str">
            <v>m3</v>
          </cell>
          <cell r="D108">
            <v>1930.64</v>
          </cell>
          <cell r="E108">
            <v>423.25</v>
          </cell>
          <cell r="F108">
            <v>2601.5500000000002</v>
          </cell>
        </row>
        <row r="109">
          <cell r="A109" t="str">
            <v>EC.2113</v>
          </cell>
          <cell r="B109" t="str">
            <v>Laøm maët ñöôøng caáp phoái lôùp treân chieàu daøy ñaõ leøn eùp 10 cm</v>
          </cell>
          <cell r="C109" t="str">
            <v>m3</v>
          </cell>
          <cell r="D109">
            <v>2359.64</v>
          </cell>
          <cell r="E109">
            <v>449.4</v>
          </cell>
          <cell r="F109">
            <v>3185.57</v>
          </cell>
        </row>
        <row r="110">
          <cell r="A110" t="str">
            <v>EC.2114</v>
          </cell>
          <cell r="B110" t="str">
            <v>Laøm maët ñöôøng caáp phoái lôùp treân chieàu daøy ñaõ leøn eùp 12 cm</v>
          </cell>
          <cell r="C110" t="str">
            <v>m3</v>
          </cell>
          <cell r="D110">
            <v>2788.64</v>
          </cell>
          <cell r="E110">
            <v>475.56</v>
          </cell>
          <cell r="F110">
            <v>3875.78</v>
          </cell>
        </row>
        <row r="111">
          <cell r="A111" t="str">
            <v>EC.2115</v>
          </cell>
          <cell r="B111" t="str">
            <v>Laøm maët ñöôøng caáp phoái lôùp treân chieàu daøy ñaõ leøn eùp 14 cm</v>
          </cell>
          <cell r="C111" t="str">
            <v>m3</v>
          </cell>
          <cell r="D111">
            <v>3216.14</v>
          </cell>
          <cell r="E111">
            <v>501.72</v>
          </cell>
          <cell r="F111">
            <v>4512.8900000000003</v>
          </cell>
        </row>
        <row r="112">
          <cell r="A112" t="str">
            <v>EC.2116</v>
          </cell>
          <cell r="B112" t="str">
            <v>Laøm maët ñöôøng caáp phoái lôùp treân chieàu daøy ñaõ leøn eùp 16 cm</v>
          </cell>
          <cell r="C112" t="str">
            <v>m3</v>
          </cell>
          <cell r="D112">
            <v>3645.14</v>
          </cell>
          <cell r="E112">
            <v>527.87</v>
          </cell>
          <cell r="F112">
            <v>5070.37</v>
          </cell>
        </row>
        <row r="113">
          <cell r="A113" t="str">
            <v>EC.2117</v>
          </cell>
          <cell r="B113" t="str">
            <v>Laøm maët ñöôøng caáp phoái lôùp treân chieàu daøy ñaõ leøn eùp 18 cm</v>
          </cell>
          <cell r="C113" t="str">
            <v>m3</v>
          </cell>
          <cell r="D113">
            <v>4072.64</v>
          </cell>
          <cell r="E113">
            <v>552.84</v>
          </cell>
          <cell r="F113">
            <v>5760.57</v>
          </cell>
        </row>
        <row r="114">
          <cell r="A114" t="str">
            <v>EC.2118</v>
          </cell>
          <cell r="B114" t="str">
            <v>Laøm maët ñöôøng caáp phoái lôùp treân chieàu daøy ñaõ leøn eùp 20 cm</v>
          </cell>
          <cell r="C114" t="str">
            <v>m3</v>
          </cell>
          <cell r="D114">
            <v>4501.6400000000003</v>
          </cell>
          <cell r="E114">
            <v>578.99</v>
          </cell>
          <cell r="F114">
            <v>6397.68</v>
          </cell>
        </row>
        <row r="115">
          <cell r="A115" t="str">
            <v>EC.2211</v>
          </cell>
          <cell r="B115" t="str">
            <v>Laøm maët ñöôøng caáp phoái lôùp döôùi chieàu daøy ñaõ leøn eùp 8 cm</v>
          </cell>
          <cell r="C115" t="str">
            <v>m3</v>
          </cell>
          <cell r="D115">
            <v>1285.5</v>
          </cell>
          <cell r="E115">
            <v>235.4</v>
          </cell>
          <cell r="F115">
            <v>1353.87</v>
          </cell>
        </row>
        <row r="116">
          <cell r="A116" t="str">
            <v>EC.2212</v>
          </cell>
          <cell r="B116" t="str">
            <v>Laøm maët ñöôøng caáp phoái lôùp döôùi chieàu daøy ñaõ leøn eùp 8 cm</v>
          </cell>
          <cell r="C116" t="str">
            <v>m3</v>
          </cell>
          <cell r="D116">
            <v>1713</v>
          </cell>
          <cell r="E116">
            <v>261.56</v>
          </cell>
          <cell r="F116">
            <v>1858.25</v>
          </cell>
        </row>
        <row r="117">
          <cell r="A117" t="str">
            <v>EC.2213</v>
          </cell>
          <cell r="B117" t="str">
            <v>Laøm maët ñöôøng caáp phoái lôùp döôùi chieàu daøy ñaõ leøn eùp 10 cm</v>
          </cell>
          <cell r="C117" t="str">
            <v>m3</v>
          </cell>
          <cell r="D117">
            <v>2142</v>
          </cell>
          <cell r="E117">
            <v>287.70999999999998</v>
          </cell>
          <cell r="F117">
            <v>2256.4499999999998</v>
          </cell>
        </row>
        <row r="118">
          <cell r="A118" t="str">
            <v>EC.2214</v>
          </cell>
          <cell r="B118" t="str">
            <v>Laøm maët ñöôøng caáp phoái lôùp döôùi chieàu daøy ñaõ leøn eùp 12 cm</v>
          </cell>
          <cell r="C118" t="str">
            <v>m3</v>
          </cell>
          <cell r="D118">
            <v>2571</v>
          </cell>
          <cell r="E118">
            <v>313.87</v>
          </cell>
          <cell r="F118">
            <v>2760.83</v>
          </cell>
        </row>
        <row r="119">
          <cell r="A119" t="str">
            <v>EC.2215</v>
          </cell>
          <cell r="B119" t="str">
            <v>Laøm maët ñöôøng caáp phoái lôùp döôùi chieàu daøy ñaõ leøn eùp 14 cm</v>
          </cell>
          <cell r="C119" t="str">
            <v>m3</v>
          </cell>
          <cell r="D119">
            <v>2998.5</v>
          </cell>
          <cell r="E119">
            <v>340.03</v>
          </cell>
          <cell r="F119">
            <v>3212.12</v>
          </cell>
        </row>
        <row r="120">
          <cell r="A120" t="str">
            <v>EC.2216</v>
          </cell>
          <cell r="B120" t="str">
            <v>Laøm maët ñöôøng caáp phoái lôùp döôùi chieàu daøy ñaõ leøn eùp 16 cm</v>
          </cell>
          <cell r="C120" t="str">
            <v>m3</v>
          </cell>
          <cell r="D120">
            <v>3427.5</v>
          </cell>
          <cell r="E120">
            <v>364.99</v>
          </cell>
          <cell r="F120">
            <v>3610.31</v>
          </cell>
        </row>
        <row r="121">
          <cell r="A121" t="str">
            <v>EC.2217</v>
          </cell>
          <cell r="B121" t="str">
            <v>Laøm maët ñöôøng caáp phoái lôùp döôùi chieàu daøy ñaõ leøn eùp 18 cm</v>
          </cell>
          <cell r="C121" t="str">
            <v>m3</v>
          </cell>
          <cell r="D121">
            <v>3855</v>
          </cell>
          <cell r="E121">
            <v>391.15</v>
          </cell>
          <cell r="F121">
            <v>4114.7</v>
          </cell>
        </row>
        <row r="122">
          <cell r="A122" t="str">
            <v>EC.2218</v>
          </cell>
          <cell r="B122" t="str">
            <v>Laøm maët ñöôøng caáp phoái lôùp döôùi chieàu daøy ñaõ leøn eùp 20 cm</v>
          </cell>
          <cell r="C122" t="str">
            <v>m3</v>
          </cell>
          <cell r="D122">
            <v>4284</v>
          </cell>
          <cell r="E122">
            <v>417.3</v>
          </cell>
          <cell r="F122">
            <v>4725.26</v>
          </cell>
        </row>
        <row r="123">
          <cell r="A123" t="str">
            <v>EC.4112</v>
          </cell>
          <cell r="B123" t="str">
            <v>Laøm maët ñöôøng ñaù daêm nhöïa thaâm nhaäp laùng nhöïa tieâu chuaån 5,5 kg/m2 chieàu daøy ñaõ leøn eùp 6 cm</v>
          </cell>
          <cell r="C123" t="str">
            <v>m2</v>
          </cell>
          <cell r="D123">
            <v>26495.119999999999</v>
          </cell>
          <cell r="E123">
            <v>1893.77</v>
          </cell>
          <cell r="F123">
            <v>3286.7</v>
          </cell>
        </row>
        <row r="124">
          <cell r="A124" t="str">
            <v>EC.4113</v>
          </cell>
          <cell r="B124" t="str">
            <v>Laøm maët ñöôøng ñaù daêm nhöïa thaâm nhaäp laùng nhöïa tieâu chuaån 5,5 kg/m2 chieàu daøy ñaõ leøn eùp 7 cm</v>
          </cell>
          <cell r="C124" t="str">
            <v>m2</v>
          </cell>
          <cell r="D124">
            <v>27695.119999999999</v>
          </cell>
          <cell r="E124">
            <v>1893.77</v>
          </cell>
          <cell r="F124">
            <v>3286.7</v>
          </cell>
        </row>
        <row r="125">
          <cell r="A125" t="str">
            <v>EC.4114</v>
          </cell>
          <cell r="B125" t="str">
            <v>Laøm maët ñöôøng ñaù daêm nhöïa thaâm nhaäp laùng nhöïa tieâu chuaån 5,5 kg/m2 chieàu daøy ñaõ leøn eùp 8 cm</v>
          </cell>
          <cell r="C125" t="str">
            <v>m2</v>
          </cell>
          <cell r="D125">
            <v>28895.119999999999</v>
          </cell>
          <cell r="E125">
            <v>1893.77</v>
          </cell>
          <cell r="F125">
            <v>3286.7</v>
          </cell>
        </row>
        <row r="126">
          <cell r="A126" t="str">
            <v>GD.1114</v>
          </cell>
          <cell r="B126" t="str">
            <v>Xaây moùng gaïch chæ vöõa XM#75 daøy £ 33cm</v>
          </cell>
          <cell r="C126" t="str">
            <v>m3</v>
          </cell>
          <cell r="D126">
            <v>255912</v>
          </cell>
          <cell r="E126">
            <v>21662</v>
          </cell>
        </row>
        <row r="127">
          <cell r="A127" t="str">
            <v>GD.1124</v>
          </cell>
          <cell r="B127" t="str">
            <v>Xaây moùng gaïch chæ vöõa XM#75 daøy &gt; 33cm</v>
          </cell>
          <cell r="C127" t="str">
            <v>m3</v>
          </cell>
          <cell r="D127">
            <v>255447</v>
          </cell>
          <cell r="E127">
            <v>19327</v>
          </cell>
        </row>
        <row r="128">
          <cell r="A128" t="str">
            <v>GD.2114</v>
          </cell>
          <cell r="B128" t="str">
            <v>Xaây töôøng gaïch chæ vöõa XM#75 daøy £11cm cao £4m</v>
          </cell>
          <cell r="C128" t="str">
            <v>m3</v>
          </cell>
          <cell r="D128">
            <v>276974</v>
          </cell>
          <cell r="E128">
            <v>31620</v>
          </cell>
          <cell r="F128">
            <v>1631</v>
          </cell>
        </row>
        <row r="129">
          <cell r="A129" t="str">
            <v>GD.2124</v>
          </cell>
          <cell r="B129" t="str">
            <v>Xaây töôøng gaïch chæ vöõa XM#75 daøy £11cm cao &gt;4m</v>
          </cell>
          <cell r="C129" t="str">
            <v>m3</v>
          </cell>
          <cell r="D129">
            <v>297934</v>
          </cell>
          <cell r="E129">
            <v>31520</v>
          </cell>
          <cell r="F129">
            <v>3811</v>
          </cell>
        </row>
        <row r="130">
          <cell r="A130" t="str">
            <v>GD.2214</v>
          </cell>
          <cell r="B130" t="str">
            <v>Xaây töôøng gaïch chæ vöõa XM#75 daøy £33cm cao £4m</v>
          </cell>
          <cell r="C130" t="str">
            <v>m3</v>
          </cell>
          <cell r="D130">
            <v>265816</v>
          </cell>
          <cell r="E130">
            <v>24904</v>
          </cell>
          <cell r="F130">
            <v>1631</v>
          </cell>
        </row>
        <row r="131">
          <cell r="A131" t="str">
            <v>GD.2224</v>
          </cell>
          <cell r="B131" t="str">
            <v>Xaây töôøng gaïch chæ vöõa XM#75 daøy £33cm cao &gt;4m</v>
          </cell>
          <cell r="C131" t="str">
            <v>m3</v>
          </cell>
          <cell r="D131">
            <v>286776</v>
          </cell>
          <cell r="E131">
            <v>25553</v>
          </cell>
          <cell r="F131">
            <v>3811</v>
          </cell>
        </row>
        <row r="132">
          <cell r="A132" t="str">
            <v>GD.3114</v>
          </cell>
          <cell r="B132" t="str">
            <v>Xaây truï gaïch chæ vöõa XM#75 cao £4m</v>
          </cell>
          <cell r="C132" t="str">
            <v>m3</v>
          </cell>
          <cell r="D132">
            <v>265351</v>
          </cell>
          <cell r="E132">
            <v>38913</v>
          </cell>
          <cell r="F132">
            <v>1359</v>
          </cell>
        </row>
        <row r="133">
          <cell r="A133" t="str">
            <v>GD.3124</v>
          </cell>
          <cell r="B133" t="str">
            <v>Xaây truï gaïch chæ vöõa XM#75 cao &gt;4m</v>
          </cell>
          <cell r="C133" t="str">
            <v>m3</v>
          </cell>
          <cell r="D133">
            <v>286311</v>
          </cell>
          <cell r="E133">
            <v>51884</v>
          </cell>
          <cell r="F133">
            <v>3539</v>
          </cell>
        </row>
        <row r="134">
          <cell r="A134" t="str">
            <v>GG.1114</v>
          </cell>
          <cell r="B134" t="str">
            <v>Xaây moùng gaïch theû 4x8x19 vöõa XM#75 daøy £ 30cm</v>
          </cell>
          <cell r="C134" t="str">
            <v>m3</v>
          </cell>
          <cell r="D134">
            <v>430729</v>
          </cell>
          <cell r="E134">
            <v>30482</v>
          </cell>
        </row>
        <row r="135">
          <cell r="A135" t="str">
            <v>GG.1124</v>
          </cell>
          <cell r="B135" t="str">
            <v>Xaây moùng gaïch theû 4x8x19 vöõa XM#75 daøy &gt; 30cm</v>
          </cell>
          <cell r="C135" t="str">
            <v>m3</v>
          </cell>
          <cell r="D135">
            <v>427369</v>
          </cell>
          <cell r="E135">
            <v>26980</v>
          </cell>
        </row>
        <row r="136">
          <cell r="A136" t="str">
            <v>GG.2114</v>
          </cell>
          <cell r="B136" t="str">
            <v>Xaây töôøng gaïch theû 4x8x19 vöõa XM#75 daøy £10cm cao £4m</v>
          </cell>
          <cell r="C136" t="str">
            <v>m3</v>
          </cell>
          <cell r="D136">
            <v>447793</v>
          </cell>
          <cell r="E136">
            <v>35022</v>
          </cell>
          <cell r="F136">
            <v>906</v>
          </cell>
        </row>
        <row r="137">
          <cell r="A137" t="str">
            <v>GG.2124</v>
          </cell>
          <cell r="B137" t="str">
            <v>Xaây töôøng gaïch theû 4x8x19 vöõa XM#75 daøy £10cm cao &gt;4m</v>
          </cell>
          <cell r="C137" t="str">
            <v>m3</v>
          </cell>
          <cell r="D137">
            <v>502570</v>
          </cell>
          <cell r="E137">
            <v>38913</v>
          </cell>
          <cell r="F137">
            <v>5810</v>
          </cell>
        </row>
        <row r="138">
          <cell r="A138" t="str">
            <v>GG.2214</v>
          </cell>
          <cell r="B138" t="str">
            <v>Xaây töôøng gaïch theû 4x8x19 vöõa XM#75 daøy £30cm cao £4m</v>
          </cell>
          <cell r="C138" t="str">
            <v>m3</v>
          </cell>
          <cell r="D138">
            <v>434790</v>
          </cell>
          <cell r="E138">
            <v>31130</v>
          </cell>
          <cell r="F138">
            <v>1495</v>
          </cell>
        </row>
        <row r="139">
          <cell r="A139" t="str">
            <v>GG.2224</v>
          </cell>
          <cell r="B139" t="str">
            <v>Xaây töôøng gaïch theû 4x8x19 vöõa XM#75 daøy £30cm cao &gt;4m</v>
          </cell>
          <cell r="C139" t="str">
            <v>m3</v>
          </cell>
          <cell r="D139">
            <v>489567</v>
          </cell>
          <cell r="E139">
            <v>33725</v>
          </cell>
          <cell r="F139">
            <v>5854</v>
          </cell>
        </row>
        <row r="140">
          <cell r="A140" t="str">
            <v>GG.3114</v>
          </cell>
          <cell r="B140" t="str">
            <v>Xaây truï gaïch theû 4x8x19 vöõa XM#75 cao £4m</v>
          </cell>
          <cell r="C140" t="str">
            <v>m3</v>
          </cell>
          <cell r="D140">
            <v>419047</v>
          </cell>
          <cell r="E140">
            <v>60704</v>
          </cell>
          <cell r="F140">
            <v>1359</v>
          </cell>
        </row>
        <row r="141">
          <cell r="A141" t="str">
            <v>GG.3124</v>
          </cell>
          <cell r="B141" t="str">
            <v>Xaây truï gaïch theû 4x8x19  vöõa XM#75 cao &gt;4m</v>
          </cell>
          <cell r="C141" t="str">
            <v>m3</v>
          </cell>
          <cell r="D141">
            <v>473824</v>
          </cell>
          <cell r="E141">
            <v>67449</v>
          </cell>
          <cell r="F141">
            <v>5718</v>
          </cell>
        </row>
        <row r="142">
          <cell r="A142" t="str">
            <v>GI.1114</v>
          </cell>
          <cell r="B142" t="str">
            <v>Xaây töôøng gaïch oáng 8x8x19 vöõa XM#75 daøy £10cm cao £4m</v>
          </cell>
          <cell r="C142" t="str">
            <v>m3</v>
          </cell>
          <cell r="D142">
            <v>300526</v>
          </cell>
          <cell r="E142">
            <v>25293</v>
          </cell>
          <cell r="F142">
            <v>906</v>
          </cell>
        </row>
        <row r="143">
          <cell r="A143" t="str">
            <v>GI.1124</v>
          </cell>
          <cell r="B143" t="str">
            <v>Xaây töôøng gaïch oáng 8x8x19 vöõa XM#75 daøy £10cm cao &gt;4m</v>
          </cell>
          <cell r="C143" t="str">
            <v>m3</v>
          </cell>
          <cell r="D143">
            <v>355303</v>
          </cell>
          <cell r="E143">
            <v>27888</v>
          </cell>
          <cell r="F143">
            <v>4176</v>
          </cell>
        </row>
        <row r="144">
          <cell r="A144" t="str">
            <v>GI.1214</v>
          </cell>
          <cell r="B144" t="str">
            <v>Xaây töôøng gaïch oáng 8x8x19 vöõa XM#75 daøy £30cm cao £4m</v>
          </cell>
          <cell r="C144" t="str">
            <v>m3</v>
          </cell>
          <cell r="D144">
            <v>303531</v>
          </cell>
          <cell r="E144">
            <v>22051</v>
          </cell>
          <cell r="F144">
            <v>1359</v>
          </cell>
        </row>
        <row r="145">
          <cell r="A145" t="str">
            <v>GI.1224</v>
          </cell>
          <cell r="B145" t="str">
            <v>Xaây töôøng gaïch oáng 8x8x19 vöõa XM#75 daøy £30cm cao &gt;4m</v>
          </cell>
          <cell r="C145" t="str">
            <v>m3</v>
          </cell>
          <cell r="D145">
            <v>358309</v>
          </cell>
          <cell r="E145">
            <v>23996</v>
          </cell>
          <cell r="F145">
            <v>4084</v>
          </cell>
        </row>
        <row r="146">
          <cell r="A146" t="str">
            <v>HA.1111</v>
          </cell>
          <cell r="B146" t="str">
            <v>Beâ toâng loùt moùng ñaù 4x6 M#100</v>
          </cell>
          <cell r="C146" t="str">
            <v>m3</v>
          </cell>
          <cell r="D146">
            <v>256233</v>
          </cell>
          <cell r="E146">
            <v>20481</v>
          </cell>
          <cell r="F146">
            <v>12041</v>
          </cell>
        </row>
        <row r="147">
          <cell r="A147" t="str">
            <v>HA.1112</v>
          </cell>
          <cell r="B147" t="str">
            <v>Beâ toâng loùt moùng ñaù 4x6 M#150</v>
          </cell>
          <cell r="C147" t="str">
            <v>m3</v>
          </cell>
          <cell r="D147">
            <v>305014</v>
          </cell>
          <cell r="E147">
            <v>20481</v>
          </cell>
          <cell r="F147">
            <v>12041</v>
          </cell>
        </row>
        <row r="148">
          <cell r="A148" t="str">
            <v>HA.1213</v>
          </cell>
          <cell r="B148" t="str">
            <v>Beâ toâng moùng ñaù 1x2 M#200 chieàu roäng £250cm</v>
          </cell>
          <cell r="C148" t="str">
            <v>m3</v>
          </cell>
          <cell r="D148">
            <v>411587</v>
          </cell>
          <cell r="E148">
            <v>20357</v>
          </cell>
          <cell r="F148">
            <v>12480</v>
          </cell>
        </row>
        <row r="149">
          <cell r="A149" t="str">
            <v>HA.1214</v>
          </cell>
          <cell r="B149" t="str">
            <v>Beâ toâng moùng ñaù 1x2 M#250 chieàu roäng £250cm</v>
          </cell>
          <cell r="C149" t="str">
            <v>m3</v>
          </cell>
          <cell r="D149">
            <v>467776</v>
          </cell>
          <cell r="E149">
            <v>20357</v>
          </cell>
          <cell r="F149">
            <v>12480</v>
          </cell>
        </row>
        <row r="150">
          <cell r="A150" t="str">
            <v>HA.1215</v>
          </cell>
          <cell r="B150" t="str">
            <v>Beâ toâng moùng ñaù 1x2 M#300 chieàu roäng £250cm</v>
          </cell>
          <cell r="C150" t="str">
            <v>m3</v>
          </cell>
          <cell r="D150">
            <v>669545</v>
          </cell>
          <cell r="E150">
            <v>20357</v>
          </cell>
          <cell r="F150">
            <v>12480</v>
          </cell>
        </row>
        <row r="151">
          <cell r="A151" t="str">
            <v>HA.1223</v>
          </cell>
          <cell r="B151" t="str">
            <v>Beâ toâng moùng ñaù 1x2 M#200 chieàu roäng &gt;250cm</v>
          </cell>
          <cell r="C151" t="str">
            <v>m3</v>
          </cell>
          <cell r="D151">
            <v>437459</v>
          </cell>
          <cell r="E151">
            <v>29915</v>
          </cell>
          <cell r="F151">
            <v>12480</v>
          </cell>
        </row>
        <row r="152">
          <cell r="A152" t="str">
            <v>HA.1233</v>
          </cell>
          <cell r="B152" t="str">
            <v>Beâ toâng moùng ñaù 2x4 M#200 chieàu roäng £250cm</v>
          </cell>
          <cell r="C152" t="str">
            <v>m3</v>
          </cell>
          <cell r="D152">
            <v>390551</v>
          </cell>
          <cell r="E152">
            <v>20357</v>
          </cell>
          <cell r="F152">
            <v>12480</v>
          </cell>
        </row>
        <row r="153">
          <cell r="A153" t="str">
            <v>HA.1243</v>
          </cell>
          <cell r="B153" t="str">
            <v>Beâ toâng moùng ñaù 2x4 M#200 chieàu roäng &gt;250cm</v>
          </cell>
          <cell r="C153" t="str">
            <v>m3</v>
          </cell>
          <cell r="D153">
            <v>416423</v>
          </cell>
          <cell r="E153">
            <v>29915</v>
          </cell>
          <cell r="F153">
            <v>12480</v>
          </cell>
        </row>
        <row r="154">
          <cell r="A154" t="str">
            <v>HA.1332</v>
          </cell>
          <cell r="B154" t="str">
            <v>Beâ toâng neàn ñaù 4x6 M#150</v>
          </cell>
          <cell r="C154" t="str">
            <v>m3</v>
          </cell>
          <cell r="D154">
            <v>308064</v>
          </cell>
          <cell r="E154">
            <v>19613</v>
          </cell>
          <cell r="F154">
            <v>12480</v>
          </cell>
        </row>
        <row r="155">
          <cell r="A155" t="str">
            <v>HA.2113</v>
          </cell>
          <cell r="B155" t="str">
            <v>Beâ toâng töôøng ñaù 1x2 M#200 daøy £45cm cao £4m</v>
          </cell>
          <cell r="C155" t="str">
            <v>m3</v>
          </cell>
          <cell r="D155">
            <v>499172</v>
          </cell>
          <cell r="E155">
            <v>46177</v>
          </cell>
          <cell r="F155">
            <v>15888</v>
          </cell>
        </row>
        <row r="156">
          <cell r="A156" t="str">
            <v>HA.2123</v>
          </cell>
          <cell r="B156" t="str">
            <v>Beâ toâng töôøng ñaù 1x2 M#200 daøy £45cm cao &gt;4m</v>
          </cell>
          <cell r="C156" t="str">
            <v>m3</v>
          </cell>
          <cell r="D156">
            <v>499172</v>
          </cell>
          <cell r="E156">
            <v>54738</v>
          </cell>
          <cell r="F156">
            <v>21882</v>
          </cell>
        </row>
        <row r="157">
          <cell r="A157" t="str">
            <v>HA.2313</v>
          </cell>
          <cell r="B157" t="str">
            <v>Beâ toâng coät ñaù 1x2 M#200; S£0,1m2 cao £4m</v>
          </cell>
          <cell r="C157" t="str">
            <v>m3</v>
          </cell>
          <cell r="D157">
            <v>445124</v>
          </cell>
          <cell r="E157">
            <v>58370</v>
          </cell>
          <cell r="F157">
            <v>15888</v>
          </cell>
        </row>
        <row r="158">
          <cell r="A158" t="str">
            <v>HA.2323</v>
          </cell>
          <cell r="B158" t="str">
            <v>Beâ toâng coät ñaù 1x2 M#200; S£0,1m2 cao &gt;4m</v>
          </cell>
          <cell r="C158" t="str">
            <v>m3</v>
          </cell>
          <cell r="D158">
            <v>445124</v>
          </cell>
          <cell r="E158">
            <v>62520</v>
          </cell>
          <cell r="F158">
            <v>21882</v>
          </cell>
        </row>
        <row r="159">
          <cell r="A159" t="str">
            <v>HA.3113</v>
          </cell>
          <cell r="B159" t="str">
            <v>Beâ toâng daàm, giaèng ñaù 1x2 M#200</v>
          </cell>
          <cell r="C159" t="str">
            <v>m3</v>
          </cell>
          <cell r="D159">
            <v>411587</v>
          </cell>
          <cell r="E159">
            <v>46117</v>
          </cell>
          <cell r="F159">
            <v>21882</v>
          </cell>
        </row>
        <row r="160">
          <cell r="A160" t="str">
            <v>HA.3213</v>
          </cell>
          <cell r="B160" t="str">
            <v>Beâ toâng saøn maùi ñaù 1x2 M#200</v>
          </cell>
          <cell r="C160" t="str">
            <v>m3</v>
          </cell>
          <cell r="D160">
            <v>411587</v>
          </cell>
          <cell r="E160">
            <v>32168</v>
          </cell>
          <cell r="F160">
            <v>18474</v>
          </cell>
        </row>
        <row r="161">
          <cell r="A161" t="str">
            <v>HA.3313</v>
          </cell>
          <cell r="B161" t="str">
            <v>Beâ toâng oâ vaêng, taám ñan maùi ñaù 1x2 M#200</v>
          </cell>
          <cell r="C161" t="str">
            <v>m3</v>
          </cell>
          <cell r="D161">
            <v>411587</v>
          </cell>
          <cell r="E161">
            <v>49290</v>
          </cell>
          <cell r="F161">
            <v>18474</v>
          </cell>
        </row>
        <row r="162">
          <cell r="A162" t="str">
            <v>HA.3315</v>
          </cell>
          <cell r="B162" t="str">
            <v>Beâ toâng oâ vaêng, taám ñan maùi ñaù 1x2 M#300</v>
          </cell>
          <cell r="C162" t="str">
            <v>m3</v>
          </cell>
          <cell r="D162">
            <v>669545</v>
          </cell>
          <cell r="E162">
            <v>49290</v>
          </cell>
          <cell r="F162">
            <v>18474</v>
          </cell>
        </row>
        <row r="163">
          <cell r="A163" t="str">
            <v>HA.3413</v>
          </cell>
          <cell r="B163" t="str">
            <v>Beâ toâng caàu thanh thöôøng ñaù 1x2 M#200</v>
          </cell>
          <cell r="C163" t="str">
            <v>m3</v>
          </cell>
          <cell r="D163">
            <v>411587</v>
          </cell>
          <cell r="E163">
            <v>37616</v>
          </cell>
          <cell r="F163">
            <v>18474</v>
          </cell>
        </row>
        <row r="164">
          <cell r="A164" t="str">
            <v>HA.3423</v>
          </cell>
          <cell r="B164" t="str">
            <v>Beâ toâng caàu thanh xoay ñaù 1x2 M#200</v>
          </cell>
          <cell r="C164" t="str">
            <v>m3</v>
          </cell>
          <cell r="D164">
            <v>411587</v>
          </cell>
          <cell r="E164">
            <v>39821</v>
          </cell>
          <cell r="F164">
            <v>18474</v>
          </cell>
        </row>
        <row r="165">
          <cell r="A165" t="str">
            <v>HA.5213</v>
          </cell>
          <cell r="B165" t="str">
            <v>Beâ toâng möông caùp, raõnh nöôùc ñaù 1x2 M#200</v>
          </cell>
          <cell r="C165" t="str">
            <v>m3</v>
          </cell>
          <cell r="D165">
            <v>411587</v>
          </cell>
          <cell r="E165">
            <v>28666</v>
          </cell>
          <cell r="F165">
            <v>9146</v>
          </cell>
        </row>
        <row r="166">
          <cell r="A166" t="str">
            <v>HA.8113</v>
          </cell>
          <cell r="B166" t="str">
            <v>Beâ toâng maët ñöôøng ñaù 1x2 M#200 chieàu daøy £25cm</v>
          </cell>
          <cell r="C166" t="str">
            <v>m3</v>
          </cell>
          <cell r="D166">
            <v>445271</v>
          </cell>
          <cell r="E166">
            <v>24623</v>
          </cell>
          <cell r="F166">
            <v>15375</v>
          </cell>
        </row>
        <row r="167">
          <cell r="A167" t="str">
            <v>HG.4113</v>
          </cell>
          <cell r="B167" t="str">
            <v>Ñoå beâ toâng naép möông M#200 ñaù 1x2</v>
          </cell>
          <cell r="C167" t="str">
            <v>m3</v>
          </cell>
          <cell r="D167">
            <v>405555</v>
          </cell>
          <cell r="E167">
            <v>31901</v>
          </cell>
          <cell r="F167">
            <v>9146</v>
          </cell>
        </row>
        <row r="168">
          <cell r="A168" t="str">
            <v>IA.1110</v>
          </cell>
          <cell r="B168" t="str">
            <v>Saûn xuaát vaø gia coâng theùp moùng F £10</v>
          </cell>
          <cell r="C168" t="str">
            <v>kg</v>
          </cell>
          <cell r="D168">
            <v>4283.2719999999999</v>
          </cell>
          <cell r="E168">
            <v>146.83199999999999</v>
          </cell>
          <cell r="F168">
            <v>15.916</v>
          </cell>
        </row>
        <row r="169">
          <cell r="A169" t="str">
            <v>IA.1120</v>
          </cell>
          <cell r="B169" t="str">
            <v>Saûn xuaát vaø gia coâng theùp moùng F £18</v>
          </cell>
          <cell r="C169" t="str">
            <v>kg</v>
          </cell>
          <cell r="D169">
            <v>4377.875</v>
          </cell>
          <cell r="E169">
            <v>108.178</v>
          </cell>
          <cell r="F169">
            <v>99.350999999999999</v>
          </cell>
        </row>
        <row r="170">
          <cell r="A170" t="str">
            <v>IA.1130</v>
          </cell>
          <cell r="B170" t="str">
            <v>Saûn xuaát vaø gia coâng theùp moùng F &gt;18</v>
          </cell>
          <cell r="C170" t="str">
            <v>kg</v>
          </cell>
          <cell r="D170">
            <v>4381.835</v>
          </cell>
          <cell r="E170">
            <v>82.366</v>
          </cell>
          <cell r="F170">
            <v>104.58499999999999</v>
          </cell>
        </row>
        <row r="171">
          <cell r="A171" t="str">
            <v>IA.2111</v>
          </cell>
          <cell r="B171" t="str">
            <v>Saûn xuaát vaø gia coâng theùp tuôøng F £10 cao £4m</v>
          </cell>
          <cell r="C171" t="str">
            <v>kg</v>
          </cell>
          <cell r="D171">
            <v>4283.2719999999999</v>
          </cell>
          <cell r="E171">
            <v>179.834</v>
          </cell>
          <cell r="F171">
            <v>15.916</v>
          </cell>
        </row>
        <row r="172">
          <cell r="A172" t="str">
            <v>IA.2121</v>
          </cell>
          <cell r="B172" t="str">
            <v>Saûn xuaát vaø gia coâng theùp tuôøng F £18 cao £4m</v>
          </cell>
          <cell r="C172" t="str">
            <v>kg</v>
          </cell>
          <cell r="D172">
            <v>4377.8779999999997</v>
          </cell>
          <cell r="E172">
            <v>147.37700000000001</v>
          </cell>
          <cell r="F172">
            <v>99.350999999999999</v>
          </cell>
        </row>
        <row r="173">
          <cell r="A173" t="str">
            <v>IA.2131</v>
          </cell>
          <cell r="B173" t="str">
            <v>Saûn xuaát vaø gia coâng theùp tuôøng F &gt;18 cao £4m</v>
          </cell>
          <cell r="C173" t="str">
            <v>kg</v>
          </cell>
          <cell r="D173">
            <v>4381.835</v>
          </cell>
          <cell r="E173">
            <v>120.065</v>
          </cell>
          <cell r="F173">
            <v>104.58499999999999</v>
          </cell>
        </row>
        <row r="174">
          <cell r="A174" t="str">
            <v>IA.2211</v>
          </cell>
          <cell r="B174" t="str">
            <v>Saûn xuaát vaø gia coâng theùp truï F £10 cao £4m</v>
          </cell>
          <cell r="C174" t="str">
            <v>kg</v>
          </cell>
          <cell r="D174">
            <v>4283.2719999999999</v>
          </cell>
          <cell r="E174">
            <v>196.327</v>
          </cell>
          <cell r="F174">
            <v>15.916</v>
          </cell>
        </row>
        <row r="175">
          <cell r="A175" t="str">
            <v>IA.2221</v>
          </cell>
          <cell r="B175" t="str">
            <v>Saûn xuaát vaø gia coâng theùp truï F £18 cao £4m</v>
          </cell>
          <cell r="C175" t="str">
            <v>kg</v>
          </cell>
          <cell r="D175">
            <v>4378.9549999999999</v>
          </cell>
          <cell r="E175">
            <v>132.20400000000001</v>
          </cell>
          <cell r="F175">
            <v>102.444</v>
          </cell>
        </row>
        <row r="176">
          <cell r="A176" t="str">
            <v>IA.2231</v>
          </cell>
          <cell r="B176" t="str">
            <v>Saûn xuaát vaø gia coâng theùp truï F &gt;18 cao £4m</v>
          </cell>
          <cell r="C176" t="str">
            <v>kg</v>
          </cell>
          <cell r="D176">
            <v>4387.2349999999997</v>
          </cell>
          <cell r="E176">
            <v>111.88500000000001</v>
          </cell>
          <cell r="F176">
            <v>121.6</v>
          </cell>
        </row>
        <row r="177">
          <cell r="A177" t="str">
            <v>IA.2311</v>
          </cell>
          <cell r="B177" t="str">
            <v>Saûn xuaát vaø gia coâng theùp daàm F £10 cao £4m</v>
          </cell>
          <cell r="C177" t="str">
            <v>kg</v>
          </cell>
          <cell r="D177">
            <v>4283.2719999999999</v>
          </cell>
          <cell r="E177">
            <v>213.74299999999999</v>
          </cell>
          <cell r="F177">
            <v>15.916</v>
          </cell>
        </row>
        <row r="178">
          <cell r="A178" t="str">
            <v>IA.2321</v>
          </cell>
          <cell r="B178" t="str">
            <v>Saûn xuaát vaø gia coâng theùp daàm F £18 cao £4m</v>
          </cell>
          <cell r="C178" t="str">
            <v>kg</v>
          </cell>
          <cell r="D178">
            <v>4378.2349999999997</v>
          </cell>
          <cell r="E178">
            <v>132.46799999999999</v>
          </cell>
          <cell r="F178">
            <v>100.35599999999999</v>
          </cell>
        </row>
        <row r="179">
          <cell r="A179" t="str">
            <v>IA.2331</v>
          </cell>
          <cell r="B179" t="str">
            <v>Saûn xuaát vaø gia coâng theùp daàm F &gt;18 cao £4m</v>
          </cell>
          <cell r="C179" t="str">
            <v>kg</v>
          </cell>
          <cell r="D179">
            <v>4386.2870000000003</v>
          </cell>
          <cell r="E179">
            <v>120.065</v>
          </cell>
          <cell r="F179">
            <v>118.97</v>
          </cell>
        </row>
        <row r="180">
          <cell r="A180" t="str">
            <v>IA.2411</v>
          </cell>
          <cell r="B180" t="str">
            <v>SX, gia coâng coát theùp oâ vaêng, taám ñan F £10</v>
          </cell>
          <cell r="C180" t="str">
            <v>kg</v>
          </cell>
          <cell r="D180">
            <v>4283.2719999999999</v>
          </cell>
          <cell r="E180">
            <v>286.57400000000001</v>
          </cell>
          <cell r="F180">
            <v>15.916</v>
          </cell>
        </row>
        <row r="181">
          <cell r="A181" t="str">
            <v>IA.2421</v>
          </cell>
          <cell r="B181" t="str">
            <v>SX, gia coâng coát theùp oâ vaêng, taám ñan F £18</v>
          </cell>
          <cell r="C181" t="str">
            <v>kg</v>
          </cell>
          <cell r="D181">
            <v>4377.7370000000001</v>
          </cell>
          <cell r="E181">
            <v>272.19200000000001</v>
          </cell>
          <cell r="F181">
            <v>99.582999999999998</v>
          </cell>
        </row>
        <row r="182">
          <cell r="A182" t="str">
            <v>IA.2431</v>
          </cell>
          <cell r="B182" t="str">
            <v>SX, gia coâng coát theùp oâ vaêng, taám ñan F &gt;18</v>
          </cell>
          <cell r="C182" t="str">
            <v>kg</v>
          </cell>
          <cell r="D182">
            <v>4381.835</v>
          </cell>
          <cell r="E182">
            <v>267.31</v>
          </cell>
          <cell r="F182">
            <v>105.127</v>
          </cell>
        </row>
        <row r="183">
          <cell r="A183" t="str">
            <v>IA.2511</v>
          </cell>
          <cell r="B183" t="str">
            <v>Saûn xuaát vaø gia coâng theùp saøn F £10 cao £16m</v>
          </cell>
          <cell r="C183" t="str">
            <v>kg</v>
          </cell>
          <cell r="D183">
            <v>4283.2719999999999</v>
          </cell>
          <cell r="E183">
            <v>189.76599999999999</v>
          </cell>
          <cell r="F183">
            <v>18.096</v>
          </cell>
        </row>
        <row r="184">
          <cell r="A184" t="str">
            <v>IA.2521</v>
          </cell>
          <cell r="B184" t="str">
            <v>Saûn xuaát vaø gia coâng theùp saøn F £18 cao £16m</v>
          </cell>
          <cell r="C184" t="str">
            <v>kg</v>
          </cell>
          <cell r="D184">
            <v>4377.7370000000001</v>
          </cell>
          <cell r="E184">
            <v>141.51400000000001</v>
          </cell>
          <cell r="F184">
            <v>101.76300000000001</v>
          </cell>
        </row>
        <row r="185">
          <cell r="A185" t="str">
            <v>IA.2531</v>
          </cell>
          <cell r="B185" t="str">
            <v>Saûn xuaát vaø gia coâng theùp saøn F &gt;18 cao £16m</v>
          </cell>
          <cell r="C185" t="str">
            <v>kg</v>
          </cell>
          <cell r="D185">
            <v>4381.835</v>
          </cell>
          <cell r="E185">
            <v>107.65900000000001</v>
          </cell>
          <cell r="F185">
            <v>107.307</v>
          </cell>
        </row>
        <row r="186">
          <cell r="A186" t="str">
            <v>IA.2611</v>
          </cell>
          <cell r="B186" t="str">
            <v>SX, gia coâng coát theùp caàu thang thöôøng F £10</v>
          </cell>
          <cell r="C186" t="str">
            <v>kg</v>
          </cell>
          <cell r="D186">
            <v>4283.2719999999999</v>
          </cell>
          <cell r="E186">
            <v>239.20699999999999</v>
          </cell>
          <cell r="F186">
            <v>15.916</v>
          </cell>
        </row>
        <row r="187">
          <cell r="A187" t="str">
            <v>IA.2621</v>
          </cell>
          <cell r="B187" t="str">
            <v>SX, gia coâng coát theùp caàu thang thöôøng F £18</v>
          </cell>
          <cell r="C187" t="str">
            <v>kg</v>
          </cell>
          <cell r="D187">
            <v>4377.7370000000001</v>
          </cell>
          <cell r="E187">
            <v>190.126</v>
          </cell>
          <cell r="F187">
            <v>99.582999999999998</v>
          </cell>
        </row>
        <row r="188">
          <cell r="A188" t="str">
            <v>IA.2631</v>
          </cell>
          <cell r="B188" t="str">
            <v>SX, gia coâng coát theùp caàu thang thöôøng F &gt;18</v>
          </cell>
          <cell r="C188" t="str">
            <v>kg</v>
          </cell>
          <cell r="D188">
            <v>4381.835</v>
          </cell>
          <cell r="E188">
            <v>185.11199999999999</v>
          </cell>
          <cell r="F188">
            <v>105.127</v>
          </cell>
        </row>
        <row r="189">
          <cell r="A189" t="str">
            <v>IA.3511</v>
          </cell>
          <cell r="B189" t="str">
            <v>SX, gia coâng coát theùp möông caùp F £10</v>
          </cell>
          <cell r="C189" t="str">
            <v>kg</v>
          </cell>
          <cell r="D189">
            <v>4283.2719999999999</v>
          </cell>
          <cell r="E189">
            <v>142.292</v>
          </cell>
          <cell r="F189">
            <v>15.916</v>
          </cell>
        </row>
        <row r="190">
          <cell r="A190" t="str">
            <v>IA.3521</v>
          </cell>
          <cell r="B190" t="str">
            <v>SX, gia coâng coát theùp möông caùp F &gt;10</v>
          </cell>
          <cell r="C190" t="str">
            <v>kg</v>
          </cell>
          <cell r="D190">
            <v>4381.835</v>
          </cell>
          <cell r="E190">
            <v>90.019000000000005</v>
          </cell>
          <cell r="F190">
            <v>111.72499999999999</v>
          </cell>
        </row>
        <row r="191">
          <cell r="A191" t="str">
            <v>IB.2511</v>
          </cell>
          <cell r="B191" t="str">
            <v>Saûn xuaát vaø gia coâng theùp naép möông</v>
          </cell>
          <cell r="C191" t="str">
            <v>kg</v>
          </cell>
          <cell r="D191">
            <v>4283.2719999999999</v>
          </cell>
          <cell r="E191">
            <v>221.804</v>
          </cell>
          <cell r="F191">
            <v>15.916</v>
          </cell>
        </row>
        <row r="192">
          <cell r="A192" t="str">
            <v>KA.1110</v>
          </cell>
          <cell r="B192" t="str">
            <v>Vaùn khuoân moùng daøi, beä maùy</v>
          </cell>
          <cell r="C192" t="str">
            <v>m2</v>
          </cell>
          <cell r="D192">
            <v>22868.77</v>
          </cell>
          <cell r="E192">
            <v>1765.35</v>
          </cell>
        </row>
        <row r="193">
          <cell r="A193" t="str">
            <v>KA.1220</v>
          </cell>
          <cell r="B193" t="str">
            <v>Vaùn khuoân moùng coät vuoâng, hình chöõ nhaät</v>
          </cell>
          <cell r="C193" t="str">
            <v>m2</v>
          </cell>
          <cell r="D193">
            <v>23051.4</v>
          </cell>
          <cell r="E193">
            <v>3852.39</v>
          </cell>
        </row>
        <row r="194">
          <cell r="A194" t="str">
            <v>KA.2120</v>
          </cell>
          <cell r="B194" t="str">
            <v>Vaùn khuoân coät vuoâng, hình chöõ nhaät</v>
          </cell>
          <cell r="C194" t="str">
            <v>m2</v>
          </cell>
          <cell r="D194">
            <v>24704.13</v>
          </cell>
          <cell r="E194">
            <v>4315.75</v>
          </cell>
        </row>
        <row r="195">
          <cell r="A195" t="str">
            <v>KA.2210</v>
          </cell>
          <cell r="B195" t="str">
            <v>Vaùn khuoân xaø daàm, giaèng</v>
          </cell>
          <cell r="C195" t="str">
            <v>m2</v>
          </cell>
          <cell r="D195">
            <v>32939.11</v>
          </cell>
          <cell r="E195">
            <v>4651.2700000000004</v>
          </cell>
        </row>
        <row r="196">
          <cell r="A196" t="str">
            <v>KA.2310</v>
          </cell>
          <cell r="B196" t="str">
            <v>Vaùn khuoân saøn maùi</v>
          </cell>
          <cell r="C196" t="str">
            <v>m2</v>
          </cell>
          <cell r="D196">
            <v>26493.08</v>
          </cell>
          <cell r="E196">
            <v>3646.07</v>
          </cell>
        </row>
        <row r="197">
          <cell r="A197" t="str">
            <v>KA.2320</v>
          </cell>
          <cell r="B197" t="str">
            <v>Vaùn khuoân lanh toâ, lanh toâ lieàn maùi haét, taám ñan</v>
          </cell>
          <cell r="C197" t="str">
            <v>m2</v>
          </cell>
          <cell r="D197">
            <v>26493.08</v>
          </cell>
          <cell r="E197">
            <v>3851.71</v>
          </cell>
        </row>
        <row r="198">
          <cell r="A198" t="str">
            <v>KA.2510</v>
          </cell>
          <cell r="B198" t="str">
            <v>Vaùn khuoân töôøng thaúng chieàu daøy £45cm</v>
          </cell>
          <cell r="C198" t="str">
            <v>m2</v>
          </cell>
          <cell r="D198">
            <v>23105.040000000001</v>
          </cell>
          <cell r="E198">
            <v>3758.36</v>
          </cell>
        </row>
        <row r="199">
          <cell r="A199" t="str">
            <v>KA.7110</v>
          </cell>
          <cell r="B199" t="str">
            <v>Vaùn khuoân maùi bôø keânh möông</v>
          </cell>
          <cell r="C199" t="str">
            <v>m2</v>
          </cell>
          <cell r="D199">
            <v>21163.9</v>
          </cell>
          <cell r="E199">
            <v>1636.94</v>
          </cell>
        </row>
        <row r="200">
          <cell r="A200" t="str">
            <v>KP.2310</v>
          </cell>
          <cell r="B200" t="str">
            <v>Vaùn khuoân naép ñan</v>
          </cell>
          <cell r="C200" t="str">
            <v>m2</v>
          </cell>
          <cell r="D200">
            <v>2043.04</v>
          </cell>
          <cell r="E200">
            <v>3180.21</v>
          </cell>
        </row>
        <row r="201">
          <cell r="A201" t="str">
            <v>LA.5110</v>
          </cell>
          <cell r="B201" t="str">
            <v>Laép CKBT ñuùc saün P £50 kg</v>
          </cell>
          <cell r="C201" t="str">
            <v>caùi</v>
          </cell>
          <cell r="D201">
            <v>972</v>
          </cell>
          <cell r="E201">
            <v>2029</v>
          </cell>
        </row>
        <row r="202">
          <cell r="A202" t="str">
            <v>LA.5120</v>
          </cell>
          <cell r="B202" t="str">
            <v>Laép CKBT ñuùc saün P £100 kg</v>
          </cell>
          <cell r="C202" t="str">
            <v>Caùi</v>
          </cell>
          <cell r="D202">
            <v>1620</v>
          </cell>
          <cell r="E202">
            <v>3382</v>
          </cell>
        </row>
        <row r="203">
          <cell r="A203" t="str">
            <v>LA.5130</v>
          </cell>
          <cell r="B203" t="str">
            <v>Laép CKBT ñuùc saün P £250 kg</v>
          </cell>
          <cell r="C203" t="str">
            <v>Caùi</v>
          </cell>
          <cell r="D203">
            <v>2268</v>
          </cell>
          <cell r="E203">
            <v>6088</v>
          </cell>
        </row>
        <row r="204">
          <cell r="A204" t="str">
            <v>LA.5140</v>
          </cell>
          <cell r="B204" t="str">
            <v>Laép CKBT ñuùc saün P &gt;250 kg</v>
          </cell>
          <cell r="C204" t="str">
            <v>caùi</v>
          </cell>
          <cell r="D204">
            <v>3240</v>
          </cell>
          <cell r="E204">
            <v>11500</v>
          </cell>
        </row>
        <row r="205">
          <cell r="A205" t="str">
            <v>MA.2410</v>
          </cell>
          <cell r="B205" t="str">
            <v>Xaø goà goã 5x10cm ñoùng traàn</v>
          </cell>
          <cell r="C205" t="str">
            <v>m3</v>
          </cell>
          <cell r="D205">
            <v>38606.32</v>
          </cell>
          <cell r="E205">
            <v>514.95000000000005</v>
          </cell>
        </row>
        <row r="206">
          <cell r="A206" t="str">
            <v>NA.1320</v>
          </cell>
          <cell r="B206" t="str">
            <v xml:space="preserve">Saûn xuaát xaø goà theùp U100x46x4,5 </v>
          </cell>
          <cell r="C206" t="str">
            <v>taán</v>
          </cell>
          <cell r="D206">
            <v>4734.8360000000002</v>
          </cell>
          <cell r="E206">
            <v>91.055999999999997</v>
          </cell>
        </row>
        <row r="207">
          <cell r="A207" t="str">
            <v>NA.1520</v>
          </cell>
          <cell r="B207" t="str">
            <v>Saûn xuaát lan can saét</v>
          </cell>
          <cell r="C207" t="str">
            <v>taán</v>
          </cell>
          <cell r="D207">
            <v>4697.33</v>
          </cell>
          <cell r="E207">
            <v>477.125</v>
          </cell>
          <cell r="F207">
            <v>281.51</v>
          </cell>
        </row>
        <row r="208">
          <cell r="A208" t="str">
            <v>NA.1530</v>
          </cell>
          <cell r="B208" t="str">
            <v>Saûn xuaát cöûa soå rôøi</v>
          </cell>
          <cell r="C208" t="str">
            <v>taán</v>
          </cell>
          <cell r="D208">
            <v>4785.402</v>
          </cell>
          <cell r="E208">
            <v>1172.06</v>
          </cell>
          <cell r="F208">
            <v>1277.7719999999999</v>
          </cell>
        </row>
        <row r="209">
          <cell r="A209" t="str">
            <v>NA.1610</v>
          </cell>
          <cell r="B209" t="str">
            <v>Saûn xuaát haøng raøo löôùi theùp</v>
          </cell>
          <cell r="C209" t="str">
            <v>m2</v>
          </cell>
          <cell r="D209">
            <v>89869</v>
          </cell>
          <cell r="E209">
            <v>15176</v>
          </cell>
          <cell r="F209">
            <v>7734</v>
          </cell>
        </row>
        <row r="210">
          <cell r="A210" t="str">
            <v>NA.1620</v>
          </cell>
          <cell r="B210" t="str">
            <v>Saûn xuaát cöûa löôùi theùp</v>
          </cell>
          <cell r="C210" t="str">
            <v>m2</v>
          </cell>
          <cell r="D210">
            <v>107450</v>
          </cell>
          <cell r="E210">
            <v>16862</v>
          </cell>
          <cell r="F210">
            <v>9281</v>
          </cell>
        </row>
        <row r="211">
          <cell r="A211" t="str">
            <v>NA.1630</v>
          </cell>
          <cell r="B211" t="str">
            <v>Saûn xuaát haøng raøo song saét</v>
          </cell>
          <cell r="C211" t="str">
            <v>m2</v>
          </cell>
          <cell r="D211">
            <v>93082</v>
          </cell>
          <cell r="E211">
            <v>19456</v>
          </cell>
          <cell r="F211">
            <v>11601</v>
          </cell>
        </row>
        <row r="212">
          <cell r="A212" t="str">
            <v>NA.1640</v>
          </cell>
          <cell r="B212" t="str">
            <v>Saûn xuaát cöûa song saét</v>
          </cell>
          <cell r="C212" t="str">
            <v>m2</v>
          </cell>
          <cell r="D212">
            <v>114571</v>
          </cell>
          <cell r="E212">
            <v>22051</v>
          </cell>
          <cell r="F212">
            <v>11601</v>
          </cell>
        </row>
        <row r="213">
          <cell r="A213" t="str">
            <v>NB.1310</v>
          </cell>
          <cell r="B213" t="str">
            <v>Laép döïng xaø goà theùp</v>
          </cell>
          <cell r="C213" t="str">
            <v>taán</v>
          </cell>
          <cell r="D213">
            <v>290516</v>
          </cell>
          <cell r="E213">
            <v>35411</v>
          </cell>
          <cell r="F213">
            <v>362719</v>
          </cell>
        </row>
        <row r="214">
          <cell r="A214" t="str">
            <v>NB.2120</v>
          </cell>
          <cell r="B214" t="str">
            <v>Laép döïng cöûa khung saét + khung nhoâm</v>
          </cell>
          <cell r="C214" t="str">
            <v>m2</v>
          </cell>
          <cell r="D214">
            <v>5525</v>
          </cell>
          <cell r="E214">
            <v>4059</v>
          </cell>
        </row>
        <row r="215">
          <cell r="A215" t="str">
            <v>NB.3110</v>
          </cell>
          <cell r="B215" t="str">
            <v>Laép döïng keát caáu theùp</v>
          </cell>
          <cell r="C215" t="str">
            <v>taán</v>
          </cell>
          <cell r="D215">
            <v>546000</v>
          </cell>
          <cell r="E215">
            <v>151242</v>
          </cell>
          <cell r="F215">
            <v>280350</v>
          </cell>
        </row>
        <row r="216">
          <cell r="A216" t="str">
            <v>OB.1220</v>
          </cell>
          <cell r="B216" t="str">
            <v>Lôïp maùi toân traùng keõm Austnam</v>
          </cell>
          <cell r="C216" t="str">
            <v>m2</v>
          </cell>
          <cell r="D216">
            <v>43854.720000000001</v>
          </cell>
          <cell r="E216">
            <v>583.70000000000005</v>
          </cell>
        </row>
        <row r="217">
          <cell r="A217" t="str">
            <v>OB.1310</v>
          </cell>
          <cell r="B217" t="str">
            <v>Traàn nhöïa</v>
          </cell>
          <cell r="C217" t="str">
            <v>m2</v>
          </cell>
          <cell r="D217">
            <v>28717.599999999999</v>
          </cell>
          <cell r="E217">
            <v>664.12</v>
          </cell>
        </row>
        <row r="218">
          <cell r="A218" t="str">
            <v>PA.1214</v>
          </cell>
          <cell r="B218" t="str">
            <v>Traùt töôøng XM#75 daøy 1,5 cm cao £4m</v>
          </cell>
          <cell r="C218" t="str">
            <v>m2</v>
          </cell>
          <cell r="D218">
            <v>5007</v>
          </cell>
          <cell r="E218">
            <v>1808</v>
          </cell>
          <cell r="F218">
            <v>136</v>
          </cell>
        </row>
        <row r="219">
          <cell r="A219" t="str">
            <v>PA.2214</v>
          </cell>
          <cell r="B219" t="str">
            <v xml:space="preserve">Traùt coät, lam, caàu thang XM#75 daøy 1,5 cm </v>
          </cell>
          <cell r="C219" t="str">
            <v>m2</v>
          </cell>
          <cell r="D219">
            <v>5328</v>
          </cell>
          <cell r="E219">
            <v>6571</v>
          </cell>
          <cell r="F219">
            <v>190</v>
          </cell>
        </row>
        <row r="220">
          <cell r="A220" t="str">
            <v>PA.3114</v>
          </cell>
          <cell r="B220" t="str">
            <v xml:space="preserve">Traùt daàm vöõa XM#75 </v>
          </cell>
          <cell r="C220" t="str">
            <v>m2</v>
          </cell>
          <cell r="D220">
            <v>5301</v>
          </cell>
          <cell r="E220">
            <v>4354</v>
          </cell>
          <cell r="F220">
            <v>190</v>
          </cell>
        </row>
        <row r="221">
          <cell r="A221" t="str">
            <v>PA.3214</v>
          </cell>
          <cell r="B221" t="str">
            <v xml:space="preserve">Traùt traàn vöõa XM#75 </v>
          </cell>
          <cell r="C221" t="str">
            <v>m2</v>
          </cell>
          <cell r="D221">
            <v>5301</v>
          </cell>
          <cell r="E221">
            <v>3958</v>
          </cell>
          <cell r="F221">
            <v>190</v>
          </cell>
        </row>
        <row r="222">
          <cell r="A222" t="str">
            <v>PA.4214</v>
          </cell>
          <cell r="B222" t="str">
            <v>Traùt gôø chæ vöõa XM#75</v>
          </cell>
          <cell r="C222" t="str">
            <v>m</v>
          </cell>
          <cell r="D222">
            <v>736</v>
          </cell>
          <cell r="E222">
            <v>1821</v>
          </cell>
        </row>
        <row r="223">
          <cell r="A223" t="str">
            <v>PA.5114</v>
          </cell>
          <cell r="B223" t="str">
            <v>Traùt oâ vaêng, lam, seânoâ vöõa XM#75</v>
          </cell>
          <cell r="C223" t="str">
            <v>m2</v>
          </cell>
          <cell r="D223">
            <v>3534</v>
          </cell>
          <cell r="E223">
            <v>3167</v>
          </cell>
        </row>
        <row r="224">
          <cell r="A224" t="str">
            <v>PD.3214</v>
          </cell>
          <cell r="B224" t="str">
            <v>Traùt Granitoâ daøy 1,5cm vöõa XM#75</v>
          </cell>
          <cell r="C224" t="str">
            <v>m2</v>
          </cell>
          <cell r="D224">
            <v>36958</v>
          </cell>
          <cell r="E224">
            <v>20451</v>
          </cell>
        </row>
        <row r="225">
          <cell r="A225" t="str">
            <v>QB.1110</v>
          </cell>
          <cell r="B225" t="str">
            <v>OÁp töôøng gaïch men söù 15x15cm cao £4m</v>
          </cell>
          <cell r="C225" t="str">
            <v>m2</v>
          </cell>
          <cell r="D225">
            <v>74441</v>
          </cell>
          <cell r="E225">
            <v>9064</v>
          </cell>
        </row>
        <row r="226">
          <cell r="A226" t="str">
            <v>QB.1120</v>
          </cell>
          <cell r="B226" t="str">
            <v>OÁp töôøng gaïch men söù 15x15cm cao &gt;4m</v>
          </cell>
          <cell r="C226" t="str">
            <v>m2</v>
          </cell>
          <cell r="D226">
            <v>74810</v>
          </cell>
          <cell r="E226">
            <v>9606</v>
          </cell>
          <cell r="F226">
            <v>218</v>
          </cell>
        </row>
        <row r="227">
          <cell r="A227" t="str">
            <v>QB.1210</v>
          </cell>
          <cell r="B227" t="str">
            <v>OÁp töôøng gaïch men söù 11x11cm cao £4m</v>
          </cell>
          <cell r="C227" t="str">
            <v>m2</v>
          </cell>
          <cell r="D227">
            <v>48737</v>
          </cell>
          <cell r="E227">
            <v>9606</v>
          </cell>
        </row>
        <row r="228">
          <cell r="A228" t="str">
            <v>QB.1220</v>
          </cell>
          <cell r="B228" t="str">
            <v>OÁp töôøng gaïch men söù 11x11cm cao &gt;4m</v>
          </cell>
          <cell r="C228" t="str">
            <v>m2</v>
          </cell>
          <cell r="D228">
            <v>48978</v>
          </cell>
          <cell r="E228">
            <v>10526</v>
          </cell>
          <cell r="F228">
            <v>218</v>
          </cell>
        </row>
        <row r="229">
          <cell r="A229" t="str">
            <v>QP.1110</v>
          </cell>
          <cell r="B229" t="str">
            <v>OÁp töôøng ñaù caåm thaïch 20x20cm</v>
          </cell>
          <cell r="C229" t="str">
            <v>m2</v>
          </cell>
          <cell r="D229">
            <v>118122</v>
          </cell>
          <cell r="E229">
            <v>18955</v>
          </cell>
        </row>
        <row r="230">
          <cell r="A230" t="str">
            <v>QP.1120</v>
          </cell>
          <cell r="B230" t="str">
            <v>OÁp töôøng ñaù caåm thaïch 30x30cm</v>
          </cell>
          <cell r="C230" t="str">
            <v>m2</v>
          </cell>
          <cell r="D230">
            <v>131084</v>
          </cell>
          <cell r="E230">
            <v>21790</v>
          </cell>
        </row>
        <row r="231">
          <cell r="A231" t="str">
            <v>QP.1130</v>
          </cell>
          <cell r="B231" t="str">
            <v>OÁp töôøng ñaù caåm thaïch 40x40cm</v>
          </cell>
          <cell r="C231" t="str">
            <v>m2</v>
          </cell>
          <cell r="D231">
            <v>123416</v>
          </cell>
          <cell r="E231">
            <v>19402</v>
          </cell>
        </row>
        <row r="232">
          <cell r="A232" t="str">
            <v>QP.1210</v>
          </cell>
          <cell r="B232" t="str">
            <v>OÁp töôøng ñaù caåm thaïch 20x20cm</v>
          </cell>
          <cell r="C232" t="str">
            <v>m2</v>
          </cell>
          <cell r="D232">
            <v>118122</v>
          </cell>
          <cell r="E232">
            <v>22984</v>
          </cell>
        </row>
        <row r="233">
          <cell r="A233" t="str">
            <v>QP.1220</v>
          </cell>
          <cell r="B233" t="str">
            <v>OÁp töôøng ñaù caåm thaïch 30x30cm</v>
          </cell>
          <cell r="C233" t="str">
            <v>m2</v>
          </cell>
          <cell r="D233">
            <v>131084</v>
          </cell>
          <cell r="E233">
            <v>30298</v>
          </cell>
        </row>
        <row r="234">
          <cell r="A234" t="str">
            <v>QP.1230</v>
          </cell>
          <cell r="B234" t="str">
            <v>OÁp töôøng ñaù caåm thaïch 40x40cm</v>
          </cell>
          <cell r="C234" t="str">
            <v>m2</v>
          </cell>
          <cell r="D234">
            <v>123416</v>
          </cell>
          <cell r="E234">
            <v>24776</v>
          </cell>
        </row>
        <row r="235">
          <cell r="A235" t="str">
            <v>RA.1114</v>
          </cell>
          <cell r="B235" t="str">
            <v>Laùng neàn, saøn khoâng ñaùnh maøu vöõa XM#75 daøy 2cm cao £4m</v>
          </cell>
          <cell r="C235" t="str">
            <v>m2</v>
          </cell>
          <cell r="D235">
            <v>7363</v>
          </cell>
          <cell r="E235">
            <v>897</v>
          </cell>
          <cell r="F235">
            <v>136</v>
          </cell>
        </row>
        <row r="236">
          <cell r="A236" t="str">
            <v>RA.1214</v>
          </cell>
          <cell r="B236" t="str">
            <v>Laùng neàn, saøn khoâng ñaùnh maøu vöõa XM#75 daøy 3cm cao £4m</v>
          </cell>
          <cell r="C236" t="str">
            <v>m2</v>
          </cell>
          <cell r="D236">
            <v>10308</v>
          </cell>
          <cell r="E236">
            <v>1399</v>
          </cell>
          <cell r="F236">
            <v>181</v>
          </cell>
        </row>
        <row r="237">
          <cell r="A237" t="str">
            <v>RB.1114</v>
          </cell>
          <cell r="B237" t="str">
            <v>Laùng neàn, saøn coù ñaùnh maøu vöõa XM#75 daøy 2cm cao £4m</v>
          </cell>
          <cell r="C237" t="str">
            <v>m2</v>
          </cell>
          <cell r="D237">
            <v>7631</v>
          </cell>
          <cell r="E237">
            <v>1201</v>
          </cell>
          <cell r="F237">
            <v>136</v>
          </cell>
        </row>
        <row r="238">
          <cell r="A238" t="str">
            <v>RB.1214</v>
          </cell>
          <cell r="B238" t="str">
            <v>Laùng neàn, saøn coù ñaùnh maøu vöõa XM#75 daøy 3cm cao £4m</v>
          </cell>
          <cell r="C238" t="str">
            <v>m2</v>
          </cell>
          <cell r="D238">
            <v>10576</v>
          </cell>
          <cell r="E238">
            <v>1649</v>
          </cell>
          <cell r="F238">
            <v>181</v>
          </cell>
        </row>
        <row r="239">
          <cell r="A239" t="str">
            <v>RB.2114</v>
          </cell>
          <cell r="B239" t="str">
            <v>Laùng seânoâ, maùi haét daøy 1cm vöõa XM#75</v>
          </cell>
          <cell r="C239" t="str">
            <v>m2</v>
          </cell>
          <cell r="D239">
            <v>3829</v>
          </cell>
          <cell r="E239">
            <v>1557</v>
          </cell>
          <cell r="F239">
            <v>136</v>
          </cell>
        </row>
        <row r="240">
          <cell r="A240" t="str">
            <v>RB.2124</v>
          </cell>
          <cell r="B240" t="str">
            <v>Laùng seânoâ, maùi haét daøy 2cm vöõa XM#75</v>
          </cell>
          <cell r="C240" t="str">
            <v>m2</v>
          </cell>
          <cell r="D240">
            <v>7633</v>
          </cell>
          <cell r="E240">
            <v>1874</v>
          </cell>
          <cell r="F240">
            <v>136</v>
          </cell>
        </row>
        <row r="241">
          <cell r="A241" t="str">
            <v>RB.2134</v>
          </cell>
          <cell r="B241" t="str">
            <v>Laùng möông caùp daøy 1cm vöõa XM#75</v>
          </cell>
          <cell r="C241" t="str">
            <v>m2</v>
          </cell>
          <cell r="D241">
            <v>3829</v>
          </cell>
          <cell r="E241">
            <v>1557</v>
          </cell>
          <cell r="F241">
            <v>136</v>
          </cell>
        </row>
        <row r="242">
          <cell r="A242" t="str">
            <v>RB.2144</v>
          </cell>
          <cell r="B242" t="str">
            <v>Laùng heø daøy 3cm vöõa XM#75</v>
          </cell>
          <cell r="C242" t="str">
            <v>m2</v>
          </cell>
          <cell r="D242">
            <v>10576</v>
          </cell>
          <cell r="E242">
            <v>1781</v>
          </cell>
          <cell r="F242">
            <v>136</v>
          </cell>
        </row>
        <row r="243">
          <cell r="A243" t="str">
            <v>SA.7111</v>
          </cell>
          <cell r="B243" t="str">
            <v>Laùt neàn baèng gaïch ceâramic vöõa XM#75 30x30 cm</v>
          </cell>
          <cell r="C243" t="str">
            <v>m2</v>
          </cell>
          <cell r="D243">
            <v>85590</v>
          </cell>
          <cell r="E243">
            <v>5412</v>
          </cell>
        </row>
        <row r="244">
          <cell r="A244" t="str">
            <v>SA.9110</v>
          </cell>
          <cell r="B244" t="str">
            <v>Laùt saân gaïch xi maêng 30x30cm</v>
          </cell>
          <cell r="C244" t="str">
            <v>m2</v>
          </cell>
          <cell r="D244">
            <v>35217</v>
          </cell>
          <cell r="E244">
            <v>2706</v>
          </cell>
        </row>
        <row r="245">
          <cell r="A245" t="str">
            <v>SA.9120</v>
          </cell>
          <cell r="B245" t="str">
            <v>Laùt saân gaïch xi maêng 40x40cm</v>
          </cell>
          <cell r="C245" t="str">
            <v>m2</v>
          </cell>
          <cell r="D245">
            <v>27081</v>
          </cell>
          <cell r="E245">
            <v>2435</v>
          </cell>
        </row>
        <row r="246">
          <cell r="A246" t="str">
            <v>SA.9310</v>
          </cell>
          <cell r="B246" t="str">
            <v>Laùt saân gaïch xi maêng töï cheøn daøy 3,5cm</v>
          </cell>
          <cell r="C246" t="str">
            <v>m2</v>
          </cell>
          <cell r="D246">
            <v>65650</v>
          </cell>
          <cell r="E246">
            <v>1894</v>
          </cell>
        </row>
        <row r="247">
          <cell r="A247" t="str">
            <v>SA.9320</v>
          </cell>
          <cell r="B247" t="str">
            <v>Laùt saân gaïch xi maêng töï cheøn daøy 5,5cm</v>
          </cell>
          <cell r="C247" t="str">
            <v>m2</v>
          </cell>
          <cell r="D247">
            <v>72720</v>
          </cell>
          <cell r="E247">
            <v>2165</v>
          </cell>
        </row>
        <row r="248">
          <cell r="A248" t="str">
            <v>SC.3110</v>
          </cell>
          <cell r="B248" t="str">
            <v>Boù væa khuoân ñöôøng 18x22x100 cm</v>
          </cell>
          <cell r="C248" t="str">
            <v>m</v>
          </cell>
          <cell r="D248">
            <v>25048</v>
          </cell>
          <cell r="E248">
            <v>1353</v>
          </cell>
        </row>
        <row r="249">
          <cell r="A249" t="str">
            <v>SC.3120</v>
          </cell>
          <cell r="B249" t="str">
            <v>Boù væa khuoân ñöôøng 18x33x100 cm</v>
          </cell>
          <cell r="C249" t="str">
            <v>m</v>
          </cell>
          <cell r="D249">
            <v>36411</v>
          </cell>
          <cell r="E249">
            <v>1894</v>
          </cell>
        </row>
        <row r="250">
          <cell r="A250" t="str">
            <v>SC.3130</v>
          </cell>
          <cell r="B250" t="str">
            <v>Boù væa khuoân ñöôøng cong 20x20 cm</v>
          </cell>
          <cell r="C250" t="str">
            <v>m</v>
          </cell>
          <cell r="D250">
            <v>27993</v>
          </cell>
          <cell r="E250">
            <v>6223</v>
          </cell>
        </row>
        <row r="251">
          <cell r="A251" t="str">
            <v>UA.1110</v>
          </cell>
          <cell r="B251" t="str">
            <v>Queùt voâi 1 nöôùc traéng 2 nöôùc maøu cao £4m</v>
          </cell>
          <cell r="C251" t="str">
            <v>m2</v>
          </cell>
          <cell r="D251">
            <v>630</v>
          </cell>
          <cell r="E251">
            <v>415</v>
          </cell>
        </row>
        <row r="252">
          <cell r="A252" t="str">
            <v>UA.1120</v>
          </cell>
          <cell r="B252" t="str">
            <v>Queùt voâi 1 nöôùc traéng 2 nöôùc maøu cao &gt;4m</v>
          </cell>
          <cell r="C252" t="str">
            <v>m2</v>
          </cell>
          <cell r="D252">
            <v>630</v>
          </cell>
          <cell r="E252">
            <v>493</v>
          </cell>
        </row>
        <row r="253">
          <cell r="A253" t="str">
            <v>UA.1310</v>
          </cell>
          <cell r="B253" t="str">
            <v>Queùt 2 nöôùc xi maêng cao £4m</v>
          </cell>
          <cell r="C253" t="str">
            <v>m2</v>
          </cell>
          <cell r="D253">
            <v>1029</v>
          </cell>
          <cell r="E253">
            <v>246</v>
          </cell>
        </row>
        <row r="254">
          <cell r="A254" t="str">
            <v>UA.1320</v>
          </cell>
          <cell r="B254" t="str">
            <v>Queùt 2 nöôùc xi maêng cao &gt;4m</v>
          </cell>
          <cell r="C254" t="str">
            <v>m2</v>
          </cell>
          <cell r="D254">
            <v>1029</v>
          </cell>
          <cell r="E254">
            <v>272</v>
          </cell>
        </row>
        <row r="255">
          <cell r="A255" t="str">
            <v>UB.1110</v>
          </cell>
          <cell r="B255" t="str">
            <v>Baû ma tít töôøng</v>
          </cell>
          <cell r="C255" t="str">
            <v>m2</v>
          </cell>
          <cell r="D255">
            <v>2057</v>
          </cell>
          <cell r="E255">
            <v>4059</v>
          </cell>
        </row>
        <row r="256">
          <cell r="A256" t="str">
            <v>UB.1120</v>
          </cell>
          <cell r="B256" t="str">
            <v>Baû ma tít traàn, coät, lam ñöùng, maùi haét, seâ noâ</v>
          </cell>
          <cell r="C256" t="str">
            <v>m2</v>
          </cell>
          <cell r="D256">
            <v>2057</v>
          </cell>
          <cell r="E256">
            <v>4870</v>
          </cell>
        </row>
        <row r="257">
          <cell r="A257" t="str">
            <v>UC.2220</v>
          </cell>
          <cell r="B257" t="str">
            <v>Sôn oáng maøu traéng 3 nöôùc (sôn daàu)</v>
          </cell>
          <cell r="C257" t="str">
            <v>m2</v>
          </cell>
          <cell r="D257">
            <v>2087</v>
          </cell>
          <cell r="E257">
            <v>960</v>
          </cell>
        </row>
        <row r="258">
          <cell r="A258" t="str">
            <v>UC.3110</v>
          </cell>
          <cell r="B258" t="str">
            <v xml:space="preserve">Sôn töôøng baèng sôn si li caùt </v>
          </cell>
          <cell r="C258" t="str">
            <v>m2</v>
          </cell>
          <cell r="D258">
            <v>6363</v>
          </cell>
          <cell r="E258">
            <v>731</v>
          </cell>
        </row>
        <row r="259">
          <cell r="A259" t="str">
            <v>UC.3120</v>
          </cell>
          <cell r="B259" t="str">
            <v xml:space="preserve">Sôn traàn, daàm, coät baèng sôn si li caùt </v>
          </cell>
          <cell r="C259" t="str">
            <v>m2</v>
          </cell>
          <cell r="D259">
            <v>6363</v>
          </cell>
          <cell r="E259">
            <v>920</v>
          </cell>
        </row>
        <row r="260">
          <cell r="A260" t="str">
            <v>UC.4210</v>
          </cell>
          <cell r="B260" t="str">
            <v>Queùt xi Flinkote choáng thaám seâ noâ</v>
          </cell>
          <cell r="C260" t="str">
            <v>m2</v>
          </cell>
          <cell r="D260">
            <v>11963</v>
          </cell>
          <cell r="E260">
            <v>372</v>
          </cell>
        </row>
        <row r="261">
          <cell r="A261" t="str">
            <v>VB.4111</v>
          </cell>
          <cell r="B261" t="str">
            <v xml:space="preserve">Troàng coû ta luy neàn ñöôøng </v>
          </cell>
          <cell r="C261" t="str">
            <v>m2</v>
          </cell>
          <cell r="E261">
            <v>1070.01</v>
          </cell>
        </row>
        <row r="262">
          <cell r="A262" t="str">
            <v>ZH.3340</v>
          </cell>
          <cell r="B262" t="str">
            <v>Laép ñaët kim thu seùt</v>
          </cell>
          <cell r="C262" t="str">
            <v>Caùi</v>
          </cell>
          <cell r="D262">
            <v>28600</v>
          </cell>
          <cell r="E262">
            <v>20714</v>
          </cell>
          <cell r="F262">
            <v>2514</v>
          </cell>
        </row>
        <row r="263">
          <cell r="A263" t="str">
            <v>ZI.1110</v>
          </cell>
          <cell r="B263" t="str">
            <v>Laép ñaët lavabo 1 voøi röûa</v>
          </cell>
          <cell r="C263" t="str">
            <v>boä</v>
          </cell>
          <cell r="D263">
            <v>298468</v>
          </cell>
          <cell r="E263">
            <v>6904</v>
          </cell>
        </row>
        <row r="264">
          <cell r="A264" t="str">
            <v>ZI.1120</v>
          </cell>
          <cell r="B264" t="str">
            <v>Laép ñaët lavabo 2 voøi röûa</v>
          </cell>
          <cell r="C264" t="str">
            <v>boä</v>
          </cell>
          <cell r="D264">
            <v>272430</v>
          </cell>
          <cell r="E264">
            <v>8285</v>
          </cell>
        </row>
        <row r="265">
          <cell r="A265" t="str">
            <v>ZI.2110</v>
          </cell>
          <cell r="B265" t="str">
            <v>Laép ñaët môùi beä xí beät</v>
          </cell>
          <cell r="C265" t="str">
            <v>boä</v>
          </cell>
          <cell r="D265">
            <v>537817</v>
          </cell>
          <cell r="E265">
            <v>20714</v>
          </cell>
        </row>
        <row r="266">
          <cell r="A266" t="str">
            <v>ZI.2210</v>
          </cell>
          <cell r="B266" t="str">
            <v>Laép ñaët môùi chaäu tieåu nam</v>
          </cell>
          <cell r="C266" t="str">
            <v>boä</v>
          </cell>
          <cell r="D266">
            <v>118392</v>
          </cell>
          <cell r="E266">
            <v>20714</v>
          </cell>
        </row>
        <row r="267">
          <cell r="A267" t="str">
            <v>ZI.2220</v>
          </cell>
          <cell r="B267" t="str">
            <v>Laép ñaët môùi chaäu tieåu nöõ</v>
          </cell>
          <cell r="C267" t="str">
            <v>boä</v>
          </cell>
          <cell r="D267">
            <v>122400</v>
          </cell>
          <cell r="E267">
            <v>20714</v>
          </cell>
        </row>
        <row r="268">
          <cell r="A268" t="str">
            <v>ZI.3110</v>
          </cell>
          <cell r="B268" t="str">
            <v xml:space="preserve">Laép ñaët voøi taém höông sen </v>
          </cell>
          <cell r="C268" t="str">
            <v>boä</v>
          </cell>
          <cell r="D268">
            <v>99495</v>
          </cell>
          <cell r="E268">
            <v>2762</v>
          </cell>
        </row>
        <row r="269">
          <cell r="A269" t="str">
            <v>ZI.6110</v>
          </cell>
          <cell r="B269" t="str">
            <v>Laép ñaët göông môùi</v>
          </cell>
          <cell r="C269" t="str">
            <v>boä</v>
          </cell>
          <cell r="D269">
            <v>125015</v>
          </cell>
          <cell r="E269">
            <v>1795</v>
          </cell>
          <cell r="F269">
            <v>278</v>
          </cell>
        </row>
        <row r="270">
          <cell r="A270" t="str">
            <v>ZI.6120</v>
          </cell>
          <cell r="B270" t="str">
            <v xml:space="preserve">Laép ñaët keä kính </v>
          </cell>
          <cell r="C270" t="str">
            <v>caùi</v>
          </cell>
          <cell r="D270">
            <v>155042</v>
          </cell>
          <cell r="E270">
            <v>1795</v>
          </cell>
          <cell r="F270">
            <v>278</v>
          </cell>
        </row>
        <row r="271">
          <cell r="A271" t="str">
            <v>ZI.6130</v>
          </cell>
          <cell r="B271" t="str">
            <v>Laép ñaët giaù treo</v>
          </cell>
          <cell r="C271" t="str">
            <v>caùi</v>
          </cell>
          <cell r="D271">
            <v>55116</v>
          </cell>
          <cell r="E271">
            <v>1243</v>
          </cell>
          <cell r="F271">
            <v>139</v>
          </cell>
        </row>
        <row r="272">
          <cell r="A272" t="str">
            <v>ZI.6140</v>
          </cell>
          <cell r="B272" t="str">
            <v>Laép ñaët hoäp ñöïng xaø phoøng , giaáy veä sinh</v>
          </cell>
          <cell r="C272" t="str">
            <v>caùi</v>
          </cell>
          <cell r="D272">
            <v>22046</v>
          </cell>
          <cell r="E272">
            <v>1243</v>
          </cell>
          <cell r="F272">
            <v>139</v>
          </cell>
        </row>
        <row r="273">
          <cell r="A273" t="str">
            <v>ZI.8110</v>
          </cell>
          <cell r="B273" t="str">
            <v>Boàn nöôùc inox 1000 lít</v>
          </cell>
          <cell r="C273" t="str">
            <v>caùi</v>
          </cell>
          <cell r="D273">
            <v>1476363</v>
          </cell>
          <cell r="E273">
            <v>19873</v>
          </cell>
        </row>
        <row r="274">
          <cell r="A274" t="str">
            <v>ZJ.1110</v>
          </cell>
          <cell r="B274" t="str">
            <v>Oáng theùp F26 daãn nöôùc ra saân tröôùc</v>
          </cell>
          <cell r="C274" t="str">
            <v>m</v>
          </cell>
          <cell r="D274">
            <v>14105.94</v>
          </cell>
          <cell r="E274">
            <v>4439.59</v>
          </cell>
        </row>
        <row r="275">
          <cell r="A275" t="str">
            <v>ZJ.1120</v>
          </cell>
          <cell r="B275" t="str">
            <v>Oáng theùp F32 daãn nöôùc ra saân tröôùc</v>
          </cell>
          <cell r="C275" t="str">
            <v>m</v>
          </cell>
          <cell r="D275">
            <v>16938.689999999999</v>
          </cell>
          <cell r="E275">
            <v>4690.92</v>
          </cell>
        </row>
        <row r="276">
          <cell r="A276" t="str">
            <v>ZJ.1130</v>
          </cell>
          <cell r="B276" t="str">
            <v>Oáng theùp F40 daãn nöôùc ra saân tröôùc</v>
          </cell>
          <cell r="C276" t="str">
            <v>m</v>
          </cell>
          <cell r="D276">
            <v>22597.22</v>
          </cell>
          <cell r="E276">
            <v>5468.36</v>
          </cell>
        </row>
        <row r="277">
          <cell r="A277" t="str">
            <v>ZJ.1140</v>
          </cell>
          <cell r="B277" t="str">
            <v>Oáng theùp F50 daãn nöôùc ra saân tröôùc</v>
          </cell>
          <cell r="C277" t="str">
            <v>m</v>
          </cell>
          <cell r="D277">
            <v>29119.32</v>
          </cell>
          <cell r="E277">
            <v>6296.9</v>
          </cell>
        </row>
        <row r="278">
          <cell r="A278" t="str">
            <v>ZJ.5150</v>
          </cell>
          <cell r="B278" t="str">
            <v>Laép ñaët oáng gang F 200 baèng PP xaûm oáng</v>
          </cell>
          <cell r="C278" t="str">
            <v>m</v>
          </cell>
          <cell r="D278">
            <v>287689.14</v>
          </cell>
          <cell r="E278">
            <v>10986.44</v>
          </cell>
        </row>
        <row r="279">
          <cell r="A279" t="str">
            <v>ZJ.6150</v>
          </cell>
          <cell r="B279" t="str">
            <v>Laép ñaët oáng gang F 200 baèng maët bích</v>
          </cell>
          <cell r="C279" t="str">
            <v>m</v>
          </cell>
          <cell r="D279">
            <v>309776.24</v>
          </cell>
          <cell r="E279">
            <v>3410.82</v>
          </cell>
        </row>
        <row r="280">
          <cell r="A280" t="str">
            <v>ZJ.7110</v>
          </cell>
          <cell r="B280" t="str">
            <v>Laép ñaët  oáng nhöïa PVC F 32 baèng mieäng baùt</v>
          </cell>
          <cell r="C280" t="str">
            <v>m</v>
          </cell>
          <cell r="D280">
            <v>5603.03</v>
          </cell>
          <cell r="E280">
            <v>897.58</v>
          </cell>
        </row>
        <row r="281">
          <cell r="A281" t="str">
            <v>ZJ.7120</v>
          </cell>
          <cell r="B281" t="str">
            <v>Laép ñaët  oáng nhöïa PVC F 40 baèng mieäng baùt</v>
          </cell>
          <cell r="C281" t="str">
            <v>m</v>
          </cell>
          <cell r="D281">
            <v>7481.82</v>
          </cell>
          <cell r="E281">
            <v>1121.29</v>
          </cell>
        </row>
        <row r="282">
          <cell r="A282" t="str">
            <v>ZJ.7130</v>
          </cell>
          <cell r="B282" t="str">
            <v>Laép ñaët  oáng nhöïa PVC F 50 baèng mieäng baùt</v>
          </cell>
          <cell r="C282" t="str">
            <v>m</v>
          </cell>
          <cell r="D282">
            <v>9350.11</v>
          </cell>
          <cell r="E282">
            <v>1400.23</v>
          </cell>
        </row>
        <row r="283">
          <cell r="A283" t="str">
            <v>ZJ.7140</v>
          </cell>
          <cell r="B283" t="str">
            <v>Laép ñaët  oáng nhöïa PVC F 65 baèng mieäng baùt</v>
          </cell>
          <cell r="C283" t="str">
            <v>m</v>
          </cell>
          <cell r="D283">
            <v>13999.93</v>
          </cell>
          <cell r="E283">
            <v>1518.99</v>
          </cell>
        </row>
        <row r="284">
          <cell r="A284" t="str">
            <v>ZJ.7150</v>
          </cell>
          <cell r="B284" t="str">
            <v>Laép ñaët  oáng nhöïa PVC F 89 baèng mieäng baùt</v>
          </cell>
          <cell r="C284" t="str">
            <v>m</v>
          </cell>
          <cell r="D284">
            <v>23370.48</v>
          </cell>
          <cell r="E284">
            <v>1778.6</v>
          </cell>
        </row>
        <row r="285">
          <cell r="A285" t="str">
            <v>ZJ.7160</v>
          </cell>
          <cell r="B285" t="str">
            <v>Laép ñaët  oáng nhöïa PVC F 100 baèng mieäng baùt</v>
          </cell>
          <cell r="C285" t="str">
            <v>m</v>
          </cell>
          <cell r="D285">
            <v>32787.839999999997</v>
          </cell>
          <cell r="E285">
            <v>2188.73</v>
          </cell>
        </row>
        <row r="286">
          <cell r="A286" t="str">
            <v>ZJ.7170</v>
          </cell>
          <cell r="B286" t="str">
            <v>Laép ñaët  oáng nhöïa PVC F 125 baèng mieäng baùt</v>
          </cell>
          <cell r="C286" t="str">
            <v>m</v>
          </cell>
          <cell r="D286">
            <v>46578.63</v>
          </cell>
          <cell r="E286">
            <v>2212.1999999999998</v>
          </cell>
        </row>
        <row r="287">
          <cell r="A287" t="str">
            <v>ZJ.7180</v>
          </cell>
          <cell r="B287" t="str">
            <v>Laép ñaët  oáng nhöïa PVC F 150 baèng mieäng baùt</v>
          </cell>
          <cell r="C287" t="str">
            <v>m</v>
          </cell>
          <cell r="D287">
            <v>55800.79</v>
          </cell>
          <cell r="E287">
            <v>2460.7600000000002</v>
          </cell>
        </row>
        <row r="288">
          <cell r="A288" t="str">
            <v>ZJ.7230</v>
          </cell>
          <cell r="B288" t="str">
            <v>Laép ñaët  oáng nhöïa PVC F 25 baèng mang soâng</v>
          </cell>
          <cell r="C288" t="str">
            <v>m</v>
          </cell>
          <cell r="D288">
            <v>3902.49</v>
          </cell>
          <cell r="E288">
            <v>1443.04</v>
          </cell>
        </row>
        <row r="289">
          <cell r="A289" t="str">
            <v>ZJ.7240</v>
          </cell>
          <cell r="B289" t="str">
            <v>Laép ñaët  oáng nhöïa PVC F 32 baèng mang soâng</v>
          </cell>
          <cell r="C289" t="str">
            <v>m</v>
          </cell>
          <cell r="D289">
            <v>5851.88</v>
          </cell>
          <cell r="E289">
            <v>1415.42</v>
          </cell>
        </row>
        <row r="290">
          <cell r="A290" t="str">
            <v>ZJ.7250</v>
          </cell>
          <cell r="B290" t="str">
            <v>Laép ñaët  oáng nhöïa PVC F 40 baèng mang soâng</v>
          </cell>
          <cell r="C290" t="str">
            <v>m</v>
          </cell>
          <cell r="D290">
            <v>7789.91</v>
          </cell>
          <cell r="E290">
            <v>1739.93</v>
          </cell>
        </row>
        <row r="291">
          <cell r="A291" t="str">
            <v>ZJ.7260</v>
          </cell>
          <cell r="B291" t="str">
            <v>Laép ñaët  oáng nhöïa PVC F 50 baèng mang soâng</v>
          </cell>
          <cell r="C291" t="str">
            <v>m</v>
          </cell>
          <cell r="D291">
            <v>9797.77</v>
          </cell>
          <cell r="E291">
            <v>2209.44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Don gia Tay Ninh"/>
      <sheetName val="ang rao_x0009_"/>
      <sheetName val="朠慩䈠湩⁨畄湯൧"/>
      <sheetName val="Dinh nghia"/>
      <sheetName val="DG vat tu"/>
      <sheetName val="_H PCCC"/>
      <sheetName val="V.c noi bo"/>
      <sheetName val="DG"/>
      <sheetName val="DON GIA CAN THO"/>
      <sheetName val="ang rao_x0009___h"/>
      <sheetName val="朠慩䈠湩⁨畄湯൧_䡔呄丠慨䐠午ၘ_䱖中ⵃ⁍桎ଠ_䱔栠湡⁧慲౯_"/>
      <sheetName val="_______x0010_____5____"/>
      <sheetName val="nkc"/>
      <sheetName val="_______x0010__________"/>
      <sheetName val="________"/>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x0010_____5__________5________"/>
      <sheetName val="_______x0010_________________________"/>
      <sheetName val="ang rao_x0009__x0000__x0000_h"/>
      <sheetName val="朠慩䈠湩⁨畄湯൧_x0000_䡔呄丠慨䐠午ၘ_x0000_䱖中ⵃ⁍桎ଠ_x0000_䱔栠湡⁧慲౯_x0000_"/>
      <sheetName val="\H PCCC"/>
      <sheetName val="ang rao_x0009_??h"/>
      <sheetName val="朠慩䈠湩⁨畄湯൧?䡔呄丠慨䐠午ၘ?䱖中ⵃ⁍桎ଠ?䱔栠湡⁧慲౯?"/>
      <sheetName val="??????_x0010_????5????_x0000_?????5????_x0000_???"/>
      <sheetName val="??????_x0010_?????????_x0000_??????????_x0000_???"/>
      <sheetName val="????????_x0000_???????_x0000_??????_x0000_??????_x0000_"/>
      <sheetName val="????????"/>
      <sheetName val="??????_x0010_????5??????????5????????"/>
      <sheetName val="??????_x0010_????????????????????????"/>
      <sheetName val="DG BTong"/>
      <sheetName val="Nhi dieu hanh SX"/>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
      <sheetName val="ang rao h"/>
      <sheetName val="\H DUONG "/>
      <sheetName val="TL duong giam thong"/>
      <sheetName val="TL(nha dieu khien"/>
      <sheetName val="Fgoai troi"/>
      <sheetName val="TL_x0000_lgoai troi"/>
      <sheetName val="Tl&quot;PCCC"/>
      <sheetName val="DONGIA"/>
      <sheetName val="CHITIET"/>
      <sheetName val="[TBA 110 kV Cujut.xlsٺ_x0001_慩䈠湩⁨畄湯൧_x0000_"/>
      <sheetName val="_______________________________"/>
      <sheetName val="ang rao "/>
      <sheetName val="ang rao ??h"/>
      <sheetName val="ang rao __h"/>
      <sheetName val="[TBA 110 kV Cujut.xlsٺ_x0001_慩䈠湩⁨畄湯൧?"/>
      <sheetName val="_TBA 110 kV Cujut.xlsٺ_x0001_慩䈠湩⁨畄湯൧"/>
      <sheetName val="_H DUONG "/>
      <sheetName val="TL"/>
      <sheetName val="_TBA 110 kV Cujut.xlsٺ_x0001_慩䈠湩⁨畄湯൧_"/>
      <sheetName val="TL duong giao thkng"/>
      <sheetName val="ang rao_x0009_h"/>
      <sheetName val="ang rao _x0000__x0000_h"/>
      <sheetName val="____________________________"/>
      <sheetName val="ang_rao___h"/>
      <sheetName val="______________________________"/>
      <sheetName val="__________5_________5_______"/>
      <sheetName val="__________5__________5________"/>
      <sheetName val="TLlgoai troi"/>
      <sheetName val="[TBA 110 kV Cujut.xlsٺ_x0001_慩䈠湩⁨畄湯൧"/>
      <sheetName val="TL?lgoai troi"/>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V_c_noi_bo1"/>
      <sheetName val="ang_rao_h3"/>
      <sheetName val="Don_gia_Tay_Ninh1"/>
      <sheetName val="ang_rao_??h2"/>
      <sheetName val="ang_rao_2"/>
      <sheetName val="__________5____"/>
      <sheetName val="ang_rao___h1"/>
      <sheetName val="\H_PCCC1"/>
      <sheetName val="DG_vat_tu1"/>
      <sheetName val="DON_GIA_CAN_THO1"/>
      <sheetName val="_H_PCCC1"/>
      <sheetName val="Dinh_nghia1"/>
      <sheetName val="ang_rao_h1"/>
      <sheetName val="\H_DUONG_"/>
      <sheetName val="TL_duong_giam_thong"/>
      <sheetName val="TL(nha_dieu_khien"/>
      <sheetName val="Fgoai_troi"/>
      <sheetName val="TLlgoai_troi"/>
      <sheetName val="_______________"/>
      <sheetName val="ang_rao_h2"/>
      <sheetName val="DG_BTong1"/>
      <sheetName val="ang_rao_1"/>
      <sheetName val="ang_rao_??h1"/>
      <sheetName val="Nhi_dieu_hanh_SX1"/>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P3"/>
      <sheetName val="ang_rao "/>
      <sheetName val="TJ muong cap"/>
      <sheetName val="ang rao_x005f_x0009_"/>
      <sheetName val="_______x005f_x0010__________"/>
      <sheetName val="ang rao_x005f_x0009___h"/>
      <sheetName val="_______x005f_x0010___________________"/>
      <sheetName val="_H_DUONG_"/>
      <sheetName val="Don gia DakLaK"/>
      <sheetName val="[TBA 110 kV Cujut.xls]\H PCCC"/>
      <sheetName val="[TBA 110 kV Cujut.xls]\H DUONG "/>
      <sheetName val="[TBA 110 kV Cujut.xls]\H_PCCC"/>
      <sheetName val="[TBA 110 kV Cujut.xls]\H_PCCC1"/>
      <sheetName val="[TBA 110 kV Cujut.xls]\H_DUONG_"/>
      <sheetName val="[TBA 110 kV Cujut.xls]\H_PCCC2"/>
      <sheetName val="[TBA 110 kV Cujut.xls]\H_PCCC3"/>
      <sheetName val="[TBA 110 kV Cujut.xls]\H_PCCC4"/>
      <sheetName val="[TBA 110 kV Cujut.xls][TBA 110 "/>
      <sheetName val="Don_gia_Dak_Lak5"/>
      <sheetName val="TH_phan_lap_dat_dien5"/>
      <sheetName val="BTH_VL-NC-M_lap_dat5"/>
      <sheetName val="TH_DUONG_5"/>
      <sheetName val="TL_duong_giao_thong5"/>
      <sheetName val="TH_san_nen5"/>
      <sheetName val="san_nen5"/>
      <sheetName val="TL_san_nen5"/>
      <sheetName val="TH_hang_rao5"/>
      <sheetName val="hang_rao_5"/>
      <sheetName val="TL_hang_rao5"/>
      <sheetName val="TH_muong_cap5"/>
      <sheetName val="Muong_cap5"/>
      <sheetName val="Tien_luong_muong_cap5"/>
      <sheetName val="TH_nha_dieu_khien5"/>
      <sheetName val="Nha_dieu_khien5"/>
      <sheetName val="TL_nha_dieu_khien5"/>
      <sheetName val="TH_nha_dieu_hanh_SX5"/>
      <sheetName val="Nha_dieu_hanh_SX5"/>
      <sheetName val="TL_Nha_dieu_hanh_SX5"/>
      <sheetName val="TH_ngoai_troi5"/>
      <sheetName val="Ngoai_troi5"/>
      <sheetName val="TL_ngoai_troi5"/>
      <sheetName val="TH_PCCC5"/>
      <sheetName val="TL_PCCC5"/>
      <sheetName val="ang_rao_h7"/>
      <sheetName val="V_c_noi_bo5"/>
      <sheetName val="Don_gia_Tay_Ninh5"/>
      <sheetName val="Don_gia_Dak_Lak6"/>
      <sheetName val="TH_phan_lap_dat_dien6"/>
      <sheetName val="BTH_VL-NC-M_lap_dat6"/>
      <sheetName val="TH_DUONG_6"/>
      <sheetName val="TL_duong_giao_thong6"/>
      <sheetName val="TH_san_nen6"/>
      <sheetName val="san_nen6"/>
      <sheetName val="TL_san_nen6"/>
      <sheetName val="TH_hang_rao6"/>
      <sheetName val="hang_rao_6"/>
      <sheetName val="TL_hang_rao6"/>
      <sheetName val="TH_muong_cap6"/>
      <sheetName val="Muong_cap6"/>
      <sheetName val="Tien_luong_muong_cap6"/>
      <sheetName val="TH_nha_dieu_khien6"/>
      <sheetName val="Nha_dieu_khien6"/>
      <sheetName val="TL_nha_dieu_khien6"/>
      <sheetName val="TH_nha_dieu_hanh_SX6"/>
      <sheetName val="Nha_dieu_hanh_SX6"/>
      <sheetName val="TL_Nha_dieu_hanh_SX6"/>
      <sheetName val="TH_ngoai_troi6"/>
      <sheetName val="Ngoai_troi6"/>
      <sheetName val="TL_ngoai_troi6"/>
      <sheetName val="TH_PCCC6"/>
      <sheetName val="TL_PCCC6"/>
      <sheetName val="ang_rao_h8"/>
      <sheetName val="V_c_noi_bo6"/>
      <sheetName val="Don_gia_Tay_Ninh6"/>
      <sheetName val="Don_gia_Dak_Lak7"/>
      <sheetName val="TH_phan_lap_dat_dien7"/>
      <sheetName val="BTH_VL-NC-M_lap_dat7"/>
      <sheetName val="TH_DUONG_7"/>
      <sheetName val="TL_duong_giao_thong7"/>
      <sheetName val="TH_san_nen7"/>
      <sheetName val="ang rao_x005f_x0009__x005f_x0000__x005f_x0000_h"/>
      <sheetName val="??????_x0010_????5?????????5???????"/>
      <sheetName val="??????_x0010_??????????????????????"/>
      <sheetName val="???????????????????????????"/>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cell r="F21">
            <v>2044.95</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refreshError="1"/>
      <sheetData sheetId="291" refreshError="1"/>
      <sheetData sheetId="292"/>
      <sheetData sheetId="293"/>
      <sheetData sheetId="294"/>
      <sheetData sheetId="295"/>
      <sheetData sheetId="296"/>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0 0"/>
      <sheetName val="Don gia Tay Ninh"/>
      <sheetName val="DON GIA CAN THO"/>
      <sheetName val="Don_gia_CT"/>
      <sheetName val="Don_gia_III"/>
      <sheetName val="Liet_ke"/>
      <sheetName val="Bang_tong_hop"/>
      <sheetName val="TH_VL-NC"/>
      <sheetName val="Chiet_tinh_-_VL-NC"/>
      <sheetName val="Don_gia_Dak_Lak"/>
      <sheetName val="dg_tphcm"/>
      <sheetName val="Don gia II"/>
      <sheetName val="V.c noi bo"/>
      <sheetName val="DG"/>
      <sheetName val="Don gia Soc Trang"/>
      <sheetName val="Don_gia_CT1"/>
      <sheetName val="Don_gia_III1"/>
      <sheetName val="Liet_ke1"/>
      <sheetName val="Bang_tong_hop1"/>
      <sheetName val="TH_VL-NC1"/>
      <sheetName val="Chiet_tinh_-_VL-NC1"/>
      <sheetName val="dg_tphcm1"/>
      <sheetName val="Don_gia_Dak_Lak1"/>
      <sheetName val="0_0"/>
      <sheetName val="DON_GIA_CAN_THO"/>
      <sheetName val="Don_gia_II"/>
      <sheetName val="Don_gia_Tay_Ninh"/>
      <sheetName val="V_c_noi_bo"/>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_x0000__x0000__x0000__x0000__x0000__x0000__x0000__x0000_"/>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
      <sheetName val="________"/>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0</v>
          </cell>
          <cell r="E20">
            <v>19130</v>
          </cell>
          <cell r="F20">
            <v>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0</v>
          </cell>
          <cell r="E106">
            <v>17496</v>
          </cell>
          <cell r="F106">
            <v>0</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dg tphcm"/>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TL rieng"/>
      <sheetName val="Don gia III"/>
      <sheetName val="Don gia CT"/>
      <sheetName val="CHITIET VL-NC-TT1p"/>
      <sheetName val="Gia vat tu"/>
      <sheetName val="TBA 250 KVA Thanh Da1"/>
      <sheetName val="LIST"/>
      <sheetName val="ESTI."/>
      <sheetName val="DI-ESTI"/>
      <sheetName val="Don gia Dak Lak"/>
      <sheetName val="CONG TRINH"/>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DG-LAP6"/>
      <sheetName val="Sheet2"/>
      <sheetName val="KH-Q1,Q2,01"/>
      <sheetName val="CHITIET VL-NC"/>
      <sheetName val="DON GIA CAN THO"/>
      <sheetName val="NKC"/>
      <sheetName val="ESTI_"/>
      <sheetName val="CONG_TRINH"/>
      <sheetName val="Don_gia_Dak_Lak"/>
      <sheetName val="CHITIET_VL-NC-TT1p"/>
      <sheetName val="Du_lieu"/>
      <sheetName val="Ctinh 10kV"/>
      <sheetName val="Xaytuong"/>
      <sheetName val="PNT-QUOT-#3"/>
      <sheetName val="Don gia Tay Ninh"/>
      <sheetName val="Chiet tinh dz35"/>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dg_tphcm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TL_rieng1"/>
      <sheetName val="ESTI_1"/>
      <sheetName val="Don_gia_III1"/>
      <sheetName val="Don_gia_CT1"/>
      <sheetName val="Gia_vat_tu1"/>
      <sheetName val="CONG_TRINH1"/>
      <sheetName val="Don_gia_Dak_Lak1"/>
      <sheetName val="CHITIET_VL-NC-TT1p1"/>
      <sheetName val="TBA_250_KVA_Thanh_Da11"/>
      <sheetName val="CHITIET_VL-NC"/>
      <sheetName val="DON_GIA_CAN_THO"/>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MTP"/>
      <sheetName val="IBASE"/>
      <sheetName val="MTO REV.2(ARMOR)"/>
      <sheetName val="#REF!$A$6"/>
      <sheetName val="$G$194 tphcm"/>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BaNG_x0000_TH_x0000_dU_x0000_TOAn_x0000_pHAN_x0000_XD"/>
      <sheetName val="Ba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152500</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0</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cell r="F910">
            <v>3.4258400536712394E+184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sheetName val="labor"/>
      <sheetName val="van khuon"/>
      <sheetName val="ct"/>
      <sheetName val="daywork"/>
      <sheetName val="Equipment 1260"/>
      <sheetName val="CP vua"/>
      <sheetName val="00000000"/>
      <sheetName val="10000000"/>
      <sheetName val="20000000"/>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pT1"/>
      <sheetName val="XuatT1"/>
      <sheetName val="NhapT2"/>
      <sheetName val="So doi chieu LC"/>
      <sheetName val="Mavl "/>
      <sheetName val="XuatT2"/>
      <sheetName val="NhapT3 "/>
      <sheetName val="XuatT3"/>
      <sheetName val="So doi chieu LC (2)"/>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o doi chieu LC (3)"/>
    </sheetNames>
    <sheetDataSet>
      <sheetData sheetId="0" refreshError="1"/>
      <sheetData sheetId="1" refreshError="1"/>
      <sheetData sheetId="2" refreshError="1"/>
      <sheetData sheetId="3" refreshError="1">
        <row r="2">
          <cell r="A2" t="str">
            <v>sæ ®èi chiÕu lu©n chuyÓn</v>
          </cell>
        </row>
        <row r="7">
          <cell r="D7" t="str">
            <v xml:space="preserve">§¬n gi¸ </v>
          </cell>
        </row>
        <row r="8">
          <cell r="A8" t="str">
            <v>M· VL</v>
          </cell>
          <cell r="D8" t="str">
            <v>h¹ch to¸n</v>
          </cell>
        </row>
        <row r="11">
          <cell r="A11" t="str">
            <v>1522.01.01</v>
          </cell>
          <cell r="D11">
            <v>384000</v>
          </cell>
        </row>
        <row r="12">
          <cell r="A12" t="str">
            <v>1522.01.02</v>
          </cell>
          <cell r="D12">
            <v>280000</v>
          </cell>
        </row>
        <row r="13">
          <cell r="D13" t="e">
            <v>#DIV/0!</v>
          </cell>
        </row>
        <row r="14">
          <cell r="D14" t="e">
            <v>#DIV/0!</v>
          </cell>
        </row>
        <row r="15">
          <cell r="A15" t="str">
            <v>1522.02.01</v>
          </cell>
          <cell r="D15">
            <v>14319.982119223945</v>
          </cell>
        </row>
        <row r="16">
          <cell r="A16" t="str">
            <v>1522.02.02</v>
          </cell>
          <cell r="D16">
            <v>11958.094907407407</v>
          </cell>
        </row>
        <row r="17">
          <cell r="A17" t="str">
            <v>1522.02.03</v>
          </cell>
          <cell r="D17">
            <v>1912</v>
          </cell>
        </row>
        <row r="18">
          <cell r="A18" t="str">
            <v>1522.02.04</v>
          </cell>
          <cell r="D18">
            <v>737</v>
          </cell>
        </row>
        <row r="19">
          <cell r="A19" t="str">
            <v>1522.02.05</v>
          </cell>
          <cell r="D19">
            <v>6134.6066227807696</v>
          </cell>
        </row>
        <row r="20">
          <cell r="A20" t="str">
            <v>1522.02.06</v>
          </cell>
          <cell r="D20">
            <v>161.95473684210526</v>
          </cell>
        </row>
        <row r="21">
          <cell r="A21" t="str">
            <v>1522.02.07</v>
          </cell>
          <cell r="D21">
            <v>1985</v>
          </cell>
        </row>
        <row r="24">
          <cell r="A24" t="str">
            <v>1522.03.01</v>
          </cell>
          <cell r="D24">
            <v>690739.02564102563</v>
          </cell>
        </row>
        <row r="25">
          <cell r="A25" t="str">
            <v>1522.03.02</v>
          </cell>
          <cell r="D25">
            <v>698150.66029850754</v>
          </cell>
        </row>
        <row r="26">
          <cell r="A26" t="str">
            <v>1522.03.03</v>
          </cell>
          <cell r="D26">
            <v>147237</v>
          </cell>
        </row>
        <row r="27">
          <cell r="A27" t="str">
            <v>1522.03.04</v>
          </cell>
          <cell r="D27">
            <v>144164.0172413793</v>
          </cell>
        </row>
        <row r="28">
          <cell r="A28" t="str">
            <v>1522.03.05</v>
          </cell>
          <cell r="D28">
            <v>523526.18784530385</v>
          </cell>
        </row>
        <row r="29">
          <cell r="A29" t="str">
            <v>1522.03.06</v>
          </cell>
          <cell r="D29">
            <v>204416.76470588235</v>
          </cell>
        </row>
        <row r="30">
          <cell r="A30" t="str">
            <v>1522.03.07</v>
          </cell>
          <cell r="D30">
            <v>9904.0060354583184</v>
          </cell>
        </row>
        <row r="31">
          <cell r="A31" t="str">
            <v>1522.03.08</v>
          </cell>
          <cell r="D31">
            <v>25988.953591862683</v>
          </cell>
        </row>
        <row r="32">
          <cell r="A32" t="str">
            <v>1522.03.09</v>
          </cell>
        </row>
        <row r="33">
          <cell r="A33" t="str">
            <v>1522.03.10</v>
          </cell>
          <cell r="D33">
            <v>24000</v>
          </cell>
        </row>
        <row r="34">
          <cell r="A34" t="str">
            <v>1522.03.11</v>
          </cell>
          <cell r="D34">
            <v>7997.1082433500133</v>
          </cell>
        </row>
        <row r="35">
          <cell r="A35" t="str">
            <v>1522.03.12</v>
          </cell>
          <cell r="D35">
            <v>8000</v>
          </cell>
        </row>
        <row r="36">
          <cell r="A36" t="str">
            <v>1522.03.13</v>
          </cell>
          <cell r="D36">
            <v>600</v>
          </cell>
        </row>
        <row r="37">
          <cell r="A37" t="str">
            <v>1522.03.14</v>
          </cell>
          <cell r="D37">
            <v>15200</v>
          </cell>
        </row>
        <row r="38">
          <cell r="A38" t="str">
            <v>1522.03.15</v>
          </cell>
          <cell r="D38" t="e">
            <v>#DIV/0!</v>
          </cell>
        </row>
        <row r="39">
          <cell r="A39" t="str">
            <v>1522.03.16</v>
          </cell>
          <cell r="D39">
            <v>33770</v>
          </cell>
        </row>
        <row r="40">
          <cell r="A40" t="str">
            <v>1522.03.17</v>
          </cell>
          <cell r="D40">
            <v>8170.6565464895639</v>
          </cell>
        </row>
        <row r="41">
          <cell r="A41" t="str">
            <v>1522.03.18</v>
          </cell>
          <cell r="D41">
            <v>60000</v>
          </cell>
        </row>
        <row r="42">
          <cell r="A42" t="str">
            <v>1522.03.19</v>
          </cell>
          <cell r="D42">
            <v>23778.249532710281</v>
          </cell>
        </row>
        <row r="43">
          <cell r="A43" t="str">
            <v>1522.03.24</v>
          </cell>
          <cell r="D43" t="e">
            <v>#REF!</v>
          </cell>
        </row>
        <row r="44">
          <cell r="A44" t="str">
            <v>1522.03.25</v>
          </cell>
          <cell r="D44" t="e">
            <v>#DIV/0!</v>
          </cell>
        </row>
        <row r="45">
          <cell r="A45" t="str">
            <v>1522.03.26</v>
          </cell>
          <cell r="D45">
            <v>481000</v>
          </cell>
        </row>
        <row r="46">
          <cell r="D46">
            <v>1.7857142857142858E-5</v>
          </cell>
        </row>
        <row r="47">
          <cell r="D47">
            <v>1.7857142857142858E-5</v>
          </cell>
        </row>
        <row r="48">
          <cell r="D48">
            <v>1.7857142857142858E-5</v>
          </cell>
        </row>
        <row r="49">
          <cell r="D49">
            <v>9.9332321428571433</v>
          </cell>
        </row>
        <row r="50">
          <cell r="A50" t="str">
            <v>1522.04.01</v>
          </cell>
          <cell r="D50">
            <v>573</v>
          </cell>
        </row>
        <row r="51">
          <cell r="A51" t="str">
            <v>1522.04.02</v>
          </cell>
          <cell r="D51">
            <v>50000</v>
          </cell>
        </row>
        <row r="52">
          <cell r="A52" t="str">
            <v>1522.04.03</v>
          </cell>
          <cell r="D52">
            <v>29000</v>
          </cell>
        </row>
        <row r="53">
          <cell r="A53" t="str">
            <v>1522.06.96</v>
          </cell>
          <cell r="D53">
            <v>9000</v>
          </cell>
        </row>
        <row r="54">
          <cell r="A54" t="str">
            <v>1522.06.97</v>
          </cell>
          <cell r="D54">
            <v>7500</v>
          </cell>
        </row>
        <row r="55">
          <cell r="A55" t="str">
            <v>1522.06.98</v>
          </cell>
          <cell r="D55">
            <v>7500</v>
          </cell>
        </row>
        <row r="56">
          <cell r="A56" t="str">
            <v>1522.06.99</v>
          </cell>
          <cell r="D56">
            <v>0</v>
          </cell>
        </row>
        <row r="57">
          <cell r="A57" t="str">
            <v>1522.10.12</v>
          </cell>
          <cell r="D57">
            <v>7000</v>
          </cell>
        </row>
        <row r="58">
          <cell r="A58" t="str">
            <v>1522.04.11</v>
          </cell>
          <cell r="D58">
            <v>682</v>
          </cell>
        </row>
        <row r="59">
          <cell r="A59" t="str">
            <v>1522.04.12</v>
          </cell>
          <cell r="D59">
            <v>24700</v>
          </cell>
        </row>
        <row r="60">
          <cell r="A60" t="str">
            <v>1522.04.13</v>
          </cell>
          <cell r="D60">
            <v>11000</v>
          </cell>
        </row>
        <row r="61">
          <cell r="A61" t="str">
            <v>1522.04.14</v>
          </cell>
          <cell r="D61">
            <v>550000</v>
          </cell>
        </row>
        <row r="62">
          <cell r="A62" t="str">
            <v>1522.04.15</v>
          </cell>
          <cell r="D62">
            <v>0</v>
          </cell>
        </row>
        <row r="63">
          <cell r="A63" t="str">
            <v>1522.04.16</v>
          </cell>
          <cell r="D63">
            <v>0</v>
          </cell>
        </row>
        <row r="79">
          <cell r="A79" t="str">
            <v>1522.05.01</v>
          </cell>
          <cell r="D79">
            <v>45000</v>
          </cell>
        </row>
        <row r="80">
          <cell r="A80" t="str">
            <v>1522.05.02</v>
          </cell>
          <cell r="D80">
            <v>20666.666666666668</v>
          </cell>
        </row>
        <row r="81">
          <cell r="A81" t="str">
            <v>1522.05.03</v>
          </cell>
          <cell r="D81">
            <v>4091</v>
          </cell>
        </row>
        <row r="82">
          <cell r="A82" t="str">
            <v>1522.05.04</v>
          </cell>
          <cell r="D82">
            <v>6663.12</v>
          </cell>
        </row>
        <row r="83">
          <cell r="A83" t="str">
            <v>1522.05.05</v>
          </cell>
          <cell r="D83">
            <v>2425</v>
          </cell>
        </row>
        <row r="84">
          <cell r="A84" t="str">
            <v>1522.05.06</v>
          </cell>
          <cell r="D84">
            <v>4000</v>
          </cell>
        </row>
        <row r="85">
          <cell r="A85" t="str">
            <v>1522.05.07</v>
          </cell>
          <cell r="D85">
            <v>3000</v>
          </cell>
        </row>
        <row r="86">
          <cell r="A86" t="str">
            <v>1522.05.08</v>
          </cell>
          <cell r="D86">
            <v>11257.731958762886</v>
          </cell>
        </row>
        <row r="87">
          <cell r="A87" t="str">
            <v>1522.05.09</v>
          </cell>
          <cell r="D87">
            <v>7892.8571428571431</v>
          </cell>
        </row>
        <row r="88">
          <cell r="A88" t="str">
            <v>1522.05.10</v>
          </cell>
          <cell r="D88">
            <v>13000</v>
          </cell>
        </row>
        <row r="89">
          <cell r="A89" t="str">
            <v>1522.05.11</v>
          </cell>
          <cell r="D89">
            <v>1186.6901408450703</v>
          </cell>
        </row>
        <row r="90">
          <cell r="A90" t="str">
            <v>1522.05.12</v>
          </cell>
          <cell r="D90">
            <v>2000</v>
          </cell>
        </row>
        <row r="91">
          <cell r="A91" t="str">
            <v>1522.05.13</v>
          </cell>
          <cell r="D91">
            <v>500</v>
          </cell>
        </row>
        <row r="92">
          <cell r="A92" t="str">
            <v>1522.05.14</v>
          </cell>
          <cell r="D92">
            <v>600</v>
          </cell>
        </row>
        <row r="93">
          <cell r="A93" t="str">
            <v>1522.05.15</v>
          </cell>
          <cell r="D93">
            <v>200</v>
          </cell>
        </row>
        <row r="94">
          <cell r="A94" t="str">
            <v>1522.05.16</v>
          </cell>
          <cell r="D94">
            <v>200</v>
          </cell>
        </row>
        <row r="95">
          <cell r="A95" t="str">
            <v>1522.05.17</v>
          </cell>
          <cell r="D95">
            <v>5000</v>
          </cell>
        </row>
        <row r="96">
          <cell r="A96" t="str">
            <v>1522.05.18</v>
          </cell>
          <cell r="D96">
            <v>7000</v>
          </cell>
        </row>
        <row r="97">
          <cell r="A97" t="str">
            <v>1531.02.83</v>
          </cell>
          <cell r="D97">
            <v>12000</v>
          </cell>
        </row>
        <row r="98">
          <cell r="A98" t="str">
            <v>1522.05.19</v>
          </cell>
          <cell r="D98">
            <v>17000</v>
          </cell>
        </row>
        <row r="99">
          <cell r="D99">
            <v>1.7857142857142858E-5</v>
          </cell>
        </row>
        <row r="100">
          <cell r="A100" t="str">
            <v>1522.05.20</v>
          </cell>
          <cell r="D100">
            <v>109943.33333333333</v>
          </cell>
        </row>
        <row r="101">
          <cell r="A101" t="str">
            <v>1522.05.21</v>
          </cell>
          <cell r="D101">
            <v>30000</v>
          </cell>
        </row>
        <row r="102">
          <cell r="A102" t="str">
            <v>1522.05.22</v>
          </cell>
          <cell r="D102">
            <v>212000</v>
          </cell>
        </row>
        <row r="103">
          <cell r="A103" t="str">
            <v>1522.05.23</v>
          </cell>
          <cell r="D103">
            <v>750000</v>
          </cell>
        </row>
        <row r="104">
          <cell r="A104" t="str">
            <v>1522.05.24</v>
          </cell>
          <cell r="D104">
            <v>1000</v>
          </cell>
        </row>
        <row r="105">
          <cell r="A105" t="str">
            <v>1522.05.25</v>
          </cell>
          <cell r="D105">
            <v>609.75</v>
          </cell>
        </row>
        <row r="106">
          <cell r="A106" t="str">
            <v>1522.05.26</v>
          </cell>
          <cell r="D106">
            <v>1566.6666666666667</v>
          </cell>
        </row>
        <row r="107">
          <cell r="A107" t="str">
            <v>1522.05.27</v>
          </cell>
        </row>
        <row r="108">
          <cell r="A108" t="str">
            <v>1522.05.28</v>
          </cell>
          <cell r="D108">
            <v>20333.333333333332</v>
          </cell>
        </row>
        <row r="109">
          <cell r="A109" t="str">
            <v>1522.05.29</v>
          </cell>
          <cell r="D109">
            <v>29250</v>
          </cell>
        </row>
        <row r="110">
          <cell r="A110" t="str">
            <v>1522.05.30</v>
          </cell>
          <cell r="D110">
            <v>5000</v>
          </cell>
        </row>
        <row r="111">
          <cell r="A111" t="str">
            <v>153.1.02.82</v>
          </cell>
          <cell r="D111">
            <v>6000</v>
          </cell>
        </row>
        <row r="112">
          <cell r="A112" t="str">
            <v>1522.05.31</v>
          </cell>
          <cell r="D112">
            <v>1500</v>
          </cell>
        </row>
        <row r="113">
          <cell r="A113" t="str">
            <v>1522.05.32</v>
          </cell>
          <cell r="D113">
            <v>0</v>
          </cell>
        </row>
        <row r="114">
          <cell r="A114" t="str">
            <v>1522.05.33</v>
          </cell>
          <cell r="D114">
            <v>0</v>
          </cell>
        </row>
        <row r="115">
          <cell r="A115" t="str">
            <v>1522.05.34</v>
          </cell>
          <cell r="D115">
            <v>500</v>
          </cell>
        </row>
        <row r="116">
          <cell r="A116" t="str">
            <v>1522.05.35</v>
          </cell>
          <cell r="D116">
            <v>189000</v>
          </cell>
        </row>
        <row r="117">
          <cell r="A117" t="str">
            <v>1522.05.36</v>
          </cell>
          <cell r="D117">
            <v>0</v>
          </cell>
        </row>
        <row r="118">
          <cell r="A118" t="str">
            <v>1522.05.37</v>
          </cell>
          <cell r="D118">
            <v>650000</v>
          </cell>
        </row>
        <row r="119">
          <cell r="A119" t="str">
            <v>1522.05.38</v>
          </cell>
          <cell r="D119">
            <v>85</v>
          </cell>
        </row>
        <row r="120">
          <cell r="A120" t="str">
            <v>1522.05.39</v>
          </cell>
          <cell r="D120">
            <v>39.232673267326732</v>
          </cell>
        </row>
        <row r="121">
          <cell r="A121" t="str">
            <v>1522.05.40</v>
          </cell>
          <cell r="D121">
            <v>10.092478421701603</v>
          </cell>
        </row>
        <row r="122">
          <cell r="A122" t="str">
            <v>1522.05.41</v>
          </cell>
          <cell r="D122">
            <v>0</v>
          </cell>
        </row>
        <row r="123">
          <cell r="A123" t="str">
            <v>1522.05.42</v>
          </cell>
          <cell r="D123">
            <v>15</v>
          </cell>
        </row>
        <row r="124">
          <cell r="A124" t="str">
            <v>1522.05.43</v>
          </cell>
          <cell r="D124" t="e">
            <v>#DIV/0!</v>
          </cell>
        </row>
        <row r="125">
          <cell r="A125" t="str">
            <v>1522.05.44</v>
          </cell>
          <cell r="D125">
            <v>0</v>
          </cell>
        </row>
        <row r="126">
          <cell r="A126" t="str">
            <v>1531.02.84</v>
          </cell>
          <cell r="D126">
            <v>425</v>
          </cell>
        </row>
        <row r="127">
          <cell r="A127" t="str">
            <v>1522.05.45</v>
          </cell>
          <cell r="D127">
            <v>450</v>
          </cell>
        </row>
        <row r="128">
          <cell r="A128" t="str">
            <v>1522.05.46</v>
          </cell>
          <cell r="D128">
            <v>1000</v>
          </cell>
        </row>
        <row r="129">
          <cell r="A129" t="str">
            <v>1522.05.47</v>
          </cell>
          <cell r="D129">
            <v>3009.6774193548385</v>
          </cell>
        </row>
        <row r="130">
          <cell r="A130" t="str">
            <v>1522.05.48</v>
          </cell>
          <cell r="D130">
            <v>8840</v>
          </cell>
        </row>
        <row r="131">
          <cell r="A131" t="str">
            <v>1522.05.49</v>
          </cell>
          <cell r="D131">
            <v>8840</v>
          </cell>
        </row>
        <row r="132">
          <cell r="A132" t="str">
            <v>1522.05.50</v>
          </cell>
          <cell r="D132">
            <v>1000</v>
          </cell>
        </row>
        <row r="133">
          <cell r="A133" t="str">
            <v>1522.05.51</v>
          </cell>
          <cell r="D133">
            <v>3800</v>
          </cell>
        </row>
        <row r="134">
          <cell r="A134" t="str">
            <v>1522.05.52</v>
          </cell>
          <cell r="D134">
            <v>3175.098814229249</v>
          </cell>
        </row>
        <row r="135">
          <cell r="A135" t="str">
            <v>1531.02.85</v>
          </cell>
          <cell r="D135">
            <v>4020</v>
          </cell>
        </row>
        <row r="136">
          <cell r="A136" t="str">
            <v>1531.01.11</v>
          </cell>
          <cell r="D136">
            <v>181600</v>
          </cell>
        </row>
        <row r="137">
          <cell r="A137" t="str">
            <v>1531.01.12</v>
          </cell>
          <cell r="D137">
            <v>1000</v>
          </cell>
        </row>
        <row r="138">
          <cell r="A138" t="str">
            <v>1531.01.01</v>
          </cell>
          <cell r="D138">
            <v>34000</v>
          </cell>
        </row>
        <row r="139">
          <cell r="A139" t="str">
            <v>1531.01.02</v>
          </cell>
          <cell r="D139">
            <v>35000</v>
          </cell>
        </row>
        <row r="140">
          <cell r="A140" t="str">
            <v>1531.01.05</v>
          </cell>
          <cell r="D140">
            <v>30000</v>
          </cell>
        </row>
        <row r="141">
          <cell r="A141" t="str">
            <v>1522.05.53</v>
          </cell>
          <cell r="D141">
            <v>600</v>
          </cell>
        </row>
        <row r="142">
          <cell r="A142" t="str">
            <v>1531.01.13</v>
          </cell>
          <cell r="D142">
            <v>1000</v>
          </cell>
        </row>
        <row r="143">
          <cell r="A143" t="str">
            <v>1531.01.14</v>
          </cell>
          <cell r="D143">
            <v>560</v>
          </cell>
        </row>
        <row r="144">
          <cell r="A144" t="str">
            <v>1531.01.15</v>
          </cell>
          <cell r="D144">
            <v>730</v>
          </cell>
        </row>
        <row r="145">
          <cell r="A145" t="str">
            <v>1531.01.16</v>
          </cell>
          <cell r="D145">
            <v>730</v>
          </cell>
        </row>
        <row r="146">
          <cell r="A146" t="str">
            <v>1531.01.06</v>
          </cell>
          <cell r="D146">
            <v>660</v>
          </cell>
        </row>
        <row r="147">
          <cell r="A147" t="str">
            <v>1531.01.07</v>
          </cell>
          <cell r="D147">
            <v>900</v>
          </cell>
        </row>
        <row r="148">
          <cell r="A148" t="str">
            <v>1531.01.08</v>
          </cell>
          <cell r="D148" t="e">
            <v>#DIV/0!</v>
          </cell>
        </row>
        <row r="149">
          <cell r="A149" t="str">
            <v>1522.05.54</v>
          </cell>
          <cell r="D149">
            <v>570</v>
          </cell>
        </row>
        <row r="150">
          <cell r="A150" t="str">
            <v>1522.05.55</v>
          </cell>
          <cell r="D150">
            <v>570</v>
          </cell>
        </row>
        <row r="151">
          <cell r="A151" t="str">
            <v>1522.05.56</v>
          </cell>
          <cell r="D151">
            <v>570</v>
          </cell>
        </row>
        <row r="152">
          <cell r="A152" t="str">
            <v>1522.05.57</v>
          </cell>
          <cell r="D152">
            <v>1950</v>
          </cell>
        </row>
        <row r="153">
          <cell r="A153" t="str">
            <v>1522.05.58</v>
          </cell>
          <cell r="D153">
            <v>1470</v>
          </cell>
        </row>
        <row r="154">
          <cell r="A154" t="str">
            <v>1522.05.59</v>
          </cell>
          <cell r="D154">
            <v>1997</v>
          </cell>
        </row>
        <row r="155">
          <cell r="A155" t="str">
            <v>1531.01.17</v>
          </cell>
          <cell r="D155">
            <v>8010</v>
          </cell>
        </row>
        <row r="156">
          <cell r="A156" t="str">
            <v>1531.01.18</v>
          </cell>
          <cell r="D156">
            <v>615</v>
          </cell>
        </row>
        <row r="157">
          <cell r="A157" t="str">
            <v>1531.01.19</v>
          </cell>
          <cell r="D157">
            <v>2300</v>
          </cell>
        </row>
        <row r="158">
          <cell r="A158" t="str">
            <v>1531.10.01</v>
          </cell>
          <cell r="D158">
            <v>2556.25</v>
          </cell>
        </row>
        <row r="159">
          <cell r="A159" t="str">
            <v>1531.01.20</v>
          </cell>
          <cell r="D159">
            <v>2900</v>
          </cell>
        </row>
        <row r="160">
          <cell r="A160" t="str">
            <v>1531.10.02</v>
          </cell>
          <cell r="D160">
            <v>5000</v>
          </cell>
        </row>
        <row r="161">
          <cell r="A161" t="str">
            <v>1531.10.03</v>
          </cell>
          <cell r="D161">
            <v>63</v>
          </cell>
        </row>
        <row r="162">
          <cell r="A162" t="str">
            <v>1531.10.04</v>
          </cell>
          <cell r="D162">
            <v>55</v>
          </cell>
        </row>
        <row r="163">
          <cell r="A163" t="str">
            <v>1531.10.05</v>
          </cell>
          <cell r="D163">
            <v>186</v>
          </cell>
        </row>
        <row r="164">
          <cell r="A164" t="str">
            <v>1531.10.06</v>
          </cell>
          <cell r="D164">
            <v>372</v>
          </cell>
        </row>
        <row r="165">
          <cell r="A165" t="str">
            <v>1531.10.07</v>
          </cell>
          <cell r="D165">
            <v>75</v>
          </cell>
        </row>
        <row r="166">
          <cell r="A166" t="str">
            <v>1522.05.60</v>
          </cell>
          <cell r="D166">
            <v>120</v>
          </cell>
        </row>
        <row r="167">
          <cell r="A167" t="str">
            <v>1522.05.61</v>
          </cell>
          <cell r="D167">
            <v>220</v>
          </cell>
        </row>
        <row r="168">
          <cell r="A168" t="str">
            <v>1522.05.62</v>
          </cell>
          <cell r="D168">
            <v>150</v>
          </cell>
        </row>
        <row r="169">
          <cell r="A169" t="str">
            <v>1522.05.63</v>
          </cell>
          <cell r="D169">
            <v>220</v>
          </cell>
        </row>
        <row r="170">
          <cell r="A170" t="str">
            <v>1522.05.64</v>
          </cell>
          <cell r="D170">
            <v>500</v>
          </cell>
        </row>
        <row r="171">
          <cell r="A171" t="str">
            <v>1522.05.65</v>
          </cell>
          <cell r="D171">
            <v>800</v>
          </cell>
        </row>
        <row r="172">
          <cell r="A172" t="str">
            <v>1522.05.66</v>
          </cell>
          <cell r="D172">
            <v>52.5</v>
          </cell>
        </row>
        <row r="173">
          <cell r="A173" t="str">
            <v>1522.05.67</v>
          </cell>
          <cell r="D173">
            <v>120</v>
          </cell>
        </row>
        <row r="174">
          <cell r="A174" t="str">
            <v>1522.05.68</v>
          </cell>
          <cell r="D174">
            <v>230</v>
          </cell>
        </row>
        <row r="175">
          <cell r="A175" t="str">
            <v>1522.05.69</v>
          </cell>
          <cell r="D175">
            <v>110</v>
          </cell>
        </row>
        <row r="176">
          <cell r="A176" t="str">
            <v>1522.05.70</v>
          </cell>
          <cell r="D176">
            <v>110</v>
          </cell>
        </row>
        <row r="177">
          <cell r="A177" t="str">
            <v>1522.05.71</v>
          </cell>
          <cell r="D177">
            <v>230</v>
          </cell>
        </row>
        <row r="178">
          <cell r="A178" t="str">
            <v>1522.05.72</v>
          </cell>
          <cell r="D178">
            <v>200</v>
          </cell>
        </row>
        <row r="179">
          <cell r="A179" t="str">
            <v>1522.05.73</v>
          </cell>
          <cell r="D179">
            <v>160</v>
          </cell>
        </row>
        <row r="180">
          <cell r="A180" t="str">
            <v>1522.05.74</v>
          </cell>
          <cell r="D180">
            <v>450</v>
          </cell>
        </row>
        <row r="181">
          <cell r="A181" t="str">
            <v>1522.05.75</v>
          </cell>
          <cell r="D181">
            <v>230</v>
          </cell>
        </row>
        <row r="182">
          <cell r="A182" t="str">
            <v>1522.05.76</v>
          </cell>
          <cell r="D182">
            <v>210</v>
          </cell>
        </row>
        <row r="183">
          <cell r="A183" t="str">
            <v>1522.05.77</v>
          </cell>
          <cell r="D183">
            <v>210</v>
          </cell>
        </row>
        <row r="184">
          <cell r="A184" t="str">
            <v>1522.05.78</v>
          </cell>
          <cell r="D184">
            <v>600</v>
          </cell>
        </row>
        <row r="185">
          <cell r="A185" t="str">
            <v>1531.01.21</v>
          </cell>
          <cell r="D185">
            <v>8490</v>
          </cell>
        </row>
        <row r="186">
          <cell r="A186" t="str">
            <v>1522.05.79</v>
          </cell>
          <cell r="D186">
            <v>40</v>
          </cell>
        </row>
        <row r="187">
          <cell r="A187" t="str">
            <v>1522.05.80</v>
          </cell>
          <cell r="D187">
            <v>500</v>
          </cell>
        </row>
        <row r="188">
          <cell r="A188" t="str">
            <v>1522.05.81</v>
          </cell>
          <cell r="D188">
            <v>183</v>
          </cell>
        </row>
        <row r="189">
          <cell r="A189" t="str">
            <v>1522.05.82</v>
          </cell>
          <cell r="D189">
            <v>36</v>
          </cell>
        </row>
        <row r="190">
          <cell r="A190" t="str">
            <v>1522.05.83</v>
          </cell>
          <cell r="D190">
            <v>50</v>
          </cell>
        </row>
        <row r="191">
          <cell r="A191" t="str">
            <v>1522.05.84</v>
          </cell>
          <cell r="D191">
            <v>90</v>
          </cell>
        </row>
        <row r="192">
          <cell r="A192" t="str">
            <v>1522.05.85</v>
          </cell>
          <cell r="D192">
            <v>60</v>
          </cell>
        </row>
        <row r="193">
          <cell r="A193" t="str">
            <v>1522.05.86</v>
          </cell>
          <cell r="D193">
            <v>320</v>
          </cell>
        </row>
        <row r="194">
          <cell r="A194" t="str">
            <v>1522.05.87</v>
          </cell>
          <cell r="D194">
            <v>450</v>
          </cell>
        </row>
        <row r="195">
          <cell r="A195" t="str">
            <v>1522.05.88</v>
          </cell>
          <cell r="D195">
            <v>30</v>
          </cell>
        </row>
        <row r="196">
          <cell r="A196" t="str">
            <v>1522.05.89</v>
          </cell>
          <cell r="D196">
            <v>69.230769230769226</v>
          </cell>
        </row>
        <row r="197">
          <cell r="A197" t="str">
            <v>1531.01.09</v>
          </cell>
          <cell r="D197">
            <v>6000</v>
          </cell>
        </row>
        <row r="198">
          <cell r="A198" t="str">
            <v>1531.01.10</v>
          </cell>
          <cell r="D198">
            <v>6000</v>
          </cell>
        </row>
        <row r="199">
          <cell r="A199" t="str">
            <v>1522.05.90</v>
          </cell>
          <cell r="D199">
            <v>3000</v>
          </cell>
        </row>
        <row r="200">
          <cell r="A200" t="str">
            <v>1522.05.91</v>
          </cell>
          <cell r="D200">
            <v>240</v>
          </cell>
        </row>
        <row r="201">
          <cell r="A201" t="str">
            <v>1522.05.92</v>
          </cell>
          <cell r="D201">
            <v>11400</v>
          </cell>
        </row>
        <row r="202">
          <cell r="A202" t="str">
            <v>1522.05.93</v>
          </cell>
          <cell r="D202">
            <v>150</v>
          </cell>
        </row>
        <row r="203">
          <cell r="A203" t="str">
            <v>1522.05.94</v>
          </cell>
          <cell r="D203">
            <v>300</v>
          </cell>
        </row>
        <row r="204">
          <cell r="A204" t="str">
            <v>1522.05.95</v>
          </cell>
          <cell r="D204">
            <v>300</v>
          </cell>
        </row>
        <row r="205">
          <cell r="A205" t="str">
            <v>1522.05.96</v>
          </cell>
          <cell r="D205">
            <v>544.21052631578948</v>
          </cell>
        </row>
        <row r="206">
          <cell r="A206" t="str">
            <v>1522.05.97</v>
          </cell>
          <cell r="D206">
            <v>440</v>
          </cell>
        </row>
        <row r="207">
          <cell r="A207" t="str">
            <v>1531.01.22</v>
          </cell>
          <cell r="D207">
            <v>13030</v>
          </cell>
        </row>
        <row r="208">
          <cell r="A208" t="str">
            <v>1531.01.23</v>
          </cell>
          <cell r="D208">
            <v>4360</v>
          </cell>
        </row>
        <row r="209">
          <cell r="A209" t="str">
            <v>1531.01.24</v>
          </cell>
          <cell r="D209">
            <v>5250</v>
          </cell>
        </row>
        <row r="210">
          <cell r="A210" t="str">
            <v>1531.01.25</v>
          </cell>
          <cell r="D210">
            <v>3800</v>
          </cell>
        </row>
        <row r="211">
          <cell r="A211" t="str">
            <v>1522.10.08</v>
          </cell>
          <cell r="D211">
            <v>850000</v>
          </cell>
        </row>
        <row r="212">
          <cell r="A212" t="str">
            <v>1522.10.09</v>
          </cell>
          <cell r="D212">
            <v>330</v>
          </cell>
        </row>
        <row r="213">
          <cell r="A213" t="str">
            <v>1522.10.10</v>
          </cell>
          <cell r="D213">
            <v>400</v>
          </cell>
        </row>
        <row r="214">
          <cell r="A214" t="str">
            <v>1522.10.11</v>
          </cell>
          <cell r="D214">
            <v>35000</v>
          </cell>
        </row>
        <row r="215">
          <cell r="A215" t="str">
            <v>1522.05.98</v>
          </cell>
          <cell r="D215">
            <v>0</v>
          </cell>
        </row>
        <row r="216">
          <cell r="A216" t="str">
            <v>1522.05.99</v>
          </cell>
          <cell r="D216">
            <v>10000</v>
          </cell>
        </row>
        <row r="217">
          <cell r="A217" t="str">
            <v>1522.05.100</v>
          </cell>
          <cell r="D217">
            <v>22857.142857142859</v>
          </cell>
        </row>
        <row r="218">
          <cell r="A218" t="str">
            <v>1522.05.101</v>
          </cell>
          <cell r="D218">
            <v>30000</v>
          </cell>
        </row>
        <row r="219">
          <cell r="A219" t="str">
            <v>1522.05.102</v>
          </cell>
          <cell r="D219">
            <v>24000</v>
          </cell>
        </row>
        <row r="220">
          <cell r="A220" t="str">
            <v>1522.05.103</v>
          </cell>
          <cell r="D220">
            <v>40000</v>
          </cell>
        </row>
        <row r="221">
          <cell r="A221" t="str">
            <v>1531.01.26</v>
          </cell>
          <cell r="D221">
            <v>500000</v>
          </cell>
        </row>
        <row r="222">
          <cell r="A222" t="str">
            <v>1522.05.104</v>
          </cell>
          <cell r="D222">
            <v>510000</v>
          </cell>
        </row>
        <row r="223">
          <cell r="A223" t="str">
            <v>1522.05.105</v>
          </cell>
          <cell r="D223">
            <v>200000</v>
          </cell>
        </row>
        <row r="224">
          <cell r="A224" t="str">
            <v>1531.01.27</v>
          </cell>
          <cell r="D224">
            <v>500000</v>
          </cell>
        </row>
        <row r="225">
          <cell r="A225" t="str">
            <v>1522.05.106</v>
          </cell>
          <cell r="D225">
            <v>10000</v>
          </cell>
        </row>
        <row r="226">
          <cell r="A226" t="str">
            <v>1522.05.107</v>
          </cell>
          <cell r="D226">
            <v>15872.093023255815</v>
          </cell>
        </row>
        <row r="227">
          <cell r="A227" t="str">
            <v>1522.05.108</v>
          </cell>
          <cell r="D227">
            <v>125834.0625</v>
          </cell>
        </row>
        <row r="228">
          <cell r="A228" t="str">
            <v>1522.05.109</v>
          </cell>
          <cell r="D228">
            <v>50000</v>
          </cell>
        </row>
        <row r="229">
          <cell r="A229" t="str">
            <v>1531.01.28</v>
          </cell>
          <cell r="D229">
            <v>300000</v>
          </cell>
        </row>
        <row r="230">
          <cell r="A230" t="str">
            <v>1531.01.29</v>
          </cell>
          <cell r="D230">
            <v>90000</v>
          </cell>
        </row>
        <row r="231">
          <cell r="A231" t="str">
            <v>1531.01.30</v>
          </cell>
          <cell r="D231">
            <v>700000</v>
          </cell>
        </row>
        <row r="232">
          <cell r="A232" t="str">
            <v>1531.01.31</v>
          </cell>
          <cell r="D232">
            <v>50000</v>
          </cell>
        </row>
        <row r="233">
          <cell r="A233" t="str">
            <v>1531.01.32</v>
          </cell>
          <cell r="D233">
            <v>300000</v>
          </cell>
        </row>
        <row r="234">
          <cell r="A234" t="str">
            <v>1531.01.33</v>
          </cell>
          <cell r="D234">
            <v>450000</v>
          </cell>
        </row>
        <row r="235">
          <cell r="A235" t="str">
            <v>1531.01.34</v>
          </cell>
          <cell r="D235">
            <v>500000</v>
          </cell>
        </row>
        <row r="236">
          <cell r="A236" t="str">
            <v>1531.01.35</v>
          </cell>
          <cell r="D236">
            <v>350000</v>
          </cell>
        </row>
        <row r="237">
          <cell r="A237" t="str">
            <v>1531.01.36</v>
          </cell>
          <cell r="D237">
            <v>55000</v>
          </cell>
        </row>
        <row r="238">
          <cell r="A238" t="str">
            <v>1531.01.37</v>
          </cell>
          <cell r="D238">
            <v>485000</v>
          </cell>
        </row>
        <row r="239">
          <cell r="A239" t="str">
            <v>1522.05.110</v>
          </cell>
          <cell r="D239">
            <v>55000</v>
          </cell>
        </row>
        <row r="240">
          <cell r="A240" t="str">
            <v>1522.05.111</v>
          </cell>
          <cell r="D240">
            <v>60000</v>
          </cell>
        </row>
        <row r="241">
          <cell r="A241" t="str">
            <v>1522.05.112</v>
          </cell>
          <cell r="D241">
            <v>350000</v>
          </cell>
        </row>
        <row r="242">
          <cell r="A242" t="str">
            <v>1522.05.113</v>
          </cell>
          <cell r="D242">
            <v>150000</v>
          </cell>
        </row>
        <row r="243">
          <cell r="A243" t="str">
            <v>1522.05.114</v>
          </cell>
          <cell r="D243">
            <v>0</v>
          </cell>
        </row>
        <row r="244">
          <cell r="A244" t="str">
            <v>1522.05.115</v>
          </cell>
          <cell r="D244">
            <v>0</v>
          </cell>
        </row>
        <row r="245">
          <cell r="A245" t="str">
            <v>1531.02.81</v>
          </cell>
          <cell r="D245">
            <v>30000</v>
          </cell>
        </row>
        <row r="246">
          <cell r="A246" t="str">
            <v>1522.05.116</v>
          </cell>
          <cell r="D246" t="e">
            <v>#DIV/0!</v>
          </cell>
        </row>
        <row r="247">
          <cell r="A247" t="str">
            <v>1522.05.117</v>
          </cell>
          <cell r="D247">
            <v>7500</v>
          </cell>
        </row>
        <row r="248">
          <cell r="A248" t="str">
            <v>1522.05.118</v>
          </cell>
          <cell r="D248">
            <v>95000</v>
          </cell>
        </row>
        <row r="249">
          <cell r="A249" t="str">
            <v>1522.05.119</v>
          </cell>
          <cell r="D249">
            <v>35000</v>
          </cell>
        </row>
        <row r="250">
          <cell r="A250" t="str">
            <v>1522.05.120</v>
          </cell>
          <cell r="D250">
            <v>37000</v>
          </cell>
        </row>
        <row r="251">
          <cell r="A251" t="str">
            <v>1522.05.121</v>
          </cell>
          <cell r="D251">
            <v>28000</v>
          </cell>
        </row>
        <row r="252">
          <cell r="A252" t="str">
            <v>1522.05.122</v>
          </cell>
          <cell r="D252">
            <v>105000</v>
          </cell>
        </row>
        <row r="253">
          <cell r="A253" t="str">
            <v>1522.05.123</v>
          </cell>
          <cell r="D253">
            <v>126125</v>
          </cell>
        </row>
        <row r="254">
          <cell r="A254" t="str">
            <v>1522.05.124</v>
          </cell>
          <cell r="D254">
            <v>3500</v>
          </cell>
        </row>
        <row r="255">
          <cell r="A255" t="str">
            <v>1522.05.125</v>
          </cell>
          <cell r="D255">
            <v>214000</v>
          </cell>
        </row>
        <row r="256">
          <cell r="A256" t="str">
            <v>1522.05.126</v>
          </cell>
          <cell r="D256">
            <v>2600</v>
          </cell>
        </row>
        <row r="257">
          <cell r="A257" t="str">
            <v>1522.05.127</v>
          </cell>
          <cell r="D257">
            <v>4000</v>
          </cell>
        </row>
        <row r="258">
          <cell r="A258" t="str">
            <v>1522.05.128</v>
          </cell>
          <cell r="D258">
            <v>3461.0389610389611</v>
          </cell>
        </row>
        <row r="259">
          <cell r="A259" t="str">
            <v>1522.05.129</v>
          </cell>
          <cell r="D259">
            <v>1600</v>
          </cell>
        </row>
        <row r="260">
          <cell r="A260" t="str">
            <v>1522.05.130</v>
          </cell>
          <cell r="D260">
            <v>23500</v>
          </cell>
        </row>
        <row r="261">
          <cell r="A261" t="str">
            <v>1522.05.131</v>
          </cell>
          <cell r="D261">
            <v>122000</v>
          </cell>
        </row>
        <row r="262">
          <cell r="A262" t="str">
            <v>1522.05.132</v>
          </cell>
          <cell r="D262">
            <v>11000</v>
          </cell>
        </row>
        <row r="263">
          <cell r="A263" t="str">
            <v>1522.05.133</v>
          </cell>
          <cell r="D263">
            <v>1600</v>
          </cell>
        </row>
        <row r="264">
          <cell r="A264" t="str">
            <v>1522.05.134</v>
          </cell>
          <cell r="D264">
            <v>23500</v>
          </cell>
        </row>
        <row r="265">
          <cell r="A265" t="str">
            <v>1522.05.135</v>
          </cell>
          <cell r="D265">
            <v>495000</v>
          </cell>
        </row>
        <row r="266">
          <cell r="A266" t="str">
            <v>1522.05.136</v>
          </cell>
          <cell r="D266">
            <v>13000</v>
          </cell>
        </row>
        <row r="267">
          <cell r="A267" t="str">
            <v>1522.05.137</v>
          </cell>
          <cell r="D267">
            <v>32000</v>
          </cell>
        </row>
        <row r="268">
          <cell r="A268" t="str">
            <v>1522.05.138</v>
          </cell>
          <cell r="D268">
            <v>14000</v>
          </cell>
        </row>
        <row r="269">
          <cell r="A269" t="str">
            <v>1522.05.139</v>
          </cell>
          <cell r="D269">
            <v>38181.816666666666</v>
          </cell>
        </row>
        <row r="270">
          <cell r="A270" t="str">
            <v>1522.05.140</v>
          </cell>
          <cell r="D270">
            <v>42000</v>
          </cell>
        </row>
        <row r="271">
          <cell r="A271" t="str">
            <v>1522.05.141</v>
          </cell>
          <cell r="D271">
            <v>1400</v>
          </cell>
        </row>
        <row r="272">
          <cell r="A272" t="str">
            <v>1522.05.142</v>
          </cell>
          <cell r="D272">
            <v>72400</v>
          </cell>
        </row>
        <row r="273">
          <cell r="A273" t="str">
            <v>1522.05.143</v>
          </cell>
          <cell r="D273">
            <v>41800</v>
          </cell>
        </row>
        <row r="274">
          <cell r="A274" t="str">
            <v>1522.05.144</v>
          </cell>
          <cell r="D274">
            <v>37000</v>
          </cell>
        </row>
        <row r="275">
          <cell r="A275" t="str">
            <v>1522.05.145</v>
          </cell>
          <cell r="D275">
            <v>51800</v>
          </cell>
        </row>
        <row r="276">
          <cell r="A276" t="str">
            <v>1522.05.146</v>
          </cell>
          <cell r="D276">
            <v>4700</v>
          </cell>
        </row>
        <row r="277">
          <cell r="A277" t="str">
            <v>1522.05.147</v>
          </cell>
          <cell r="D277">
            <v>194000</v>
          </cell>
        </row>
        <row r="278">
          <cell r="A278" t="str">
            <v>1522.05.148</v>
          </cell>
          <cell r="D278">
            <v>284000</v>
          </cell>
        </row>
        <row r="279">
          <cell r="A279" t="str">
            <v>1522.05.149</v>
          </cell>
          <cell r="D279">
            <v>441000</v>
          </cell>
        </row>
        <row r="280">
          <cell r="A280" t="str">
            <v>1522.05.150</v>
          </cell>
          <cell r="D280">
            <v>194000</v>
          </cell>
        </row>
        <row r="281">
          <cell r="D281">
            <v>1.7857142857142858E-5</v>
          </cell>
        </row>
        <row r="282">
          <cell r="D282">
            <v>1.7857142857142858E-5</v>
          </cell>
        </row>
        <row r="283">
          <cell r="D283">
            <v>1.7857142857142858E-5</v>
          </cell>
        </row>
        <row r="284">
          <cell r="D284">
            <v>1.7857142857142858E-5</v>
          </cell>
        </row>
        <row r="285">
          <cell r="D285">
            <v>1.7857142857142858E-5</v>
          </cell>
        </row>
        <row r="286">
          <cell r="D286">
            <v>1.7857142857142858E-5</v>
          </cell>
        </row>
        <row r="287">
          <cell r="D287">
            <v>1.7857142857142858E-5</v>
          </cell>
        </row>
        <row r="291">
          <cell r="A291" t="str">
            <v>1522.06.01</v>
          </cell>
          <cell r="D291">
            <v>4900</v>
          </cell>
        </row>
        <row r="292">
          <cell r="A292" t="str">
            <v>1522.06.02</v>
          </cell>
          <cell r="D292">
            <v>10266.666666666666</v>
          </cell>
        </row>
        <row r="293">
          <cell r="A293" t="str">
            <v>1522.06.03</v>
          </cell>
          <cell r="D293">
            <v>7000</v>
          </cell>
        </row>
        <row r="294">
          <cell r="A294" t="str">
            <v>1522.06.04</v>
          </cell>
          <cell r="D294">
            <v>0</v>
          </cell>
        </row>
        <row r="295">
          <cell r="A295" t="str">
            <v>1522.06.05</v>
          </cell>
          <cell r="D295">
            <v>0</v>
          </cell>
        </row>
        <row r="296">
          <cell r="A296" t="str">
            <v>1522.06.06</v>
          </cell>
          <cell r="D296">
            <v>0</v>
          </cell>
        </row>
        <row r="297">
          <cell r="A297" t="str">
            <v>1522.06.07</v>
          </cell>
          <cell r="D297">
            <v>3308.182026383291</v>
          </cell>
        </row>
        <row r="298">
          <cell r="A298" t="str">
            <v>1522.06.08</v>
          </cell>
          <cell r="D298">
            <v>3000</v>
          </cell>
        </row>
        <row r="299">
          <cell r="A299" t="str">
            <v>1522.06.09</v>
          </cell>
          <cell r="D299">
            <v>5000</v>
          </cell>
        </row>
        <row r="300">
          <cell r="A300" t="str">
            <v>1522.06.10</v>
          </cell>
          <cell r="D300">
            <v>4387.0042492917846</v>
          </cell>
        </row>
        <row r="301">
          <cell r="A301" t="str">
            <v>1522.06.11</v>
          </cell>
          <cell r="D301">
            <v>4435.7738359767218</v>
          </cell>
        </row>
        <row r="302">
          <cell r="A302" t="str">
            <v>1522.06.12</v>
          </cell>
          <cell r="D302">
            <v>2013.8459663660735</v>
          </cell>
        </row>
        <row r="303">
          <cell r="A303" t="str">
            <v>1522.06.13</v>
          </cell>
          <cell r="D303">
            <v>2000</v>
          </cell>
        </row>
        <row r="304">
          <cell r="A304" t="str">
            <v>1522.06.14</v>
          </cell>
          <cell r="D304">
            <v>2000</v>
          </cell>
        </row>
        <row r="305">
          <cell r="A305" t="str">
            <v>1522.06.15</v>
          </cell>
          <cell r="D305">
            <v>1999.3702770780856</v>
          </cell>
        </row>
        <row r="306">
          <cell r="A306" t="str">
            <v>1522.06.16</v>
          </cell>
          <cell r="D306">
            <v>2000</v>
          </cell>
        </row>
        <row r="307">
          <cell r="A307" t="str">
            <v>1522.06.17</v>
          </cell>
          <cell r="D307">
            <v>2500</v>
          </cell>
        </row>
        <row r="308">
          <cell r="A308" t="str">
            <v>1522.06.18</v>
          </cell>
          <cell r="D308">
            <v>2159.4000032405984</v>
          </cell>
        </row>
        <row r="309">
          <cell r="A309" t="str">
            <v>1522.06.19</v>
          </cell>
          <cell r="D309">
            <v>2099.9761135309818</v>
          </cell>
        </row>
        <row r="310">
          <cell r="A310" t="str">
            <v>1522.06.20</v>
          </cell>
          <cell r="D310">
            <v>4600.0833786478161</v>
          </cell>
        </row>
        <row r="311">
          <cell r="A311" t="str">
            <v>1522.06.21</v>
          </cell>
          <cell r="D311">
            <v>5000</v>
          </cell>
        </row>
        <row r="312">
          <cell r="A312" t="str">
            <v>1522.06.22</v>
          </cell>
          <cell r="D312">
            <v>5450</v>
          </cell>
        </row>
        <row r="313">
          <cell r="A313" t="str">
            <v>1522.06.23</v>
          </cell>
          <cell r="D313">
            <v>6217.391304347826</v>
          </cell>
        </row>
        <row r="314">
          <cell r="A314" t="str">
            <v>1522.06.24</v>
          </cell>
          <cell r="D314">
            <v>4499.3996569468263</v>
          </cell>
        </row>
        <row r="315">
          <cell r="A315" t="str">
            <v>1522.06.25</v>
          </cell>
          <cell r="D315">
            <v>4350.6259389083625</v>
          </cell>
        </row>
        <row r="316">
          <cell r="A316" t="str">
            <v>1522.06.26</v>
          </cell>
          <cell r="D316">
            <v>4800</v>
          </cell>
        </row>
        <row r="317">
          <cell r="A317" t="str">
            <v>1522.06.27</v>
          </cell>
          <cell r="D317">
            <v>3926.808925032461</v>
          </cell>
        </row>
        <row r="318">
          <cell r="A318" t="str">
            <v>1522.06.28</v>
          </cell>
          <cell r="D318">
            <v>3072.5785314204836</v>
          </cell>
        </row>
        <row r="319">
          <cell r="A319" t="str">
            <v>1522.06.29</v>
          </cell>
          <cell r="D319">
            <v>6254.4699701566769</v>
          </cell>
        </row>
        <row r="320">
          <cell r="A320" t="str">
            <v>1522.06.30</v>
          </cell>
          <cell r="D320">
            <v>5940.3565151895555</v>
          </cell>
        </row>
        <row r="321">
          <cell r="A321" t="str">
            <v>1522.06.31</v>
          </cell>
          <cell r="D321">
            <v>3500</v>
          </cell>
        </row>
        <row r="322">
          <cell r="A322" t="str">
            <v>1522.06.32</v>
          </cell>
          <cell r="D322">
            <v>3697.9555420219244</v>
          </cell>
        </row>
        <row r="323">
          <cell r="A323" t="str">
            <v>1522.06.33</v>
          </cell>
          <cell r="D323">
            <v>4200</v>
          </cell>
        </row>
        <row r="324">
          <cell r="A324" t="str">
            <v>1522.06.34</v>
          </cell>
          <cell r="D324">
            <v>4200</v>
          </cell>
        </row>
        <row r="325">
          <cell r="A325" t="str">
            <v>1522.06.35</v>
          </cell>
          <cell r="D325">
            <v>8500</v>
          </cell>
        </row>
        <row r="326">
          <cell r="A326" t="str">
            <v>1522.06.36</v>
          </cell>
          <cell r="D326">
            <v>9500</v>
          </cell>
        </row>
        <row r="327">
          <cell r="A327" t="str">
            <v>1522.06.37</v>
          </cell>
          <cell r="D327">
            <v>9000</v>
          </cell>
        </row>
        <row r="328">
          <cell r="A328" t="str">
            <v>1522.06.38</v>
          </cell>
          <cell r="D328">
            <v>11866.064638783269</v>
          </cell>
        </row>
        <row r="329">
          <cell r="A329" t="str">
            <v>1522.06.39</v>
          </cell>
          <cell r="D329">
            <v>8000</v>
          </cell>
        </row>
        <row r="330">
          <cell r="A330" t="str">
            <v>1522.06.40</v>
          </cell>
          <cell r="D330">
            <v>8000</v>
          </cell>
        </row>
        <row r="331">
          <cell r="A331" t="str">
            <v>1522.06.41</v>
          </cell>
          <cell r="D331">
            <v>8000</v>
          </cell>
        </row>
        <row r="332">
          <cell r="A332" t="str">
            <v>1522.06.42</v>
          </cell>
          <cell r="D332">
            <v>7842.105263157895</v>
          </cell>
        </row>
        <row r="333">
          <cell r="A333" t="str">
            <v>1522.06.43</v>
          </cell>
          <cell r="D333">
            <v>4100</v>
          </cell>
        </row>
        <row r="334">
          <cell r="A334" t="str">
            <v>1522.06.44</v>
          </cell>
          <cell r="D334">
            <v>0</v>
          </cell>
        </row>
        <row r="335">
          <cell r="A335" t="str">
            <v>1522.06.45</v>
          </cell>
          <cell r="D335">
            <v>1200</v>
          </cell>
        </row>
        <row r="336">
          <cell r="A336" t="str">
            <v>1522.06.46</v>
          </cell>
          <cell r="D336">
            <v>0</v>
          </cell>
        </row>
        <row r="337">
          <cell r="A337" t="str">
            <v>1522.06.47</v>
          </cell>
          <cell r="D337">
            <v>0</v>
          </cell>
        </row>
        <row r="338">
          <cell r="A338" t="str">
            <v>1522.06.48</v>
          </cell>
          <cell r="D338">
            <v>0</v>
          </cell>
        </row>
        <row r="339">
          <cell r="A339" t="str">
            <v>1522.06.49</v>
          </cell>
          <cell r="D339">
            <v>385</v>
          </cell>
        </row>
        <row r="340">
          <cell r="A340" t="str">
            <v>1522.06.50</v>
          </cell>
          <cell r="D340">
            <v>274.72034110860295</v>
          </cell>
        </row>
        <row r="341">
          <cell r="A341" t="str">
            <v>1522.06.51</v>
          </cell>
          <cell r="D341">
            <v>2000</v>
          </cell>
        </row>
        <row r="342">
          <cell r="A342" t="str">
            <v>1522.06.52</v>
          </cell>
          <cell r="D342">
            <v>900</v>
          </cell>
        </row>
        <row r="343">
          <cell r="A343" t="str">
            <v>1522.06.53</v>
          </cell>
          <cell r="D343">
            <v>2000</v>
          </cell>
        </row>
        <row r="344">
          <cell r="A344" t="str">
            <v>1522.06.54</v>
          </cell>
          <cell r="D344">
            <v>1256.0975609756097</v>
          </cell>
        </row>
        <row r="345">
          <cell r="A345" t="str">
            <v>1522.06.55</v>
          </cell>
          <cell r="D345">
            <v>2800</v>
          </cell>
        </row>
        <row r="346">
          <cell r="A346" t="str">
            <v>1522.06.56</v>
          </cell>
          <cell r="D346">
            <v>2200</v>
          </cell>
        </row>
        <row r="347">
          <cell r="A347" t="str">
            <v>1522.06.57</v>
          </cell>
          <cell r="D347">
            <v>4661.3499646142955</v>
          </cell>
        </row>
        <row r="348">
          <cell r="A348" t="str">
            <v>1522.06.58</v>
          </cell>
          <cell r="D348">
            <v>5000</v>
          </cell>
        </row>
        <row r="349">
          <cell r="A349" t="str">
            <v>1522.06.59</v>
          </cell>
          <cell r="D349">
            <v>4500</v>
          </cell>
        </row>
        <row r="350">
          <cell r="A350" t="str">
            <v>1522.06.60</v>
          </cell>
          <cell r="D350">
            <v>5000</v>
          </cell>
        </row>
        <row r="351">
          <cell r="A351" t="str">
            <v>1522.06.61</v>
          </cell>
          <cell r="D351">
            <v>6497.422339722405</v>
          </cell>
        </row>
        <row r="352">
          <cell r="A352" t="str">
            <v>1522.06.62</v>
          </cell>
          <cell r="D352">
            <v>5000</v>
          </cell>
        </row>
        <row r="353">
          <cell r="A353" t="str">
            <v>1522.06.63</v>
          </cell>
          <cell r="D353">
            <v>15000</v>
          </cell>
        </row>
        <row r="354">
          <cell r="A354" t="str">
            <v>1522.06.64</v>
          </cell>
          <cell r="D354">
            <v>45000</v>
          </cell>
        </row>
        <row r="355">
          <cell r="A355" t="str">
            <v>1522.06.65</v>
          </cell>
          <cell r="D355">
            <v>8000</v>
          </cell>
        </row>
        <row r="356">
          <cell r="A356" t="str">
            <v>1522.06.66</v>
          </cell>
          <cell r="D356">
            <v>8000</v>
          </cell>
        </row>
        <row r="357">
          <cell r="A357" t="str">
            <v>1522.06.67</v>
          </cell>
          <cell r="D357">
            <v>6500</v>
          </cell>
        </row>
        <row r="358">
          <cell r="A358" t="str">
            <v>1522.06.68</v>
          </cell>
          <cell r="D358">
            <v>9012.562814070352</v>
          </cell>
        </row>
        <row r="359">
          <cell r="A359" t="str">
            <v>1522.06.69</v>
          </cell>
          <cell r="D359">
            <v>7000</v>
          </cell>
        </row>
        <row r="360">
          <cell r="A360" t="str">
            <v>1522.06.70</v>
          </cell>
          <cell r="D360">
            <v>7000</v>
          </cell>
        </row>
        <row r="361">
          <cell r="A361" t="str">
            <v>1522.06.71</v>
          </cell>
          <cell r="D361">
            <v>5032.1604237608772</v>
          </cell>
        </row>
        <row r="362">
          <cell r="A362" t="str">
            <v>1522.06.72</v>
          </cell>
          <cell r="D362">
            <v>5000</v>
          </cell>
        </row>
        <row r="363">
          <cell r="A363" t="str">
            <v>1522.06.73</v>
          </cell>
          <cell r="D363">
            <v>10000</v>
          </cell>
        </row>
        <row r="364">
          <cell r="A364" t="str">
            <v>1522.06.74</v>
          </cell>
          <cell r="D364">
            <v>10000</v>
          </cell>
        </row>
        <row r="365">
          <cell r="A365" t="str">
            <v>1522.06.75</v>
          </cell>
          <cell r="D365">
            <v>13497.584541062803</v>
          </cell>
        </row>
        <row r="366">
          <cell r="A366" t="str">
            <v>1522.06.76</v>
          </cell>
          <cell r="D366">
            <v>12000</v>
          </cell>
        </row>
        <row r="367">
          <cell r="A367" t="str">
            <v>1522.06.77</v>
          </cell>
          <cell r="D367">
            <v>10186.666666666666</v>
          </cell>
        </row>
        <row r="368">
          <cell r="A368" t="str">
            <v>1522.06.78</v>
          </cell>
          <cell r="D368">
            <v>12000</v>
          </cell>
        </row>
        <row r="369">
          <cell r="A369" t="str">
            <v>1522.06.79</v>
          </cell>
          <cell r="D369">
            <v>9375</v>
          </cell>
        </row>
        <row r="370">
          <cell r="A370" t="str">
            <v>1522.06.80</v>
          </cell>
          <cell r="D370">
            <v>9000</v>
          </cell>
        </row>
        <row r="371">
          <cell r="A371" t="str">
            <v>1522.06.81</v>
          </cell>
          <cell r="D371">
            <v>9048.9130434782601</v>
          </cell>
        </row>
        <row r="372">
          <cell r="A372" t="str">
            <v>1522.06.82</v>
          </cell>
          <cell r="D372">
            <v>8000</v>
          </cell>
        </row>
        <row r="373">
          <cell r="A373" t="str">
            <v>1522.06.83</v>
          </cell>
          <cell r="D373">
            <v>8000</v>
          </cell>
        </row>
        <row r="374">
          <cell r="A374" t="str">
            <v>1522.06.84</v>
          </cell>
          <cell r="D374">
            <v>7000</v>
          </cell>
        </row>
        <row r="375">
          <cell r="A375" t="str">
            <v>1522.06.85</v>
          </cell>
          <cell r="D375" t="e">
            <v>#DIV/0!</v>
          </cell>
        </row>
        <row r="376">
          <cell r="A376" t="str">
            <v>1522.06.86</v>
          </cell>
          <cell r="D376">
            <v>5000</v>
          </cell>
        </row>
        <row r="377">
          <cell r="A377" t="str">
            <v>1522.06.87</v>
          </cell>
          <cell r="D377">
            <v>6000</v>
          </cell>
        </row>
        <row r="378">
          <cell r="A378" t="str">
            <v>1522.06.88</v>
          </cell>
          <cell r="D378">
            <v>8000</v>
          </cell>
        </row>
        <row r="379">
          <cell r="A379" t="str">
            <v>1522.06.89</v>
          </cell>
          <cell r="D379" t="e">
            <v>#DIV/0!</v>
          </cell>
        </row>
        <row r="380">
          <cell r="A380" t="str">
            <v>1522.06.90</v>
          </cell>
          <cell r="D380">
            <v>1018.7192118226601</v>
          </cell>
        </row>
        <row r="381">
          <cell r="A381" t="str">
            <v>1522.06.91</v>
          </cell>
          <cell r="D381">
            <v>106970.35714285714</v>
          </cell>
        </row>
        <row r="382">
          <cell r="A382" t="str">
            <v>1522.06.92</v>
          </cell>
          <cell r="D382">
            <v>63045.4</v>
          </cell>
        </row>
        <row r="383">
          <cell r="A383" t="str">
            <v>1522.06.93</v>
          </cell>
          <cell r="D383">
            <v>32400</v>
          </cell>
        </row>
        <row r="384">
          <cell r="A384" t="str">
            <v>1522.06.94</v>
          </cell>
          <cell r="D384">
            <v>767.98666666666668</v>
          </cell>
        </row>
        <row r="385">
          <cell r="A385" t="str">
            <v>1522.06.95</v>
          </cell>
          <cell r="D385">
            <v>0</v>
          </cell>
        </row>
        <row r="386">
          <cell r="A386" t="str">
            <v>1522.06.173</v>
          </cell>
          <cell r="D386">
            <v>1800</v>
          </cell>
        </row>
        <row r="387">
          <cell r="A387" t="str">
            <v>1522.06.174</v>
          </cell>
          <cell r="D387">
            <v>2700</v>
          </cell>
        </row>
        <row r="388">
          <cell r="A388" t="str">
            <v>1522.06.175</v>
          </cell>
          <cell r="D388">
            <v>85000</v>
          </cell>
        </row>
        <row r="389">
          <cell r="A389" t="str">
            <v>1522.06.176</v>
          </cell>
          <cell r="D389" t="e">
            <v>#DIV/0!</v>
          </cell>
        </row>
        <row r="390">
          <cell r="A390" t="str">
            <v>1522.06.177</v>
          </cell>
          <cell r="D390">
            <v>523636.375</v>
          </cell>
        </row>
        <row r="391">
          <cell r="A391" t="str">
            <v>1522.06.178</v>
          </cell>
          <cell r="D391" t="e">
            <v>#DIV/0!</v>
          </cell>
        </row>
        <row r="392">
          <cell r="A392" t="str">
            <v>1522.06.179</v>
          </cell>
          <cell r="D392">
            <v>118000</v>
          </cell>
        </row>
        <row r="393">
          <cell r="A393" t="str">
            <v>1522.06.180</v>
          </cell>
          <cell r="D393">
            <v>85000</v>
          </cell>
        </row>
        <row r="394">
          <cell r="A394" t="str">
            <v>1522.06.181</v>
          </cell>
          <cell r="D394">
            <v>450000</v>
          </cell>
        </row>
        <row r="395">
          <cell r="A395" t="str">
            <v>1522.06.182</v>
          </cell>
          <cell r="D395">
            <v>107948.71794871795</v>
          </cell>
        </row>
        <row r="396">
          <cell r="A396" t="str">
            <v>1522.06.183</v>
          </cell>
          <cell r="D396">
            <v>125000</v>
          </cell>
        </row>
        <row r="397">
          <cell r="A397" t="str">
            <v>1522.06.184</v>
          </cell>
          <cell r="D397">
            <v>5400</v>
          </cell>
        </row>
        <row r="398">
          <cell r="A398" t="str">
            <v>1522.06.185</v>
          </cell>
          <cell r="D398">
            <v>4280</v>
          </cell>
        </row>
        <row r="399">
          <cell r="A399" t="str">
            <v>1522.06.186</v>
          </cell>
          <cell r="D399">
            <v>17700</v>
          </cell>
        </row>
        <row r="400">
          <cell r="A400" t="str">
            <v>1522.06.187</v>
          </cell>
          <cell r="D400">
            <v>30000</v>
          </cell>
        </row>
        <row r="401">
          <cell r="A401" t="str">
            <v>1522.06.188</v>
          </cell>
          <cell r="D401">
            <v>0</v>
          </cell>
        </row>
        <row r="402">
          <cell r="A402" t="str">
            <v>1522.06.189</v>
          </cell>
          <cell r="D402">
            <v>4450</v>
          </cell>
        </row>
        <row r="403">
          <cell r="A403" t="str">
            <v>1522.06.190</v>
          </cell>
          <cell r="D403">
            <v>4450</v>
          </cell>
        </row>
        <row r="404">
          <cell r="A404" t="str">
            <v>1522.06.191</v>
          </cell>
          <cell r="D404">
            <v>4000</v>
          </cell>
        </row>
        <row r="405">
          <cell r="A405" t="str">
            <v>1522.06.192</v>
          </cell>
          <cell r="D405">
            <v>4000</v>
          </cell>
        </row>
        <row r="406">
          <cell r="A406" t="str">
            <v>1522.06.193</v>
          </cell>
        </row>
        <row r="407">
          <cell r="A407" t="str">
            <v>1522.06.194</v>
          </cell>
        </row>
        <row r="408">
          <cell r="A408" t="str">
            <v>1522.06.195</v>
          </cell>
          <cell r="D408">
            <v>847</v>
          </cell>
        </row>
        <row r="409">
          <cell r="A409" t="str">
            <v>1522.06.196</v>
          </cell>
          <cell r="D409">
            <v>1700</v>
          </cell>
        </row>
        <row r="410">
          <cell r="A410" t="str">
            <v>1522.06.197</v>
          </cell>
          <cell r="D410">
            <v>3100</v>
          </cell>
        </row>
        <row r="411">
          <cell r="A411" t="str">
            <v>1522.06.198</v>
          </cell>
          <cell r="D411">
            <v>177000</v>
          </cell>
        </row>
        <row r="412">
          <cell r="A412" t="str">
            <v>1522.06.199</v>
          </cell>
          <cell r="D412">
            <v>0</v>
          </cell>
        </row>
        <row r="413">
          <cell r="A413" t="str">
            <v>1522.06.200</v>
          </cell>
          <cell r="D413">
            <v>0</v>
          </cell>
        </row>
        <row r="414">
          <cell r="A414" t="str">
            <v>1522.06.201</v>
          </cell>
          <cell r="D414">
            <v>0</v>
          </cell>
        </row>
        <row r="415">
          <cell r="A415" t="str">
            <v>1522.06.202</v>
          </cell>
          <cell r="D415">
            <v>10000</v>
          </cell>
        </row>
        <row r="416">
          <cell r="A416" t="str">
            <v>1522.06.203</v>
          </cell>
          <cell r="D416">
            <v>1100</v>
          </cell>
        </row>
        <row r="417">
          <cell r="A417" t="str">
            <v>1522.06.204</v>
          </cell>
          <cell r="D417">
            <v>12500</v>
          </cell>
        </row>
        <row r="418">
          <cell r="A418" t="str">
            <v>1522.06.205</v>
          </cell>
          <cell r="D418">
            <v>3000</v>
          </cell>
        </row>
        <row r="419">
          <cell r="A419" t="str">
            <v>1522.06.206</v>
          </cell>
          <cell r="D419">
            <v>5400</v>
          </cell>
        </row>
        <row r="420">
          <cell r="A420" t="str">
            <v>1522.06.207</v>
          </cell>
          <cell r="D420">
            <v>4800</v>
          </cell>
        </row>
        <row r="421">
          <cell r="A421" t="str">
            <v>1522.06.208</v>
          </cell>
          <cell r="D421">
            <v>4200</v>
          </cell>
        </row>
        <row r="422">
          <cell r="A422" t="str">
            <v>1522.06.209</v>
          </cell>
          <cell r="D422">
            <v>8000</v>
          </cell>
        </row>
        <row r="423">
          <cell r="D423">
            <v>1.7857142857142858E-5</v>
          </cell>
        </row>
        <row r="424">
          <cell r="D424">
            <v>1.7857142857142858E-5</v>
          </cell>
        </row>
        <row r="425">
          <cell r="D425">
            <v>1.7857142857142858E-5</v>
          </cell>
        </row>
        <row r="427">
          <cell r="A427" t="str">
            <v>1522.07.01</v>
          </cell>
          <cell r="D427">
            <v>26845</v>
          </cell>
        </row>
        <row r="428">
          <cell r="A428" t="str">
            <v>1522.07.02</v>
          </cell>
          <cell r="D428">
            <v>8157.4468085106382</v>
          </cell>
        </row>
        <row r="429">
          <cell r="A429" t="str">
            <v>1522.07.03</v>
          </cell>
          <cell r="D429">
            <v>30000</v>
          </cell>
        </row>
        <row r="430">
          <cell r="A430" t="str">
            <v>1522.07.04</v>
          </cell>
          <cell r="D430">
            <v>1504.5203415369162</v>
          </cell>
        </row>
        <row r="431">
          <cell r="A431" t="str">
            <v>1522.07.05</v>
          </cell>
          <cell r="D431">
            <v>0</v>
          </cell>
        </row>
        <row r="432">
          <cell r="A432" t="str">
            <v>1522.07.06</v>
          </cell>
          <cell r="D432">
            <v>23285.714285714286</v>
          </cell>
        </row>
        <row r="433">
          <cell r="A433" t="str">
            <v>1522.07.07</v>
          </cell>
          <cell r="D433">
            <v>27176.470588235294</v>
          </cell>
        </row>
        <row r="434">
          <cell r="A434" t="str">
            <v>1522.07.08</v>
          </cell>
          <cell r="D434">
            <v>23307.692307692309</v>
          </cell>
        </row>
        <row r="435">
          <cell r="A435" t="str">
            <v>1522.07.09</v>
          </cell>
          <cell r="D435">
            <v>33333.333333333328</v>
          </cell>
        </row>
        <row r="436">
          <cell r="A436" t="str">
            <v>1522.07.10</v>
          </cell>
          <cell r="D436">
            <v>14756.661991584853</v>
          </cell>
        </row>
        <row r="437">
          <cell r="A437" t="str">
            <v>1522.07.11</v>
          </cell>
          <cell r="D437">
            <v>13792.910447761195</v>
          </cell>
        </row>
        <row r="438">
          <cell r="A438" t="str">
            <v>1522.07.12</v>
          </cell>
          <cell r="D438">
            <v>3847.8260869565215</v>
          </cell>
        </row>
        <row r="439">
          <cell r="A439" t="str">
            <v>1522.07.13</v>
          </cell>
          <cell r="D439">
            <v>17692.307692307691</v>
          </cell>
        </row>
        <row r="440">
          <cell r="A440" t="str">
            <v>1522.07.14</v>
          </cell>
          <cell r="D440">
            <v>50500</v>
          </cell>
        </row>
        <row r="441">
          <cell r="A441" t="str">
            <v>1522.07.15</v>
          </cell>
          <cell r="D441">
            <v>9000</v>
          </cell>
        </row>
        <row r="442">
          <cell r="A442" t="str">
            <v>1522.07.16</v>
          </cell>
        </row>
        <row r="443">
          <cell r="A443" t="str">
            <v>1522.07.17</v>
          </cell>
          <cell r="D443">
            <v>7273</v>
          </cell>
        </row>
        <row r="444">
          <cell r="A444" t="str">
            <v>1522.07.18</v>
          </cell>
          <cell r="D444">
            <v>1.7857142857142858E-5</v>
          </cell>
        </row>
        <row r="445">
          <cell r="D445">
            <v>1.7857142857142858E-5</v>
          </cell>
        </row>
        <row r="446">
          <cell r="D446">
            <v>1.7857142857142858E-5</v>
          </cell>
        </row>
        <row r="447">
          <cell r="D447">
            <v>1.7857142857142858E-5</v>
          </cell>
        </row>
        <row r="448">
          <cell r="D448">
            <v>1.7857142857142858E-5</v>
          </cell>
        </row>
        <row r="449">
          <cell r="D449">
            <v>1.7857142857142858E-5</v>
          </cell>
        </row>
        <row r="450">
          <cell r="D450">
            <v>1.7857142857142858E-5</v>
          </cell>
        </row>
        <row r="451">
          <cell r="D451">
            <v>1.7857142857142858E-5</v>
          </cell>
        </row>
        <row r="452">
          <cell r="D452">
            <v>1.7857142857142858E-5</v>
          </cell>
        </row>
        <row r="453">
          <cell r="D453">
            <v>1.7857142857142858E-5</v>
          </cell>
        </row>
        <row r="454">
          <cell r="D454">
            <v>1.7857142857142858E-5</v>
          </cell>
        </row>
        <row r="455">
          <cell r="D455">
            <v>1.7857142857142858E-5</v>
          </cell>
        </row>
        <row r="456">
          <cell r="D456">
            <v>1.7857142857142858E-5</v>
          </cell>
        </row>
        <row r="457">
          <cell r="D457">
            <v>1.7857142857142858E-5</v>
          </cell>
        </row>
        <row r="458">
          <cell r="D458">
            <v>1.7857142857142858E-5</v>
          </cell>
        </row>
        <row r="459">
          <cell r="D459">
            <v>1.7857142857142858E-5</v>
          </cell>
        </row>
        <row r="460">
          <cell r="D460">
            <v>1.7857142857142858E-5</v>
          </cell>
        </row>
        <row r="461">
          <cell r="D461">
            <v>1.7857142857142858E-5</v>
          </cell>
        </row>
        <row r="462">
          <cell r="D462">
            <v>1.7857142857142858E-5</v>
          </cell>
        </row>
        <row r="463">
          <cell r="D463">
            <v>1.7857142857142858E-5</v>
          </cell>
        </row>
        <row r="464">
          <cell r="D464">
            <v>1.7857142857142858E-5</v>
          </cell>
        </row>
        <row r="466">
          <cell r="A466" t="str">
            <v>1522.09.01</v>
          </cell>
          <cell r="D466">
            <v>10853.658536585366</v>
          </cell>
        </row>
        <row r="467">
          <cell r="A467" t="str">
            <v>1522.09.02</v>
          </cell>
          <cell r="D467">
            <v>47580.645161290326</v>
          </cell>
        </row>
        <row r="468">
          <cell r="A468" t="str">
            <v>1522.09.03</v>
          </cell>
          <cell r="D468">
            <v>2574.6987951807228</v>
          </cell>
        </row>
        <row r="469">
          <cell r="A469" t="str">
            <v>1522.09.04</v>
          </cell>
          <cell r="D469">
            <v>7746.376811594203</v>
          </cell>
        </row>
        <row r="470">
          <cell r="A470" t="str">
            <v>1522.09.05</v>
          </cell>
          <cell r="D470">
            <v>1200</v>
          </cell>
        </row>
        <row r="471">
          <cell r="A471" t="str">
            <v>1522.09.06</v>
          </cell>
          <cell r="D471">
            <v>13692.307692307691</v>
          </cell>
        </row>
        <row r="472">
          <cell r="A472" t="str">
            <v>1522.09.07</v>
          </cell>
          <cell r="D472">
            <v>14615.384615384615</v>
          </cell>
        </row>
        <row r="473">
          <cell r="A473" t="str">
            <v>1522.09.08</v>
          </cell>
          <cell r="D473">
            <v>8000</v>
          </cell>
        </row>
        <row r="474">
          <cell r="A474" t="str">
            <v>1522.09.09</v>
          </cell>
          <cell r="D474">
            <v>2572.7272727272725</v>
          </cell>
        </row>
        <row r="475">
          <cell r="A475" t="str">
            <v>1522.09.10</v>
          </cell>
          <cell r="D475">
            <v>2865.8536585365855</v>
          </cell>
        </row>
        <row r="476">
          <cell r="A476" t="str">
            <v>1522.09.11</v>
          </cell>
          <cell r="D476">
            <v>7133.0249999999996</v>
          </cell>
        </row>
        <row r="477">
          <cell r="A477" t="str">
            <v>1522.09.12</v>
          </cell>
          <cell r="D477">
            <v>6500</v>
          </cell>
        </row>
        <row r="478">
          <cell r="A478" t="str">
            <v>1522.09.13</v>
          </cell>
          <cell r="D478">
            <v>7307.4817518248174</v>
          </cell>
        </row>
        <row r="479">
          <cell r="A479" t="str">
            <v>1522.09.14</v>
          </cell>
          <cell r="D479">
            <v>3800</v>
          </cell>
        </row>
        <row r="480">
          <cell r="A480" t="str">
            <v>1522.09.15</v>
          </cell>
          <cell r="D480">
            <v>1045.4545454545455</v>
          </cell>
        </row>
        <row r="481">
          <cell r="A481" t="str">
            <v>1522.09.16</v>
          </cell>
          <cell r="D481">
            <v>250</v>
          </cell>
        </row>
        <row r="482">
          <cell r="A482" t="str">
            <v>1522.09.17</v>
          </cell>
          <cell r="D482">
            <v>1500</v>
          </cell>
        </row>
        <row r="483">
          <cell r="A483" t="str">
            <v>1522.09.18</v>
          </cell>
          <cell r="D483">
            <v>6913.04347826087</v>
          </cell>
        </row>
        <row r="484">
          <cell r="A484" t="str">
            <v>1522.09.19</v>
          </cell>
          <cell r="D484">
            <v>2957.4468085106382</v>
          </cell>
        </row>
        <row r="485">
          <cell r="A485" t="str">
            <v>1522.09.20</v>
          </cell>
          <cell r="D485">
            <v>384.03990024937656</v>
          </cell>
        </row>
        <row r="486">
          <cell r="A486" t="str">
            <v>1522.09.21</v>
          </cell>
          <cell r="D486">
            <v>1800</v>
          </cell>
        </row>
        <row r="487">
          <cell r="A487" t="str">
            <v>1522.09.22</v>
          </cell>
          <cell r="D487">
            <v>177.69516728624535</v>
          </cell>
        </row>
        <row r="488">
          <cell r="A488" t="str">
            <v>1522.09.23</v>
          </cell>
          <cell r="D488">
            <v>250</v>
          </cell>
        </row>
        <row r="489">
          <cell r="A489" t="str">
            <v>1522.09.24</v>
          </cell>
          <cell r="D489">
            <v>181.1320754716981</v>
          </cell>
        </row>
        <row r="490">
          <cell r="A490" t="str">
            <v>1522.09.25</v>
          </cell>
          <cell r="D490">
            <v>250</v>
          </cell>
        </row>
        <row r="491">
          <cell r="A491" t="str">
            <v>1522.09.26</v>
          </cell>
          <cell r="D491">
            <v>2600</v>
          </cell>
        </row>
        <row r="492">
          <cell r="A492" t="str">
            <v>1522.09.27</v>
          </cell>
          <cell r="D492">
            <v>15000</v>
          </cell>
        </row>
        <row r="493">
          <cell r="A493" t="str">
            <v>1522.09.28</v>
          </cell>
          <cell r="D493">
            <v>200</v>
          </cell>
        </row>
        <row r="494">
          <cell r="A494" t="str">
            <v>1522.09.29</v>
          </cell>
          <cell r="D494">
            <v>200</v>
          </cell>
        </row>
        <row r="495">
          <cell r="A495" t="str">
            <v>1522.09.30</v>
          </cell>
          <cell r="D495">
            <v>1600</v>
          </cell>
        </row>
        <row r="496">
          <cell r="A496" t="str">
            <v>1522.09.31</v>
          </cell>
          <cell r="D496">
            <v>95000</v>
          </cell>
        </row>
        <row r="497">
          <cell r="A497" t="str">
            <v>1522.09.32</v>
          </cell>
          <cell r="D497">
            <v>39744.186046511626</v>
          </cell>
        </row>
        <row r="498">
          <cell r="A498" t="str">
            <v>1522.09.33</v>
          </cell>
          <cell r="D498">
            <v>322.58064516129031</v>
          </cell>
        </row>
        <row r="499">
          <cell r="A499" t="str">
            <v>1522.09.34</v>
          </cell>
          <cell r="D499">
            <v>35000</v>
          </cell>
        </row>
        <row r="500">
          <cell r="A500" t="str">
            <v>1522.09.35</v>
          </cell>
          <cell r="D500">
            <v>12000</v>
          </cell>
        </row>
        <row r="501">
          <cell r="A501" t="str">
            <v>1522.09.36</v>
          </cell>
          <cell r="D501">
            <v>3000</v>
          </cell>
        </row>
        <row r="502">
          <cell r="A502" t="str">
            <v>1522.09.37</v>
          </cell>
          <cell r="D502">
            <v>5000</v>
          </cell>
        </row>
        <row r="503">
          <cell r="A503" t="str">
            <v>1522.09.38</v>
          </cell>
          <cell r="D503">
            <v>18000</v>
          </cell>
        </row>
        <row r="504">
          <cell r="A504" t="str">
            <v>1522.09.39</v>
          </cell>
          <cell r="D504">
            <v>72000</v>
          </cell>
        </row>
        <row r="505">
          <cell r="A505" t="str">
            <v>1522.09.40</v>
          </cell>
          <cell r="D505">
            <v>25000</v>
          </cell>
        </row>
        <row r="506">
          <cell r="A506" t="str">
            <v>1522.09.41</v>
          </cell>
          <cell r="D506">
            <v>49000</v>
          </cell>
        </row>
        <row r="507">
          <cell r="A507" t="str">
            <v>1522.09.42</v>
          </cell>
          <cell r="D507">
            <v>300</v>
          </cell>
        </row>
        <row r="508">
          <cell r="A508" t="str">
            <v>1522.09.43</v>
          </cell>
          <cell r="D508">
            <v>5000</v>
          </cell>
        </row>
        <row r="509">
          <cell r="A509" t="str">
            <v>1522.09.44</v>
          </cell>
          <cell r="D509">
            <v>12000</v>
          </cell>
        </row>
        <row r="510">
          <cell r="A510" t="str">
            <v>1522.09.45</v>
          </cell>
          <cell r="D510">
            <v>40000</v>
          </cell>
        </row>
        <row r="511">
          <cell r="A511" t="str">
            <v>1522.09.46</v>
          </cell>
          <cell r="D511">
            <v>50</v>
          </cell>
        </row>
        <row r="512">
          <cell r="A512" t="str">
            <v>1522.09.47</v>
          </cell>
          <cell r="D512">
            <v>196500</v>
          </cell>
        </row>
        <row r="513">
          <cell r="A513" t="str">
            <v>1522.09.48</v>
          </cell>
          <cell r="D513">
            <v>128000</v>
          </cell>
        </row>
        <row r="514">
          <cell r="A514" t="str">
            <v>1522.09.49</v>
          </cell>
          <cell r="D514">
            <v>1500</v>
          </cell>
        </row>
        <row r="515">
          <cell r="A515" t="str">
            <v>1522.09.50</v>
          </cell>
          <cell r="D515" t="e">
            <v>#DIV/0!</v>
          </cell>
        </row>
        <row r="516">
          <cell r="A516" t="str">
            <v>1522.09.51</v>
          </cell>
          <cell r="D516" t="e">
            <v>#DIV/0!</v>
          </cell>
        </row>
        <row r="517">
          <cell r="A517" t="str">
            <v>1522.09.52</v>
          </cell>
          <cell r="D517">
            <v>200</v>
          </cell>
        </row>
        <row r="518">
          <cell r="A518" t="str">
            <v>1522.09.53</v>
          </cell>
          <cell r="D518" t="e">
            <v>#DIV/0!</v>
          </cell>
        </row>
        <row r="519">
          <cell r="D519">
            <v>1.7857142857142858E-5</v>
          </cell>
        </row>
        <row r="520">
          <cell r="A520" t="str">
            <v>1522.10</v>
          </cell>
        </row>
        <row r="521">
          <cell r="A521" t="str">
            <v>1522.10.20</v>
          </cell>
          <cell r="D521">
            <v>99600</v>
          </cell>
        </row>
        <row r="522">
          <cell r="A522" t="str">
            <v>1522.10.21</v>
          </cell>
          <cell r="D522">
            <v>24000</v>
          </cell>
        </row>
        <row r="523">
          <cell r="A523" t="str">
            <v>1522.10.22</v>
          </cell>
          <cell r="D523">
            <v>5000</v>
          </cell>
        </row>
        <row r="524">
          <cell r="A524" t="str">
            <v>1522.10.23</v>
          </cell>
          <cell r="D524">
            <v>326654.70852017938</v>
          </cell>
        </row>
        <row r="525">
          <cell r="A525" t="str">
            <v>1522.10.24</v>
          </cell>
          <cell r="D525">
            <v>687000</v>
          </cell>
        </row>
        <row r="526">
          <cell r="A526" t="str">
            <v>1522.10.25</v>
          </cell>
          <cell r="D526">
            <v>1738.4615384615386</v>
          </cell>
        </row>
        <row r="527">
          <cell r="A527" t="str">
            <v>1522.10.26</v>
          </cell>
          <cell r="D527">
            <v>2000</v>
          </cell>
        </row>
        <row r="528">
          <cell r="A528" t="str">
            <v>1522.10.27</v>
          </cell>
          <cell r="D528">
            <v>19000</v>
          </cell>
        </row>
        <row r="529">
          <cell r="A529" t="str">
            <v>1522.10.28</v>
          </cell>
          <cell r="D529">
            <v>27000</v>
          </cell>
        </row>
        <row r="530">
          <cell r="A530" t="str">
            <v>1522.10.29</v>
          </cell>
          <cell r="D530">
            <v>17000</v>
          </cell>
        </row>
        <row r="531">
          <cell r="A531" t="str">
            <v>1522.10.30</v>
          </cell>
          <cell r="D531">
            <v>17000</v>
          </cell>
        </row>
        <row r="532">
          <cell r="A532" t="str">
            <v>1522.10.31</v>
          </cell>
          <cell r="D532">
            <v>11500</v>
          </cell>
        </row>
        <row r="533">
          <cell r="A533" t="str">
            <v>1522.10.32</v>
          </cell>
          <cell r="D533">
            <v>16500</v>
          </cell>
        </row>
        <row r="534">
          <cell r="A534" t="str">
            <v>1522.10.33</v>
          </cell>
          <cell r="D534">
            <v>198000</v>
          </cell>
        </row>
        <row r="535">
          <cell r="A535" t="str">
            <v>1522.10.34</v>
          </cell>
          <cell r="D535">
            <v>195000</v>
          </cell>
        </row>
        <row r="536">
          <cell r="A536" t="str">
            <v>1522.10.35</v>
          </cell>
          <cell r="D536">
            <v>0</v>
          </cell>
        </row>
        <row r="537">
          <cell r="A537" t="str">
            <v>1522.10.36</v>
          </cell>
          <cell r="D537">
            <v>0</v>
          </cell>
        </row>
        <row r="538">
          <cell r="A538" t="str">
            <v>1522.10.37</v>
          </cell>
          <cell r="D538">
            <v>0</v>
          </cell>
        </row>
        <row r="539">
          <cell r="A539" t="str">
            <v>1522.10.38</v>
          </cell>
          <cell r="D539">
            <v>50000</v>
          </cell>
        </row>
        <row r="540">
          <cell r="A540" t="str">
            <v>1522.10.39</v>
          </cell>
          <cell r="D540">
            <v>66000</v>
          </cell>
        </row>
        <row r="541">
          <cell r="A541" t="str">
            <v>1522.10.40</v>
          </cell>
          <cell r="D541" t="e">
            <v>#DIV/0!</v>
          </cell>
        </row>
        <row r="542">
          <cell r="A542" t="str">
            <v>1522.10.41</v>
          </cell>
          <cell r="D542">
            <v>60000</v>
          </cell>
        </row>
        <row r="543">
          <cell r="D543" t="e">
            <v>#DIV/0!</v>
          </cell>
        </row>
        <row r="544">
          <cell r="D544" t="e">
            <v>#DIV/0!</v>
          </cell>
        </row>
        <row r="545">
          <cell r="A545" t="str">
            <v>1523.01.01</v>
          </cell>
          <cell r="D545">
            <v>3936.3145216792841</v>
          </cell>
        </row>
        <row r="546">
          <cell r="A546" t="str">
            <v>1523.01.02</v>
          </cell>
          <cell r="D546">
            <v>4262.1930261519301</v>
          </cell>
        </row>
        <row r="547">
          <cell r="A547" t="str">
            <v>1523.02.01</v>
          </cell>
          <cell r="D547">
            <v>3333.433660933661</v>
          </cell>
        </row>
        <row r="548">
          <cell r="D548" t="e">
            <v>#DIV/0!</v>
          </cell>
        </row>
        <row r="549">
          <cell r="A549" t="str">
            <v>1522.08.01</v>
          </cell>
          <cell r="D549">
            <v>9415.660685154975</v>
          </cell>
        </row>
        <row r="550">
          <cell r="A550" t="str">
            <v>1522.08.02</v>
          </cell>
          <cell r="D550">
            <v>8200</v>
          </cell>
        </row>
        <row r="551">
          <cell r="A551" t="str">
            <v>1522.08.03</v>
          </cell>
          <cell r="D551">
            <v>9681.5104166666661</v>
          </cell>
        </row>
        <row r="552">
          <cell r="A552" t="str">
            <v>1522.08.04</v>
          </cell>
          <cell r="D552">
            <v>12026.31151241535</v>
          </cell>
        </row>
        <row r="553">
          <cell r="A553" t="str">
            <v>1522.08.05</v>
          </cell>
          <cell r="D553">
            <v>10811</v>
          </cell>
        </row>
        <row r="554">
          <cell r="A554" t="str">
            <v>1522.08.06</v>
          </cell>
          <cell r="D554">
            <v>10000</v>
          </cell>
        </row>
        <row r="555">
          <cell r="A555" t="str">
            <v>1522.08.07</v>
          </cell>
          <cell r="D555">
            <v>15909.734513274336</v>
          </cell>
        </row>
        <row r="556">
          <cell r="A556" t="str">
            <v>1522.08.08</v>
          </cell>
          <cell r="D556">
            <v>9234.0024330900251</v>
          </cell>
        </row>
        <row r="557">
          <cell r="A557" t="str">
            <v>1522.08.09</v>
          </cell>
          <cell r="D557">
            <v>11700.745156482861</v>
          </cell>
        </row>
        <row r="558">
          <cell r="A558" t="str">
            <v>1522.08.10</v>
          </cell>
          <cell r="D558">
            <v>14700</v>
          </cell>
        </row>
        <row r="559">
          <cell r="A559" t="str">
            <v>1522.08.11</v>
          </cell>
          <cell r="D559">
            <v>38629.392712550602</v>
          </cell>
        </row>
        <row r="560">
          <cell r="A560" t="str">
            <v>1522.08.12</v>
          </cell>
          <cell r="D560">
            <v>17477.414300522451</v>
          </cell>
        </row>
        <row r="561">
          <cell r="A561" t="str">
            <v>1522.08.13</v>
          </cell>
          <cell r="D561">
            <v>22880.907161803712</v>
          </cell>
        </row>
        <row r="562">
          <cell r="D562">
            <v>1.7857142857142858E-5</v>
          </cell>
        </row>
        <row r="565">
          <cell r="A565" t="str">
            <v>1524.01.01</v>
          </cell>
          <cell r="D565">
            <v>3900000</v>
          </cell>
        </row>
        <row r="566">
          <cell r="A566" t="str">
            <v>1524.01.02</v>
          </cell>
          <cell r="D566">
            <v>1394323.4523809524</v>
          </cell>
        </row>
        <row r="567">
          <cell r="A567" t="str">
            <v>1524.01.03</v>
          </cell>
          <cell r="D567">
            <v>2049700</v>
          </cell>
        </row>
        <row r="568">
          <cell r="A568" t="str">
            <v>1524.01.04</v>
          </cell>
          <cell r="D568">
            <v>1100000</v>
          </cell>
        </row>
        <row r="569">
          <cell r="A569" t="str">
            <v>1524.01.05</v>
          </cell>
          <cell r="D569">
            <v>664000</v>
          </cell>
        </row>
        <row r="570">
          <cell r="A570" t="str">
            <v>1524.01.06</v>
          </cell>
          <cell r="D570">
            <v>848000</v>
          </cell>
        </row>
        <row r="571">
          <cell r="D571" t="e">
            <v>#DIV/0!</v>
          </cell>
        </row>
        <row r="572">
          <cell r="D572" t="e">
            <v>#DIV/0!</v>
          </cell>
        </row>
        <row r="573">
          <cell r="D573" t="e">
            <v>#DIV/0!</v>
          </cell>
        </row>
        <row r="574">
          <cell r="D574" t="e">
            <v>#DIV/0!</v>
          </cell>
        </row>
        <row r="575">
          <cell r="A575" t="str">
            <v>III</v>
          </cell>
          <cell r="D575" t="e">
            <v>#DIV/0!</v>
          </cell>
        </row>
        <row r="576">
          <cell r="D576">
            <v>206.43229464285713</v>
          </cell>
        </row>
        <row r="577">
          <cell r="A577" t="str">
            <v>1524.02.01</v>
          </cell>
          <cell r="D577">
            <v>10476.125</v>
          </cell>
        </row>
        <row r="578">
          <cell r="A578" t="str">
            <v>1524.02.02</v>
          </cell>
          <cell r="D578">
            <v>117427.825</v>
          </cell>
        </row>
        <row r="579">
          <cell r="A579" t="str">
            <v>1524.02.03</v>
          </cell>
          <cell r="D579">
            <v>53240</v>
          </cell>
        </row>
        <row r="580">
          <cell r="A580" t="str">
            <v>1524.02.04</v>
          </cell>
          <cell r="D580">
            <v>16700</v>
          </cell>
        </row>
        <row r="581">
          <cell r="A581" t="str">
            <v>1524.02.05</v>
          </cell>
          <cell r="D581">
            <v>37000</v>
          </cell>
        </row>
        <row r="582">
          <cell r="A582" t="str">
            <v>1524.02.06</v>
          </cell>
          <cell r="D582">
            <v>80000</v>
          </cell>
        </row>
        <row r="583">
          <cell r="A583" t="str">
            <v>1524.02.07</v>
          </cell>
          <cell r="D583">
            <v>162800</v>
          </cell>
        </row>
        <row r="584">
          <cell r="A584" t="str">
            <v>1524.02.08</v>
          </cell>
          <cell r="D584">
            <v>32000</v>
          </cell>
        </row>
        <row r="585">
          <cell r="A585" t="str">
            <v>1524.02.09</v>
          </cell>
          <cell r="D585">
            <v>20060.491228070176</v>
          </cell>
        </row>
        <row r="586">
          <cell r="A586" t="str">
            <v>1524.02.10</v>
          </cell>
          <cell r="D586">
            <v>356850</v>
          </cell>
        </row>
        <row r="587">
          <cell r="A587" t="str">
            <v>1524.02.11</v>
          </cell>
          <cell r="D587">
            <v>16785.559566787004</v>
          </cell>
        </row>
        <row r="588">
          <cell r="A588" t="str">
            <v>1524.02.12</v>
          </cell>
          <cell r="D588">
            <v>79090.909090909088</v>
          </cell>
        </row>
        <row r="589">
          <cell r="A589" t="str">
            <v>1524.02.13</v>
          </cell>
          <cell r="D589">
            <v>37000</v>
          </cell>
        </row>
        <row r="590">
          <cell r="A590" t="str">
            <v>1524.02.14</v>
          </cell>
          <cell r="D590">
            <v>650000</v>
          </cell>
        </row>
        <row r="591">
          <cell r="A591" t="str">
            <v>1524.02.15</v>
          </cell>
          <cell r="D591">
            <v>635000</v>
          </cell>
        </row>
        <row r="592">
          <cell r="A592" t="str">
            <v>1524.02.16</v>
          </cell>
          <cell r="D592">
            <v>12000</v>
          </cell>
        </row>
        <row r="593">
          <cell r="A593" t="str">
            <v>1524.02.17</v>
          </cell>
          <cell r="D593">
            <v>320000</v>
          </cell>
        </row>
        <row r="594">
          <cell r="A594" t="str">
            <v>1524.02.18</v>
          </cell>
          <cell r="D594">
            <v>0</v>
          </cell>
        </row>
        <row r="595">
          <cell r="A595" t="str">
            <v>1524.02.19</v>
          </cell>
          <cell r="D595">
            <v>40440</v>
          </cell>
        </row>
        <row r="596">
          <cell r="A596" t="str">
            <v>1524.02.20</v>
          </cell>
          <cell r="D596">
            <v>50000</v>
          </cell>
        </row>
        <row r="597">
          <cell r="A597" t="str">
            <v>1524.02.21</v>
          </cell>
          <cell r="D597">
            <v>375000</v>
          </cell>
        </row>
        <row r="598">
          <cell r="A598" t="str">
            <v>1524.02.22</v>
          </cell>
          <cell r="D598">
            <v>600000</v>
          </cell>
        </row>
        <row r="599">
          <cell r="A599" t="str">
            <v>1524.02.23</v>
          </cell>
          <cell r="D599">
            <v>135000</v>
          </cell>
        </row>
        <row r="600">
          <cell r="A600" t="str">
            <v>1524.02.24</v>
          </cell>
          <cell r="D600">
            <v>1150000</v>
          </cell>
        </row>
        <row r="601">
          <cell r="A601" t="str">
            <v>1524.02.25</v>
          </cell>
          <cell r="D601">
            <v>820000</v>
          </cell>
        </row>
        <row r="602">
          <cell r="A602" t="str">
            <v>1524.02.26</v>
          </cell>
          <cell r="D602">
            <v>17000</v>
          </cell>
        </row>
        <row r="603">
          <cell r="A603" t="str">
            <v>1524.02.27</v>
          </cell>
          <cell r="D603">
            <v>398000</v>
          </cell>
        </row>
        <row r="604">
          <cell r="A604" t="str">
            <v>1524.02.28</v>
          </cell>
          <cell r="D604">
            <v>115960</v>
          </cell>
        </row>
        <row r="605">
          <cell r="A605" t="str">
            <v>1524.02.29</v>
          </cell>
          <cell r="D605">
            <v>106200</v>
          </cell>
        </row>
        <row r="606">
          <cell r="A606" t="str">
            <v>1524.02.30</v>
          </cell>
          <cell r="D606">
            <v>45000</v>
          </cell>
        </row>
        <row r="607">
          <cell r="A607" t="str">
            <v>1524.02.31</v>
          </cell>
          <cell r="D607">
            <v>0</v>
          </cell>
        </row>
        <row r="608">
          <cell r="A608" t="str">
            <v>1524.02.32</v>
          </cell>
          <cell r="D608">
            <v>22800</v>
          </cell>
        </row>
        <row r="609">
          <cell r="A609" t="str">
            <v>1524.02.33</v>
          </cell>
          <cell r="D609">
            <v>155000</v>
          </cell>
        </row>
        <row r="610">
          <cell r="A610" t="str">
            <v>1524.02.34</v>
          </cell>
          <cell r="D610">
            <v>11150</v>
          </cell>
        </row>
        <row r="611">
          <cell r="A611" t="str">
            <v>1524.02.35</v>
          </cell>
          <cell r="D611">
            <v>10850</v>
          </cell>
        </row>
        <row r="612">
          <cell r="A612" t="str">
            <v>1524.02.36</v>
          </cell>
          <cell r="D612">
            <v>0</v>
          </cell>
        </row>
        <row r="613">
          <cell r="A613" t="str">
            <v>1524.02.37</v>
          </cell>
          <cell r="D613">
            <v>25000</v>
          </cell>
        </row>
        <row r="614">
          <cell r="A614" t="str">
            <v>1524.02.38</v>
          </cell>
          <cell r="D614">
            <v>85000</v>
          </cell>
        </row>
        <row r="615">
          <cell r="A615" t="str">
            <v>1524.02.39</v>
          </cell>
          <cell r="D615">
            <v>10352.941176470587</v>
          </cell>
        </row>
        <row r="616">
          <cell r="A616" t="str">
            <v>1524.02.40</v>
          </cell>
          <cell r="D616">
            <v>107500</v>
          </cell>
        </row>
        <row r="617">
          <cell r="A617" t="str">
            <v>1524.02.41</v>
          </cell>
          <cell r="D617">
            <v>40909.090909090912</v>
          </cell>
        </row>
        <row r="618">
          <cell r="A618" t="str">
            <v>1524.02.42</v>
          </cell>
          <cell r="D618">
            <v>1304750</v>
          </cell>
        </row>
        <row r="619">
          <cell r="A619" t="str">
            <v>1524.02.43</v>
          </cell>
          <cell r="D619">
            <v>0</v>
          </cell>
        </row>
        <row r="620">
          <cell r="A620" t="str">
            <v>1524.02.44</v>
          </cell>
          <cell r="D620">
            <v>298000</v>
          </cell>
        </row>
        <row r="621">
          <cell r="A621" t="str">
            <v>1524.02.45</v>
          </cell>
          <cell r="D621">
            <v>0</v>
          </cell>
        </row>
        <row r="622">
          <cell r="A622" t="str">
            <v>1524.02.46</v>
          </cell>
          <cell r="D622">
            <v>24333.333333333332</v>
          </cell>
        </row>
        <row r="623">
          <cell r="A623" t="str">
            <v>1524.02.47</v>
          </cell>
          <cell r="D623">
            <v>120000</v>
          </cell>
        </row>
        <row r="624">
          <cell r="A624" t="str">
            <v>1524.02.48</v>
          </cell>
          <cell r="D624">
            <v>95000</v>
          </cell>
        </row>
        <row r="625">
          <cell r="A625" t="str">
            <v>1524.02.49</v>
          </cell>
          <cell r="D625">
            <v>1450000</v>
          </cell>
        </row>
        <row r="626">
          <cell r="A626" t="str">
            <v>1524.02.50</v>
          </cell>
          <cell r="D626">
            <v>620000</v>
          </cell>
        </row>
        <row r="627">
          <cell r="A627" t="str">
            <v>1524.02.51</v>
          </cell>
          <cell r="D627">
            <v>865000</v>
          </cell>
        </row>
        <row r="628">
          <cell r="A628" t="str">
            <v>1524.02.52</v>
          </cell>
          <cell r="D628">
            <v>229285.71428571429</v>
          </cell>
        </row>
        <row r="629">
          <cell r="A629" t="str">
            <v>1524.02.53</v>
          </cell>
          <cell r="D629">
            <v>489000</v>
          </cell>
        </row>
        <row r="630">
          <cell r="A630" t="str">
            <v>1524.02.54</v>
          </cell>
          <cell r="D630">
            <v>78000</v>
          </cell>
        </row>
        <row r="631">
          <cell r="A631" t="str">
            <v>1524.02.55</v>
          </cell>
          <cell r="D631" t="e">
            <v>#DIV/0!</v>
          </cell>
        </row>
        <row r="632">
          <cell r="A632" t="str">
            <v>1524.02.56</v>
          </cell>
          <cell r="D632">
            <v>73333.333333333328</v>
          </cell>
        </row>
        <row r="633">
          <cell r="A633" t="str">
            <v>1524.02.57</v>
          </cell>
          <cell r="D633">
            <v>48333.333333333336</v>
          </cell>
        </row>
        <row r="634">
          <cell r="A634" t="str">
            <v>1524.02.58</v>
          </cell>
          <cell r="D634">
            <v>580000</v>
          </cell>
        </row>
        <row r="635">
          <cell r="A635" t="str">
            <v>1524.02.59</v>
          </cell>
          <cell r="D635">
            <v>58000</v>
          </cell>
        </row>
        <row r="636">
          <cell r="A636" t="str">
            <v>1524.02.60</v>
          </cell>
          <cell r="D636">
            <v>620000</v>
          </cell>
        </row>
        <row r="637">
          <cell r="A637" t="str">
            <v>1524.02.61</v>
          </cell>
          <cell r="D637">
            <v>480000</v>
          </cell>
        </row>
        <row r="638">
          <cell r="A638" t="str">
            <v>1524.02.62</v>
          </cell>
          <cell r="D638">
            <v>580000</v>
          </cell>
        </row>
        <row r="639">
          <cell r="A639" t="str">
            <v>1524.02.63</v>
          </cell>
          <cell r="D639">
            <v>438000</v>
          </cell>
        </row>
        <row r="640">
          <cell r="A640" t="str">
            <v>1524.02.64</v>
          </cell>
          <cell r="D640">
            <v>359000</v>
          </cell>
        </row>
        <row r="641">
          <cell r="A641" t="str">
            <v>1524.02.65</v>
          </cell>
          <cell r="D641">
            <v>285000</v>
          </cell>
        </row>
        <row r="642">
          <cell r="A642" t="str">
            <v>1524.02.66</v>
          </cell>
          <cell r="D642">
            <v>46000</v>
          </cell>
        </row>
        <row r="643">
          <cell r="A643" t="str">
            <v>1524.02.67</v>
          </cell>
          <cell r="D643">
            <v>70000</v>
          </cell>
        </row>
        <row r="644">
          <cell r="A644" t="str">
            <v>1524.02.68</v>
          </cell>
          <cell r="D644">
            <v>97400</v>
          </cell>
        </row>
        <row r="645">
          <cell r="A645" t="str">
            <v>1524.02.69</v>
          </cell>
          <cell r="D645">
            <v>65333.333333333336</v>
          </cell>
        </row>
        <row r="646">
          <cell r="A646" t="str">
            <v>1524.02.70</v>
          </cell>
          <cell r="D646">
            <v>95333.333333333328</v>
          </cell>
        </row>
        <row r="647">
          <cell r="A647" t="str">
            <v>1524.02.71</v>
          </cell>
          <cell r="D647" t="e">
            <v>#DIV/0!</v>
          </cell>
        </row>
        <row r="648">
          <cell r="A648" t="str">
            <v>1524.02.72</v>
          </cell>
          <cell r="D648" t="e">
            <v>#DIV/0!</v>
          </cell>
        </row>
        <row r="649">
          <cell r="A649" t="str">
            <v>1524.02.73</v>
          </cell>
          <cell r="D649">
            <v>105000</v>
          </cell>
        </row>
        <row r="650">
          <cell r="A650" t="str">
            <v>1524.02.74</v>
          </cell>
          <cell r="D650">
            <v>95000</v>
          </cell>
        </row>
        <row r="651">
          <cell r="A651" t="str">
            <v>1524.02.75</v>
          </cell>
          <cell r="D651">
            <v>3000</v>
          </cell>
        </row>
        <row r="652">
          <cell r="A652" t="str">
            <v>1524.02.76</v>
          </cell>
          <cell r="D652">
            <v>98000</v>
          </cell>
        </row>
        <row r="653">
          <cell r="A653" t="str">
            <v>1524.02.77</v>
          </cell>
          <cell r="D653">
            <v>198000</v>
          </cell>
        </row>
        <row r="654">
          <cell r="A654" t="str">
            <v>1524.02.78</v>
          </cell>
          <cell r="D654">
            <v>164666.66666666666</v>
          </cell>
        </row>
        <row r="655">
          <cell r="A655" t="str">
            <v>1524.02.79</v>
          </cell>
          <cell r="D655">
            <v>35000</v>
          </cell>
        </row>
        <row r="656">
          <cell r="A656" t="str">
            <v>1524.02.80</v>
          </cell>
          <cell r="D656">
            <v>70000</v>
          </cell>
        </row>
        <row r="657">
          <cell r="A657" t="str">
            <v>1524.02.81</v>
          </cell>
          <cell r="D657">
            <v>215000</v>
          </cell>
        </row>
        <row r="658">
          <cell r="A658" t="str">
            <v>1524.02.82</v>
          </cell>
          <cell r="D658">
            <v>297666.66666666669</v>
          </cell>
        </row>
        <row r="659">
          <cell r="A659" t="str">
            <v>1524.02.83</v>
          </cell>
          <cell r="D659">
            <v>45000</v>
          </cell>
        </row>
        <row r="660">
          <cell r="A660" t="str">
            <v>1524.02.84</v>
          </cell>
          <cell r="D660">
            <v>42000</v>
          </cell>
        </row>
        <row r="661">
          <cell r="A661" t="str">
            <v>1524.02.85</v>
          </cell>
          <cell r="D661">
            <v>162000</v>
          </cell>
        </row>
        <row r="662">
          <cell r="A662" t="str">
            <v>1524.02.86</v>
          </cell>
          <cell r="D662">
            <v>9850000</v>
          </cell>
        </row>
        <row r="663">
          <cell r="A663" t="str">
            <v>1524.02.87</v>
          </cell>
          <cell r="D663">
            <v>1980000</v>
          </cell>
        </row>
        <row r="664">
          <cell r="A664" t="str">
            <v>1524.02.88</v>
          </cell>
          <cell r="D664">
            <v>875000</v>
          </cell>
        </row>
        <row r="665">
          <cell r="A665" t="str">
            <v>1524.02.89</v>
          </cell>
          <cell r="D665">
            <v>75000</v>
          </cell>
        </row>
        <row r="666">
          <cell r="A666" t="str">
            <v>1524.02.90</v>
          </cell>
          <cell r="D666">
            <v>177500</v>
          </cell>
        </row>
        <row r="667">
          <cell r="A667" t="str">
            <v>1524.02.91</v>
          </cell>
          <cell r="D667">
            <v>175000</v>
          </cell>
        </row>
        <row r="668">
          <cell r="A668" t="str">
            <v>1524.02.92</v>
          </cell>
          <cell r="D668">
            <v>165000</v>
          </cell>
        </row>
        <row r="669">
          <cell r="A669" t="str">
            <v>1524.02.93</v>
          </cell>
          <cell r="D669">
            <v>120000</v>
          </cell>
        </row>
        <row r="670">
          <cell r="A670" t="str">
            <v>1524.02.94</v>
          </cell>
          <cell r="D670">
            <v>368000</v>
          </cell>
        </row>
        <row r="671">
          <cell r="A671" t="str">
            <v>1524.02.95</v>
          </cell>
          <cell r="D671">
            <v>185000</v>
          </cell>
        </row>
        <row r="672">
          <cell r="A672" t="str">
            <v>1524.02.96</v>
          </cell>
          <cell r="D672">
            <v>110000</v>
          </cell>
        </row>
        <row r="673">
          <cell r="A673" t="str">
            <v>1524.02.97</v>
          </cell>
          <cell r="D673">
            <v>125000</v>
          </cell>
        </row>
        <row r="674">
          <cell r="A674" t="str">
            <v>1524.02.98</v>
          </cell>
          <cell r="D674">
            <v>7000</v>
          </cell>
        </row>
        <row r="675">
          <cell r="A675" t="str">
            <v>1524.02.99</v>
          </cell>
          <cell r="D675">
            <v>55000</v>
          </cell>
        </row>
        <row r="676">
          <cell r="A676" t="str">
            <v>1524.02.100</v>
          </cell>
          <cell r="D676">
            <v>80000</v>
          </cell>
        </row>
        <row r="677">
          <cell r="A677" t="str">
            <v>1524.02.101</v>
          </cell>
          <cell r="D677">
            <v>120000</v>
          </cell>
        </row>
        <row r="678">
          <cell r="A678" t="str">
            <v>1524.02.102</v>
          </cell>
          <cell r="D678">
            <v>28000</v>
          </cell>
        </row>
        <row r="679">
          <cell r="A679" t="str">
            <v>1524.02.103</v>
          </cell>
          <cell r="D679">
            <v>180000</v>
          </cell>
        </row>
        <row r="680">
          <cell r="A680" t="str">
            <v>1524.02.104</v>
          </cell>
          <cell r="D680">
            <v>175000</v>
          </cell>
        </row>
        <row r="681">
          <cell r="A681" t="str">
            <v>1524.02.105</v>
          </cell>
          <cell r="D681">
            <v>170000</v>
          </cell>
        </row>
        <row r="682">
          <cell r="A682" t="str">
            <v>1524.02.106</v>
          </cell>
          <cell r="D682">
            <v>110000</v>
          </cell>
        </row>
        <row r="683">
          <cell r="A683" t="str">
            <v>1524.02.107</v>
          </cell>
          <cell r="D683">
            <v>95000</v>
          </cell>
        </row>
        <row r="684">
          <cell r="A684" t="str">
            <v>1524.02.108</v>
          </cell>
          <cell r="D684">
            <v>78000</v>
          </cell>
        </row>
        <row r="685">
          <cell r="A685" t="str">
            <v>1524.02.109</v>
          </cell>
          <cell r="D685">
            <v>15000</v>
          </cell>
        </row>
        <row r="686">
          <cell r="A686" t="str">
            <v>1524.02.110</v>
          </cell>
          <cell r="D686">
            <v>66772</v>
          </cell>
        </row>
        <row r="687">
          <cell r="A687" t="str">
            <v>1524.02.111</v>
          </cell>
          <cell r="D687">
            <v>535000</v>
          </cell>
        </row>
        <row r="688">
          <cell r="A688" t="str">
            <v>1524.02.112</v>
          </cell>
          <cell r="D688" t="e">
            <v>#DIV/0!</v>
          </cell>
        </row>
        <row r="689">
          <cell r="A689" t="str">
            <v>1524.02.113</v>
          </cell>
          <cell r="D689">
            <v>194000</v>
          </cell>
        </row>
        <row r="690">
          <cell r="A690" t="str">
            <v>1524.02.114</v>
          </cell>
          <cell r="D690">
            <v>1985000</v>
          </cell>
        </row>
        <row r="691">
          <cell r="A691" t="str">
            <v>1524.02.115</v>
          </cell>
          <cell r="D691">
            <v>98000</v>
          </cell>
        </row>
        <row r="692">
          <cell r="A692" t="str">
            <v>1524.02.116</v>
          </cell>
          <cell r="D692">
            <v>97000</v>
          </cell>
        </row>
        <row r="693">
          <cell r="A693" t="str">
            <v>1524.02.117</v>
          </cell>
          <cell r="D693">
            <v>42545</v>
          </cell>
        </row>
        <row r="694">
          <cell r="D694">
            <v>1.7857142857142858E-5</v>
          </cell>
        </row>
        <row r="695">
          <cell r="D695">
            <v>1.7857142857142858E-5</v>
          </cell>
        </row>
        <row r="696">
          <cell r="D696">
            <v>1.7857142857142858E-5</v>
          </cell>
        </row>
        <row r="697">
          <cell r="D697">
            <v>1.7857142857142858E-5</v>
          </cell>
        </row>
        <row r="698">
          <cell r="D698">
            <v>1.7857142857142858E-5</v>
          </cell>
        </row>
        <row r="699">
          <cell r="D699">
            <v>1.7857142857142858E-5</v>
          </cell>
        </row>
        <row r="700">
          <cell r="D700">
            <v>1.7857142857142858E-5</v>
          </cell>
        </row>
        <row r="701">
          <cell r="D701">
            <v>1.7857142857142858E-5</v>
          </cell>
        </row>
        <row r="702">
          <cell r="D702">
            <v>1.7857142857142858E-5</v>
          </cell>
        </row>
        <row r="703">
          <cell r="D703">
            <v>1.7857142857142858E-5</v>
          </cell>
        </row>
        <row r="704">
          <cell r="D704">
            <v>1.7857142857142858E-5</v>
          </cell>
        </row>
        <row r="705">
          <cell r="D705">
            <v>1.7857142857142858E-5</v>
          </cell>
        </row>
        <row r="706">
          <cell r="D706">
            <v>1.7857142857142858E-5</v>
          </cell>
        </row>
        <row r="707">
          <cell r="D707">
            <v>1.7857142857142858E-5</v>
          </cell>
        </row>
        <row r="708">
          <cell r="D708">
            <v>1.7857142857142858E-5</v>
          </cell>
        </row>
        <row r="709">
          <cell r="D709">
            <v>1.7857142857142858E-5</v>
          </cell>
        </row>
        <row r="710">
          <cell r="D710">
            <v>1.7857142857142858E-5</v>
          </cell>
        </row>
        <row r="711">
          <cell r="D711">
            <v>1.7857142857142858E-5</v>
          </cell>
        </row>
        <row r="712">
          <cell r="D712">
            <v>1.7857142857142858E-5</v>
          </cell>
        </row>
        <row r="713">
          <cell r="D713">
            <v>1.7857142857142858E-5</v>
          </cell>
        </row>
        <row r="714">
          <cell r="D714">
            <v>1.7857142857142858E-5</v>
          </cell>
        </row>
        <row r="715">
          <cell r="D715">
            <v>1.7857142857142858E-5</v>
          </cell>
        </row>
        <row r="716">
          <cell r="D716">
            <v>1.7857142857142858E-5</v>
          </cell>
        </row>
        <row r="717">
          <cell r="D717">
            <v>1.7857142857142858E-5</v>
          </cell>
        </row>
        <row r="719">
          <cell r="A719" t="str">
            <v>1524.04.01</v>
          </cell>
          <cell r="D719">
            <v>20000</v>
          </cell>
        </row>
        <row r="720">
          <cell r="A720" t="str">
            <v>1524.04.02</v>
          </cell>
          <cell r="D720">
            <v>35000</v>
          </cell>
        </row>
        <row r="721">
          <cell r="A721" t="str">
            <v>1524.04.03</v>
          </cell>
          <cell r="D721">
            <v>520000</v>
          </cell>
        </row>
        <row r="722">
          <cell r="A722" t="str">
            <v>1524.04.04</v>
          </cell>
          <cell r="D722">
            <v>340000</v>
          </cell>
        </row>
        <row r="723">
          <cell r="A723" t="str">
            <v>1524.04.05</v>
          </cell>
          <cell r="D723">
            <v>350000</v>
          </cell>
        </row>
        <row r="724">
          <cell r="A724" t="str">
            <v>1524.04.06</v>
          </cell>
          <cell r="D724">
            <v>450000</v>
          </cell>
        </row>
        <row r="725">
          <cell r="A725" t="str">
            <v>1524.04.07</v>
          </cell>
          <cell r="D725">
            <v>70000</v>
          </cell>
        </row>
        <row r="726">
          <cell r="A726" t="str">
            <v>1524.04.08</v>
          </cell>
          <cell r="D726">
            <v>235000</v>
          </cell>
        </row>
        <row r="727">
          <cell r="A727" t="str">
            <v>1524.04.09</v>
          </cell>
          <cell r="D727">
            <v>100000</v>
          </cell>
        </row>
        <row r="728">
          <cell r="A728" t="str">
            <v>1524.04.10</v>
          </cell>
          <cell r="D728">
            <v>755000</v>
          </cell>
        </row>
        <row r="729">
          <cell r="A729" t="str">
            <v>1524.04.11</v>
          </cell>
          <cell r="D729">
            <v>191500</v>
          </cell>
        </row>
        <row r="730">
          <cell r="A730" t="str">
            <v>1524.04.12</v>
          </cell>
          <cell r="D730">
            <v>0</v>
          </cell>
        </row>
        <row r="731">
          <cell r="A731" t="str">
            <v>1524.04.13</v>
          </cell>
          <cell r="D731">
            <v>0</v>
          </cell>
        </row>
        <row r="732">
          <cell r="A732" t="str">
            <v>1524.04.14</v>
          </cell>
          <cell r="D732">
            <v>680000</v>
          </cell>
        </row>
        <row r="733">
          <cell r="A733" t="str">
            <v>1524.04.15</v>
          </cell>
          <cell r="D733">
            <v>620000</v>
          </cell>
        </row>
        <row r="734">
          <cell r="A734" t="str">
            <v>1524.04.16</v>
          </cell>
          <cell r="D734">
            <v>175000</v>
          </cell>
        </row>
        <row r="735">
          <cell r="A735" t="str">
            <v>1524.04.17</v>
          </cell>
          <cell r="D735">
            <v>36800</v>
          </cell>
        </row>
        <row r="736">
          <cell r="A736" t="str">
            <v>1524.04.18</v>
          </cell>
          <cell r="D736">
            <v>320000</v>
          </cell>
        </row>
        <row r="737">
          <cell r="A737" t="str">
            <v>1524.04.19</v>
          </cell>
          <cell r="D737">
            <v>320000</v>
          </cell>
        </row>
        <row r="738">
          <cell r="A738" t="str">
            <v>1524.04.20</v>
          </cell>
          <cell r="D738">
            <v>800000</v>
          </cell>
        </row>
        <row r="739">
          <cell r="A739" t="str">
            <v>1524.04.21</v>
          </cell>
          <cell r="D739">
            <v>50000</v>
          </cell>
        </row>
        <row r="740">
          <cell r="A740" t="str">
            <v>1524.04.22</v>
          </cell>
          <cell r="D740">
            <v>29500</v>
          </cell>
        </row>
        <row r="741">
          <cell r="A741" t="str">
            <v>1524.04.23</v>
          </cell>
          <cell r="D741">
            <v>2025000</v>
          </cell>
        </row>
        <row r="742">
          <cell r="A742" t="str">
            <v>1524.04.24</v>
          </cell>
          <cell r="D742">
            <v>240000</v>
          </cell>
        </row>
        <row r="743">
          <cell r="A743" t="str">
            <v>1524.04.25</v>
          </cell>
          <cell r="D743">
            <v>230000</v>
          </cell>
        </row>
        <row r="744">
          <cell r="A744" t="str">
            <v>1524.04.26</v>
          </cell>
          <cell r="D744">
            <v>117500</v>
          </cell>
        </row>
        <row r="745">
          <cell r="A745" t="str">
            <v>1524.04.27</v>
          </cell>
          <cell r="D745">
            <v>1650000</v>
          </cell>
        </row>
        <row r="746">
          <cell r="A746" t="str">
            <v>1524.04.28</v>
          </cell>
          <cell r="D746">
            <v>465000</v>
          </cell>
        </row>
        <row r="747">
          <cell r="A747" t="str">
            <v>1524.04.29</v>
          </cell>
          <cell r="D747">
            <v>35000</v>
          </cell>
        </row>
        <row r="748">
          <cell r="A748" t="str">
            <v>1524.04.30</v>
          </cell>
          <cell r="D748">
            <v>45000</v>
          </cell>
        </row>
        <row r="749">
          <cell r="A749" t="str">
            <v>1524.04.31</v>
          </cell>
          <cell r="D749">
            <v>2100000</v>
          </cell>
        </row>
        <row r="750">
          <cell r="A750" t="str">
            <v>1524.04.32</v>
          </cell>
          <cell r="D750">
            <v>366000</v>
          </cell>
        </row>
        <row r="751">
          <cell r="A751" t="str">
            <v>1524.04.33</v>
          </cell>
          <cell r="D751">
            <v>246000</v>
          </cell>
        </row>
        <row r="752">
          <cell r="A752" t="str">
            <v>1524.04.34</v>
          </cell>
          <cell r="D752">
            <v>50000</v>
          </cell>
        </row>
        <row r="753">
          <cell r="A753" t="str">
            <v>1524.04.35</v>
          </cell>
          <cell r="D753">
            <v>110000</v>
          </cell>
        </row>
        <row r="754">
          <cell r="A754" t="str">
            <v>1524.04.36</v>
          </cell>
          <cell r="D754">
            <v>55000</v>
          </cell>
        </row>
        <row r="755">
          <cell r="A755" t="str">
            <v>1524.04.37</v>
          </cell>
          <cell r="D755">
            <v>15000</v>
          </cell>
        </row>
        <row r="756">
          <cell r="A756" t="str">
            <v>1524.04.38</v>
          </cell>
          <cell r="D756">
            <v>3226.5714285714284</v>
          </cell>
        </row>
        <row r="757">
          <cell r="A757" t="str">
            <v>1524.04.39</v>
          </cell>
          <cell r="D757">
            <v>62000</v>
          </cell>
        </row>
        <row r="758">
          <cell r="A758" t="str">
            <v>1524.04.40</v>
          </cell>
          <cell r="D758">
            <v>27900</v>
          </cell>
        </row>
        <row r="759">
          <cell r="A759" t="str">
            <v>1524.04.41</v>
          </cell>
          <cell r="D759">
            <v>36250</v>
          </cell>
        </row>
        <row r="760">
          <cell r="A760" t="str">
            <v>1524.04.42</v>
          </cell>
          <cell r="D760">
            <v>50000</v>
          </cell>
        </row>
        <row r="761">
          <cell r="A761" t="str">
            <v>1524.04.43</v>
          </cell>
          <cell r="D761">
            <v>35000</v>
          </cell>
        </row>
        <row r="762">
          <cell r="A762" t="str">
            <v>1524.04.44</v>
          </cell>
          <cell r="D762">
            <v>420000</v>
          </cell>
        </row>
        <row r="763">
          <cell r="A763" t="str">
            <v>1524.04.45</v>
          </cell>
          <cell r="D763">
            <v>125000</v>
          </cell>
        </row>
        <row r="764">
          <cell r="A764" t="str">
            <v>1524.04.46</v>
          </cell>
          <cell r="D764">
            <v>120000</v>
          </cell>
        </row>
        <row r="765">
          <cell r="A765" t="str">
            <v>1524.04.47</v>
          </cell>
          <cell r="D765">
            <v>60000</v>
          </cell>
        </row>
        <row r="766">
          <cell r="A766" t="str">
            <v>1524.04.48</v>
          </cell>
          <cell r="D766">
            <v>620000</v>
          </cell>
        </row>
        <row r="767">
          <cell r="A767" t="str">
            <v>1524.04.49</v>
          </cell>
          <cell r="D767">
            <v>986000</v>
          </cell>
        </row>
        <row r="768">
          <cell r="A768" t="str">
            <v>1524.04.50</v>
          </cell>
          <cell r="D768">
            <v>145000</v>
          </cell>
        </row>
        <row r="769">
          <cell r="A769" t="str">
            <v>1524.04.51</v>
          </cell>
          <cell r="D769">
            <v>138000</v>
          </cell>
        </row>
        <row r="770">
          <cell r="A770" t="str">
            <v>1524.04.52</v>
          </cell>
          <cell r="D770">
            <v>134000</v>
          </cell>
        </row>
        <row r="771">
          <cell r="A771" t="str">
            <v>1524.04.53</v>
          </cell>
          <cell r="D771">
            <v>65000</v>
          </cell>
        </row>
        <row r="772">
          <cell r="A772" t="str">
            <v>1524.04.54</v>
          </cell>
          <cell r="D772">
            <v>198000</v>
          </cell>
        </row>
        <row r="773">
          <cell r="A773" t="str">
            <v>1524.04.55</v>
          </cell>
          <cell r="D773">
            <v>1650000</v>
          </cell>
        </row>
        <row r="774">
          <cell r="A774" t="str">
            <v>1524.04.56</v>
          </cell>
          <cell r="D774">
            <v>160000</v>
          </cell>
        </row>
        <row r="775">
          <cell r="A775" t="str">
            <v>1524.04.57</v>
          </cell>
          <cell r="D775">
            <v>448000</v>
          </cell>
        </row>
        <row r="776">
          <cell r="A776" t="str">
            <v>1524.04.58</v>
          </cell>
          <cell r="D776">
            <v>21000</v>
          </cell>
        </row>
        <row r="777">
          <cell r="A777" t="str">
            <v>1524.04.59</v>
          </cell>
          <cell r="D777">
            <v>240000</v>
          </cell>
        </row>
        <row r="778">
          <cell r="A778" t="str">
            <v>1524.04.60</v>
          </cell>
          <cell r="D778">
            <v>186666.66666666666</v>
          </cell>
        </row>
        <row r="779">
          <cell r="A779" t="str">
            <v>1524.04.61</v>
          </cell>
          <cell r="D779">
            <v>98000</v>
          </cell>
        </row>
        <row r="780">
          <cell r="A780" t="str">
            <v>1524.04.62</v>
          </cell>
          <cell r="D780">
            <v>315000</v>
          </cell>
        </row>
        <row r="781">
          <cell r="A781" t="str">
            <v>1524.04.63</v>
          </cell>
          <cell r="D781">
            <v>115000</v>
          </cell>
        </row>
        <row r="782">
          <cell r="A782" t="str">
            <v>1524.04.64</v>
          </cell>
          <cell r="D782">
            <v>195000</v>
          </cell>
        </row>
        <row r="783">
          <cell r="A783" t="str">
            <v>1524.04.65</v>
          </cell>
          <cell r="D783">
            <v>980000</v>
          </cell>
        </row>
        <row r="784">
          <cell r="D784">
            <v>1.7857142857142858E-5</v>
          </cell>
        </row>
        <row r="785">
          <cell r="D785">
            <v>1.7857142857142858E-5</v>
          </cell>
        </row>
        <row r="786">
          <cell r="D786">
            <v>1.7857142857142858E-5</v>
          </cell>
        </row>
        <row r="788">
          <cell r="A788" t="str">
            <v>1524.03.01</v>
          </cell>
          <cell r="D788">
            <v>34460</v>
          </cell>
        </row>
        <row r="789">
          <cell r="A789" t="str">
            <v>1524.03.02</v>
          </cell>
          <cell r="D789">
            <v>11357</v>
          </cell>
        </row>
        <row r="790">
          <cell r="A790" t="str">
            <v>1524.03.03</v>
          </cell>
          <cell r="D790">
            <v>55000</v>
          </cell>
        </row>
        <row r="791">
          <cell r="A791" t="str">
            <v>1524.03.04</v>
          </cell>
          <cell r="D791">
            <v>59100</v>
          </cell>
        </row>
        <row r="792">
          <cell r="A792" t="str">
            <v>1524.03.05</v>
          </cell>
          <cell r="D792">
            <v>10000</v>
          </cell>
        </row>
        <row r="793">
          <cell r="A793" t="str">
            <v>1524.03.06</v>
          </cell>
          <cell r="D793">
            <v>50000</v>
          </cell>
        </row>
        <row r="794">
          <cell r="A794" t="str">
            <v>1524.03.07</v>
          </cell>
          <cell r="D794">
            <v>76500</v>
          </cell>
        </row>
        <row r="795">
          <cell r="A795" t="str">
            <v>1524.03.08</v>
          </cell>
          <cell r="D795">
            <v>200000</v>
          </cell>
        </row>
        <row r="796">
          <cell r="A796" t="str">
            <v>1524.03.09</v>
          </cell>
          <cell r="D796">
            <v>85000</v>
          </cell>
        </row>
        <row r="797">
          <cell r="A797" t="str">
            <v>1524.03.10</v>
          </cell>
          <cell r="D797">
            <v>115000</v>
          </cell>
        </row>
        <row r="798">
          <cell r="A798" t="str">
            <v>1524.03.11</v>
          </cell>
          <cell r="D798">
            <v>850000</v>
          </cell>
        </row>
        <row r="799">
          <cell r="A799" t="str">
            <v>1524.03.12</v>
          </cell>
          <cell r="D799">
            <v>960000</v>
          </cell>
        </row>
        <row r="800">
          <cell r="A800" t="str">
            <v>1524.03.13</v>
          </cell>
          <cell r="D800">
            <v>1350000</v>
          </cell>
        </row>
        <row r="801">
          <cell r="A801" t="str">
            <v>1524.03.14</v>
          </cell>
          <cell r="D801">
            <v>217903.4</v>
          </cell>
        </row>
        <row r="802">
          <cell r="A802" t="str">
            <v>1524.03.15</v>
          </cell>
          <cell r="D802">
            <v>260000</v>
          </cell>
        </row>
        <row r="803">
          <cell r="A803" t="str">
            <v>1524.03.16</v>
          </cell>
          <cell r="D803">
            <v>350000</v>
          </cell>
        </row>
        <row r="804">
          <cell r="A804" t="str">
            <v>1524.03.17</v>
          </cell>
          <cell r="D804">
            <v>350000</v>
          </cell>
        </row>
        <row r="805">
          <cell r="A805" t="str">
            <v>1524.03.18</v>
          </cell>
          <cell r="D805">
            <v>47416.666666666664</v>
          </cell>
        </row>
        <row r="806">
          <cell r="A806" t="str">
            <v>1524.03.19</v>
          </cell>
          <cell r="D806">
            <v>47250</v>
          </cell>
        </row>
        <row r="807">
          <cell r="A807" t="str">
            <v>1524.03.20</v>
          </cell>
          <cell r="D807">
            <v>54375</v>
          </cell>
        </row>
        <row r="808">
          <cell r="A808" t="str">
            <v>1524.03.21</v>
          </cell>
          <cell r="D808">
            <v>20600</v>
          </cell>
        </row>
        <row r="809">
          <cell r="A809" t="str">
            <v>1524.03.22</v>
          </cell>
          <cell r="D809">
            <v>385000</v>
          </cell>
        </row>
        <row r="810">
          <cell r="A810" t="str">
            <v>1524.03.23</v>
          </cell>
          <cell r="D810">
            <v>350000</v>
          </cell>
        </row>
        <row r="811">
          <cell r="A811" t="str">
            <v>1524.03.24</v>
          </cell>
          <cell r="D811">
            <v>231375</v>
          </cell>
        </row>
        <row r="812">
          <cell r="A812" t="str">
            <v>1524.03.25</v>
          </cell>
          <cell r="D812">
            <v>400000</v>
          </cell>
        </row>
        <row r="813">
          <cell r="A813" t="str">
            <v>1524.03.26</v>
          </cell>
          <cell r="D813">
            <v>36000</v>
          </cell>
        </row>
        <row r="814">
          <cell r="A814" t="str">
            <v>1524.03.27</v>
          </cell>
          <cell r="D814">
            <v>98000</v>
          </cell>
        </row>
        <row r="815">
          <cell r="A815" t="str">
            <v>1524.03.28</v>
          </cell>
          <cell r="D815">
            <v>81357</v>
          </cell>
        </row>
        <row r="816">
          <cell r="A816" t="str">
            <v>1524.03.29</v>
          </cell>
          <cell r="D816">
            <v>129600</v>
          </cell>
        </row>
        <row r="817">
          <cell r="A817" t="str">
            <v>1524.03.30</v>
          </cell>
          <cell r="D817">
            <v>29633.333333333332</v>
          </cell>
        </row>
        <row r="818">
          <cell r="A818" t="str">
            <v>1524.03.31</v>
          </cell>
          <cell r="D818">
            <v>350000</v>
          </cell>
        </row>
        <row r="819">
          <cell r="A819" t="str">
            <v>1524.03.32</v>
          </cell>
          <cell r="D819">
            <v>655000</v>
          </cell>
        </row>
        <row r="820">
          <cell r="A820" t="str">
            <v>1524.03.33</v>
          </cell>
          <cell r="D820">
            <v>3000</v>
          </cell>
        </row>
        <row r="821">
          <cell r="A821" t="str">
            <v>1524.03.34</v>
          </cell>
          <cell r="D821">
            <v>12500</v>
          </cell>
        </row>
        <row r="822">
          <cell r="A822" t="str">
            <v>1524.03.35</v>
          </cell>
          <cell r="D822">
            <v>301650</v>
          </cell>
        </row>
        <row r="823">
          <cell r="A823" t="str">
            <v>1524.03.36</v>
          </cell>
          <cell r="D823">
            <v>195000</v>
          </cell>
        </row>
        <row r="824">
          <cell r="A824" t="str">
            <v>1524.03.37</v>
          </cell>
          <cell r="D824">
            <v>350000</v>
          </cell>
        </row>
        <row r="825">
          <cell r="A825" t="str">
            <v>1524.03.38</v>
          </cell>
          <cell r="D825">
            <v>115000</v>
          </cell>
        </row>
        <row r="826">
          <cell r="A826" t="str">
            <v>1524.03.39</v>
          </cell>
          <cell r="D826">
            <v>256000</v>
          </cell>
        </row>
        <row r="827">
          <cell r="A827" t="str">
            <v>1524.03.40</v>
          </cell>
          <cell r="D827">
            <v>14814.722222222223</v>
          </cell>
        </row>
        <row r="828">
          <cell r="A828" t="str">
            <v>1524.03.41</v>
          </cell>
          <cell r="D828">
            <v>55000</v>
          </cell>
        </row>
        <row r="829">
          <cell r="A829" t="str">
            <v>1524.03.42</v>
          </cell>
          <cell r="D829">
            <v>8000</v>
          </cell>
        </row>
        <row r="830">
          <cell r="A830" t="str">
            <v>1524.03.43</v>
          </cell>
          <cell r="D830">
            <v>63077</v>
          </cell>
        </row>
        <row r="831">
          <cell r="A831" t="str">
            <v>1524.03.44</v>
          </cell>
          <cell r="D831">
            <v>34077</v>
          </cell>
        </row>
        <row r="832">
          <cell r="A832" t="str">
            <v>1524.03.45</v>
          </cell>
          <cell r="D832">
            <v>172800</v>
          </cell>
        </row>
        <row r="833">
          <cell r="A833" t="str">
            <v>1524.03.46</v>
          </cell>
          <cell r="D833">
            <v>12000</v>
          </cell>
        </row>
        <row r="834">
          <cell r="A834" t="str">
            <v>1524.03.47</v>
          </cell>
          <cell r="D834">
            <v>10000</v>
          </cell>
        </row>
        <row r="835">
          <cell r="A835" t="str">
            <v>1524.03.48</v>
          </cell>
          <cell r="D835">
            <v>5352.3809523809523</v>
          </cell>
        </row>
        <row r="836">
          <cell r="A836" t="str">
            <v>1524.03.49</v>
          </cell>
          <cell r="D836">
            <v>37000</v>
          </cell>
        </row>
        <row r="837">
          <cell r="A837" t="str">
            <v>1524.03.50</v>
          </cell>
          <cell r="D837">
            <v>340000</v>
          </cell>
        </row>
        <row r="838">
          <cell r="A838" t="str">
            <v>1524.03.51</v>
          </cell>
          <cell r="D838">
            <v>213750</v>
          </cell>
        </row>
        <row r="839">
          <cell r="A839" t="str">
            <v>1524.03.52</v>
          </cell>
          <cell r="D839">
            <v>65000</v>
          </cell>
        </row>
        <row r="840">
          <cell r="A840" t="str">
            <v>1524.03.53</v>
          </cell>
          <cell r="D840">
            <v>237000</v>
          </cell>
        </row>
        <row r="841">
          <cell r="A841" t="str">
            <v>1524.03.54</v>
          </cell>
          <cell r="D841">
            <v>225000</v>
          </cell>
        </row>
        <row r="842">
          <cell r="A842" t="str">
            <v>1524.03.55</v>
          </cell>
          <cell r="D842">
            <v>225000</v>
          </cell>
        </row>
        <row r="843">
          <cell r="A843" t="str">
            <v>1524.03.56</v>
          </cell>
          <cell r="D843">
            <v>0</v>
          </cell>
        </row>
        <row r="844">
          <cell r="A844" t="str">
            <v>1524.03.57</v>
          </cell>
          <cell r="D844">
            <v>0</v>
          </cell>
        </row>
        <row r="845">
          <cell r="A845" t="str">
            <v>1524.03.58</v>
          </cell>
          <cell r="D845">
            <v>0</v>
          </cell>
        </row>
        <row r="846">
          <cell r="A846" t="str">
            <v>1524.03.59</v>
          </cell>
          <cell r="D846">
            <v>0</v>
          </cell>
        </row>
        <row r="847">
          <cell r="A847" t="str">
            <v>1524.03.60</v>
          </cell>
          <cell r="D847">
            <v>0</v>
          </cell>
        </row>
        <row r="848">
          <cell r="A848" t="str">
            <v>1524.03.61</v>
          </cell>
          <cell r="D848">
            <v>0</v>
          </cell>
        </row>
        <row r="849">
          <cell r="A849" t="str">
            <v>1524.03.62</v>
          </cell>
          <cell r="D849">
            <v>0</v>
          </cell>
        </row>
        <row r="850">
          <cell r="A850" t="str">
            <v>1524.03.63</v>
          </cell>
          <cell r="D850">
            <v>0</v>
          </cell>
        </row>
        <row r="851">
          <cell r="A851" t="str">
            <v>1524.03.64</v>
          </cell>
          <cell r="D851">
            <v>0</v>
          </cell>
        </row>
        <row r="852">
          <cell r="A852" t="str">
            <v>1524.03.65</v>
          </cell>
          <cell r="D852">
            <v>0</v>
          </cell>
        </row>
        <row r="853">
          <cell r="A853" t="str">
            <v>1524.03.66</v>
          </cell>
          <cell r="D853">
            <v>0</v>
          </cell>
        </row>
        <row r="854">
          <cell r="A854" t="str">
            <v>1524.03.67</v>
          </cell>
          <cell r="D854">
            <v>0</v>
          </cell>
        </row>
        <row r="855">
          <cell r="A855" t="str">
            <v>1524.03.68</v>
          </cell>
          <cell r="D855">
            <v>0</v>
          </cell>
        </row>
        <row r="856">
          <cell r="A856" t="str">
            <v>1524.03.69</v>
          </cell>
          <cell r="D856">
            <v>0</v>
          </cell>
        </row>
        <row r="857">
          <cell r="A857" t="str">
            <v>1524.03.70</v>
          </cell>
          <cell r="D857">
            <v>0</v>
          </cell>
        </row>
        <row r="858">
          <cell r="A858" t="str">
            <v>1524.03.71</v>
          </cell>
          <cell r="D858">
            <v>0</v>
          </cell>
        </row>
        <row r="859">
          <cell r="A859" t="str">
            <v>1524.03.72</v>
          </cell>
          <cell r="D859">
            <v>0</v>
          </cell>
        </row>
        <row r="860">
          <cell r="A860" t="str">
            <v>1524.03.73</v>
          </cell>
          <cell r="D860" t="e">
            <v>#DIV/0!</v>
          </cell>
        </row>
        <row r="861">
          <cell r="A861" t="str">
            <v>1524.03.74</v>
          </cell>
          <cell r="D861">
            <v>0</v>
          </cell>
        </row>
        <row r="862">
          <cell r="A862" t="str">
            <v>1524.03.75</v>
          </cell>
          <cell r="D862">
            <v>0</v>
          </cell>
        </row>
        <row r="863">
          <cell r="A863" t="str">
            <v>1524.03.76</v>
          </cell>
          <cell r="D863">
            <v>0</v>
          </cell>
        </row>
        <row r="864">
          <cell r="A864" t="str">
            <v>1524.03.77</v>
          </cell>
          <cell r="D864">
            <v>0</v>
          </cell>
        </row>
        <row r="865">
          <cell r="A865" t="str">
            <v>1524.03.78</v>
          </cell>
          <cell r="D865">
            <v>0</v>
          </cell>
        </row>
        <row r="866">
          <cell r="A866" t="str">
            <v>1524.03.79</v>
          </cell>
          <cell r="D866">
            <v>0</v>
          </cell>
        </row>
        <row r="867">
          <cell r="A867" t="str">
            <v>1524.03.80</v>
          </cell>
          <cell r="D867">
            <v>0</v>
          </cell>
        </row>
        <row r="868">
          <cell r="A868" t="str">
            <v>1524.03.81</v>
          </cell>
          <cell r="D868">
            <v>0</v>
          </cell>
        </row>
        <row r="869">
          <cell r="A869" t="str">
            <v>1524.03.82</v>
          </cell>
          <cell r="D869">
            <v>0</v>
          </cell>
        </row>
        <row r="870">
          <cell r="A870" t="str">
            <v>1524.03.83</v>
          </cell>
          <cell r="D870">
            <v>0</v>
          </cell>
        </row>
        <row r="871">
          <cell r="A871" t="str">
            <v>1524.03.84</v>
          </cell>
          <cell r="D871">
            <v>0</v>
          </cell>
        </row>
        <row r="872">
          <cell r="A872" t="str">
            <v>1524.03.85</v>
          </cell>
          <cell r="D872">
            <v>0</v>
          </cell>
        </row>
        <row r="873">
          <cell r="A873" t="str">
            <v>1524.03.86</v>
          </cell>
          <cell r="D873">
            <v>0</v>
          </cell>
        </row>
        <row r="874">
          <cell r="A874" t="str">
            <v>1524.03.87</v>
          </cell>
          <cell r="D874">
            <v>0</v>
          </cell>
        </row>
        <row r="875">
          <cell r="A875" t="str">
            <v>1524.03.88</v>
          </cell>
          <cell r="D875">
            <v>0</v>
          </cell>
        </row>
        <row r="876">
          <cell r="A876" t="str">
            <v>1524.03.89</v>
          </cell>
          <cell r="D876">
            <v>0</v>
          </cell>
        </row>
        <row r="877">
          <cell r="A877" t="str">
            <v>1524.03.90</v>
          </cell>
          <cell r="D877">
            <v>0</v>
          </cell>
        </row>
        <row r="878">
          <cell r="A878" t="str">
            <v>1524.03.91</v>
          </cell>
          <cell r="D878">
            <v>0</v>
          </cell>
        </row>
        <row r="879">
          <cell r="A879" t="str">
            <v>1524.03.92</v>
          </cell>
          <cell r="D879">
            <v>0</v>
          </cell>
        </row>
        <row r="880">
          <cell r="A880" t="str">
            <v>1524.03.93</v>
          </cell>
          <cell r="D880">
            <v>0</v>
          </cell>
        </row>
        <row r="881">
          <cell r="A881" t="str">
            <v>1524.03.94</v>
          </cell>
          <cell r="D881">
            <v>0</v>
          </cell>
        </row>
        <row r="882">
          <cell r="A882" t="str">
            <v>1524.03.95</v>
          </cell>
          <cell r="D882">
            <v>0</v>
          </cell>
        </row>
        <row r="883">
          <cell r="A883" t="str">
            <v>1524.03.96</v>
          </cell>
          <cell r="D883" t="e">
            <v>#DIV/0!</v>
          </cell>
        </row>
        <row r="884">
          <cell r="A884" t="str">
            <v>1524.03.97</v>
          </cell>
          <cell r="D884">
            <v>0</v>
          </cell>
        </row>
        <row r="885">
          <cell r="A885" t="str">
            <v>1524.03.98</v>
          </cell>
          <cell r="D885">
            <v>0</v>
          </cell>
        </row>
        <row r="886">
          <cell r="A886" t="str">
            <v>1524.03.99</v>
          </cell>
          <cell r="D886">
            <v>0</v>
          </cell>
        </row>
        <row r="887">
          <cell r="A887" t="str">
            <v>1524.03.100</v>
          </cell>
          <cell r="D887">
            <v>0</v>
          </cell>
        </row>
        <row r="888">
          <cell r="A888" t="str">
            <v>1524.03.101</v>
          </cell>
          <cell r="D888">
            <v>0</v>
          </cell>
        </row>
        <row r="889">
          <cell r="A889" t="str">
            <v>1524.03.102</v>
          </cell>
          <cell r="D889">
            <v>0</v>
          </cell>
        </row>
        <row r="890">
          <cell r="A890" t="str">
            <v>1524.03.103</v>
          </cell>
          <cell r="D890">
            <v>0</v>
          </cell>
        </row>
        <row r="891">
          <cell r="A891" t="str">
            <v>1524.03.104</v>
          </cell>
          <cell r="D891">
            <v>0</v>
          </cell>
        </row>
        <row r="892">
          <cell r="A892" t="str">
            <v>1524.03.105</v>
          </cell>
          <cell r="D892">
            <v>0</v>
          </cell>
        </row>
        <row r="893">
          <cell r="A893" t="str">
            <v>1524.03.106</v>
          </cell>
          <cell r="D893">
            <v>0</v>
          </cell>
        </row>
        <row r="894">
          <cell r="A894" t="str">
            <v>1524.03.107</v>
          </cell>
          <cell r="D894">
            <v>0</v>
          </cell>
        </row>
        <row r="895">
          <cell r="A895" t="str">
            <v>1524.03.108</v>
          </cell>
          <cell r="D895">
            <v>0</v>
          </cell>
        </row>
        <row r="896">
          <cell r="A896" t="str">
            <v>1524.03.109</v>
          </cell>
          <cell r="D896">
            <v>0</v>
          </cell>
        </row>
        <row r="897">
          <cell r="A897" t="str">
            <v>1524.03.110</v>
          </cell>
          <cell r="D897">
            <v>0</v>
          </cell>
        </row>
        <row r="898">
          <cell r="A898" t="str">
            <v>1524.03.111</v>
          </cell>
          <cell r="D898">
            <v>0</v>
          </cell>
        </row>
        <row r="899">
          <cell r="A899" t="str">
            <v>1524.03.112</v>
          </cell>
          <cell r="D899">
            <v>0</v>
          </cell>
        </row>
        <row r="900">
          <cell r="A900" t="str">
            <v>1524.03.113</v>
          </cell>
          <cell r="D900">
            <v>0</v>
          </cell>
        </row>
        <row r="901">
          <cell r="A901" t="str">
            <v>1524.03.114</v>
          </cell>
          <cell r="D901">
            <v>0</v>
          </cell>
        </row>
        <row r="902">
          <cell r="A902" t="str">
            <v>1524.03.115</v>
          </cell>
          <cell r="D902">
            <v>0</v>
          </cell>
        </row>
        <row r="903">
          <cell r="A903" t="str">
            <v>1524.03.116</v>
          </cell>
          <cell r="D903">
            <v>0</v>
          </cell>
        </row>
        <row r="904">
          <cell r="A904" t="str">
            <v>1524.03.117</v>
          </cell>
          <cell r="D904">
            <v>0</v>
          </cell>
        </row>
        <row r="905">
          <cell r="A905" t="str">
            <v>1524.03.118</v>
          </cell>
          <cell r="D905" t="e">
            <v>#DIV/0!</v>
          </cell>
        </row>
        <row r="906">
          <cell r="A906" t="str">
            <v>1524.03.119</v>
          </cell>
          <cell r="D906">
            <v>0</v>
          </cell>
        </row>
        <row r="907">
          <cell r="A907" t="str">
            <v>1524.03.120</v>
          </cell>
          <cell r="D907">
            <v>45000</v>
          </cell>
        </row>
        <row r="908">
          <cell r="A908" t="str">
            <v>1524.03.121</v>
          </cell>
          <cell r="D908">
            <v>25000</v>
          </cell>
        </row>
        <row r="909">
          <cell r="A909" t="str">
            <v>1524.03.122</v>
          </cell>
          <cell r="D909">
            <v>17000</v>
          </cell>
        </row>
        <row r="910">
          <cell r="A910" t="str">
            <v>1524.03.123</v>
          </cell>
          <cell r="D910">
            <v>125000</v>
          </cell>
        </row>
        <row r="911">
          <cell r="A911" t="str">
            <v>1524.03.124</v>
          </cell>
          <cell r="D911">
            <v>98000</v>
          </cell>
        </row>
        <row r="912">
          <cell r="A912" t="str">
            <v>1524.03.125</v>
          </cell>
          <cell r="D912">
            <v>35000</v>
          </cell>
        </row>
        <row r="913">
          <cell r="A913" t="str">
            <v>1524.03.126</v>
          </cell>
          <cell r="D913">
            <v>35000</v>
          </cell>
        </row>
        <row r="914">
          <cell r="A914" t="str">
            <v>1524.03.127</v>
          </cell>
          <cell r="D914">
            <v>97800</v>
          </cell>
        </row>
        <row r="915">
          <cell r="A915" t="str">
            <v>1524.03.128</v>
          </cell>
          <cell r="D915">
            <v>98000</v>
          </cell>
        </row>
        <row r="916">
          <cell r="A916" t="str">
            <v>1524.03.129</v>
          </cell>
          <cell r="D916">
            <v>671600</v>
          </cell>
        </row>
        <row r="917">
          <cell r="A917" t="str">
            <v>1524.03.130</v>
          </cell>
          <cell r="D917">
            <v>9870000</v>
          </cell>
        </row>
        <row r="918">
          <cell r="A918" t="str">
            <v>1524.03.131</v>
          </cell>
          <cell r="D918">
            <v>520000</v>
          </cell>
        </row>
        <row r="919">
          <cell r="A919" t="str">
            <v>1524.03.132</v>
          </cell>
          <cell r="D919">
            <v>465000</v>
          </cell>
        </row>
        <row r="920">
          <cell r="A920" t="str">
            <v>1524.03.133</v>
          </cell>
          <cell r="D920">
            <v>120000</v>
          </cell>
        </row>
        <row r="921">
          <cell r="A921" t="str">
            <v>1524.03.134</v>
          </cell>
          <cell r="D921">
            <v>468000</v>
          </cell>
        </row>
        <row r="922">
          <cell r="A922" t="str">
            <v>1524.03.135</v>
          </cell>
          <cell r="D922">
            <v>225000</v>
          </cell>
        </row>
        <row r="923">
          <cell r="A923" t="str">
            <v>1524.03.136</v>
          </cell>
          <cell r="D923">
            <v>28000</v>
          </cell>
        </row>
        <row r="924">
          <cell r="A924" t="str">
            <v>1524.03.137</v>
          </cell>
          <cell r="D924">
            <v>98000</v>
          </cell>
        </row>
        <row r="925">
          <cell r="A925" t="str">
            <v>1524.03.138</v>
          </cell>
          <cell r="D925">
            <v>545000</v>
          </cell>
        </row>
        <row r="926">
          <cell r="A926" t="str">
            <v>1524.03.139</v>
          </cell>
          <cell r="D926">
            <v>187000</v>
          </cell>
        </row>
        <row r="927">
          <cell r="A927" t="str">
            <v>1524.03.140</v>
          </cell>
          <cell r="D927">
            <v>170000</v>
          </cell>
        </row>
        <row r="928">
          <cell r="A928" t="str">
            <v>1524.03.141</v>
          </cell>
          <cell r="D928">
            <v>165000</v>
          </cell>
        </row>
        <row r="929">
          <cell r="A929" t="str">
            <v>1524.03.142</v>
          </cell>
          <cell r="D929">
            <v>120000</v>
          </cell>
        </row>
        <row r="930">
          <cell r="A930" t="str">
            <v>1524.03.143</v>
          </cell>
          <cell r="D930">
            <v>925000</v>
          </cell>
        </row>
        <row r="931">
          <cell r="A931" t="str">
            <v>1524.03.144</v>
          </cell>
          <cell r="D931">
            <v>87000</v>
          </cell>
        </row>
        <row r="932">
          <cell r="A932" t="str">
            <v>1524.03.145</v>
          </cell>
          <cell r="D932">
            <v>5000</v>
          </cell>
        </row>
        <row r="933">
          <cell r="A933" t="str">
            <v>1524.03.146</v>
          </cell>
          <cell r="D933">
            <v>10000</v>
          </cell>
        </row>
        <row r="934">
          <cell r="A934" t="str">
            <v>1524.03.147</v>
          </cell>
          <cell r="D934">
            <v>98000</v>
          </cell>
        </row>
        <row r="935">
          <cell r="D935" t="e">
            <v>#DIV/0!</v>
          </cell>
        </row>
        <row r="936">
          <cell r="D936" t="e">
            <v>#DIV/0!</v>
          </cell>
        </row>
        <row r="937">
          <cell r="D937" t="e">
            <v>#DIV/0!</v>
          </cell>
        </row>
        <row r="938">
          <cell r="D938">
            <v>71.151642857142861</v>
          </cell>
        </row>
        <row r="939">
          <cell r="A939" t="str">
            <v>1524.05.01</v>
          </cell>
          <cell r="D939">
            <v>28000</v>
          </cell>
        </row>
        <row r="940">
          <cell r="A940" t="str">
            <v>1524.05.02</v>
          </cell>
          <cell r="D940">
            <v>24099.108695652172</v>
          </cell>
        </row>
        <row r="941">
          <cell r="A941" t="str">
            <v>1524.05.03</v>
          </cell>
          <cell r="D941">
            <v>55000</v>
          </cell>
        </row>
        <row r="942">
          <cell r="A942" t="str">
            <v>1524.05.04</v>
          </cell>
          <cell r="D942">
            <v>80000</v>
          </cell>
        </row>
        <row r="943">
          <cell r="A943" t="str">
            <v>1524.05.05</v>
          </cell>
          <cell r="D943">
            <v>55000</v>
          </cell>
        </row>
        <row r="944">
          <cell r="A944" t="str">
            <v>1524.05.06</v>
          </cell>
          <cell r="D944">
            <v>55000</v>
          </cell>
        </row>
        <row r="945">
          <cell r="A945" t="str">
            <v>1524.05.07</v>
          </cell>
          <cell r="D945">
            <v>52000</v>
          </cell>
        </row>
        <row r="946">
          <cell r="A946" t="str">
            <v>1524.05.08</v>
          </cell>
          <cell r="D946">
            <v>125000</v>
          </cell>
        </row>
        <row r="947">
          <cell r="A947" t="str">
            <v>1524.05.09</v>
          </cell>
          <cell r="D947">
            <v>140000</v>
          </cell>
        </row>
        <row r="948">
          <cell r="A948" t="str">
            <v>1524.05.10</v>
          </cell>
          <cell r="D948">
            <v>5000</v>
          </cell>
        </row>
        <row r="949">
          <cell r="A949" t="str">
            <v>1524.05.11</v>
          </cell>
          <cell r="D949">
            <v>375000</v>
          </cell>
        </row>
        <row r="950">
          <cell r="A950" t="str">
            <v>1524.05.12</v>
          </cell>
          <cell r="D950">
            <v>189000</v>
          </cell>
        </row>
        <row r="951">
          <cell r="A951" t="str">
            <v>1524.05.13</v>
          </cell>
          <cell r="D951">
            <v>65000</v>
          </cell>
        </row>
        <row r="952">
          <cell r="A952" t="str">
            <v>1524.05.14</v>
          </cell>
          <cell r="D952">
            <v>10000</v>
          </cell>
        </row>
        <row r="953">
          <cell r="A953" t="str">
            <v>1524.05.15</v>
          </cell>
          <cell r="D953">
            <v>5691.4285714285716</v>
          </cell>
        </row>
        <row r="954">
          <cell r="A954" t="str">
            <v>1524.05.16</v>
          </cell>
          <cell r="D954">
            <v>0</v>
          </cell>
        </row>
        <row r="955">
          <cell r="A955" t="str">
            <v>1524.05.17</v>
          </cell>
          <cell r="D955">
            <v>0</v>
          </cell>
        </row>
        <row r="956">
          <cell r="A956" t="str">
            <v>1524.05.18</v>
          </cell>
          <cell r="D956">
            <v>0</v>
          </cell>
        </row>
        <row r="957">
          <cell r="A957" t="str">
            <v>1524.05.19</v>
          </cell>
          <cell r="D957">
            <v>0</v>
          </cell>
        </row>
        <row r="958">
          <cell r="A958" t="str">
            <v>1524.05.20</v>
          </cell>
          <cell r="D958">
            <v>0</v>
          </cell>
        </row>
        <row r="959">
          <cell r="A959" t="str">
            <v>1524.05.21</v>
          </cell>
          <cell r="D959">
            <v>76000</v>
          </cell>
        </row>
        <row r="960">
          <cell r="A960" t="str">
            <v>1524.05.22</v>
          </cell>
          <cell r="D960">
            <v>0</v>
          </cell>
        </row>
        <row r="961">
          <cell r="A961" t="str">
            <v>1524.05.23</v>
          </cell>
          <cell r="D961">
            <v>0</v>
          </cell>
        </row>
        <row r="962">
          <cell r="A962" t="str">
            <v>1524.05.24</v>
          </cell>
          <cell r="D962">
            <v>0</v>
          </cell>
        </row>
        <row r="963">
          <cell r="A963" t="str">
            <v>1524.05.25</v>
          </cell>
          <cell r="D963">
            <v>0</v>
          </cell>
        </row>
        <row r="964">
          <cell r="A964" t="str">
            <v>1524.05.26</v>
          </cell>
          <cell r="D964">
            <v>3214.7333333333331</v>
          </cell>
        </row>
        <row r="965">
          <cell r="A965" t="str">
            <v>1524.05.27</v>
          </cell>
          <cell r="D965">
            <v>0</v>
          </cell>
        </row>
        <row r="966">
          <cell r="A966" t="str">
            <v>1524.05.28</v>
          </cell>
          <cell r="D966">
            <v>9375</v>
          </cell>
        </row>
        <row r="967">
          <cell r="A967" t="str">
            <v>1524.05.29</v>
          </cell>
          <cell r="D967">
            <v>0</v>
          </cell>
        </row>
        <row r="968">
          <cell r="A968" t="str">
            <v>1524.05.30</v>
          </cell>
          <cell r="D968">
            <v>0</v>
          </cell>
        </row>
        <row r="969">
          <cell r="A969" t="str">
            <v>1524.05.31</v>
          </cell>
          <cell r="D969">
            <v>0</v>
          </cell>
        </row>
        <row r="970">
          <cell r="A970" t="str">
            <v>1524.05.32</v>
          </cell>
          <cell r="D970">
            <v>30207.5</v>
          </cell>
        </row>
        <row r="971">
          <cell r="A971" t="str">
            <v>1524.05.33</v>
          </cell>
          <cell r="D971">
            <v>0</v>
          </cell>
        </row>
        <row r="972">
          <cell r="A972" t="str">
            <v>1524.05.34</v>
          </cell>
          <cell r="D972">
            <v>350000</v>
          </cell>
        </row>
        <row r="973">
          <cell r="A973" t="str">
            <v>1524.05.35</v>
          </cell>
          <cell r="D973">
            <v>450000</v>
          </cell>
        </row>
        <row r="974">
          <cell r="A974" t="str">
            <v>1524.05.36</v>
          </cell>
          <cell r="D974">
            <v>15000</v>
          </cell>
        </row>
        <row r="975">
          <cell r="A975" t="str">
            <v>1524.05.37</v>
          </cell>
          <cell r="D975">
            <v>4478.145833333333</v>
          </cell>
        </row>
        <row r="976">
          <cell r="A976" t="str">
            <v>1524.05.38</v>
          </cell>
          <cell r="D976">
            <v>0</v>
          </cell>
        </row>
        <row r="977">
          <cell r="A977" t="str">
            <v>1524.05.39</v>
          </cell>
          <cell r="D977">
            <v>250000</v>
          </cell>
        </row>
        <row r="978">
          <cell r="A978" t="str">
            <v>1524.05.40</v>
          </cell>
          <cell r="D978">
            <v>13571.428571428571</v>
          </cell>
        </row>
        <row r="979">
          <cell r="A979" t="str">
            <v>1524.05.41</v>
          </cell>
          <cell r="D979">
            <v>125000</v>
          </cell>
        </row>
        <row r="980">
          <cell r="A980" t="str">
            <v>1524.05.42</v>
          </cell>
          <cell r="D980">
            <v>0</v>
          </cell>
        </row>
        <row r="981">
          <cell r="A981" t="str">
            <v>1524.05.43</v>
          </cell>
          <cell r="D981">
            <v>125000</v>
          </cell>
        </row>
        <row r="982">
          <cell r="A982" t="str">
            <v>1524.05.44</v>
          </cell>
          <cell r="D982">
            <v>35000</v>
          </cell>
        </row>
        <row r="983">
          <cell r="A983" t="str">
            <v>1524.05.45</v>
          </cell>
          <cell r="D983">
            <v>125000</v>
          </cell>
        </row>
        <row r="984">
          <cell r="A984" t="str">
            <v>1524.05.46</v>
          </cell>
          <cell r="D984">
            <v>350000</v>
          </cell>
        </row>
        <row r="985">
          <cell r="A985" t="str">
            <v>1524.05.47</v>
          </cell>
          <cell r="D985">
            <v>0</v>
          </cell>
        </row>
        <row r="986">
          <cell r="A986" t="str">
            <v>1524.05.48</v>
          </cell>
          <cell r="D986">
            <v>0</v>
          </cell>
        </row>
        <row r="987">
          <cell r="A987" t="str">
            <v>1524.05.49</v>
          </cell>
          <cell r="D987">
            <v>125000</v>
          </cell>
        </row>
        <row r="988">
          <cell r="A988" t="str">
            <v>1524.05.50</v>
          </cell>
          <cell r="D988">
            <v>80333.333333333328</v>
          </cell>
        </row>
        <row r="989">
          <cell r="A989" t="str">
            <v>1524.05.51</v>
          </cell>
          <cell r="D989">
            <v>250000</v>
          </cell>
        </row>
        <row r="990">
          <cell r="A990" t="str">
            <v>1524.05.52</v>
          </cell>
          <cell r="D990">
            <v>385000</v>
          </cell>
        </row>
        <row r="991">
          <cell r="A991" t="str">
            <v>1524.05.53</v>
          </cell>
          <cell r="D991">
            <v>179666.66666666666</v>
          </cell>
        </row>
        <row r="992">
          <cell r="A992" t="str">
            <v>1524.05.54</v>
          </cell>
          <cell r="D992">
            <v>135000</v>
          </cell>
        </row>
        <row r="993">
          <cell r="A993" t="str">
            <v>1524.05.55</v>
          </cell>
          <cell r="D993">
            <v>105000</v>
          </cell>
        </row>
        <row r="994">
          <cell r="A994" t="str">
            <v>1524.05.56</v>
          </cell>
          <cell r="D994">
            <v>140000</v>
          </cell>
        </row>
        <row r="995">
          <cell r="A995" t="str">
            <v>1524.05.57</v>
          </cell>
          <cell r="D995">
            <v>75000</v>
          </cell>
        </row>
        <row r="996">
          <cell r="A996" t="str">
            <v>1524.05.58</v>
          </cell>
          <cell r="D996">
            <v>51500</v>
          </cell>
        </row>
        <row r="997">
          <cell r="A997" t="str">
            <v>1524.05.59</v>
          </cell>
          <cell r="D997">
            <v>92750</v>
          </cell>
        </row>
        <row r="998">
          <cell r="A998" t="str">
            <v>1524.05.60</v>
          </cell>
          <cell r="D998">
            <v>128000</v>
          </cell>
        </row>
        <row r="999">
          <cell r="A999" t="str">
            <v>1524.05.61</v>
          </cell>
          <cell r="D999">
            <v>197000</v>
          </cell>
        </row>
        <row r="1000">
          <cell r="A1000" t="str">
            <v>1524.05.62</v>
          </cell>
          <cell r="D1000">
            <v>90000</v>
          </cell>
        </row>
        <row r="1001">
          <cell r="A1001" t="str">
            <v>1524.05.63</v>
          </cell>
          <cell r="D1001">
            <v>25000</v>
          </cell>
        </row>
        <row r="1002">
          <cell r="A1002" t="str">
            <v>1524.05.64</v>
          </cell>
          <cell r="D1002" t="e">
            <v>#DIV/0!</v>
          </cell>
        </row>
        <row r="1003">
          <cell r="A1003" t="str">
            <v>1524.05.65</v>
          </cell>
          <cell r="D1003">
            <v>580000</v>
          </cell>
        </row>
        <row r="1004">
          <cell r="A1004" t="str">
            <v>1524.05.66</v>
          </cell>
          <cell r="D1004">
            <v>227000</v>
          </cell>
        </row>
        <row r="1005">
          <cell r="A1005" t="str">
            <v>1524.05.67</v>
          </cell>
          <cell r="D1005">
            <v>212000</v>
          </cell>
        </row>
        <row r="1006">
          <cell r="A1006" t="str">
            <v>1524.05.68</v>
          </cell>
          <cell r="D1006">
            <v>169500</v>
          </cell>
        </row>
        <row r="1007">
          <cell r="A1007" t="str">
            <v>1524.05.69</v>
          </cell>
          <cell r="D1007">
            <v>195000</v>
          </cell>
        </row>
        <row r="1008">
          <cell r="A1008" t="str">
            <v>1524.05.70</v>
          </cell>
          <cell r="D1008">
            <v>98000</v>
          </cell>
        </row>
        <row r="1009">
          <cell r="A1009" t="str">
            <v>1524.05.71</v>
          </cell>
          <cell r="D1009" t="e">
            <v>#DIV/0!</v>
          </cell>
        </row>
        <row r="1010">
          <cell r="A1010" t="str">
            <v>1524.05.72</v>
          </cell>
          <cell r="D1010">
            <v>185000</v>
          </cell>
        </row>
        <row r="1011">
          <cell r="A1011" t="str">
            <v>1524.05.73</v>
          </cell>
          <cell r="D1011">
            <v>105000</v>
          </cell>
        </row>
        <row r="1012">
          <cell r="A1012" t="str">
            <v>1524.05.74</v>
          </cell>
          <cell r="D1012">
            <v>360000</v>
          </cell>
        </row>
        <row r="1013">
          <cell r="A1013" t="str">
            <v>1524.05.75</v>
          </cell>
          <cell r="D1013">
            <v>45000</v>
          </cell>
        </row>
        <row r="1014">
          <cell r="A1014" t="str">
            <v>1524.05.76</v>
          </cell>
          <cell r="D1014">
            <v>50000</v>
          </cell>
        </row>
        <row r="1015">
          <cell r="A1015" t="str">
            <v>1524.05.77</v>
          </cell>
          <cell r="D1015">
            <v>97000</v>
          </cell>
        </row>
        <row r="1016">
          <cell r="A1016" t="str">
            <v>1524.05.78</v>
          </cell>
          <cell r="D1016">
            <v>25000</v>
          </cell>
        </row>
        <row r="1017">
          <cell r="D1017">
            <v>1.7857142857142858E-5</v>
          </cell>
        </row>
        <row r="1018">
          <cell r="D1018">
            <v>1.7857142857142858E-5</v>
          </cell>
        </row>
        <row r="1019">
          <cell r="D1019">
            <v>1.7857142857142858E-5</v>
          </cell>
        </row>
        <row r="1020">
          <cell r="D1020">
            <v>1.7857142857142858E-5</v>
          </cell>
        </row>
        <row r="1021">
          <cell r="D1021">
            <v>1.7857142857142858E-5</v>
          </cell>
        </row>
        <row r="1022">
          <cell r="D1022">
            <v>31.222160714285714</v>
          </cell>
        </row>
        <row r="1023">
          <cell r="A1023" t="str">
            <v>1524.18.01</v>
          </cell>
          <cell r="D1023">
            <v>42400</v>
          </cell>
        </row>
        <row r="1024">
          <cell r="A1024" t="str">
            <v>1524.18.02</v>
          </cell>
          <cell r="D1024">
            <v>15000</v>
          </cell>
        </row>
        <row r="1025">
          <cell r="A1025" t="str">
            <v>1524.18.03</v>
          </cell>
          <cell r="D1025">
            <v>12000</v>
          </cell>
        </row>
        <row r="1026">
          <cell r="A1026" t="str">
            <v>1524.18.04</v>
          </cell>
          <cell r="D1026">
            <v>19000</v>
          </cell>
        </row>
        <row r="1027">
          <cell r="A1027" t="str">
            <v>1524.18.05</v>
          </cell>
          <cell r="D1027">
            <v>15000</v>
          </cell>
        </row>
        <row r="1028">
          <cell r="A1028" t="str">
            <v>1524.18.06</v>
          </cell>
          <cell r="D1028">
            <v>12000</v>
          </cell>
        </row>
        <row r="1029">
          <cell r="A1029" t="str">
            <v>1524.18.07</v>
          </cell>
          <cell r="D1029">
            <v>22000</v>
          </cell>
        </row>
        <row r="1030">
          <cell r="A1030" t="str">
            <v>1524.18.08</v>
          </cell>
          <cell r="D1030">
            <v>18000</v>
          </cell>
        </row>
        <row r="1031">
          <cell r="A1031" t="str">
            <v>1524.18.09</v>
          </cell>
          <cell r="D1031">
            <v>24000</v>
          </cell>
        </row>
        <row r="1032">
          <cell r="A1032" t="str">
            <v>1524.18.10</v>
          </cell>
          <cell r="D1032">
            <v>15000</v>
          </cell>
        </row>
        <row r="1033">
          <cell r="A1033" t="str">
            <v>1524.18.11</v>
          </cell>
          <cell r="D1033">
            <v>20000</v>
          </cell>
        </row>
        <row r="1034">
          <cell r="A1034" t="str">
            <v>1524.18.12</v>
          </cell>
          <cell r="D1034">
            <v>22000</v>
          </cell>
        </row>
        <row r="1035">
          <cell r="A1035" t="str">
            <v>1524.18.13</v>
          </cell>
          <cell r="D1035">
            <v>19000</v>
          </cell>
        </row>
        <row r="1036">
          <cell r="A1036" t="str">
            <v>1524.18.14</v>
          </cell>
          <cell r="D1036">
            <v>17727.272727272728</v>
          </cell>
        </row>
        <row r="1037">
          <cell r="A1037" t="str">
            <v>1524.18.15</v>
          </cell>
          <cell r="D1037">
            <v>17954.545454545456</v>
          </cell>
        </row>
        <row r="1038">
          <cell r="A1038" t="str">
            <v>1524.18.16</v>
          </cell>
          <cell r="D1038">
            <v>14000</v>
          </cell>
        </row>
        <row r="1039">
          <cell r="A1039" t="str">
            <v>1524.18.17</v>
          </cell>
          <cell r="D1039">
            <v>20066.666666666668</v>
          </cell>
        </row>
        <row r="1040">
          <cell r="A1040" t="str">
            <v>1524.18.18</v>
          </cell>
          <cell r="D1040">
            <v>20300</v>
          </cell>
        </row>
        <row r="1041">
          <cell r="A1041" t="str">
            <v>1524.18.19</v>
          </cell>
          <cell r="D1041">
            <v>17000</v>
          </cell>
        </row>
        <row r="1042">
          <cell r="A1042" t="str">
            <v>1524.18.20</v>
          </cell>
          <cell r="D1042">
            <v>26000</v>
          </cell>
        </row>
        <row r="1043">
          <cell r="A1043" t="str">
            <v>1524.18.21</v>
          </cell>
          <cell r="D1043">
            <v>32000</v>
          </cell>
        </row>
        <row r="1044">
          <cell r="A1044" t="str">
            <v>1524.18.22</v>
          </cell>
          <cell r="D1044">
            <v>9565.217391304348</v>
          </cell>
        </row>
        <row r="1045">
          <cell r="A1045" t="str">
            <v>1524.18.23</v>
          </cell>
          <cell r="D1045">
            <v>10350</v>
          </cell>
        </row>
        <row r="1046">
          <cell r="A1046" t="str">
            <v>1524.18.24</v>
          </cell>
          <cell r="D1046">
            <v>10190.76923076923</v>
          </cell>
        </row>
        <row r="1047">
          <cell r="A1047" t="str">
            <v>1524.18.25</v>
          </cell>
          <cell r="D1047">
            <v>24600</v>
          </cell>
        </row>
        <row r="1048">
          <cell r="A1048" t="str">
            <v>1524.18.26</v>
          </cell>
          <cell r="D1048">
            <v>28000</v>
          </cell>
        </row>
        <row r="1049">
          <cell r="A1049" t="str">
            <v>1524.18.27</v>
          </cell>
          <cell r="D1049">
            <v>28877.647058823528</v>
          </cell>
        </row>
        <row r="1050">
          <cell r="A1050" t="str">
            <v>1524.18.28</v>
          </cell>
          <cell r="D1050">
            <v>28000</v>
          </cell>
        </row>
        <row r="1051">
          <cell r="A1051" t="str">
            <v>1524.18.29</v>
          </cell>
          <cell r="D1051">
            <v>28500</v>
          </cell>
        </row>
        <row r="1052">
          <cell r="A1052" t="str">
            <v>1524.18.30</v>
          </cell>
          <cell r="D1052">
            <v>29500</v>
          </cell>
        </row>
        <row r="1053">
          <cell r="A1053" t="str">
            <v>1524.18.31</v>
          </cell>
          <cell r="D1053">
            <v>28550</v>
          </cell>
        </row>
        <row r="1054">
          <cell r="A1054" t="str">
            <v>1524.18.32</v>
          </cell>
          <cell r="D1054">
            <v>0</v>
          </cell>
        </row>
        <row r="1055">
          <cell r="A1055" t="str">
            <v>1524.18.33</v>
          </cell>
          <cell r="D1055">
            <v>22800</v>
          </cell>
        </row>
        <row r="1056">
          <cell r="A1056" t="str">
            <v>1524.18.34</v>
          </cell>
          <cell r="D1056">
            <v>26785.714285714286</v>
          </cell>
        </row>
        <row r="1057">
          <cell r="A1057" t="str">
            <v>1524.18.35</v>
          </cell>
          <cell r="D1057">
            <v>24500</v>
          </cell>
        </row>
        <row r="1058">
          <cell r="A1058" t="str">
            <v>1524.18.36</v>
          </cell>
          <cell r="D1058">
            <v>28000</v>
          </cell>
        </row>
        <row r="1059">
          <cell r="A1059" t="str">
            <v>1524.18.37</v>
          </cell>
          <cell r="D1059">
            <v>25000</v>
          </cell>
        </row>
        <row r="1060">
          <cell r="A1060" t="str">
            <v>1524.18.38</v>
          </cell>
          <cell r="D1060">
            <v>22000</v>
          </cell>
        </row>
        <row r="1061">
          <cell r="A1061" t="str">
            <v>1524.18.39</v>
          </cell>
          <cell r="D1061">
            <v>31000</v>
          </cell>
        </row>
        <row r="1062">
          <cell r="A1062" t="str">
            <v>1524.18.40</v>
          </cell>
          <cell r="D1062">
            <v>29000</v>
          </cell>
        </row>
        <row r="1063">
          <cell r="A1063" t="str">
            <v>1524.18.41</v>
          </cell>
          <cell r="D1063">
            <v>18000</v>
          </cell>
        </row>
        <row r="1064">
          <cell r="A1064" t="str">
            <v>1524.18.42</v>
          </cell>
          <cell r="D1064">
            <v>12500</v>
          </cell>
        </row>
        <row r="1065">
          <cell r="A1065" t="str">
            <v>1524.18.43</v>
          </cell>
          <cell r="D1065" t="e">
            <v>#DIV/0!</v>
          </cell>
        </row>
        <row r="1066">
          <cell r="D1066">
            <v>1.7857142857142858E-5</v>
          </cell>
        </row>
        <row r="1067">
          <cell r="D1067">
            <v>1.7857142857142858E-5</v>
          </cell>
        </row>
        <row r="1068">
          <cell r="D1068">
            <v>1.7857142857142858E-5</v>
          </cell>
        </row>
        <row r="1069">
          <cell r="D1069">
            <v>1.7857142857142858E-5</v>
          </cell>
        </row>
        <row r="1070">
          <cell r="D1070">
            <v>1.7857142857142858E-5</v>
          </cell>
        </row>
        <row r="1072">
          <cell r="A1072" t="str">
            <v>1524.17.01</v>
          </cell>
          <cell r="D1072">
            <v>51000</v>
          </cell>
        </row>
        <row r="1073">
          <cell r="A1073" t="str">
            <v>1524.17.02</v>
          </cell>
          <cell r="D1073">
            <v>172000</v>
          </cell>
        </row>
        <row r="1074">
          <cell r="A1074" t="str">
            <v>1524.17.03</v>
          </cell>
          <cell r="D1074">
            <v>95000</v>
          </cell>
        </row>
        <row r="1075">
          <cell r="A1075" t="str">
            <v>1524.17.04</v>
          </cell>
          <cell r="D1075">
            <v>320000</v>
          </cell>
        </row>
        <row r="1076">
          <cell r="A1076" t="str">
            <v>1524.17.05</v>
          </cell>
          <cell r="D1076">
            <v>160000</v>
          </cell>
        </row>
        <row r="1077">
          <cell r="A1077" t="str">
            <v>1524.17.06</v>
          </cell>
          <cell r="D1077">
            <v>360000</v>
          </cell>
        </row>
        <row r="1078">
          <cell r="A1078" t="str">
            <v>1524.17.07</v>
          </cell>
          <cell r="D1078">
            <v>250000</v>
          </cell>
        </row>
        <row r="1079">
          <cell r="A1079" t="str">
            <v>1524.17.08</v>
          </cell>
          <cell r="D1079">
            <v>295000</v>
          </cell>
        </row>
        <row r="1080">
          <cell r="A1080" t="str">
            <v>1524.17.09</v>
          </cell>
          <cell r="D1080">
            <v>104285.71428571429</v>
          </cell>
        </row>
        <row r="1081">
          <cell r="A1081" t="str">
            <v>1524.17.10</v>
          </cell>
          <cell r="D1081">
            <v>70000</v>
          </cell>
        </row>
        <row r="1082">
          <cell r="A1082" t="str">
            <v>1524.17.11</v>
          </cell>
          <cell r="D1082">
            <v>0</v>
          </cell>
        </row>
        <row r="1083">
          <cell r="A1083" t="str">
            <v>1524.17.12</v>
          </cell>
          <cell r="D1083">
            <v>95000</v>
          </cell>
        </row>
        <row r="1084">
          <cell r="A1084" t="str">
            <v>1524.17.13</v>
          </cell>
          <cell r="D1084">
            <v>125000</v>
          </cell>
        </row>
        <row r="1085">
          <cell r="A1085" t="str">
            <v>1524.17.14</v>
          </cell>
          <cell r="D1085">
            <v>105000</v>
          </cell>
        </row>
        <row r="1086">
          <cell r="A1086" t="str">
            <v>1524.17.15</v>
          </cell>
          <cell r="D1086">
            <v>105000</v>
          </cell>
        </row>
        <row r="1087">
          <cell r="A1087" t="str">
            <v>1524.17.16</v>
          </cell>
          <cell r="D1087">
            <v>110000</v>
          </cell>
        </row>
        <row r="1088">
          <cell r="A1088" t="str">
            <v>1524.17.17</v>
          </cell>
          <cell r="D1088">
            <v>115000</v>
          </cell>
        </row>
        <row r="1089">
          <cell r="A1089" t="str">
            <v>1524.17.18</v>
          </cell>
          <cell r="D1089">
            <v>31636.363636363636</v>
          </cell>
        </row>
        <row r="1090">
          <cell r="A1090" t="str">
            <v>1524.17.19</v>
          </cell>
          <cell r="D1090">
            <v>32000</v>
          </cell>
        </row>
        <row r="1091">
          <cell r="A1091" t="str">
            <v>1524.17.20</v>
          </cell>
          <cell r="D1091">
            <v>335000</v>
          </cell>
        </row>
        <row r="1092">
          <cell r="A1092" t="str">
            <v>1524.17.21</v>
          </cell>
          <cell r="D1092">
            <v>24000</v>
          </cell>
        </row>
        <row r="1093">
          <cell r="A1093" t="str">
            <v>1524.17.22</v>
          </cell>
          <cell r="D1093">
            <v>0</v>
          </cell>
        </row>
        <row r="1094">
          <cell r="A1094" t="str">
            <v>1524.17.23</v>
          </cell>
          <cell r="D1094">
            <v>130000</v>
          </cell>
        </row>
        <row r="1095">
          <cell r="A1095" t="str">
            <v>1524.17.24</v>
          </cell>
          <cell r="D1095">
            <v>35000</v>
          </cell>
        </row>
        <row r="1096">
          <cell r="A1096" t="str">
            <v>1524.17.25</v>
          </cell>
          <cell r="D1096">
            <v>320000</v>
          </cell>
        </row>
        <row r="1097">
          <cell r="A1097" t="str">
            <v>1524.17.26</v>
          </cell>
          <cell r="D1097">
            <v>0</v>
          </cell>
        </row>
        <row r="1098">
          <cell r="A1098" t="str">
            <v>1524.17.27</v>
          </cell>
          <cell r="D1098">
            <v>0</v>
          </cell>
        </row>
        <row r="1099">
          <cell r="A1099" t="str">
            <v>1524.17.28</v>
          </cell>
          <cell r="D1099">
            <v>0</v>
          </cell>
        </row>
        <row r="1100">
          <cell r="A1100" t="str">
            <v>1524.17.29</v>
          </cell>
          <cell r="D1100">
            <v>0</v>
          </cell>
        </row>
        <row r="1101">
          <cell r="A1101" t="str">
            <v>1524.17.30</v>
          </cell>
          <cell r="D1101">
            <v>0</v>
          </cell>
        </row>
        <row r="1102">
          <cell r="A1102" t="str">
            <v>1524.17.31</v>
          </cell>
          <cell r="D1102">
            <v>0</v>
          </cell>
        </row>
        <row r="1103">
          <cell r="A1103" t="str">
            <v>1524.17.32</v>
          </cell>
          <cell r="D1103">
            <v>0</v>
          </cell>
        </row>
        <row r="1104">
          <cell r="A1104" t="str">
            <v>1524.17.33</v>
          </cell>
          <cell r="D1104">
            <v>0</v>
          </cell>
        </row>
        <row r="1105">
          <cell r="A1105" t="str">
            <v>1524.17.34</v>
          </cell>
          <cell r="D1105">
            <v>0</v>
          </cell>
        </row>
        <row r="1106">
          <cell r="A1106" t="str">
            <v>1524.17.35</v>
          </cell>
          <cell r="D1106">
            <v>0</v>
          </cell>
        </row>
        <row r="1107">
          <cell r="A1107" t="str">
            <v>1524.17.36</v>
          </cell>
          <cell r="D1107">
            <v>0</v>
          </cell>
        </row>
        <row r="1108">
          <cell r="A1108" t="str">
            <v>1524.17.37</v>
          </cell>
          <cell r="D1108">
            <v>0</v>
          </cell>
        </row>
        <row r="1109">
          <cell r="A1109" t="str">
            <v>1524.17.38</v>
          </cell>
          <cell r="D1109">
            <v>0</v>
          </cell>
        </row>
        <row r="1110">
          <cell r="A1110" t="str">
            <v>1524.17.39</v>
          </cell>
          <cell r="D1110">
            <v>0</v>
          </cell>
        </row>
        <row r="1111">
          <cell r="A1111" t="str">
            <v>1524.17.40</v>
          </cell>
          <cell r="D1111">
            <v>15627.906976744185</v>
          </cell>
        </row>
        <row r="1112">
          <cell r="A1112" t="str">
            <v>1524.17.41</v>
          </cell>
          <cell r="D1112">
            <v>0</v>
          </cell>
        </row>
        <row r="1113">
          <cell r="A1113" t="str">
            <v>1524.17.42</v>
          </cell>
          <cell r="D1113">
            <v>0</v>
          </cell>
        </row>
        <row r="1114">
          <cell r="A1114" t="str">
            <v>1524.17.43</v>
          </cell>
          <cell r="D1114">
            <v>0</v>
          </cell>
        </row>
        <row r="1115">
          <cell r="A1115" t="str">
            <v>1524.17.44</v>
          </cell>
          <cell r="D1115">
            <v>0</v>
          </cell>
        </row>
        <row r="1116">
          <cell r="A1116" t="str">
            <v>1524.17.45</v>
          </cell>
          <cell r="D1116">
            <v>0</v>
          </cell>
        </row>
        <row r="1117">
          <cell r="A1117" t="str">
            <v>1524.17.46</v>
          </cell>
          <cell r="D1117">
            <v>0</v>
          </cell>
        </row>
        <row r="1118">
          <cell r="A1118" t="str">
            <v>1524.17.47</v>
          </cell>
          <cell r="D1118">
            <v>0</v>
          </cell>
        </row>
        <row r="1119">
          <cell r="A1119" t="str">
            <v>1524.17.48</v>
          </cell>
          <cell r="D1119">
            <v>0</v>
          </cell>
        </row>
        <row r="1120">
          <cell r="A1120" t="str">
            <v>1524.17.49</v>
          </cell>
          <cell r="D1120">
            <v>0</v>
          </cell>
        </row>
        <row r="1121">
          <cell r="A1121" t="str">
            <v>1524.17.50</v>
          </cell>
          <cell r="D1121">
            <v>0</v>
          </cell>
        </row>
        <row r="1122">
          <cell r="A1122" t="str">
            <v>1524.17.51</v>
          </cell>
          <cell r="D1122">
            <v>0</v>
          </cell>
        </row>
        <row r="1123">
          <cell r="A1123" t="str">
            <v>1524.17.52</v>
          </cell>
          <cell r="D1123">
            <v>0</v>
          </cell>
        </row>
        <row r="1124">
          <cell r="A1124" t="str">
            <v>1524.17.53</v>
          </cell>
          <cell r="D1124">
            <v>0</v>
          </cell>
        </row>
        <row r="1125">
          <cell r="A1125" t="str">
            <v>1524.17.54</v>
          </cell>
          <cell r="D1125">
            <v>0</v>
          </cell>
        </row>
        <row r="1126">
          <cell r="A1126" t="str">
            <v>1524.17.55</v>
          </cell>
          <cell r="D1126">
            <v>0</v>
          </cell>
        </row>
        <row r="1127">
          <cell r="A1127" t="str">
            <v>1524.17.56</v>
          </cell>
          <cell r="D1127">
            <v>0</v>
          </cell>
        </row>
        <row r="1128">
          <cell r="A1128" t="str">
            <v>1524.17.57</v>
          </cell>
          <cell r="D1128">
            <v>0</v>
          </cell>
        </row>
        <row r="1129">
          <cell r="A1129" t="str">
            <v>1524.17.58</v>
          </cell>
          <cell r="D1129">
            <v>0</v>
          </cell>
        </row>
        <row r="1130">
          <cell r="A1130" t="str">
            <v>1524.17.59</v>
          </cell>
          <cell r="D1130">
            <v>0</v>
          </cell>
        </row>
        <row r="1131">
          <cell r="A1131" t="str">
            <v>1524.17.60</v>
          </cell>
          <cell r="D1131">
            <v>0</v>
          </cell>
        </row>
        <row r="1132">
          <cell r="A1132" t="str">
            <v>1524.17.61</v>
          </cell>
          <cell r="D1132">
            <v>0</v>
          </cell>
        </row>
        <row r="1133">
          <cell r="A1133" t="str">
            <v>1524.17.62</v>
          </cell>
          <cell r="D1133">
            <v>0</v>
          </cell>
        </row>
        <row r="1134">
          <cell r="A1134" t="str">
            <v>1524.17.63</v>
          </cell>
          <cell r="D1134">
            <v>0</v>
          </cell>
        </row>
        <row r="1135">
          <cell r="A1135" t="str">
            <v>1524.17.64</v>
          </cell>
          <cell r="D1135">
            <v>0</v>
          </cell>
        </row>
        <row r="1136">
          <cell r="A1136" t="str">
            <v>1524.17.65</v>
          </cell>
          <cell r="D1136">
            <v>95000</v>
          </cell>
        </row>
        <row r="1137">
          <cell r="A1137" t="str">
            <v>1524.17.66</v>
          </cell>
          <cell r="D1137">
            <v>105000</v>
          </cell>
        </row>
        <row r="1138">
          <cell r="A1138" t="str">
            <v>1524.17.67</v>
          </cell>
          <cell r="D1138">
            <v>59333.333333333336</v>
          </cell>
        </row>
        <row r="1139">
          <cell r="A1139" t="str">
            <v>1524.17.68</v>
          </cell>
          <cell r="D1139">
            <v>29000</v>
          </cell>
        </row>
        <row r="1140">
          <cell r="A1140" t="str">
            <v>1524.17.69</v>
          </cell>
          <cell r="D1140">
            <v>110000</v>
          </cell>
        </row>
        <row r="1141">
          <cell r="A1141" t="str">
            <v>1524.17.70</v>
          </cell>
          <cell r="D1141">
            <v>8000</v>
          </cell>
        </row>
        <row r="1142">
          <cell r="A1142" t="str">
            <v>1524.17.71</v>
          </cell>
          <cell r="D1142">
            <v>17444.444444444445</v>
          </cell>
        </row>
        <row r="1143">
          <cell r="A1143" t="str">
            <v>1524.17.72</v>
          </cell>
          <cell r="D1143">
            <v>12000</v>
          </cell>
        </row>
        <row r="1144">
          <cell r="A1144" t="str">
            <v>1524.17.73</v>
          </cell>
          <cell r="D1144">
            <v>15250</v>
          </cell>
        </row>
        <row r="1145">
          <cell r="A1145" t="str">
            <v>1524.17.74</v>
          </cell>
          <cell r="D1145">
            <v>124000</v>
          </cell>
        </row>
        <row r="1146">
          <cell r="A1146" t="str">
            <v>1524.17.75</v>
          </cell>
          <cell r="D1146">
            <v>25000</v>
          </cell>
        </row>
        <row r="1147">
          <cell r="A1147" t="str">
            <v>1524.17.76</v>
          </cell>
          <cell r="D1147">
            <v>19000</v>
          </cell>
        </row>
        <row r="1148">
          <cell r="A1148" t="str">
            <v>1524.17.77</v>
          </cell>
          <cell r="D1148">
            <v>98000</v>
          </cell>
        </row>
        <row r="1149">
          <cell r="A1149" t="str">
            <v>1524.17.78</v>
          </cell>
          <cell r="D1149">
            <v>105000</v>
          </cell>
        </row>
        <row r="1150">
          <cell r="A1150" t="str">
            <v>1524.17.79</v>
          </cell>
          <cell r="D1150">
            <v>145000</v>
          </cell>
        </row>
        <row r="1151">
          <cell r="A1151" t="str">
            <v>1524.17.80</v>
          </cell>
          <cell r="D1151">
            <v>46218.75</v>
          </cell>
        </row>
        <row r="1152">
          <cell r="A1152" t="str">
            <v>1524.17.81</v>
          </cell>
          <cell r="D1152" t="e">
            <v>#DIV/0!</v>
          </cell>
        </row>
        <row r="1153">
          <cell r="A1153" t="str">
            <v>1524.17.82</v>
          </cell>
          <cell r="D1153">
            <v>195000</v>
          </cell>
        </row>
        <row r="1154">
          <cell r="A1154" t="str">
            <v>1524.17.83</v>
          </cell>
          <cell r="D1154">
            <v>125000</v>
          </cell>
        </row>
        <row r="1155">
          <cell r="A1155" t="str">
            <v>1524.17.84</v>
          </cell>
          <cell r="D1155">
            <v>24000</v>
          </cell>
        </row>
        <row r="1156">
          <cell r="A1156" t="str">
            <v>1524.17.85</v>
          </cell>
          <cell r="D1156">
            <v>298000</v>
          </cell>
        </row>
        <row r="1157">
          <cell r="A1157" t="str">
            <v>1524.17.86</v>
          </cell>
          <cell r="D1157">
            <v>39400</v>
          </cell>
        </row>
        <row r="1158">
          <cell r="D1158">
            <v>1.7857142857142858E-5</v>
          </cell>
        </row>
        <row r="1159">
          <cell r="D1159">
            <v>1.7857142857142858E-5</v>
          </cell>
        </row>
        <row r="1160">
          <cell r="D1160">
            <v>1.7857142857142858E-5</v>
          </cell>
        </row>
        <row r="1161">
          <cell r="D1161">
            <v>1.7857142857142858E-5</v>
          </cell>
        </row>
        <row r="1162">
          <cell r="D1162">
            <v>1.7857142857142858E-5</v>
          </cell>
        </row>
        <row r="1163">
          <cell r="D1163">
            <v>1.7857142857142858E-5</v>
          </cell>
        </row>
        <row r="1164">
          <cell r="D1164">
            <v>1.7857142857142858E-5</v>
          </cell>
        </row>
        <row r="1165">
          <cell r="D1165">
            <v>1.7857142857142858E-5</v>
          </cell>
        </row>
        <row r="1167">
          <cell r="A1167" t="str">
            <v>1524.19.01</v>
          </cell>
          <cell r="D1167">
            <v>115000</v>
          </cell>
        </row>
        <row r="1168">
          <cell r="A1168" t="str">
            <v>1524.19.02</v>
          </cell>
          <cell r="D1168">
            <v>25000</v>
          </cell>
        </row>
        <row r="1169">
          <cell r="A1169" t="str">
            <v>1524.19.03</v>
          </cell>
          <cell r="D1169">
            <v>55000</v>
          </cell>
        </row>
        <row r="1170">
          <cell r="A1170" t="str">
            <v>1524.19.04</v>
          </cell>
          <cell r="D1170">
            <v>28000</v>
          </cell>
        </row>
        <row r="1171">
          <cell r="A1171" t="str">
            <v>1524.19.05</v>
          </cell>
          <cell r="D1171">
            <v>35000</v>
          </cell>
        </row>
        <row r="1172">
          <cell r="A1172" t="str">
            <v>1524.19.06</v>
          </cell>
          <cell r="D1172">
            <v>67500</v>
          </cell>
        </row>
        <row r="1173">
          <cell r="A1173" t="str">
            <v>1524.19.07</v>
          </cell>
          <cell r="D1173">
            <v>70000</v>
          </cell>
        </row>
        <row r="1174">
          <cell r="A1174" t="str">
            <v>1524.19.08</v>
          </cell>
          <cell r="D1174">
            <v>65000</v>
          </cell>
        </row>
        <row r="1175">
          <cell r="A1175" t="str">
            <v>1524.19.09</v>
          </cell>
          <cell r="D1175">
            <v>0</v>
          </cell>
        </row>
        <row r="1176">
          <cell r="A1176" t="str">
            <v>1524.19.10</v>
          </cell>
          <cell r="D1176">
            <v>25000</v>
          </cell>
        </row>
        <row r="1177">
          <cell r="A1177" t="str">
            <v>1524.19.11</v>
          </cell>
          <cell r="D1177">
            <v>0</v>
          </cell>
        </row>
        <row r="1178">
          <cell r="A1178" t="str">
            <v>1524.19.12</v>
          </cell>
          <cell r="D1178">
            <v>12000</v>
          </cell>
        </row>
        <row r="1179">
          <cell r="A1179" t="str">
            <v>1524.19.13</v>
          </cell>
          <cell r="D1179">
            <v>5000</v>
          </cell>
        </row>
        <row r="1180">
          <cell r="A1180" t="str">
            <v>1524.19.14</v>
          </cell>
          <cell r="D1180">
            <v>42000</v>
          </cell>
        </row>
        <row r="1181">
          <cell r="A1181" t="str">
            <v>1524.19.15</v>
          </cell>
          <cell r="D1181">
            <v>7500</v>
          </cell>
        </row>
        <row r="1182">
          <cell r="A1182" t="str">
            <v>1524.19.16</v>
          </cell>
          <cell r="D1182">
            <v>6428.5714285714284</v>
          </cell>
        </row>
        <row r="1183">
          <cell r="A1183" t="str">
            <v>1524.19.17</v>
          </cell>
          <cell r="D1183">
            <v>53000</v>
          </cell>
        </row>
        <row r="1184">
          <cell r="A1184" t="str">
            <v>1524.19.18</v>
          </cell>
          <cell r="D1184">
            <v>57500</v>
          </cell>
        </row>
        <row r="1185">
          <cell r="A1185" t="str">
            <v>1524.19.19</v>
          </cell>
          <cell r="D1185">
            <v>58750</v>
          </cell>
        </row>
        <row r="1186">
          <cell r="A1186" t="str">
            <v>1524.19.20</v>
          </cell>
          <cell r="D1186">
            <v>47000</v>
          </cell>
        </row>
        <row r="1187">
          <cell r="A1187" t="str">
            <v>1524.19.21</v>
          </cell>
          <cell r="D1187">
            <v>35000</v>
          </cell>
        </row>
        <row r="1188">
          <cell r="A1188" t="str">
            <v>1524.19.22</v>
          </cell>
          <cell r="D1188">
            <v>34000</v>
          </cell>
        </row>
        <row r="1189">
          <cell r="D1189">
            <v>1.7857142857142858E-5</v>
          </cell>
        </row>
        <row r="1190">
          <cell r="D1190">
            <v>1.7857142857142858E-5</v>
          </cell>
        </row>
        <row r="1191">
          <cell r="D1191">
            <v>1.7857142857142858E-5</v>
          </cell>
        </row>
        <row r="1192">
          <cell r="D1192">
            <v>1.7857142857142858E-5</v>
          </cell>
        </row>
        <row r="1193">
          <cell r="D1193">
            <v>1.7857142857142858E-5</v>
          </cell>
        </row>
        <row r="1194">
          <cell r="D1194">
            <v>1.7857142857142858E-5</v>
          </cell>
        </row>
        <row r="1195">
          <cell r="D1195">
            <v>1.7857142857142858E-5</v>
          </cell>
        </row>
        <row r="1196">
          <cell r="D1196">
            <v>1.7857142857142858E-5</v>
          </cell>
        </row>
        <row r="1197">
          <cell r="D1197">
            <v>1.7857142857142858E-5</v>
          </cell>
        </row>
        <row r="1199">
          <cell r="A1199" t="str">
            <v>1524.07.01</v>
          </cell>
          <cell r="D1199">
            <v>0</v>
          </cell>
        </row>
        <row r="1200">
          <cell r="A1200" t="str">
            <v>1524.07.02</v>
          </cell>
          <cell r="D1200">
            <v>0</v>
          </cell>
        </row>
        <row r="1201">
          <cell r="A1201" t="str">
            <v>1524.07.03</v>
          </cell>
          <cell r="D1201">
            <v>0</v>
          </cell>
        </row>
        <row r="1202">
          <cell r="A1202" t="str">
            <v>1524.07.04</v>
          </cell>
          <cell r="D1202">
            <v>0</v>
          </cell>
        </row>
        <row r="1203">
          <cell r="A1203" t="str">
            <v>1524.07.05</v>
          </cell>
          <cell r="D1203">
            <v>0</v>
          </cell>
        </row>
        <row r="1204">
          <cell r="A1204" t="str">
            <v>1524.07.06</v>
          </cell>
          <cell r="D1204">
            <v>0</v>
          </cell>
        </row>
        <row r="1205">
          <cell r="A1205" t="str">
            <v>1524.07.07</v>
          </cell>
          <cell r="D1205">
            <v>0</v>
          </cell>
        </row>
        <row r="1206">
          <cell r="A1206" t="str">
            <v>1524.07.08</v>
          </cell>
          <cell r="D1206">
            <v>5500</v>
          </cell>
        </row>
        <row r="1207">
          <cell r="A1207" t="str">
            <v>1524.07.09</v>
          </cell>
          <cell r="D1207">
            <v>0</v>
          </cell>
        </row>
        <row r="1208">
          <cell r="A1208" t="str">
            <v>1524.07.10</v>
          </cell>
          <cell r="D1208">
            <v>18000</v>
          </cell>
        </row>
        <row r="1209">
          <cell r="A1209" t="str">
            <v>1524.07.11</v>
          </cell>
          <cell r="D1209">
            <v>480000</v>
          </cell>
        </row>
        <row r="1210">
          <cell r="A1210" t="str">
            <v>1524.07.12</v>
          </cell>
          <cell r="D1210">
            <v>38816.341269841272</v>
          </cell>
        </row>
        <row r="1211">
          <cell r="A1211" t="str">
            <v>1524.07.13</v>
          </cell>
          <cell r="D1211">
            <v>45000</v>
          </cell>
        </row>
        <row r="1212">
          <cell r="A1212" t="str">
            <v>1524.07.14</v>
          </cell>
          <cell r="D1212">
            <v>0</v>
          </cell>
        </row>
        <row r="1213">
          <cell r="A1213" t="str">
            <v>1524.07.15</v>
          </cell>
          <cell r="D1213">
            <v>0</v>
          </cell>
        </row>
        <row r="1214">
          <cell r="A1214" t="str">
            <v>1524.07.16</v>
          </cell>
          <cell r="D1214">
            <v>0</v>
          </cell>
        </row>
        <row r="1215">
          <cell r="A1215" t="str">
            <v>1524.07.17</v>
          </cell>
          <cell r="D1215">
            <v>0</v>
          </cell>
        </row>
        <row r="1216">
          <cell r="A1216" t="str">
            <v>1524.07.18</v>
          </cell>
          <cell r="D1216">
            <v>0</v>
          </cell>
        </row>
        <row r="1217">
          <cell r="A1217" t="str">
            <v>1524.07.19</v>
          </cell>
          <cell r="D1217">
            <v>0</v>
          </cell>
        </row>
        <row r="1218">
          <cell r="A1218" t="str">
            <v>1524.07.20</v>
          </cell>
          <cell r="D1218">
            <v>0</v>
          </cell>
        </row>
        <row r="1219">
          <cell r="A1219" t="str">
            <v>1524.07.21</v>
          </cell>
          <cell r="D1219">
            <v>0</v>
          </cell>
        </row>
        <row r="1220">
          <cell r="A1220" t="str">
            <v>1524.07.22</v>
          </cell>
          <cell r="D1220">
            <v>0</v>
          </cell>
        </row>
        <row r="1221">
          <cell r="A1221" t="str">
            <v>1524.07.23</v>
          </cell>
          <cell r="D1221">
            <v>0</v>
          </cell>
        </row>
        <row r="1222">
          <cell r="A1222" t="str">
            <v>1524.07.24</v>
          </cell>
          <cell r="D1222">
            <v>0</v>
          </cell>
        </row>
        <row r="1223">
          <cell r="A1223" t="str">
            <v>1524.07.25</v>
          </cell>
          <cell r="D1223">
            <v>0</v>
          </cell>
        </row>
        <row r="1224">
          <cell r="A1224" t="str">
            <v>1524.07.26</v>
          </cell>
          <cell r="D1224">
            <v>0</v>
          </cell>
        </row>
        <row r="1225">
          <cell r="A1225" t="str">
            <v>1524.07.27</v>
          </cell>
          <cell r="D1225">
            <v>0</v>
          </cell>
        </row>
        <row r="1226">
          <cell r="A1226" t="str">
            <v>1524.07.28</v>
          </cell>
          <cell r="D1226">
            <v>0</v>
          </cell>
        </row>
        <row r="1227">
          <cell r="A1227" t="str">
            <v>1524.07.29</v>
          </cell>
          <cell r="D1227">
            <v>0</v>
          </cell>
        </row>
        <row r="1228">
          <cell r="A1228" t="str">
            <v>1524.07.30</v>
          </cell>
          <cell r="D1228">
            <v>0</v>
          </cell>
        </row>
        <row r="1229">
          <cell r="A1229" t="str">
            <v>1524.07.31</v>
          </cell>
          <cell r="D1229">
            <v>50000</v>
          </cell>
        </row>
        <row r="1230">
          <cell r="A1230" t="str">
            <v>1524.07.32</v>
          </cell>
          <cell r="D1230">
            <v>90000</v>
          </cell>
        </row>
        <row r="1231">
          <cell r="A1231" t="str">
            <v>1524.07.33</v>
          </cell>
          <cell r="D1231">
            <v>28000</v>
          </cell>
        </row>
        <row r="1232">
          <cell r="A1232" t="str">
            <v>1524.07.34</v>
          </cell>
          <cell r="D1232">
            <v>75000</v>
          </cell>
        </row>
        <row r="1233">
          <cell r="A1233" t="str">
            <v>1524.07.35</v>
          </cell>
          <cell r="D1233">
            <v>30000</v>
          </cell>
        </row>
        <row r="1234">
          <cell r="D1234">
            <v>1.7857142857142858E-5</v>
          </cell>
        </row>
        <row r="1235">
          <cell r="D1235">
            <v>1.7857142857142858E-5</v>
          </cell>
        </row>
        <row r="1236">
          <cell r="D1236">
            <v>1.7857142857142858E-5</v>
          </cell>
        </row>
        <row r="1237">
          <cell r="D1237">
            <v>1.7857142857142858E-5</v>
          </cell>
        </row>
        <row r="1238">
          <cell r="D1238">
            <v>13.125017857142858</v>
          </cell>
        </row>
        <row r="1239">
          <cell r="A1239" t="str">
            <v>1524.06.01</v>
          </cell>
          <cell r="D1239">
            <v>0</v>
          </cell>
        </row>
        <row r="1240">
          <cell r="A1240" t="str">
            <v>1524.06.02</v>
          </cell>
          <cell r="D1240">
            <v>0</v>
          </cell>
        </row>
        <row r="1241">
          <cell r="A1241" t="str">
            <v>1524.06.03</v>
          </cell>
          <cell r="D1241">
            <v>0</v>
          </cell>
        </row>
        <row r="1242">
          <cell r="A1242" t="str">
            <v>1524.06.04</v>
          </cell>
          <cell r="D1242">
            <v>0</v>
          </cell>
        </row>
        <row r="1243">
          <cell r="A1243" t="str">
            <v>1524.06.05</v>
          </cell>
          <cell r="D1243">
            <v>0</v>
          </cell>
        </row>
        <row r="1244">
          <cell r="A1244" t="str">
            <v>1524.06.06</v>
          </cell>
          <cell r="D1244">
            <v>0</v>
          </cell>
        </row>
        <row r="1245">
          <cell r="A1245" t="str">
            <v>1524.06.07</v>
          </cell>
          <cell r="D1245">
            <v>0</v>
          </cell>
        </row>
        <row r="1246">
          <cell r="A1246" t="str">
            <v>1524.06.08</v>
          </cell>
          <cell r="D1246">
            <v>0</v>
          </cell>
        </row>
        <row r="1247">
          <cell r="A1247" t="str">
            <v>1524.06.09</v>
          </cell>
          <cell r="D1247">
            <v>0</v>
          </cell>
        </row>
        <row r="1248">
          <cell r="A1248" t="str">
            <v>1524.06.10</v>
          </cell>
          <cell r="D1248">
            <v>75000</v>
          </cell>
        </row>
        <row r="1249">
          <cell r="A1249" t="str">
            <v>1524.06.11</v>
          </cell>
          <cell r="D1249">
            <v>55000</v>
          </cell>
        </row>
        <row r="1250">
          <cell r="A1250" t="str">
            <v>1524.06.12</v>
          </cell>
          <cell r="D1250">
            <v>120000</v>
          </cell>
        </row>
        <row r="1251">
          <cell r="A1251" t="str">
            <v>1524.06.13</v>
          </cell>
          <cell r="D1251">
            <v>55000</v>
          </cell>
        </row>
        <row r="1252">
          <cell r="A1252" t="str">
            <v>1524.06.14</v>
          </cell>
          <cell r="D1252">
            <v>0</v>
          </cell>
        </row>
        <row r="1253">
          <cell r="A1253" t="str">
            <v>1524.06.15</v>
          </cell>
          <cell r="D1253">
            <v>0</v>
          </cell>
        </row>
        <row r="1254">
          <cell r="A1254" t="str">
            <v>1524.06.16</v>
          </cell>
          <cell r="D1254">
            <v>0</v>
          </cell>
        </row>
        <row r="1255">
          <cell r="A1255" t="str">
            <v>1524.06.17</v>
          </cell>
          <cell r="D1255">
            <v>0</v>
          </cell>
        </row>
        <row r="1256">
          <cell r="A1256" t="str">
            <v>1524.06.18</v>
          </cell>
          <cell r="D1256">
            <v>0</v>
          </cell>
        </row>
        <row r="1257">
          <cell r="A1257" t="str">
            <v>1524.06.19</v>
          </cell>
          <cell r="D1257">
            <v>0</v>
          </cell>
        </row>
        <row r="1258">
          <cell r="A1258" t="str">
            <v>1524.06.20</v>
          </cell>
          <cell r="D1258">
            <v>45000</v>
          </cell>
        </row>
        <row r="1259">
          <cell r="A1259" t="str">
            <v>1524.06.21</v>
          </cell>
          <cell r="D1259">
            <v>850000</v>
          </cell>
        </row>
        <row r="1260">
          <cell r="A1260" t="str">
            <v>1524.06.22</v>
          </cell>
          <cell r="D1260">
            <v>580000</v>
          </cell>
        </row>
        <row r="1261">
          <cell r="A1261" t="str">
            <v>1524.06.23</v>
          </cell>
          <cell r="D1261">
            <v>128000</v>
          </cell>
        </row>
        <row r="1262">
          <cell r="A1262" t="str">
            <v>1524.06.24</v>
          </cell>
          <cell r="D1262">
            <v>8000</v>
          </cell>
        </row>
        <row r="1263">
          <cell r="A1263" t="str">
            <v>1524.06.25</v>
          </cell>
          <cell r="D1263">
            <v>9000</v>
          </cell>
        </row>
        <row r="1264">
          <cell r="A1264" t="str">
            <v>1524.06.26</v>
          </cell>
          <cell r="D1264">
            <v>45000</v>
          </cell>
        </row>
        <row r="1265">
          <cell r="A1265" t="str">
            <v>1524.06.27</v>
          </cell>
          <cell r="D1265">
            <v>98000</v>
          </cell>
        </row>
        <row r="1266">
          <cell r="A1266" t="str">
            <v>1524.06.28</v>
          </cell>
          <cell r="D1266">
            <v>7000</v>
          </cell>
        </row>
        <row r="1267">
          <cell r="D1267">
            <v>1.7857142857142858E-5</v>
          </cell>
        </row>
        <row r="1268">
          <cell r="D1268">
            <v>1.7857142857142858E-5</v>
          </cell>
        </row>
        <row r="1269">
          <cell r="D1269">
            <v>152.87055357142856</v>
          </cell>
        </row>
        <row r="1270">
          <cell r="A1270" t="str">
            <v>1524.14.01</v>
          </cell>
          <cell r="D1270">
            <v>150000</v>
          </cell>
        </row>
        <row r="1271">
          <cell r="A1271" t="str">
            <v>1524.14.02</v>
          </cell>
          <cell r="D1271">
            <v>650000</v>
          </cell>
        </row>
        <row r="1272">
          <cell r="A1272" t="str">
            <v>1524.14.03</v>
          </cell>
          <cell r="D1272">
            <v>105000</v>
          </cell>
        </row>
        <row r="1273">
          <cell r="A1273" t="str">
            <v>1524.14.04</v>
          </cell>
          <cell r="D1273">
            <v>262000</v>
          </cell>
        </row>
        <row r="1274">
          <cell r="A1274" t="str">
            <v>1524.14.05</v>
          </cell>
          <cell r="D1274">
            <v>18000</v>
          </cell>
        </row>
        <row r="1275">
          <cell r="A1275" t="str">
            <v>1524.14.06</v>
          </cell>
          <cell r="D1275">
            <v>18000</v>
          </cell>
        </row>
        <row r="1276">
          <cell r="A1276" t="str">
            <v>1524.14.07</v>
          </cell>
          <cell r="D1276">
            <v>250000</v>
          </cell>
        </row>
        <row r="1277">
          <cell r="A1277" t="str">
            <v>1524.14.08</v>
          </cell>
          <cell r="D1277">
            <v>70000</v>
          </cell>
        </row>
        <row r="1278">
          <cell r="A1278" t="str">
            <v>1524.14.09</v>
          </cell>
          <cell r="D1278">
            <v>56666.666666666664</v>
          </cell>
        </row>
        <row r="1279">
          <cell r="A1279" t="str">
            <v>1524.14.10</v>
          </cell>
          <cell r="D1279">
            <v>365000</v>
          </cell>
        </row>
        <row r="1280">
          <cell r="A1280" t="str">
            <v>1524.14.11</v>
          </cell>
          <cell r="D1280">
            <v>9875</v>
          </cell>
        </row>
        <row r="1281">
          <cell r="A1281" t="str">
            <v>1524.14.12</v>
          </cell>
          <cell r="D1281">
            <v>650000</v>
          </cell>
        </row>
        <row r="1282">
          <cell r="A1282" t="str">
            <v>1524.14.13</v>
          </cell>
          <cell r="D1282">
            <v>500000</v>
          </cell>
        </row>
        <row r="1283">
          <cell r="A1283" t="str">
            <v>1524.14.14</v>
          </cell>
          <cell r="D1283">
            <v>10000</v>
          </cell>
        </row>
        <row r="1284">
          <cell r="A1284" t="str">
            <v>1524.14.15</v>
          </cell>
          <cell r="D1284">
            <v>7000</v>
          </cell>
        </row>
        <row r="1285">
          <cell r="A1285" t="str">
            <v>1524.14.16</v>
          </cell>
          <cell r="D1285">
            <v>0</v>
          </cell>
        </row>
        <row r="1286">
          <cell r="A1286" t="str">
            <v>1524.14.17</v>
          </cell>
          <cell r="D1286">
            <v>70000</v>
          </cell>
        </row>
        <row r="1287">
          <cell r="A1287" t="str">
            <v>1524.14.18</v>
          </cell>
          <cell r="D1287">
            <v>1500000</v>
          </cell>
        </row>
        <row r="1288">
          <cell r="A1288" t="str">
            <v>1524.14.19</v>
          </cell>
          <cell r="D1288">
            <v>18000</v>
          </cell>
        </row>
        <row r="1289">
          <cell r="A1289" t="str">
            <v>1524.14.20</v>
          </cell>
          <cell r="D1289">
            <v>150000</v>
          </cell>
        </row>
        <row r="1290">
          <cell r="A1290" t="str">
            <v>1524.14.21</v>
          </cell>
          <cell r="D1290">
            <v>0</v>
          </cell>
        </row>
        <row r="1291">
          <cell r="A1291" t="str">
            <v>1524.14.22</v>
          </cell>
          <cell r="D1291">
            <v>580000</v>
          </cell>
        </row>
        <row r="1292">
          <cell r="A1292" t="str">
            <v>1524.14.23</v>
          </cell>
          <cell r="D1292">
            <v>395000</v>
          </cell>
        </row>
        <row r="1293">
          <cell r="A1293" t="str">
            <v>1524.14.24</v>
          </cell>
          <cell r="D1293">
            <v>74333.333333333328</v>
          </cell>
        </row>
        <row r="1294">
          <cell r="A1294" t="str">
            <v>1524.14.25</v>
          </cell>
          <cell r="D1294">
            <v>25000</v>
          </cell>
        </row>
        <row r="1295">
          <cell r="A1295" t="str">
            <v>1524.14.26</v>
          </cell>
          <cell r="D1295">
            <v>8000</v>
          </cell>
        </row>
        <row r="1296">
          <cell r="A1296" t="str">
            <v>1524.14.27</v>
          </cell>
          <cell r="D1296">
            <v>64000</v>
          </cell>
        </row>
        <row r="1297">
          <cell r="A1297" t="str">
            <v>1524.14.28</v>
          </cell>
          <cell r="D1297">
            <v>35000</v>
          </cell>
        </row>
        <row r="1298">
          <cell r="A1298" t="str">
            <v>1524.14.29</v>
          </cell>
          <cell r="D1298">
            <v>7500</v>
          </cell>
        </row>
        <row r="1299">
          <cell r="A1299" t="str">
            <v>1524.14.30</v>
          </cell>
          <cell r="D1299">
            <v>25000</v>
          </cell>
        </row>
        <row r="1300">
          <cell r="A1300" t="str">
            <v>1524.14.31</v>
          </cell>
          <cell r="D1300">
            <v>45000</v>
          </cell>
        </row>
        <row r="1301">
          <cell r="A1301" t="str">
            <v>1524.14.32</v>
          </cell>
          <cell r="D1301">
            <v>4500000</v>
          </cell>
        </row>
        <row r="1302">
          <cell r="A1302" t="str">
            <v>1524.14.33</v>
          </cell>
          <cell r="D1302">
            <v>175000</v>
          </cell>
        </row>
        <row r="1303">
          <cell r="A1303" t="str">
            <v>1524.14.34</v>
          </cell>
          <cell r="D1303">
            <v>0</v>
          </cell>
        </row>
        <row r="1304">
          <cell r="A1304" t="str">
            <v>1524.14.35</v>
          </cell>
          <cell r="D1304">
            <v>0</v>
          </cell>
        </row>
        <row r="1305">
          <cell r="A1305" t="str">
            <v>1524.14.36</v>
          </cell>
          <cell r="D1305">
            <v>175000</v>
          </cell>
        </row>
        <row r="1306">
          <cell r="A1306" t="str">
            <v>1524.14.37</v>
          </cell>
          <cell r="D1306">
            <v>0</v>
          </cell>
        </row>
        <row r="1307">
          <cell r="A1307" t="str">
            <v>1524.14.38</v>
          </cell>
          <cell r="D1307">
            <v>650000</v>
          </cell>
        </row>
        <row r="1308">
          <cell r="A1308" t="str">
            <v>1524.14.39</v>
          </cell>
          <cell r="D1308">
            <v>0</v>
          </cell>
        </row>
        <row r="1309">
          <cell r="A1309" t="str">
            <v>1524.14.40</v>
          </cell>
          <cell r="D1309">
            <v>0</v>
          </cell>
        </row>
        <row r="1310">
          <cell r="A1310" t="str">
            <v>1524.14.41</v>
          </cell>
          <cell r="D1310">
            <v>750000</v>
          </cell>
        </row>
        <row r="1311">
          <cell r="A1311" t="str">
            <v>1524.14.42</v>
          </cell>
          <cell r="D1311">
            <v>0</v>
          </cell>
        </row>
        <row r="1312">
          <cell r="A1312" t="str">
            <v>1524.14.43</v>
          </cell>
          <cell r="D1312">
            <v>1260000</v>
          </cell>
        </row>
        <row r="1313">
          <cell r="A1313" t="str">
            <v>1524.14.44</v>
          </cell>
          <cell r="D1313">
            <v>780000</v>
          </cell>
        </row>
        <row r="1314">
          <cell r="A1314" t="str">
            <v>1524.14.45</v>
          </cell>
          <cell r="D1314">
            <v>420000</v>
          </cell>
        </row>
        <row r="1315">
          <cell r="A1315" t="str">
            <v>1524.14.46</v>
          </cell>
          <cell r="D1315">
            <v>15000</v>
          </cell>
        </row>
        <row r="1316">
          <cell r="A1316" t="str">
            <v>1524.14.47</v>
          </cell>
          <cell r="D1316">
            <v>18000</v>
          </cell>
        </row>
        <row r="1317">
          <cell r="A1317" t="str">
            <v>1524.14.48</v>
          </cell>
          <cell r="D1317">
            <v>40000</v>
          </cell>
        </row>
        <row r="1318">
          <cell r="A1318" t="str">
            <v>1524.14.49</v>
          </cell>
          <cell r="D1318">
            <v>350000</v>
          </cell>
        </row>
        <row r="1319">
          <cell r="A1319" t="str">
            <v>1524.14.50</v>
          </cell>
          <cell r="D1319">
            <v>230000</v>
          </cell>
        </row>
        <row r="1320">
          <cell r="A1320" t="str">
            <v>1524.14.51</v>
          </cell>
          <cell r="D1320">
            <v>150000</v>
          </cell>
        </row>
        <row r="1321">
          <cell r="A1321" t="str">
            <v>1524.14.52</v>
          </cell>
          <cell r="D1321">
            <v>50000</v>
          </cell>
        </row>
        <row r="1322">
          <cell r="A1322" t="str">
            <v>1524.14.53</v>
          </cell>
          <cell r="D1322">
            <v>18000</v>
          </cell>
        </row>
        <row r="1323">
          <cell r="A1323" t="str">
            <v>1524.14.54</v>
          </cell>
          <cell r="D1323">
            <v>17000</v>
          </cell>
        </row>
        <row r="1324">
          <cell r="A1324" t="str">
            <v>1524.14.55</v>
          </cell>
          <cell r="D1324">
            <v>265000</v>
          </cell>
        </row>
        <row r="1325">
          <cell r="A1325" t="str">
            <v>1524.14.56</v>
          </cell>
          <cell r="D1325">
            <v>0</v>
          </cell>
        </row>
        <row r="1326">
          <cell r="A1326" t="str">
            <v>1524.14.57</v>
          </cell>
          <cell r="D1326">
            <v>180000</v>
          </cell>
        </row>
        <row r="1327">
          <cell r="A1327" t="str">
            <v>1524.14.58</v>
          </cell>
          <cell r="D1327">
            <v>19117.647058823528</v>
          </cell>
        </row>
        <row r="1328">
          <cell r="A1328" t="str">
            <v>1524.14.59</v>
          </cell>
          <cell r="D1328">
            <v>270000</v>
          </cell>
        </row>
        <row r="1329">
          <cell r="A1329" t="str">
            <v>1524.14.60</v>
          </cell>
          <cell r="D1329">
            <v>195800</v>
          </cell>
        </row>
        <row r="1330">
          <cell r="A1330" t="str">
            <v>1524.14.61</v>
          </cell>
          <cell r="D1330">
            <v>265000</v>
          </cell>
        </row>
        <row r="1331">
          <cell r="A1331" t="str">
            <v>1524.14.62</v>
          </cell>
          <cell r="D1331">
            <v>195000</v>
          </cell>
        </row>
        <row r="1332">
          <cell r="A1332" t="str">
            <v>1524.14.63</v>
          </cell>
          <cell r="D1332">
            <v>485000</v>
          </cell>
        </row>
        <row r="1333">
          <cell r="A1333" t="str">
            <v>1524.14.64</v>
          </cell>
          <cell r="D1333">
            <v>450000</v>
          </cell>
        </row>
        <row r="1334">
          <cell r="A1334" t="str">
            <v>1524.14.65</v>
          </cell>
          <cell r="D1334">
            <v>15000</v>
          </cell>
        </row>
        <row r="1335">
          <cell r="A1335" t="str">
            <v>1524.14.66</v>
          </cell>
          <cell r="D1335">
            <v>5000</v>
          </cell>
        </row>
        <row r="1336">
          <cell r="D1336">
            <v>1.7857142857142858E-5</v>
          </cell>
        </row>
        <row r="1337">
          <cell r="D1337">
            <v>1.7857142857142858E-5</v>
          </cell>
        </row>
        <row r="1338">
          <cell r="D1338">
            <v>1.7857142857142858E-5</v>
          </cell>
        </row>
        <row r="1339">
          <cell r="D1339">
            <v>1.7857142857142858E-5</v>
          </cell>
        </row>
        <row r="1340">
          <cell r="D1340">
            <v>1.7857142857142858E-5</v>
          </cell>
        </row>
        <row r="1341">
          <cell r="D1341">
            <v>1.7857142857142858E-5</v>
          </cell>
        </row>
        <row r="1342">
          <cell r="D1342">
            <v>1.7857142857142858E-5</v>
          </cell>
        </row>
        <row r="1343">
          <cell r="D1343">
            <v>97.755008928571428</v>
          </cell>
        </row>
        <row r="1344">
          <cell r="A1344" t="str">
            <v>1524.21.01</v>
          </cell>
          <cell r="D1344">
            <v>5200000</v>
          </cell>
        </row>
        <row r="1345">
          <cell r="A1345" t="str">
            <v>1524.21.02</v>
          </cell>
          <cell r="D1345">
            <v>410000</v>
          </cell>
        </row>
        <row r="1346">
          <cell r="A1346" t="str">
            <v>1524.21.03</v>
          </cell>
          <cell r="D1346">
            <v>210000</v>
          </cell>
        </row>
        <row r="1347">
          <cell r="A1347" t="str">
            <v>1524.21.04</v>
          </cell>
          <cell r="D1347">
            <v>120000</v>
          </cell>
        </row>
        <row r="1348">
          <cell r="A1348" t="str">
            <v>1524.21.05</v>
          </cell>
          <cell r="D1348">
            <v>250000</v>
          </cell>
        </row>
        <row r="1349">
          <cell r="A1349" t="str">
            <v>1524.21.06</v>
          </cell>
          <cell r="D1349">
            <v>1450000</v>
          </cell>
        </row>
        <row r="1350">
          <cell r="A1350" t="str">
            <v>1524.21.07</v>
          </cell>
          <cell r="D1350">
            <v>35000</v>
          </cell>
        </row>
        <row r="1351">
          <cell r="A1351" t="str">
            <v>1524.21.08</v>
          </cell>
          <cell r="D1351">
            <v>198855.9</v>
          </cell>
        </row>
        <row r="1352">
          <cell r="A1352" t="str">
            <v>1524.21.09</v>
          </cell>
          <cell r="D1352">
            <v>105000</v>
          </cell>
        </row>
        <row r="1353">
          <cell r="A1353" t="str">
            <v>1524.21.10</v>
          </cell>
          <cell r="D1353">
            <v>3300000</v>
          </cell>
        </row>
        <row r="1354">
          <cell r="A1354" t="str">
            <v>1524.21.11</v>
          </cell>
          <cell r="D1354">
            <v>80000</v>
          </cell>
        </row>
        <row r="1355">
          <cell r="A1355" t="str">
            <v>1524.21.12</v>
          </cell>
          <cell r="D1355">
            <v>680000</v>
          </cell>
        </row>
        <row r="1356">
          <cell r="D1356">
            <v>1.7857142857142858E-5</v>
          </cell>
        </row>
        <row r="1357">
          <cell r="D1357">
            <v>1.7857142857142858E-5</v>
          </cell>
        </row>
        <row r="1358">
          <cell r="D1358">
            <v>1.7857142857142858E-5</v>
          </cell>
        </row>
        <row r="1359">
          <cell r="D1359">
            <v>1.7857142857142858E-5</v>
          </cell>
        </row>
        <row r="1360">
          <cell r="D1360">
            <v>1.7857142857142858E-5</v>
          </cell>
        </row>
        <row r="1361">
          <cell r="D1361">
            <v>338.87733035714285</v>
          </cell>
        </row>
        <row r="1362">
          <cell r="A1362" t="str">
            <v>1524.11.01</v>
          </cell>
          <cell r="D1362">
            <v>590904</v>
          </cell>
        </row>
        <row r="1363">
          <cell r="A1363" t="str">
            <v>1524.11.02</v>
          </cell>
          <cell r="D1363">
            <v>382053</v>
          </cell>
        </row>
        <row r="1364">
          <cell r="A1364" t="str">
            <v>1524.11.03</v>
          </cell>
          <cell r="D1364">
            <v>550000</v>
          </cell>
        </row>
        <row r="1365">
          <cell r="A1365" t="str">
            <v>1524.11.04</v>
          </cell>
          <cell r="D1365">
            <v>828638</v>
          </cell>
        </row>
        <row r="1366">
          <cell r="A1366" t="str">
            <v>1524.11.05</v>
          </cell>
          <cell r="D1366">
            <v>764105.5</v>
          </cell>
        </row>
        <row r="1367">
          <cell r="A1367" t="str">
            <v>1524.11.06</v>
          </cell>
          <cell r="D1367">
            <v>367866.5</v>
          </cell>
        </row>
        <row r="1368">
          <cell r="A1368" t="str">
            <v>1524.11.07</v>
          </cell>
          <cell r="D1368">
            <v>382053</v>
          </cell>
        </row>
        <row r="1369">
          <cell r="A1369" t="str">
            <v>1524.11.08</v>
          </cell>
          <cell r="D1369">
            <v>1160344</v>
          </cell>
        </row>
        <row r="1370">
          <cell r="A1370" t="str">
            <v>1524.11.09</v>
          </cell>
          <cell r="D1370">
            <v>948108</v>
          </cell>
        </row>
        <row r="1371">
          <cell r="A1371" t="str">
            <v>1524.11.10</v>
          </cell>
          <cell r="D1371">
            <v>325447</v>
          </cell>
        </row>
        <row r="1372">
          <cell r="A1372" t="str">
            <v>1524.11.11</v>
          </cell>
          <cell r="D1372">
            <v>2094406</v>
          </cell>
        </row>
        <row r="1373">
          <cell r="A1373" t="str">
            <v>1524.11.12</v>
          </cell>
          <cell r="D1373">
            <v>813061.75</v>
          </cell>
        </row>
        <row r="1374">
          <cell r="A1374" t="str">
            <v>1524.11.13</v>
          </cell>
          <cell r="D1374">
            <v>2293846.3333333335</v>
          </cell>
        </row>
        <row r="1375">
          <cell r="A1375" t="str">
            <v>1524.11.14</v>
          </cell>
          <cell r="D1375">
            <v>1910403</v>
          </cell>
        </row>
        <row r="1376">
          <cell r="A1376" t="str">
            <v>1524.11.15</v>
          </cell>
          <cell r="D1376">
            <v>2573483</v>
          </cell>
        </row>
        <row r="1377">
          <cell r="A1377" t="str">
            <v>1524.11.16</v>
          </cell>
          <cell r="D1377">
            <v>70856.7</v>
          </cell>
        </row>
        <row r="1378">
          <cell r="A1378" t="str">
            <v>1524.11.17</v>
          </cell>
          <cell r="D1378">
            <v>183933.25</v>
          </cell>
        </row>
        <row r="1379">
          <cell r="A1379" t="str">
            <v>1524.11.18</v>
          </cell>
          <cell r="D1379">
            <v>213905</v>
          </cell>
        </row>
        <row r="1380">
          <cell r="A1380" t="str">
            <v>1524.11.19</v>
          </cell>
          <cell r="D1380">
            <v>1577862.5</v>
          </cell>
        </row>
        <row r="1381">
          <cell r="A1381" t="str">
            <v>1524.11.20</v>
          </cell>
          <cell r="D1381">
            <v>3311494</v>
          </cell>
        </row>
        <row r="1382">
          <cell r="D1382">
            <v>1.7857142857142858E-5</v>
          </cell>
        </row>
        <row r="1383">
          <cell r="D1383">
            <v>1.7857142857142858E-5</v>
          </cell>
        </row>
        <row r="1384">
          <cell r="D1384">
            <v>1.7857142857142858E-5</v>
          </cell>
        </row>
        <row r="1385">
          <cell r="D1385">
            <v>1.7857142857142858E-5</v>
          </cell>
        </row>
        <row r="1386">
          <cell r="D1386">
            <v>1.7857142857142858E-5</v>
          </cell>
        </row>
        <row r="1387">
          <cell r="D1387">
            <v>1.7857142857142858E-5</v>
          </cell>
        </row>
        <row r="1388">
          <cell r="D1388">
            <v>1.7857142857142858E-5</v>
          </cell>
        </row>
        <row r="1389">
          <cell r="D1389">
            <v>1.7857142857142858E-5</v>
          </cell>
        </row>
        <row r="1390">
          <cell r="D1390">
            <v>1.7857142857142858E-5</v>
          </cell>
        </row>
        <row r="1391">
          <cell r="D1391">
            <v>1.7857142857142858E-5</v>
          </cell>
        </row>
        <row r="1392">
          <cell r="D1392">
            <v>221.11536607142858</v>
          </cell>
        </row>
        <row r="1393">
          <cell r="A1393" t="str">
            <v>1524.12.01</v>
          </cell>
          <cell r="D1393">
            <v>2475551</v>
          </cell>
        </row>
        <row r="1394">
          <cell r="A1394" t="str">
            <v>1524.12.02</v>
          </cell>
          <cell r="D1394">
            <v>324422.5</v>
          </cell>
        </row>
        <row r="1395">
          <cell r="A1395" t="str">
            <v>1524.12.03</v>
          </cell>
          <cell r="D1395">
            <v>3083829</v>
          </cell>
        </row>
        <row r="1396">
          <cell r="A1396" t="str">
            <v>1524.12.04</v>
          </cell>
          <cell r="D1396">
            <v>1361553.25</v>
          </cell>
        </row>
        <row r="1397">
          <cell r="A1397" t="str">
            <v>1524.12.05</v>
          </cell>
          <cell r="D1397">
            <v>1145827</v>
          </cell>
        </row>
        <row r="1398">
          <cell r="A1398" t="str">
            <v>1524.12.06</v>
          </cell>
          <cell r="D1398">
            <v>580000</v>
          </cell>
        </row>
        <row r="1399">
          <cell r="A1399" t="str">
            <v>1524.12.07</v>
          </cell>
          <cell r="D1399">
            <v>579034.33333333337</v>
          </cell>
        </row>
        <row r="1400">
          <cell r="A1400" t="str">
            <v>1524.12.08</v>
          </cell>
          <cell r="D1400">
            <v>268770.875</v>
          </cell>
        </row>
        <row r="1401">
          <cell r="A1401" t="str">
            <v>1524.12.09</v>
          </cell>
          <cell r="D1401">
            <v>1249564</v>
          </cell>
        </row>
        <row r="1402">
          <cell r="A1402" t="str">
            <v>1524.12.10</v>
          </cell>
          <cell r="D1402">
            <v>0</v>
          </cell>
        </row>
        <row r="1403">
          <cell r="A1403" t="str">
            <v>1524.12.11</v>
          </cell>
          <cell r="D1403">
            <v>0</v>
          </cell>
        </row>
        <row r="1404">
          <cell r="A1404" t="str">
            <v>1524.12.12</v>
          </cell>
          <cell r="D1404">
            <v>520000</v>
          </cell>
        </row>
        <row r="1405">
          <cell r="D1405">
            <v>1.7857142857142858E-5</v>
          </cell>
        </row>
        <row r="1406">
          <cell r="D1406">
            <v>1.7857142857142858E-5</v>
          </cell>
        </row>
        <row r="1407">
          <cell r="D1407">
            <v>1.7857142857142858E-5</v>
          </cell>
        </row>
        <row r="1408">
          <cell r="D1408">
            <v>1.7857142857142858E-5</v>
          </cell>
        </row>
        <row r="1409">
          <cell r="D1409">
            <v>1.7857142857142858E-5</v>
          </cell>
        </row>
        <row r="1410">
          <cell r="D1410">
            <v>1.7857142857142858E-5</v>
          </cell>
        </row>
        <row r="1411">
          <cell r="D1411">
            <v>1.7857142857142858E-5</v>
          </cell>
        </row>
        <row r="1412">
          <cell r="D1412">
            <v>1.7857142857142858E-5</v>
          </cell>
        </row>
        <row r="1413">
          <cell r="D1413">
            <v>194.83930357142856</v>
          </cell>
        </row>
        <row r="1414">
          <cell r="A1414" t="str">
            <v>1524.15.01</v>
          </cell>
          <cell r="D1414">
            <v>0</v>
          </cell>
        </row>
        <row r="1415">
          <cell r="A1415" t="str">
            <v>1524.15.02</v>
          </cell>
          <cell r="D1415">
            <v>1720000</v>
          </cell>
        </row>
        <row r="1416">
          <cell r="A1416" t="str">
            <v>1524.15.03</v>
          </cell>
          <cell r="D1416">
            <v>1000000</v>
          </cell>
        </row>
        <row r="1417">
          <cell r="A1417" t="str">
            <v>1524.15.04</v>
          </cell>
          <cell r="D1417">
            <v>350000</v>
          </cell>
        </row>
        <row r="1418">
          <cell r="A1418" t="str">
            <v>1524.15.05</v>
          </cell>
          <cell r="D1418">
            <v>0</v>
          </cell>
        </row>
        <row r="1419">
          <cell r="A1419" t="str">
            <v>1524.15.06</v>
          </cell>
          <cell r="D1419">
            <v>3950000</v>
          </cell>
        </row>
        <row r="1420">
          <cell r="A1420" t="str">
            <v>1524.15.07</v>
          </cell>
          <cell r="D1420">
            <v>0</v>
          </cell>
        </row>
        <row r="1421">
          <cell r="A1421" t="str">
            <v>1524.15.08</v>
          </cell>
          <cell r="D1421">
            <v>1650000</v>
          </cell>
        </row>
        <row r="1422">
          <cell r="A1422" t="str">
            <v>1524.15.09</v>
          </cell>
          <cell r="D1422">
            <v>1073000</v>
          </cell>
        </row>
        <row r="1423">
          <cell r="A1423" t="str">
            <v>1524.15.10</v>
          </cell>
          <cell r="D1423">
            <v>0</v>
          </cell>
        </row>
        <row r="1424">
          <cell r="D1424">
            <v>1.7857142857142858E-5</v>
          </cell>
        </row>
        <row r="1425">
          <cell r="A1425" t="str">
            <v>1524.15.11</v>
          </cell>
          <cell r="D1425">
            <v>0</v>
          </cell>
        </row>
        <row r="1426">
          <cell r="A1426" t="str">
            <v>1524.15.12</v>
          </cell>
          <cell r="D1426">
            <v>0</v>
          </cell>
        </row>
        <row r="1427">
          <cell r="A1427" t="str">
            <v>1524.15.13</v>
          </cell>
          <cell r="D1427">
            <v>0</v>
          </cell>
        </row>
        <row r="1428">
          <cell r="A1428" t="str">
            <v>1524.15.14</v>
          </cell>
          <cell r="D1428">
            <v>0</v>
          </cell>
        </row>
        <row r="1429">
          <cell r="A1429" t="str">
            <v>1524.15.15</v>
          </cell>
          <cell r="D1429">
            <v>0</v>
          </cell>
        </row>
        <row r="1430">
          <cell r="A1430" t="str">
            <v>1524.15.16</v>
          </cell>
          <cell r="D1430">
            <v>0</v>
          </cell>
        </row>
        <row r="1431">
          <cell r="A1431" t="str">
            <v>1524.15.17</v>
          </cell>
          <cell r="D1431">
            <v>0</v>
          </cell>
        </row>
        <row r="1432">
          <cell r="A1432" t="str">
            <v>1524.15.18</v>
          </cell>
          <cell r="D1432">
            <v>0</v>
          </cell>
        </row>
        <row r="1433">
          <cell r="A1433" t="str">
            <v>1524.15.19</v>
          </cell>
          <cell r="D1433">
            <v>0</v>
          </cell>
        </row>
        <row r="1434">
          <cell r="A1434" t="str">
            <v>1524.15.20</v>
          </cell>
          <cell r="D1434">
            <v>0</v>
          </cell>
        </row>
        <row r="1435">
          <cell r="A1435" t="str">
            <v>1524.15.21</v>
          </cell>
          <cell r="D1435">
            <v>0</v>
          </cell>
        </row>
        <row r="1436">
          <cell r="A1436" t="str">
            <v>1524.15.22</v>
          </cell>
          <cell r="D1436">
            <v>0</v>
          </cell>
        </row>
        <row r="1437">
          <cell r="D1437">
            <v>1.7857142857142858E-5</v>
          </cell>
        </row>
        <row r="1438">
          <cell r="A1438" t="str">
            <v>1524.16.01</v>
          </cell>
          <cell r="D1438">
            <v>0</v>
          </cell>
        </row>
        <row r="1439">
          <cell r="A1439" t="str">
            <v>1524.16.02</v>
          </cell>
          <cell r="D1439">
            <v>0</v>
          </cell>
        </row>
        <row r="1440">
          <cell r="A1440" t="str">
            <v>1524.16.03</v>
          </cell>
          <cell r="D1440">
            <v>0</v>
          </cell>
        </row>
        <row r="1441">
          <cell r="A1441" t="str">
            <v>1524.16.04</v>
          </cell>
          <cell r="D1441">
            <v>0</v>
          </cell>
        </row>
        <row r="1442">
          <cell r="A1442" t="str">
            <v>1524.16.05</v>
          </cell>
          <cell r="D1442">
            <v>0</v>
          </cell>
        </row>
        <row r="1443">
          <cell r="A1443" t="str">
            <v>1524.16.06</v>
          </cell>
          <cell r="D1443">
            <v>0</v>
          </cell>
        </row>
        <row r="1444">
          <cell r="A1444" t="str">
            <v>1524.16.07</v>
          </cell>
          <cell r="D1444">
            <v>0</v>
          </cell>
        </row>
        <row r="1445">
          <cell r="A1445" t="str">
            <v>1524.16.08</v>
          </cell>
          <cell r="D1445">
            <v>0</v>
          </cell>
        </row>
        <row r="1446">
          <cell r="A1446" t="str">
            <v>1524.16.09</v>
          </cell>
          <cell r="D1446">
            <v>0</v>
          </cell>
        </row>
        <row r="1447">
          <cell r="A1447" t="str">
            <v>1524.16.10</v>
          </cell>
          <cell r="D1447">
            <v>0</v>
          </cell>
        </row>
        <row r="1448">
          <cell r="A1448" t="str">
            <v>1524.16.11</v>
          </cell>
          <cell r="D1448">
            <v>0</v>
          </cell>
        </row>
        <row r="1449">
          <cell r="A1449" t="str">
            <v>1524.16.12</v>
          </cell>
          <cell r="D1449">
            <v>0</v>
          </cell>
        </row>
        <row r="1450">
          <cell r="A1450" t="str">
            <v>1524.16.13</v>
          </cell>
          <cell r="D1450">
            <v>0</v>
          </cell>
        </row>
        <row r="1451">
          <cell r="D1451">
            <v>1.7857142857142858E-5</v>
          </cell>
        </row>
        <row r="1452">
          <cell r="D1452">
            <v>1.7857142857142858E-5</v>
          </cell>
        </row>
        <row r="1453">
          <cell r="A1453" t="str">
            <v>1524.10.01</v>
          </cell>
          <cell r="D1453">
            <v>0</v>
          </cell>
        </row>
        <row r="1454">
          <cell r="A1454" t="str">
            <v>1524.10.02</v>
          </cell>
          <cell r="D1454">
            <v>0</v>
          </cell>
        </row>
        <row r="1455">
          <cell r="A1455" t="str">
            <v>1524.10.03</v>
          </cell>
          <cell r="D1455">
            <v>0</v>
          </cell>
        </row>
        <row r="1456">
          <cell r="A1456" t="str">
            <v>1524.10.04</v>
          </cell>
          <cell r="D1456">
            <v>0</v>
          </cell>
        </row>
        <row r="1457">
          <cell r="A1457" t="str">
            <v>1524.10.05</v>
          </cell>
          <cell r="D1457">
            <v>0</v>
          </cell>
        </row>
        <row r="1458">
          <cell r="A1458" t="str">
            <v>1524.10.06</v>
          </cell>
          <cell r="D1458">
            <v>0</v>
          </cell>
        </row>
        <row r="1459">
          <cell r="A1459" t="str">
            <v>1524.10.07</v>
          </cell>
          <cell r="D1459">
            <v>0</v>
          </cell>
        </row>
        <row r="1460">
          <cell r="A1460" t="str">
            <v>1524.10.08</v>
          </cell>
          <cell r="D1460">
            <v>0</v>
          </cell>
        </row>
        <row r="1461">
          <cell r="A1461" t="str">
            <v>1524.10.09</v>
          </cell>
          <cell r="D1461">
            <v>0</v>
          </cell>
        </row>
        <row r="1462">
          <cell r="A1462" t="str">
            <v>1524.10.10</v>
          </cell>
          <cell r="D1462">
            <v>0</v>
          </cell>
        </row>
        <row r="1463">
          <cell r="A1463" t="str">
            <v>1524.10.11</v>
          </cell>
          <cell r="D1463">
            <v>0</v>
          </cell>
        </row>
        <row r="1464">
          <cell r="A1464" t="str">
            <v>1524.10.12</v>
          </cell>
          <cell r="D1464">
            <v>0</v>
          </cell>
        </row>
        <row r="1465">
          <cell r="A1465" t="str">
            <v>1524.10.13</v>
          </cell>
          <cell r="D1465">
            <v>0</v>
          </cell>
        </row>
        <row r="1466">
          <cell r="A1466" t="str">
            <v>1524.10.14</v>
          </cell>
          <cell r="D1466">
            <v>0</v>
          </cell>
        </row>
        <row r="1467">
          <cell r="A1467" t="str">
            <v>1524.10.15</v>
          </cell>
          <cell r="D1467">
            <v>0</v>
          </cell>
        </row>
        <row r="1468">
          <cell r="D1468">
            <v>1.7857142857142858E-5</v>
          </cell>
        </row>
        <row r="1469">
          <cell r="D1469">
            <v>1.7857142857142858E-5</v>
          </cell>
        </row>
        <row r="1470">
          <cell r="A1470" t="str">
            <v>1524.08.01</v>
          </cell>
          <cell r="D1470">
            <v>175000</v>
          </cell>
        </row>
        <row r="1471">
          <cell r="A1471" t="str">
            <v>1524.08.02</v>
          </cell>
          <cell r="D1471">
            <v>1800000</v>
          </cell>
        </row>
        <row r="1472">
          <cell r="A1472" t="str">
            <v>1524.08.03</v>
          </cell>
          <cell r="D1472">
            <v>700000</v>
          </cell>
        </row>
        <row r="1473">
          <cell r="D1473">
            <v>1.7857142857142858E-5</v>
          </cell>
        </row>
        <row r="1474">
          <cell r="D1474">
            <v>1.7857142857142858E-5</v>
          </cell>
        </row>
        <row r="1475">
          <cell r="D1475">
            <v>1.7857142857142858E-5</v>
          </cell>
        </row>
        <row r="1476">
          <cell r="D1476">
            <v>1.7857142857142858E-5</v>
          </cell>
        </row>
        <row r="1477">
          <cell r="D1477">
            <v>1.7857142857142858E-5</v>
          </cell>
        </row>
        <row r="1478">
          <cell r="D1478">
            <v>52.875017857142858</v>
          </cell>
        </row>
        <row r="1479">
          <cell r="A1479" t="str">
            <v>1524.09.01</v>
          </cell>
          <cell r="D1479">
            <v>12000</v>
          </cell>
        </row>
        <row r="1480">
          <cell r="A1480" t="str">
            <v>1524.09.02</v>
          </cell>
          <cell r="D1480">
            <v>50000</v>
          </cell>
        </row>
        <row r="1481">
          <cell r="A1481" t="str">
            <v>1524.09.03</v>
          </cell>
          <cell r="D1481">
            <v>50000</v>
          </cell>
        </row>
        <row r="1482">
          <cell r="A1482" t="str">
            <v>1524.09.04</v>
          </cell>
          <cell r="D1482">
            <v>12000</v>
          </cell>
        </row>
        <row r="1483">
          <cell r="A1483" t="str">
            <v>1524.09.05</v>
          </cell>
          <cell r="D1483">
            <v>6000</v>
          </cell>
        </row>
        <row r="1484">
          <cell r="A1484" t="str">
            <v>1524.09.06</v>
          </cell>
          <cell r="D1484">
            <v>0</v>
          </cell>
        </row>
        <row r="1485">
          <cell r="A1485" t="str">
            <v>1524.09.07</v>
          </cell>
          <cell r="D1485">
            <v>9000</v>
          </cell>
        </row>
        <row r="1486">
          <cell r="A1486" t="str">
            <v>1524.09.08</v>
          </cell>
          <cell r="D1486">
            <v>20000</v>
          </cell>
        </row>
        <row r="1487">
          <cell r="A1487" t="str">
            <v>1524.09.09</v>
          </cell>
          <cell r="D1487">
            <v>26000</v>
          </cell>
        </row>
        <row r="1488">
          <cell r="A1488" t="str">
            <v>1524.09.10</v>
          </cell>
          <cell r="D1488">
            <v>25000</v>
          </cell>
        </row>
        <row r="1489">
          <cell r="A1489" t="str">
            <v>1524.09.11</v>
          </cell>
          <cell r="D1489">
            <v>8000</v>
          </cell>
        </row>
        <row r="1490">
          <cell r="A1490" t="str">
            <v>1524.09.12</v>
          </cell>
          <cell r="D1490">
            <v>98000</v>
          </cell>
        </row>
        <row r="1491">
          <cell r="A1491" t="str">
            <v>1524.09.13</v>
          </cell>
          <cell r="D1491">
            <v>98000</v>
          </cell>
        </row>
        <row r="1492">
          <cell r="A1492" t="str">
            <v>1524.09.14</v>
          </cell>
          <cell r="D1492">
            <v>5000</v>
          </cell>
        </row>
        <row r="1493">
          <cell r="A1493" t="str">
            <v>1524.09.15</v>
          </cell>
          <cell r="D1493">
            <v>250000</v>
          </cell>
        </row>
        <row r="1494">
          <cell r="A1494" t="str">
            <v>1524.09.16</v>
          </cell>
          <cell r="D1494">
            <v>22000</v>
          </cell>
        </row>
        <row r="1495">
          <cell r="A1495" t="str">
            <v>1524.09.17</v>
          </cell>
          <cell r="D1495">
            <v>58000</v>
          </cell>
        </row>
        <row r="1496">
          <cell r="A1496" t="str">
            <v>1524.09.18</v>
          </cell>
          <cell r="D1496">
            <v>95000</v>
          </cell>
        </row>
        <row r="1497">
          <cell r="A1497" t="str">
            <v>1524.09.19</v>
          </cell>
          <cell r="D1497">
            <v>15000</v>
          </cell>
        </row>
        <row r="1498">
          <cell r="A1498" t="str">
            <v>1524.09.19</v>
          </cell>
          <cell r="D1498" t="e">
            <v>#DIV/0!</v>
          </cell>
        </row>
        <row r="1499">
          <cell r="A1499" t="str">
            <v>1524.09.20</v>
          </cell>
          <cell r="D1499">
            <v>320000</v>
          </cell>
        </row>
        <row r="1500">
          <cell r="A1500" t="str">
            <v>1524.09.21</v>
          </cell>
          <cell r="D1500">
            <v>20000</v>
          </cell>
        </row>
        <row r="1501">
          <cell r="A1501" t="str">
            <v>1524.09.22</v>
          </cell>
          <cell r="D1501">
            <v>55000</v>
          </cell>
        </row>
        <row r="1502">
          <cell r="A1502" t="str">
            <v>1524.09.23</v>
          </cell>
          <cell r="D1502">
            <v>120000</v>
          </cell>
        </row>
        <row r="1503">
          <cell r="D1503">
            <v>1.7857142857142858E-5</v>
          </cell>
        </row>
        <row r="1504">
          <cell r="D1504">
            <v>1.7857142857142858E-5</v>
          </cell>
        </row>
        <row r="1505">
          <cell r="D1505">
            <v>1.7857142857142858E-5</v>
          </cell>
        </row>
        <row r="1506">
          <cell r="D1506">
            <v>1.7857142857142858E-5</v>
          </cell>
        </row>
        <row r="1507">
          <cell r="D1507">
            <v>1.7857142857142858E-5</v>
          </cell>
        </row>
        <row r="1508">
          <cell r="D1508">
            <v>1.7857142857142858E-5</v>
          </cell>
        </row>
        <row r="1509">
          <cell r="A1509" t="str">
            <v>1524.13.01</v>
          </cell>
          <cell r="D1509">
            <v>0</v>
          </cell>
        </row>
        <row r="1510">
          <cell r="A1510" t="str">
            <v>1524.13.02</v>
          </cell>
          <cell r="D1510">
            <v>0</v>
          </cell>
        </row>
        <row r="1511">
          <cell r="A1511" t="str">
            <v>1524.13.03</v>
          </cell>
          <cell r="D1511">
            <v>0</v>
          </cell>
        </row>
        <row r="1512">
          <cell r="A1512" t="str">
            <v>1524.13.04</v>
          </cell>
          <cell r="D1512">
            <v>0</v>
          </cell>
        </row>
        <row r="1513">
          <cell r="A1513" t="str">
            <v>1524.13.05</v>
          </cell>
          <cell r="D1513">
            <v>0</v>
          </cell>
        </row>
        <row r="1514">
          <cell r="A1514" t="str">
            <v>1524.13.06</v>
          </cell>
          <cell r="D1514">
            <v>0</v>
          </cell>
        </row>
        <row r="1515">
          <cell r="A1515" t="str">
            <v>1524.13.07</v>
          </cell>
          <cell r="D1515">
            <v>0</v>
          </cell>
        </row>
        <row r="1516">
          <cell r="A1516" t="str">
            <v>1524.13.08</v>
          </cell>
          <cell r="D1516">
            <v>0</v>
          </cell>
        </row>
        <row r="1517">
          <cell r="A1517" t="str">
            <v>1524.13.09</v>
          </cell>
          <cell r="D1517">
            <v>0</v>
          </cell>
        </row>
        <row r="1518">
          <cell r="A1518" t="str">
            <v>1524.13.10</v>
          </cell>
          <cell r="D1518">
            <v>0</v>
          </cell>
        </row>
        <row r="1519">
          <cell r="A1519" t="str">
            <v>1524.13.11</v>
          </cell>
          <cell r="D1519">
            <v>0</v>
          </cell>
        </row>
        <row r="1520">
          <cell r="A1520" t="str">
            <v>1524.13.12</v>
          </cell>
          <cell r="D1520">
            <v>0</v>
          </cell>
        </row>
        <row r="1521">
          <cell r="A1521" t="str">
            <v>1524.13.13</v>
          </cell>
          <cell r="D1521">
            <v>0</v>
          </cell>
        </row>
        <row r="1522">
          <cell r="A1522" t="str">
            <v>1524.13.14</v>
          </cell>
          <cell r="D1522">
            <v>0</v>
          </cell>
        </row>
        <row r="1523">
          <cell r="A1523" t="str">
            <v>1524.13.15</v>
          </cell>
          <cell r="D1523">
            <v>0</v>
          </cell>
        </row>
        <row r="1524">
          <cell r="A1524" t="str">
            <v>1524.13.16</v>
          </cell>
          <cell r="D1524">
            <v>0</v>
          </cell>
        </row>
        <row r="1525">
          <cell r="A1525" t="str">
            <v>1524.13.17</v>
          </cell>
          <cell r="D1525">
            <v>0</v>
          </cell>
        </row>
        <row r="1526">
          <cell r="A1526" t="str">
            <v>1524.13.18</v>
          </cell>
          <cell r="D1526">
            <v>0</v>
          </cell>
        </row>
        <row r="1527">
          <cell r="A1527" t="str">
            <v>1524.13.19</v>
          </cell>
          <cell r="D1527" t="e">
            <v>#DIV/0!</v>
          </cell>
        </row>
        <row r="1528">
          <cell r="A1528" t="str">
            <v>1524.13.20</v>
          </cell>
          <cell r="D1528" t="e">
            <v>#DIV/0!</v>
          </cell>
        </row>
        <row r="1529">
          <cell r="D1529">
            <v>1.7857142857142858E-5</v>
          </cell>
        </row>
        <row r="1530">
          <cell r="D1530">
            <v>1.7857142857142858E-5</v>
          </cell>
        </row>
        <row r="1531">
          <cell r="D1531">
            <v>1.7857142857142858E-5</v>
          </cell>
        </row>
        <row r="1532">
          <cell r="D1532">
            <v>1.7857142857142858E-5</v>
          </cell>
        </row>
        <row r="1533">
          <cell r="D1533">
            <v>15.453267857142857</v>
          </cell>
        </row>
        <row r="1534">
          <cell r="A1534" t="str">
            <v>1524.20.01</v>
          </cell>
          <cell r="D1534">
            <v>2468</v>
          </cell>
        </row>
        <row r="1535">
          <cell r="A1535" t="str">
            <v>1524.20.02</v>
          </cell>
          <cell r="D1535">
            <v>10000</v>
          </cell>
        </row>
        <row r="1536">
          <cell r="A1536" t="str">
            <v>1524.20.03</v>
          </cell>
          <cell r="D1536">
            <v>3450</v>
          </cell>
        </row>
        <row r="1537">
          <cell r="A1537" t="str">
            <v>1524.20.04</v>
          </cell>
          <cell r="D1537">
            <v>6000</v>
          </cell>
        </row>
        <row r="1538">
          <cell r="A1538" t="str">
            <v>1524.20.05</v>
          </cell>
          <cell r="D1538">
            <v>11593.023255813954</v>
          </cell>
        </row>
        <row r="1539">
          <cell r="A1539" t="str">
            <v>1524.20.06</v>
          </cell>
          <cell r="D1539">
            <v>1700</v>
          </cell>
        </row>
        <row r="1540">
          <cell r="A1540" t="str">
            <v>1524.20.07</v>
          </cell>
          <cell r="D1540">
            <v>2000</v>
          </cell>
        </row>
        <row r="1541">
          <cell r="A1541" t="str">
            <v>1524.20.08</v>
          </cell>
          <cell r="D1541">
            <v>0</v>
          </cell>
        </row>
        <row r="1542">
          <cell r="A1542" t="str">
            <v>1524.20.09</v>
          </cell>
          <cell r="D1542">
            <v>0</v>
          </cell>
        </row>
        <row r="1543">
          <cell r="A1543" t="str">
            <v>1524.20.10</v>
          </cell>
          <cell r="D1543">
            <v>55000</v>
          </cell>
        </row>
        <row r="1544">
          <cell r="A1544" t="str">
            <v>1524.20.11</v>
          </cell>
          <cell r="D1544">
            <v>300000</v>
          </cell>
        </row>
        <row r="1545">
          <cell r="A1545" t="str">
            <v>1524.20.12</v>
          </cell>
          <cell r="D1545">
            <v>75000</v>
          </cell>
        </row>
        <row r="1546">
          <cell r="A1546" t="str">
            <v>1524.20.13</v>
          </cell>
          <cell r="D1546">
            <v>1000</v>
          </cell>
        </row>
        <row r="1547">
          <cell r="A1547" t="str">
            <v>1524.20.14</v>
          </cell>
          <cell r="D1547">
            <v>158</v>
          </cell>
        </row>
        <row r="1548">
          <cell r="A1548" t="str">
            <v>1524.20.15</v>
          </cell>
          <cell r="D1548">
            <v>0</v>
          </cell>
        </row>
        <row r="1549">
          <cell r="A1549" t="str">
            <v>1524.20.16</v>
          </cell>
          <cell r="D1549">
            <v>300</v>
          </cell>
        </row>
        <row r="1550">
          <cell r="A1550" t="str">
            <v>1524.20.17</v>
          </cell>
          <cell r="D1550">
            <v>304</v>
          </cell>
        </row>
        <row r="1551">
          <cell r="A1551" t="str">
            <v>1524.20.18</v>
          </cell>
          <cell r="D1551">
            <v>110000</v>
          </cell>
        </row>
        <row r="1552">
          <cell r="A1552" t="str">
            <v>1524.20.19</v>
          </cell>
          <cell r="D1552">
            <v>410000</v>
          </cell>
        </row>
        <row r="1553">
          <cell r="A1553" t="str">
            <v>1524.20.20</v>
          </cell>
          <cell r="D1553">
            <v>75000</v>
          </cell>
        </row>
        <row r="1554">
          <cell r="A1554" t="str">
            <v>1524.20.21</v>
          </cell>
          <cell r="D1554">
            <v>55000</v>
          </cell>
        </row>
        <row r="1555">
          <cell r="A1555" t="str">
            <v>1524.20.22</v>
          </cell>
          <cell r="D1555">
            <v>200</v>
          </cell>
        </row>
        <row r="1556">
          <cell r="A1556" t="str">
            <v>1524.20.23</v>
          </cell>
          <cell r="D1556">
            <v>620000</v>
          </cell>
        </row>
        <row r="1557">
          <cell r="A1557" t="str">
            <v>1524.20.24</v>
          </cell>
          <cell r="D1557">
            <v>279300</v>
          </cell>
        </row>
        <row r="1558">
          <cell r="A1558" t="str">
            <v>1524.20.25</v>
          </cell>
          <cell r="D1558">
            <v>298500</v>
          </cell>
        </row>
        <row r="1559">
          <cell r="A1559" t="str">
            <v>1524.20.26</v>
          </cell>
          <cell r="D1559">
            <v>425700</v>
          </cell>
        </row>
        <row r="1560">
          <cell r="A1560" t="str">
            <v>1524.20.27</v>
          </cell>
          <cell r="D1560">
            <v>195000</v>
          </cell>
        </row>
        <row r="1561">
          <cell r="A1561" t="str">
            <v>1524.20.28</v>
          </cell>
          <cell r="D1561">
            <v>200</v>
          </cell>
        </row>
        <row r="1562">
          <cell r="A1562" t="str">
            <v>1524.20.29</v>
          </cell>
          <cell r="D1562">
            <v>75000</v>
          </cell>
        </row>
        <row r="1563">
          <cell r="A1563" t="str">
            <v>1524.20.30</v>
          </cell>
          <cell r="D1563">
            <v>65000</v>
          </cell>
        </row>
        <row r="1564">
          <cell r="A1564" t="str">
            <v>1524.20.31</v>
          </cell>
          <cell r="D1564">
            <v>824182</v>
          </cell>
        </row>
        <row r="1565">
          <cell r="A1565" t="str">
            <v>1524.20.32</v>
          </cell>
          <cell r="D1565">
            <v>75000</v>
          </cell>
        </row>
        <row r="1566">
          <cell r="A1566" t="str">
            <v>1524.20.33</v>
          </cell>
          <cell r="D1566">
            <v>75000</v>
          </cell>
        </row>
        <row r="1567">
          <cell r="A1567" t="str">
            <v>1524.20.34</v>
          </cell>
          <cell r="D1567" t="e">
            <v>#DIV/0!</v>
          </cell>
        </row>
        <row r="1568">
          <cell r="D1568">
            <v>1.7857142857142858E-5</v>
          </cell>
        </row>
        <row r="1569">
          <cell r="D1569">
            <v>1.7857142857142858E-5</v>
          </cell>
        </row>
        <row r="1570">
          <cell r="D1570">
            <v>1.7857142857142858E-5</v>
          </cell>
        </row>
        <row r="1571">
          <cell r="D1571">
            <v>1.7857142857142858E-5</v>
          </cell>
        </row>
        <row r="1572">
          <cell r="D1572">
            <v>1.7857142857142858E-5</v>
          </cell>
        </row>
        <row r="1575">
          <cell r="A1575" t="str">
            <v>1522.06.100</v>
          </cell>
          <cell r="D1575">
            <v>81428.68421052632</v>
          </cell>
        </row>
        <row r="1576">
          <cell r="A1576" t="str">
            <v>1522.06.101</v>
          </cell>
          <cell r="D1576">
            <v>30000</v>
          </cell>
        </row>
        <row r="1577">
          <cell r="A1577" t="str">
            <v>1522.06.102</v>
          </cell>
          <cell r="D1577">
            <v>16836.662499999999</v>
          </cell>
        </row>
        <row r="1578">
          <cell r="A1578" t="str">
            <v>1522.06.103</v>
          </cell>
          <cell r="D1578">
            <v>130000</v>
          </cell>
        </row>
        <row r="1579">
          <cell r="A1579" t="str">
            <v>1522.06.104</v>
          </cell>
          <cell r="D1579">
            <v>429019</v>
          </cell>
        </row>
        <row r="1580">
          <cell r="A1580" t="str">
            <v>1522.06.105</v>
          </cell>
          <cell r="D1580">
            <v>11000</v>
          </cell>
        </row>
        <row r="1581">
          <cell r="A1581" t="str">
            <v>1522.06.106</v>
          </cell>
          <cell r="D1581">
            <v>5000</v>
          </cell>
        </row>
        <row r="1582">
          <cell r="A1582" t="str">
            <v>1522.06.107</v>
          </cell>
          <cell r="D1582">
            <v>6000</v>
          </cell>
        </row>
        <row r="1583">
          <cell r="A1583" t="str">
            <v>1522.06.108</v>
          </cell>
          <cell r="D1583">
            <v>9000</v>
          </cell>
        </row>
        <row r="1584">
          <cell r="A1584" t="str">
            <v>1522.06.109</v>
          </cell>
          <cell r="D1584">
            <v>11000</v>
          </cell>
        </row>
        <row r="1585">
          <cell r="A1585" t="str">
            <v>1522.06.110</v>
          </cell>
          <cell r="D1585">
            <v>11000</v>
          </cell>
        </row>
        <row r="1586">
          <cell r="A1586" t="str">
            <v>1522.06.111</v>
          </cell>
          <cell r="D1586">
            <v>229500</v>
          </cell>
        </row>
        <row r="1587">
          <cell r="A1587" t="str">
            <v>1531.02.01</v>
          </cell>
          <cell r="D1587">
            <v>15972.972972972973</v>
          </cell>
        </row>
        <row r="1588">
          <cell r="A1588" t="str">
            <v>1531.02.07</v>
          </cell>
          <cell r="D1588">
            <v>3429.4117647058824</v>
          </cell>
        </row>
        <row r="1589">
          <cell r="A1589" t="str">
            <v>1531.02.08</v>
          </cell>
          <cell r="D1589">
            <v>7500</v>
          </cell>
        </row>
        <row r="1590">
          <cell r="A1590" t="str">
            <v>1522.06.112</v>
          </cell>
          <cell r="D1590">
            <v>66000</v>
          </cell>
        </row>
        <row r="1591">
          <cell r="A1591" t="str">
            <v>1522.06.113</v>
          </cell>
          <cell r="D1591">
            <v>96000</v>
          </cell>
        </row>
        <row r="1592">
          <cell r="A1592" t="str">
            <v>1522.06.114</v>
          </cell>
          <cell r="D1592">
            <v>14500</v>
          </cell>
        </row>
        <row r="1593">
          <cell r="A1593" t="str">
            <v>1522.06.115</v>
          </cell>
          <cell r="D1593">
            <v>5000</v>
          </cell>
        </row>
        <row r="1594">
          <cell r="A1594" t="str">
            <v>1531.02.09</v>
          </cell>
          <cell r="D1594">
            <v>0</v>
          </cell>
        </row>
        <row r="1595">
          <cell r="A1595" t="str">
            <v>1531.02.10</v>
          </cell>
          <cell r="D1595">
            <v>0</v>
          </cell>
        </row>
        <row r="1596">
          <cell r="A1596" t="str">
            <v>1531.02.11</v>
          </cell>
          <cell r="D1596">
            <v>0</v>
          </cell>
        </row>
        <row r="1597">
          <cell r="A1597" t="str">
            <v>1531.02.12</v>
          </cell>
          <cell r="D1597">
            <v>0</v>
          </cell>
        </row>
        <row r="1598">
          <cell r="A1598" t="str">
            <v>1531.02.03</v>
          </cell>
          <cell r="D1598">
            <v>18147.058823529413</v>
          </cell>
        </row>
        <row r="1599">
          <cell r="A1599" t="str">
            <v>1531.02.13</v>
          </cell>
          <cell r="D1599">
            <v>9500</v>
          </cell>
        </row>
        <row r="1600">
          <cell r="A1600" t="str">
            <v>1531.02.14</v>
          </cell>
          <cell r="D1600">
            <v>27166.666666666668</v>
          </cell>
        </row>
        <row r="1601">
          <cell r="A1601" t="str">
            <v>1531.02.15</v>
          </cell>
          <cell r="D1601">
            <v>90000</v>
          </cell>
        </row>
        <row r="1602">
          <cell r="A1602" t="str">
            <v>1522.05.17</v>
          </cell>
          <cell r="D1602">
            <v>40000</v>
          </cell>
        </row>
        <row r="1603">
          <cell r="A1603" t="str">
            <v>1531.02.16</v>
          </cell>
          <cell r="D1603">
            <v>17000</v>
          </cell>
        </row>
        <row r="1604">
          <cell r="A1604" t="str">
            <v>1522.10.13</v>
          </cell>
          <cell r="D1604">
            <v>961.53846153846155</v>
          </cell>
        </row>
        <row r="1605">
          <cell r="A1605" t="str">
            <v>1531.02.17</v>
          </cell>
          <cell r="D1605">
            <v>12000</v>
          </cell>
        </row>
        <row r="1606">
          <cell r="A1606" t="str">
            <v>1531.02.18</v>
          </cell>
          <cell r="D1606">
            <v>187000</v>
          </cell>
        </row>
        <row r="1607">
          <cell r="A1607" t="str">
            <v>1531.02.04</v>
          </cell>
          <cell r="D1607">
            <v>38000</v>
          </cell>
        </row>
        <row r="1608">
          <cell r="A1608" t="str">
            <v>1531.02.19</v>
          </cell>
          <cell r="D1608">
            <v>1000</v>
          </cell>
        </row>
        <row r="1609">
          <cell r="A1609" t="str">
            <v>1531.02.20</v>
          </cell>
          <cell r="D1609">
            <v>35000</v>
          </cell>
        </row>
        <row r="1610">
          <cell r="A1610" t="str">
            <v>1531.02.21</v>
          </cell>
          <cell r="D1610">
            <v>22500</v>
          </cell>
        </row>
        <row r="1611">
          <cell r="A1611" t="str">
            <v>1531.02.22</v>
          </cell>
          <cell r="D1611">
            <v>25000</v>
          </cell>
        </row>
        <row r="1612">
          <cell r="A1612" t="str">
            <v>1531.02.23</v>
          </cell>
          <cell r="D1612">
            <v>54933.333333333336</v>
          </cell>
        </row>
        <row r="1613">
          <cell r="A1613" t="str">
            <v>1522.06.116</v>
          </cell>
          <cell r="D1613">
            <v>0</v>
          </cell>
        </row>
        <row r="1614">
          <cell r="A1614" t="str">
            <v>1522.06.117</v>
          </cell>
          <cell r="D1614">
            <v>14300</v>
          </cell>
        </row>
        <row r="1615">
          <cell r="A1615" t="str">
            <v>1522.06.148</v>
          </cell>
          <cell r="D1615">
            <v>6944.4444444444443</v>
          </cell>
        </row>
        <row r="1616">
          <cell r="A1616" t="str">
            <v>1522.06.149</v>
          </cell>
          <cell r="D1616">
            <v>66411</v>
          </cell>
        </row>
        <row r="1617">
          <cell r="A1617" t="str">
            <v>1522.06.118</v>
          </cell>
          <cell r="D1617">
            <v>171800</v>
          </cell>
        </row>
        <row r="1618">
          <cell r="A1618" t="str">
            <v>1522.06.119</v>
          </cell>
          <cell r="D1618">
            <v>473000</v>
          </cell>
        </row>
        <row r="1619">
          <cell r="A1619" t="str">
            <v>1522.06.120</v>
          </cell>
          <cell r="D1619">
            <v>210225.25</v>
          </cell>
        </row>
        <row r="1620">
          <cell r="A1620" t="str">
            <v>1531.02.24</v>
          </cell>
          <cell r="D1620">
            <v>0</v>
          </cell>
        </row>
        <row r="1621">
          <cell r="A1621" t="str">
            <v>1522.03.21</v>
          </cell>
          <cell r="D1621">
            <v>2106.6</v>
          </cell>
        </row>
        <row r="1622">
          <cell r="A1622" t="str">
            <v>1522.03.22</v>
          </cell>
          <cell r="D1622">
            <v>2766.6666666666665</v>
          </cell>
        </row>
        <row r="1623">
          <cell r="A1623" t="str">
            <v>1522.03.23</v>
          </cell>
          <cell r="D1623">
            <v>3200</v>
          </cell>
        </row>
        <row r="1624">
          <cell r="A1624" t="str">
            <v>1522.06.150</v>
          </cell>
          <cell r="D1624">
            <v>0</v>
          </cell>
        </row>
        <row r="1625">
          <cell r="A1625" t="str">
            <v>1522.06.151</v>
          </cell>
          <cell r="D1625">
            <v>0</v>
          </cell>
        </row>
        <row r="1626">
          <cell r="A1626" t="str">
            <v>1531.02.25</v>
          </cell>
          <cell r="D1626">
            <v>0</v>
          </cell>
        </row>
        <row r="1627">
          <cell r="A1627" t="str">
            <v>1522.06.152</v>
          </cell>
          <cell r="D1627">
            <v>0</v>
          </cell>
        </row>
        <row r="1628">
          <cell r="A1628" t="str">
            <v>1531.02.26</v>
          </cell>
          <cell r="D1628">
            <v>0</v>
          </cell>
        </row>
        <row r="1629">
          <cell r="A1629" t="str">
            <v>1522.06.153</v>
          </cell>
          <cell r="D1629">
            <v>0</v>
          </cell>
        </row>
        <row r="1630">
          <cell r="A1630" t="str">
            <v>1522.10.14</v>
          </cell>
          <cell r="D1630">
            <v>1100</v>
          </cell>
        </row>
        <row r="1631">
          <cell r="A1631" t="str">
            <v>1531.01.80</v>
          </cell>
          <cell r="D1631">
            <v>836101</v>
          </cell>
        </row>
        <row r="1632">
          <cell r="A1632" t="str">
            <v>1531.01.81</v>
          </cell>
          <cell r="D1632">
            <v>1036766</v>
          </cell>
        </row>
        <row r="1633">
          <cell r="A1633" t="str">
            <v>1531.01.38</v>
          </cell>
          <cell r="D1633">
            <v>1086932</v>
          </cell>
        </row>
        <row r="1634">
          <cell r="A1634" t="str">
            <v>1531.02.80</v>
          </cell>
          <cell r="D1634">
            <v>6689</v>
          </cell>
        </row>
        <row r="1635">
          <cell r="A1635" t="str">
            <v>1531.01.39</v>
          </cell>
          <cell r="D1635">
            <v>1672200</v>
          </cell>
        </row>
        <row r="1636">
          <cell r="A1636" t="str">
            <v>1531.01.40</v>
          </cell>
          <cell r="D1636">
            <v>2675525</v>
          </cell>
        </row>
        <row r="1637">
          <cell r="A1637" t="str">
            <v>1522.03.20</v>
          </cell>
          <cell r="D1637">
            <v>200000</v>
          </cell>
        </row>
        <row r="1638">
          <cell r="A1638" t="str">
            <v>1531.01.41</v>
          </cell>
          <cell r="D1638">
            <v>750000</v>
          </cell>
        </row>
        <row r="1639">
          <cell r="A1639" t="str">
            <v>1531.01.42</v>
          </cell>
          <cell r="D1639">
            <v>250000</v>
          </cell>
        </row>
        <row r="1640">
          <cell r="A1640" t="str">
            <v>1531.01.43</v>
          </cell>
          <cell r="D1640">
            <v>18648</v>
          </cell>
        </row>
        <row r="1641">
          <cell r="A1641" t="str">
            <v>1531.02.27</v>
          </cell>
          <cell r="D1641">
            <v>41.428571428571431</v>
          </cell>
        </row>
        <row r="1642">
          <cell r="A1642" t="str">
            <v>1531.02.28</v>
          </cell>
          <cell r="D1642">
            <v>44</v>
          </cell>
        </row>
        <row r="1643">
          <cell r="A1643" t="str">
            <v>1531.02.29</v>
          </cell>
          <cell r="D1643">
            <v>129.19999999999999</v>
          </cell>
        </row>
        <row r="1644">
          <cell r="A1644" t="str">
            <v>1531.02.05</v>
          </cell>
          <cell r="D1644">
            <v>137</v>
          </cell>
        </row>
        <row r="1645">
          <cell r="A1645" t="str">
            <v>1531.02.30</v>
          </cell>
          <cell r="D1645">
            <v>129</v>
          </cell>
        </row>
        <row r="1646">
          <cell r="A1646" t="str">
            <v>1531.02.31</v>
          </cell>
          <cell r="D1646">
            <v>4036.4583333333335</v>
          </cell>
        </row>
        <row r="1647">
          <cell r="A1647" t="str">
            <v>1531.02.32</v>
          </cell>
          <cell r="D1647">
            <v>0</v>
          </cell>
        </row>
        <row r="1648">
          <cell r="A1648" t="str">
            <v>1531.02.33</v>
          </cell>
          <cell r="D1648">
            <v>92</v>
          </cell>
        </row>
        <row r="1649">
          <cell r="A1649" t="str">
            <v>1531.02.34</v>
          </cell>
          <cell r="D1649">
            <v>97.368421052631575</v>
          </cell>
        </row>
        <row r="1650">
          <cell r="A1650" t="str">
            <v>1531.02.35</v>
          </cell>
          <cell r="D1650">
            <v>356.82101167315176</v>
          </cell>
        </row>
        <row r="1651">
          <cell r="A1651" t="str">
            <v>1531.02.36</v>
          </cell>
          <cell r="D1651">
            <v>15000</v>
          </cell>
        </row>
        <row r="1652">
          <cell r="A1652" t="str">
            <v>1531.02.37</v>
          </cell>
          <cell r="D1652">
            <v>1237.5</v>
          </cell>
        </row>
        <row r="1653">
          <cell r="A1653" t="str">
            <v>1531.02.38</v>
          </cell>
          <cell r="D1653">
            <v>1100</v>
          </cell>
        </row>
        <row r="1654">
          <cell r="A1654" t="str">
            <v>1522.06.154</v>
          </cell>
          <cell r="D1654">
            <v>14450.666666666666</v>
          </cell>
        </row>
        <row r="1655">
          <cell r="A1655" t="str">
            <v>1522.06.155</v>
          </cell>
          <cell r="D1655">
            <v>32300</v>
          </cell>
        </row>
        <row r="1656">
          <cell r="A1656" t="str">
            <v>1522.06.156</v>
          </cell>
          <cell r="D1656">
            <v>7500</v>
          </cell>
        </row>
        <row r="1657">
          <cell r="A1657" t="str">
            <v>1522.06.157</v>
          </cell>
          <cell r="D1657">
            <v>18977.5</v>
          </cell>
        </row>
        <row r="1658">
          <cell r="A1658" t="str">
            <v>1522.06.158</v>
          </cell>
          <cell r="D1658">
            <v>1560000</v>
          </cell>
        </row>
        <row r="1659">
          <cell r="A1659" t="str">
            <v>1522.06.159</v>
          </cell>
          <cell r="D1659">
            <v>61</v>
          </cell>
        </row>
        <row r="1660">
          <cell r="A1660" t="str">
            <v>1522.06.160</v>
          </cell>
          <cell r="D1660">
            <v>71</v>
          </cell>
        </row>
        <row r="1661">
          <cell r="A1661" t="str">
            <v>1522.06.161</v>
          </cell>
          <cell r="D1661">
            <v>71</v>
          </cell>
        </row>
        <row r="1662">
          <cell r="A1662" t="str">
            <v>1522.06.162</v>
          </cell>
          <cell r="D1662">
            <v>71</v>
          </cell>
        </row>
        <row r="1663">
          <cell r="A1663" t="str">
            <v>1522.06.163</v>
          </cell>
          <cell r="D1663">
            <v>0</v>
          </cell>
        </row>
        <row r="1664">
          <cell r="A1664" t="str">
            <v>1522.06.164</v>
          </cell>
          <cell r="D1664">
            <v>0</v>
          </cell>
        </row>
        <row r="1665">
          <cell r="A1665" t="str">
            <v>1522.06.165</v>
          </cell>
          <cell r="D1665">
            <v>108</v>
          </cell>
        </row>
        <row r="1666">
          <cell r="A1666" t="str">
            <v>1522.06.166</v>
          </cell>
          <cell r="D1666">
            <v>138</v>
          </cell>
        </row>
        <row r="1667">
          <cell r="A1667" t="str">
            <v>1522.06.167</v>
          </cell>
          <cell r="D1667">
            <v>105</v>
          </cell>
        </row>
        <row r="1668">
          <cell r="A1668" t="str">
            <v>1522.06.168</v>
          </cell>
          <cell r="D1668">
            <v>3150</v>
          </cell>
        </row>
        <row r="1669">
          <cell r="A1669" t="str">
            <v>1522.06.169</v>
          </cell>
          <cell r="D1669">
            <v>2900</v>
          </cell>
        </row>
        <row r="1670">
          <cell r="A1670" t="str">
            <v>1522.10.15</v>
          </cell>
          <cell r="D1670">
            <v>3123</v>
          </cell>
        </row>
        <row r="1671">
          <cell r="A1671" t="str">
            <v>1531.01.44</v>
          </cell>
          <cell r="D1671">
            <v>240</v>
          </cell>
        </row>
        <row r="1672">
          <cell r="A1672" t="str">
            <v>1531.01.45</v>
          </cell>
          <cell r="D1672">
            <v>275.06918238993711</v>
          </cell>
        </row>
        <row r="1673">
          <cell r="A1673" t="str">
            <v>1531.01.46</v>
          </cell>
          <cell r="D1673">
            <v>288</v>
          </cell>
        </row>
        <row r="1674">
          <cell r="A1674" t="str">
            <v>1531.01.47</v>
          </cell>
          <cell r="D1674">
            <v>390</v>
          </cell>
        </row>
        <row r="1675">
          <cell r="A1675" t="str">
            <v>1531.01.48</v>
          </cell>
          <cell r="D1675">
            <v>4500</v>
          </cell>
        </row>
        <row r="1676">
          <cell r="A1676" t="str">
            <v>1531.01.49</v>
          </cell>
          <cell r="D1676">
            <v>0</v>
          </cell>
        </row>
        <row r="1677">
          <cell r="A1677" t="str">
            <v>1531.01.50</v>
          </cell>
          <cell r="D1677">
            <v>585</v>
          </cell>
        </row>
        <row r="1678">
          <cell r="A1678" t="str">
            <v>1531.01.51</v>
          </cell>
          <cell r="D1678">
            <v>756</v>
          </cell>
        </row>
        <row r="1679">
          <cell r="A1679" t="str">
            <v>1531.01.52</v>
          </cell>
          <cell r="D1679">
            <v>684</v>
          </cell>
        </row>
        <row r="1680">
          <cell r="A1680" t="str">
            <v>1531.01.53</v>
          </cell>
          <cell r="D1680">
            <v>220</v>
          </cell>
        </row>
        <row r="1681">
          <cell r="A1681" t="str">
            <v>1531.01.54</v>
          </cell>
          <cell r="D1681">
            <v>250</v>
          </cell>
        </row>
        <row r="1682">
          <cell r="A1682" t="str">
            <v>1531.01.55</v>
          </cell>
          <cell r="D1682">
            <v>25</v>
          </cell>
        </row>
        <row r="1683">
          <cell r="A1683" t="str">
            <v>1531.01.56</v>
          </cell>
          <cell r="D1683">
            <v>0</v>
          </cell>
        </row>
        <row r="1684">
          <cell r="A1684" t="str">
            <v>1531.01.57</v>
          </cell>
          <cell r="D1684">
            <v>250</v>
          </cell>
        </row>
        <row r="1685">
          <cell r="A1685" t="str">
            <v>1531.01.58</v>
          </cell>
          <cell r="D1685">
            <v>270</v>
          </cell>
        </row>
        <row r="1686">
          <cell r="A1686" t="str">
            <v>1531.01.59</v>
          </cell>
          <cell r="D1686">
            <v>800</v>
          </cell>
        </row>
        <row r="1687">
          <cell r="A1687" t="str">
            <v>1531.01.60</v>
          </cell>
          <cell r="D1687">
            <v>170</v>
          </cell>
        </row>
        <row r="1688">
          <cell r="A1688" t="str">
            <v>1531.01.61</v>
          </cell>
          <cell r="D1688">
            <v>206.25</v>
          </cell>
        </row>
        <row r="1689">
          <cell r="A1689" t="str">
            <v>1531.01.62</v>
          </cell>
          <cell r="D1689">
            <v>250</v>
          </cell>
        </row>
        <row r="1690">
          <cell r="A1690" t="str">
            <v>1531.01.63</v>
          </cell>
          <cell r="D1690">
            <v>291.2</v>
          </cell>
        </row>
        <row r="1691">
          <cell r="A1691" t="str">
            <v>1531.01.64</v>
          </cell>
          <cell r="D1691">
            <v>217.36842105263159</v>
          </cell>
        </row>
        <row r="1692">
          <cell r="A1692" t="str">
            <v>1531.01.65</v>
          </cell>
          <cell r="D1692">
            <v>280</v>
          </cell>
        </row>
        <row r="1693">
          <cell r="A1693" t="str">
            <v>1531.01.66</v>
          </cell>
          <cell r="D1693">
            <v>330</v>
          </cell>
        </row>
        <row r="1694">
          <cell r="A1694" t="str">
            <v>1531.01.67</v>
          </cell>
          <cell r="D1694">
            <v>165</v>
          </cell>
        </row>
        <row r="1695">
          <cell r="A1695" t="str">
            <v>1531.01.68</v>
          </cell>
          <cell r="D1695">
            <v>130.20634920634922</v>
          </cell>
        </row>
        <row r="1696">
          <cell r="A1696" t="str">
            <v>1531.01.69</v>
          </cell>
          <cell r="D1696">
            <v>250</v>
          </cell>
        </row>
        <row r="1697">
          <cell r="A1697" t="str">
            <v>1531.01.70</v>
          </cell>
          <cell r="D1697">
            <v>1350</v>
          </cell>
        </row>
        <row r="1698">
          <cell r="A1698" t="str">
            <v>1531.01.71</v>
          </cell>
          <cell r="D1698">
            <v>0</v>
          </cell>
        </row>
        <row r="1699">
          <cell r="A1699" t="str">
            <v>1531.01.72</v>
          </cell>
          <cell r="D1699">
            <v>0</v>
          </cell>
        </row>
        <row r="1700">
          <cell r="A1700" t="str">
            <v>1531.01.73</v>
          </cell>
          <cell r="D1700">
            <v>620</v>
          </cell>
        </row>
        <row r="1701">
          <cell r="A1701" t="str">
            <v>1531.01.74</v>
          </cell>
          <cell r="D1701">
            <v>684</v>
          </cell>
        </row>
        <row r="1702">
          <cell r="A1702" t="str">
            <v>1531.02.39</v>
          </cell>
          <cell r="D1702">
            <v>537.84615384615381</v>
          </cell>
        </row>
        <row r="1703">
          <cell r="A1703" t="str">
            <v>1531.02.40</v>
          </cell>
          <cell r="D1703">
            <v>4320</v>
          </cell>
        </row>
        <row r="1704">
          <cell r="A1704" t="str">
            <v>1531.02.41</v>
          </cell>
          <cell r="D1704">
            <v>1200</v>
          </cell>
        </row>
        <row r="1705">
          <cell r="A1705" t="str">
            <v>1531.02.42</v>
          </cell>
          <cell r="D1705">
            <v>1600</v>
          </cell>
        </row>
        <row r="1706">
          <cell r="A1706" t="str">
            <v>1531.01.75</v>
          </cell>
          <cell r="D1706">
            <v>5970</v>
          </cell>
        </row>
        <row r="1707">
          <cell r="A1707" t="str">
            <v>1531.02.02</v>
          </cell>
          <cell r="D1707">
            <v>0</v>
          </cell>
        </row>
        <row r="1708">
          <cell r="A1708" t="str">
            <v>1531.02.43</v>
          </cell>
          <cell r="D1708">
            <v>600</v>
          </cell>
        </row>
        <row r="1709">
          <cell r="A1709" t="str">
            <v>1531.02.44</v>
          </cell>
          <cell r="D1709">
            <v>500</v>
          </cell>
        </row>
        <row r="1710">
          <cell r="A1710" t="str">
            <v>1531.02.45</v>
          </cell>
          <cell r="D1710">
            <v>500</v>
          </cell>
        </row>
        <row r="1711">
          <cell r="A1711" t="str">
            <v>1531.02.46</v>
          </cell>
          <cell r="D1711">
            <v>4500</v>
          </cell>
        </row>
        <row r="1712">
          <cell r="A1712" t="str">
            <v>1531.02.06</v>
          </cell>
          <cell r="D1712">
            <v>4003</v>
          </cell>
        </row>
        <row r="1713">
          <cell r="A1713" t="str">
            <v>1522.04.04</v>
          </cell>
          <cell r="D1713">
            <v>100000</v>
          </cell>
        </row>
        <row r="1714">
          <cell r="A1714" t="str">
            <v>1522.04.05</v>
          </cell>
          <cell r="D1714">
            <v>85000</v>
          </cell>
        </row>
        <row r="1715">
          <cell r="A1715" t="str">
            <v>1522.04.06</v>
          </cell>
          <cell r="D1715">
            <v>2800</v>
          </cell>
        </row>
        <row r="1716">
          <cell r="A1716" t="str">
            <v>1531.01.76</v>
          </cell>
          <cell r="D1716">
            <v>20000</v>
          </cell>
        </row>
        <row r="1717">
          <cell r="A1717" t="str">
            <v>1531.01.77</v>
          </cell>
          <cell r="D1717">
            <v>1500</v>
          </cell>
        </row>
        <row r="1718">
          <cell r="A1718" t="str">
            <v>1531.01.78</v>
          </cell>
          <cell r="D1718">
            <v>1400</v>
          </cell>
        </row>
        <row r="1719">
          <cell r="A1719" t="str">
            <v>1522.10.16</v>
          </cell>
          <cell r="D1719">
            <v>3850</v>
          </cell>
        </row>
        <row r="1720">
          <cell r="A1720" t="str">
            <v>1522.10.17</v>
          </cell>
          <cell r="D1720">
            <v>5000</v>
          </cell>
        </row>
        <row r="1721">
          <cell r="A1721" t="str">
            <v>1522.10.18</v>
          </cell>
          <cell r="D1721">
            <v>6500</v>
          </cell>
        </row>
        <row r="1722">
          <cell r="A1722" t="str">
            <v>1522.10.19</v>
          </cell>
          <cell r="D1722">
            <v>9800</v>
          </cell>
        </row>
        <row r="1723">
          <cell r="A1723" t="str">
            <v>1531.02.47</v>
          </cell>
          <cell r="D1723">
            <v>3850</v>
          </cell>
        </row>
        <row r="1724">
          <cell r="A1724" t="str">
            <v>1531.02.48</v>
          </cell>
          <cell r="D1724">
            <v>0</v>
          </cell>
        </row>
        <row r="1725">
          <cell r="A1725" t="str">
            <v>1531.02.49</v>
          </cell>
          <cell r="D1725">
            <v>1000</v>
          </cell>
        </row>
        <row r="1726">
          <cell r="A1726" t="str">
            <v>1531.02.50</v>
          </cell>
          <cell r="D1726">
            <v>1000</v>
          </cell>
        </row>
        <row r="1727">
          <cell r="A1727" t="str">
            <v>1531.02.51</v>
          </cell>
          <cell r="D1727">
            <v>1000</v>
          </cell>
        </row>
        <row r="1728">
          <cell r="A1728" t="str">
            <v>1531.02.52</v>
          </cell>
          <cell r="D1728">
            <v>500</v>
          </cell>
        </row>
        <row r="1729">
          <cell r="A1729" t="str">
            <v>1531.02.53</v>
          </cell>
          <cell r="D1729">
            <v>200</v>
          </cell>
        </row>
        <row r="1730">
          <cell r="A1730" t="str">
            <v>1531.02.54</v>
          </cell>
          <cell r="D1730">
            <v>100</v>
          </cell>
        </row>
        <row r="1731">
          <cell r="A1731" t="str">
            <v>1531.06.170</v>
          </cell>
          <cell r="D1731">
            <v>50</v>
          </cell>
        </row>
        <row r="1732">
          <cell r="A1732" t="str">
            <v>1531.06.171</v>
          </cell>
          <cell r="D1732">
            <v>31.707317073170731</v>
          </cell>
        </row>
        <row r="1733">
          <cell r="A1733" t="str">
            <v>1531.06.172</v>
          </cell>
          <cell r="D1733">
            <v>20</v>
          </cell>
        </row>
        <row r="1734">
          <cell r="A1734" t="str">
            <v>1531.02.55</v>
          </cell>
          <cell r="D1734">
            <v>30</v>
          </cell>
        </row>
        <row r="1735">
          <cell r="A1735" t="str">
            <v>1531.02.56</v>
          </cell>
          <cell r="D1735">
            <v>419.04761904761904</v>
          </cell>
        </row>
        <row r="1736">
          <cell r="A1736" t="str">
            <v>1531.02.57</v>
          </cell>
          <cell r="D1736">
            <v>420</v>
          </cell>
        </row>
        <row r="1737">
          <cell r="A1737" t="str">
            <v>1531.02.58</v>
          </cell>
          <cell r="D1737">
            <v>0</v>
          </cell>
        </row>
        <row r="1738">
          <cell r="A1738" t="str">
            <v>1531.02.59</v>
          </cell>
          <cell r="D1738">
            <v>68</v>
          </cell>
        </row>
        <row r="1739">
          <cell r="A1739" t="str">
            <v>1531.02.60</v>
          </cell>
          <cell r="D1739">
            <v>150</v>
          </cell>
        </row>
        <row r="1740">
          <cell r="A1740" t="str">
            <v>1531.02.61</v>
          </cell>
          <cell r="D1740">
            <v>550</v>
          </cell>
        </row>
        <row r="1741">
          <cell r="A1741" t="str">
            <v>1531.02.62</v>
          </cell>
          <cell r="D1741">
            <v>360</v>
          </cell>
        </row>
        <row r="1742">
          <cell r="A1742" t="str">
            <v>1531.02.63</v>
          </cell>
          <cell r="D1742">
            <v>280</v>
          </cell>
        </row>
        <row r="1743">
          <cell r="A1743" t="str">
            <v>1531.02.64</v>
          </cell>
          <cell r="D1743">
            <v>140</v>
          </cell>
        </row>
        <row r="1744">
          <cell r="A1744" t="str">
            <v>1531.02.65</v>
          </cell>
          <cell r="D1744">
            <v>500</v>
          </cell>
        </row>
        <row r="1745">
          <cell r="A1745" t="str">
            <v>1522.06.121</v>
          </cell>
          <cell r="D1745">
            <v>1.5</v>
          </cell>
        </row>
        <row r="1746">
          <cell r="A1746" t="str">
            <v>1522.06.122</v>
          </cell>
          <cell r="D1746">
            <v>100</v>
          </cell>
        </row>
        <row r="1747">
          <cell r="A1747" t="str">
            <v>1522.06.123</v>
          </cell>
          <cell r="D1747">
            <v>15</v>
          </cell>
        </row>
        <row r="1748">
          <cell r="A1748" t="str">
            <v>1522.06.124</v>
          </cell>
          <cell r="D1748">
            <v>6</v>
          </cell>
        </row>
        <row r="1749">
          <cell r="A1749" t="str">
            <v>1522.06.125</v>
          </cell>
          <cell r="D1749">
            <v>12</v>
          </cell>
        </row>
        <row r="1750">
          <cell r="A1750" t="str">
            <v>1522.06.126</v>
          </cell>
          <cell r="D1750">
            <v>60</v>
          </cell>
        </row>
        <row r="1751">
          <cell r="A1751" t="str">
            <v>1522.06.127</v>
          </cell>
          <cell r="D1751">
            <v>12.5</v>
          </cell>
        </row>
        <row r="1752">
          <cell r="A1752" t="str">
            <v>1522.06.128</v>
          </cell>
          <cell r="D1752">
            <v>20</v>
          </cell>
        </row>
        <row r="1753">
          <cell r="A1753" t="str">
            <v>1522.06.129</v>
          </cell>
          <cell r="D1753">
            <v>15.192307692307692</v>
          </cell>
        </row>
        <row r="1754">
          <cell r="A1754" t="str">
            <v>1522.06.130</v>
          </cell>
          <cell r="D1754">
            <v>0</v>
          </cell>
        </row>
        <row r="1755">
          <cell r="A1755" t="str">
            <v>1522.06.131</v>
          </cell>
          <cell r="D1755">
            <v>0</v>
          </cell>
        </row>
        <row r="1756">
          <cell r="A1756" t="str">
            <v>1531.02.66</v>
          </cell>
          <cell r="D1756">
            <v>500</v>
          </cell>
        </row>
        <row r="1757">
          <cell r="A1757" t="str">
            <v>1522.06.132</v>
          </cell>
          <cell r="D1757">
            <v>9000</v>
          </cell>
        </row>
        <row r="1758">
          <cell r="A1758" t="str">
            <v>1522.06.133</v>
          </cell>
          <cell r="D1758">
            <v>56400</v>
          </cell>
        </row>
        <row r="1759">
          <cell r="A1759" t="str">
            <v>1522.06.134</v>
          </cell>
          <cell r="D1759">
            <v>70000</v>
          </cell>
        </row>
        <row r="1760">
          <cell r="A1760" t="str">
            <v>1522.04.07</v>
          </cell>
          <cell r="D1760">
            <v>0</v>
          </cell>
        </row>
        <row r="1761">
          <cell r="A1761" t="str">
            <v>1522.04.08</v>
          </cell>
          <cell r="D1761">
            <v>0</v>
          </cell>
        </row>
        <row r="1762">
          <cell r="A1762" t="str">
            <v>1522.04.09</v>
          </cell>
          <cell r="D1762">
            <v>0</v>
          </cell>
        </row>
        <row r="1763">
          <cell r="A1763" t="str">
            <v>1522.04.10</v>
          </cell>
          <cell r="D1763">
            <v>0</v>
          </cell>
        </row>
        <row r="1764">
          <cell r="A1764" t="str">
            <v>1531.01.79</v>
          </cell>
          <cell r="D1764">
            <v>0</v>
          </cell>
        </row>
        <row r="1765">
          <cell r="A1765" t="str">
            <v>1531.02.67</v>
          </cell>
          <cell r="D1765">
            <v>4333.333333333333</v>
          </cell>
        </row>
        <row r="1766">
          <cell r="A1766" t="str">
            <v>1522.06.135</v>
          </cell>
          <cell r="D1766">
            <v>0</v>
          </cell>
        </row>
        <row r="1767">
          <cell r="A1767" t="str">
            <v>1522.06.136</v>
          </cell>
          <cell r="D1767">
            <v>0</v>
          </cell>
        </row>
        <row r="1768">
          <cell r="A1768" t="str">
            <v>1522.06.137</v>
          </cell>
          <cell r="D1768">
            <v>0</v>
          </cell>
        </row>
        <row r="1769">
          <cell r="A1769" t="str">
            <v>1522.06.138</v>
          </cell>
          <cell r="D1769">
            <v>0</v>
          </cell>
        </row>
        <row r="1770">
          <cell r="A1770" t="str">
            <v>1522.06.139</v>
          </cell>
          <cell r="D1770">
            <v>0</v>
          </cell>
        </row>
        <row r="1771">
          <cell r="A1771" t="str">
            <v>1522.06.140</v>
          </cell>
          <cell r="D1771">
            <v>0</v>
          </cell>
        </row>
        <row r="1772">
          <cell r="A1772" t="str">
            <v>1522.06.141</v>
          </cell>
          <cell r="D1772">
            <v>0</v>
          </cell>
        </row>
        <row r="1773">
          <cell r="A1773" t="str">
            <v>1522.06.142</v>
          </cell>
          <cell r="D1773">
            <v>0</v>
          </cell>
        </row>
        <row r="1774">
          <cell r="A1774" t="str">
            <v>1531.02.68</v>
          </cell>
          <cell r="D1774">
            <v>0</v>
          </cell>
        </row>
        <row r="1775">
          <cell r="A1775" t="str">
            <v>1531.02.69</v>
          </cell>
          <cell r="D1775">
            <v>0</v>
          </cell>
        </row>
        <row r="1776">
          <cell r="A1776" t="str">
            <v>1522.06.143</v>
          </cell>
          <cell r="D1776">
            <v>0</v>
          </cell>
        </row>
        <row r="1777">
          <cell r="A1777" t="str">
            <v>1522.06.144</v>
          </cell>
          <cell r="D1777">
            <v>0</v>
          </cell>
        </row>
        <row r="1778">
          <cell r="A1778" t="str">
            <v>1522.06.145</v>
          </cell>
          <cell r="D1778">
            <v>0</v>
          </cell>
        </row>
        <row r="1779">
          <cell r="A1779" t="str">
            <v>1522.06.146</v>
          </cell>
          <cell r="D1779">
            <v>0</v>
          </cell>
        </row>
        <row r="1780">
          <cell r="A1780" t="str">
            <v>1522.06.147</v>
          </cell>
          <cell r="D1780">
            <v>0</v>
          </cell>
        </row>
        <row r="1781">
          <cell r="A1781" t="str">
            <v>1531.02.70</v>
          </cell>
          <cell r="D1781">
            <v>0</v>
          </cell>
        </row>
        <row r="1782">
          <cell r="A1782" t="str">
            <v>1531.02.71</v>
          </cell>
          <cell r="D1782">
            <v>0</v>
          </cell>
        </row>
        <row r="1783">
          <cell r="A1783" t="str">
            <v>1531.02.72</v>
          </cell>
          <cell r="D1783">
            <v>0</v>
          </cell>
        </row>
        <row r="1784">
          <cell r="A1784" t="str">
            <v>1531.02.73</v>
          </cell>
          <cell r="D1784">
            <v>0</v>
          </cell>
        </row>
        <row r="1785">
          <cell r="A1785" t="str">
            <v>1531.02.74</v>
          </cell>
          <cell r="D1785">
            <v>0</v>
          </cell>
        </row>
        <row r="1786">
          <cell r="A1786" t="str">
            <v>1531.02.75</v>
          </cell>
          <cell r="D1786">
            <v>0</v>
          </cell>
        </row>
        <row r="1787">
          <cell r="A1787" t="str">
            <v>1531.02.76</v>
          </cell>
          <cell r="D1787">
            <v>0</v>
          </cell>
        </row>
        <row r="1788">
          <cell r="A1788" t="str">
            <v>1531.02.77</v>
          </cell>
          <cell r="D1788">
            <v>0</v>
          </cell>
        </row>
        <row r="1789">
          <cell r="A1789" t="str">
            <v>1531.02.78</v>
          </cell>
          <cell r="D1789">
            <v>0</v>
          </cell>
        </row>
        <row r="1790">
          <cell r="A1790" t="str">
            <v>1531.02.79</v>
          </cell>
          <cell r="D1790">
            <v>0</v>
          </cell>
        </row>
        <row r="1791">
          <cell r="A1791" t="str">
            <v>1531.02.86</v>
          </cell>
          <cell r="D1791">
            <v>11000</v>
          </cell>
        </row>
        <row r="1792">
          <cell r="A1792" t="str">
            <v>1531.02.87</v>
          </cell>
          <cell r="D1792">
            <v>19000</v>
          </cell>
        </row>
        <row r="1793">
          <cell r="A1793" t="str">
            <v>1531.02.88</v>
          </cell>
          <cell r="D1793">
            <v>21250</v>
          </cell>
        </row>
        <row r="1794">
          <cell r="A1794" t="str">
            <v>1531.02.89</v>
          </cell>
          <cell r="D1794">
            <v>24307.692307692309</v>
          </cell>
        </row>
        <row r="1795">
          <cell r="A1795" t="str">
            <v>1531.02.90</v>
          </cell>
          <cell r="D1795">
            <v>5500</v>
          </cell>
        </row>
        <row r="1796">
          <cell r="A1796" t="str">
            <v>1531.02.91</v>
          </cell>
          <cell r="D1796">
            <v>6500</v>
          </cell>
        </row>
        <row r="1797">
          <cell r="A1797" t="str">
            <v>1531.02.92</v>
          </cell>
          <cell r="D1797">
            <v>9500</v>
          </cell>
        </row>
        <row r="1798">
          <cell r="A1798" t="str">
            <v>1531.02.93</v>
          </cell>
          <cell r="D1798">
            <v>15000</v>
          </cell>
        </row>
        <row r="1799">
          <cell r="A1799" t="str">
            <v>1531.02.94</v>
          </cell>
          <cell r="D1799">
            <v>16750</v>
          </cell>
        </row>
        <row r="1800">
          <cell r="A1800" t="str">
            <v>1531.02.95</v>
          </cell>
          <cell r="D1800">
            <v>18000</v>
          </cell>
        </row>
        <row r="1801">
          <cell r="A1801" t="str">
            <v>1531.02.96</v>
          </cell>
          <cell r="D1801">
            <v>22000</v>
          </cell>
        </row>
        <row r="1802">
          <cell r="A1802" t="str">
            <v>1531.02.97</v>
          </cell>
          <cell r="D1802">
            <v>11500</v>
          </cell>
        </row>
        <row r="1803">
          <cell r="A1803" t="str">
            <v>1531.02.98</v>
          </cell>
          <cell r="D1803">
            <v>12000</v>
          </cell>
        </row>
        <row r="1804">
          <cell r="A1804" t="str">
            <v>1531.02.99</v>
          </cell>
          <cell r="D1804">
            <v>76000</v>
          </cell>
        </row>
        <row r="1805">
          <cell r="A1805" t="str">
            <v>1531.02.100</v>
          </cell>
          <cell r="D1805">
            <v>11500</v>
          </cell>
        </row>
        <row r="1806">
          <cell r="A1806" t="str">
            <v>1531.02.101</v>
          </cell>
          <cell r="D1806">
            <v>12500</v>
          </cell>
        </row>
        <row r="1807">
          <cell r="A1807" t="str">
            <v>1531.02.102</v>
          </cell>
          <cell r="D1807">
            <v>75000</v>
          </cell>
        </row>
        <row r="1808">
          <cell r="A1808" t="str">
            <v>1531.02.103</v>
          </cell>
          <cell r="D1808">
            <v>7000</v>
          </cell>
        </row>
        <row r="1809">
          <cell r="A1809" t="str">
            <v>1531.02.104</v>
          </cell>
          <cell r="D1809">
            <v>11500</v>
          </cell>
        </row>
        <row r="1810">
          <cell r="A1810" t="str">
            <v>1531.02.105</v>
          </cell>
          <cell r="D1810">
            <v>95000</v>
          </cell>
        </row>
        <row r="1811">
          <cell r="A1811" t="str">
            <v>1531.02.144</v>
          </cell>
          <cell r="D1811">
            <v>29000</v>
          </cell>
        </row>
        <row r="1812">
          <cell r="A1812" t="str">
            <v>1531.02.145</v>
          </cell>
          <cell r="D1812">
            <v>67000</v>
          </cell>
        </row>
        <row r="1813">
          <cell r="A1813" t="str">
            <v>1531.02.146</v>
          </cell>
          <cell r="D1813">
            <v>10000</v>
          </cell>
        </row>
        <row r="1814">
          <cell r="A1814" t="str">
            <v>1531.02.147</v>
          </cell>
          <cell r="D1814">
            <v>12000</v>
          </cell>
        </row>
        <row r="1815">
          <cell r="A1815" t="str">
            <v>1531.02.148</v>
          </cell>
          <cell r="D1815">
            <v>47000</v>
          </cell>
        </row>
        <row r="1816">
          <cell r="A1816" t="str">
            <v>1531.01.82</v>
          </cell>
          <cell r="D1816">
            <v>0</v>
          </cell>
        </row>
        <row r="1817">
          <cell r="A1817" t="str">
            <v>1531.01.83</v>
          </cell>
          <cell r="D1817">
            <v>4476063.333333333</v>
          </cell>
        </row>
        <row r="1818">
          <cell r="A1818" t="str">
            <v>1531.01.84</v>
          </cell>
          <cell r="D1818">
            <v>1836666.6666666667</v>
          </cell>
        </row>
        <row r="1819">
          <cell r="A1819" t="str">
            <v>1531.01.85</v>
          </cell>
          <cell r="D1819">
            <v>62000</v>
          </cell>
        </row>
        <row r="1820">
          <cell r="A1820" t="str">
            <v>1531.01.86</v>
          </cell>
          <cell r="D1820">
            <v>40000</v>
          </cell>
        </row>
        <row r="1821">
          <cell r="A1821" t="str">
            <v>1531.01.87</v>
          </cell>
          <cell r="D1821">
            <v>75000</v>
          </cell>
        </row>
        <row r="1822">
          <cell r="A1822" t="str">
            <v>1531.01.88</v>
          </cell>
          <cell r="D1822">
            <v>470000</v>
          </cell>
        </row>
        <row r="1823">
          <cell r="A1823" t="str">
            <v>1531.01.89</v>
          </cell>
          <cell r="D1823">
            <v>1770000</v>
          </cell>
        </row>
        <row r="1824">
          <cell r="D1824">
            <v>1.7857142857142858E-5</v>
          </cell>
        </row>
        <row r="1825">
          <cell r="D1825">
            <v>1.7857142857142858E-5</v>
          </cell>
        </row>
        <row r="1826">
          <cell r="A1826" t="str">
            <v>1531.03.01</v>
          </cell>
          <cell r="D1826">
            <v>39889.975550122246</v>
          </cell>
        </row>
        <row r="1827">
          <cell r="A1827" t="str">
            <v>1531.03.02</v>
          </cell>
          <cell r="D1827">
            <v>12000</v>
          </cell>
        </row>
        <row r="1828">
          <cell r="A1828" t="str">
            <v>1531.03.03</v>
          </cell>
          <cell r="D1828">
            <v>12000</v>
          </cell>
        </row>
        <row r="1829">
          <cell r="A1829" t="str">
            <v>1531.03.04</v>
          </cell>
          <cell r="D1829">
            <v>16894.193277310926</v>
          </cell>
        </row>
        <row r="1830">
          <cell r="A1830" t="str">
            <v>1531.03.05</v>
          </cell>
          <cell r="D1830">
            <v>2275.233393177738</v>
          </cell>
        </row>
        <row r="1831">
          <cell r="A1831" t="str">
            <v>1531.03.06</v>
          </cell>
          <cell r="D1831">
            <v>3075</v>
          </cell>
        </row>
        <row r="1832">
          <cell r="A1832" t="str">
            <v>1531.03.07</v>
          </cell>
          <cell r="D1832">
            <v>7210.6537530266341</v>
          </cell>
        </row>
        <row r="1833">
          <cell r="A1833" t="str">
            <v>1531.03.08</v>
          </cell>
          <cell r="D1833" t="e">
            <v>#DIV/0!</v>
          </cell>
        </row>
        <row r="1834">
          <cell r="A1834" t="str">
            <v>1531.03.09</v>
          </cell>
          <cell r="D1834">
            <v>1050</v>
          </cell>
        </row>
        <row r="1835">
          <cell r="A1835" t="str">
            <v>1531.03.10</v>
          </cell>
          <cell r="D1835">
            <v>25714.285714285714</v>
          </cell>
        </row>
        <row r="1836">
          <cell r="A1836" t="str">
            <v>1531.03.11</v>
          </cell>
          <cell r="D1836">
            <v>11000</v>
          </cell>
        </row>
        <row r="1837">
          <cell r="A1837" t="str">
            <v>1531.03.12</v>
          </cell>
          <cell r="D1837">
            <v>0</v>
          </cell>
        </row>
        <row r="1838">
          <cell r="A1838" t="str">
            <v>1531.03.13</v>
          </cell>
          <cell r="D1838">
            <v>4800</v>
          </cell>
        </row>
        <row r="1839">
          <cell r="A1839" t="str">
            <v>1531.03.14</v>
          </cell>
          <cell r="D1839">
            <v>10454.545454545454</v>
          </cell>
        </row>
        <row r="1840">
          <cell r="A1840" t="str">
            <v>1531.03.15</v>
          </cell>
          <cell r="D1840">
            <v>5900</v>
          </cell>
        </row>
        <row r="1841">
          <cell r="A1841" t="str">
            <v>1531.03.16</v>
          </cell>
          <cell r="D1841">
            <v>15000</v>
          </cell>
        </row>
        <row r="1842">
          <cell r="A1842" t="str">
            <v>1531.03.17</v>
          </cell>
          <cell r="D1842">
            <v>38961.038961038961</v>
          </cell>
        </row>
        <row r="1843">
          <cell r="A1843" t="str">
            <v>1531.03.18</v>
          </cell>
          <cell r="D1843">
            <v>28999.130434782608</v>
          </cell>
        </row>
        <row r="1844">
          <cell r="A1844" t="str">
            <v>1531.03.19</v>
          </cell>
          <cell r="D1844">
            <v>47013.522935779816</v>
          </cell>
        </row>
        <row r="1845">
          <cell r="A1845" t="str">
            <v>1531.03.20</v>
          </cell>
          <cell r="D1845">
            <v>3500</v>
          </cell>
        </row>
        <row r="1846">
          <cell r="A1846" t="str">
            <v>1531.03.21</v>
          </cell>
          <cell r="D1846">
            <v>141333.33333333334</v>
          </cell>
        </row>
        <row r="1847">
          <cell r="A1847" t="str">
            <v>1531.03.22</v>
          </cell>
          <cell r="D1847">
            <v>120000</v>
          </cell>
        </row>
        <row r="1848">
          <cell r="A1848" t="str">
            <v>1531.03.23</v>
          </cell>
          <cell r="D1848" t="e">
            <v>#DIV/0!</v>
          </cell>
        </row>
        <row r="1849">
          <cell r="A1849" t="str">
            <v>1531.03.24</v>
          </cell>
          <cell r="D1849">
            <v>11000</v>
          </cell>
        </row>
        <row r="1850">
          <cell r="A1850" t="str">
            <v>1531.03.25</v>
          </cell>
          <cell r="D1850" t="e">
            <v>#DIV/0!</v>
          </cell>
        </row>
      </sheetData>
      <sheetData sheetId="4" refreshError="1">
        <row r="1">
          <cell r="A1" t="str">
            <v>M· vËt liÖu</v>
          </cell>
          <cell r="B1" t="str">
            <v>Tªn vËt liÖu</v>
          </cell>
          <cell r="C1" t="str">
            <v>§¬n vÞ tÝnh</v>
          </cell>
          <cell r="D1" t="str">
            <v>§¬n gi¸ h¹ch to¸n</v>
          </cell>
          <cell r="E1" t="str">
            <v>Ghi chó</v>
          </cell>
        </row>
        <row r="2">
          <cell r="A2">
            <v>1522</v>
          </cell>
          <cell r="B2" t="str">
            <v>VËt liÖu phô</v>
          </cell>
        </row>
        <row r="3">
          <cell r="A3" t="str">
            <v>1522.01</v>
          </cell>
          <cell r="B3" t="str">
            <v>Gç lß</v>
          </cell>
        </row>
        <row r="4">
          <cell r="A4" t="str">
            <v>1522.01.01</v>
          </cell>
          <cell r="B4" t="str">
            <v>Gç chèng lß</v>
          </cell>
          <cell r="C4" t="str">
            <v>M3</v>
          </cell>
          <cell r="D4">
            <v>384000</v>
          </cell>
        </row>
        <row r="5">
          <cell r="A5" t="str">
            <v>1522.01.02</v>
          </cell>
          <cell r="B5" t="str">
            <v>Gç chÌn lß</v>
          </cell>
          <cell r="C5" t="str">
            <v>M3</v>
          </cell>
          <cell r="D5">
            <v>280000</v>
          </cell>
        </row>
        <row r="6">
          <cell r="A6" t="str">
            <v>1522.01.03</v>
          </cell>
          <cell r="B6" t="str">
            <v>M· ch­a dïng</v>
          </cell>
          <cell r="D6" t="e">
            <v>#N/A</v>
          </cell>
        </row>
        <row r="7">
          <cell r="A7" t="str">
            <v>1522.02</v>
          </cell>
          <cell r="B7" t="str">
            <v>VËt liÖu næ</v>
          </cell>
          <cell r="D7" t="e">
            <v>#N/A</v>
          </cell>
        </row>
        <row r="8">
          <cell r="A8" t="str">
            <v>1522.02.01</v>
          </cell>
          <cell r="B8" t="str">
            <v>Thuèc AH1</v>
          </cell>
          <cell r="C8" t="str">
            <v>Kg</v>
          </cell>
          <cell r="D8">
            <v>14319.982119223945</v>
          </cell>
        </row>
        <row r="9">
          <cell r="A9" t="str">
            <v>1522.02.02</v>
          </cell>
          <cell r="B9" t="str">
            <v>Thuèc AD1</v>
          </cell>
          <cell r="C9" t="str">
            <v>Kg</v>
          </cell>
          <cell r="D9">
            <v>11958.094907407407</v>
          </cell>
        </row>
        <row r="10">
          <cell r="A10" t="str">
            <v>1522.02.03</v>
          </cell>
          <cell r="B10" t="str">
            <v>KÝp ®iÖn</v>
          </cell>
          <cell r="C10" t="str">
            <v>C¸i</v>
          </cell>
          <cell r="D10">
            <v>1912</v>
          </cell>
        </row>
        <row r="11">
          <cell r="A11" t="str">
            <v>1522.02.04</v>
          </cell>
          <cell r="B11" t="str">
            <v>KÝp K8</v>
          </cell>
          <cell r="C11" t="str">
            <v>C¸i</v>
          </cell>
          <cell r="D11">
            <v>737</v>
          </cell>
        </row>
        <row r="12">
          <cell r="A12" t="str">
            <v>1522.02.05</v>
          </cell>
          <cell r="B12" t="str">
            <v>KÝp vi sai</v>
          </cell>
          <cell r="C12" t="str">
            <v>C¸i</v>
          </cell>
          <cell r="D12">
            <v>6134.6066227807696</v>
          </cell>
        </row>
        <row r="13">
          <cell r="A13" t="str">
            <v>1522.02.06</v>
          </cell>
          <cell r="B13" t="str">
            <v>D©y m×n</v>
          </cell>
          <cell r="C13" t="str">
            <v>m</v>
          </cell>
          <cell r="D13">
            <v>161.95473684210526</v>
          </cell>
        </row>
        <row r="14">
          <cell r="A14" t="str">
            <v>1522.02.07</v>
          </cell>
          <cell r="B14" t="str">
            <v>D©y ch¸y chËm</v>
          </cell>
          <cell r="C14" t="str">
            <v>m</v>
          </cell>
          <cell r="D14">
            <v>1985</v>
          </cell>
        </row>
        <row r="15">
          <cell r="A15" t="str">
            <v>1522.02.08</v>
          </cell>
          <cell r="B15" t="str">
            <v>M· ch­a dïng</v>
          </cell>
          <cell r="D15" t="e">
            <v>#N/A</v>
          </cell>
        </row>
        <row r="16">
          <cell r="A16" t="str">
            <v>1522.03</v>
          </cell>
          <cell r="B16" t="str">
            <v>VËt liÖu lß</v>
          </cell>
          <cell r="D16" t="e">
            <v>#N/A</v>
          </cell>
        </row>
        <row r="17">
          <cell r="A17" t="str">
            <v>1522.03.01</v>
          </cell>
          <cell r="B17" t="str">
            <v>V× chèng SVG</v>
          </cell>
          <cell r="C17" t="str">
            <v>Bé</v>
          </cell>
          <cell r="D17">
            <v>690739.02564102563</v>
          </cell>
        </row>
        <row r="18">
          <cell r="A18" t="str">
            <v>1522.03.02</v>
          </cell>
          <cell r="B18" t="str">
            <v>V×  SV1</v>
          </cell>
          <cell r="C18" t="str">
            <v>Bé</v>
          </cell>
          <cell r="D18">
            <v>698150.66029850754</v>
          </cell>
        </row>
        <row r="19">
          <cell r="A19" t="str">
            <v>1522.03.03</v>
          </cell>
          <cell r="B19" t="str">
            <v>Cét chèng SV1</v>
          </cell>
          <cell r="C19" t="str">
            <v>C¸i</v>
          </cell>
          <cell r="D19">
            <v>147237</v>
          </cell>
        </row>
        <row r="20">
          <cell r="A20" t="str">
            <v>1522.03.04</v>
          </cell>
          <cell r="B20" t="str">
            <v>Xµ SV1</v>
          </cell>
          <cell r="C20" t="str">
            <v>C¸i</v>
          </cell>
          <cell r="D20">
            <v>144164.0172413793</v>
          </cell>
        </row>
        <row r="21">
          <cell r="A21" t="str">
            <v>1522.03.05</v>
          </cell>
          <cell r="B21" t="str">
            <v>V× chèng SV2</v>
          </cell>
          <cell r="C21" t="str">
            <v>Bé</v>
          </cell>
          <cell r="D21">
            <v>523526.18784530385</v>
          </cell>
        </row>
        <row r="22">
          <cell r="A22" t="str">
            <v>1522.03.06</v>
          </cell>
          <cell r="B22" t="str">
            <v>Xµ SV2</v>
          </cell>
          <cell r="C22" t="str">
            <v>C¸i</v>
          </cell>
          <cell r="D22">
            <v>204416.76470588235</v>
          </cell>
        </row>
        <row r="23">
          <cell r="A23" t="str">
            <v>1522.03.07</v>
          </cell>
          <cell r="B23" t="str">
            <v>G«ng lß th­êng</v>
          </cell>
          <cell r="C23" t="str">
            <v>C¸i</v>
          </cell>
          <cell r="D23">
            <v>9904.0060354583184</v>
          </cell>
        </row>
        <row r="24">
          <cell r="A24" t="str">
            <v>1522.03.08</v>
          </cell>
          <cell r="B24" t="str">
            <v>Gi»ng lß 0,7</v>
          </cell>
          <cell r="C24" t="str">
            <v>C¸i</v>
          </cell>
          <cell r="D24">
            <v>25988.953591862683</v>
          </cell>
        </row>
        <row r="25">
          <cell r="A25" t="str">
            <v>1522.03.09</v>
          </cell>
          <cell r="B25" t="str">
            <v>Gi»ng lß 0,65</v>
          </cell>
          <cell r="C25" t="str">
            <v>C¸i</v>
          </cell>
          <cell r="D25">
            <v>0</v>
          </cell>
        </row>
        <row r="26">
          <cell r="A26" t="str">
            <v>1522.03.10</v>
          </cell>
          <cell r="B26" t="str">
            <v>Gi»ng lß 0,5</v>
          </cell>
          <cell r="C26" t="str">
            <v>C¸i</v>
          </cell>
          <cell r="D26">
            <v>24000</v>
          </cell>
        </row>
        <row r="27">
          <cell r="A27" t="str">
            <v>1522.03.11</v>
          </cell>
          <cell r="B27" t="str">
            <v>L¸p</v>
          </cell>
          <cell r="C27" t="str">
            <v>C¸i</v>
          </cell>
          <cell r="D27">
            <v>7997.1082433500133</v>
          </cell>
        </row>
        <row r="28">
          <cell r="A28" t="str">
            <v>1522.03.12</v>
          </cell>
          <cell r="B28" t="str">
            <v>L¸p ®Æc biÖt</v>
          </cell>
          <cell r="C28" t="str">
            <v>C¸i</v>
          </cell>
          <cell r="D28">
            <v>8000</v>
          </cell>
        </row>
        <row r="29">
          <cell r="A29" t="str">
            <v>1522.03.13</v>
          </cell>
          <cell r="B29" t="str">
            <v>§inh vÊu</v>
          </cell>
          <cell r="C29" t="str">
            <v>C¸i</v>
          </cell>
          <cell r="D29">
            <v>600</v>
          </cell>
        </row>
        <row r="30">
          <cell r="A30" t="str">
            <v>1522.03.14</v>
          </cell>
          <cell r="B30" t="str">
            <v>L¾c lÝp nèi ray</v>
          </cell>
          <cell r="C30" t="str">
            <v>Bé</v>
          </cell>
          <cell r="D30">
            <v>15200</v>
          </cell>
        </row>
        <row r="31">
          <cell r="A31" t="str">
            <v>1522.03.15</v>
          </cell>
          <cell r="B31" t="str">
            <v>Bu l«ng l¾c lÝp</v>
          </cell>
          <cell r="C31" t="str">
            <v>Bé</v>
          </cell>
          <cell r="D31" t="e">
            <v>#DIV/0!</v>
          </cell>
        </row>
        <row r="32">
          <cell r="A32" t="str">
            <v>1522.03.16</v>
          </cell>
          <cell r="B32" t="str">
            <v>Cét chèng lón ®­êng s¾t</v>
          </cell>
          <cell r="C32" t="str">
            <v>C¸i</v>
          </cell>
          <cell r="D32">
            <v>33770</v>
          </cell>
        </row>
        <row r="33">
          <cell r="A33" t="str">
            <v>1522.03.17</v>
          </cell>
          <cell r="B33" t="str">
            <v>TÊm chÌn lß</v>
          </cell>
          <cell r="C33" t="str">
            <v>TÊm</v>
          </cell>
          <cell r="D33">
            <v>8170.6565464895639</v>
          </cell>
        </row>
        <row r="34">
          <cell r="A34" t="str">
            <v>1522.03.18</v>
          </cell>
          <cell r="B34" t="str">
            <v>M¸ng tr­ît</v>
          </cell>
          <cell r="C34" t="str">
            <v>C¸i</v>
          </cell>
          <cell r="D34">
            <v>60000</v>
          </cell>
        </row>
        <row r="35">
          <cell r="A35" t="str">
            <v>1522.03.19</v>
          </cell>
          <cell r="B35" t="str">
            <v>èng giã v¶i</v>
          </cell>
          <cell r="C35" t="str">
            <v>m</v>
          </cell>
          <cell r="D35">
            <v>23778.249532710281</v>
          </cell>
        </row>
        <row r="36">
          <cell r="A36" t="str">
            <v>1522.03.20</v>
          </cell>
          <cell r="B36" t="str">
            <v>Cét chèng thuû lùc</v>
          </cell>
          <cell r="C36" t="str">
            <v>C¸i</v>
          </cell>
          <cell r="D36">
            <v>200000</v>
          </cell>
        </row>
        <row r="37">
          <cell r="A37" t="str">
            <v>1522.03.21</v>
          </cell>
          <cell r="B37" t="str">
            <v>Trôc b¸nh xe m¸y nghiÒn</v>
          </cell>
          <cell r="C37" t="str">
            <v>C¸i</v>
          </cell>
          <cell r="D37">
            <v>2106.6</v>
          </cell>
        </row>
        <row r="38">
          <cell r="A38" t="str">
            <v>1522.03.22</v>
          </cell>
          <cell r="B38" t="str">
            <v>Xich goßng</v>
          </cell>
          <cell r="C38" t="str">
            <v>C¸i</v>
          </cell>
          <cell r="D38">
            <v>2766.6666666666665</v>
          </cell>
        </row>
        <row r="39">
          <cell r="A39" t="str">
            <v>1522.03.23</v>
          </cell>
          <cell r="B39" t="str">
            <v>Chèt goßng</v>
          </cell>
          <cell r="C39" t="str">
            <v>C¸i</v>
          </cell>
          <cell r="D39">
            <v>3200</v>
          </cell>
        </row>
        <row r="40">
          <cell r="A40" t="str">
            <v>1522.03.24</v>
          </cell>
          <cell r="B40" t="str">
            <v>G«ng ®Æc biÖt</v>
          </cell>
          <cell r="C40" t="str">
            <v>C¸i</v>
          </cell>
          <cell r="D40" t="e">
            <v>#REF!</v>
          </cell>
        </row>
        <row r="41">
          <cell r="A41" t="str">
            <v>1522.03.25</v>
          </cell>
          <cell r="B41" t="str">
            <v>èng giã s¾t</v>
          </cell>
          <cell r="C41" t="str">
            <v>m</v>
          </cell>
          <cell r="D41" t="e">
            <v>#DIV/0!</v>
          </cell>
        </row>
        <row r="42">
          <cell r="A42" t="str">
            <v>1522.03.26</v>
          </cell>
          <cell r="B42" t="str">
            <v>Cét chèng SV2</v>
          </cell>
          <cell r="C42" t="str">
            <v>C¸i</v>
          </cell>
          <cell r="D42">
            <v>481000</v>
          </cell>
        </row>
        <row r="43">
          <cell r="A43" t="str">
            <v>1522.03.27</v>
          </cell>
          <cell r="B43" t="str">
            <v>M· ch­a dïng</v>
          </cell>
          <cell r="D43" t="e">
            <v>#N/A</v>
          </cell>
        </row>
        <row r="44">
          <cell r="D44" t="e">
            <v>#N/A</v>
          </cell>
        </row>
        <row r="45">
          <cell r="D45" t="e">
            <v>#N/A</v>
          </cell>
        </row>
        <row r="46">
          <cell r="D46" t="e">
            <v>#N/A</v>
          </cell>
        </row>
        <row r="47">
          <cell r="D47" t="e">
            <v>#N/A</v>
          </cell>
        </row>
        <row r="48">
          <cell r="D48" t="e">
            <v>#N/A</v>
          </cell>
        </row>
        <row r="49">
          <cell r="D49" t="e">
            <v>#N/A</v>
          </cell>
        </row>
        <row r="50">
          <cell r="A50" t="str">
            <v>1522.04</v>
          </cell>
          <cell r="B50" t="str">
            <v>VËt liÖu XD</v>
          </cell>
          <cell r="D50" t="e">
            <v>#N/A</v>
          </cell>
        </row>
        <row r="51">
          <cell r="A51" t="str">
            <v>1522.04.01</v>
          </cell>
          <cell r="B51" t="str">
            <v>Xi m¨ng §¹i yªn</v>
          </cell>
          <cell r="C51" t="str">
            <v>Kg</v>
          </cell>
          <cell r="D51">
            <v>573</v>
          </cell>
        </row>
        <row r="52">
          <cell r="A52" t="str">
            <v>1522.04.02</v>
          </cell>
          <cell r="B52" t="str">
            <v>§¸ 1x2</v>
          </cell>
          <cell r="C52" t="str">
            <v>m3</v>
          </cell>
          <cell r="D52">
            <v>50000</v>
          </cell>
        </row>
        <row r="53">
          <cell r="A53" t="str">
            <v>1522.04.03</v>
          </cell>
          <cell r="B53" t="str">
            <v>C¸t</v>
          </cell>
          <cell r="C53" t="str">
            <v>m3</v>
          </cell>
          <cell r="D53">
            <v>29000</v>
          </cell>
        </row>
        <row r="54">
          <cell r="A54" t="str">
            <v>1522.04.04</v>
          </cell>
          <cell r="B54" t="str">
            <v>Hè xÝ bÖt LX</v>
          </cell>
          <cell r="C54" t="str">
            <v>C¸i</v>
          </cell>
          <cell r="D54">
            <v>100000</v>
          </cell>
        </row>
        <row r="55">
          <cell r="A55" t="str">
            <v>1522.04.05</v>
          </cell>
          <cell r="B55" t="str">
            <v>ChËu röa LX</v>
          </cell>
          <cell r="C55" t="str">
            <v>Bé</v>
          </cell>
          <cell r="D55">
            <v>85000</v>
          </cell>
        </row>
        <row r="56">
          <cell r="A56" t="str">
            <v>1522.04.06</v>
          </cell>
          <cell r="B56" t="str">
            <v>KÝnh mµu 3 ly</v>
          </cell>
          <cell r="C56" t="str">
            <v>M2</v>
          </cell>
          <cell r="D56">
            <v>2800</v>
          </cell>
        </row>
        <row r="57">
          <cell r="A57" t="str">
            <v>1522.04.07</v>
          </cell>
          <cell r="B57" t="str">
            <v>BÖ xÝ ga t«</v>
          </cell>
          <cell r="C57" t="str">
            <v>C¸i</v>
          </cell>
          <cell r="D57">
            <v>0</v>
          </cell>
        </row>
        <row r="58">
          <cell r="A58" t="str">
            <v>1522.04.08</v>
          </cell>
          <cell r="B58" t="str">
            <v>èng gang c«n</v>
          </cell>
          <cell r="C58" t="str">
            <v>c¸i</v>
          </cell>
          <cell r="D58">
            <v>0</v>
          </cell>
        </row>
        <row r="59">
          <cell r="A59" t="str">
            <v>1522.04.09</v>
          </cell>
          <cell r="B59" t="str">
            <v>§Çu nèi ch÷ S</v>
          </cell>
          <cell r="C59" t="str">
            <v>C¸i</v>
          </cell>
          <cell r="D59">
            <v>0</v>
          </cell>
        </row>
        <row r="60">
          <cell r="A60" t="str">
            <v>1522.04.10</v>
          </cell>
          <cell r="B60" t="str">
            <v>§Çu nèi ch÷ 50</v>
          </cell>
          <cell r="C60" t="str">
            <v>C¸i</v>
          </cell>
          <cell r="D60">
            <v>0</v>
          </cell>
        </row>
        <row r="61">
          <cell r="A61" t="str">
            <v>1522.04.11</v>
          </cell>
          <cell r="B61" t="str">
            <v>Xi m¨ng Lam th¹ch</v>
          </cell>
          <cell r="C61" t="str">
            <v>Kg</v>
          </cell>
          <cell r="D61">
            <v>682</v>
          </cell>
        </row>
        <row r="62">
          <cell r="A62" t="str">
            <v>1522.04.12</v>
          </cell>
          <cell r="B62" t="str">
            <v>TÊm lîp Pr« xi m¨ng</v>
          </cell>
          <cell r="C62" t="str">
            <v>C¸i</v>
          </cell>
          <cell r="D62">
            <v>24700</v>
          </cell>
        </row>
        <row r="63">
          <cell r="A63" t="str">
            <v>1522.04.13</v>
          </cell>
          <cell r="B63" t="str">
            <v>Gç thµnh khÝ</v>
          </cell>
          <cell r="C63" t="str">
            <v>C¸i</v>
          </cell>
          <cell r="D63">
            <v>11000</v>
          </cell>
        </row>
        <row r="64">
          <cell r="A64" t="str">
            <v>1522.04.14</v>
          </cell>
          <cell r="B64" t="str">
            <v xml:space="preserve">Gi¸ gç </v>
          </cell>
          <cell r="C64" t="str">
            <v>C¸i</v>
          </cell>
          <cell r="D64">
            <v>550000</v>
          </cell>
        </row>
        <row r="65">
          <cell r="A65" t="str">
            <v>1522.04.15</v>
          </cell>
          <cell r="B65" t="str">
            <v>Ngãi ®á</v>
          </cell>
          <cell r="C65" t="str">
            <v>C¸i</v>
          </cell>
          <cell r="D65">
            <v>0</v>
          </cell>
        </row>
        <row r="66">
          <cell r="A66" t="str">
            <v>1522.04.16</v>
          </cell>
          <cell r="B66" t="str">
            <v>Ngãi nãc</v>
          </cell>
          <cell r="C66" t="str">
            <v>Viªn</v>
          </cell>
          <cell r="D66">
            <v>0</v>
          </cell>
        </row>
        <row r="67">
          <cell r="A67" t="str">
            <v>1522.04.17</v>
          </cell>
          <cell r="B67" t="str">
            <v>M· ch­a dïng</v>
          </cell>
          <cell r="C67" t="str">
            <v>Viªn</v>
          </cell>
          <cell r="D67" t="e">
            <v>#N/A</v>
          </cell>
        </row>
        <row r="68">
          <cell r="D68" t="e">
            <v>#N/A</v>
          </cell>
        </row>
        <row r="69">
          <cell r="D69" t="e">
            <v>#N/A</v>
          </cell>
        </row>
        <row r="70">
          <cell r="A70" t="str">
            <v>1522.05</v>
          </cell>
          <cell r="B70" t="str">
            <v>VËt liÖu ®iÖn</v>
          </cell>
          <cell r="D70" t="e">
            <v>#N/A</v>
          </cell>
        </row>
        <row r="71">
          <cell r="A71" t="str">
            <v>1522.05.01</v>
          </cell>
          <cell r="B71" t="str">
            <v>B×a chÞu nhiÖt 0,05</v>
          </cell>
          <cell r="C71" t="str">
            <v>Tê</v>
          </cell>
          <cell r="D71">
            <v>45000</v>
          </cell>
        </row>
        <row r="72">
          <cell r="A72" t="str">
            <v>1522.05.02</v>
          </cell>
          <cell r="B72" t="str">
            <v>B×a lye</v>
          </cell>
          <cell r="C72" t="str">
            <v>Tê</v>
          </cell>
          <cell r="D72">
            <v>20666.666666666668</v>
          </cell>
        </row>
        <row r="73">
          <cell r="A73" t="str">
            <v>1522.05.03</v>
          </cell>
          <cell r="B73" t="str">
            <v>Bãng ®Ìn lß 2,5 V</v>
          </cell>
          <cell r="C73" t="str">
            <v>C¸i</v>
          </cell>
          <cell r="D73">
            <v>4091</v>
          </cell>
        </row>
        <row r="74">
          <cell r="A74" t="str">
            <v>1522.05.04</v>
          </cell>
          <cell r="B74" t="str">
            <v>Bãng ®Ìn lß 3,7 V</v>
          </cell>
          <cell r="C74" t="str">
            <v>C¸i</v>
          </cell>
          <cell r="D74">
            <v>6663.12</v>
          </cell>
        </row>
        <row r="75">
          <cell r="A75" t="str">
            <v>1522.05.05</v>
          </cell>
          <cell r="B75" t="str">
            <v>Bãng ®Ìn lß 4 V</v>
          </cell>
          <cell r="C75" t="str">
            <v>C¸i</v>
          </cell>
          <cell r="D75">
            <v>2425</v>
          </cell>
        </row>
        <row r="76">
          <cell r="A76" t="str">
            <v>1522.05.06</v>
          </cell>
          <cell r="B76" t="str">
            <v>Bãng ®Ìn lß 5,5v</v>
          </cell>
          <cell r="C76" t="str">
            <v>C¸i</v>
          </cell>
          <cell r="D76">
            <v>4000</v>
          </cell>
        </row>
        <row r="77">
          <cell r="A77" t="str">
            <v>1522.05.07</v>
          </cell>
          <cell r="B77" t="str">
            <v>Bãng ®iÖn 220V-75w</v>
          </cell>
          <cell r="C77" t="str">
            <v>C¸i</v>
          </cell>
          <cell r="D77">
            <v>3000</v>
          </cell>
        </row>
        <row r="78">
          <cell r="A78" t="str">
            <v>1522.05.08</v>
          </cell>
          <cell r="B78" t="str">
            <v>Bãng ®iÖn 220V-300w</v>
          </cell>
          <cell r="C78" t="str">
            <v>C¸i</v>
          </cell>
          <cell r="D78">
            <v>11257.731958762886</v>
          </cell>
        </row>
        <row r="79">
          <cell r="A79" t="str">
            <v>1522.05.09</v>
          </cell>
          <cell r="B79" t="str">
            <v>Bãng ®iÖn 220V-200w</v>
          </cell>
          <cell r="C79" t="str">
            <v>C¸i</v>
          </cell>
          <cell r="D79">
            <v>7892.8571428571431</v>
          </cell>
        </row>
        <row r="80">
          <cell r="A80" t="str">
            <v>1522.05.10</v>
          </cell>
          <cell r="B80" t="str">
            <v>Bãng ®iÖn 220V-500w</v>
          </cell>
          <cell r="C80" t="str">
            <v>C¸i</v>
          </cell>
          <cell r="D80">
            <v>13000</v>
          </cell>
        </row>
        <row r="81">
          <cell r="A81" t="str">
            <v>1522.05.11</v>
          </cell>
          <cell r="B81" t="str">
            <v>Bãng ®iÖn 127-100</v>
          </cell>
          <cell r="C81" t="str">
            <v>C¸i</v>
          </cell>
          <cell r="D81">
            <v>1186.6901408450703</v>
          </cell>
        </row>
        <row r="82">
          <cell r="A82" t="str">
            <v>1522.05.12</v>
          </cell>
          <cell r="B82" t="str">
            <v>D©y ®iÖn 1x6mm</v>
          </cell>
          <cell r="C82" t="str">
            <v>m</v>
          </cell>
          <cell r="D82">
            <v>2000</v>
          </cell>
        </row>
        <row r="83">
          <cell r="A83" t="str">
            <v>1522.05.13</v>
          </cell>
          <cell r="B83" t="str">
            <v>D©y ®iÖn mÒm3x1,5+1x1</v>
          </cell>
          <cell r="C83" t="str">
            <v>m</v>
          </cell>
          <cell r="D83">
            <v>500</v>
          </cell>
        </row>
        <row r="84">
          <cell r="A84" t="str">
            <v>1522.05.14</v>
          </cell>
          <cell r="B84" t="str">
            <v>D©y ®iÖn mÒm 3x2,5</v>
          </cell>
          <cell r="C84" t="str">
            <v>m</v>
          </cell>
          <cell r="D84">
            <v>600</v>
          </cell>
        </row>
        <row r="85">
          <cell r="A85" t="str">
            <v>1522.05.15</v>
          </cell>
          <cell r="B85" t="str">
            <v>D©y ®iÖn lâi ®ång 1x1/0,7</v>
          </cell>
          <cell r="C85" t="str">
            <v>m</v>
          </cell>
          <cell r="D85">
            <v>200</v>
          </cell>
        </row>
        <row r="86">
          <cell r="A86" t="str">
            <v>1522.05.16</v>
          </cell>
          <cell r="B86" t="str">
            <v>D©y ®iÖn lâi ®ång 1xx1/1,2</v>
          </cell>
          <cell r="C86" t="str">
            <v>m</v>
          </cell>
          <cell r="D86">
            <v>200</v>
          </cell>
        </row>
        <row r="87">
          <cell r="A87" t="str">
            <v>1522.05.17</v>
          </cell>
          <cell r="B87" t="str">
            <v>§ui ®iÖn E40</v>
          </cell>
          <cell r="C87" t="str">
            <v>C¸i</v>
          </cell>
          <cell r="D87">
            <v>5000</v>
          </cell>
        </row>
        <row r="88">
          <cell r="A88" t="str">
            <v>1522.05.18</v>
          </cell>
          <cell r="B88" t="str">
            <v>æ c¾m</v>
          </cell>
          <cell r="C88" t="str">
            <v>C¸i</v>
          </cell>
          <cell r="D88">
            <v>7000</v>
          </cell>
        </row>
        <row r="89">
          <cell r="A89" t="str">
            <v>1522.05.19</v>
          </cell>
          <cell r="B89" t="str">
            <v>D©y hµn h¬i</v>
          </cell>
          <cell r="C89" t="str">
            <v>m</v>
          </cell>
          <cell r="D89">
            <v>17000</v>
          </cell>
        </row>
        <row r="90">
          <cell r="B90" t="str">
            <v>C¸p ®iÖn phßng næ</v>
          </cell>
          <cell r="C90" t="str">
            <v>m</v>
          </cell>
          <cell r="D90" t="e">
            <v>#N/A</v>
          </cell>
        </row>
        <row r="91">
          <cell r="A91" t="str">
            <v>1522.05.20</v>
          </cell>
          <cell r="B91" t="str">
            <v>3 x 25+1 x10</v>
          </cell>
          <cell r="C91" t="str">
            <v>m</v>
          </cell>
          <cell r="D91">
            <v>109943.33333333333</v>
          </cell>
        </row>
        <row r="92">
          <cell r="A92" t="str">
            <v>1522.05.21</v>
          </cell>
          <cell r="B92" t="str">
            <v>3x10+1x2,5</v>
          </cell>
          <cell r="C92" t="str">
            <v>m</v>
          </cell>
          <cell r="D92">
            <v>30000</v>
          </cell>
        </row>
        <row r="93">
          <cell r="A93" t="str">
            <v>1522.05.22</v>
          </cell>
          <cell r="B93" t="str">
            <v>3x50+1x10</v>
          </cell>
          <cell r="C93" t="str">
            <v>m</v>
          </cell>
          <cell r="D93">
            <v>212000</v>
          </cell>
        </row>
        <row r="94">
          <cell r="A94" t="str">
            <v>1522.05.23</v>
          </cell>
          <cell r="B94" t="str">
            <v>C¸p cÈu KC</v>
          </cell>
          <cell r="C94" t="str">
            <v>cuén</v>
          </cell>
          <cell r="D94">
            <v>750000</v>
          </cell>
        </row>
        <row r="95">
          <cell r="A95" t="str">
            <v>1522.05.24</v>
          </cell>
          <cell r="B95" t="str">
            <v>PhÝch c¾m dÑt 220V-5A</v>
          </cell>
          <cell r="C95" t="str">
            <v>C¸i</v>
          </cell>
          <cell r="D95">
            <v>1000</v>
          </cell>
        </row>
        <row r="96">
          <cell r="A96" t="str">
            <v>1522.05.25</v>
          </cell>
          <cell r="B96" t="str">
            <v>D©y b¾n m×n</v>
          </cell>
          <cell r="C96" t="str">
            <v>m</v>
          </cell>
          <cell r="D96">
            <v>609.75</v>
          </cell>
        </row>
        <row r="97">
          <cell r="A97" t="str">
            <v>1522.05.26</v>
          </cell>
          <cell r="B97" t="str">
            <v>D©y ®Ìn ¾c quy</v>
          </cell>
          <cell r="C97" t="str">
            <v>m</v>
          </cell>
          <cell r="D97">
            <v>1566.6666666666667</v>
          </cell>
        </row>
        <row r="98">
          <cell r="A98" t="str">
            <v>1522.05.27</v>
          </cell>
          <cell r="B98" t="str">
            <v>¸t t« m¸t 20A</v>
          </cell>
          <cell r="C98" t="str">
            <v>C¸i</v>
          </cell>
          <cell r="D98">
            <v>0</v>
          </cell>
        </row>
        <row r="99">
          <cell r="A99" t="str">
            <v>1522.05.28</v>
          </cell>
          <cell r="B99" t="str">
            <v>B¶ng ®iªn</v>
          </cell>
          <cell r="C99" t="str">
            <v>C¸i</v>
          </cell>
          <cell r="D99">
            <v>20333.333333333332</v>
          </cell>
        </row>
        <row r="100">
          <cell r="A100" t="str">
            <v>1522.05.29</v>
          </cell>
          <cell r="B100" t="str">
            <v>¸t t« m¸t 40A</v>
          </cell>
          <cell r="C100" t="str">
            <v>C¸i</v>
          </cell>
          <cell r="D100">
            <v>29250</v>
          </cell>
        </row>
        <row r="101">
          <cell r="A101" t="str">
            <v>1522.05.30</v>
          </cell>
          <cell r="B101" t="str">
            <v>B¨ng dÝnh</v>
          </cell>
          <cell r="C101" t="str">
            <v>cuén</v>
          </cell>
          <cell r="D101">
            <v>5000</v>
          </cell>
        </row>
        <row r="102">
          <cell r="A102" t="str">
            <v>1522.05.31</v>
          </cell>
          <cell r="B102" t="str">
            <v xml:space="preserve">C«ng t¾c ®Õ nhùa </v>
          </cell>
          <cell r="C102" t="str">
            <v>C¸i</v>
          </cell>
          <cell r="D102">
            <v>1500</v>
          </cell>
        </row>
        <row r="103">
          <cell r="A103" t="str">
            <v>1522.05.32</v>
          </cell>
          <cell r="B103" t="str">
            <v>CÇu ch× 5A</v>
          </cell>
          <cell r="C103" t="str">
            <v>C¸i</v>
          </cell>
          <cell r="D103">
            <v>0</v>
          </cell>
        </row>
        <row r="104">
          <cell r="A104" t="str">
            <v>1522.05.33</v>
          </cell>
          <cell r="B104" t="str">
            <v xml:space="preserve"> PhÝch c¾m sø néi</v>
          </cell>
          <cell r="C104" t="str">
            <v>C¸i</v>
          </cell>
          <cell r="D104">
            <v>0</v>
          </cell>
        </row>
        <row r="105">
          <cell r="A105" t="str">
            <v>1522.05.34</v>
          </cell>
          <cell r="B105" t="str">
            <v>§ui cµi TiÒn phong</v>
          </cell>
          <cell r="C105" t="str">
            <v>C¸i</v>
          </cell>
          <cell r="D105">
            <v>500</v>
          </cell>
        </row>
        <row r="106">
          <cell r="A106" t="str">
            <v>1522.05.35</v>
          </cell>
          <cell r="B106" t="str">
            <v>CÇu dao 15A</v>
          </cell>
          <cell r="C106" t="str">
            <v>C¸i</v>
          </cell>
          <cell r="D106">
            <v>189000</v>
          </cell>
        </row>
        <row r="107">
          <cell r="A107" t="str">
            <v>1522.05.36</v>
          </cell>
          <cell r="B107" t="str">
            <v xml:space="preserve">èng ghen </v>
          </cell>
          <cell r="C107" t="str">
            <v>m</v>
          </cell>
          <cell r="D107">
            <v>0</v>
          </cell>
        </row>
        <row r="108">
          <cell r="A108" t="str">
            <v>1522.05.37</v>
          </cell>
          <cell r="B108" t="str">
            <v>Van chèng sÐt</v>
          </cell>
          <cell r="C108" t="str">
            <v>C¸i</v>
          </cell>
          <cell r="D108">
            <v>650000</v>
          </cell>
        </row>
        <row r="109">
          <cell r="A109" t="str">
            <v>1522.05.38</v>
          </cell>
          <cell r="B109" t="str">
            <v>C«ng t¾c 2 ®Çu nèi</v>
          </cell>
          <cell r="C109" t="str">
            <v>C¸i</v>
          </cell>
          <cell r="D109">
            <v>85</v>
          </cell>
        </row>
        <row r="110">
          <cell r="A110" t="str">
            <v>1522.05.39</v>
          </cell>
          <cell r="B110" t="str">
            <v>C«ng t¾c ®Õ s­</v>
          </cell>
          <cell r="C110" t="str">
            <v>C¸i</v>
          </cell>
          <cell r="D110">
            <v>39.232673267326732</v>
          </cell>
        </row>
        <row r="111">
          <cell r="A111" t="str">
            <v>1522.05.40</v>
          </cell>
          <cell r="B111" t="str">
            <v>Pu lu sø 25x25</v>
          </cell>
          <cell r="C111" t="str">
            <v>C¸i</v>
          </cell>
          <cell r="D111">
            <v>10.092478421701603</v>
          </cell>
        </row>
        <row r="112">
          <cell r="A112" t="str">
            <v>1522.05.41</v>
          </cell>
          <cell r="B112" t="str">
            <v>Pu ly sø 30x30</v>
          </cell>
          <cell r="C112" t="str">
            <v>C¸i</v>
          </cell>
          <cell r="D112">
            <v>0</v>
          </cell>
        </row>
        <row r="113">
          <cell r="A113" t="str">
            <v>1522.05.42</v>
          </cell>
          <cell r="B113" t="str">
            <v>Sø hoa thÞ</v>
          </cell>
          <cell r="C113" t="str">
            <v>C¸i</v>
          </cell>
          <cell r="D113">
            <v>15</v>
          </cell>
        </row>
        <row r="114">
          <cell r="A114" t="str">
            <v>1522.05.43</v>
          </cell>
          <cell r="B114" t="str">
            <v>Bãng bót thö ®iÖn</v>
          </cell>
          <cell r="C114" t="str">
            <v>C¸i</v>
          </cell>
          <cell r="D114" t="e">
            <v>#DIV/0!</v>
          </cell>
        </row>
        <row r="115">
          <cell r="A115" t="str">
            <v>1522.05.44</v>
          </cell>
          <cell r="B115" t="str">
            <v>T¾c te</v>
          </cell>
          <cell r="C115" t="str">
            <v>C¸i</v>
          </cell>
          <cell r="D115">
            <v>0</v>
          </cell>
        </row>
        <row r="116">
          <cell r="A116" t="str">
            <v>1522.05.45</v>
          </cell>
          <cell r="B116" t="str">
            <v>Thu l«i h¹ thÕ</v>
          </cell>
          <cell r="C116" t="str">
            <v>C¸i</v>
          </cell>
          <cell r="D116">
            <v>450</v>
          </cell>
        </row>
        <row r="117">
          <cell r="A117" t="str">
            <v>1522.05.46</v>
          </cell>
          <cell r="B117" t="str">
            <v>B¨ng mäc néi</v>
          </cell>
          <cell r="C117" t="str">
            <v>C¸i</v>
          </cell>
          <cell r="D117">
            <v>1000</v>
          </cell>
        </row>
        <row r="118">
          <cell r="A118" t="str">
            <v>1522.05.47</v>
          </cell>
          <cell r="B118" t="str">
            <v>Cao su tÊm</v>
          </cell>
          <cell r="C118" t="str">
            <v>TÊm</v>
          </cell>
          <cell r="D118">
            <v>3009.6774193548385</v>
          </cell>
        </row>
        <row r="119">
          <cell r="A119" t="str">
            <v>1522.05.48</v>
          </cell>
          <cell r="B119" t="str">
            <v>R¬ le ®/c vµ c©n b»ng ®iÖn ¸p</v>
          </cell>
          <cell r="C119" t="str">
            <v>C¸i</v>
          </cell>
          <cell r="D119">
            <v>8840</v>
          </cell>
        </row>
        <row r="120">
          <cell r="A120" t="str">
            <v>1522.05.49</v>
          </cell>
          <cell r="B120" t="str">
            <v>R¬ le T.gian cã nóm ®/c 3x3</v>
          </cell>
          <cell r="C120" t="str">
            <v>C¸i</v>
          </cell>
          <cell r="D120">
            <v>8840</v>
          </cell>
        </row>
        <row r="121">
          <cell r="A121" t="str">
            <v>1522.05.50</v>
          </cell>
          <cell r="B121" t="str">
            <v>Nót bÊm</v>
          </cell>
          <cell r="C121" t="str">
            <v>C¸i</v>
          </cell>
          <cell r="D121">
            <v>1000</v>
          </cell>
        </row>
        <row r="122">
          <cell r="A122" t="str">
            <v>1522.05.51</v>
          </cell>
          <cell r="B122" t="str">
            <v>D©y ®iÖn tõ 0,35</v>
          </cell>
          <cell r="C122" t="str">
            <v>Kg</v>
          </cell>
          <cell r="D122">
            <v>3800</v>
          </cell>
        </row>
        <row r="123">
          <cell r="A123" t="str">
            <v>1522.05.52</v>
          </cell>
          <cell r="B123" t="str">
            <v>D©y ®iÖn tõ 0,5</v>
          </cell>
          <cell r="C123" t="str">
            <v>Kg</v>
          </cell>
          <cell r="D123">
            <v>3175.098814229249</v>
          </cell>
        </row>
        <row r="124">
          <cell r="A124" t="str">
            <v>1522.05.53</v>
          </cell>
          <cell r="B124" t="str">
            <v xml:space="preserve"> CÇu dao ®iÒu khiÓn ®éng c¬</v>
          </cell>
          <cell r="C124" t="str">
            <v>C¸i</v>
          </cell>
          <cell r="D124">
            <v>600</v>
          </cell>
        </row>
        <row r="125">
          <cell r="A125" t="str">
            <v>1522.05.54</v>
          </cell>
          <cell r="B125" t="str">
            <v>R¬ le §.¸p 131/60 (N3-21-T)</v>
          </cell>
          <cell r="C125" t="str">
            <v>C¸i</v>
          </cell>
          <cell r="D125">
            <v>570</v>
          </cell>
        </row>
        <row r="126">
          <cell r="A126" t="str">
            <v>1522.05.55</v>
          </cell>
          <cell r="B126" t="str">
            <v>R¬ le ®iÖn thÕ LX 526/60MT</v>
          </cell>
          <cell r="C126" t="str">
            <v>C¸i</v>
          </cell>
          <cell r="D126">
            <v>570</v>
          </cell>
        </row>
        <row r="127">
          <cell r="A127" t="str">
            <v>1522.05.56</v>
          </cell>
          <cell r="B127" t="str">
            <v>R¬ le ®ãng l¾p l¹i 58T-220</v>
          </cell>
          <cell r="C127" t="str">
            <v>C¸i</v>
          </cell>
          <cell r="D127">
            <v>570</v>
          </cell>
        </row>
        <row r="128">
          <cell r="A128" t="str">
            <v>1522.05.57</v>
          </cell>
          <cell r="B128" t="str">
            <v>C¬ cÊu m¸y ng¾t dÇu TQ</v>
          </cell>
          <cell r="C128" t="str">
            <v>C¸i</v>
          </cell>
          <cell r="D128">
            <v>1950</v>
          </cell>
        </row>
        <row r="129">
          <cell r="A129" t="str">
            <v>1522.05.58</v>
          </cell>
          <cell r="B129" t="str">
            <v>Thö b¸o ®iÖn n­íc</v>
          </cell>
          <cell r="C129" t="str">
            <v>C¸i</v>
          </cell>
          <cell r="D129">
            <v>1470</v>
          </cell>
        </row>
        <row r="130">
          <cell r="A130" t="str">
            <v>1522.05.59</v>
          </cell>
          <cell r="B130" t="str">
            <v>CÇn ®o chç háng c¸p</v>
          </cell>
          <cell r="C130" t="str">
            <v>C¸i</v>
          </cell>
          <cell r="D130">
            <v>1997</v>
          </cell>
        </row>
        <row r="131">
          <cell r="A131" t="str">
            <v>1522.05.60</v>
          </cell>
          <cell r="B131" t="str">
            <v xml:space="preserve"> Bãng ®Ìn ®iÖn tö  5Y-4C</v>
          </cell>
          <cell r="C131" t="str">
            <v>C¸i</v>
          </cell>
          <cell r="D131">
            <v>120</v>
          </cell>
        </row>
        <row r="132">
          <cell r="A132" t="str">
            <v>1522.05.61</v>
          </cell>
          <cell r="B132" t="str">
            <v xml:space="preserve"> Bãng ®Ìn ®iÖn tö  6N-14N</v>
          </cell>
          <cell r="C132" t="str">
            <v>C¸i</v>
          </cell>
          <cell r="D132">
            <v>220</v>
          </cell>
        </row>
        <row r="133">
          <cell r="A133" t="str">
            <v>1522.05.62</v>
          </cell>
          <cell r="B133" t="str">
            <v xml:space="preserve"> Bãng ®Ìn ®iÖn tö 64-8C</v>
          </cell>
          <cell r="C133" t="str">
            <v>C¸i</v>
          </cell>
          <cell r="D133">
            <v>150</v>
          </cell>
        </row>
        <row r="134">
          <cell r="A134" t="str">
            <v>1522.05.63</v>
          </cell>
          <cell r="B134" t="str">
            <v>Tô ho¸ KSO -6</v>
          </cell>
          <cell r="C134" t="str">
            <v>C¸i</v>
          </cell>
          <cell r="D134">
            <v>220</v>
          </cell>
        </row>
        <row r="135">
          <cell r="A135" t="str">
            <v>1522.05.64</v>
          </cell>
          <cell r="B135" t="str">
            <v>§ui ®Ìn chiÕu s©u</v>
          </cell>
          <cell r="C135" t="str">
            <v>C¸i</v>
          </cell>
          <cell r="D135">
            <v>500</v>
          </cell>
        </row>
        <row r="136">
          <cell r="A136" t="str">
            <v>1522.05.65</v>
          </cell>
          <cell r="B136" t="str">
            <v>C«ng t¾c chuyÓn ®æi cÇu dao</v>
          </cell>
          <cell r="C136" t="str">
            <v>C¸i</v>
          </cell>
          <cell r="D136">
            <v>800</v>
          </cell>
        </row>
        <row r="137">
          <cell r="A137" t="str">
            <v>1522.05.66</v>
          </cell>
          <cell r="B137" t="str">
            <v>MÆt c«ng t¾c ngÇm kÐp</v>
          </cell>
          <cell r="C137" t="str">
            <v>C¸i</v>
          </cell>
          <cell r="D137">
            <v>52.5</v>
          </cell>
        </row>
        <row r="138">
          <cell r="A138" t="str">
            <v>1522.05.67</v>
          </cell>
          <cell r="B138" t="str">
            <v>Chôp ®Ìn ngo¹i cì</v>
          </cell>
          <cell r="C138" t="str">
            <v>C¸i</v>
          </cell>
          <cell r="D138">
            <v>120</v>
          </cell>
        </row>
        <row r="139">
          <cell r="A139" t="str">
            <v>1522.05.68</v>
          </cell>
          <cell r="B139" t="str">
            <v>C¸p K.tra bäc cao su  14x1,5</v>
          </cell>
          <cell r="C139" t="str">
            <v>m</v>
          </cell>
          <cell r="D139">
            <v>230</v>
          </cell>
        </row>
        <row r="140">
          <cell r="A140" t="str">
            <v>1522.05.69</v>
          </cell>
          <cell r="B140" t="str">
            <v>§i èt D9</v>
          </cell>
          <cell r="C140" t="str">
            <v>C¸i</v>
          </cell>
          <cell r="D140">
            <v>110</v>
          </cell>
        </row>
        <row r="141">
          <cell r="A141" t="str">
            <v>1522.05.70</v>
          </cell>
          <cell r="B141" t="str">
            <v>§i èt D9-H</v>
          </cell>
          <cell r="C141" t="str">
            <v>C¸i</v>
          </cell>
          <cell r="D141">
            <v>110</v>
          </cell>
        </row>
        <row r="142">
          <cell r="A142" t="str">
            <v>1522.05.71</v>
          </cell>
          <cell r="B142" t="str">
            <v>D©y ch× 5A</v>
          </cell>
          <cell r="C142" t="str">
            <v>Kg</v>
          </cell>
          <cell r="D142">
            <v>230</v>
          </cell>
        </row>
        <row r="143">
          <cell r="A143" t="str">
            <v>1522.05.72</v>
          </cell>
          <cell r="B143" t="str">
            <v>D©y ch× 24A</v>
          </cell>
          <cell r="C143" t="str">
            <v>Kg</v>
          </cell>
          <cell r="D143">
            <v>200</v>
          </cell>
        </row>
        <row r="144">
          <cell r="A144" t="str">
            <v>1522.05.73</v>
          </cell>
          <cell r="B144" t="str">
            <v>D©y ch× 50A</v>
          </cell>
          <cell r="C144" t="str">
            <v>Kg</v>
          </cell>
          <cell r="D144">
            <v>160</v>
          </cell>
        </row>
        <row r="145">
          <cell r="A145" t="str">
            <v>1522.05.74</v>
          </cell>
          <cell r="B145" t="str">
            <v>D©y ch× cao thÕ 6 KW</v>
          </cell>
          <cell r="C145" t="str">
            <v>Sîi</v>
          </cell>
          <cell r="D145">
            <v>450</v>
          </cell>
        </row>
        <row r="146">
          <cell r="A146" t="str">
            <v>1522.05.75</v>
          </cell>
          <cell r="B146" t="str">
            <v>D©y ch× cao thÕ</v>
          </cell>
          <cell r="C146" t="str">
            <v>Sîi</v>
          </cell>
          <cell r="D146">
            <v>230</v>
          </cell>
        </row>
        <row r="147">
          <cell r="A147" t="str">
            <v>1522.05.76</v>
          </cell>
          <cell r="B147" t="str">
            <v>D©y ch× trßn</v>
          </cell>
          <cell r="C147" t="str">
            <v>Cuén</v>
          </cell>
          <cell r="D147">
            <v>210</v>
          </cell>
        </row>
        <row r="148">
          <cell r="A148" t="str">
            <v>1522.05.77</v>
          </cell>
          <cell r="B148" t="str">
            <v>§iÖn trë sø</v>
          </cell>
          <cell r="C148" t="str">
            <v>C¸i</v>
          </cell>
          <cell r="D148">
            <v>210</v>
          </cell>
        </row>
        <row r="149">
          <cell r="A149" t="str">
            <v>1522.05.78</v>
          </cell>
          <cell r="B149" t="str">
            <v>Nót ¸n 1 cùc 500v</v>
          </cell>
          <cell r="C149" t="str">
            <v>C¸i</v>
          </cell>
          <cell r="D149">
            <v>600</v>
          </cell>
        </row>
        <row r="150">
          <cell r="A150" t="str">
            <v>1522.05.79</v>
          </cell>
          <cell r="B150" t="str">
            <v>Ruét cÇu ch× xo¸y 500v-6A</v>
          </cell>
          <cell r="C150" t="str">
            <v>C¸i</v>
          </cell>
          <cell r="D150">
            <v>40</v>
          </cell>
        </row>
        <row r="151">
          <cell r="A151" t="str">
            <v>1522.05.80</v>
          </cell>
          <cell r="B151" t="str">
            <v>Ruét cÇu ch× xo¸y 500v-35A</v>
          </cell>
          <cell r="C151" t="str">
            <v>C¸i</v>
          </cell>
          <cell r="D151">
            <v>500</v>
          </cell>
        </row>
        <row r="152">
          <cell r="A152" t="str">
            <v>1522.05.81</v>
          </cell>
          <cell r="B152" t="str">
            <v>BÖ ruét cÇu ch× 220v-150A</v>
          </cell>
          <cell r="C152" t="str">
            <v>Bé</v>
          </cell>
          <cell r="D152">
            <v>183</v>
          </cell>
        </row>
        <row r="153">
          <cell r="A153" t="str">
            <v>1522.05.82</v>
          </cell>
          <cell r="B153" t="str">
            <v>Ruét cÇu ch× to</v>
          </cell>
          <cell r="C153" t="str">
            <v>C¸i</v>
          </cell>
          <cell r="D153">
            <v>36</v>
          </cell>
        </row>
        <row r="154">
          <cell r="A154" t="str">
            <v>1522.05.83</v>
          </cell>
          <cell r="B154" t="str">
            <v>CÇu ch× bÇu dôc 250-10A</v>
          </cell>
          <cell r="C154" t="str">
            <v>C¸i</v>
          </cell>
          <cell r="D154">
            <v>50</v>
          </cell>
        </row>
        <row r="155">
          <cell r="A155" t="str">
            <v>1522.05.84</v>
          </cell>
          <cell r="B155" t="str">
            <v>Ruét cÇu ch× sø cè ®Þnh 30A</v>
          </cell>
          <cell r="C155" t="str">
            <v>C¸i</v>
          </cell>
          <cell r="D155">
            <v>90</v>
          </cell>
        </row>
        <row r="156">
          <cell r="A156" t="str">
            <v>1522.05.85</v>
          </cell>
          <cell r="B156" t="str">
            <v>CÇu ch× sø n¾p cè ®Þnh 20A</v>
          </cell>
          <cell r="C156" t="str">
            <v>C¸i</v>
          </cell>
          <cell r="D156">
            <v>60</v>
          </cell>
        </row>
        <row r="157">
          <cell r="A157" t="str">
            <v>1522.05.86</v>
          </cell>
          <cell r="B157" t="str">
            <v>BÖ ®ì cÇu ch× 100A(Cçu ch× cao thÕ)</v>
          </cell>
          <cell r="C157" t="str">
            <v>Bé</v>
          </cell>
          <cell r="D157">
            <v>320</v>
          </cell>
        </row>
        <row r="158">
          <cell r="A158" t="str">
            <v>1522.05.87</v>
          </cell>
          <cell r="B158" t="str">
            <v>CÇu ch× cao thÕ 35A</v>
          </cell>
          <cell r="C158" t="str">
            <v>C¸i</v>
          </cell>
          <cell r="D158">
            <v>450</v>
          </cell>
        </row>
        <row r="159">
          <cell r="A159" t="str">
            <v>1522.05.88</v>
          </cell>
          <cell r="B159" t="str">
            <v>Tay quay sø</v>
          </cell>
          <cell r="C159" t="str">
            <v>C¸i</v>
          </cell>
          <cell r="D159">
            <v>30</v>
          </cell>
        </row>
        <row r="160">
          <cell r="A160" t="str">
            <v>1522.05.89</v>
          </cell>
          <cell r="B160" t="str">
            <v>CÇu ch× xo¸y 500v-16,6A</v>
          </cell>
          <cell r="C160" t="str">
            <v>C¸i</v>
          </cell>
          <cell r="D160">
            <v>69.230769230769226</v>
          </cell>
        </row>
        <row r="161">
          <cell r="A161" t="str">
            <v>1522.05.90</v>
          </cell>
          <cell r="B161" t="str">
            <v>Cuén d©y ng¾t më dÇu m¸y</v>
          </cell>
          <cell r="C161" t="str">
            <v>C¸i</v>
          </cell>
          <cell r="D161">
            <v>3000</v>
          </cell>
        </row>
        <row r="162">
          <cell r="A162" t="str">
            <v>1522.05.91</v>
          </cell>
          <cell r="B162" t="str">
            <v>TiÕp ®iÓm thuû ng©n 600/1000A</v>
          </cell>
          <cell r="C162" t="str">
            <v>C¸i</v>
          </cell>
          <cell r="D162">
            <v>240</v>
          </cell>
        </row>
        <row r="163">
          <cell r="A163" t="str">
            <v>1522.05.92</v>
          </cell>
          <cell r="B163" t="str">
            <v>Hç c¶n ®iÖn trë</v>
          </cell>
          <cell r="C163" t="str">
            <v>C¸i</v>
          </cell>
          <cell r="D163">
            <v>11400</v>
          </cell>
        </row>
        <row r="164">
          <cell r="A164" t="str">
            <v>1522.05.93</v>
          </cell>
          <cell r="B164" t="str">
            <v>£ tu l«ng LX«</v>
          </cell>
          <cell r="C164" t="str">
            <v>C¸i</v>
          </cell>
          <cell r="D164">
            <v>150</v>
          </cell>
        </row>
        <row r="165">
          <cell r="A165" t="str">
            <v>1522.05.94</v>
          </cell>
          <cell r="B165" t="str">
            <v>Cuén d©y K.§.T AN102-110</v>
          </cell>
          <cell r="C165" t="str">
            <v>Cuén</v>
          </cell>
          <cell r="D165">
            <v>300</v>
          </cell>
        </row>
        <row r="166">
          <cell r="A166" t="str">
            <v>1522.05.95</v>
          </cell>
          <cell r="B166" t="str">
            <v>Cuén d©y K§T 304-380v</v>
          </cell>
          <cell r="C166" t="str">
            <v>Cuén</v>
          </cell>
          <cell r="D166">
            <v>300</v>
          </cell>
        </row>
        <row r="167">
          <cell r="A167" t="str">
            <v>1522.05.96</v>
          </cell>
          <cell r="B167" t="str">
            <v>C¸t t«ng fÝp 0,5 ly</v>
          </cell>
          <cell r="C167" t="str">
            <v>Kg</v>
          </cell>
          <cell r="D167">
            <v>544.21052631578948</v>
          </cell>
        </row>
        <row r="168">
          <cell r="A168" t="str">
            <v>1522.05.97</v>
          </cell>
          <cell r="B168" t="str">
            <v>C¸t t«ng fÝp 0,7 ly</v>
          </cell>
          <cell r="C168" t="str">
            <v>Kg</v>
          </cell>
          <cell r="D168">
            <v>440</v>
          </cell>
        </row>
        <row r="169">
          <cell r="A169" t="str">
            <v>1522.05.98</v>
          </cell>
          <cell r="B169" t="str">
            <v>Lß so cÇu dao</v>
          </cell>
          <cell r="C169" t="str">
            <v>C¸i</v>
          </cell>
          <cell r="D169">
            <v>0</v>
          </cell>
        </row>
        <row r="170">
          <cell r="A170" t="str">
            <v>1522.05.99</v>
          </cell>
          <cell r="B170" t="str">
            <v>Kho¸ ng¾t PY-1T</v>
          </cell>
          <cell r="C170" t="str">
            <v>C¸i</v>
          </cell>
          <cell r="D170">
            <v>10000</v>
          </cell>
        </row>
        <row r="171">
          <cell r="A171" t="str">
            <v>1522.05.100</v>
          </cell>
          <cell r="B171" t="str">
            <v>Kho¸ ng¾t ch©n -3T (10/6A)</v>
          </cell>
          <cell r="C171" t="str">
            <v>C¸i</v>
          </cell>
          <cell r="D171">
            <v>22857.142857142859</v>
          </cell>
        </row>
        <row r="172">
          <cell r="A172" t="str">
            <v>1522.05.101</v>
          </cell>
          <cell r="B172" t="str">
            <v>Hép ®Êu c¸p TM-6T</v>
          </cell>
          <cell r="C172" t="str">
            <v>C¸i</v>
          </cell>
          <cell r="D172">
            <v>30000</v>
          </cell>
        </row>
        <row r="173">
          <cell r="A173" t="str">
            <v>1522.05.102</v>
          </cell>
          <cell r="B173" t="str">
            <v>Nót bÊm phßng næ KII-1T</v>
          </cell>
          <cell r="C173" t="str">
            <v>C¸i</v>
          </cell>
          <cell r="D173">
            <v>24000</v>
          </cell>
        </row>
        <row r="174">
          <cell r="A174" t="str">
            <v>1522.05.103</v>
          </cell>
          <cell r="B174" t="str">
            <v>Nót bÊm KY-2T</v>
          </cell>
          <cell r="C174" t="str">
            <v>C¸i</v>
          </cell>
          <cell r="D174">
            <v>40000</v>
          </cell>
        </row>
        <row r="175">
          <cell r="A175" t="str">
            <v>1522.05.104</v>
          </cell>
          <cell r="B175" t="str">
            <v>CÇu dao hép 3Pa- b3-22</v>
          </cell>
          <cell r="C175" t="str">
            <v>C¸i</v>
          </cell>
          <cell r="D175">
            <v>510000</v>
          </cell>
        </row>
        <row r="176">
          <cell r="A176" t="str">
            <v>1522.05.105</v>
          </cell>
          <cell r="B176" t="str">
            <v xml:space="preserve">CÇu dao hép 3Pa-200A </v>
          </cell>
          <cell r="C176" t="str">
            <v>C¸i</v>
          </cell>
          <cell r="D176">
            <v>200000</v>
          </cell>
        </row>
        <row r="177">
          <cell r="A177" t="str">
            <v>1522.05.106</v>
          </cell>
          <cell r="B177" t="str">
            <v>Kho¸ ng¾t B2-10T (NB3-10)</v>
          </cell>
          <cell r="C177" t="str">
            <v>C¸i</v>
          </cell>
          <cell r="D177">
            <v>10000</v>
          </cell>
        </row>
        <row r="178">
          <cell r="A178" t="str">
            <v>1522.05.107</v>
          </cell>
          <cell r="B178" t="str">
            <v>§Ìn phßng næ HCII-11-200</v>
          </cell>
          <cell r="C178" t="str">
            <v>C¸i</v>
          </cell>
          <cell r="D178">
            <v>15872.093023255815</v>
          </cell>
        </row>
        <row r="179">
          <cell r="A179" t="str">
            <v>1522.05.108</v>
          </cell>
          <cell r="B179" t="str">
            <v>Hép nèi c¸p khoan MP-5M-T</v>
          </cell>
          <cell r="C179" t="str">
            <v>C¸i</v>
          </cell>
          <cell r="D179">
            <v>125834.0625</v>
          </cell>
        </row>
        <row r="180">
          <cell r="A180" t="str">
            <v>1522.05.109</v>
          </cell>
          <cell r="B180" t="str">
            <v>R¬ le dßng ®iÖn BY-T5 (nhá)</v>
          </cell>
          <cell r="C180" t="str">
            <v>C¸i</v>
          </cell>
          <cell r="D180">
            <v>50000</v>
          </cell>
        </row>
        <row r="181">
          <cell r="A181" t="str">
            <v>1522.05.110</v>
          </cell>
          <cell r="B181" t="str">
            <v>§Ìn phßng næ B3T-100</v>
          </cell>
          <cell r="C181" t="str">
            <v>C¸i</v>
          </cell>
          <cell r="D181">
            <v>55000</v>
          </cell>
        </row>
        <row r="182">
          <cell r="A182" t="str">
            <v>1522.05.111</v>
          </cell>
          <cell r="B182" t="str">
            <v>§Ìn phßng næ  HO6-300T</v>
          </cell>
          <cell r="C182" t="str">
            <v>C¸i</v>
          </cell>
          <cell r="D182">
            <v>60000</v>
          </cell>
        </row>
        <row r="183">
          <cell r="A183" t="str">
            <v>1522.05.112</v>
          </cell>
          <cell r="B183" t="str">
            <v xml:space="preserve"> BiÕn thÕ phßng næ KSG 2,5</v>
          </cell>
          <cell r="C183" t="str">
            <v>C¸i</v>
          </cell>
          <cell r="D183">
            <v>350000</v>
          </cell>
        </row>
        <row r="184">
          <cell r="A184" t="str">
            <v>1522.05.113</v>
          </cell>
          <cell r="B184" t="str">
            <v>Sø chuèi thuû tinh</v>
          </cell>
          <cell r="C184" t="str">
            <v>C¸i</v>
          </cell>
          <cell r="D184">
            <v>150000</v>
          </cell>
        </row>
        <row r="185">
          <cell r="A185" t="str">
            <v>1522.05.114</v>
          </cell>
          <cell r="B185" t="str">
            <v>T.®iÓm tÜnh cÇu dao ADV-400</v>
          </cell>
          <cell r="C185" t="str">
            <v>C¸i</v>
          </cell>
          <cell r="D185">
            <v>0</v>
          </cell>
        </row>
        <row r="186">
          <cell r="A186" t="str">
            <v>1522.05.115</v>
          </cell>
          <cell r="B186" t="str">
            <v>T.®iÓm ®éng cÇu dao ADV-400</v>
          </cell>
          <cell r="C186" t="str">
            <v>C¸i</v>
          </cell>
          <cell r="D186">
            <v>0</v>
          </cell>
        </row>
        <row r="187">
          <cell r="A187" t="str">
            <v>1522.05.116</v>
          </cell>
          <cell r="B187" t="str">
            <v>Pu ly kÐp 160</v>
          </cell>
          <cell r="C187" t="str">
            <v>C¸i</v>
          </cell>
          <cell r="D187" t="e">
            <v>#DIV/0!</v>
          </cell>
        </row>
        <row r="188">
          <cell r="A188" t="str">
            <v>1522.05.117</v>
          </cell>
          <cell r="B188" t="str">
            <v>Lß so tÇu ®iÖn</v>
          </cell>
          <cell r="C188" t="str">
            <v>C¸i</v>
          </cell>
          <cell r="D188">
            <v>7500</v>
          </cell>
        </row>
        <row r="189">
          <cell r="A189" t="str">
            <v>1522.05.118</v>
          </cell>
          <cell r="B189" t="str">
            <v>TiÕp ®iÓm tÇu ®iÖn</v>
          </cell>
          <cell r="C189" t="str">
            <v>C¸i</v>
          </cell>
          <cell r="D189">
            <v>95000</v>
          </cell>
        </row>
        <row r="190">
          <cell r="A190" t="str">
            <v>1522.05.119</v>
          </cell>
          <cell r="B190" t="str">
            <v>Bu ly kÐp 240</v>
          </cell>
          <cell r="C190" t="str">
            <v>C¸i</v>
          </cell>
          <cell r="D190">
            <v>35000</v>
          </cell>
        </row>
        <row r="191">
          <cell r="A191" t="str">
            <v>1522.05.120</v>
          </cell>
          <cell r="B191" t="str">
            <v>Bu ly kÐp 260</v>
          </cell>
          <cell r="C191" t="str">
            <v>C¸i</v>
          </cell>
          <cell r="D191">
            <v>37000</v>
          </cell>
        </row>
        <row r="192">
          <cell r="A192" t="str">
            <v>1522.05.121</v>
          </cell>
          <cell r="B192" t="str">
            <v>Bu ly kÐp O200</v>
          </cell>
          <cell r="C192" t="str">
            <v>C¸i</v>
          </cell>
          <cell r="D192">
            <v>28000</v>
          </cell>
        </row>
        <row r="193">
          <cell r="A193" t="str">
            <v>1522.05.122</v>
          </cell>
          <cell r="B193" t="str">
            <v>B×a chÞu nhiÖt 1 ly</v>
          </cell>
          <cell r="C193" t="str">
            <v>Tê</v>
          </cell>
          <cell r="D193">
            <v>105000</v>
          </cell>
        </row>
        <row r="194">
          <cell r="A194" t="str">
            <v>1522.05.123</v>
          </cell>
          <cell r="B194" t="str">
            <v>B×a chÞu nhiÖt 1,5ly</v>
          </cell>
          <cell r="C194" t="str">
            <v>Tê</v>
          </cell>
          <cell r="D194">
            <v>126125</v>
          </cell>
        </row>
        <row r="195">
          <cell r="A195" t="str">
            <v>1522.05.124</v>
          </cell>
          <cell r="B195" t="str">
            <v>Bãng ®iÖn 100w</v>
          </cell>
          <cell r="C195" t="str">
            <v>C¸i</v>
          </cell>
          <cell r="D195">
            <v>3500</v>
          </cell>
        </row>
        <row r="196">
          <cell r="A196" t="str">
            <v>1522.05.125</v>
          </cell>
          <cell r="B196" t="str">
            <v>¸t t« m¸t 380v-100A</v>
          </cell>
          <cell r="C196" t="str">
            <v>C¸i</v>
          </cell>
          <cell r="D196">
            <v>214000</v>
          </cell>
        </row>
        <row r="197">
          <cell r="A197" t="str">
            <v>1522.05.126</v>
          </cell>
          <cell r="B197" t="str">
            <v>Pin ®Ìn</v>
          </cell>
          <cell r="C197" t="str">
            <v>§«i</v>
          </cell>
          <cell r="D197">
            <v>2600</v>
          </cell>
        </row>
        <row r="198">
          <cell r="A198" t="str">
            <v>1522.05.127</v>
          </cell>
          <cell r="B198" t="str">
            <v>§ui ®iÖn E27</v>
          </cell>
          <cell r="C198" t="str">
            <v>C¸i</v>
          </cell>
          <cell r="D198">
            <v>4000</v>
          </cell>
        </row>
        <row r="199">
          <cell r="A199" t="str">
            <v>1522.05.128</v>
          </cell>
          <cell r="B199" t="str">
            <v>D©y ®iÖn 2x4</v>
          </cell>
          <cell r="C199" t="str">
            <v>C¸i</v>
          </cell>
          <cell r="D199">
            <v>3461.0389610389611</v>
          </cell>
        </row>
        <row r="200">
          <cell r="A200" t="str">
            <v>1522.05.129</v>
          </cell>
          <cell r="B200" t="str">
            <v>D©y ®iÖn 2x2,5</v>
          </cell>
          <cell r="C200" t="str">
            <v>C¸i</v>
          </cell>
          <cell r="D200">
            <v>1600</v>
          </cell>
        </row>
        <row r="201">
          <cell r="A201" t="str">
            <v>1522.05.130</v>
          </cell>
          <cell r="B201" t="str">
            <v>C¸p cao su 3x6+1x4</v>
          </cell>
          <cell r="C201" t="str">
            <v>m</v>
          </cell>
          <cell r="D201">
            <v>23500</v>
          </cell>
        </row>
        <row r="202">
          <cell r="A202" t="str">
            <v>1522.05.131</v>
          </cell>
          <cell r="B202" t="str">
            <v>CÇu ch× tÇu ®iÖn 160A</v>
          </cell>
          <cell r="C202" t="str">
            <v>C¸i</v>
          </cell>
          <cell r="D202">
            <v>122000</v>
          </cell>
        </row>
        <row r="203">
          <cell r="A203" t="str">
            <v>1522.05.132</v>
          </cell>
          <cell r="B203" t="str">
            <v>Bãng ®Ìn lß 3,6v</v>
          </cell>
          <cell r="C203" t="str">
            <v>C¸i</v>
          </cell>
          <cell r="D203">
            <v>11000</v>
          </cell>
        </row>
        <row r="204">
          <cell r="A204" t="str">
            <v>1522.05.133</v>
          </cell>
          <cell r="B204" t="str">
            <v>D©y ®Iªn 1x4</v>
          </cell>
          <cell r="C204" t="str">
            <v>m</v>
          </cell>
          <cell r="D204">
            <v>1600</v>
          </cell>
        </row>
        <row r="205">
          <cell r="A205" t="str">
            <v>1522.05.134</v>
          </cell>
          <cell r="B205" t="str">
            <v xml:space="preserve"> C¸p hµn 1x35</v>
          </cell>
          <cell r="C205" t="str">
            <v>m</v>
          </cell>
          <cell r="D205">
            <v>23500</v>
          </cell>
        </row>
        <row r="206">
          <cell r="A206" t="str">
            <v>1522.05.135</v>
          </cell>
          <cell r="B206" t="str">
            <v>¸t t« m¸t 300A</v>
          </cell>
          <cell r="C206" t="str">
            <v>C¸i</v>
          </cell>
          <cell r="D206">
            <v>495000</v>
          </cell>
        </row>
        <row r="207">
          <cell r="A207" t="str">
            <v>1522.05.136</v>
          </cell>
          <cell r="B207" t="str">
            <v xml:space="preserve"> B¨ng thuû tinh c¸ch ®iÖn</v>
          </cell>
          <cell r="C207" t="str">
            <v>Cuén</v>
          </cell>
          <cell r="D207">
            <v>13000</v>
          </cell>
        </row>
        <row r="208">
          <cell r="A208" t="str">
            <v>1522.05.137</v>
          </cell>
          <cell r="B208" t="str">
            <v>Sø ®Iªn SAD-15</v>
          </cell>
          <cell r="C208" t="str">
            <v>C¸i</v>
          </cell>
          <cell r="D208">
            <v>32000</v>
          </cell>
        </row>
        <row r="209">
          <cell r="A209" t="str">
            <v>1522.05.138</v>
          </cell>
          <cell r="B209" t="str">
            <v xml:space="preserve"> KÑp c¸p AC-50</v>
          </cell>
          <cell r="C209" t="str">
            <v>C¸i</v>
          </cell>
          <cell r="D209">
            <v>14000</v>
          </cell>
        </row>
        <row r="210">
          <cell r="A210" t="str">
            <v>1522.05.139</v>
          </cell>
          <cell r="B210" t="str">
            <v>C¸p cao su 5x4</v>
          </cell>
          <cell r="C210" t="str">
            <v>C¸i</v>
          </cell>
          <cell r="D210">
            <v>38181.816666666666</v>
          </cell>
        </row>
        <row r="211">
          <cell r="A211" t="str">
            <v>1522.05.140</v>
          </cell>
          <cell r="B211" t="str">
            <v>Pu ly kÐp O300</v>
          </cell>
          <cell r="C211" t="str">
            <v>C¸i</v>
          </cell>
          <cell r="D211">
            <v>42000</v>
          </cell>
        </row>
        <row r="212">
          <cell r="A212" t="str">
            <v>1522.05.141</v>
          </cell>
          <cell r="B212" t="str">
            <v>PhÝch c¾m</v>
          </cell>
          <cell r="C212" t="str">
            <v>C¸i</v>
          </cell>
          <cell r="D212">
            <v>1400</v>
          </cell>
        </row>
        <row r="213">
          <cell r="A213" t="str">
            <v>1522.05.142</v>
          </cell>
          <cell r="B213" t="str">
            <v>TiÕp ®iÓm cß khoan</v>
          </cell>
          <cell r="C213" t="str">
            <v>C¸i</v>
          </cell>
          <cell r="D213">
            <v>72400</v>
          </cell>
        </row>
        <row r="214">
          <cell r="A214" t="str">
            <v>1522.05.143</v>
          </cell>
          <cell r="B214" t="str">
            <v>Bãng ®Ìn tuýp</v>
          </cell>
          <cell r="C214" t="str">
            <v>C¸i</v>
          </cell>
          <cell r="D214">
            <v>41800</v>
          </cell>
        </row>
        <row r="215">
          <cell r="A215" t="str">
            <v>1522.05.144</v>
          </cell>
          <cell r="B215" t="str">
            <v>Pu ly kÐp O250</v>
          </cell>
          <cell r="C215" t="str">
            <v>C¸i</v>
          </cell>
          <cell r="D215">
            <v>37000</v>
          </cell>
        </row>
        <row r="216">
          <cell r="A216" t="str">
            <v>1522.05.145</v>
          </cell>
          <cell r="B216" t="str">
            <v>Pu ly kÐp O350</v>
          </cell>
          <cell r="C216" t="str">
            <v>C¸i</v>
          </cell>
          <cell r="D216">
            <v>51800</v>
          </cell>
        </row>
        <row r="217">
          <cell r="A217" t="str">
            <v>1522.05.146</v>
          </cell>
          <cell r="B217" t="str">
            <v>D©y ®iÖn 2x6</v>
          </cell>
          <cell r="C217" t="str">
            <v>m</v>
          </cell>
          <cell r="D217">
            <v>4700</v>
          </cell>
        </row>
        <row r="218">
          <cell r="A218" t="str">
            <v>1522.05.147</v>
          </cell>
          <cell r="B218" t="str">
            <v>C«ng t¬1pa 20A</v>
          </cell>
          <cell r="C218" t="str">
            <v>C¸i</v>
          </cell>
          <cell r="D218">
            <v>194000</v>
          </cell>
        </row>
        <row r="219">
          <cell r="A219" t="str">
            <v>1522.05.148</v>
          </cell>
          <cell r="B219" t="str">
            <v>CÇu dao hép 100A</v>
          </cell>
          <cell r="C219" t="str">
            <v>C¸i</v>
          </cell>
          <cell r="D219">
            <v>284000</v>
          </cell>
        </row>
        <row r="220">
          <cell r="A220" t="str">
            <v>1522.05.149</v>
          </cell>
          <cell r="B220" t="str">
            <v>Sentoden</v>
          </cell>
          <cell r="C220" t="str">
            <v>Bé</v>
          </cell>
          <cell r="D220">
            <v>441000</v>
          </cell>
        </row>
        <row r="221">
          <cell r="A221" t="str">
            <v>1522.05.150</v>
          </cell>
          <cell r="B221" t="str">
            <v>C«ng t¬1pa 20A</v>
          </cell>
          <cell r="C221" t="str">
            <v>C¸i</v>
          </cell>
          <cell r="D221">
            <v>194000</v>
          </cell>
        </row>
        <row r="222">
          <cell r="A222" t="str">
            <v>1522.05.151</v>
          </cell>
          <cell r="B222" t="str">
            <v>M· ch­a dïng</v>
          </cell>
          <cell r="D222" t="e">
            <v>#N/A</v>
          </cell>
        </row>
        <row r="223">
          <cell r="D223" t="e">
            <v>#N/A</v>
          </cell>
        </row>
        <row r="224">
          <cell r="A224" t="str">
            <v>1522.06</v>
          </cell>
          <cell r="B224" t="str">
            <v>Kho kim khÝ</v>
          </cell>
          <cell r="D224" t="e">
            <v>#N/A</v>
          </cell>
        </row>
        <row r="225">
          <cell r="A225" t="str">
            <v>1522.06.01</v>
          </cell>
          <cell r="B225" t="str">
            <v>Que hµn hµn ngo¹i  3,2</v>
          </cell>
          <cell r="C225" t="str">
            <v>Kg</v>
          </cell>
          <cell r="D225">
            <v>4900</v>
          </cell>
        </row>
        <row r="226">
          <cell r="A226" t="str">
            <v>1522.06.02</v>
          </cell>
          <cell r="B226" t="str">
            <v>Que hµn ngo¹i  4 ly</v>
          </cell>
          <cell r="C226" t="str">
            <v>Kg</v>
          </cell>
          <cell r="D226">
            <v>10266.666666666666</v>
          </cell>
        </row>
        <row r="227">
          <cell r="A227" t="str">
            <v>1522.06.03</v>
          </cell>
          <cell r="B227" t="str">
            <v>Que hµn néi 4 ly</v>
          </cell>
          <cell r="C227" t="str">
            <v>Kg</v>
          </cell>
          <cell r="D227">
            <v>7000</v>
          </cell>
        </row>
        <row r="228">
          <cell r="A228" t="str">
            <v>1522.06.04</v>
          </cell>
          <cell r="B228" t="str">
            <v>Que hµn gang</v>
          </cell>
          <cell r="C228" t="str">
            <v>Kg</v>
          </cell>
          <cell r="D228">
            <v>0</v>
          </cell>
        </row>
        <row r="229">
          <cell r="A229" t="str">
            <v>1522.06.05</v>
          </cell>
          <cell r="B229" t="str">
            <v>èng thÐp m¹  O 48</v>
          </cell>
          <cell r="C229" t="str">
            <v>Kg</v>
          </cell>
          <cell r="D229">
            <v>0</v>
          </cell>
        </row>
        <row r="230">
          <cell r="A230" t="str">
            <v>1522.06.06</v>
          </cell>
          <cell r="B230" t="str">
            <v>èng thÐp ®en  O 60</v>
          </cell>
          <cell r="C230" t="str">
            <v>Kg</v>
          </cell>
          <cell r="D230">
            <v>0</v>
          </cell>
        </row>
        <row r="231">
          <cell r="A231" t="str">
            <v>1522.06.07</v>
          </cell>
          <cell r="B231" t="str">
            <v>S¾t trßn O6</v>
          </cell>
          <cell r="C231" t="str">
            <v>Kg</v>
          </cell>
          <cell r="D231">
            <v>3308.182026383291</v>
          </cell>
        </row>
        <row r="232">
          <cell r="A232" t="str">
            <v>1522.06.08</v>
          </cell>
          <cell r="B232" t="str">
            <v>S¾t trßn O10</v>
          </cell>
          <cell r="C232" t="str">
            <v>Kg</v>
          </cell>
          <cell r="D232">
            <v>3000</v>
          </cell>
        </row>
        <row r="233">
          <cell r="A233" t="str">
            <v>1522.06.09</v>
          </cell>
          <cell r="B233" t="str">
            <v>S¾t trßn O12</v>
          </cell>
          <cell r="C233" t="str">
            <v>Kg</v>
          </cell>
          <cell r="D233">
            <v>5000</v>
          </cell>
        </row>
        <row r="234">
          <cell r="A234" t="str">
            <v>1522.06.10</v>
          </cell>
          <cell r="B234" t="str">
            <v>S¾t trßn O16</v>
          </cell>
          <cell r="C234" t="str">
            <v>Kg</v>
          </cell>
          <cell r="D234">
            <v>4387.0042492917846</v>
          </cell>
        </row>
        <row r="235">
          <cell r="A235" t="str">
            <v>1522.06.11</v>
          </cell>
          <cell r="B235" t="str">
            <v>S¾t trßn O20</v>
          </cell>
          <cell r="C235" t="str">
            <v>Kg</v>
          </cell>
          <cell r="D235">
            <v>4435.7738359767218</v>
          </cell>
        </row>
        <row r="236">
          <cell r="A236" t="str">
            <v>1522.06.12</v>
          </cell>
          <cell r="B236" t="str">
            <v>S¾t trßn O40</v>
          </cell>
          <cell r="C236" t="str">
            <v>Kg</v>
          </cell>
          <cell r="D236">
            <v>2013.8459663660735</v>
          </cell>
        </row>
        <row r="237">
          <cell r="A237" t="str">
            <v>1522.06.13</v>
          </cell>
          <cell r="B237" t="str">
            <v>S¾t trßn O30-32</v>
          </cell>
          <cell r="C237" t="str">
            <v>Kg</v>
          </cell>
          <cell r="D237">
            <v>2000</v>
          </cell>
        </row>
        <row r="238">
          <cell r="A238" t="str">
            <v>1522.06.14</v>
          </cell>
          <cell r="B238" t="str">
            <v>S¾t trßn O34</v>
          </cell>
          <cell r="C238" t="str">
            <v>Kg</v>
          </cell>
          <cell r="D238">
            <v>2000</v>
          </cell>
        </row>
        <row r="239">
          <cell r="A239" t="str">
            <v>1522.06.15</v>
          </cell>
          <cell r="B239" t="str">
            <v>S¾t trßn O90</v>
          </cell>
          <cell r="C239" t="str">
            <v>Kg</v>
          </cell>
          <cell r="D239">
            <v>1999.3702770780856</v>
          </cell>
        </row>
        <row r="240">
          <cell r="A240" t="str">
            <v>1522.06.16</v>
          </cell>
          <cell r="B240" t="str">
            <v>S¾t gai  O14</v>
          </cell>
          <cell r="C240" t="str">
            <v>Kg</v>
          </cell>
          <cell r="D240">
            <v>2000</v>
          </cell>
        </row>
        <row r="241">
          <cell r="A241" t="str">
            <v>1522.06.17</v>
          </cell>
          <cell r="B241" t="str">
            <v>S¾t gai O32</v>
          </cell>
          <cell r="C241" t="str">
            <v>Kg</v>
          </cell>
          <cell r="D241">
            <v>2500</v>
          </cell>
        </row>
        <row r="242">
          <cell r="A242" t="str">
            <v>1522.06.18</v>
          </cell>
          <cell r="B242" t="str">
            <v>S¾t gai O36</v>
          </cell>
          <cell r="C242" t="str">
            <v>Kg</v>
          </cell>
          <cell r="D242">
            <v>2159.4000032405984</v>
          </cell>
        </row>
        <row r="243">
          <cell r="A243" t="str">
            <v>1522.06.19</v>
          </cell>
          <cell r="B243" t="str">
            <v>S¨t gai O40</v>
          </cell>
          <cell r="C243" t="str">
            <v>Kg</v>
          </cell>
          <cell r="D243">
            <v>2099.9761135309818</v>
          </cell>
        </row>
        <row r="244">
          <cell r="A244" t="str">
            <v>1522.06.20</v>
          </cell>
          <cell r="B244" t="str">
            <v>S¾t lËp lµ 16x60</v>
          </cell>
          <cell r="C244" t="str">
            <v>Kg</v>
          </cell>
          <cell r="D244">
            <v>4600.0833786478161</v>
          </cell>
        </row>
        <row r="245">
          <cell r="A245" t="str">
            <v>1522.06.21</v>
          </cell>
          <cell r="B245" t="str">
            <v>S¾t gãc 30x30</v>
          </cell>
          <cell r="C245" t="str">
            <v>Kg</v>
          </cell>
          <cell r="D245">
            <v>5000</v>
          </cell>
        </row>
        <row r="246">
          <cell r="A246" t="str">
            <v>1522.06.22</v>
          </cell>
          <cell r="B246" t="str">
            <v>S¾t gãc 35x35</v>
          </cell>
          <cell r="C246" t="str">
            <v>Kg</v>
          </cell>
          <cell r="D246">
            <v>5450</v>
          </cell>
        </row>
        <row r="247">
          <cell r="A247" t="str">
            <v>1522.06.23</v>
          </cell>
          <cell r="B247" t="str">
            <v>S¾t gãc 45x45</v>
          </cell>
          <cell r="C247" t="str">
            <v>Kg</v>
          </cell>
          <cell r="D247">
            <v>6217.391304347826</v>
          </cell>
        </row>
        <row r="248">
          <cell r="A248" t="str">
            <v>1522.06.24</v>
          </cell>
          <cell r="B248" t="str">
            <v>S¾t gãc 63x63</v>
          </cell>
          <cell r="C248" t="str">
            <v>Kg</v>
          </cell>
          <cell r="D248">
            <v>4499.3996569468263</v>
          </cell>
        </row>
        <row r="249">
          <cell r="A249" t="str">
            <v>1522.06.25</v>
          </cell>
          <cell r="B249" t="str">
            <v>S¾t gãc 16x16</v>
          </cell>
          <cell r="C249" t="str">
            <v>Kg</v>
          </cell>
          <cell r="D249">
            <v>4350.6259389083625</v>
          </cell>
        </row>
        <row r="250">
          <cell r="A250" t="str">
            <v>1522.06.26</v>
          </cell>
          <cell r="B250" t="str">
            <v>S¾t U160</v>
          </cell>
          <cell r="C250" t="str">
            <v>Kg</v>
          </cell>
          <cell r="D250">
            <v>4800</v>
          </cell>
        </row>
        <row r="251">
          <cell r="A251" t="str">
            <v>1522.06.27</v>
          </cell>
          <cell r="B251" t="str">
            <v>S¾t chèng lß CP17</v>
          </cell>
          <cell r="C251" t="str">
            <v>Kg</v>
          </cell>
          <cell r="D251">
            <v>3926.808925032461</v>
          </cell>
        </row>
        <row r="252">
          <cell r="A252" t="str">
            <v>1522.06.28</v>
          </cell>
          <cell r="B252" t="str">
            <v>S¾t chèng lß CP22</v>
          </cell>
          <cell r="C252" t="str">
            <v>Kg</v>
          </cell>
          <cell r="D252">
            <v>3072.5785314204836</v>
          </cell>
        </row>
        <row r="253">
          <cell r="A253" t="str">
            <v>1522.06.29</v>
          </cell>
          <cell r="B253" t="str">
            <v>S¾t ray P11</v>
          </cell>
          <cell r="C253" t="str">
            <v>Kg</v>
          </cell>
          <cell r="D253">
            <v>6254.4699701566769</v>
          </cell>
        </row>
        <row r="254">
          <cell r="A254" t="str">
            <v>1522.06.30</v>
          </cell>
          <cell r="B254" t="str">
            <v>S¾t ray P24 míi</v>
          </cell>
          <cell r="C254" t="str">
            <v>Kg</v>
          </cell>
          <cell r="D254">
            <v>5940.3565151895555</v>
          </cell>
        </row>
        <row r="255">
          <cell r="A255" t="str">
            <v>1522.06.31</v>
          </cell>
          <cell r="B255" t="str">
            <v>S¾t ray P24 cò</v>
          </cell>
          <cell r="C255" t="str">
            <v>Kg</v>
          </cell>
          <cell r="D255">
            <v>3500</v>
          </cell>
        </row>
        <row r="256">
          <cell r="A256" t="str">
            <v>1522.06.32</v>
          </cell>
          <cell r="B256" t="str">
            <v>T«n 2,5 ly</v>
          </cell>
          <cell r="C256" t="str">
            <v>Kg</v>
          </cell>
          <cell r="D256">
            <v>3697.9555420219244</v>
          </cell>
        </row>
        <row r="257">
          <cell r="A257" t="str">
            <v>1522.06.33</v>
          </cell>
          <cell r="B257" t="str">
            <v>T«n 3 ly</v>
          </cell>
          <cell r="C257" t="str">
            <v>Kg</v>
          </cell>
          <cell r="D257">
            <v>4200</v>
          </cell>
        </row>
        <row r="258">
          <cell r="A258" t="str">
            <v>1522.06.34</v>
          </cell>
          <cell r="B258" t="str">
            <v>T«n 4 ly</v>
          </cell>
          <cell r="C258" t="str">
            <v>Kg</v>
          </cell>
          <cell r="D258">
            <v>4200</v>
          </cell>
        </row>
        <row r="259">
          <cell r="A259" t="str">
            <v>1522.06.35</v>
          </cell>
          <cell r="B259" t="str">
            <v>C¸p thÐp O 21</v>
          </cell>
          <cell r="C259" t="str">
            <v>Kg</v>
          </cell>
          <cell r="D259">
            <v>8500</v>
          </cell>
        </row>
        <row r="260">
          <cell r="A260" t="str">
            <v>1522.06.36</v>
          </cell>
          <cell r="B260" t="str">
            <v>C¸p thÐp O 32</v>
          </cell>
          <cell r="C260" t="str">
            <v>Kg</v>
          </cell>
          <cell r="D260">
            <v>9500</v>
          </cell>
        </row>
        <row r="261">
          <cell r="A261" t="str">
            <v>1522.06.37</v>
          </cell>
          <cell r="B261" t="str">
            <v>§ång vµng l¸ 0,1</v>
          </cell>
          <cell r="C261" t="str">
            <v>Kg</v>
          </cell>
          <cell r="D261">
            <v>9000</v>
          </cell>
        </row>
        <row r="262">
          <cell r="A262" t="str">
            <v>1522.06.38</v>
          </cell>
          <cell r="B262" t="str">
            <v>§ång l¸ ®á 3 ly</v>
          </cell>
          <cell r="C262" t="str">
            <v>Kg</v>
          </cell>
          <cell r="D262">
            <v>11866.064638783269</v>
          </cell>
        </row>
        <row r="263">
          <cell r="A263" t="str">
            <v>1522.06.39</v>
          </cell>
          <cell r="B263" t="str">
            <v>§ång vµng trßn  O 14</v>
          </cell>
          <cell r="C263" t="str">
            <v>Kg</v>
          </cell>
          <cell r="D263">
            <v>8000</v>
          </cell>
        </row>
        <row r="264">
          <cell r="A264" t="str">
            <v>1522.06.40</v>
          </cell>
          <cell r="B264" t="str">
            <v>D©y thÐp buéc 1 ly</v>
          </cell>
          <cell r="C264" t="str">
            <v>Kg</v>
          </cell>
          <cell r="D264">
            <v>8000</v>
          </cell>
        </row>
        <row r="265">
          <cell r="A265" t="str">
            <v>1522.06.41</v>
          </cell>
          <cell r="B265" t="str">
            <v>D©y thÐp buéc 2 ly</v>
          </cell>
          <cell r="C265" t="str">
            <v>Kg</v>
          </cell>
          <cell r="D265">
            <v>8000</v>
          </cell>
        </row>
        <row r="266">
          <cell r="A266" t="str">
            <v>1522.06.42</v>
          </cell>
          <cell r="B266" t="str">
            <v>D©y thÐp buéc 3 ly</v>
          </cell>
          <cell r="C266" t="str">
            <v>Kg</v>
          </cell>
          <cell r="D266">
            <v>7842.105263157895</v>
          </cell>
        </row>
        <row r="267">
          <cell r="A267" t="str">
            <v>1522.06.43</v>
          </cell>
          <cell r="B267" t="str">
            <v>Bu l«ng  M20x60</v>
          </cell>
          <cell r="C267" t="str">
            <v>C¸i</v>
          </cell>
          <cell r="D267">
            <v>4100</v>
          </cell>
        </row>
        <row r="268">
          <cell r="A268" t="str">
            <v>1522.06.44</v>
          </cell>
          <cell r="B268" t="str">
            <v>Bu l«ng  M14x55</v>
          </cell>
          <cell r="C268" t="str">
            <v>C¸i</v>
          </cell>
          <cell r="D268">
            <v>0</v>
          </cell>
        </row>
        <row r="269">
          <cell r="A269" t="str">
            <v>1522.06.45</v>
          </cell>
          <cell r="B269" t="str">
            <v>Bu l«ng  M8x60</v>
          </cell>
          <cell r="C269" t="str">
            <v>C¸i</v>
          </cell>
          <cell r="D269">
            <v>1200</v>
          </cell>
        </row>
        <row r="270">
          <cell r="A270" t="str">
            <v>1522.06.46</v>
          </cell>
          <cell r="B270" t="str">
            <v>Bu l«ng  M20x75</v>
          </cell>
          <cell r="C270" t="str">
            <v>C¸i</v>
          </cell>
          <cell r="D270">
            <v>0</v>
          </cell>
        </row>
        <row r="271">
          <cell r="A271" t="str">
            <v>1522.06.47</v>
          </cell>
          <cell r="B271" t="str">
            <v>Bu l«ng ®ång 10x15</v>
          </cell>
          <cell r="C271" t="str">
            <v>C¸i</v>
          </cell>
          <cell r="D271">
            <v>0</v>
          </cell>
        </row>
        <row r="272">
          <cell r="A272" t="str">
            <v>1522.06.48</v>
          </cell>
          <cell r="B272" t="str">
            <v>Bu l«ng M10x30</v>
          </cell>
          <cell r="C272" t="str">
            <v>C¸i</v>
          </cell>
          <cell r="D272">
            <v>0</v>
          </cell>
        </row>
        <row r="273">
          <cell r="A273" t="str">
            <v>1522.06.49</v>
          </cell>
          <cell r="B273" t="str">
            <v>£ cu M10</v>
          </cell>
          <cell r="C273" t="str">
            <v>C¸i</v>
          </cell>
          <cell r="D273">
            <v>385</v>
          </cell>
        </row>
        <row r="274">
          <cell r="A274" t="str">
            <v>1522.06.50</v>
          </cell>
          <cell r="B274" t="str">
            <v>£ cu M18</v>
          </cell>
          <cell r="C274" t="str">
            <v>C¸i</v>
          </cell>
          <cell r="D274">
            <v>274.72034110860295</v>
          </cell>
        </row>
        <row r="275">
          <cell r="A275" t="str">
            <v>1522.06.51</v>
          </cell>
          <cell r="B275" t="str">
            <v>£ cu bu l«ng M10x70</v>
          </cell>
          <cell r="C275" t="str">
            <v>Bé</v>
          </cell>
          <cell r="D275">
            <v>2000</v>
          </cell>
        </row>
        <row r="276">
          <cell r="A276" t="str">
            <v>1522.06.52</v>
          </cell>
          <cell r="B276" t="str">
            <v>£ cu bu l«ng M7x70</v>
          </cell>
          <cell r="C276" t="str">
            <v>Bé</v>
          </cell>
          <cell r="D276">
            <v>900</v>
          </cell>
        </row>
        <row r="277">
          <cell r="A277" t="str">
            <v>1522.06.53</v>
          </cell>
          <cell r="B277" t="str">
            <v>£ cu bu l«ng M12x40</v>
          </cell>
          <cell r="C277" t="str">
            <v>Bé</v>
          </cell>
          <cell r="D277">
            <v>2000</v>
          </cell>
        </row>
        <row r="278">
          <cell r="A278" t="str">
            <v>1522.06.54</v>
          </cell>
          <cell r="B278" t="str">
            <v>£ cu bu l«ng M16x60</v>
          </cell>
          <cell r="C278" t="str">
            <v>Bé</v>
          </cell>
          <cell r="D278">
            <v>1256.0975609756097</v>
          </cell>
        </row>
        <row r="279">
          <cell r="A279" t="str">
            <v>1522.06.55</v>
          </cell>
          <cell r="B279" t="str">
            <v>£ cu bu l«ng M18x60</v>
          </cell>
          <cell r="C279" t="str">
            <v>Bé</v>
          </cell>
          <cell r="D279">
            <v>2800</v>
          </cell>
        </row>
        <row r="280">
          <cell r="A280" t="str">
            <v>1522.06.56</v>
          </cell>
          <cell r="B280" t="str">
            <v>£ cu bu l«ng M16x90</v>
          </cell>
          <cell r="C280" t="str">
            <v>Bé</v>
          </cell>
          <cell r="D280">
            <v>2200</v>
          </cell>
        </row>
        <row r="281">
          <cell r="A281" t="str">
            <v>1522.06.57</v>
          </cell>
          <cell r="B281" t="str">
            <v>ThiÕc hµn</v>
          </cell>
          <cell r="C281" t="str">
            <v>Kg</v>
          </cell>
          <cell r="D281">
            <v>4661.3499646142955</v>
          </cell>
        </row>
        <row r="282">
          <cell r="A282" t="str">
            <v>1522.06.58</v>
          </cell>
          <cell r="B282" t="str">
            <v>ThÐp l¸ m¹ 0,8</v>
          </cell>
          <cell r="C282" t="str">
            <v>Kg</v>
          </cell>
          <cell r="D282">
            <v>5000</v>
          </cell>
        </row>
        <row r="283">
          <cell r="A283" t="str">
            <v>1522.06.59</v>
          </cell>
          <cell r="B283" t="str">
            <v>ThÐp l¸ 0,6</v>
          </cell>
          <cell r="C283" t="str">
            <v>Kg</v>
          </cell>
          <cell r="D283">
            <v>4500</v>
          </cell>
        </row>
        <row r="284">
          <cell r="A284" t="str">
            <v>1522.06.60</v>
          </cell>
          <cell r="B284" t="str">
            <v>ThÐp l¸ m¹ 0,7</v>
          </cell>
          <cell r="C284" t="str">
            <v>Kg</v>
          </cell>
          <cell r="D284">
            <v>5000</v>
          </cell>
        </row>
        <row r="285">
          <cell r="A285" t="str">
            <v>1522.06.61</v>
          </cell>
          <cell r="B285" t="str">
            <v>ThÐp l¸  ®en 0,8</v>
          </cell>
          <cell r="C285" t="str">
            <v>Kg</v>
          </cell>
          <cell r="D285">
            <v>6497.422339722405</v>
          </cell>
        </row>
        <row r="286">
          <cell r="A286" t="str">
            <v>1522.06.62</v>
          </cell>
          <cell r="B286" t="str">
            <v>ThÐp l¸ m¹ 1 ly</v>
          </cell>
          <cell r="C286" t="str">
            <v>Kg</v>
          </cell>
          <cell r="D286">
            <v>5000</v>
          </cell>
        </row>
        <row r="287">
          <cell r="A287" t="str">
            <v>1522.06.63</v>
          </cell>
          <cell r="B287" t="str">
            <v>ThiÕc nguyªn chÊt</v>
          </cell>
          <cell r="C287" t="str">
            <v>Kg</v>
          </cell>
          <cell r="D287">
            <v>15000</v>
          </cell>
        </row>
        <row r="288">
          <cell r="A288" t="str">
            <v>1522.06.64</v>
          </cell>
          <cell r="B288" t="str">
            <v>Hîp kim nh«m</v>
          </cell>
          <cell r="C288" t="str">
            <v>Kg</v>
          </cell>
          <cell r="D288">
            <v>45000</v>
          </cell>
        </row>
        <row r="289">
          <cell r="A289" t="str">
            <v>1522.06.65</v>
          </cell>
          <cell r="B289" t="str">
            <v>Hîp kim nh«m O20</v>
          </cell>
          <cell r="C289" t="str">
            <v>Kg</v>
          </cell>
          <cell r="D289">
            <v>8000</v>
          </cell>
        </row>
        <row r="290">
          <cell r="A290" t="str">
            <v>1522.06.66</v>
          </cell>
          <cell r="B290" t="str">
            <v>Nh«m thái nguyªn chÊt</v>
          </cell>
          <cell r="C290" t="str">
            <v>Kg</v>
          </cell>
          <cell r="D290">
            <v>8000</v>
          </cell>
        </row>
        <row r="291">
          <cell r="A291" t="str">
            <v>1522.06.67</v>
          </cell>
          <cell r="B291" t="str">
            <v>Nh«m l¸ 1 ly</v>
          </cell>
          <cell r="C291" t="str">
            <v>Kg</v>
          </cell>
          <cell r="D291">
            <v>6500</v>
          </cell>
        </row>
        <row r="292">
          <cell r="A292" t="str">
            <v>1522.06.68</v>
          </cell>
          <cell r="B292" t="str">
            <v>Nh«m l¸ 1,2 ly</v>
          </cell>
          <cell r="C292" t="str">
            <v>Kg</v>
          </cell>
          <cell r="D292">
            <v>9012.562814070352</v>
          </cell>
        </row>
        <row r="293">
          <cell r="A293" t="str">
            <v>1522.06.69</v>
          </cell>
          <cell r="B293" t="str">
            <v>D©y nh«m O 3</v>
          </cell>
          <cell r="C293" t="str">
            <v>Kg</v>
          </cell>
          <cell r="D293">
            <v>7000</v>
          </cell>
        </row>
        <row r="294">
          <cell r="A294" t="str">
            <v>1522.06.70</v>
          </cell>
          <cell r="B294" t="str">
            <v>Nh«m dÑt 40x3</v>
          </cell>
          <cell r="C294" t="str">
            <v>Kg</v>
          </cell>
          <cell r="D294">
            <v>7000</v>
          </cell>
        </row>
        <row r="295">
          <cell r="A295" t="str">
            <v>1522.06.71</v>
          </cell>
          <cell r="B295" t="str">
            <v xml:space="preserve">KÐm thái </v>
          </cell>
          <cell r="C295" t="str">
            <v>Kg</v>
          </cell>
          <cell r="D295">
            <v>5032.1604237608772</v>
          </cell>
        </row>
        <row r="296">
          <cell r="A296" t="str">
            <v>1522.06.72</v>
          </cell>
          <cell r="B296" t="str">
            <v>KÏm l¸ 3ly</v>
          </cell>
          <cell r="C296" t="str">
            <v>Kg</v>
          </cell>
          <cell r="D296">
            <v>5000</v>
          </cell>
        </row>
        <row r="297">
          <cell r="A297" t="str">
            <v>1522.06.73</v>
          </cell>
          <cell r="B297" t="str">
            <v>D©y ®ång ®á  O8</v>
          </cell>
          <cell r="C297" t="str">
            <v>Kg</v>
          </cell>
          <cell r="D297">
            <v>10000</v>
          </cell>
        </row>
        <row r="298">
          <cell r="A298" t="str">
            <v>1522.06.74</v>
          </cell>
          <cell r="B298" t="str">
            <v>§ång ®á dÑt 60x8</v>
          </cell>
          <cell r="C298" t="str">
            <v>Kg</v>
          </cell>
          <cell r="D298">
            <v>10000</v>
          </cell>
        </row>
        <row r="299">
          <cell r="A299" t="str">
            <v>1522.06.75</v>
          </cell>
          <cell r="B299" t="str">
            <v>§ång l¸ ®á 1 ly</v>
          </cell>
          <cell r="C299" t="str">
            <v>Kg</v>
          </cell>
          <cell r="D299">
            <v>13497.584541062803</v>
          </cell>
        </row>
        <row r="300">
          <cell r="A300" t="str">
            <v>1522.06.76</v>
          </cell>
          <cell r="B300" t="str">
            <v>§ång l¸ ®á 1,5 ly</v>
          </cell>
          <cell r="C300" t="str">
            <v>Kg</v>
          </cell>
          <cell r="D300">
            <v>12000</v>
          </cell>
        </row>
        <row r="301">
          <cell r="A301" t="str">
            <v>1522.06.77</v>
          </cell>
          <cell r="B301" t="str">
            <v>§ång l¸ ®á 1x2,5 ly</v>
          </cell>
          <cell r="C301" t="str">
            <v>Kg</v>
          </cell>
          <cell r="D301">
            <v>10186.666666666666</v>
          </cell>
        </row>
        <row r="302">
          <cell r="A302" t="str">
            <v>1522.06.78</v>
          </cell>
          <cell r="B302" t="str">
            <v>§ång l¸ ®á 2 ly</v>
          </cell>
          <cell r="C302" t="str">
            <v>Kg</v>
          </cell>
          <cell r="D302">
            <v>12000</v>
          </cell>
        </row>
        <row r="303">
          <cell r="A303" t="str">
            <v>1522.06.79</v>
          </cell>
          <cell r="B303" t="str">
            <v>§ång vµng trßn O6</v>
          </cell>
          <cell r="C303" t="str">
            <v>Kg</v>
          </cell>
          <cell r="D303">
            <v>9375</v>
          </cell>
        </row>
        <row r="304">
          <cell r="A304" t="str">
            <v>1522.06.80</v>
          </cell>
          <cell r="B304" t="str">
            <v>§ång vµng trßn O8</v>
          </cell>
          <cell r="C304" t="str">
            <v>Kg</v>
          </cell>
          <cell r="D304">
            <v>9000</v>
          </cell>
        </row>
        <row r="305">
          <cell r="A305" t="str">
            <v>1522.06.81</v>
          </cell>
          <cell r="B305" t="str">
            <v>§ång vµng trßn O10</v>
          </cell>
          <cell r="C305" t="str">
            <v>Kg</v>
          </cell>
          <cell r="D305">
            <v>9048.9130434782601</v>
          </cell>
        </row>
        <row r="306">
          <cell r="A306" t="str">
            <v>1522.06.82</v>
          </cell>
          <cell r="B306" t="str">
            <v>§ång vµng trßn O12</v>
          </cell>
          <cell r="C306" t="str">
            <v>Kg</v>
          </cell>
          <cell r="D306">
            <v>8000</v>
          </cell>
        </row>
        <row r="307">
          <cell r="A307" t="str">
            <v>1522.06.83</v>
          </cell>
          <cell r="B307" t="str">
            <v>§ång vµng l.l¨ng O12</v>
          </cell>
          <cell r="C307" t="str">
            <v>Kg</v>
          </cell>
          <cell r="D307">
            <v>8000</v>
          </cell>
        </row>
        <row r="308">
          <cell r="A308" t="str">
            <v>1522.06.84</v>
          </cell>
          <cell r="B308" t="str">
            <v>§ång vµng l.l¨ng O14</v>
          </cell>
          <cell r="C308" t="str">
            <v>Kg</v>
          </cell>
          <cell r="D308">
            <v>7000</v>
          </cell>
        </row>
        <row r="309">
          <cell r="A309" t="str">
            <v>1522.06.85</v>
          </cell>
          <cell r="B309" t="str">
            <v>§ång vµng trßn O12</v>
          </cell>
          <cell r="C309" t="str">
            <v>Kg</v>
          </cell>
          <cell r="D309" t="e">
            <v>#DIV/0!</v>
          </cell>
        </row>
        <row r="310">
          <cell r="A310" t="str">
            <v>1522.06.86</v>
          </cell>
          <cell r="B310" t="str">
            <v>§ång vµng trßn O17</v>
          </cell>
          <cell r="C310" t="str">
            <v>Kg</v>
          </cell>
          <cell r="D310">
            <v>5000</v>
          </cell>
        </row>
        <row r="311">
          <cell r="A311" t="str">
            <v>1522.06.87</v>
          </cell>
          <cell r="B311" t="str">
            <v>§ång vµng l.l¨ng O17</v>
          </cell>
          <cell r="C311" t="str">
            <v>Kg</v>
          </cell>
          <cell r="D311">
            <v>6000</v>
          </cell>
        </row>
        <row r="312">
          <cell r="A312" t="str">
            <v>1522.06.88</v>
          </cell>
          <cell r="B312" t="str">
            <v>§ång vµng thái</v>
          </cell>
          <cell r="C312" t="str">
            <v>Kg</v>
          </cell>
          <cell r="D312">
            <v>8000</v>
          </cell>
        </row>
        <row r="313">
          <cell r="A313" t="str">
            <v>1522.06.89</v>
          </cell>
          <cell r="D313" t="e">
            <v>#DIV/0!</v>
          </cell>
        </row>
        <row r="314">
          <cell r="A314" t="str">
            <v>1522.06.90</v>
          </cell>
          <cell r="B314" t="str">
            <v>M« lÝp ®en</v>
          </cell>
          <cell r="C314" t="str">
            <v>Kg</v>
          </cell>
          <cell r="D314">
            <v>1018.7192118226601</v>
          </cell>
        </row>
        <row r="315">
          <cell r="A315" t="str">
            <v>1522.06.91</v>
          </cell>
          <cell r="B315" t="str">
            <v>Ph«i b¸nh xe goßng</v>
          </cell>
          <cell r="C315" t="str">
            <v>Kg</v>
          </cell>
          <cell r="D315">
            <v>106970.35714285714</v>
          </cell>
        </row>
        <row r="316">
          <cell r="A316" t="str">
            <v>1522.06.92</v>
          </cell>
          <cell r="B316" t="str">
            <v>§Çu ®Êm xe goßng</v>
          </cell>
          <cell r="C316" t="str">
            <v>C¸i</v>
          </cell>
          <cell r="D316">
            <v>63045.4</v>
          </cell>
        </row>
        <row r="317">
          <cell r="A317" t="str">
            <v>1522.06.93</v>
          </cell>
          <cell r="B317" t="str">
            <v>Cét cÇu l«ng</v>
          </cell>
          <cell r="C317" t="str">
            <v>C¸i</v>
          </cell>
          <cell r="D317">
            <v>32400</v>
          </cell>
        </row>
        <row r="318">
          <cell r="A318" t="str">
            <v>1522.06.94</v>
          </cell>
          <cell r="B318" t="str">
            <v>§inh t¸n b¨ng t¶i</v>
          </cell>
          <cell r="C318" t="str">
            <v>Kg</v>
          </cell>
          <cell r="D318">
            <v>767.98666666666668</v>
          </cell>
        </row>
        <row r="319">
          <cell r="A319" t="str">
            <v>1522.06.95</v>
          </cell>
          <cell r="B319" t="str">
            <v>§ång vôn thu håi</v>
          </cell>
          <cell r="C319" t="str">
            <v>Kg</v>
          </cell>
          <cell r="D319">
            <v>0</v>
          </cell>
        </row>
        <row r="320">
          <cell r="A320" t="str">
            <v>1522.06.96</v>
          </cell>
          <cell r="B320" t="str">
            <v>§inh 3 ph©n</v>
          </cell>
          <cell r="C320" t="str">
            <v>Kg</v>
          </cell>
          <cell r="D320">
            <v>9000</v>
          </cell>
        </row>
        <row r="321">
          <cell r="A321" t="str">
            <v>1522.06.97</v>
          </cell>
          <cell r="B321" t="str">
            <v>§inh 5ph©n</v>
          </cell>
          <cell r="C321" t="str">
            <v>Kg</v>
          </cell>
          <cell r="D321">
            <v>7500</v>
          </cell>
        </row>
        <row r="322">
          <cell r="A322" t="str">
            <v>1522.06.98</v>
          </cell>
          <cell r="B322" t="str">
            <v>§inh 7</v>
          </cell>
          <cell r="C322" t="str">
            <v>Kg</v>
          </cell>
          <cell r="D322">
            <v>7500</v>
          </cell>
        </row>
        <row r="323">
          <cell r="A323" t="str">
            <v>1522.06.99</v>
          </cell>
          <cell r="B323" t="str">
            <v>§inh 8,5</v>
          </cell>
          <cell r="C323" t="str">
            <v>Kg</v>
          </cell>
          <cell r="D323">
            <v>0</v>
          </cell>
        </row>
        <row r="324">
          <cell r="A324" t="str">
            <v>1522.06.100</v>
          </cell>
          <cell r="B324" t="str">
            <v>Mòi khoan ®¸ TQ</v>
          </cell>
          <cell r="C324" t="str">
            <v>C¸i</v>
          </cell>
          <cell r="D324">
            <v>81428.68421052632</v>
          </cell>
        </row>
        <row r="325">
          <cell r="A325" t="str">
            <v>1522.06.101</v>
          </cell>
          <cell r="B325" t="str">
            <v>Mòi khoan than</v>
          </cell>
          <cell r="C325" t="str">
            <v>C¸i</v>
          </cell>
          <cell r="D325">
            <v>30000</v>
          </cell>
        </row>
        <row r="326">
          <cell r="A326" t="str">
            <v>1522.06.102</v>
          </cell>
          <cell r="B326" t="str">
            <v>Mòi khoan than PY_43</v>
          </cell>
          <cell r="C326" t="str">
            <v>C¸i</v>
          </cell>
          <cell r="D326">
            <v>16836.662499999999</v>
          </cell>
        </row>
        <row r="327">
          <cell r="A327" t="str">
            <v>1522.06.103</v>
          </cell>
          <cell r="B327" t="str">
            <v>Choßng khoan ®¸ 2m</v>
          </cell>
          <cell r="C327" t="str">
            <v>C¸i</v>
          </cell>
          <cell r="D327">
            <v>130000</v>
          </cell>
        </row>
        <row r="328">
          <cell r="A328" t="str">
            <v>1522.06.104</v>
          </cell>
          <cell r="B328" t="str">
            <v>Chßng khoan ®¸ TQ lôc l¨ng</v>
          </cell>
          <cell r="C328" t="str">
            <v>C¸i</v>
          </cell>
          <cell r="D328">
            <v>429019</v>
          </cell>
        </row>
        <row r="329">
          <cell r="A329" t="str">
            <v>1522.06.105</v>
          </cell>
          <cell r="B329" t="str">
            <v>Mòi khoan thÐp O4 ®u«I trô</v>
          </cell>
          <cell r="C329" t="str">
            <v>C¸i</v>
          </cell>
          <cell r="D329">
            <v>11000</v>
          </cell>
        </row>
        <row r="330">
          <cell r="A330" t="str">
            <v>1522.06.106</v>
          </cell>
          <cell r="B330" t="str">
            <v>Mòi khoan thÐp O5</v>
          </cell>
          <cell r="C330" t="str">
            <v>C¸i</v>
          </cell>
          <cell r="D330">
            <v>5000</v>
          </cell>
        </row>
        <row r="331">
          <cell r="A331" t="str">
            <v>1522.06.107</v>
          </cell>
          <cell r="B331" t="str">
            <v>Mòi khoan thÐp O6</v>
          </cell>
          <cell r="C331" t="str">
            <v>C¸i</v>
          </cell>
          <cell r="D331">
            <v>6000</v>
          </cell>
        </row>
        <row r="332">
          <cell r="A332" t="str">
            <v>1522.06.108</v>
          </cell>
          <cell r="B332" t="str">
            <v>Mòi khoan thÐp O8,5</v>
          </cell>
          <cell r="C332" t="str">
            <v>C¸i</v>
          </cell>
          <cell r="D332">
            <v>9000</v>
          </cell>
        </row>
        <row r="333">
          <cell r="A333" t="str">
            <v>1522.06.109</v>
          </cell>
          <cell r="B333" t="str">
            <v>Mòi khoan thÐp O8</v>
          </cell>
          <cell r="C333" t="str">
            <v>C¸i</v>
          </cell>
          <cell r="D333">
            <v>11000</v>
          </cell>
        </row>
        <row r="334">
          <cell r="A334" t="str">
            <v>1522.06.110</v>
          </cell>
          <cell r="B334" t="str">
            <v>Mòi khoan thÐp O21</v>
          </cell>
          <cell r="C334" t="str">
            <v>C¸i</v>
          </cell>
          <cell r="D334">
            <v>11000</v>
          </cell>
        </row>
        <row r="335">
          <cell r="A335" t="str">
            <v>1522.06.111</v>
          </cell>
          <cell r="B335" t="str">
            <v>Mòi khoan thÐp O30</v>
          </cell>
          <cell r="C335" t="str">
            <v>C¸i</v>
          </cell>
          <cell r="D335">
            <v>229500</v>
          </cell>
        </row>
        <row r="336">
          <cell r="A336" t="str">
            <v>1522.06.112</v>
          </cell>
          <cell r="B336" t="str">
            <v>Sµng m¸y nghiÒn 16</v>
          </cell>
          <cell r="C336" t="str">
            <v>C¸i</v>
          </cell>
          <cell r="D336">
            <v>66000</v>
          </cell>
        </row>
        <row r="337">
          <cell r="A337" t="str">
            <v>1522.06.113</v>
          </cell>
          <cell r="B337" t="str">
            <v>Sµng m¸y nghiÒn 23</v>
          </cell>
          <cell r="C337" t="str">
            <v>C¸i</v>
          </cell>
          <cell r="D337">
            <v>96000</v>
          </cell>
        </row>
        <row r="338">
          <cell r="A338" t="str">
            <v>1522.06.114</v>
          </cell>
          <cell r="B338" t="str">
            <v>Sµng m¸y nghiÒn 40</v>
          </cell>
          <cell r="C338" t="str">
            <v>C¸i</v>
          </cell>
          <cell r="D338">
            <v>14500</v>
          </cell>
        </row>
        <row r="339">
          <cell r="A339" t="str">
            <v>1522.06.115</v>
          </cell>
          <cell r="B339" t="str">
            <v>Bóa m¸y nghiÒn</v>
          </cell>
          <cell r="C339" t="str">
            <v>C¸i</v>
          </cell>
          <cell r="D339">
            <v>5000</v>
          </cell>
        </row>
        <row r="340">
          <cell r="A340" t="str">
            <v>1522.06.116</v>
          </cell>
          <cell r="B340" t="str">
            <v>B¶n lÒ b¨ng t¶i</v>
          </cell>
          <cell r="C340" t="str">
            <v>C¸i</v>
          </cell>
          <cell r="D340">
            <v>0</v>
          </cell>
        </row>
        <row r="341">
          <cell r="A341" t="str">
            <v>1522.06.117</v>
          </cell>
          <cell r="B341" t="str">
            <v>R¨ng gÇu cÈu</v>
          </cell>
          <cell r="C341" t="str">
            <v>C¸i</v>
          </cell>
          <cell r="D341">
            <v>14300</v>
          </cell>
        </row>
        <row r="342">
          <cell r="A342" t="str">
            <v>1522.06.118</v>
          </cell>
          <cell r="B342" t="str">
            <v>L­íi sµng vu«ng 15x15</v>
          </cell>
          <cell r="C342" t="str">
            <v>C¸i</v>
          </cell>
          <cell r="D342">
            <v>171800</v>
          </cell>
        </row>
        <row r="343">
          <cell r="A343" t="str">
            <v>1522.06.119</v>
          </cell>
          <cell r="B343" t="str">
            <v>L­íi sµng vu«ng 22x22</v>
          </cell>
          <cell r="C343" t="str">
            <v>C¸i</v>
          </cell>
          <cell r="D343">
            <v>473000</v>
          </cell>
        </row>
        <row r="344">
          <cell r="A344" t="str">
            <v>1522.06.120</v>
          </cell>
          <cell r="B344" t="str">
            <v>L­íi sµng vu«ng 60x60</v>
          </cell>
          <cell r="C344" t="str">
            <v>C¸i</v>
          </cell>
          <cell r="D344">
            <v>210225.25</v>
          </cell>
        </row>
        <row r="345">
          <cell r="A345" t="str">
            <v>1522.06.121</v>
          </cell>
          <cell r="B345" t="str">
            <v>§Öm s¾t O 6</v>
          </cell>
          <cell r="C345" t="str">
            <v>C¸i</v>
          </cell>
          <cell r="D345">
            <v>1.5</v>
          </cell>
        </row>
        <row r="346">
          <cell r="A346" t="str">
            <v>1522.06.122</v>
          </cell>
          <cell r="B346" t="str">
            <v>Bu l«ng 4x10</v>
          </cell>
          <cell r="C346" t="str">
            <v>C¸i</v>
          </cell>
          <cell r="D346">
            <v>100</v>
          </cell>
        </row>
        <row r="347">
          <cell r="A347" t="str">
            <v>1522.06.123</v>
          </cell>
          <cell r="B347" t="str">
            <v>Bu l«ng 3x25</v>
          </cell>
          <cell r="C347" t="str">
            <v>C¸i</v>
          </cell>
          <cell r="D347">
            <v>15</v>
          </cell>
        </row>
        <row r="348">
          <cell r="A348" t="str">
            <v>1522.06.124</v>
          </cell>
          <cell r="B348" t="str">
            <v>Bu l«ng 3x2,5</v>
          </cell>
          <cell r="C348" t="str">
            <v>C¸i</v>
          </cell>
          <cell r="D348">
            <v>6</v>
          </cell>
        </row>
        <row r="349">
          <cell r="A349" t="str">
            <v>1522.06.125</v>
          </cell>
          <cell r="B349" t="str">
            <v>Bu l«ng vÝt ®Çu m¹</v>
          </cell>
          <cell r="C349" t="str">
            <v>C¸i</v>
          </cell>
          <cell r="D349">
            <v>12</v>
          </cell>
        </row>
        <row r="350">
          <cell r="A350" t="str">
            <v>1522.06.126</v>
          </cell>
          <cell r="B350" t="str">
            <v>Bu l«ng 6x10</v>
          </cell>
          <cell r="C350" t="str">
            <v>C¸i</v>
          </cell>
          <cell r="D350">
            <v>60</v>
          </cell>
        </row>
        <row r="351">
          <cell r="A351" t="str">
            <v>1522.06.127</v>
          </cell>
          <cell r="B351" t="str">
            <v>Bu l«ng 3x16</v>
          </cell>
          <cell r="C351" t="str">
            <v>C¸i</v>
          </cell>
          <cell r="D351">
            <v>12.5</v>
          </cell>
        </row>
        <row r="352">
          <cell r="A352" t="str">
            <v>1522.06.128</v>
          </cell>
          <cell r="B352" t="str">
            <v>Bu l«ng 8x27</v>
          </cell>
          <cell r="C352" t="str">
            <v>C¸i</v>
          </cell>
          <cell r="D352">
            <v>20</v>
          </cell>
        </row>
        <row r="353">
          <cell r="A353" t="str">
            <v>1522.06.129</v>
          </cell>
          <cell r="B353" t="str">
            <v>Bu l«ng 10x25 ®ång</v>
          </cell>
          <cell r="C353" t="str">
            <v>C¸i</v>
          </cell>
          <cell r="D353">
            <v>15.192307692307692</v>
          </cell>
        </row>
        <row r="354">
          <cell r="A354" t="str">
            <v>1522.06.130</v>
          </cell>
          <cell r="B354" t="str">
            <v>Bu l«ng 6x20</v>
          </cell>
          <cell r="C354" t="str">
            <v>C¸i</v>
          </cell>
          <cell r="D354">
            <v>0</v>
          </cell>
        </row>
        <row r="355">
          <cell r="A355" t="str">
            <v>1522.06.131</v>
          </cell>
          <cell r="B355" t="str">
            <v>Bu l«ng 4x120</v>
          </cell>
          <cell r="C355" t="str">
            <v>C¸i</v>
          </cell>
          <cell r="D355">
            <v>0</v>
          </cell>
        </row>
        <row r="356">
          <cell r="A356" t="str">
            <v>1522.06.132</v>
          </cell>
          <cell r="B356" t="str">
            <v>Mòi khoan ®u«i ®ôc O10</v>
          </cell>
          <cell r="C356" t="str">
            <v>C¸i</v>
          </cell>
          <cell r="D356">
            <v>9000</v>
          </cell>
        </row>
        <row r="357">
          <cell r="A357" t="str">
            <v>1522.06.133</v>
          </cell>
          <cell r="B357" t="str">
            <v>Mòi khoan ®u«i trô O20</v>
          </cell>
          <cell r="C357" t="str">
            <v>C¸i</v>
          </cell>
          <cell r="D357">
            <v>56400</v>
          </cell>
        </row>
        <row r="358">
          <cell r="A358" t="str">
            <v>1522.06.134</v>
          </cell>
          <cell r="B358" t="str">
            <v>Mãc c«ng t¬</v>
          </cell>
          <cell r="C358" t="str">
            <v>C¸i</v>
          </cell>
          <cell r="D358">
            <v>70000</v>
          </cell>
        </row>
        <row r="359">
          <cell r="A359" t="str">
            <v>1522.06.135</v>
          </cell>
          <cell r="B359" t="str">
            <v>Mòi khoan ®u«I trô O1,7</v>
          </cell>
          <cell r="C359" t="str">
            <v>C¸i</v>
          </cell>
          <cell r="D359">
            <v>0</v>
          </cell>
        </row>
        <row r="360">
          <cell r="A360" t="str">
            <v>1522.06.136</v>
          </cell>
          <cell r="B360" t="str">
            <v>Mòi khoan ®u«I trô 01</v>
          </cell>
          <cell r="C360" t="str">
            <v>C¸i</v>
          </cell>
          <cell r="D360">
            <v>0</v>
          </cell>
        </row>
        <row r="361">
          <cell r="A361" t="str">
            <v>1522.06.137</v>
          </cell>
          <cell r="B361" t="str">
            <v>Mòi khoan tay gç 014</v>
          </cell>
          <cell r="C361" t="str">
            <v>C¸i</v>
          </cell>
          <cell r="D361">
            <v>0</v>
          </cell>
        </row>
        <row r="362">
          <cell r="A362" t="str">
            <v>1522.06.138</v>
          </cell>
          <cell r="B362" t="str">
            <v>Mòi khoan tay gç 016</v>
          </cell>
          <cell r="C362" t="str">
            <v>C¸i</v>
          </cell>
          <cell r="D362">
            <v>0</v>
          </cell>
        </row>
        <row r="363">
          <cell r="A363" t="str">
            <v>1522.06.139</v>
          </cell>
          <cell r="B363" t="str">
            <v>Mòi khoan tay gç 024</v>
          </cell>
          <cell r="C363" t="str">
            <v>C¸i</v>
          </cell>
          <cell r="D363">
            <v>0</v>
          </cell>
        </row>
        <row r="364">
          <cell r="A364" t="str">
            <v>1522.06.140</v>
          </cell>
          <cell r="B364" t="str">
            <v>Mòi khoan tay gç 030</v>
          </cell>
          <cell r="C364" t="str">
            <v>C¸i</v>
          </cell>
          <cell r="D364">
            <v>0</v>
          </cell>
        </row>
        <row r="365">
          <cell r="A365" t="str">
            <v>1522.06.141</v>
          </cell>
          <cell r="B365" t="str">
            <v>Mòi khoan tay gç 032</v>
          </cell>
          <cell r="C365" t="str">
            <v>C¸i</v>
          </cell>
          <cell r="D365">
            <v>0</v>
          </cell>
        </row>
        <row r="366">
          <cell r="A366" t="str">
            <v>1522.06.142</v>
          </cell>
          <cell r="B366" t="str">
            <v>Mòi khoan tay gç 025</v>
          </cell>
          <cell r="C366" t="str">
            <v>C¸i</v>
          </cell>
          <cell r="D366">
            <v>0</v>
          </cell>
        </row>
        <row r="367">
          <cell r="A367" t="str">
            <v>1522.06.143</v>
          </cell>
          <cell r="B367" t="str">
            <v>Mòi doa 010</v>
          </cell>
          <cell r="C367" t="str">
            <v>C¸i</v>
          </cell>
          <cell r="D367">
            <v>0</v>
          </cell>
        </row>
        <row r="368">
          <cell r="A368" t="str">
            <v>1522.06.144</v>
          </cell>
          <cell r="B368" t="str">
            <v>Mòi doa 020</v>
          </cell>
          <cell r="C368" t="str">
            <v>C¸i</v>
          </cell>
          <cell r="D368">
            <v>0</v>
          </cell>
        </row>
        <row r="369">
          <cell r="A369" t="str">
            <v>1522.06.145</v>
          </cell>
          <cell r="B369" t="str">
            <v>Mòi doa 024</v>
          </cell>
          <cell r="C369" t="str">
            <v>C¸i</v>
          </cell>
          <cell r="D369">
            <v>0</v>
          </cell>
        </row>
        <row r="370">
          <cell r="A370" t="str">
            <v>1522.06.146</v>
          </cell>
          <cell r="B370" t="str">
            <v>Mòi doa 025</v>
          </cell>
          <cell r="C370" t="str">
            <v>C¸i</v>
          </cell>
          <cell r="D370">
            <v>0</v>
          </cell>
        </row>
        <row r="371">
          <cell r="A371" t="str">
            <v>1522.06.147</v>
          </cell>
          <cell r="B371" t="str">
            <v>§inh 1,8</v>
          </cell>
          <cell r="C371" t="str">
            <v>C¸i</v>
          </cell>
          <cell r="D371">
            <v>0</v>
          </cell>
        </row>
        <row r="372">
          <cell r="A372" t="str">
            <v>1522.06.148</v>
          </cell>
          <cell r="B372" t="str">
            <v>Lß xo sµng rung</v>
          </cell>
          <cell r="C372" t="str">
            <v>C¸i</v>
          </cell>
          <cell r="D372">
            <v>6944.4444444444443</v>
          </cell>
        </row>
        <row r="373">
          <cell r="A373" t="str">
            <v>1522.06.149</v>
          </cell>
          <cell r="B373" t="str">
            <v>B¸nh xe m¸y nghiÒn</v>
          </cell>
          <cell r="C373" t="str">
            <v>C¸i</v>
          </cell>
          <cell r="D373">
            <v>66411</v>
          </cell>
        </row>
        <row r="374">
          <cell r="A374" t="str">
            <v>1522.06.150</v>
          </cell>
          <cell r="B374" t="str">
            <v>Cét ®Ìn èng thÐp</v>
          </cell>
          <cell r="C374" t="str">
            <v>C¸i</v>
          </cell>
          <cell r="D374">
            <v>0</v>
          </cell>
        </row>
        <row r="375">
          <cell r="A375" t="str">
            <v>1522.06.151</v>
          </cell>
          <cell r="B375" t="str">
            <v>BiÓn b¸o</v>
          </cell>
          <cell r="C375" t="str">
            <v>C¸i</v>
          </cell>
          <cell r="D375">
            <v>0</v>
          </cell>
        </row>
        <row r="376">
          <cell r="A376" t="str">
            <v>1522.06.152</v>
          </cell>
          <cell r="B376" t="str">
            <v>Cãc c«ng t¬</v>
          </cell>
          <cell r="C376" t="str">
            <v>C¸i</v>
          </cell>
          <cell r="D376">
            <v>0</v>
          </cell>
        </row>
        <row r="377">
          <cell r="A377" t="str">
            <v>1522.06.153</v>
          </cell>
          <cell r="B377" t="str">
            <v xml:space="preserve">Pu ly ®éng c¬ m¸y nghiÒn </v>
          </cell>
          <cell r="C377" t="str">
            <v>C¸i</v>
          </cell>
          <cell r="D377">
            <v>0</v>
          </cell>
        </row>
        <row r="378">
          <cell r="A378" t="str">
            <v>1522.06.154</v>
          </cell>
          <cell r="B378" t="str">
            <v>Hîp kim BK8-1431</v>
          </cell>
          <cell r="C378" t="str">
            <v>Kg</v>
          </cell>
          <cell r="D378">
            <v>14450.666666666666</v>
          </cell>
        </row>
        <row r="379">
          <cell r="A379" t="str">
            <v>1522.06.155</v>
          </cell>
          <cell r="B379" t="str">
            <v>Hîp kim BK8-01314</v>
          </cell>
          <cell r="C379" t="str">
            <v>Kg</v>
          </cell>
          <cell r="D379">
            <v>32300</v>
          </cell>
        </row>
        <row r="380">
          <cell r="A380" t="str">
            <v>1522.06.156</v>
          </cell>
          <cell r="B380" t="str">
            <v>Hîp kim BK8-10139</v>
          </cell>
          <cell r="C380" t="str">
            <v>Kg</v>
          </cell>
          <cell r="D380">
            <v>7500</v>
          </cell>
        </row>
        <row r="381">
          <cell r="A381" t="str">
            <v>1522.06.157</v>
          </cell>
          <cell r="B381" t="str">
            <v>Hîp kim BK8-02251</v>
          </cell>
          <cell r="C381" t="str">
            <v>Kg</v>
          </cell>
          <cell r="D381">
            <v>18977.5</v>
          </cell>
        </row>
        <row r="382">
          <cell r="A382" t="str">
            <v>1522.06.158</v>
          </cell>
          <cell r="B382" t="str">
            <v>H.kim T15-K16-02339(10139)</v>
          </cell>
          <cell r="C382" t="str">
            <v>Kg</v>
          </cell>
          <cell r="D382">
            <v>1560000</v>
          </cell>
        </row>
        <row r="383">
          <cell r="A383" t="str">
            <v>1522.06.159</v>
          </cell>
          <cell r="B383" t="str">
            <v>Mòi khoan t©m 1,2 b¾ng s¾t</v>
          </cell>
          <cell r="C383" t="str">
            <v>C¸i</v>
          </cell>
          <cell r="D383">
            <v>61</v>
          </cell>
        </row>
        <row r="384">
          <cell r="A384" t="str">
            <v>1522.06.160</v>
          </cell>
          <cell r="B384" t="str">
            <v>Mòi khoan t©m  O 2</v>
          </cell>
          <cell r="C384" t="str">
            <v>C¸i</v>
          </cell>
          <cell r="D384">
            <v>71</v>
          </cell>
        </row>
        <row r="385">
          <cell r="A385" t="str">
            <v>1522.06.161</v>
          </cell>
          <cell r="B385" t="str">
            <v>Mòi khoan  trô  O 2</v>
          </cell>
          <cell r="C385" t="str">
            <v>C¸i</v>
          </cell>
          <cell r="D385">
            <v>71</v>
          </cell>
        </row>
        <row r="386">
          <cell r="A386" t="str">
            <v>1522.06.162</v>
          </cell>
          <cell r="B386" t="str">
            <v>Mòi khoan  trô  O 2,5</v>
          </cell>
          <cell r="C386" t="str">
            <v>C¸i</v>
          </cell>
          <cell r="D386">
            <v>71</v>
          </cell>
        </row>
        <row r="387">
          <cell r="A387" t="str">
            <v>1522.06.163</v>
          </cell>
          <cell r="B387" t="str">
            <v>Mòi khoan  trô  O 2,6</v>
          </cell>
          <cell r="C387" t="str">
            <v>C¸i</v>
          </cell>
          <cell r="D387">
            <v>0</v>
          </cell>
        </row>
        <row r="388">
          <cell r="A388" t="str">
            <v>1522.06.164</v>
          </cell>
          <cell r="B388" t="str">
            <v>Mòi khoan  trô  O 3</v>
          </cell>
          <cell r="C388" t="str">
            <v>C¸i</v>
          </cell>
          <cell r="D388">
            <v>0</v>
          </cell>
        </row>
        <row r="389">
          <cell r="A389" t="str">
            <v>1522.06.165</v>
          </cell>
          <cell r="B389" t="str">
            <v xml:space="preserve">Mòi khoan  trô  O 7 </v>
          </cell>
          <cell r="C389" t="str">
            <v>C¸i</v>
          </cell>
          <cell r="D389">
            <v>108</v>
          </cell>
        </row>
        <row r="390">
          <cell r="A390" t="str">
            <v>1522.06.166</v>
          </cell>
          <cell r="B390" t="str">
            <v>Mòi khoan  trô  O 7,2 (c«n)</v>
          </cell>
          <cell r="C390" t="str">
            <v>C¸i</v>
          </cell>
          <cell r="D390">
            <v>138</v>
          </cell>
        </row>
        <row r="391">
          <cell r="A391" t="str">
            <v>1522.06.167</v>
          </cell>
          <cell r="B391" t="str">
            <v>Mòi khoan ®u«i c«n 4,5 s¾t</v>
          </cell>
          <cell r="C391" t="str">
            <v>C¸i</v>
          </cell>
          <cell r="D391">
            <v>105</v>
          </cell>
        </row>
        <row r="392">
          <cell r="A392" t="str">
            <v>1522.06.168</v>
          </cell>
          <cell r="B392" t="str">
            <v>Mòi khoan ®u«i trô 36</v>
          </cell>
          <cell r="C392" t="str">
            <v>C¸i</v>
          </cell>
          <cell r="D392">
            <v>3150</v>
          </cell>
        </row>
        <row r="393">
          <cell r="A393" t="str">
            <v>1522.06.169</v>
          </cell>
          <cell r="B393" t="str">
            <v>Bót ch× kim c­¬ng</v>
          </cell>
          <cell r="C393" t="str">
            <v>C¸i</v>
          </cell>
          <cell r="D393">
            <v>2900</v>
          </cell>
        </row>
        <row r="394">
          <cell r="A394" t="str">
            <v>1522.06.170</v>
          </cell>
          <cell r="B394" t="str">
            <v>LËp lµ s¾t 8 lç</v>
          </cell>
          <cell r="C394" t="str">
            <v>C¸i</v>
          </cell>
          <cell r="D394" t="e">
            <v>#N/A</v>
          </cell>
        </row>
        <row r="395">
          <cell r="A395" t="str">
            <v>1522.06.171</v>
          </cell>
          <cell r="B395" t="str">
            <v>Bät xµo thuyÒn</v>
          </cell>
          <cell r="C395" t="str">
            <v>C¸i</v>
          </cell>
          <cell r="D395" t="e">
            <v>#N/A</v>
          </cell>
        </row>
        <row r="396">
          <cell r="A396" t="str">
            <v>1522.06.172</v>
          </cell>
          <cell r="B396" t="str">
            <v>B¶n lÒ m¹ kÏm</v>
          </cell>
          <cell r="C396" t="str">
            <v>C¸i</v>
          </cell>
          <cell r="D396" t="e">
            <v>#N/A</v>
          </cell>
        </row>
        <row r="397">
          <cell r="A397" t="str">
            <v>1522.06.173</v>
          </cell>
          <cell r="B397" t="str">
            <v>Bu l«ng ª cu M14x55</v>
          </cell>
          <cell r="C397" t="str">
            <v>Bé</v>
          </cell>
          <cell r="D397">
            <v>1800</v>
          </cell>
        </row>
        <row r="398">
          <cell r="A398" t="str">
            <v>1522.06.174</v>
          </cell>
          <cell r="B398" t="str">
            <v>Bu l«ng ª cu M16x80</v>
          </cell>
          <cell r="C398" t="str">
            <v>Bé</v>
          </cell>
          <cell r="D398">
            <v>2700</v>
          </cell>
        </row>
        <row r="399">
          <cell r="A399" t="str">
            <v>1522.06.175</v>
          </cell>
          <cell r="B399" t="str">
            <v>Sµng l­íi thÐp O6x6</v>
          </cell>
          <cell r="C399" t="str">
            <v>C¸i</v>
          </cell>
          <cell r="D399">
            <v>85000</v>
          </cell>
        </row>
        <row r="400">
          <cell r="A400" t="str">
            <v>1522.06.176</v>
          </cell>
          <cell r="B400" t="str">
            <v>Suèt m¸y nghiÒn</v>
          </cell>
          <cell r="C400" t="str">
            <v>C¸i</v>
          </cell>
          <cell r="D400" t="e">
            <v>#DIV/0!</v>
          </cell>
        </row>
        <row r="401">
          <cell r="A401" t="str">
            <v>1522.06.177</v>
          </cell>
          <cell r="B401" t="str">
            <v>Sµng m¸y nghiÒn 35x35</v>
          </cell>
          <cell r="C401" t="str">
            <v>C¸i</v>
          </cell>
          <cell r="D401">
            <v>523636.375</v>
          </cell>
        </row>
        <row r="402">
          <cell r="A402" t="str">
            <v>1522.06.178</v>
          </cell>
          <cell r="B402" t="str">
            <v>Sµng m¸y nghiÒn O27</v>
          </cell>
          <cell r="C402" t="str">
            <v>C¸i</v>
          </cell>
          <cell r="D402" t="e">
            <v>#DIV/0!</v>
          </cell>
        </row>
        <row r="403">
          <cell r="A403" t="str">
            <v>1522.06.179</v>
          </cell>
          <cell r="B403" t="str">
            <v>Sµng l­íi thÐp 8x8</v>
          </cell>
          <cell r="C403" t="str">
            <v>C¸i</v>
          </cell>
          <cell r="D403">
            <v>118000</v>
          </cell>
        </row>
        <row r="404">
          <cell r="A404" t="str">
            <v>1522.06.180</v>
          </cell>
          <cell r="B404" t="str">
            <v>Sµng l­íi thÐp 6x6</v>
          </cell>
          <cell r="C404" t="str">
            <v>C¸i</v>
          </cell>
          <cell r="D404">
            <v>85000</v>
          </cell>
        </row>
        <row r="405">
          <cell r="A405" t="str">
            <v>1522.06.181</v>
          </cell>
          <cell r="B405" t="str">
            <v>Sµng rung 16x16</v>
          </cell>
          <cell r="C405" t="str">
            <v>C¸i</v>
          </cell>
          <cell r="D405">
            <v>450000</v>
          </cell>
        </row>
        <row r="406">
          <cell r="A406" t="str">
            <v>1522.06.182</v>
          </cell>
          <cell r="B406" t="str">
            <v>Sµng m¸y nghiÒn O22</v>
          </cell>
          <cell r="C406" t="str">
            <v>C¸i</v>
          </cell>
          <cell r="D406">
            <v>107948.71794871795</v>
          </cell>
        </row>
        <row r="407">
          <cell r="A407" t="str">
            <v>1522.06.183</v>
          </cell>
          <cell r="B407" t="str">
            <v>Chßng khoan than  1,6m</v>
          </cell>
          <cell r="C407" t="str">
            <v>C¸i</v>
          </cell>
          <cell r="D407">
            <v>125000</v>
          </cell>
        </row>
        <row r="408">
          <cell r="A408" t="str">
            <v>1522.06.184</v>
          </cell>
          <cell r="B408" t="str">
            <v>ThÐp gai  O12</v>
          </cell>
          <cell r="C408" t="str">
            <v>Kg</v>
          </cell>
          <cell r="D408">
            <v>5400</v>
          </cell>
        </row>
        <row r="409">
          <cell r="A409" t="str">
            <v>1522.06.185</v>
          </cell>
          <cell r="B409" t="str">
            <v>T«n 5 ly</v>
          </cell>
          <cell r="C409" t="str">
            <v>Kg</v>
          </cell>
          <cell r="D409">
            <v>4280</v>
          </cell>
        </row>
        <row r="410">
          <cell r="A410" t="str">
            <v>1522.06.186</v>
          </cell>
          <cell r="B410" t="str">
            <v>C¸p thÐp O19</v>
          </cell>
          <cell r="C410" t="str">
            <v>Kg</v>
          </cell>
          <cell r="D410">
            <v>17700</v>
          </cell>
        </row>
        <row r="411">
          <cell r="A411" t="str">
            <v>1522.06.187</v>
          </cell>
          <cell r="B411" t="str">
            <v>Sµng m¸y nghiÒn O7</v>
          </cell>
          <cell r="C411" t="str">
            <v>Kg</v>
          </cell>
          <cell r="D411">
            <v>30000</v>
          </cell>
        </row>
        <row r="412">
          <cell r="A412" t="str">
            <v>1522.06.188</v>
          </cell>
          <cell r="B412" t="str">
            <v>XÝch kÐo toa</v>
          </cell>
          <cell r="C412" t="str">
            <v>C¸i</v>
          </cell>
          <cell r="D412">
            <v>0</v>
          </cell>
        </row>
        <row r="413">
          <cell r="A413" t="str">
            <v>1522.06.189</v>
          </cell>
          <cell r="B413" t="str">
            <v xml:space="preserve"> S ¾t gãc 75x75</v>
          </cell>
          <cell r="C413" t="str">
            <v>Kg</v>
          </cell>
          <cell r="D413">
            <v>4450</v>
          </cell>
        </row>
        <row r="414">
          <cell r="A414" t="str">
            <v>1522.06.190</v>
          </cell>
          <cell r="B414" t="str">
            <v xml:space="preserve"> S ¾t gãc 50x50</v>
          </cell>
          <cell r="C414" t="str">
            <v>Kg</v>
          </cell>
          <cell r="D414">
            <v>4450</v>
          </cell>
        </row>
        <row r="415">
          <cell r="A415" t="str">
            <v>1522.06.191</v>
          </cell>
          <cell r="B415" t="str">
            <v xml:space="preserve"> T«n 10 ly</v>
          </cell>
          <cell r="C415" t="str">
            <v>Kg</v>
          </cell>
          <cell r="D415">
            <v>4000</v>
          </cell>
        </row>
        <row r="416">
          <cell r="A416" t="str">
            <v>1522.06.192</v>
          </cell>
          <cell r="B416" t="str">
            <v>ThÐp nhÝp cò</v>
          </cell>
          <cell r="C416" t="str">
            <v>Kg</v>
          </cell>
          <cell r="D416">
            <v>4000</v>
          </cell>
        </row>
        <row r="417">
          <cell r="A417" t="str">
            <v>1522.06.193</v>
          </cell>
          <cell r="B417" t="str">
            <v>Mòi khoan thÐp O22</v>
          </cell>
          <cell r="C417" t="str">
            <v>C¸i</v>
          </cell>
          <cell r="D417">
            <v>0</v>
          </cell>
        </row>
        <row r="418">
          <cell r="A418" t="str">
            <v>1522.06.194</v>
          </cell>
          <cell r="B418" t="str">
            <v>Mòi khoan thÐp O23</v>
          </cell>
          <cell r="C418" t="str">
            <v>C¸i</v>
          </cell>
          <cell r="D418">
            <v>0</v>
          </cell>
        </row>
        <row r="419">
          <cell r="A419" t="str">
            <v>1522.06.195</v>
          </cell>
          <cell r="B419" t="str">
            <v>£ cu M18x15</v>
          </cell>
          <cell r="D419">
            <v>847</v>
          </cell>
        </row>
        <row r="420">
          <cell r="A420" t="str">
            <v>1522.06.196</v>
          </cell>
          <cell r="B420" t="str">
            <v>Bu l«ng  M8x50</v>
          </cell>
          <cell r="C420" t="str">
            <v>C¸i</v>
          </cell>
          <cell r="D420">
            <v>1700</v>
          </cell>
        </row>
        <row r="421">
          <cell r="A421" t="str">
            <v>1522.06.197</v>
          </cell>
          <cell r="B421" t="str">
            <v>Bu l«ng £ cu M19x90</v>
          </cell>
          <cell r="C421" t="str">
            <v>Bé</v>
          </cell>
          <cell r="D421">
            <v>3100</v>
          </cell>
        </row>
        <row r="422">
          <cell r="A422" t="str">
            <v>1522.06.198</v>
          </cell>
          <cell r="B422" t="str">
            <v>Chßng khoan than so¾n 2,5m</v>
          </cell>
          <cell r="C422" t="str">
            <v>C¸i</v>
          </cell>
          <cell r="D422">
            <v>177000</v>
          </cell>
        </row>
        <row r="423">
          <cell r="A423" t="str">
            <v>1522.06.199</v>
          </cell>
          <cell r="B423" t="str">
            <v>Sµng rung 90x90</v>
          </cell>
          <cell r="C423" t="str">
            <v>C¸i</v>
          </cell>
          <cell r="D423">
            <v>0</v>
          </cell>
        </row>
        <row r="424">
          <cell r="A424" t="str">
            <v>1522.06.200</v>
          </cell>
          <cell r="B424" t="str">
            <v>Sµng rung 20x20</v>
          </cell>
          <cell r="C424" t="str">
            <v>C¸i</v>
          </cell>
          <cell r="D424">
            <v>0</v>
          </cell>
        </row>
        <row r="425">
          <cell r="A425" t="str">
            <v>1522.06.201</v>
          </cell>
          <cell r="B425" t="str">
            <v>Thang s¾t</v>
          </cell>
          <cell r="C425" t="str">
            <v>C¸i</v>
          </cell>
          <cell r="D425">
            <v>0</v>
          </cell>
        </row>
        <row r="426">
          <cell r="A426" t="str">
            <v>1522.06.202</v>
          </cell>
          <cell r="B426" t="str">
            <v>èng thÐp m¹ O21</v>
          </cell>
          <cell r="C426" t="str">
            <v>Kg</v>
          </cell>
          <cell r="D426">
            <v>10000</v>
          </cell>
        </row>
        <row r="427">
          <cell r="A427" t="str">
            <v>1522.06.203</v>
          </cell>
          <cell r="B427" t="str">
            <v>£ cu M20</v>
          </cell>
          <cell r="C427" t="str">
            <v>C¸i</v>
          </cell>
          <cell r="D427">
            <v>1100</v>
          </cell>
        </row>
        <row r="428">
          <cell r="A428" t="str">
            <v>1522.06.204</v>
          </cell>
          <cell r="B428" t="str">
            <v>Gi­êng c­a s¾t</v>
          </cell>
          <cell r="C428" t="str">
            <v>C¸i</v>
          </cell>
          <cell r="D428">
            <v>12500</v>
          </cell>
        </row>
        <row r="429">
          <cell r="A429" t="str">
            <v>1522.06.205</v>
          </cell>
          <cell r="B429" t="str">
            <v>L­ìi c­a TiÖp</v>
          </cell>
          <cell r="C429" t="str">
            <v>Kg</v>
          </cell>
          <cell r="D429">
            <v>3000</v>
          </cell>
        </row>
        <row r="430">
          <cell r="A430" t="str">
            <v>1522.06.206</v>
          </cell>
          <cell r="B430" t="str">
            <v>S¾t gai O12</v>
          </cell>
          <cell r="C430" t="str">
            <v>Kg</v>
          </cell>
          <cell r="D430">
            <v>5400</v>
          </cell>
        </row>
        <row r="431">
          <cell r="A431" t="str">
            <v>1522.06.207</v>
          </cell>
          <cell r="B431" t="str">
            <v>S¾t gai O22</v>
          </cell>
          <cell r="C431" t="str">
            <v>Kg</v>
          </cell>
          <cell r="D431">
            <v>4800</v>
          </cell>
        </row>
        <row r="432">
          <cell r="A432" t="str">
            <v>1522.06.208</v>
          </cell>
          <cell r="B432" t="str">
            <v>S¾t gai O120</v>
          </cell>
          <cell r="C432" t="str">
            <v>Kg</v>
          </cell>
          <cell r="D432">
            <v>4200</v>
          </cell>
        </row>
        <row r="433">
          <cell r="A433" t="str">
            <v>1522.06.209</v>
          </cell>
          <cell r="B433" t="str">
            <v>D©y thÐp m¹ O4</v>
          </cell>
          <cell r="C433" t="str">
            <v>Kg</v>
          </cell>
          <cell r="D433">
            <v>8000</v>
          </cell>
        </row>
        <row r="434">
          <cell r="A434" t="str">
            <v>1522.06.210</v>
          </cell>
          <cell r="B434" t="str">
            <v>M· ch­a dïng</v>
          </cell>
          <cell r="D434" t="e">
            <v>#N/A</v>
          </cell>
        </row>
        <row r="435">
          <cell r="D435" t="e">
            <v>#N/A</v>
          </cell>
        </row>
        <row r="436">
          <cell r="D436" t="e">
            <v>#N/A</v>
          </cell>
        </row>
        <row r="437">
          <cell r="D437" t="e">
            <v>#N/A</v>
          </cell>
        </row>
        <row r="438">
          <cell r="D438" t="e">
            <v>#N/A</v>
          </cell>
        </row>
        <row r="439">
          <cell r="D439" t="e">
            <v>#N/A</v>
          </cell>
        </row>
        <row r="440">
          <cell r="D440" t="e">
            <v>#N/A</v>
          </cell>
        </row>
        <row r="441">
          <cell r="D441" t="e">
            <v>#N/A</v>
          </cell>
        </row>
        <row r="442">
          <cell r="D442" t="e">
            <v>#N/A</v>
          </cell>
        </row>
        <row r="443">
          <cell r="D443" t="e">
            <v>#N/A</v>
          </cell>
        </row>
        <row r="444">
          <cell r="D444" t="e">
            <v>#N/A</v>
          </cell>
        </row>
        <row r="445">
          <cell r="D445" t="e">
            <v>#N/A</v>
          </cell>
        </row>
        <row r="446">
          <cell r="D446" t="e">
            <v>#N/A</v>
          </cell>
        </row>
        <row r="447">
          <cell r="D447" t="e">
            <v>#N/A</v>
          </cell>
        </row>
        <row r="448">
          <cell r="D448" t="e">
            <v>#N/A</v>
          </cell>
        </row>
        <row r="449">
          <cell r="D449" t="e">
            <v>#N/A</v>
          </cell>
        </row>
        <row r="450">
          <cell r="D450" t="e">
            <v>#N/A</v>
          </cell>
        </row>
        <row r="451">
          <cell r="D451" t="e">
            <v>#N/A</v>
          </cell>
        </row>
        <row r="452">
          <cell r="D452" t="e">
            <v>#N/A</v>
          </cell>
        </row>
        <row r="453">
          <cell r="D453" t="e">
            <v>#N/A</v>
          </cell>
        </row>
        <row r="454">
          <cell r="D454" t="e">
            <v>#N/A</v>
          </cell>
        </row>
        <row r="455">
          <cell r="D455" t="e">
            <v>#N/A</v>
          </cell>
        </row>
        <row r="456">
          <cell r="D456" t="e">
            <v>#N/A</v>
          </cell>
        </row>
        <row r="457">
          <cell r="D457" t="e">
            <v>#N/A</v>
          </cell>
        </row>
        <row r="458">
          <cell r="D458" t="e">
            <v>#N/A</v>
          </cell>
        </row>
        <row r="459">
          <cell r="D459" t="e">
            <v>#N/A</v>
          </cell>
        </row>
        <row r="460">
          <cell r="D460" t="e">
            <v>#N/A</v>
          </cell>
        </row>
        <row r="461">
          <cell r="D461" t="e">
            <v>#N/A</v>
          </cell>
        </row>
        <row r="462">
          <cell r="D462" t="e">
            <v>#N/A</v>
          </cell>
        </row>
        <row r="463">
          <cell r="D463" t="e">
            <v>#N/A</v>
          </cell>
        </row>
        <row r="464">
          <cell r="D464" t="e">
            <v>#N/A</v>
          </cell>
        </row>
        <row r="465">
          <cell r="D465" t="e">
            <v>#N/A</v>
          </cell>
        </row>
        <row r="466">
          <cell r="D466" t="e">
            <v>#N/A</v>
          </cell>
        </row>
        <row r="467">
          <cell r="D467" t="e">
            <v>#N/A</v>
          </cell>
        </row>
        <row r="468">
          <cell r="D468" t="e">
            <v>#N/A</v>
          </cell>
        </row>
        <row r="469">
          <cell r="D469" t="e">
            <v>#N/A</v>
          </cell>
        </row>
        <row r="470">
          <cell r="D470" t="e">
            <v>#N/A</v>
          </cell>
        </row>
        <row r="471">
          <cell r="D471" t="e">
            <v>#N/A</v>
          </cell>
        </row>
        <row r="472">
          <cell r="D472" t="e">
            <v>#N/A</v>
          </cell>
        </row>
        <row r="473">
          <cell r="A473" t="str">
            <v>1522.07</v>
          </cell>
          <cell r="B473" t="str">
            <v>Ho¸ chÊt</v>
          </cell>
          <cell r="D473" t="e">
            <v>#N/A</v>
          </cell>
        </row>
        <row r="474">
          <cell r="A474" t="str">
            <v>1522.07.01</v>
          </cell>
          <cell r="B474" t="str">
            <v>¤ xy</v>
          </cell>
          <cell r="C474" t="str">
            <v>Chai</v>
          </cell>
          <cell r="D474">
            <v>26845</v>
          </cell>
        </row>
        <row r="475">
          <cell r="A475" t="str">
            <v>1522.07.02</v>
          </cell>
          <cell r="B475" t="str">
            <v>§Êt ®Ìn</v>
          </cell>
          <cell r="C475" t="str">
            <v>Kg</v>
          </cell>
          <cell r="D475">
            <v>5400</v>
          </cell>
        </row>
        <row r="476">
          <cell r="A476" t="str">
            <v>1522.07.03</v>
          </cell>
          <cell r="B476" t="str">
            <v>Bét ma tÝt</v>
          </cell>
          <cell r="C476" t="str">
            <v>Kg</v>
          </cell>
          <cell r="D476">
            <v>30000</v>
          </cell>
        </row>
        <row r="477">
          <cell r="A477" t="str">
            <v>1522.07.04</v>
          </cell>
          <cell r="B477" t="str">
            <v>Nhùa th«ng</v>
          </cell>
          <cell r="C477" t="str">
            <v>Kg</v>
          </cell>
          <cell r="D477">
            <v>1504.5203415369162</v>
          </cell>
        </row>
        <row r="478">
          <cell r="A478" t="str">
            <v>1522.07.05</v>
          </cell>
          <cell r="B478" t="str">
            <v>PhÌn chua</v>
          </cell>
          <cell r="C478" t="str">
            <v>Kg</v>
          </cell>
          <cell r="D478">
            <v>0</v>
          </cell>
        </row>
        <row r="479">
          <cell r="A479" t="str">
            <v>1522.07.06</v>
          </cell>
          <cell r="B479" t="str">
            <v>S¬n tr¾ng</v>
          </cell>
          <cell r="C479" t="str">
            <v>Kg</v>
          </cell>
          <cell r="D479">
            <v>23285.714285714286</v>
          </cell>
        </row>
        <row r="480">
          <cell r="A480" t="str">
            <v>1522.07.07</v>
          </cell>
          <cell r="B480" t="str">
            <v>S¬n  vµng</v>
          </cell>
          <cell r="C480" t="str">
            <v>Kg</v>
          </cell>
          <cell r="D480">
            <v>27176.470588235294</v>
          </cell>
        </row>
        <row r="481">
          <cell r="A481" t="str">
            <v>1522.07.08</v>
          </cell>
          <cell r="B481" t="str">
            <v>S¬n  xanh</v>
          </cell>
          <cell r="C481" t="str">
            <v>Kg</v>
          </cell>
          <cell r="D481">
            <v>23307.692307692309</v>
          </cell>
        </row>
        <row r="482">
          <cell r="A482" t="str">
            <v>1522.07.09</v>
          </cell>
          <cell r="B482" t="str">
            <v>S¬n  ®á</v>
          </cell>
          <cell r="C482" t="str">
            <v>Kg</v>
          </cell>
          <cell r="D482">
            <v>33333.333333333328</v>
          </cell>
        </row>
        <row r="483">
          <cell r="A483" t="str">
            <v>1522.07.10</v>
          </cell>
          <cell r="B483" t="str">
            <v>S¬n chèng rØ</v>
          </cell>
          <cell r="C483" t="str">
            <v>Kg</v>
          </cell>
          <cell r="D483">
            <v>14756.661991584853</v>
          </cell>
        </row>
        <row r="484">
          <cell r="A484" t="str">
            <v>1522.07.11</v>
          </cell>
          <cell r="B484" t="str">
            <v>DÇu pha s¬n</v>
          </cell>
          <cell r="C484" t="str">
            <v>Kg</v>
          </cell>
          <cell r="D484">
            <v>13792.910447761195</v>
          </cell>
        </row>
        <row r="485">
          <cell r="A485" t="str">
            <v>1522.07.12</v>
          </cell>
          <cell r="B485" t="str">
            <v>A xÝt</v>
          </cell>
          <cell r="C485" t="str">
            <v>LÝt</v>
          </cell>
          <cell r="D485">
            <v>3847.8260869565215</v>
          </cell>
        </row>
        <row r="486">
          <cell r="A486" t="str">
            <v>1522.07.13</v>
          </cell>
          <cell r="B486" t="str">
            <v>Vá can A XÝt</v>
          </cell>
          <cell r="C486" t="str">
            <v>C¸i</v>
          </cell>
          <cell r="D486">
            <v>17692.307692307691</v>
          </cell>
        </row>
        <row r="487">
          <cell r="A487" t="str">
            <v>1522.07.14</v>
          </cell>
          <cell r="B487" t="str">
            <v>DÇu bãng ga na</v>
          </cell>
          <cell r="C487" t="str">
            <v>Kg</v>
          </cell>
          <cell r="D487">
            <v>50500</v>
          </cell>
        </row>
        <row r="488">
          <cell r="A488" t="str">
            <v>1522.07.15</v>
          </cell>
          <cell r="B488" t="str">
            <v>Keo d¸n</v>
          </cell>
          <cell r="C488" t="str">
            <v>Lä</v>
          </cell>
          <cell r="D488">
            <v>9000</v>
          </cell>
        </row>
        <row r="489">
          <cell r="A489" t="str">
            <v>1522.07.16</v>
          </cell>
          <cell r="B489" t="str">
            <v>S¬n ®en</v>
          </cell>
          <cell r="C489" t="str">
            <v>Kg</v>
          </cell>
          <cell r="D489">
            <v>0</v>
          </cell>
        </row>
        <row r="490">
          <cell r="A490" t="str">
            <v>1522.07.17</v>
          </cell>
          <cell r="B490" t="str">
            <v>Ga ho¸ láng</v>
          </cell>
          <cell r="C490" t="str">
            <v>Kg</v>
          </cell>
          <cell r="D490">
            <v>7273</v>
          </cell>
        </row>
        <row r="491">
          <cell r="A491" t="str">
            <v>1522.07.18</v>
          </cell>
          <cell r="B491" t="str">
            <v>Ph©n NPK</v>
          </cell>
          <cell r="C491" t="str">
            <v>Kg</v>
          </cell>
          <cell r="D491">
            <v>1.7857142857142858E-5</v>
          </cell>
        </row>
        <row r="492">
          <cell r="A492" t="str">
            <v>1522.07.19</v>
          </cell>
          <cell r="D492" t="e">
            <v>#N/A</v>
          </cell>
        </row>
        <row r="493">
          <cell r="A493" t="str">
            <v>1522.07.20</v>
          </cell>
          <cell r="D493" t="e">
            <v>#N/A</v>
          </cell>
        </row>
        <row r="494">
          <cell r="A494" t="str">
            <v>1522.07.21</v>
          </cell>
          <cell r="D494" t="e">
            <v>#N/A</v>
          </cell>
        </row>
        <row r="495">
          <cell r="A495" t="str">
            <v>1522.07.22</v>
          </cell>
          <cell r="D495" t="e">
            <v>#N/A</v>
          </cell>
        </row>
        <row r="496">
          <cell r="A496" t="str">
            <v>1522.07.23</v>
          </cell>
          <cell r="D496" t="e">
            <v>#N/A</v>
          </cell>
        </row>
        <row r="497">
          <cell r="A497" t="str">
            <v>1522.07.24</v>
          </cell>
          <cell r="D497" t="e">
            <v>#N/A</v>
          </cell>
        </row>
        <row r="498">
          <cell r="A498" t="str">
            <v>1522.07.25</v>
          </cell>
          <cell r="D498" t="e">
            <v>#N/A</v>
          </cell>
        </row>
        <row r="499">
          <cell r="A499" t="str">
            <v>1522.07.26</v>
          </cell>
          <cell r="D499" t="e">
            <v>#N/A</v>
          </cell>
        </row>
        <row r="500">
          <cell r="A500" t="str">
            <v>1522.07.27</v>
          </cell>
          <cell r="D500" t="e">
            <v>#N/A</v>
          </cell>
        </row>
        <row r="501">
          <cell r="A501" t="str">
            <v>1522.07.28</v>
          </cell>
          <cell r="D501" t="e">
            <v>#N/A</v>
          </cell>
        </row>
        <row r="502">
          <cell r="A502" t="str">
            <v>1522.07.29</v>
          </cell>
          <cell r="B502" t="str">
            <v>M· ch­a dïng</v>
          </cell>
          <cell r="D502" t="e">
            <v>#N/A</v>
          </cell>
        </row>
        <row r="503">
          <cell r="A503" t="str">
            <v>1522.08</v>
          </cell>
          <cell r="B503" t="str">
            <v>DÇu mì phô</v>
          </cell>
          <cell r="D503" t="e">
            <v>#N/A</v>
          </cell>
        </row>
        <row r="504">
          <cell r="A504" t="str">
            <v>1522.08.01</v>
          </cell>
          <cell r="B504" t="str">
            <v>DÇu APP-HD40</v>
          </cell>
          <cell r="C504" t="str">
            <v>LÝt</v>
          </cell>
          <cell r="D504">
            <v>9415.660685154975</v>
          </cell>
        </row>
        <row r="505">
          <cell r="A505" t="str">
            <v>1522.08.02</v>
          </cell>
          <cell r="B505" t="str">
            <v>DÇu CS32</v>
          </cell>
          <cell r="C505" t="str">
            <v>LÝt</v>
          </cell>
          <cell r="D505">
            <v>8200</v>
          </cell>
        </row>
        <row r="506">
          <cell r="A506" t="str">
            <v>1522.08.03</v>
          </cell>
          <cell r="B506" t="str">
            <v>DÇu EP90</v>
          </cell>
          <cell r="C506" t="str">
            <v>LÝt</v>
          </cell>
          <cell r="D506">
            <v>9681.5104166666661</v>
          </cell>
        </row>
        <row r="507">
          <cell r="A507" t="str">
            <v>1522.08.04</v>
          </cell>
          <cell r="B507" t="str">
            <v>DÇu EP140</v>
          </cell>
          <cell r="C507" t="str">
            <v>LÝt</v>
          </cell>
          <cell r="D507">
            <v>12026.31151241535</v>
          </cell>
        </row>
        <row r="508">
          <cell r="A508" t="str">
            <v>1522.08.05</v>
          </cell>
          <cell r="B508" t="str">
            <v>DÇu APP30M</v>
          </cell>
          <cell r="C508" t="str">
            <v>LÝt</v>
          </cell>
          <cell r="D508">
            <v>10811</v>
          </cell>
        </row>
        <row r="509">
          <cell r="A509" t="str">
            <v>1522.08.06</v>
          </cell>
          <cell r="B509" t="str">
            <v>DÇu C3-10W</v>
          </cell>
          <cell r="C509" t="str">
            <v>LÝt</v>
          </cell>
          <cell r="D509">
            <v>10000</v>
          </cell>
        </row>
        <row r="510">
          <cell r="A510" t="str">
            <v>1522.08.07</v>
          </cell>
          <cell r="B510" t="str">
            <v>DÇu SHEO-30</v>
          </cell>
          <cell r="C510" t="str">
            <v>LÝt</v>
          </cell>
          <cell r="D510">
            <v>15909.734513274336</v>
          </cell>
        </row>
        <row r="511">
          <cell r="A511" t="str">
            <v>1522.08.08</v>
          </cell>
          <cell r="B511" t="str">
            <v>DÇu CTRONL</v>
          </cell>
          <cell r="C511" t="str">
            <v>LÝt</v>
          </cell>
          <cell r="D511">
            <v>9234.0024330900251</v>
          </cell>
        </row>
        <row r="512">
          <cell r="A512" t="str">
            <v>1522.08.09</v>
          </cell>
          <cell r="B512" t="str">
            <v>DÇu m¸y thuû</v>
          </cell>
          <cell r="C512" t="str">
            <v>LÝt</v>
          </cell>
          <cell r="D512">
            <v>11700.745156482861</v>
          </cell>
        </row>
        <row r="513">
          <cell r="A513" t="str">
            <v>1522.08.10</v>
          </cell>
          <cell r="B513" t="str">
            <v>DÇu US68</v>
          </cell>
          <cell r="C513" t="str">
            <v>LÝt</v>
          </cell>
          <cell r="D513">
            <v>14700</v>
          </cell>
        </row>
        <row r="514">
          <cell r="A514" t="str">
            <v>1522.08.11</v>
          </cell>
          <cell r="B514" t="str">
            <v>DÇu phanh</v>
          </cell>
          <cell r="C514" t="str">
            <v>LÝt</v>
          </cell>
          <cell r="D514">
            <v>38629.392712550602</v>
          </cell>
        </row>
        <row r="515">
          <cell r="A515" t="str">
            <v>1522.08.12</v>
          </cell>
          <cell r="B515" t="str">
            <v>Mì L2</v>
          </cell>
          <cell r="C515" t="str">
            <v>Kg</v>
          </cell>
          <cell r="D515">
            <v>17477.414300522451</v>
          </cell>
        </row>
        <row r="516">
          <cell r="A516" t="str">
            <v>1522.08.13</v>
          </cell>
          <cell r="B516" t="str">
            <v>Mì L4</v>
          </cell>
          <cell r="C516" t="str">
            <v>Kg</v>
          </cell>
          <cell r="D516">
            <v>22880.907161803712</v>
          </cell>
        </row>
        <row r="517">
          <cell r="A517" t="str">
            <v>1522.08.14</v>
          </cell>
          <cell r="B517" t="str">
            <v>M· ch­a dïng</v>
          </cell>
          <cell r="D517" t="e">
            <v>#N/A</v>
          </cell>
        </row>
        <row r="518">
          <cell r="D518" t="e">
            <v>#N/A</v>
          </cell>
        </row>
        <row r="519">
          <cell r="D519" t="e">
            <v>#N/A</v>
          </cell>
        </row>
        <row r="520">
          <cell r="D520" t="e">
            <v>#N/A</v>
          </cell>
        </row>
        <row r="521">
          <cell r="A521" t="str">
            <v>1522.09</v>
          </cell>
          <cell r="B521" t="str">
            <v xml:space="preserve"> V¨n phßng phÈm</v>
          </cell>
          <cell r="D521" t="e">
            <v>#N/A</v>
          </cell>
        </row>
        <row r="522">
          <cell r="A522" t="str">
            <v>1522.09.01</v>
          </cell>
          <cell r="B522" t="str">
            <v>GiÊy in A4</v>
          </cell>
          <cell r="C522" t="str">
            <v>Gam</v>
          </cell>
          <cell r="D522">
            <v>10853.658536585366</v>
          </cell>
        </row>
        <row r="523">
          <cell r="A523" t="str">
            <v>1522.09.02</v>
          </cell>
          <cell r="B523" t="str">
            <v>GiÊy in A3</v>
          </cell>
          <cell r="C523" t="str">
            <v>Gam</v>
          </cell>
          <cell r="D523">
            <v>47580.645161290326</v>
          </cell>
        </row>
        <row r="524">
          <cell r="A524" t="str">
            <v>1522.09.03</v>
          </cell>
          <cell r="B524" t="str">
            <v>GiÊy thÕp</v>
          </cell>
          <cell r="C524" t="str">
            <v>ThÕp</v>
          </cell>
          <cell r="D524">
            <v>2574.6987951807228</v>
          </cell>
        </row>
        <row r="525">
          <cell r="A525" t="str">
            <v>1522.09.04</v>
          </cell>
          <cell r="B525" t="str">
            <v>Sæ c«ng t¸c</v>
          </cell>
          <cell r="C525" t="str">
            <v>QuyÓn</v>
          </cell>
          <cell r="D525">
            <v>7746.376811594203</v>
          </cell>
        </row>
        <row r="526">
          <cell r="A526" t="str">
            <v>1522.09.05</v>
          </cell>
          <cell r="B526" t="str">
            <v>Bót bi</v>
          </cell>
          <cell r="C526" t="str">
            <v>C¸i</v>
          </cell>
          <cell r="D526">
            <v>1200</v>
          </cell>
        </row>
        <row r="527">
          <cell r="A527" t="str">
            <v>1522.09.06</v>
          </cell>
          <cell r="B527" t="str">
            <v>Bót kim</v>
          </cell>
          <cell r="C527" t="str">
            <v>C¸i</v>
          </cell>
          <cell r="D527">
            <v>13692.307692307691</v>
          </cell>
        </row>
        <row r="528">
          <cell r="A528" t="str">
            <v>1522.09.07</v>
          </cell>
          <cell r="B528" t="str">
            <v>Bót xo¸</v>
          </cell>
          <cell r="C528" t="str">
            <v>C¸i</v>
          </cell>
          <cell r="D528">
            <v>14615.384615384615</v>
          </cell>
        </row>
        <row r="529">
          <cell r="A529" t="str">
            <v>1522.09.08</v>
          </cell>
          <cell r="B529" t="str">
            <v>Bót   viÕt b¶ng</v>
          </cell>
          <cell r="C529" t="str">
            <v>C¸i</v>
          </cell>
          <cell r="D529">
            <v>8000</v>
          </cell>
        </row>
        <row r="530">
          <cell r="A530" t="str">
            <v>1522.09.09</v>
          </cell>
          <cell r="B530" t="str">
            <v>Ghim cµi</v>
          </cell>
          <cell r="C530" t="str">
            <v>Hép</v>
          </cell>
          <cell r="D530">
            <v>2572.7272727272725</v>
          </cell>
        </row>
        <row r="531">
          <cell r="A531" t="str">
            <v>1522.09.10</v>
          </cell>
          <cell r="B531" t="str">
            <v>Ghim dËp</v>
          </cell>
          <cell r="C531" t="str">
            <v>Hép</v>
          </cell>
          <cell r="D531">
            <v>2865.8536585365855</v>
          </cell>
        </row>
        <row r="532">
          <cell r="A532" t="str">
            <v>1522.09.11</v>
          </cell>
          <cell r="B532" t="str">
            <v>PhiÕu nhËp to</v>
          </cell>
          <cell r="C532" t="str">
            <v>QuyÓn</v>
          </cell>
          <cell r="D532">
            <v>7133.0249999999996</v>
          </cell>
        </row>
        <row r="533">
          <cell r="A533" t="str">
            <v>1522.09.12</v>
          </cell>
          <cell r="B533" t="str">
            <v>PhiÕu nhËp nhá</v>
          </cell>
          <cell r="C533" t="str">
            <v>QuyÓn</v>
          </cell>
          <cell r="D533">
            <v>6500</v>
          </cell>
        </row>
        <row r="534">
          <cell r="A534" t="str">
            <v>1522.09.13</v>
          </cell>
          <cell r="B534" t="str">
            <v>PhiÕu xuÊt to</v>
          </cell>
          <cell r="C534" t="str">
            <v>QuyÓn</v>
          </cell>
          <cell r="D534">
            <v>7307.4817518248174</v>
          </cell>
        </row>
        <row r="535">
          <cell r="A535" t="str">
            <v>1522.09.14</v>
          </cell>
          <cell r="B535" t="str">
            <v>CÆp tµi liÖu</v>
          </cell>
          <cell r="C535" t="str">
            <v>C¸i</v>
          </cell>
          <cell r="D535">
            <v>3800</v>
          </cell>
        </row>
        <row r="536">
          <cell r="A536" t="str">
            <v>1522.09.15</v>
          </cell>
          <cell r="B536" t="str">
            <v>B×a</v>
          </cell>
          <cell r="C536" t="str">
            <v>Tê</v>
          </cell>
          <cell r="D536">
            <v>1045.4545454545455</v>
          </cell>
        </row>
        <row r="537">
          <cell r="A537" t="str">
            <v>1522.09.16</v>
          </cell>
          <cell r="B537" t="str">
            <v>B×a ®ãng sæ A4</v>
          </cell>
          <cell r="C537" t="str">
            <v>Tê</v>
          </cell>
          <cell r="D537">
            <v>250</v>
          </cell>
        </row>
        <row r="538">
          <cell r="A538" t="str">
            <v>1522.09.17</v>
          </cell>
          <cell r="B538" t="str">
            <v>Hå d¸n</v>
          </cell>
          <cell r="C538" t="str">
            <v>Lä</v>
          </cell>
          <cell r="D538">
            <v>1500</v>
          </cell>
        </row>
        <row r="539">
          <cell r="A539" t="str">
            <v>1522.09.18</v>
          </cell>
          <cell r="B539" t="str">
            <v>B¨ng dÝnh to</v>
          </cell>
          <cell r="C539" t="str">
            <v>Cuén</v>
          </cell>
          <cell r="D539">
            <v>6913.04347826087</v>
          </cell>
        </row>
        <row r="540">
          <cell r="A540" t="str">
            <v>1522.09.19</v>
          </cell>
          <cell r="B540" t="str">
            <v>B¨ng dÝnh nhá</v>
          </cell>
          <cell r="C540" t="str">
            <v>Cuén</v>
          </cell>
          <cell r="D540">
            <v>2957.4468085106382</v>
          </cell>
        </row>
        <row r="541">
          <cell r="A541" t="str">
            <v>1522.09.20</v>
          </cell>
          <cell r="B541" t="str">
            <v>GiÊy than</v>
          </cell>
          <cell r="C541" t="str">
            <v>Hép</v>
          </cell>
          <cell r="D541">
            <v>384.03990024937656</v>
          </cell>
        </row>
        <row r="542">
          <cell r="A542" t="str">
            <v>1522.09.21</v>
          </cell>
          <cell r="B542" t="str">
            <v>Tói ni l«ng ®ùng tµi liÖu</v>
          </cell>
          <cell r="C542" t="str">
            <v>C¸i</v>
          </cell>
          <cell r="D542">
            <v>1800</v>
          </cell>
        </row>
        <row r="543">
          <cell r="A543" t="str">
            <v>1522.09.22</v>
          </cell>
          <cell r="B543" t="str">
            <v>PhiÕu lÜnh vËt t­</v>
          </cell>
          <cell r="C543" t="str">
            <v>Tê</v>
          </cell>
          <cell r="D543">
            <v>177.69516728624535</v>
          </cell>
        </row>
        <row r="544">
          <cell r="A544" t="str">
            <v>1522.09.23</v>
          </cell>
          <cell r="B544" t="str">
            <v>LÖnh næ m×n</v>
          </cell>
          <cell r="C544" t="str">
            <v>Tê</v>
          </cell>
          <cell r="D544">
            <v>250</v>
          </cell>
        </row>
        <row r="545">
          <cell r="A545" t="str">
            <v>1522.09.24</v>
          </cell>
          <cell r="B545" t="str">
            <v>Bµn giao sau ca</v>
          </cell>
          <cell r="C545" t="str">
            <v>Tê</v>
          </cell>
          <cell r="D545">
            <v>181.1320754716981</v>
          </cell>
        </row>
        <row r="546">
          <cell r="A546" t="str">
            <v>1522.09.25</v>
          </cell>
          <cell r="B546" t="str">
            <v>NhËt lÖnh s¶n xuÊt</v>
          </cell>
          <cell r="C546" t="str">
            <v>Tê</v>
          </cell>
          <cell r="D546">
            <v>250</v>
          </cell>
        </row>
        <row r="547">
          <cell r="A547" t="str">
            <v>1522.09.26</v>
          </cell>
          <cell r="B547" t="str">
            <v>GiÊy « ly</v>
          </cell>
          <cell r="C547" t="str">
            <v>Tê</v>
          </cell>
          <cell r="D547">
            <v>2600</v>
          </cell>
        </row>
        <row r="548">
          <cell r="A548" t="str">
            <v>1522.09.27</v>
          </cell>
          <cell r="B548" t="str">
            <v>Bót ch× kü thuËt</v>
          </cell>
          <cell r="C548" t="str">
            <v>C¸i</v>
          </cell>
          <cell r="D548">
            <v>15000</v>
          </cell>
        </row>
        <row r="549">
          <cell r="A549" t="str">
            <v>1522.09.28</v>
          </cell>
          <cell r="B549" t="str">
            <v>Lªnh cÊp VLN</v>
          </cell>
          <cell r="C549" t="str">
            <v>Tê</v>
          </cell>
          <cell r="D549">
            <v>200</v>
          </cell>
        </row>
        <row r="550">
          <cell r="A550" t="str">
            <v>1522.09.29</v>
          </cell>
          <cell r="B550" t="str">
            <v>PhiÕu b¸o sau ca</v>
          </cell>
          <cell r="C550" t="str">
            <v>Tê</v>
          </cell>
          <cell r="D550">
            <v>200</v>
          </cell>
        </row>
        <row r="551">
          <cell r="A551" t="str">
            <v>1522.09.30</v>
          </cell>
          <cell r="B551" t="str">
            <v>Sæ l­¬ng c¸ nh©n</v>
          </cell>
          <cell r="C551" t="str">
            <v>QuyÓn</v>
          </cell>
          <cell r="D551">
            <v>1600</v>
          </cell>
        </row>
        <row r="552">
          <cell r="A552" t="str">
            <v>1522.09.31</v>
          </cell>
          <cell r="B552" t="str">
            <v>Mùc ph«t«</v>
          </cell>
          <cell r="C552" t="str">
            <v>Lä</v>
          </cell>
          <cell r="D552">
            <v>95000</v>
          </cell>
        </row>
        <row r="553">
          <cell r="A553" t="str">
            <v>1522.09.32</v>
          </cell>
          <cell r="B553" t="str">
            <v>Ru b¨ng vi tÝnh</v>
          </cell>
          <cell r="C553" t="str">
            <v>C¸i</v>
          </cell>
          <cell r="D553">
            <v>39744.186046511626</v>
          </cell>
        </row>
        <row r="554">
          <cell r="A554" t="str">
            <v>1522.09.33</v>
          </cell>
          <cell r="B554" t="str">
            <v>Phong b×</v>
          </cell>
          <cell r="C554" t="str">
            <v>C¸i</v>
          </cell>
          <cell r="D554">
            <v>322.58064516129031</v>
          </cell>
        </row>
        <row r="555">
          <cell r="A555" t="str">
            <v>1522.09.34</v>
          </cell>
          <cell r="B555" t="str">
            <v>GiÊy fax</v>
          </cell>
          <cell r="C555" t="str">
            <v>Cuén</v>
          </cell>
          <cell r="D555">
            <v>35000</v>
          </cell>
        </row>
        <row r="556">
          <cell r="A556" t="str">
            <v>1522.09.35</v>
          </cell>
          <cell r="B556" t="str">
            <v>Bót nhí dßng</v>
          </cell>
          <cell r="C556" t="str">
            <v>C¸i</v>
          </cell>
          <cell r="D556">
            <v>12000</v>
          </cell>
        </row>
        <row r="557">
          <cell r="A557" t="str">
            <v>1522.09.36</v>
          </cell>
          <cell r="B557" t="str">
            <v>PhiÕu xuÊt nhá</v>
          </cell>
          <cell r="C557" t="str">
            <v>QuyÓn</v>
          </cell>
          <cell r="D557">
            <v>3000</v>
          </cell>
        </row>
        <row r="558">
          <cell r="A558" t="str">
            <v>1522.09.37</v>
          </cell>
          <cell r="B558" t="str">
            <v>Mùc dÊu</v>
          </cell>
          <cell r="C558" t="str">
            <v>lä</v>
          </cell>
          <cell r="D558">
            <v>5000</v>
          </cell>
        </row>
        <row r="559">
          <cell r="A559" t="str">
            <v>1522.09.38</v>
          </cell>
          <cell r="B559" t="str">
            <v>Con vÞt</v>
          </cell>
          <cell r="C559" t="str">
            <v>C¸i</v>
          </cell>
          <cell r="D559">
            <v>18000</v>
          </cell>
        </row>
        <row r="560">
          <cell r="A560" t="str">
            <v>1522.09.39</v>
          </cell>
          <cell r="B560" t="str">
            <v>§Þnh møc XDCB</v>
          </cell>
          <cell r="C560" t="str">
            <v>QuyÓn</v>
          </cell>
          <cell r="D560">
            <v>72000</v>
          </cell>
        </row>
        <row r="561">
          <cell r="A561" t="str">
            <v>1522.09.40</v>
          </cell>
          <cell r="B561" t="str">
            <v>CÆp tµi liÖu nhùa</v>
          </cell>
          <cell r="C561" t="str">
            <v>C¸i</v>
          </cell>
          <cell r="D561">
            <v>25000</v>
          </cell>
        </row>
        <row r="562">
          <cell r="A562" t="str">
            <v>1522.09.41</v>
          </cell>
          <cell r="B562" t="str">
            <v>Bµn dËp ghim</v>
          </cell>
          <cell r="C562" t="str">
            <v>Tê</v>
          </cell>
          <cell r="D562">
            <v>49000</v>
          </cell>
        </row>
        <row r="563">
          <cell r="A563" t="str">
            <v>1522.09.42</v>
          </cell>
          <cell r="B563" t="str">
            <v>B×a ®ãng sæ A3</v>
          </cell>
          <cell r="C563" t="str">
            <v>Tê</v>
          </cell>
          <cell r="D563">
            <v>300</v>
          </cell>
        </row>
        <row r="564">
          <cell r="A564" t="str">
            <v>1522.09.43</v>
          </cell>
          <cell r="B564" t="str">
            <v>PhiÕu vËn chuyÓn néi bé</v>
          </cell>
          <cell r="C564" t="str">
            <v>QuyÓn</v>
          </cell>
          <cell r="D564">
            <v>5000</v>
          </cell>
        </row>
        <row r="565">
          <cell r="A565" t="str">
            <v>1522.09.44</v>
          </cell>
          <cell r="B565" t="str">
            <v>ThÎ kho</v>
          </cell>
          <cell r="C565" t="str">
            <v>Tê</v>
          </cell>
          <cell r="D565">
            <v>12000</v>
          </cell>
        </row>
        <row r="566">
          <cell r="A566" t="str">
            <v>1522.09.45</v>
          </cell>
          <cell r="B566" t="str">
            <v>Sæ kÕ to¸n</v>
          </cell>
          <cell r="C566" t="str">
            <v>QuyÓn</v>
          </cell>
          <cell r="D566">
            <v>40000</v>
          </cell>
        </row>
        <row r="567">
          <cell r="A567" t="str">
            <v>1522.09.46</v>
          </cell>
          <cell r="B567" t="str">
            <v>GiÊy t¹m øng</v>
          </cell>
          <cell r="C567" t="str">
            <v>Tê</v>
          </cell>
          <cell r="D567">
            <v>50</v>
          </cell>
        </row>
        <row r="568">
          <cell r="A568" t="str">
            <v>1522.09.47</v>
          </cell>
          <cell r="B568" t="str">
            <v>Sæ quy ph¹m an toµn</v>
          </cell>
          <cell r="C568" t="str">
            <v>QuyÓn</v>
          </cell>
          <cell r="D568">
            <v>196500</v>
          </cell>
        </row>
        <row r="569">
          <cell r="A569" t="str">
            <v>1522.09.48</v>
          </cell>
          <cell r="B569" t="str">
            <v>Sæ hÖ thèng an toµn</v>
          </cell>
          <cell r="C569" t="str">
            <v>QuyÓn</v>
          </cell>
          <cell r="D569">
            <v>128000</v>
          </cell>
        </row>
        <row r="570">
          <cell r="A570" t="str">
            <v>1522.09.49</v>
          </cell>
          <cell r="B570" t="str">
            <v>ThÎ an toµn</v>
          </cell>
          <cell r="C570" t="str">
            <v>C¸i</v>
          </cell>
          <cell r="D570">
            <v>1500</v>
          </cell>
        </row>
        <row r="571">
          <cell r="A571" t="str">
            <v>1522.09.50</v>
          </cell>
          <cell r="B571" t="str">
            <v>Sæ bµn giao sau ca</v>
          </cell>
          <cell r="C571" t="str">
            <v>QuyÓn</v>
          </cell>
          <cell r="D571" t="e">
            <v>#DIV/0!</v>
          </cell>
        </row>
        <row r="572">
          <cell r="A572" t="str">
            <v>1522.09.51</v>
          </cell>
          <cell r="B572" t="str">
            <v>Sæ giao viÖc</v>
          </cell>
          <cell r="C572" t="str">
            <v>QuyÓn</v>
          </cell>
          <cell r="D572" t="e">
            <v>#DIV/0!</v>
          </cell>
        </row>
        <row r="573">
          <cell r="A573" t="str">
            <v>1522.09.52</v>
          </cell>
          <cell r="B573" t="str">
            <v>PhiÕu lÖnh</v>
          </cell>
          <cell r="C573" t="str">
            <v>Tê</v>
          </cell>
          <cell r="D573">
            <v>200</v>
          </cell>
        </row>
        <row r="574">
          <cell r="A574" t="str">
            <v>1522.09.53</v>
          </cell>
          <cell r="B574" t="str">
            <v>PhiÕu tr¶ VLN</v>
          </cell>
          <cell r="C574" t="str">
            <v>Tê</v>
          </cell>
          <cell r="D574" t="e">
            <v>#DIV/0!</v>
          </cell>
        </row>
        <row r="575">
          <cell r="A575" t="str">
            <v>1522.09.54</v>
          </cell>
          <cell r="B575" t="str">
            <v>M· ch­a dïng</v>
          </cell>
          <cell r="D575" t="e">
            <v>#N/A</v>
          </cell>
        </row>
        <row r="576">
          <cell r="D576" t="e">
            <v>#N/A</v>
          </cell>
        </row>
        <row r="577">
          <cell r="D577" t="e">
            <v>#N/A</v>
          </cell>
        </row>
        <row r="578">
          <cell r="D578" t="e">
            <v>#N/A</v>
          </cell>
        </row>
        <row r="579">
          <cell r="D579" t="e">
            <v>#N/A</v>
          </cell>
        </row>
        <row r="580">
          <cell r="D580" t="e">
            <v>#N/A</v>
          </cell>
        </row>
        <row r="581">
          <cell r="D581" t="e">
            <v>#N/A</v>
          </cell>
        </row>
        <row r="582">
          <cell r="D582" t="e">
            <v>#N/A</v>
          </cell>
        </row>
        <row r="583">
          <cell r="D583" t="e">
            <v>#N/A</v>
          </cell>
        </row>
        <row r="584">
          <cell r="A584" t="str">
            <v>1522.10</v>
          </cell>
          <cell r="B584" t="str">
            <v>VËt liÖu kh¸c</v>
          </cell>
          <cell r="D584">
            <v>0</v>
          </cell>
        </row>
        <row r="585">
          <cell r="A585" t="str">
            <v>1522.10.01</v>
          </cell>
          <cell r="B585" t="str">
            <v>Hßm phô kiÖn cña dông cô ®o</v>
          </cell>
          <cell r="C585" t="str">
            <v>Bé</v>
          </cell>
          <cell r="D585" t="e">
            <v>#N/A</v>
          </cell>
        </row>
        <row r="586">
          <cell r="A586" t="str">
            <v>1522.10.02</v>
          </cell>
          <cell r="B586" t="str">
            <v>Phô kiÖn m¸y c­a ngang</v>
          </cell>
          <cell r="C586" t="str">
            <v>Bé</v>
          </cell>
          <cell r="D586" t="e">
            <v>#N/A</v>
          </cell>
        </row>
        <row r="587">
          <cell r="A587" t="str">
            <v>1522.10.03</v>
          </cell>
          <cell r="B587" t="str">
            <v>CÇn khoan 028 L=0,7</v>
          </cell>
          <cell r="C587" t="str">
            <v>C¸i</v>
          </cell>
          <cell r="D587" t="e">
            <v>#N/A</v>
          </cell>
        </row>
        <row r="588">
          <cell r="A588" t="str">
            <v>1522.10.04</v>
          </cell>
          <cell r="B588" t="str">
            <v>èng läc bÓ chøa dÇu  O 50</v>
          </cell>
          <cell r="C588" t="str">
            <v>C¸i</v>
          </cell>
          <cell r="D588" t="e">
            <v>#N/A</v>
          </cell>
        </row>
        <row r="589">
          <cell r="A589" t="str">
            <v>1522.10.05</v>
          </cell>
          <cell r="B589" t="str">
            <v>N¾p bÓ chøa</v>
          </cell>
          <cell r="C589" t="str">
            <v>C¸i</v>
          </cell>
          <cell r="D589" t="e">
            <v>#N/A</v>
          </cell>
        </row>
        <row r="590">
          <cell r="A590" t="str">
            <v>1522.10.06</v>
          </cell>
          <cell r="B590" t="str">
            <v>Tay van an toµn bÓ chøa</v>
          </cell>
          <cell r="C590" t="str">
            <v>C¸i</v>
          </cell>
          <cell r="D590" t="e">
            <v>#N/A</v>
          </cell>
        </row>
        <row r="591">
          <cell r="A591" t="str">
            <v>1522.10.07</v>
          </cell>
          <cell r="B591" t="str">
            <v>Van h¬i an toµn bÓ chøa</v>
          </cell>
          <cell r="C591" t="str">
            <v>C¸i</v>
          </cell>
          <cell r="D591" t="e">
            <v>#N/A</v>
          </cell>
        </row>
        <row r="592">
          <cell r="A592" t="str">
            <v>1522.10.08</v>
          </cell>
          <cell r="B592" t="str">
            <v>Neo xµ lan</v>
          </cell>
          <cell r="C592" t="str">
            <v>C¸i</v>
          </cell>
          <cell r="D592">
            <v>850000</v>
          </cell>
        </row>
        <row r="593">
          <cell r="A593" t="str">
            <v>1522.10.09</v>
          </cell>
          <cell r="B593" t="str">
            <v>èng hµn h¬i O8</v>
          </cell>
          <cell r="C593" t="str">
            <v>m</v>
          </cell>
          <cell r="D593">
            <v>330</v>
          </cell>
        </row>
        <row r="594">
          <cell r="A594" t="str">
            <v>1522.10.10</v>
          </cell>
          <cell r="B594" t="str">
            <v>èng d·n n­íc O30</v>
          </cell>
          <cell r="C594" t="str">
            <v>m</v>
          </cell>
          <cell r="D594">
            <v>400</v>
          </cell>
        </row>
        <row r="595">
          <cell r="A595" t="str">
            <v>1522.10.11</v>
          </cell>
          <cell r="B595" t="str">
            <v>èng cao su LX O20</v>
          </cell>
          <cell r="C595" t="str">
            <v>m</v>
          </cell>
          <cell r="D595">
            <v>35000</v>
          </cell>
        </row>
        <row r="596">
          <cell r="A596" t="str">
            <v>1522.10.12</v>
          </cell>
          <cell r="B596" t="str">
            <v>Cãt Ðp</v>
          </cell>
          <cell r="C596" t="str">
            <v>m2</v>
          </cell>
          <cell r="D596">
            <v>7000</v>
          </cell>
        </row>
        <row r="597">
          <cell r="A597" t="str">
            <v>1522.10.13</v>
          </cell>
          <cell r="B597" t="str">
            <v>GiÊy r¸p</v>
          </cell>
          <cell r="C597" t="str">
            <v>Tê</v>
          </cell>
          <cell r="D597">
            <v>961.53846153846155</v>
          </cell>
        </row>
        <row r="598">
          <cell r="A598" t="str">
            <v>1522.10.14</v>
          </cell>
          <cell r="B598" t="str">
            <v>§¸ mµi quay tay</v>
          </cell>
          <cell r="C598" t="str">
            <v>Viªn</v>
          </cell>
          <cell r="D598">
            <v>1100</v>
          </cell>
        </row>
        <row r="599">
          <cell r="A599" t="str">
            <v>1522.10.15</v>
          </cell>
          <cell r="B599" t="str">
            <v>§¸ mµi dÑt 250x32</v>
          </cell>
          <cell r="C599" t="str">
            <v>Viªn</v>
          </cell>
          <cell r="D599">
            <v>3123</v>
          </cell>
        </row>
        <row r="600">
          <cell r="A600" t="str">
            <v>1522.10.16</v>
          </cell>
          <cell r="B600" t="str">
            <v>§¸ mµi c¾t g¹ch 100x1,6</v>
          </cell>
          <cell r="C600" t="str">
            <v>Viªn</v>
          </cell>
          <cell r="D600">
            <v>3850</v>
          </cell>
        </row>
        <row r="601">
          <cell r="A601" t="str">
            <v>1522.10.17</v>
          </cell>
          <cell r="B601" t="str">
            <v>§¸ mµi c¾t g¹ch 150x20x46</v>
          </cell>
          <cell r="C601" t="str">
            <v>Viªn</v>
          </cell>
          <cell r="D601">
            <v>5000</v>
          </cell>
        </row>
        <row r="602">
          <cell r="A602" t="str">
            <v>1522.10.18</v>
          </cell>
          <cell r="B602" t="str">
            <v>§¸ mµi dÑt  450x63x203</v>
          </cell>
          <cell r="C602" t="str">
            <v>Viªn</v>
          </cell>
          <cell r="D602">
            <v>6500</v>
          </cell>
        </row>
        <row r="603">
          <cell r="A603" t="str">
            <v>1522.10.19</v>
          </cell>
          <cell r="B603" t="str">
            <v>§¸ mµi dÑt  750x75x305</v>
          </cell>
          <cell r="C603" t="str">
            <v>Viªn</v>
          </cell>
          <cell r="D603">
            <v>9800</v>
          </cell>
        </row>
        <row r="604">
          <cell r="A604" t="str">
            <v>1522.10.20</v>
          </cell>
          <cell r="B604" t="str">
            <v>B¹t che hµng</v>
          </cell>
          <cell r="C604" t="str">
            <v>C¸i</v>
          </cell>
          <cell r="D604">
            <v>99600</v>
          </cell>
        </row>
        <row r="605">
          <cell r="A605" t="str">
            <v>1522.10.21</v>
          </cell>
          <cell r="B605" t="str">
            <v xml:space="preserve">Lß so m¸y sµng </v>
          </cell>
          <cell r="C605" t="str">
            <v>C¸i</v>
          </cell>
          <cell r="D605">
            <v>24000</v>
          </cell>
        </row>
        <row r="606">
          <cell r="A606" t="str">
            <v>1522.10.22</v>
          </cell>
          <cell r="B606" t="str">
            <v>KÝnh hµn</v>
          </cell>
          <cell r="C606" t="str">
            <v>C¸i</v>
          </cell>
          <cell r="D606">
            <v>5000</v>
          </cell>
        </row>
        <row r="607">
          <cell r="A607" t="str">
            <v>1522.10.23</v>
          </cell>
          <cell r="B607" t="str">
            <v xml:space="preserve"> Xých m¸ng cµo</v>
          </cell>
          <cell r="C607" t="str">
            <v>C¸i</v>
          </cell>
          <cell r="D607">
            <v>326654.70852017938</v>
          </cell>
        </row>
        <row r="608">
          <cell r="A608" t="str">
            <v>1522.10.24</v>
          </cell>
          <cell r="B608" t="str">
            <v>CÇu ma s¸t</v>
          </cell>
          <cell r="C608" t="str">
            <v>C¸i</v>
          </cell>
          <cell r="D608">
            <v>687000</v>
          </cell>
        </row>
        <row r="609">
          <cell r="A609" t="str">
            <v>1522.10.25</v>
          </cell>
          <cell r="B609" t="str">
            <v xml:space="preserve">èng nhùa tr¾ng </v>
          </cell>
          <cell r="C609" t="str">
            <v>C¸i</v>
          </cell>
          <cell r="D609">
            <v>1738.4615384615386</v>
          </cell>
        </row>
        <row r="610">
          <cell r="A610" t="str">
            <v>1522.10.26</v>
          </cell>
          <cell r="B610" t="str">
            <v>DÎ lau</v>
          </cell>
          <cell r="C610" t="str">
            <v>Kg</v>
          </cell>
          <cell r="D610">
            <v>2000</v>
          </cell>
        </row>
        <row r="611">
          <cell r="A611" t="str">
            <v>1522.10.27</v>
          </cell>
          <cell r="B611" t="str">
            <v>D©y ni l«ng</v>
          </cell>
          <cell r="C611" t="str">
            <v>Kg</v>
          </cell>
          <cell r="D611">
            <v>19000</v>
          </cell>
        </row>
        <row r="612">
          <cell r="A612" t="str">
            <v>1522.10.28</v>
          </cell>
          <cell r="B612" t="str">
            <v>Vßi n­íc O32</v>
          </cell>
          <cell r="C612" t="str">
            <v>C¸i</v>
          </cell>
          <cell r="D612">
            <v>27000</v>
          </cell>
        </row>
        <row r="613">
          <cell r="A613" t="str">
            <v>1522.10.29</v>
          </cell>
          <cell r="B613" t="str">
            <v>Ty n­íc 5T-27</v>
          </cell>
          <cell r="C613" t="str">
            <v>C¸i</v>
          </cell>
          <cell r="D613">
            <v>17000</v>
          </cell>
        </row>
        <row r="614">
          <cell r="A614" t="str">
            <v>1522.10.30</v>
          </cell>
          <cell r="B614" t="str">
            <v>Ty n­íc NP-24</v>
          </cell>
          <cell r="C614" t="str">
            <v>Viªn</v>
          </cell>
          <cell r="D614">
            <v>17000</v>
          </cell>
        </row>
        <row r="615">
          <cell r="A615" t="str">
            <v>1522.10.31</v>
          </cell>
          <cell r="B615" t="str">
            <v>§¸ mµi O100x25</v>
          </cell>
          <cell r="C615" t="str">
            <v>Viªn</v>
          </cell>
          <cell r="D615">
            <v>11500</v>
          </cell>
        </row>
        <row r="616">
          <cell r="A616" t="str">
            <v>1522.10.32</v>
          </cell>
          <cell r="B616" t="str">
            <v>§¸ mµi 120x5</v>
          </cell>
          <cell r="C616" t="str">
            <v>Viªn</v>
          </cell>
          <cell r="D616">
            <v>16500</v>
          </cell>
        </row>
        <row r="617">
          <cell r="A617" t="str">
            <v>1522.10.33</v>
          </cell>
          <cell r="B617" t="str">
            <v>§¸ mµi mÞn</v>
          </cell>
          <cell r="C617" t="str">
            <v>Viªn</v>
          </cell>
          <cell r="D617">
            <v>198000</v>
          </cell>
        </row>
        <row r="618">
          <cell r="A618" t="str">
            <v>1522.10.34</v>
          </cell>
          <cell r="B618" t="str">
            <v>§¸ mµi th«</v>
          </cell>
          <cell r="C618" t="str">
            <v>Viªn</v>
          </cell>
          <cell r="D618">
            <v>195000</v>
          </cell>
        </row>
        <row r="619">
          <cell r="A619" t="str">
            <v>1522.10.35</v>
          </cell>
          <cell r="B619" t="str">
            <v>Cäc rµo di ®éng</v>
          </cell>
          <cell r="C619" t="str">
            <v>C¸i</v>
          </cell>
          <cell r="D619">
            <v>0</v>
          </cell>
        </row>
        <row r="620">
          <cell r="A620" t="str">
            <v>1522.10.36</v>
          </cell>
          <cell r="B620" t="str">
            <v>BiÓn b¸o</v>
          </cell>
          <cell r="C620" t="str">
            <v>C¸i</v>
          </cell>
          <cell r="D620">
            <v>0</v>
          </cell>
        </row>
        <row r="621">
          <cell r="A621" t="str">
            <v>1522.10.37</v>
          </cell>
          <cell r="B621" t="str">
            <v>Khíp nèi chßng</v>
          </cell>
          <cell r="C621" t="str">
            <v>C¸i</v>
          </cell>
          <cell r="D621">
            <v>0</v>
          </cell>
        </row>
        <row r="622">
          <cell r="A622" t="str">
            <v>1522.10.38</v>
          </cell>
          <cell r="B622" t="str">
            <v>L­ìi gµ m¸ng cµo</v>
          </cell>
          <cell r="C622" t="str">
            <v>C¸i</v>
          </cell>
          <cell r="D622">
            <v>50000</v>
          </cell>
        </row>
        <row r="623">
          <cell r="A623" t="str">
            <v>1522.10.39</v>
          </cell>
          <cell r="B623" t="str">
            <v>èng cao su chÞu ¸p lùc O80</v>
          </cell>
          <cell r="C623" t="str">
            <v>m</v>
          </cell>
          <cell r="D623">
            <v>66000</v>
          </cell>
        </row>
        <row r="624">
          <cell r="A624" t="str">
            <v>1522.10.40</v>
          </cell>
          <cell r="B624" t="str">
            <v>Khíp nèi gËy chäc lç m×n</v>
          </cell>
          <cell r="C624" t="str">
            <v>C¸i</v>
          </cell>
          <cell r="D624" t="e">
            <v>#DIV/0!</v>
          </cell>
        </row>
        <row r="625">
          <cell r="A625" t="str">
            <v>1522.10.41</v>
          </cell>
          <cell r="B625" t="str">
            <v>§u«i chuét bóa khoan khÝ Ðp</v>
          </cell>
          <cell r="C625" t="str">
            <v>C¸i</v>
          </cell>
          <cell r="D625">
            <v>60000</v>
          </cell>
        </row>
        <row r="626">
          <cell r="A626" t="str">
            <v>1522.10.42</v>
          </cell>
          <cell r="B626" t="str">
            <v>M· ch­a dïng</v>
          </cell>
          <cell r="D626" t="e">
            <v>#N/A</v>
          </cell>
        </row>
        <row r="627">
          <cell r="D627" t="e">
            <v>#N/A</v>
          </cell>
        </row>
        <row r="628">
          <cell r="D628" t="e">
            <v>#N/A</v>
          </cell>
        </row>
        <row r="629">
          <cell r="D629" t="e">
            <v>#N/A</v>
          </cell>
        </row>
        <row r="630">
          <cell r="D630" t="e">
            <v>#N/A</v>
          </cell>
        </row>
        <row r="631">
          <cell r="D631" t="e">
            <v>#N/A</v>
          </cell>
        </row>
        <row r="632">
          <cell r="D632" t="e">
            <v>#N/A</v>
          </cell>
        </row>
        <row r="633">
          <cell r="D633" t="e">
            <v>#N/A</v>
          </cell>
        </row>
        <row r="634">
          <cell r="D634" t="e">
            <v>#N/A</v>
          </cell>
        </row>
        <row r="635">
          <cell r="D635" t="e">
            <v>#N/A</v>
          </cell>
        </row>
        <row r="636">
          <cell r="D636" t="e">
            <v>#N/A</v>
          </cell>
        </row>
        <row r="637">
          <cell r="D637" t="e">
            <v>#N/A</v>
          </cell>
        </row>
        <row r="638">
          <cell r="A638" t="str">
            <v>1522.11.01</v>
          </cell>
          <cell r="B638" t="str">
            <v xml:space="preserve"> Thuèc y tÕ</v>
          </cell>
          <cell r="C638" t="str">
            <v>§ång</v>
          </cell>
          <cell r="D638" t="e">
            <v>#N/A</v>
          </cell>
        </row>
        <row r="639">
          <cell r="D639" t="e">
            <v>#N/A</v>
          </cell>
        </row>
        <row r="640">
          <cell r="D640" t="e">
            <v>#N/A</v>
          </cell>
        </row>
        <row r="641">
          <cell r="A641">
            <v>1523</v>
          </cell>
          <cell r="B641" t="str">
            <v>NhiªnliÖu</v>
          </cell>
          <cell r="D641" t="e">
            <v>#N/A</v>
          </cell>
        </row>
        <row r="642">
          <cell r="A642" t="str">
            <v>1523.01</v>
          </cell>
          <cell r="B642" t="str">
            <v>X¨ng</v>
          </cell>
          <cell r="D642" t="e">
            <v>#N/A</v>
          </cell>
        </row>
        <row r="643">
          <cell r="A643" t="str">
            <v>1523.01.01</v>
          </cell>
          <cell r="B643" t="str">
            <v>X¨ngA92</v>
          </cell>
          <cell r="C643" t="str">
            <v>LÝt</v>
          </cell>
          <cell r="D643">
            <v>3936.3145216792841</v>
          </cell>
        </row>
        <row r="644">
          <cell r="A644" t="str">
            <v>1523.01.02</v>
          </cell>
          <cell r="B644" t="str">
            <v>X¨ng A83</v>
          </cell>
          <cell r="C644" t="str">
            <v>LÝt</v>
          </cell>
          <cell r="D644">
            <v>4262.1930261519301</v>
          </cell>
        </row>
        <row r="645">
          <cell r="A645" t="str">
            <v>1523.02</v>
          </cell>
          <cell r="B645" t="str">
            <v xml:space="preserve">DÇu </v>
          </cell>
          <cell r="D645" t="e">
            <v>#N/A</v>
          </cell>
        </row>
        <row r="646">
          <cell r="A646" t="str">
            <v>1523.02.01</v>
          </cell>
          <cell r="B646" t="str">
            <v>DÇu diªzen</v>
          </cell>
          <cell r="C646" t="str">
            <v>LÝt</v>
          </cell>
          <cell r="D646">
            <v>3333.433660933661</v>
          </cell>
        </row>
        <row r="647">
          <cell r="A647" t="str">
            <v>1523.02.02</v>
          </cell>
          <cell r="B647" t="str">
            <v>M· ch­a dïng</v>
          </cell>
          <cell r="D647" t="e">
            <v>#N/A</v>
          </cell>
        </row>
        <row r="648">
          <cell r="A648">
            <v>1524</v>
          </cell>
          <cell r="B648" t="str">
            <v xml:space="preserve"> Phô tïng thay thÕ, s.ch÷a</v>
          </cell>
          <cell r="D648" t="e">
            <v>#N/A</v>
          </cell>
        </row>
        <row r="649">
          <cell r="A649" t="str">
            <v>1524.01</v>
          </cell>
          <cell r="B649" t="str">
            <v>X¨m lèp c¸c lo¹i</v>
          </cell>
          <cell r="D649" t="e">
            <v>#N/A</v>
          </cell>
        </row>
        <row r="650">
          <cell r="A650" t="str">
            <v>1524.01.01</v>
          </cell>
          <cell r="B650" t="str">
            <v>Lèp 1400-20</v>
          </cell>
          <cell r="C650" t="str">
            <v>Bé</v>
          </cell>
          <cell r="D650">
            <v>3900000</v>
          </cell>
        </row>
        <row r="651">
          <cell r="A651" t="str">
            <v>1524.01.02</v>
          </cell>
          <cell r="B651" t="str">
            <v>Lèp 1200-20</v>
          </cell>
          <cell r="C651" t="str">
            <v>Bé</v>
          </cell>
          <cell r="D651">
            <v>1394323.4523809524</v>
          </cell>
        </row>
        <row r="652">
          <cell r="A652" t="str">
            <v>1524.01.03</v>
          </cell>
          <cell r="B652" t="str">
            <v>Lèp 900-20</v>
          </cell>
          <cell r="C652" t="str">
            <v>Bé</v>
          </cell>
          <cell r="D652">
            <v>2049700</v>
          </cell>
        </row>
        <row r="653">
          <cell r="A653" t="str">
            <v>1524.01.04</v>
          </cell>
          <cell r="B653" t="str">
            <v>Lèp 825-20</v>
          </cell>
          <cell r="C653" t="str">
            <v>Bé</v>
          </cell>
          <cell r="D653">
            <v>1100000</v>
          </cell>
        </row>
        <row r="654">
          <cell r="A654" t="str">
            <v>1524.01.05</v>
          </cell>
          <cell r="B654" t="str">
            <v>Lèp 840-15</v>
          </cell>
          <cell r="C654" t="str">
            <v>Bé</v>
          </cell>
          <cell r="D654">
            <v>664000</v>
          </cell>
        </row>
        <row r="655">
          <cell r="A655" t="str">
            <v>1524.01.06</v>
          </cell>
          <cell r="B655" t="str">
            <v>Lèp 185-14</v>
          </cell>
          <cell r="C655" t="str">
            <v>Bé</v>
          </cell>
          <cell r="D655">
            <v>848000</v>
          </cell>
        </row>
        <row r="656">
          <cell r="A656" t="str">
            <v>1524.01.07</v>
          </cell>
          <cell r="B656" t="str">
            <v>M· ch­a dïng</v>
          </cell>
          <cell r="D656" t="e">
            <v>#N/A</v>
          </cell>
        </row>
        <row r="657">
          <cell r="D657" t="e">
            <v>#N/A</v>
          </cell>
        </row>
        <row r="658">
          <cell r="D658" t="e">
            <v>#N/A</v>
          </cell>
        </row>
        <row r="659">
          <cell r="D659" t="e">
            <v>#N/A</v>
          </cell>
        </row>
        <row r="660">
          <cell r="D660" t="e">
            <v>#N/A</v>
          </cell>
        </row>
        <row r="661">
          <cell r="D661" t="e">
            <v>#N/A</v>
          </cell>
        </row>
        <row r="662">
          <cell r="A662" t="str">
            <v>1524.02</v>
          </cell>
          <cell r="B662" t="str">
            <v>Phô tïng xe KRAZ (gÊu)</v>
          </cell>
          <cell r="D662" t="e">
            <v>#N/A</v>
          </cell>
        </row>
        <row r="663">
          <cell r="A663" t="str">
            <v>1524.02.01</v>
          </cell>
          <cell r="B663" t="str">
            <v>Ph«i b¹c trôc qu¶ ®µo phanh</v>
          </cell>
          <cell r="C663" t="str">
            <v>C¸i</v>
          </cell>
          <cell r="D663">
            <v>10476.125</v>
          </cell>
        </row>
        <row r="664">
          <cell r="A664" t="str">
            <v>1524.02.02</v>
          </cell>
          <cell r="B664" t="str">
            <v>Ph«i b¹c trôc c©n b»ng</v>
          </cell>
          <cell r="C664" t="str">
            <v>C¸i</v>
          </cell>
          <cell r="D664">
            <v>117427.825</v>
          </cell>
        </row>
        <row r="665">
          <cell r="A665" t="str">
            <v>1524.02.03</v>
          </cell>
          <cell r="B665" t="str">
            <v>B¸t phanh sau</v>
          </cell>
          <cell r="C665" t="str">
            <v>C¸i</v>
          </cell>
          <cell r="D665">
            <v>53240</v>
          </cell>
        </row>
        <row r="666">
          <cell r="A666" t="str">
            <v>1524.02.04</v>
          </cell>
          <cell r="B666" t="str">
            <v>M¸ phanh tr­íc</v>
          </cell>
          <cell r="C666" t="str">
            <v>C¸i</v>
          </cell>
          <cell r="D666">
            <v>16700</v>
          </cell>
        </row>
        <row r="667">
          <cell r="A667" t="str">
            <v>1524.02.05</v>
          </cell>
          <cell r="B667" t="str">
            <v>M¸ phanh sau</v>
          </cell>
          <cell r="C667" t="str">
            <v>C¸i</v>
          </cell>
          <cell r="D667">
            <v>37000</v>
          </cell>
        </row>
        <row r="668">
          <cell r="A668" t="str">
            <v>1524.02.06</v>
          </cell>
          <cell r="B668" t="str">
            <v>CÇn g¹t m­a</v>
          </cell>
          <cell r="C668" t="str">
            <v>C¸i</v>
          </cell>
          <cell r="D668">
            <v>80000</v>
          </cell>
        </row>
        <row r="669">
          <cell r="A669" t="str">
            <v>1524.02.07</v>
          </cell>
          <cell r="B669" t="str">
            <v>R« tuyn 3 däc</v>
          </cell>
          <cell r="C669" t="str">
            <v>C¸i</v>
          </cell>
          <cell r="D669">
            <v>162800</v>
          </cell>
        </row>
        <row r="670">
          <cell r="A670" t="str">
            <v>1524.02.08</v>
          </cell>
          <cell r="B670" t="str">
            <v>B¹c trôc ®øng</v>
          </cell>
          <cell r="C670" t="str">
            <v>C¸i</v>
          </cell>
          <cell r="D670">
            <v>32000</v>
          </cell>
        </row>
        <row r="671">
          <cell r="A671" t="str">
            <v>1524.02.09</v>
          </cell>
          <cell r="B671" t="str">
            <v>Ph«i b¹c trôc ®øng</v>
          </cell>
          <cell r="C671" t="str">
            <v>C¸i</v>
          </cell>
          <cell r="D671">
            <v>20060.491228070176</v>
          </cell>
        </row>
        <row r="672">
          <cell r="A672" t="str">
            <v>1524.02.10</v>
          </cell>
          <cell r="B672" t="str">
            <v>L¸ nhÝp sè 1 tr­íc</v>
          </cell>
          <cell r="C672" t="str">
            <v>C¸i</v>
          </cell>
          <cell r="D672">
            <v>356850</v>
          </cell>
        </row>
        <row r="673">
          <cell r="A673" t="str">
            <v>1524.02.11</v>
          </cell>
          <cell r="B673" t="str">
            <v>Bu l«ng t¾c kª</v>
          </cell>
          <cell r="C673" t="str">
            <v>Bé</v>
          </cell>
          <cell r="D673">
            <v>16785.559566787004</v>
          </cell>
        </row>
        <row r="674">
          <cell r="A674" t="str">
            <v>1524.02.12</v>
          </cell>
          <cell r="B674" t="str">
            <v>L¸ c«n</v>
          </cell>
          <cell r="C674" t="str">
            <v>C¸i</v>
          </cell>
          <cell r="D674">
            <v>79090.909090909088</v>
          </cell>
        </row>
        <row r="675">
          <cell r="A675" t="str">
            <v>1524.02.13</v>
          </cell>
          <cell r="B675" t="str">
            <v>Phít 70x92</v>
          </cell>
          <cell r="C675" t="str">
            <v>C¸i</v>
          </cell>
          <cell r="D675">
            <v>37000</v>
          </cell>
        </row>
        <row r="676">
          <cell r="A676" t="str">
            <v>1524.02.14</v>
          </cell>
          <cell r="B676" t="str">
            <v>TiÕt chÕ 113702</v>
          </cell>
          <cell r="C676" t="str">
            <v>C¸i</v>
          </cell>
          <cell r="D676">
            <v>650000</v>
          </cell>
        </row>
        <row r="677">
          <cell r="A677" t="str">
            <v>1524.02.15</v>
          </cell>
          <cell r="B677" t="str">
            <v>TiÕt chÕ  2880485</v>
          </cell>
          <cell r="C677" t="str">
            <v>C¸i</v>
          </cell>
          <cell r="D677">
            <v>635000</v>
          </cell>
        </row>
        <row r="678">
          <cell r="A678" t="str">
            <v>1524.02.16</v>
          </cell>
          <cell r="B678" t="str">
            <v>Bu l«ng M16</v>
          </cell>
          <cell r="C678" t="str">
            <v>Bé</v>
          </cell>
          <cell r="D678">
            <v>12000</v>
          </cell>
        </row>
        <row r="679">
          <cell r="A679" t="str">
            <v>1524.02.17</v>
          </cell>
          <cell r="B679" t="str">
            <v>Van 1 chiÒu</v>
          </cell>
          <cell r="C679" t="str">
            <v>C¸i</v>
          </cell>
          <cell r="D679">
            <v>320000</v>
          </cell>
        </row>
        <row r="680">
          <cell r="A680" t="str">
            <v>1524.02.18</v>
          </cell>
          <cell r="B680" t="str">
            <v>Gio¨ng vßiphun</v>
          </cell>
          <cell r="C680" t="str">
            <v>C¸i</v>
          </cell>
          <cell r="D680">
            <v>0</v>
          </cell>
        </row>
        <row r="681">
          <cell r="A681" t="str">
            <v>1524.02.19</v>
          </cell>
          <cell r="B681" t="str">
            <v>Phít may ¬ tr­íc</v>
          </cell>
          <cell r="C681" t="str">
            <v>C¸i</v>
          </cell>
          <cell r="D681">
            <v>40440</v>
          </cell>
        </row>
        <row r="682">
          <cell r="A682" t="str">
            <v>1524.02.20</v>
          </cell>
          <cell r="B682" t="str">
            <v>Nóm b¸o ®Ìn phanh</v>
          </cell>
          <cell r="C682" t="str">
            <v>C¸i</v>
          </cell>
          <cell r="D682">
            <v>50000</v>
          </cell>
        </row>
        <row r="683">
          <cell r="A683" t="str">
            <v>1524.02.21</v>
          </cell>
          <cell r="B683" t="str">
            <v>B¹c biªn cèt 0</v>
          </cell>
          <cell r="C683" t="str">
            <v>C¸i</v>
          </cell>
          <cell r="D683">
            <v>375000</v>
          </cell>
        </row>
        <row r="684">
          <cell r="A684" t="str">
            <v>1524.02.22</v>
          </cell>
          <cell r="B684" t="str">
            <v>B¹c Ba li ª cèt 0</v>
          </cell>
          <cell r="C684" t="str">
            <v>C¸i</v>
          </cell>
          <cell r="D684">
            <v>600000</v>
          </cell>
        </row>
        <row r="685">
          <cell r="A685" t="str">
            <v>1524.02.23</v>
          </cell>
          <cell r="B685" t="str">
            <v>Ty « thuû lùc ben 022</v>
          </cell>
          <cell r="C685" t="str">
            <v>m</v>
          </cell>
          <cell r="D685">
            <v>135000</v>
          </cell>
        </row>
        <row r="686">
          <cell r="A686" t="str">
            <v>1524.02.24</v>
          </cell>
          <cell r="B686" t="str">
            <v>§Çu nèi trî lùc ®ångbé</v>
          </cell>
          <cell r="C686" t="str">
            <v>Bé</v>
          </cell>
          <cell r="D686">
            <v>1150000</v>
          </cell>
        </row>
        <row r="687">
          <cell r="A687" t="str">
            <v>1524.02.25</v>
          </cell>
          <cell r="B687" t="str">
            <v>§ång tèc 2+3</v>
          </cell>
          <cell r="C687" t="str">
            <v>Bé</v>
          </cell>
          <cell r="D687">
            <v>820000</v>
          </cell>
        </row>
        <row r="688">
          <cell r="A688" t="str">
            <v>1524.02.26</v>
          </cell>
          <cell r="B688" t="str">
            <v>Ty « ®ång 6x8</v>
          </cell>
          <cell r="C688" t="str">
            <v>m</v>
          </cell>
          <cell r="D688">
            <v>17000</v>
          </cell>
        </row>
        <row r="689">
          <cell r="A689" t="str">
            <v>1524.02.27</v>
          </cell>
          <cell r="B689" t="str">
            <v>Guèc phanh t¸n s½n</v>
          </cell>
          <cell r="C689" t="str">
            <v>C¸i</v>
          </cell>
          <cell r="D689">
            <v>398000</v>
          </cell>
        </row>
        <row r="690">
          <cell r="A690" t="str">
            <v>1524.02.28</v>
          </cell>
          <cell r="B690" t="str">
            <v>Ch©n m¸y</v>
          </cell>
          <cell r="C690" t="str">
            <v>C¸i</v>
          </cell>
          <cell r="D690">
            <v>115960</v>
          </cell>
        </row>
        <row r="691">
          <cell r="A691" t="str">
            <v>1524.02.29</v>
          </cell>
          <cell r="B691" t="str">
            <v>B¹c c©n b»ng</v>
          </cell>
          <cell r="C691" t="str">
            <v>C¸i</v>
          </cell>
          <cell r="D691">
            <v>106200</v>
          </cell>
        </row>
        <row r="692">
          <cell r="A692" t="str">
            <v>1524.02.30</v>
          </cell>
          <cell r="B692" t="str">
            <v>B¸nh r¨ng ®¶o chiÒu sè 3-20R</v>
          </cell>
          <cell r="C692" t="str">
            <v>C¸i</v>
          </cell>
          <cell r="D692">
            <v>45000</v>
          </cell>
        </row>
        <row r="693">
          <cell r="A693" t="str">
            <v>1524.02.31</v>
          </cell>
          <cell r="B693" t="str">
            <v>Phít 64x95</v>
          </cell>
          <cell r="C693" t="str">
            <v>C¸i</v>
          </cell>
          <cell r="D693">
            <v>0</v>
          </cell>
        </row>
        <row r="694">
          <cell r="A694" t="str">
            <v>1524.02.32</v>
          </cell>
          <cell r="B694" t="str">
            <v>Phít 64x10 (42x64x10)</v>
          </cell>
          <cell r="C694" t="str">
            <v>C¸i</v>
          </cell>
          <cell r="D694">
            <v>22800</v>
          </cell>
        </row>
        <row r="695">
          <cell r="A695" t="str">
            <v>1524.02.33</v>
          </cell>
          <cell r="B695" t="str">
            <v>B¹c s¾t trôc ®øng</v>
          </cell>
          <cell r="C695" t="str">
            <v>C¸i</v>
          </cell>
          <cell r="D695">
            <v>155000</v>
          </cell>
        </row>
        <row r="696">
          <cell r="A696" t="str">
            <v>1524.02.34</v>
          </cell>
          <cell r="B696" t="str">
            <v>Cóp ben ®Æc 032</v>
          </cell>
          <cell r="C696" t="str">
            <v>C¸i</v>
          </cell>
          <cell r="D696">
            <v>11150</v>
          </cell>
        </row>
        <row r="697">
          <cell r="A697" t="str">
            <v>1524.02.35</v>
          </cell>
          <cell r="B697" t="str">
            <v>Phít chØ c©n b»ng</v>
          </cell>
          <cell r="C697" t="str">
            <v>C¸i</v>
          </cell>
          <cell r="D697">
            <v>10850</v>
          </cell>
        </row>
        <row r="698">
          <cell r="A698" t="str">
            <v>1524.02.36</v>
          </cell>
          <cell r="B698" t="str">
            <v>§ång hå c«ngt¬ mÐt</v>
          </cell>
          <cell r="C698" t="str">
            <v>C¸i</v>
          </cell>
          <cell r="D698">
            <v>0</v>
          </cell>
        </row>
        <row r="699">
          <cell r="A699" t="str">
            <v>1524.02.37</v>
          </cell>
          <cell r="B699" t="str">
            <v>Lß so gi»ng cÇu</v>
          </cell>
          <cell r="C699" t="str">
            <v>C¸i</v>
          </cell>
          <cell r="D699">
            <v>25000</v>
          </cell>
        </row>
        <row r="700">
          <cell r="A700" t="str">
            <v>1524.02.38</v>
          </cell>
          <cell r="B700" t="str">
            <v>B¸t phanh Tr­íc</v>
          </cell>
          <cell r="C700" t="str">
            <v>C¸i</v>
          </cell>
          <cell r="D700">
            <v>85000</v>
          </cell>
        </row>
        <row r="701">
          <cell r="A701" t="str">
            <v>1524.02.39</v>
          </cell>
          <cell r="B701" t="str">
            <v>Phít c«n vµnh kh¨n 032</v>
          </cell>
          <cell r="C701" t="str">
            <v>C¸i</v>
          </cell>
          <cell r="D701">
            <v>10352.941176470587</v>
          </cell>
        </row>
        <row r="702">
          <cell r="A702" t="str">
            <v>1524.02.40</v>
          </cell>
          <cell r="B702" t="str">
            <v>Phít trî lùc l¸i</v>
          </cell>
          <cell r="C702" t="str">
            <v>Bé</v>
          </cell>
          <cell r="D702">
            <v>107500</v>
          </cell>
        </row>
        <row r="703">
          <cell r="A703" t="str">
            <v>1524.02.41</v>
          </cell>
          <cell r="B703" t="str">
            <v>B¸t d­íi gi»ng cÇu</v>
          </cell>
          <cell r="C703" t="str">
            <v>C¸i</v>
          </cell>
          <cell r="D703">
            <v>40909.090909090912</v>
          </cell>
        </row>
        <row r="704">
          <cell r="A704" t="str">
            <v>1524.02.42</v>
          </cell>
          <cell r="B704" t="str">
            <v>C¨n vi sai hép sè phô</v>
          </cell>
          <cell r="C704" t="str">
            <v>Bé</v>
          </cell>
          <cell r="D704">
            <v>1304750</v>
          </cell>
        </row>
        <row r="705">
          <cell r="A705" t="str">
            <v>1524.02.43</v>
          </cell>
          <cell r="B705" t="str">
            <v>Ty « trî lùc ben</v>
          </cell>
          <cell r="C705" t="str">
            <v>C¸i</v>
          </cell>
          <cell r="D705">
            <v>0</v>
          </cell>
        </row>
        <row r="706">
          <cell r="A706" t="str">
            <v>1524.02.44</v>
          </cell>
          <cell r="B706" t="str">
            <v>KÐt m¸t dÇu</v>
          </cell>
          <cell r="C706" t="str">
            <v>C¸i</v>
          </cell>
          <cell r="D706">
            <v>298000</v>
          </cell>
        </row>
        <row r="707">
          <cell r="A707" t="str">
            <v>1524.02.45</v>
          </cell>
          <cell r="B707" t="str">
            <v>Cßi h¬i</v>
          </cell>
          <cell r="C707" t="str">
            <v>C¸i</v>
          </cell>
          <cell r="D707">
            <v>0</v>
          </cell>
        </row>
        <row r="708">
          <cell r="A708" t="str">
            <v>1524.02.46</v>
          </cell>
          <cell r="B708" t="str">
            <v>Chæi than  ®Ò ma z¬</v>
          </cell>
          <cell r="C708" t="str">
            <v>C¸i</v>
          </cell>
          <cell r="D708">
            <v>24333.333333333332</v>
          </cell>
        </row>
        <row r="709">
          <cell r="A709" t="str">
            <v>1524.02.47</v>
          </cell>
          <cell r="B709" t="str">
            <v xml:space="preserve">Do¨ng mÆt m¸y </v>
          </cell>
          <cell r="C709" t="str">
            <v>Bé</v>
          </cell>
          <cell r="D709">
            <v>120000</v>
          </cell>
        </row>
        <row r="710">
          <cell r="A710" t="str">
            <v>1524.02.48</v>
          </cell>
          <cell r="B710" t="str">
            <v xml:space="preserve">Gio¨ng dµn cß </v>
          </cell>
          <cell r="C710" t="str">
            <v>C¸i</v>
          </cell>
          <cell r="D710">
            <v>95000</v>
          </cell>
        </row>
        <row r="711">
          <cell r="A711" t="str">
            <v>1524.02.49</v>
          </cell>
          <cell r="B711" t="str">
            <v xml:space="preserve">XÐc m¨ng cèt O </v>
          </cell>
          <cell r="C711" t="str">
            <v>Bé</v>
          </cell>
          <cell r="D711">
            <v>1450000</v>
          </cell>
        </row>
        <row r="712">
          <cell r="A712" t="str">
            <v>1524.02.50</v>
          </cell>
          <cell r="B712" t="str">
            <v xml:space="preserve">Trôc b¸nh r¨ng Z14 </v>
          </cell>
          <cell r="C712" t="str">
            <v>C¸i</v>
          </cell>
          <cell r="D712">
            <v>620000</v>
          </cell>
        </row>
        <row r="713">
          <cell r="A713" t="str">
            <v>1524.02.51</v>
          </cell>
          <cell r="B713" t="str">
            <v xml:space="preserve">B¸nh r¨ng Z60 </v>
          </cell>
          <cell r="C713" t="str">
            <v>C¸i</v>
          </cell>
          <cell r="D713">
            <v>865000</v>
          </cell>
        </row>
        <row r="714">
          <cell r="A714" t="str">
            <v>1524.02.52</v>
          </cell>
          <cell r="B714" t="str">
            <v xml:space="preserve">R« tuyn gi»ng cÇu ®ång bé </v>
          </cell>
          <cell r="C714" t="str">
            <v>C¸i</v>
          </cell>
          <cell r="D714">
            <v>229285.71428571429</v>
          </cell>
        </row>
        <row r="715">
          <cell r="A715" t="str">
            <v>1524.02.53</v>
          </cell>
          <cell r="B715" t="str">
            <v xml:space="preserve">B¬m dÇu m¸y </v>
          </cell>
          <cell r="C715" t="str">
            <v>C¸i</v>
          </cell>
          <cell r="D715">
            <v>489000</v>
          </cell>
        </row>
        <row r="716">
          <cell r="A716" t="str">
            <v>1524.02.54</v>
          </cell>
          <cell r="B716" t="str">
            <v xml:space="preserve">Phít pÝp b¬m n­íc </v>
          </cell>
          <cell r="C716" t="str">
            <v>Bé</v>
          </cell>
          <cell r="D716">
            <v>78000</v>
          </cell>
        </row>
        <row r="717">
          <cell r="A717" t="str">
            <v>1524.02.55</v>
          </cell>
          <cell r="B717" t="str">
            <v xml:space="preserve">B¸t d­íi gi»ng cÇu </v>
          </cell>
          <cell r="C717" t="str">
            <v>C¸i</v>
          </cell>
          <cell r="D717" t="e">
            <v>#DIV/0!</v>
          </cell>
        </row>
        <row r="718">
          <cell r="A718" t="str">
            <v>1524.02.56</v>
          </cell>
          <cell r="B718" t="str">
            <v xml:space="preserve">Gio¨ng c¸t te </v>
          </cell>
          <cell r="C718" t="str">
            <v>Bé</v>
          </cell>
          <cell r="D718">
            <v>73333.333333333328</v>
          </cell>
        </row>
        <row r="719">
          <cell r="A719" t="str">
            <v>1524.02.57</v>
          </cell>
          <cell r="B719" t="str">
            <v xml:space="preserve">Läc dÇu m¸y </v>
          </cell>
          <cell r="C719" t="str">
            <v>C¸i</v>
          </cell>
          <cell r="D719">
            <v>48333.333333333336</v>
          </cell>
        </row>
        <row r="720">
          <cell r="A720" t="str">
            <v>1524.02.58</v>
          </cell>
          <cell r="B720" t="str">
            <v xml:space="preserve">C¨n hép vi sai cÇu c©n b»ng </v>
          </cell>
          <cell r="C720" t="str">
            <v>Bé</v>
          </cell>
          <cell r="D720">
            <v>580000</v>
          </cell>
        </row>
        <row r="721">
          <cell r="A721" t="str">
            <v>1524.02.59</v>
          </cell>
          <cell r="B721" t="str">
            <v xml:space="preserve">Vßng bi trôc c¬ </v>
          </cell>
          <cell r="C721" t="str">
            <v>C¸i</v>
          </cell>
          <cell r="D721">
            <v>58000</v>
          </cell>
        </row>
        <row r="722">
          <cell r="A722" t="str">
            <v>1524.02.60</v>
          </cell>
          <cell r="B722" t="str">
            <v xml:space="preserve">§Üa c«n t¸n s½n </v>
          </cell>
          <cell r="C722" t="str">
            <v>C¸i</v>
          </cell>
          <cell r="D722">
            <v>620000</v>
          </cell>
        </row>
        <row r="723">
          <cell r="A723" t="str">
            <v>1524.02.61</v>
          </cell>
          <cell r="B723" t="str">
            <v xml:space="preserve">C¨n trôc c¬ </v>
          </cell>
          <cell r="C723" t="str">
            <v>Bé</v>
          </cell>
          <cell r="D723">
            <v>480000</v>
          </cell>
        </row>
        <row r="724">
          <cell r="A724" t="str">
            <v>1524.02.62</v>
          </cell>
          <cell r="B724" t="str">
            <v xml:space="preserve">MÆt bÝch c¸t d¨ng h/s phô </v>
          </cell>
          <cell r="C724" t="str">
            <v>Bé</v>
          </cell>
          <cell r="D724">
            <v>580000</v>
          </cell>
        </row>
        <row r="725">
          <cell r="A725" t="str">
            <v>1524.02.63</v>
          </cell>
          <cell r="B725" t="str">
            <v xml:space="preserve">B¸nh r¨ng sè 2 Z47 </v>
          </cell>
          <cell r="C725" t="str">
            <v>C¸i</v>
          </cell>
          <cell r="D725">
            <v>438000</v>
          </cell>
        </row>
        <row r="726">
          <cell r="A726" t="str">
            <v>1524.02.64</v>
          </cell>
          <cell r="B726" t="str">
            <v xml:space="preserve">B¸nh r¨ng sè 2 Z22 </v>
          </cell>
          <cell r="C726" t="str">
            <v>C¸i</v>
          </cell>
          <cell r="D726">
            <v>359000</v>
          </cell>
        </row>
        <row r="727">
          <cell r="A727" t="str">
            <v>1524.02.65</v>
          </cell>
          <cell r="B727" t="str">
            <v xml:space="preserve">Côm lanh ghª </v>
          </cell>
          <cell r="C727" t="str">
            <v>bé</v>
          </cell>
          <cell r="D727">
            <v>285000</v>
          </cell>
        </row>
        <row r="728">
          <cell r="A728" t="str">
            <v>1524.02.66</v>
          </cell>
          <cell r="B728" t="str">
            <v xml:space="preserve">M¸ phanh tay </v>
          </cell>
          <cell r="C728" t="str">
            <v>C¸i</v>
          </cell>
          <cell r="D728">
            <v>46000</v>
          </cell>
        </row>
        <row r="729">
          <cell r="A729" t="str">
            <v>1524.02.67</v>
          </cell>
          <cell r="B729" t="str">
            <v xml:space="preserve">Phít c«n </v>
          </cell>
          <cell r="C729" t="str">
            <v>C¸i</v>
          </cell>
          <cell r="D729">
            <v>70000</v>
          </cell>
        </row>
        <row r="730">
          <cell r="A730" t="str">
            <v>1524.02.68</v>
          </cell>
          <cell r="B730" t="str">
            <v xml:space="preserve">Phít van an toµn </v>
          </cell>
          <cell r="C730" t="str">
            <v>C¸i</v>
          </cell>
          <cell r="D730">
            <v>97400</v>
          </cell>
        </row>
        <row r="731">
          <cell r="A731" t="str">
            <v>1524.02.69</v>
          </cell>
          <cell r="B731" t="str">
            <v xml:space="preserve">Phít may ¬ sau </v>
          </cell>
          <cell r="C731" t="str">
            <v>C¸i</v>
          </cell>
          <cell r="D731">
            <v>65333.333333333336</v>
          </cell>
        </row>
        <row r="732">
          <cell r="A732" t="str">
            <v>1524.02.70</v>
          </cell>
          <cell r="B732" t="str">
            <v xml:space="preserve">Phít trî lùc c«n </v>
          </cell>
          <cell r="C732" t="str">
            <v>Bé</v>
          </cell>
          <cell r="D732">
            <v>95333.333333333328</v>
          </cell>
        </row>
        <row r="733">
          <cell r="A733" t="str">
            <v>1524.02.71</v>
          </cell>
          <cell r="B733" t="str">
            <v>Cóp ben O32 ®Æc</v>
          </cell>
          <cell r="C733" t="str">
            <v>C¸i</v>
          </cell>
          <cell r="D733" t="e">
            <v>#DIV/0!</v>
          </cell>
        </row>
        <row r="734">
          <cell r="A734" t="str">
            <v>1524.02.72</v>
          </cell>
          <cell r="B734" t="str">
            <v>Cóp ben O35 ®Æc</v>
          </cell>
          <cell r="C734" t="str">
            <v>C¸i</v>
          </cell>
          <cell r="D734" t="e">
            <v>#DIV/0!</v>
          </cell>
        </row>
        <row r="735">
          <cell r="A735" t="str">
            <v>1524.02.73</v>
          </cell>
          <cell r="B735" t="str">
            <v>Quang nhÝp tr­íc dµi</v>
          </cell>
          <cell r="C735" t="str">
            <v>C¸i</v>
          </cell>
          <cell r="D735">
            <v>105000</v>
          </cell>
        </row>
        <row r="736">
          <cell r="A736" t="str">
            <v>1524.02.74</v>
          </cell>
          <cell r="B736" t="str">
            <v xml:space="preserve">Quang nhÝp tr­íc ng¾n </v>
          </cell>
          <cell r="C736" t="str">
            <v>C¸i</v>
          </cell>
          <cell r="D736">
            <v>95000</v>
          </cell>
        </row>
        <row r="737">
          <cell r="A737" t="str">
            <v>1524.02.75</v>
          </cell>
          <cell r="B737" t="str">
            <v xml:space="preserve"> Gio¨ng ty « bãng l¸i</v>
          </cell>
          <cell r="C737" t="str">
            <v>C¸i</v>
          </cell>
          <cell r="D737">
            <v>3000</v>
          </cell>
        </row>
        <row r="738">
          <cell r="A738" t="str">
            <v>1524.02.76</v>
          </cell>
          <cell r="B738" t="str">
            <v xml:space="preserve">L¸ nhÝp sè 11 tr­íc </v>
          </cell>
          <cell r="C738" t="str">
            <v>C¸i</v>
          </cell>
          <cell r="D738">
            <v>98000</v>
          </cell>
        </row>
        <row r="739">
          <cell r="A739" t="str">
            <v>1524.02.77</v>
          </cell>
          <cell r="B739" t="str">
            <v xml:space="preserve">L¸ nhÝp sè 6 sau </v>
          </cell>
          <cell r="C739" t="str">
            <v>C¸i</v>
          </cell>
          <cell r="D739">
            <v>198000</v>
          </cell>
        </row>
        <row r="740">
          <cell r="A740" t="str">
            <v>1524.02.78</v>
          </cell>
          <cell r="B740" t="str">
            <v xml:space="preserve">L¸ nhÝp sè 9 sau </v>
          </cell>
          <cell r="C740" t="str">
            <v>C¸i</v>
          </cell>
          <cell r="D740">
            <v>164666.66666666666</v>
          </cell>
        </row>
        <row r="741">
          <cell r="A741" t="str">
            <v>1524.02.79</v>
          </cell>
          <cell r="B741" t="str">
            <v>XÐc m¨ng b¬m h¬i</v>
          </cell>
          <cell r="C741" t="str">
            <v>Bé</v>
          </cell>
          <cell r="D741">
            <v>35000</v>
          </cell>
        </row>
        <row r="742">
          <cell r="A742" t="str">
            <v>1524.02.80</v>
          </cell>
          <cell r="B742" t="str">
            <v xml:space="preserve">NhÝp sè 13 tr­íc </v>
          </cell>
          <cell r="C742" t="str">
            <v>C¸i</v>
          </cell>
          <cell r="D742">
            <v>70000</v>
          </cell>
        </row>
        <row r="743">
          <cell r="A743" t="str">
            <v>1524.02.81</v>
          </cell>
          <cell r="B743" t="str">
            <v xml:space="preserve">NhÝp sè 3 tr­íc </v>
          </cell>
          <cell r="C743" t="str">
            <v>C¸i</v>
          </cell>
          <cell r="D743">
            <v>215000</v>
          </cell>
        </row>
        <row r="744">
          <cell r="A744" t="str">
            <v>1524.02.82</v>
          </cell>
          <cell r="B744" t="str">
            <v xml:space="preserve">NhÝp sè 1sau </v>
          </cell>
          <cell r="C744" t="str">
            <v>C¸i</v>
          </cell>
          <cell r="D744">
            <v>297666.66666666669</v>
          </cell>
        </row>
        <row r="745">
          <cell r="A745" t="str">
            <v>1524.02.83</v>
          </cell>
          <cell r="B745" t="str">
            <v xml:space="preserve">Läc dÇu ®Iªzen th« </v>
          </cell>
          <cell r="C745" t="str">
            <v>C¸i</v>
          </cell>
          <cell r="D745">
            <v>45000</v>
          </cell>
        </row>
        <row r="746">
          <cell r="A746" t="str">
            <v>1524.02.84</v>
          </cell>
          <cell r="B746" t="str">
            <v xml:space="preserve">Läc dÇu ®Iªzen tinh </v>
          </cell>
          <cell r="C746" t="str">
            <v>C¸i</v>
          </cell>
          <cell r="D746">
            <v>42000</v>
          </cell>
        </row>
        <row r="747">
          <cell r="A747" t="str">
            <v>1524.02.85</v>
          </cell>
          <cell r="B747" t="str">
            <v xml:space="preserve">L¸ nhÝp sè 11 sau </v>
          </cell>
          <cell r="C747" t="str">
            <v>C¸i</v>
          </cell>
          <cell r="D747">
            <v>162000</v>
          </cell>
        </row>
        <row r="748">
          <cell r="A748" t="str">
            <v>1524.02.86</v>
          </cell>
          <cell r="B748" t="str">
            <v>Bé h¬i ®ång bé</v>
          </cell>
          <cell r="C748" t="str">
            <v>Bé</v>
          </cell>
          <cell r="D748">
            <v>9850000</v>
          </cell>
        </row>
        <row r="749">
          <cell r="A749" t="str">
            <v>1524.02.87</v>
          </cell>
          <cell r="B749" t="str">
            <v>Trôc trung gian hép sè</v>
          </cell>
          <cell r="C749" t="str">
            <v>C¸i</v>
          </cell>
          <cell r="D749">
            <v>1980000</v>
          </cell>
        </row>
        <row r="750">
          <cell r="A750" t="str">
            <v>1524.02.88</v>
          </cell>
          <cell r="B750" t="str">
            <v>B¸nh r¨ng sè 1</v>
          </cell>
          <cell r="C750" t="str">
            <v>C¸i</v>
          </cell>
          <cell r="D750">
            <v>875000</v>
          </cell>
        </row>
        <row r="751">
          <cell r="A751" t="str">
            <v>1524.02.89</v>
          </cell>
          <cell r="B751" t="str">
            <v>§Ìn vµng soi biÓn sè</v>
          </cell>
          <cell r="C751" t="str">
            <v>C¸i</v>
          </cell>
          <cell r="D751">
            <v>75000</v>
          </cell>
        </row>
        <row r="752">
          <cell r="A752" t="str">
            <v>1524.02.90</v>
          </cell>
          <cell r="B752" t="str">
            <v xml:space="preserve">L¸ nhÝp sè 7 sau </v>
          </cell>
          <cell r="C752" t="str">
            <v>C¸i</v>
          </cell>
          <cell r="D752">
            <v>177500</v>
          </cell>
        </row>
        <row r="753">
          <cell r="A753" t="str">
            <v>1524.02.91</v>
          </cell>
          <cell r="B753" t="str">
            <v xml:space="preserve">L¸ nhÝp sè 8 sau </v>
          </cell>
          <cell r="C753" t="str">
            <v>C¸i</v>
          </cell>
          <cell r="D753">
            <v>175000</v>
          </cell>
        </row>
        <row r="754">
          <cell r="A754" t="str">
            <v>1524.02.92</v>
          </cell>
          <cell r="B754" t="str">
            <v xml:space="preserve">L¸ nhÝp sè 10 sau </v>
          </cell>
          <cell r="C754" t="str">
            <v>C¸i</v>
          </cell>
          <cell r="D754">
            <v>165000</v>
          </cell>
        </row>
        <row r="755">
          <cell r="A755" t="str">
            <v>1524.02.93</v>
          </cell>
          <cell r="B755" t="str">
            <v>Cao su mâ nhÝp</v>
          </cell>
          <cell r="C755" t="str">
            <v>C¸i</v>
          </cell>
          <cell r="D755">
            <v>120000</v>
          </cell>
        </row>
        <row r="756">
          <cell r="A756" t="str">
            <v>1524.02.94</v>
          </cell>
          <cell r="B756" t="str">
            <v>T¨ng chØnh phanh</v>
          </cell>
          <cell r="C756" t="str">
            <v>C¸i</v>
          </cell>
          <cell r="D756">
            <v>368000</v>
          </cell>
        </row>
        <row r="757">
          <cell r="A757" t="str">
            <v>1524.02.95</v>
          </cell>
          <cell r="B757" t="str">
            <v>L¸ nhÝp sè 4 tr­íc</v>
          </cell>
          <cell r="C757" t="str">
            <v>C¸i</v>
          </cell>
          <cell r="D757">
            <v>185000</v>
          </cell>
        </row>
        <row r="758">
          <cell r="A758" t="str">
            <v>1524.02.96</v>
          </cell>
          <cell r="B758" t="str">
            <v>L¸ nhÝp sè 9 tr­íc</v>
          </cell>
          <cell r="C758" t="str">
            <v>C¸i</v>
          </cell>
          <cell r="D758">
            <v>110000</v>
          </cell>
        </row>
        <row r="759">
          <cell r="A759" t="str">
            <v>1524.02.97</v>
          </cell>
          <cell r="B759" t="str">
            <v>Phít tæng phanh</v>
          </cell>
          <cell r="C759" t="str">
            <v>Bé</v>
          </cell>
          <cell r="D759">
            <v>125000</v>
          </cell>
        </row>
        <row r="760">
          <cell r="A760" t="str">
            <v>1524.02.98</v>
          </cell>
          <cell r="B760" t="str">
            <v>Do¨ng chØ cÇu c©n b»ng</v>
          </cell>
          <cell r="C760" t="str">
            <v>C¸i</v>
          </cell>
          <cell r="D760">
            <v>7000</v>
          </cell>
        </row>
        <row r="761">
          <cell r="A761" t="str">
            <v>1524.02.99</v>
          </cell>
          <cell r="B761" t="str">
            <v>Phít 75x102</v>
          </cell>
          <cell r="C761" t="str">
            <v>C¸i</v>
          </cell>
          <cell r="D761">
            <v>55000</v>
          </cell>
        </row>
        <row r="762">
          <cell r="A762" t="str">
            <v>1524.02.100</v>
          </cell>
          <cell r="B762" t="str">
            <v>Cao su hép sè phô</v>
          </cell>
          <cell r="C762" t="str">
            <v>C¸i</v>
          </cell>
          <cell r="D762">
            <v>80000</v>
          </cell>
        </row>
        <row r="763">
          <cell r="A763" t="str">
            <v>1524.02.101</v>
          </cell>
          <cell r="B763" t="str">
            <v>Do¨ng s¬ my</v>
          </cell>
          <cell r="C763" t="str">
            <v>Bé</v>
          </cell>
          <cell r="D763">
            <v>120000</v>
          </cell>
        </row>
        <row r="764">
          <cell r="A764" t="str">
            <v>1524.02.102</v>
          </cell>
          <cell r="B764" t="str">
            <v>Phít 20x40</v>
          </cell>
          <cell r="C764" t="str">
            <v>C¸i</v>
          </cell>
          <cell r="D764">
            <v>28000</v>
          </cell>
        </row>
        <row r="765">
          <cell r="A765" t="str">
            <v>1524.02.103</v>
          </cell>
          <cell r="B765" t="str">
            <v>L¸ nhÝp sè 6 tr­íc</v>
          </cell>
          <cell r="C765" t="str">
            <v>C¸i</v>
          </cell>
          <cell r="D765">
            <v>180000</v>
          </cell>
        </row>
        <row r="766">
          <cell r="A766" t="str">
            <v>1524.02.104</v>
          </cell>
          <cell r="B766" t="str">
            <v>L¸ nhÝp sè 7 tr­íc</v>
          </cell>
          <cell r="C766" t="str">
            <v>C¸i</v>
          </cell>
          <cell r="D766">
            <v>175000</v>
          </cell>
        </row>
        <row r="767">
          <cell r="A767" t="str">
            <v>1524.02.105</v>
          </cell>
          <cell r="B767" t="str">
            <v>L¸ nhÝp sè 8 tr­íc</v>
          </cell>
          <cell r="C767" t="str">
            <v>C¸i</v>
          </cell>
          <cell r="D767">
            <v>170000</v>
          </cell>
        </row>
        <row r="768">
          <cell r="A768" t="str">
            <v>1524.02.106</v>
          </cell>
          <cell r="B768" t="str">
            <v>L¸ nhÝp sè 10 tr­íc</v>
          </cell>
          <cell r="C768" t="str">
            <v>C¸i</v>
          </cell>
          <cell r="D768">
            <v>110000</v>
          </cell>
        </row>
        <row r="769">
          <cell r="A769" t="str">
            <v>1524.02.107</v>
          </cell>
          <cell r="B769" t="str">
            <v>L¸ nhÝp sè 11 tr­íc</v>
          </cell>
          <cell r="C769" t="str">
            <v>C¸i</v>
          </cell>
          <cell r="D769">
            <v>95000</v>
          </cell>
        </row>
        <row r="770">
          <cell r="A770" t="str">
            <v>1524.02.108</v>
          </cell>
          <cell r="B770" t="str">
            <v>L¸ nhÝp sè 12 tr­íc</v>
          </cell>
          <cell r="C770" t="str">
            <v>C¸i</v>
          </cell>
          <cell r="D770">
            <v>78000</v>
          </cell>
        </row>
        <row r="771">
          <cell r="A771" t="str">
            <v>1524.02.109</v>
          </cell>
          <cell r="B771" t="str">
            <v>èng n­íc O45</v>
          </cell>
          <cell r="C771" t="str">
            <v>m</v>
          </cell>
          <cell r="D771">
            <v>15000</v>
          </cell>
        </row>
        <row r="772">
          <cell r="A772" t="str">
            <v>1524.02.110</v>
          </cell>
          <cell r="B772" t="str">
            <v>Quang nhÝp sau</v>
          </cell>
          <cell r="C772" t="str">
            <v>Bé</v>
          </cell>
          <cell r="D772">
            <v>66772</v>
          </cell>
        </row>
        <row r="773">
          <cell r="A773" t="str">
            <v>1524.02.111</v>
          </cell>
          <cell r="B773" t="str">
            <v>B¬m trî lùc l¸i</v>
          </cell>
          <cell r="C773" t="str">
            <v>C¸i</v>
          </cell>
          <cell r="D773">
            <v>535000</v>
          </cell>
        </row>
        <row r="774">
          <cell r="A774" t="str">
            <v>1524.02.112</v>
          </cell>
          <cell r="D774" t="e">
            <v>#DIV/0!</v>
          </cell>
        </row>
        <row r="775">
          <cell r="A775" t="str">
            <v>1524.02.113</v>
          </cell>
          <cell r="B775" t="str">
            <v>R« tuyn 3 ngang</v>
          </cell>
          <cell r="C775" t="str">
            <v>Bé</v>
          </cell>
          <cell r="D775">
            <v>194000</v>
          </cell>
        </row>
        <row r="776">
          <cell r="A776" t="str">
            <v>1524.02.114</v>
          </cell>
          <cell r="B776" t="str">
            <v>NhÝp  sau</v>
          </cell>
          <cell r="C776" t="str">
            <v>Bé</v>
          </cell>
          <cell r="D776">
            <v>1985000</v>
          </cell>
        </row>
        <row r="777">
          <cell r="A777" t="str">
            <v>1524.02.115</v>
          </cell>
          <cell r="B777" t="str">
            <v>Phít ®ãng më ben</v>
          </cell>
          <cell r="C777" t="str">
            <v>C¸i</v>
          </cell>
          <cell r="D777">
            <v>98000</v>
          </cell>
        </row>
        <row r="778">
          <cell r="A778" t="str">
            <v>1524.02.116</v>
          </cell>
          <cell r="B778" t="str">
            <v>Van x¶</v>
          </cell>
          <cell r="C778" t="str">
            <v>Bé</v>
          </cell>
          <cell r="D778">
            <v>97000</v>
          </cell>
        </row>
        <row r="779">
          <cell r="A779" t="str">
            <v>1524.02.117</v>
          </cell>
          <cell r="B779" t="str">
            <v>Quang nhÝp tr­íc</v>
          </cell>
          <cell r="C779" t="str">
            <v>Bé</v>
          </cell>
          <cell r="D779">
            <v>42545</v>
          </cell>
        </row>
        <row r="780">
          <cell r="A780" t="str">
            <v>1524.02.118</v>
          </cell>
          <cell r="B780" t="str">
            <v>M· ch­a dïng</v>
          </cell>
          <cell r="D780" t="e">
            <v>#N/A</v>
          </cell>
        </row>
        <row r="781">
          <cell r="D781" t="e">
            <v>#N/A</v>
          </cell>
        </row>
        <row r="782">
          <cell r="D782" t="e">
            <v>#N/A</v>
          </cell>
        </row>
        <row r="783">
          <cell r="D783" t="e">
            <v>#N/A</v>
          </cell>
        </row>
        <row r="784">
          <cell r="D784" t="e">
            <v>#N/A</v>
          </cell>
        </row>
        <row r="785">
          <cell r="D785" t="e">
            <v>#N/A</v>
          </cell>
        </row>
        <row r="786">
          <cell r="D786" t="e">
            <v>#N/A</v>
          </cell>
        </row>
        <row r="787">
          <cell r="D787" t="e">
            <v>#N/A</v>
          </cell>
        </row>
        <row r="788">
          <cell r="D788" t="e">
            <v>#N/A</v>
          </cell>
        </row>
        <row r="789">
          <cell r="D789" t="e">
            <v>#N/A</v>
          </cell>
        </row>
        <row r="790">
          <cell r="D790" t="e">
            <v>#N/A</v>
          </cell>
        </row>
        <row r="791">
          <cell r="D791" t="e">
            <v>#N/A</v>
          </cell>
        </row>
        <row r="792">
          <cell r="D792" t="e">
            <v>#N/A</v>
          </cell>
        </row>
        <row r="793">
          <cell r="D793" t="e">
            <v>#N/A</v>
          </cell>
        </row>
        <row r="794">
          <cell r="D794" t="e">
            <v>#N/A</v>
          </cell>
        </row>
        <row r="795">
          <cell r="D795" t="e">
            <v>#N/A</v>
          </cell>
        </row>
        <row r="796">
          <cell r="A796" t="str">
            <v>1524.03</v>
          </cell>
          <cell r="B796" t="str">
            <v>Phô tïng xe KAMA</v>
          </cell>
          <cell r="D796" t="e">
            <v>#N/A</v>
          </cell>
        </row>
        <row r="797">
          <cell r="A797" t="str">
            <v>1524.03.01</v>
          </cell>
          <cell r="B797" t="str">
            <v>Phít gÝp sóp ph¸p</v>
          </cell>
          <cell r="C797" t="str">
            <v>Bé</v>
          </cell>
          <cell r="D797">
            <v>34460</v>
          </cell>
        </row>
        <row r="798">
          <cell r="A798" t="str">
            <v>1524.03.02</v>
          </cell>
          <cell r="B798" t="str">
            <v>Phít c«n trªn O 27</v>
          </cell>
          <cell r="C798" t="str">
            <v>C¸i</v>
          </cell>
          <cell r="D798">
            <v>11357</v>
          </cell>
        </row>
        <row r="799">
          <cell r="A799" t="str">
            <v>1524.03.03</v>
          </cell>
          <cell r="B799" t="str">
            <v xml:space="preserve">Phít may ¬ tr­íc </v>
          </cell>
          <cell r="C799" t="str">
            <v>C¸i</v>
          </cell>
          <cell r="D799">
            <v>55000</v>
          </cell>
        </row>
        <row r="800">
          <cell r="A800" t="str">
            <v>1524.03.04</v>
          </cell>
          <cell r="B800" t="str">
            <v>Phít may ¬ sau</v>
          </cell>
          <cell r="C800" t="str">
            <v>C¸i</v>
          </cell>
          <cell r="D800">
            <v>59100</v>
          </cell>
        </row>
        <row r="801">
          <cell r="A801" t="str">
            <v>1524.03.05</v>
          </cell>
          <cell r="B801" t="str">
            <v>Läc dÇu nhá</v>
          </cell>
          <cell r="C801" t="str">
            <v>C¸i</v>
          </cell>
          <cell r="D801">
            <v>10000</v>
          </cell>
        </row>
        <row r="802">
          <cell r="A802" t="str">
            <v>1524.03.06</v>
          </cell>
          <cell r="B802" t="str">
            <v>Läc dÇu m¸y l­íi ®ång</v>
          </cell>
          <cell r="C802" t="str">
            <v>C¸i</v>
          </cell>
          <cell r="D802">
            <v>50000</v>
          </cell>
        </row>
        <row r="803">
          <cell r="A803" t="str">
            <v>1524.03.07</v>
          </cell>
          <cell r="B803" t="str">
            <v>Do¨ng c¸c te</v>
          </cell>
          <cell r="C803" t="str">
            <v>Bé</v>
          </cell>
          <cell r="D803">
            <v>76500</v>
          </cell>
        </row>
        <row r="804">
          <cell r="A804" t="str">
            <v>1524.03.08</v>
          </cell>
          <cell r="B804" t="str">
            <v>Ch©n m¸y tr­íc</v>
          </cell>
          <cell r="C804" t="str">
            <v>C¸i</v>
          </cell>
          <cell r="D804">
            <v>200000</v>
          </cell>
        </row>
        <row r="805">
          <cell r="A805" t="str">
            <v>1524.03.09</v>
          </cell>
          <cell r="B805" t="str">
            <v>PÝt t«ng n«ng gi¬</v>
          </cell>
          <cell r="C805" t="str">
            <v>Qu¶</v>
          </cell>
          <cell r="D805">
            <v>85000</v>
          </cell>
        </row>
        <row r="806">
          <cell r="A806" t="str">
            <v>1524.03.10</v>
          </cell>
          <cell r="B806" t="str">
            <v>Kim phun</v>
          </cell>
          <cell r="C806" t="str">
            <v>Bé</v>
          </cell>
          <cell r="D806">
            <v>115000</v>
          </cell>
        </row>
        <row r="807">
          <cell r="A807" t="str">
            <v>1524.03.11</v>
          </cell>
          <cell r="B807" t="str">
            <v>B¬m trî lùc c«n trªn</v>
          </cell>
          <cell r="C807" t="str">
            <v>C¸i</v>
          </cell>
          <cell r="D807">
            <v>850000</v>
          </cell>
        </row>
        <row r="808">
          <cell r="A808" t="str">
            <v>1524.03.12</v>
          </cell>
          <cell r="B808" t="str">
            <v>MÆt xoa bu ly c¸nh qu¹t</v>
          </cell>
          <cell r="C808" t="str">
            <v>C¸i</v>
          </cell>
          <cell r="D808">
            <v>960000</v>
          </cell>
        </row>
        <row r="809">
          <cell r="A809" t="str">
            <v>1524.03.13</v>
          </cell>
          <cell r="B809" t="str">
            <v>Qña v¨ng b¬m cao ¸p</v>
          </cell>
          <cell r="C809" t="str">
            <v>C¸i</v>
          </cell>
          <cell r="D809">
            <v>1350000</v>
          </cell>
        </row>
        <row r="810">
          <cell r="A810" t="str">
            <v>1524.03.14</v>
          </cell>
          <cell r="B810" t="str">
            <v>Ph«i b¹c c©n b»ng</v>
          </cell>
          <cell r="C810" t="str">
            <v>C¸i</v>
          </cell>
          <cell r="D810">
            <v>217903.4</v>
          </cell>
        </row>
        <row r="811">
          <cell r="A811" t="str">
            <v>1524.03.15</v>
          </cell>
          <cell r="B811" t="str">
            <v>Trôc cam phanh tr­íc</v>
          </cell>
          <cell r="C811" t="str">
            <v>C¸i</v>
          </cell>
          <cell r="D811">
            <v>260000</v>
          </cell>
        </row>
        <row r="812">
          <cell r="A812" t="str">
            <v>1524.03.16</v>
          </cell>
          <cell r="B812" t="str">
            <v>Trôc cam phanh sau</v>
          </cell>
          <cell r="C812" t="str">
            <v>C¸i</v>
          </cell>
          <cell r="D812">
            <v>350000</v>
          </cell>
        </row>
        <row r="813">
          <cell r="A813" t="str">
            <v>1524.03.17</v>
          </cell>
          <cell r="B813" t="str">
            <v>BÇu g¹t m­a</v>
          </cell>
          <cell r="C813" t="str">
            <v>C¸i</v>
          </cell>
          <cell r="D813">
            <v>350000</v>
          </cell>
        </row>
        <row r="814">
          <cell r="A814" t="str">
            <v>1524.03.18</v>
          </cell>
          <cell r="B814" t="str">
            <v>Chæi g¹t m­a</v>
          </cell>
          <cell r="C814" t="str">
            <v>C¸i</v>
          </cell>
          <cell r="D814">
            <v>47416.666666666664</v>
          </cell>
        </row>
        <row r="815">
          <cell r="A815" t="str">
            <v>1524.03.19</v>
          </cell>
          <cell r="B815" t="str">
            <v>B¸t phanh tr­íc</v>
          </cell>
          <cell r="C815" t="str">
            <v>C¸i</v>
          </cell>
          <cell r="D815">
            <v>47250</v>
          </cell>
        </row>
        <row r="816">
          <cell r="A816" t="str">
            <v>1524.03.20</v>
          </cell>
          <cell r="B816" t="str">
            <v>B¸t phanh sau</v>
          </cell>
          <cell r="C816" t="str">
            <v>C¸i</v>
          </cell>
          <cell r="D816">
            <v>54375</v>
          </cell>
        </row>
        <row r="817">
          <cell r="A817" t="str">
            <v>1524.03.21</v>
          </cell>
          <cell r="B817" t="str">
            <v>Chæi than ®Ò</v>
          </cell>
          <cell r="C817" t="str">
            <v>C¸i</v>
          </cell>
          <cell r="D817">
            <v>20600</v>
          </cell>
        </row>
        <row r="818">
          <cell r="A818" t="str">
            <v>1524.03.22</v>
          </cell>
          <cell r="B818" t="str">
            <v>GÝa ®ì bÇu phanh tr¸i</v>
          </cell>
          <cell r="C818" t="str">
            <v>C¸i</v>
          </cell>
          <cell r="D818">
            <v>385000</v>
          </cell>
        </row>
        <row r="819">
          <cell r="A819" t="str">
            <v>1524.03.23</v>
          </cell>
          <cell r="B819" t="str">
            <v>GÝa ®ì bÇu phanh ph¶i</v>
          </cell>
          <cell r="C819" t="str">
            <v>C¸i</v>
          </cell>
          <cell r="D819">
            <v>350000</v>
          </cell>
        </row>
        <row r="820">
          <cell r="A820" t="str">
            <v>1524.03.24</v>
          </cell>
          <cell r="B820" t="str">
            <v>R« tuyn G.cÇu ®.bé kh«ng l.so</v>
          </cell>
          <cell r="C820" t="str">
            <v>Bé</v>
          </cell>
          <cell r="D820">
            <v>231375</v>
          </cell>
        </row>
        <row r="821">
          <cell r="A821" t="str">
            <v>1524.03.25</v>
          </cell>
          <cell r="B821" t="str">
            <v>R« tuyn trî lùc c«n</v>
          </cell>
          <cell r="C821" t="str">
            <v>C¸i</v>
          </cell>
          <cell r="D821">
            <v>400000</v>
          </cell>
        </row>
        <row r="822">
          <cell r="A822" t="str">
            <v>1524.03.26</v>
          </cell>
          <cell r="B822" t="str">
            <v>B¸t n©ng h¹ ben</v>
          </cell>
          <cell r="C822" t="str">
            <v>C¸i</v>
          </cell>
          <cell r="D822">
            <v>36000</v>
          </cell>
        </row>
        <row r="823">
          <cell r="A823" t="str">
            <v>1524.03.27</v>
          </cell>
          <cell r="B823" t="str">
            <v>B¸t cao su ®/k ben</v>
          </cell>
          <cell r="C823" t="str">
            <v>C¸i</v>
          </cell>
          <cell r="D823">
            <v>98000</v>
          </cell>
        </row>
        <row r="824">
          <cell r="A824" t="str">
            <v>1524.03.28</v>
          </cell>
          <cell r="B824" t="str">
            <v>Nóm b¸o ®Ìn phanh</v>
          </cell>
          <cell r="C824" t="str">
            <v>C¸i</v>
          </cell>
          <cell r="D824">
            <v>81357</v>
          </cell>
        </row>
        <row r="825">
          <cell r="A825" t="str">
            <v>1524.03.29</v>
          </cell>
          <cell r="B825" t="str">
            <v>Ty « thuû lùc ben</v>
          </cell>
          <cell r="C825" t="str">
            <v>C¸i</v>
          </cell>
          <cell r="D825">
            <v>129600</v>
          </cell>
        </row>
        <row r="826">
          <cell r="A826" t="str">
            <v>1524.03.30</v>
          </cell>
          <cell r="B826" t="str">
            <v>M¸ phanh</v>
          </cell>
          <cell r="C826" t="str">
            <v>C¸i</v>
          </cell>
          <cell r="D826">
            <v>29633.333333333332</v>
          </cell>
        </row>
        <row r="827">
          <cell r="A827" t="str">
            <v>1524.03.31</v>
          </cell>
          <cell r="B827" t="str">
            <v>Guèc phanh ®ång bé</v>
          </cell>
          <cell r="C827" t="str">
            <v>Bé</v>
          </cell>
          <cell r="D827">
            <v>350000</v>
          </cell>
        </row>
        <row r="828">
          <cell r="A828" t="str">
            <v>1524.03.32</v>
          </cell>
          <cell r="B828" t="str">
            <v>C¸t ®¨ng tay l¸i</v>
          </cell>
          <cell r="C828" t="str">
            <v>C¸i</v>
          </cell>
          <cell r="D828">
            <v>655000</v>
          </cell>
        </row>
        <row r="829">
          <cell r="A829" t="str">
            <v>1524.03.33</v>
          </cell>
          <cell r="B829" t="str">
            <v>Bu l«ng c¸t ®¨ng</v>
          </cell>
          <cell r="C829" t="str">
            <v>C¸i</v>
          </cell>
          <cell r="D829">
            <v>3000</v>
          </cell>
        </row>
        <row r="830">
          <cell r="A830" t="str">
            <v>1524.03.34</v>
          </cell>
          <cell r="B830" t="str">
            <v>èng n­íc O68-:-78x20</v>
          </cell>
          <cell r="C830" t="str">
            <v>C¸i</v>
          </cell>
          <cell r="D830">
            <v>12500</v>
          </cell>
        </row>
        <row r="831">
          <cell r="A831" t="str">
            <v>1524.03.35</v>
          </cell>
          <cell r="B831" t="str">
            <v>Läc giã</v>
          </cell>
          <cell r="C831" t="str">
            <v>C¸i</v>
          </cell>
          <cell r="D831">
            <v>301650</v>
          </cell>
        </row>
        <row r="832">
          <cell r="A832" t="str">
            <v>1524.03.36</v>
          </cell>
          <cell r="B832" t="str">
            <v>TiÕt chÕ 24v PH-120</v>
          </cell>
          <cell r="C832" t="str">
            <v>C¸i</v>
          </cell>
          <cell r="D832">
            <v>195000</v>
          </cell>
        </row>
        <row r="833">
          <cell r="A833" t="str">
            <v>1524.03.37</v>
          </cell>
          <cell r="B833" t="str">
            <v>Gi¸ ®ì quay l¸I</v>
          </cell>
          <cell r="C833" t="str">
            <v>C¸i</v>
          </cell>
          <cell r="D833">
            <v>350000</v>
          </cell>
        </row>
        <row r="834">
          <cell r="A834" t="str">
            <v>1524.03.38</v>
          </cell>
          <cell r="B834" t="str">
            <v>Trôc ®øng kh«ngb¹c</v>
          </cell>
          <cell r="C834" t="str">
            <v>C¸i</v>
          </cell>
          <cell r="D834">
            <v>115000</v>
          </cell>
        </row>
        <row r="835">
          <cell r="A835" t="str">
            <v>1524.03.39</v>
          </cell>
          <cell r="B835" t="str">
            <v>B¹c trôc ®øng</v>
          </cell>
          <cell r="C835" t="str">
            <v>C¸i</v>
          </cell>
          <cell r="D835">
            <v>256000</v>
          </cell>
        </row>
        <row r="836">
          <cell r="A836" t="str">
            <v>1524.03.40</v>
          </cell>
          <cell r="B836" t="str">
            <v>Ph«i b¹c trôc ®øng</v>
          </cell>
          <cell r="C836" t="str">
            <v>C¸i</v>
          </cell>
          <cell r="D836">
            <v>14814.722222222223</v>
          </cell>
        </row>
        <row r="837">
          <cell r="A837" t="str">
            <v>1524.03.41</v>
          </cell>
          <cell r="B837" t="str">
            <v>N¾p ngoµi gi»ng cÇu</v>
          </cell>
          <cell r="C837" t="str">
            <v>C¸i</v>
          </cell>
          <cell r="D837">
            <v>55000</v>
          </cell>
        </row>
        <row r="838">
          <cell r="A838" t="str">
            <v>1524.03.42</v>
          </cell>
          <cell r="B838" t="str">
            <v>Phít ®­êng n­íc</v>
          </cell>
          <cell r="C838" t="str">
            <v>C¸i</v>
          </cell>
          <cell r="D838">
            <v>8000</v>
          </cell>
        </row>
        <row r="839">
          <cell r="A839" t="str">
            <v>1524.03.43</v>
          </cell>
          <cell r="B839" t="str">
            <v>Phít b¬m n­íc</v>
          </cell>
          <cell r="C839" t="str">
            <v>C¸i</v>
          </cell>
          <cell r="D839">
            <v>63077</v>
          </cell>
        </row>
        <row r="840">
          <cell r="A840" t="str">
            <v>1524.03.44</v>
          </cell>
          <cell r="B840" t="str">
            <v>Lß so gi»ng cÇu</v>
          </cell>
          <cell r="C840" t="str">
            <v>C¸i</v>
          </cell>
          <cell r="D840">
            <v>34077</v>
          </cell>
        </row>
        <row r="841">
          <cell r="A841" t="str">
            <v>1524.03.45</v>
          </cell>
          <cell r="B841" t="str">
            <v>Do¨ng mÆt m¸y</v>
          </cell>
          <cell r="C841" t="str">
            <v>Bé</v>
          </cell>
          <cell r="D841">
            <v>172800</v>
          </cell>
        </row>
        <row r="842">
          <cell r="A842" t="str">
            <v>1524.03.46</v>
          </cell>
          <cell r="B842" t="str">
            <v>Do¨ng mÆt m¸y</v>
          </cell>
          <cell r="C842" t="str">
            <v>C¸i</v>
          </cell>
          <cell r="D842">
            <v>12000</v>
          </cell>
        </row>
        <row r="843">
          <cell r="A843" t="str">
            <v>1524.03.47</v>
          </cell>
          <cell r="B843" t="str">
            <v>Do¨ng nót chai</v>
          </cell>
          <cell r="C843" t="str">
            <v>C¸i</v>
          </cell>
          <cell r="D843">
            <v>10000</v>
          </cell>
        </row>
        <row r="844">
          <cell r="A844" t="str">
            <v>1524.03.48</v>
          </cell>
          <cell r="B844" t="str">
            <v>Do¨ng dÇu</v>
          </cell>
          <cell r="C844" t="str">
            <v>C¸i</v>
          </cell>
          <cell r="D844">
            <v>5352.3809523809523</v>
          </cell>
        </row>
        <row r="845">
          <cell r="A845" t="str">
            <v>1524.03.49</v>
          </cell>
          <cell r="B845" t="str">
            <v>Phít hîp l¸i 22x34</v>
          </cell>
          <cell r="C845" t="str">
            <v>C¸i</v>
          </cell>
          <cell r="D845">
            <v>37000</v>
          </cell>
        </row>
        <row r="846">
          <cell r="A846" t="str">
            <v>1524.03.50</v>
          </cell>
          <cell r="B846" t="str">
            <v>R« tuyn 3 däc</v>
          </cell>
          <cell r="C846" t="str">
            <v>C¸i</v>
          </cell>
          <cell r="D846">
            <v>340000</v>
          </cell>
        </row>
        <row r="847">
          <cell r="A847" t="str">
            <v>1524.03.51</v>
          </cell>
          <cell r="B847" t="str">
            <v>Phít tæng phanh</v>
          </cell>
          <cell r="C847" t="str">
            <v>Bé</v>
          </cell>
          <cell r="D847">
            <v>213750</v>
          </cell>
        </row>
        <row r="848">
          <cell r="A848" t="str">
            <v>1524.03.52</v>
          </cell>
          <cell r="B848" t="str">
            <v>Phít cÇu c©n b»ng114x145</v>
          </cell>
          <cell r="C848" t="str">
            <v>C¸i</v>
          </cell>
          <cell r="D848">
            <v>65000</v>
          </cell>
        </row>
        <row r="849">
          <cell r="A849" t="str">
            <v>1524.03.53</v>
          </cell>
          <cell r="B849" t="str">
            <v>Lanh ghª m©m Ðp chÝnh</v>
          </cell>
          <cell r="C849" t="str">
            <v>Bé</v>
          </cell>
          <cell r="D849">
            <v>237000</v>
          </cell>
        </row>
        <row r="850">
          <cell r="A850" t="str">
            <v>1524.03.54</v>
          </cell>
          <cell r="B850" t="str">
            <v>L¸ nhÝp sè 1 sau</v>
          </cell>
          <cell r="C850" t="str">
            <v>C¸i</v>
          </cell>
          <cell r="D850">
            <v>225000</v>
          </cell>
        </row>
        <row r="851">
          <cell r="A851" t="str">
            <v>1524.03.55</v>
          </cell>
          <cell r="B851" t="str">
            <v>L¸ nhÝp sè 1 tr­íc</v>
          </cell>
          <cell r="C851" t="str">
            <v>C¸i</v>
          </cell>
          <cell r="D851">
            <v>225000</v>
          </cell>
        </row>
        <row r="852">
          <cell r="A852" t="str">
            <v>1524.03.56</v>
          </cell>
          <cell r="B852" t="str">
            <v xml:space="preserve"> BÇu läc l¾ng ®Çu</v>
          </cell>
          <cell r="C852" t="str">
            <v>C¸i</v>
          </cell>
          <cell r="D852">
            <v>0</v>
          </cell>
        </row>
        <row r="853">
          <cell r="A853" t="str">
            <v>1524.03.57</v>
          </cell>
          <cell r="B853" t="str">
            <v xml:space="preserve"> BÇu läc dÇu</v>
          </cell>
          <cell r="C853" t="str">
            <v>C¸i</v>
          </cell>
          <cell r="D853">
            <v>0</v>
          </cell>
        </row>
        <row r="854">
          <cell r="A854" t="str">
            <v>1524.03.58</v>
          </cell>
          <cell r="B854" t="str">
            <v xml:space="preserve"> B¹c mÆt m¸y (§Öm mÆtm¸y)</v>
          </cell>
          <cell r="C854" t="str">
            <v>C¸i</v>
          </cell>
          <cell r="D854">
            <v>0</v>
          </cell>
        </row>
        <row r="855">
          <cell r="A855" t="str">
            <v>1524.03.59</v>
          </cell>
          <cell r="B855" t="str">
            <v xml:space="preserve"> Vßng ®Öm b¬m n­íc = s¾t</v>
          </cell>
          <cell r="C855" t="str">
            <v>C¸i</v>
          </cell>
          <cell r="D855">
            <v>0</v>
          </cell>
        </row>
        <row r="856">
          <cell r="A856" t="str">
            <v>1524.03.60</v>
          </cell>
          <cell r="B856" t="str">
            <v xml:space="preserve"> Lß so phít ch¾n dÇu c¸c lo¹i</v>
          </cell>
          <cell r="C856" t="str">
            <v>C¸i</v>
          </cell>
          <cell r="D856">
            <v>0</v>
          </cell>
        </row>
        <row r="857">
          <cell r="A857" t="str">
            <v>1524.03.61</v>
          </cell>
          <cell r="B857" t="str">
            <v xml:space="preserve"> Van ¸p lùc ®g n­íc 740-13182117</v>
          </cell>
          <cell r="C857" t="str">
            <v>C¸i</v>
          </cell>
          <cell r="D857">
            <v>0</v>
          </cell>
        </row>
        <row r="858">
          <cell r="A858" t="str">
            <v>1524.03.62</v>
          </cell>
          <cell r="B858" t="str">
            <v xml:space="preserve"> §òa ®Èy cß mæ</v>
          </cell>
          <cell r="C858" t="str">
            <v>C¸i</v>
          </cell>
          <cell r="D858">
            <v>0</v>
          </cell>
        </row>
        <row r="859">
          <cell r="A859" t="str">
            <v>1524.03.63</v>
          </cell>
          <cell r="B859" t="str">
            <v xml:space="preserve"> C¸ h·m sóp p¸p</v>
          </cell>
          <cell r="C859" t="str">
            <v>C¸i</v>
          </cell>
          <cell r="D859">
            <v>0</v>
          </cell>
        </row>
        <row r="860">
          <cell r="A860" t="str">
            <v>1524.03.64</v>
          </cell>
          <cell r="B860" t="str">
            <v xml:space="preserve"> NÊm x¶</v>
          </cell>
          <cell r="C860" t="str">
            <v>C¸i</v>
          </cell>
          <cell r="D860">
            <v>0</v>
          </cell>
        </row>
        <row r="861">
          <cell r="A861" t="str">
            <v>1524.03.65</v>
          </cell>
          <cell r="B861" t="str">
            <v xml:space="preserve"> Phanh h·m ¾c pÝt t«ng</v>
          </cell>
          <cell r="C861" t="str">
            <v>C¸i</v>
          </cell>
          <cell r="D861">
            <v>0</v>
          </cell>
        </row>
        <row r="862">
          <cell r="A862" t="str">
            <v>1524.03.66</v>
          </cell>
          <cell r="B862" t="str">
            <v xml:space="preserve"> B¹c ®Çu nhá thanh truyÒn</v>
          </cell>
          <cell r="C862" t="str">
            <v>C¸i</v>
          </cell>
          <cell r="D862">
            <v>0</v>
          </cell>
        </row>
        <row r="863">
          <cell r="A863" t="str">
            <v>1524.03.67</v>
          </cell>
          <cell r="B863" t="str">
            <v xml:space="preserve"> B¹c cam</v>
          </cell>
          <cell r="C863" t="str">
            <v>C¸i</v>
          </cell>
          <cell r="D863">
            <v>0</v>
          </cell>
        </row>
        <row r="864">
          <cell r="A864" t="str">
            <v>1524.03.68</v>
          </cell>
          <cell r="B864" t="str">
            <v xml:space="preserve"> C¶m øng dÇu</v>
          </cell>
          <cell r="C864" t="str">
            <v>C¸i</v>
          </cell>
          <cell r="D864">
            <v>0</v>
          </cell>
        </row>
        <row r="865">
          <cell r="A865" t="str">
            <v>1524.03.69</v>
          </cell>
          <cell r="B865" t="str">
            <v xml:space="preserve"> §ång hå h¬i</v>
          </cell>
          <cell r="C865" t="str">
            <v>C¸i</v>
          </cell>
          <cell r="D865">
            <v>0</v>
          </cell>
        </row>
        <row r="866">
          <cell r="A866" t="str">
            <v>1524.03.70</v>
          </cell>
          <cell r="B866" t="str">
            <v xml:space="preserve"> Ty « b¬m mì bi tª</v>
          </cell>
          <cell r="C866" t="str">
            <v>C¸i</v>
          </cell>
          <cell r="D866">
            <v>0</v>
          </cell>
        </row>
        <row r="867">
          <cell r="A867" t="str">
            <v>1524.03.71</v>
          </cell>
          <cell r="B867" t="str">
            <v xml:space="preserve"> Ty « thuû lùc b¬m l¸i</v>
          </cell>
          <cell r="C867" t="str">
            <v>C¸i</v>
          </cell>
          <cell r="D867">
            <v>0</v>
          </cell>
        </row>
        <row r="868">
          <cell r="A868" t="str">
            <v>1524.03.72</v>
          </cell>
          <cell r="B868" t="str">
            <v xml:space="preserve"> èng cao su ®­êng n­íc</v>
          </cell>
          <cell r="C868" t="str">
            <v>m</v>
          </cell>
          <cell r="D868">
            <v>0</v>
          </cell>
        </row>
        <row r="869">
          <cell r="A869" t="str">
            <v>1524.03.73</v>
          </cell>
          <cell r="B869" t="str">
            <v xml:space="preserve"> Ty « b¸o ®ång hå h¬i</v>
          </cell>
          <cell r="C869" t="str">
            <v>C¸i</v>
          </cell>
          <cell r="D869" t="e">
            <v>#DIV/0!</v>
          </cell>
        </row>
        <row r="870">
          <cell r="A870" t="str">
            <v>1524.03.74</v>
          </cell>
          <cell r="B870" t="str">
            <v xml:space="preserve"> èng cao su kÐt n­íc</v>
          </cell>
          <cell r="C870" t="str">
            <v>m</v>
          </cell>
          <cell r="D870">
            <v>0</v>
          </cell>
        </row>
        <row r="871">
          <cell r="A871" t="str">
            <v>1524.03.75</v>
          </cell>
          <cell r="B871" t="str">
            <v xml:space="preserve"> èng n­íc cong O12</v>
          </cell>
          <cell r="C871" t="str">
            <v>m</v>
          </cell>
          <cell r="D871">
            <v>0</v>
          </cell>
        </row>
        <row r="872">
          <cell r="A872" t="str">
            <v>1524.03.76</v>
          </cell>
          <cell r="B872" t="str">
            <v xml:space="preserve"> Gio¨ng cao su vßi phun</v>
          </cell>
          <cell r="C872" t="str">
            <v>C¸i</v>
          </cell>
          <cell r="D872">
            <v>0</v>
          </cell>
        </row>
        <row r="873">
          <cell r="A873" t="str">
            <v>1524.03.77</v>
          </cell>
          <cell r="B873" t="str">
            <v xml:space="preserve"> Khíp nèi b¬m cao ¸p</v>
          </cell>
          <cell r="C873" t="str">
            <v>C¸i</v>
          </cell>
          <cell r="D873">
            <v>0</v>
          </cell>
        </row>
        <row r="874">
          <cell r="A874" t="str">
            <v>1524.03.78</v>
          </cell>
          <cell r="B874" t="str">
            <v xml:space="preserve"> §ång tèc 2+3</v>
          </cell>
          <cell r="C874" t="str">
            <v>C¸i</v>
          </cell>
          <cell r="D874">
            <v>0</v>
          </cell>
        </row>
        <row r="875">
          <cell r="A875" t="str">
            <v>1524.03.79</v>
          </cell>
          <cell r="B875" t="str">
            <v xml:space="preserve"> Vßng g¹t hép sè (§ång tèc 3+4)</v>
          </cell>
          <cell r="C875" t="str">
            <v>C¸i</v>
          </cell>
          <cell r="D875">
            <v>0</v>
          </cell>
        </row>
        <row r="876">
          <cell r="A876" t="str">
            <v>1524.03.80</v>
          </cell>
          <cell r="B876" t="str">
            <v xml:space="preserve"> Phít c«n d­íi</v>
          </cell>
          <cell r="C876" t="str">
            <v>C¸i</v>
          </cell>
          <cell r="D876">
            <v>0</v>
          </cell>
        </row>
        <row r="877">
          <cell r="A877" t="str">
            <v>1524.03.81</v>
          </cell>
          <cell r="B877" t="str">
            <v xml:space="preserve"> Phít c«n d­íi 5320-1609597</v>
          </cell>
          <cell r="C877" t="str">
            <v>C¸i</v>
          </cell>
          <cell r="D877">
            <v>0</v>
          </cell>
        </row>
        <row r="878">
          <cell r="A878" t="str">
            <v>1524.03.82</v>
          </cell>
          <cell r="B878" t="str">
            <v xml:space="preserve"> L¸ nhÝp sè 5</v>
          </cell>
          <cell r="C878" t="str">
            <v>C¸i</v>
          </cell>
          <cell r="D878">
            <v>0</v>
          </cell>
        </row>
        <row r="879">
          <cell r="A879" t="str">
            <v>1524.03.83</v>
          </cell>
          <cell r="B879" t="str">
            <v xml:space="preserve"> L¸ nhÝp sè 3</v>
          </cell>
          <cell r="C879" t="str">
            <v>C¸i</v>
          </cell>
          <cell r="D879">
            <v>0</v>
          </cell>
        </row>
        <row r="880">
          <cell r="A880" t="str">
            <v>1524.03.84</v>
          </cell>
          <cell r="B880" t="str">
            <v xml:space="preserve"> L¸ nhÝp sè 4</v>
          </cell>
          <cell r="C880" t="str">
            <v>C¸i</v>
          </cell>
          <cell r="D880">
            <v>0</v>
          </cell>
        </row>
        <row r="881">
          <cell r="A881" t="str">
            <v>1524.03.85</v>
          </cell>
          <cell r="B881" t="str">
            <v xml:space="preserve"> L¸ nhÝp sè 6</v>
          </cell>
          <cell r="C881" t="str">
            <v>C¸i</v>
          </cell>
          <cell r="D881">
            <v>0</v>
          </cell>
        </row>
        <row r="882">
          <cell r="A882" t="str">
            <v>1524.03.86</v>
          </cell>
          <cell r="B882" t="str">
            <v xml:space="preserve"> L¸ nhÝp sè 7</v>
          </cell>
          <cell r="C882" t="str">
            <v>C¸i</v>
          </cell>
          <cell r="D882">
            <v>0</v>
          </cell>
        </row>
        <row r="883">
          <cell r="A883" t="str">
            <v>1524.03.87</v>
          </cell>
          <cell r="B883" t="str">
            <v xml:space="preserve"> L¸ nhÝp sè 8</v>
          </cell>
          <cell r="C883" t="str">
            <v>C¸i</v>
          </cell>
          <cell r="D883">
            <v>0</v>
          </cell>
        </row>
        <row r="884">
          <cell r="A884" t="str">
            <v>1524.03.88</v>
          </cell>
          <cell r="B884" t="str">
            <v xml:space="preserve"> L¸ nhÝp sè 9</v>
          </cell>
          <cell r="C884" t="str">
            <v>C¸i</v>
          </cell>
          <cell r="D884">
            <v>0</v>
          </cell>
        </row>
        <row r="885">
          <cell r="A885" t="str">
            <v>1524.03.89</v>
          </cell>
          <cell r="B885" t="str">
            <v xml:space="preserve"> L¸ nhÝp sè 2</v>
          </cell>
          <cell r="C885" t="str">
            <v>C¸i</v>
          </cell>
          <cell r="D885">
            <v>0</v>
          </cell>
        </row>
        <row r="886">
          <cell r="A886" t="str">
            <v>1524.03.90</v>
          </cell>
          <cell r="B886" t="str">
            <v xml:space="preserve"> L¸ nhÝp sè 1</v>
          </cell>
          <cell r="C886" t="str">
            <v>C¸i</v>
          </cell>
          <cell r="D886">
            <v>0</v>
          </cell>
        </row>
        <row r="887">
          <cell r="A887" t="str">
            <v>1524.03.91</v>
          </cell>
          <cell r="B887" t="str">
            <v xml:space="preserve"> Phít 45x64x8</v>
          </cell>
          <cell r="C887" t="str">
            <v>C¸i</v>
          </cell>
          <cell r="D887">
            <v>0</v>
          </cell>
        </row>
        <row r="888">
          <cell r="A888" t="str">
            <v>1524.03.92</v>
          </cell>
          <cell r="B888" t="str">
            <v xml:space="preserve"> Phít 45x60x7</v>
          </cell>
          <cell r="C888" t="str">
            <v>C¸i</v>
          </cell>
          <cell r="D888">
            <v>0</v>
          </cell>
        </row>
        <row r="889">
          <cell r="A889" t="str">
            <v>1524.03.93</v>
          </cell>
          <cell r="B889" t="str">
            <v xml:space="preserve"> Phít 25x42x7</v>
          </cell>
          <cell r="C889" t="str">
            <v>C¸i</v>
          </cell>
          <cell r="D889">
            <v>0</v>
          </cell>
        </row>
        <row r="890">
          <cell r="A890" t="str">
            <v>1524.03.94</v>
          </cell>
          <cell r="B890" t="str">
            <v xml:space="preserve"> Ty « ng¾n O8x150</v>
          </cell>
          <cell r="C890" t="str">
            <v>C¸i</v>
          </cell>
          <cell r="D890">
            <v>0</v>
          </cell>
        </row>
        <row r="891">
          <cell r="A891" t="str">
            <v>1524.03.95</v>
          </cell>
          <cell r="B891" t="str">
            <v xml:space="preserve"> èng cao su ®­êng n­íc O16</v>
          </cell>
          <cell r="C891" t="str">
            <v>m</v>
          </cell>
          <cell r="D891">
            <v>0</v>
          </cell>
        </row>
        <row r="892">
          <cell r="A892" t="str">
            <v>1524.03.96</v>
          </cell>
          <cell r="B892" t="str">
            <v xml:space="preserve"> èng cao su ®­êng n­íc O42</v>
          </cell>
          <cell r="C892" t="str">
            <v>m</v>
          </cell>
          <cell r="D892" t="e">
            <v>#DIV/0!</v>
          </cell>
        </row>
        <row r="893">
          <cell r="A893" t="str">
            <v>1524.03.97</v>
          </cell>
          <cell r="B893" t="str">
            <v xml:space="preserve"> èng n­íc cao su O16x10</v>
          </cell>
          <cell r="C893" t="str">
            <v>m</v>
          </cell>
          <cell r="D893">
            <v>0</v>
          </cell>
        </row>
        <row r="894">
          <cell r="A894" t="str">
            <v>1524.03.98</v>
          </cell>
          <cell r="B894" t="str">
            <v xml:space="preserve"> Phít 42x25x10</v>
          </cell>
          <cell r="C894" t="str">
            <v>C¸i</v>
          </cell>
          <cell r="D894">
            <v>0</v>
          </cell>
        </row>
        <row r="895">
          <cell r="A895" t="str">
            <v>1524.03.99</v>
          </cell>
          <cell r="B895" t="str">
            <v xml:space="preserve"> B¹c trôc khuûu 0,5</v>
          </cell>
          <cell r="C895" t="str">
            <v>C¸i</v>
          </cell>
          <cell r="D895">
            <v>0</v>
          </cell>
        </row>
        <row r="896">
          <cell r="A896" t="str">
            <v>1524.03.100</v>
          </cell>
          <cell r="B896" t="str">
            <v xml:space="preserve"> b¹c trôc c¬ 0,25</v>
          </cell>
          <cell r="C896" t="str">
            <v>C¸i</v>
          </cell>
          <cell r="D896">
            <v>0</v>
          </cell>
        </row>
        <row r="897">
          <cell r="A897" t="str">
            <v>1524.03.101</v>
          </cell>
          <cell r="B897" t="str">
            <v>V¶i m¸ ly hîp</v>
          </cell>
          <cell r="C897" t="str">
            <v>C¸i</v>
          </cell>
          <cell r="D897">
            <v>0</v>
          </cell>
        </row>
        <row r="898">
          <cell r="A898" t="str">
            <v>1524.03.102</v>
          </cell>
          <cell r="B898" t="str">
            <v xml:space="preserve"> Cµng Ðp ly hîp</v>
          </cell>
          <cell r="C898" t="str">
            <v>C¸i</v>
          </cell>
          <cell r="D898">
            <v>0</v>
          </cell>
        </row>
        <row r="899">
          <cell r="A899" t="str">
            <v>1524.03.103</v>
          </cell>
          <cell r="B899" t="str">
            <v xml:space="preserve"> C¨n thÐp</v>
          </cell>
          <cell r="C899" t="str">
            <v>C¸i</v>
          </cell>
          <cell r="D899">
            <v>0</v>
          </cell>
        </row>
        <row r="900">
          <cell r="A900" t="str">
            <v>1524.03.104</v>
          </cell>
          <cell r="B900" t="str">
            <v xml:space="preserve"> Vá m©m Ðp ly hîp</v>
          </cell>
          <cell r="C900" t="str">
            <v>C¸i</v>
          </cell>
          <cell r="D900">
            <v>0</v>
          </cell>
        </row>
        <row r="901">
          <cell r="A901" t="str">
            <v>1524.03.105</v>
          </cell>
          <cell r="B901" t="str">
            <v xml:space="preserve"> C¸nh qu¹t b¬m n­íc</v>
          </cell>
          <cell r="C901" t="str">
            <v>C¸i</v>
          </cell>
          <cell r="D901">
            <v>0</v>
          </cell>
        </row>
        <row r="902">
          <cell r="A902" t="str">
            <v>1524.03.106</v>
          </cell>
          <cell r="B902" t="str">
            <v xml:space="preserve"> B¸nh r¨ng qu¶ døa Z15</v>
          </cell>
          <cell r="C902" t="str">
            <v>C¸i</v>
          </cell>
          <cell r="D902">
            <v>0</v>
          </cell>
        </row>
        <row r="903">
          <cell r="A903" t="str">
            <v>1524.03.107</v>
          </cell>
          <cell r="B903" t="str">
            <v xml:space="preserve"> B¸nh r¨ng m¸y khëi ®éng </v>
          </cell>
          <cell r="C903" t="str">
            <v>C¸i</v>
          </cell>
          <cell r="D903">
            <v>0</v>
          </cell>
        </row>
        <row r="904">
          <cell r="A904" t="str">
            <v>1524.03.108</v>
          </cell>
          <cell r="B904" t="str">
            <v xml:space="preserve"> B¸nh r¨ng 2 tÇng</v>
          </cell>
          <cell r="C904" t="str">
            <v>C¸i</v>
          </cell>
          <cell r="D904">
            <v>0</v>
          </cell>
        </row>
        <row r="905">
          <cell r="A905" t="str">
            <v>1524.03.109</v>
          </cell>
          <cell r="B905" t="str">
            <v xml:space="preserve"> B¸nh r¨ng sè 2 hép sè</v>
          </cell>
          <cell r="C905" t="str">
            <v>C¸i</v>
          </cell>
          <cell r="D905">
            <v>0</v>
          </cell>
        </row>
        <row r="906">
          <cell r="A906" t="str">
            <v>1524.03.110</v>
          </cell>
          <cell r="B906" t="str">
            <v xml:space="preserve"> B¸nh r¨ng trung gian trôc cam</v>
          </cell>
          <cell r="C906" t="str">
            <v>C¸i</v>
          </cell>
          <cell r="D906">
            <v>0</v>
          </cell>
        </row>
        <row r="907">
          <cell r="A907" t="str">
            <v>1524.03.111</v>
          </cell>
          <cell r="B907" t="str">
            <v xml:space="preserve"> Trôc nh× hép sè</v>
          </cell>
          <cell r="C907" t="str">
            <v>C¸i</v>
          </cell>
          <cell r="D907">
            <v>0</v>
          </cell>
        </row>
        <row r="908">
          <cell r="A908" t="str">
            <v>1524.03.112</v>
          </cell>
          <cell r="B908" t="str">
            <v xml:space="preserve">  B¸nh r¨ng 49R</v>
          </cell>
          <cell r="C908" t="str">
            <v>C¸i</v>
          </cell>
          <cell r="D908">
            <v>0</v>
          </cell>
        </row>
        <row r="909">
          <cell r="A909" t="str">
            <v>1524.03.113</v>
          </cell>
          <cell r="B909" t="str">
            <v xml:space="preserve"> B¸nh r¨ng gi¶m tèc 26R-14</v>
          </cell>
          <cell r="C909" t="str">
            <v>C¸i</v>
          </cell>
          <cell r="D909">
            <v>0</v>
          </cell>
        </row>
        <row r="910">
          <cell r="A910" t="str">
            <v>1524.03.114</v>
          </cell>
          <cell r="B910" t="str">
            <v xml:space="preserve"> Phít 75x94x10</v>
          </cell>
          <cell r="C910" t="str">
            <v>C¸i</v>
          </cell>
          <cell r="D910">
            <v>0</v>
          </cell>
        </row>
        <row r="911">
          <cell r="A911" t="str">
            <v>1524.03.115</v>
          </cell>
          <cell r="B911" t="str">
            <v xml:space="preserve"> Do¨ng s¬ my lo¹i to</v>
          </cell>
          <cell r="C911" t="str">
            <v>C¸i</v>
          </cell>
          <cell r="D911">
            <v>0</v>
          </cell>
        </row>
        <row r="912">
          <cell r="A912" t="str">
            <v>1524.03.116</v>
          </cell>
          <cell r="B912" t="str">
            <v xml:space="preserve"> Do¨ng s¬ my nhá</v>
          </cell>
          <cell r="C912" t="str">
            <v>C¸i</v>
          </cell>
          <cell r="D912">
            <v>0</v>
          </cell>
        </row>
        <row r="913">
          <cell r="A913" t="str">
            <v>1524.03.117</v>
          </cell>
          <cell r="B913" t="str">
            <v xml:space="preserve"> §Öm cao su g¹t m­a</v>
          </cell>
          <cell r="C913" t="str">
            <v>C¸i</v>
          </cell>
          <cell r="D913">
            <v>0</v>
          </cell>
        </row>
        <row r="914">
          <cell r="A914" t="str">
            <v>1524.03.118</v>
          </cell>
          <cell r="B914" t="str">
            <v xml:space="preserve"> §ång hå ¸p lùc dÇu</v>
          </cell>
          <cell r="C914" t="str">
            <v>C¸i</v>
          </cell>
          <cell r="D914" t="e">
            <v>#DIV/0!</v>
          </cell>
        </row>
        <row r="915">
          <cell r="A915" t="str">
            <v>1524.03.119</v>
          </cell>
          <cell r="B915" t="str">
            <v xml:space="preserve">  Nóm b¸o n­íc</v>
          </cell>
          <cell r="C915" t="str">
            <v>C¸i</v>
          </cell>
          <cell r="D915">
            <v>0</v>
          </cell>
        </row>
        <row r="916">
          <cell r="A916" t="str">
            <v>1524.03.120</v>
          </cell>
          <cell r="B916" t="str">
            <v xml:space="preserve">B¸t d­íi gi»ng cÇu </v>
          </cell>
          <cell r="C916" t="str">
            <v>C¸i</v>
          </cell>
          <cell r="D916">
            <v>45000</v>
          </cell>
        </row>
        <row r="917">
          <cell r="A917" t="str">
            <v>1524.03.121</v>
          </cell>
          <cell r="B917" t="str">
            <v xml:space="preserve">Lß so gi»ng cÇu </v>
          </cell>
          <cell r="C917" t="str">
            <v>C¸i</v>
          </cell>
          <cell r="D917">
            <v>25000</v>
          </cell>
        </row>
        <row r="918">
          <cell r="A918" t="str">
            <v>1524.03.122</v>
          </cell>
          <cell r="B918" t="str">
            <v xml:space="preserve">Lß so kÐo m¸ phanh </v>
          </cell>
          <cell r="C918" t="str">
            <v>C¸i</v>
          </cell>
          <cell r="D918">
            <v>17000</v>
          </cell>
        </row>
        <row r="919">
          <cell r="A919" t="str">
            <v>1524.03.123</v>
          </cell>
          <cell r="B919" t="str">
            <v xml:space="preserve">Phít c«n d­íi </v>
          </cell>
          <cell r="C919" t="str">
            <v>Bé</v>
          </cell>
          <cell r="D919">
            <v>125000</v>
          </cell>
        </row>
        <row r="920">
          <cell r="A920" t="str">
            <v>1524.03.124</v>
          </cell>
          <cell r="B920" t="str">
            <v xml:space="preserve">Phít c«n trªn </v>
          </cell>
          <cell r="C920" t="str">
            <v>Bé</v>
          </cell>
          <cell r="D920">
            <v>98000</v>
          </cell>
        </row>
        <row r="921">
          <cell r="A921" t="str">
            <v>1524.03.125</v>
          </cell>
          <cell r="B921" t="str">
            <v xml:space="preserve"> Lß so 3 ngang </v>
          </cell>
          <cell r="C921" t="str">
            <v>C¸i</v>
          </cell>
          <cell r="D921">
            <v>35000</v>
          </cell>
        </row>
        <row r="922">
          <cell r="A922" t="str">
            <v>1524.03.126</v>
          </cell>
          <cell r="B922" t="str">
            <v xml:space="preserve"> B¸t d­íi 3 ngang </v>
          </cell>
          <cell r="C922" t="str">
            <v>C¸i</v>
          </cell>
          <cell r="D922">
            <v>35000</v>
          </cell>
        </row>
        <row r="923">
          <cell r="A923" t="str">
            <v>1524.03.127</v>
          </cell>
          <cell r="B923" t="str">
            <v>Phít van an toµn</v>
          </cell>
          <cell r="C923" t="str">
            <v>Bé</v>
          </cell>
          <cell r="D923">
            <v>97800</v>
          </cell>
        </row>
        <row r="924">
          <cell r="A924" t="str">
            <v>1524.03.128</v>
          </cell>
          <cell r="B924" t="str">
            <v>Phít ®ãng më ben</v>
          </cell>
          <cell r="C924" t="str">
            <v>C¸i</v>
          </cell>
          <cell r="D924">
            <v>98000</v>
          </cell>
        </row>
        <row r="925">
          <cell r="A925" t="str">
            <v>1524.03.129</v>
          </cell>
          <cell r="B925" t="str">
            <v>Tay gi»ng cÇu</v>
          </cell>
          <cell r="C925" t="str">
            <v>C¸i</v>
          </cell>
          <cell r="D925">
            <v>671600</v>
          </cell>
        </row>
        <row r="926">
          <cell r="A926" t="str">
            <v>1524.03.130</v>
          </cell>
          <cell r="B926" t="str">
            <v>Bé h¬i ®ång bé</v>
          </cell>
          <cell r="C926" t="str">
            <v>Bé</v>
          </cell>
          <cell r="D926">
            <v>9870000</v>
          </cell>
        </row>
        <row r="927">
          <cell r="A927" t="str">
            <v>1524.03.131</v>
          </cell>
          <cell r="B927" t="str">
            <v>B¹c biªn cèt 0</v>
          </cell>
          <cell r="C927" t="str">
            <v>Bé</v>
          </cell>
          <cell r="D927">
            <v>520000</v>
          </cell>
        </row>
        <row r="928">
          <cell r="A928" t="str">
            <v>1524.03.132</v>
          </cell>
          <cell r="B928" t="str">
            <v>B¹c balye  cèt 0</v>
          </cell>
          <cell r="C928" t="str">
            <v>Bé</v>
          </cell>
          <cell r="D928">
            <v>465000</v>
          </cell>
        </row>
        <row r="929">
          <cell r="A929" t="str">
            <v>1524.03.133</v>
          </cell>
          <cell r="B929" t="str">
            <v>Sóp p¸p hót</v>
          </cell>
          <cell r="C929" t="str">
            <v>C¸i</v>
          </cell>
          <cell r="D929">
            <v>120000</v>
          </cell>
        </row>
        <row r="930">
          <cell r="A930" t="str">
            <v>1524.03.134</v>
          </cell>
          <cell r="B930" t="str">
            <v>T¨ng chØnh phanh</v>
          </cell>
          <cell r="C930" t="str">
            <v>C¸i</v>
          </cell>
          <cell r="D930">
            <v>468000</v>
          </cell>
        </row>
        <row r="931">
          <cell r="A931" t="str">
            <v>1524.03.135</v>
          </cell>
          <cell r="B931" t="str">
            <v>R« tuyn gi»ng cÇu</v>
          </cell>
          <cell r="C931" t="str">
            <v>Bé</v>
          </cell>
          <cell r="D931">
            <v>225000</v>
          </cell>
        </row>
        <row r="932">
          <cell r="A932" t="str">
            <v>1524.03.136</v>
          </cell>
          <cell r="B932" t="str">
            <v>M¸ phanh</v>
          </cell>
          <cell r="C932" t="str">
            <v>c¸i</v>
          </cell>
          <cell r="D932">
            <v>28000</v>
          </cell>
        </row>
        <row r="933">
          <cell r="A933" t="str">
            <v>1524.03.137</v>
          </cell>
          <cell r="B933" t="str">
            <v>B¹c ¾c pÝp t«ng</v>
          </cell>
          <cell r="C933" t="str">
            <v>c¸i</v>
          </cell>
          <cell r="D933">
            <v>98000</v>
          </cell>
        </row>
        <row r="934">
          <cell r="A934" t="str">
            <v>1524.03.138</v>
          </cell>
          <cell r="B934" t="str">
            <v>Phít n©ng h¹ ben</v>
          </cell>
          <cell r="C934" t="str">
            <v>Bé</v>
          </cell>
          <cell r="D934">
            <v>545000</v>
          </cell>
        </row>
        <row r="935">
          <cell r="A935" t="str">
            <v>1524.03.139</v>
          </cell>
          <cell r="B935" t="str">
            <v xml:space="preserve"> NhÝp sè 4 sau</v>
          </cell>
          <cell r="C935" t="str">
            <v>C¸i</v>
          </cell>
          <cell r="D935">
            <v>187000</v>
          </cell>
        </row>
        <row r="936">
          <cell r="A936" t="str">
            <v>1524.03.140</v>
          </cell>
          <cell r="B936" t="str">
            <v>NhÝp sè 5 sau</v>
          </cell>
          <cell r="C936" t="str">
            <v>C¸i</v>
          </cell>
          <cell r="D936">
            <v>170000</v>
          </cell>
        </row>
        <row r="937">
          <cell r="A937" t="str">
            <v>1524.03.141</v>
          </cell>
          <cell r="B937" t="str">
            <v>NhÝp sè 6 sau</v>
          </cell>
          <cell r="C937" t="str">
            <v>C¸i</v>
          </cell>
          <cell r="D937">
            <v>165000</v>
          </cell>
        </row>
        <row r="938">
          <cell r="A938" t="str">
            <v>1524.03.142</v>
          </cell>
          <cell r="B938" t="str">
            <v>NhÝp sè 8 sau</v>
          </cell>
          <cell r="C938" t="str">
            <v>C¸i</v>
          </cell>
          <cell r="D938">
            <v>120000</v>
          </cell>
        </row>
        <row r="939">
          <cell r="A939" t="str">
            <v>1524.03.143</v>
          </cell>
          <cell r="B939" t="str">
            <v>Tay biªn</v>
          </cell>
          <cell r="C939" t="str">
            <v>C¸i</v>
          </cell>
          <cell r="D939">
            <v>925000</v>
          </cell>
        </row>
        <row r="940">
          <cell r="A940" t="str">
            <v>1524.03.144</v>
          </cell>
          <cell r="B940" t="str">
            <v>Phít tay l¸i</v>
          </cell>
          <cell r="C940" t="str">
            <v>Bé</v>
          </cell>
          <cell r="D940">
            <v>87000</v>
          </cell>
        </row>
        <row r="941">
          <cell r="A941" t="str">
            <v>1524.03.145</v>
          </cell>
          <cell r="B941" t="str">
            <v>Gio¨ng n­íc</v>
          </cell>
          <cell r="C941" t="str">
            <v>C¸i</v>
          </cell>
          <cell r="D941">
            <v>5000</v>
          </cell>
        </row>
        <row r="942">
          <cell r="A942" t="str">
            <v>1524.03.146</v>
          </cell>
          <cell r="B942" t="str">
            <v>Phít h¬i ben</v>
          </cell>
          <cell r="C942" t="str">
            <v>C¸i</v>
          </cell>
          <cell r="D942">
            <v>10000</v>
          </cell>
        </row>
        <row r="943">
          <cell r="A943" t="str">
            <v>1524.03.147</v>
          </cell>
          <cell r="B943" t="str">
            <v>Do¨ng s¬ mi</v>
          </cell>
          <cell r="C943" t="str">
            <v>C¸i</v>
          </cell>
          <cell r="D943">
            <v>98000</v>
          </cell>
        </row>
        <row r="944">
          <cell r="A944" t="str">
            <v>1524.03.148</v>
          </cell>
          <cell r="B944" t="str">
            <v xml:space="preserve">Quang nhÝp sau </v>
          </cell>
          <cell r="C944" t="str">
            <v>Bé</v>
          </cell>
          <cell r="D944" t="e">
            <v>#N/A</v>
          </cell>
        </row>
        <row r="945">
          <cell r="A945" t="str">
            <v>1524.03.149</v>
          </cell>
          <cell r="B945" t="str">
            <v xml:space="preserve">Quang nhÝp </v>
          </cell>
          <cell r="C945" t="str">
            <v>Bé</v>
          </cell>
          <cell r="D945" t="e">
            <v>#N/A</v>
          </cell>
        </row>
        <row r="946">
          <cell r="A946" t="str">
            <v>1524.03.150</v>
          </cell>
          <cell r="B946" t="str">
            <v>M· ch­a dïng</v>
          </cell>
          <cell r="D946" t="e">
            <v>#N/A</v>
          </cell>
        </row>
        <row r="947">
          <cell r="D947" t="e">
            <v>#N/A</v>
          </cell>
        </row>
        <row r="948">
          <cell r="D948" t="e">
            <v>#N/A</v>
          </cell>
        </row>
        <row r="949">
          <cell r="D949" t="e">
            <v>#N/A</v>
          </cell>
        </row>
        <row r="950">
          <cell r="D950" t="e">
            <v>#N/A</v>
          </cell>
        </row>
        <row r="951">
          <cell r="D951" t="e">
            <v>#N/A</v>
          </cell>
        </row>
        <row r="952">
          <cell r="D952" t="e">
            <v>#N/A</v>
          </cell>
        </row>
        <row r="953">
          <cell r="D953" t="e">
            <v>#N/A</v>
          </cell>
        </row>
        <row r="954">
          <cell r="D954" t="e">
            <v>#N/A</v>
          </cell>
        </row>
        <row r="955">
          <cell r="D955" t="e">
            <v>#N/A</v>
          </cell>
        </row>
        <row r="956">
          <cell r="D956" t="e">
            <v>#N/A</v>
          </cell>
        </row>
        <row r="957">
          <cell r="D957" t="e">
            <v>#N/A</v>
          </cell>
        </row>
        <row r="958">
          <cell r="A958" t="str">
            <v>1524.04</v>
          </cell>
          <cell r="B958" t="str">
            <v xml:space="preserve"> Phô tïng xe URan</v>
          </cell>
          <cell r="D958" t="e">
            <v>#N/A</v>
          </cell>
        </row>
        <row r="959">
          <cell r="A959" t="str">
            <v>1524.04.01</v>
          </cell>
          <cell r="B959" t="str">
            <v>Cóp ben O35 ®Æc</v>
          </cell>
          <cell r="C959" t="str">
            <v>C¸i</v>
          </cell>
          <cell r="D959">
            <v>20000</v>
          </cell>
        </row>
        <row r="960">
          <cell r="A960" t="str">
            <v>1524.04.02</v>
          </cell>
          <cell r="B960" t="str">
            <v>Nóm b¸o ®Ìn phanh</v>
          </cell>
          <cell r="C960" t="str">
            <v>C¸i</v>
          </cell>
          <cell r="D960">
            <v>35000</v>
          </cell>
        </row>
        <row r="961">
          <cell r="A961" t="str">
            <v>1524.04.03</v>
          </cell>
          <cell r="B961" t="str">
            <v>Khíp quay l¸i</v>
          </cell>
          <cell r="C961" t="str">
            <v>C¸i</v>
          </cell>
          <cell r="D961">
            <v>520000</v>
          </cell>
        </row>
        <row r="962">
          <cell r="A962" t="str">
            <v>1524.04.04</v>
          </cell>
          <cell r="B962" t="str">
            <v>Ty « nghiªng ben</v>
          </cell>
          <cell r="C962" t="str">
            <v>C¸i</v>
          </cell>
          <cell r="D962">
            <v>340000</v>
          </cell>
        </row>
        <row r="963">
          <cell r="A963" t="str">
            <v>1524.04.05</v>
          </cell>
          <cell r="B963" t="str">
            <v>Ty « n©ng h¹ ben</v>
          </cell>
          <cell r="C963" t="str">
            <v>C¸i</v>
          </cell>
          <cell r="D963">
            <v>350000</v>
          </cell>
        </row>
        <row r="964">
          <cell r="A964" t="str">
            <v>1524.04.06</v>
          </cell>
          <cell r="B964" t="str">
            <v>Xi lanh phanh ®ê lu</v>
          </cell>
          <cell r="C964" t="str">
            <v>C¸i</v>
          </cell>
          <cell r="D964">
            <v>450000</v>
          </cell>
        </row>
        <row r="965">
          <cell r="A965" t="str">
            <v>1524.04.07</v>
          </cell>
          <cell r="B965" t="str">
            <v>L¸ c«n</v>
          </cell>
          <cell r="C965" t="str">
            <v>C¸i</v>
          </cell>
          <cell r="D965">
            <v>70000</v>
          </cell>
        </row>
        <row r="966">
          <cell r="A966" t="str">
            <v>1524.04.08</v>
          </cell>
          <cell r="B966" t="str">
            <v>C«ng t¾c rót pha cèt</v>
          </cell>
          <cell r="C966" t="str">
            <v>C¸i</v>
          </cell>
          <cell r="D966">
            <v>235000</v>
          </cell>
        </row>
        <row r="967">
          <cell r="A967" t="str">
            <v>1524.04.09</v>
          </cell>
          <cell r="B967" t="str">
            <v>Quang nhÝp</v>
          </cell>
          <cell r="C967" t="str">
            <v>C¸i</v>
          </cell>
          <cell r="D967">
            <v>100000</v>
          </cell>
        </row>
        <row r="968">
          <cell r="A968" t="str">
            <v>1524.04.10</v>
          </cell>
          <cell r="B968" t="str">
            <v>Tanh la r¨ng</v>
          </cell>
          <cell r="C968" t="str">
            <v>C¸i</v>
          </cell>
          <cell r="D968">
            <v>755000</v>
          </cell>
        </row>
        <row r="969">
          <cell r="A969" t="str">
            <v>1524.04.11</v>
          </cell>
          <cell r="B969" t="str">
            <v>L¸ nhÝp sè 1 tr­íc</v>
          </cell>
          <cell r="C969" t="str">
            <v>C¸i</v>
          </cell>
          <cell r="D969">
            <v>191500</v>
          </cell>
        </row>
        <row r="970">
          <cell r="A970" t="str">
            <v>1524.04.12</v>
          </cell>
          <cell r="B970" t="str">
            <v>¤ng n­íc O20</v>
          </cell>
          <cell r="C970" t="str">
            <v>C¸i</v>
          </cell>
          <cell r="D970">
            <v>0</v>
          </cell>
        </row>
        <row r="971">
          <cell r="A971" t="str">
            <v>1524.04.13</v>
          </cell>
          <cell r="B971" t="str">
            <v>¤ng n­íc O15</v>
          </cell>
          <cell r="C971" t="str">
            <v>C¸i</v>
          </cell>
          <cell r="D971">
            <v>0</v>
          </cell>
        </row>
        <row r="972">
          <cell r="A972" t="str">
            <v>1524.04.14</v>
          </cell>
          <cell r="B972" t="str">
            <v>Tay gi»ng cÇu</v>
          </cell>
          <cell r="C972" t="str">
            <v>C¸i</v>
          </cell>
          <cell r="D972">
            <v>680000</v>
          </cell>
        </row>
        <row r="973">
          <cell r="A973" t="str">
            <v>1524.04.15</v>
          </cell>
          <cell r="B973" t="str">
            <v>B¸nh r¨ng Z24</v>
          </cell>
          <cell r="C973" t="str">
            <v>C¸i</v>
          </cell>
          <cell r="D973">
            <v>620000</v>
          </cell>
        </row>
        <row r="974">
          <cell r="A974" t="str">
            <v>1524.04.16</v>
          </cell>
          <cell r="B974" t="str">
            <v>R« tuyn 3 ngang 3 däc</v>
          </cell>
          <cell r="C974" t="str">
            <v>C¸i</v>
          </cell>
          <cell r="D974">
            <v>175000</v>
          </cell>
        </row>
        <row r="975">
          <cell r="A975" t="str">
            <v>1524.04.17</v>
          </cell>
          <cell r="B975" t="str">
            <v>Cót ch¾n bôi läc</v>
          </cell>
          <cell r="C975" t="str">
            <v>C¸i</v>
          </cell>
          <cell r="D975">
            <v>36800</v>
          </cell>
        </row>
        <row r="976">
          <cell r="A976" t="str">
            <v>1524.04.18</v>
          </cell>
          <cell r="B976" t="str">
            <v>§Çu nèi ba ngang tr¸i</v>
          </cell>
          <cell r="C976" t="str">
            <v>C¸i</v>
          </cell>
          <cell r="D976">
            <v>320000</v>
          </cell>
        </row>
        <row r="977">
          <cell r="A977" t="str">
            <v>1524.04.19</v>
          </cell>
          <cell r="B977" t="str">
            <v>§Çu nèi ba ngang ph¶i</v>
          </cell>
          <cell r="C977" t="str">
            <v>C¸i</v>
          </cell>
          <cell r="D977">
            <v>320000</v>
          </cell>
        </row>
        <row r="978">
          <cell r="A978" t="str">
            <v>1524.04.20</v>
          </cell>
          <cell r="B978" t="str">
            <v>T¨m bua néi</v>
          </cell>
          <cell r="C978" t="str">
            <v>C¸i</v>
          </cell>
          <cell r="D978">
            <v>800000</v>
          </cell>
        </row>
        <row r="979">
          <cell r="A979" t="str">
            <v>1524.04.21</v>
          </cell>
          <cell r="B979" t="str">
            <v>M¸ phanh tay</v>
          </cell>
          <cell r="C979" t="str">
            <v>C¸i</v>
          </cell>
          <cell r="D979">
            <v>50000</v>
          </cell>
        </row>
        <row r="980">
          <cell r="A980" t="str">
            <v>1524.04.22</v>
          </cell>
          <cell r="B980" t="str">
            <v>Bu l«ng t¾c kª</v>
          </cell>
          <cell r="C980" t="str">
            <v>C¸i</v>
          </cell>
          <cell r="D980">
            <v>29500</v>
          </cell>
        </row>
        <row r="981">
          <cell r="A981" t="str">
            <v>1524.04.23</v>
          </cell>
          <cell r="B981" t="str">
            <v>Tèng phanh</v>
          </cell>
          <cell r="C981" t="str">
            <v>C¸i</v>
          </cell>
          <cell r="D981">
            <v>2025000</v>
          </cell>
        </row>
        <row r="982">
          <cell r="A982" t="str">
            <v>1524.04.24</v>
          </cell>
          <cell r="B982" t="str">
            <v>Guèc phanh tay c¶ m¸</v>
          </cell>
          <cell r="C982" t="str">
            <v>C¸i</v>
          </cell>
          <cell r="D982">
            <v>240000</v>
          </cell>
        </row>
        <row r="983">
          <cell r="A983" t="str">
            <v>1524.04.25</v>
          </cell>
          <cell r="B983" t="str">
            <v>Guèc phanh tay kh«ng m¸</v>
          </cell>
          <cell r="C983" t="str">
            <v>C¸i</v>
          </cell>
          <cell r="D983">
            <v>230000</v>
          </cell>
        </row>
        <row r="984">
          <cell r="A984" t="str">
            <v>1524.04.26</v>
          </cell>
          <cell r="B984" t="str">
            <v>Guèc phanh t¸n s½n</v>
          </cell>
          <cell r="C984" t="str">
            <v>C¸i</v>
          </cell>
          <cell r="D984">
            <v>117500</v>
          </cell>
        </row>
        <row r="985">
          <cell r="A985" t="str">
            <v>1524.04.27</v>
          </cell>
          <cell r="B985" t="str">
            <v>Trôc c¸t ®¨ng</v>
          </cell>
          <cell r="C985" t="str">
            <v>C¸i</v>
          </cell>
          <cell r="D985">
            <v>1650000</v>
          </cell>
        </row>
        <row r="986">
          <cell r="A986" t="str">
            <v>1524.04.28</v>
          </cell>
          <cell r="B986" t="str">
            <v>Trôc ch÷ thËp c¸t ®¨ng</v>
          </cell>
          <cell r="C986" t="str">
            <v>C¸i</v>
          </cell>
          <cell r="D986">
            <v>465000</v>
          </cell>
        </row>
        <row r="987">
          <cell r="A987" t="str">
            <v>1524.04.29</v>
          </cell>
          <cell r="B987" t="str">
            <v>Lß so kÐo m¸ phanh</v>
          </cell>
          <cell r="C987" t="str">
            <v>C¸i</v>
          </cell>
          <cell r="D987">
            <v>35000</v>
          </cell>
        </row>
        <row r="988">
          <cell r="A988" t="str">
            <v>1524.04.30</v>
          </cell>
          <cell r="B988" t="str">
            <v>Van mét chiÒu tæng phanh</v>
          </cell>
          <cell r="C988" t="str">
            <v>C¸i</v>
          </cell>
          <cell r="D988">
            <v>45000</v>
          </cell>
        </row>
        <row r="989">
          <cell r="A989" t="str">
            <v>1524.04.31</v>
          </cell>
          <cell r="B989" t="str">
            <v>NhÝp sau</v>
          </cell>
          <cell r="C989" t="str">
            <v>C¸i</v>
          </cell>
          <cell r="D989">
            <v>2100000</v>
          </cell>
        </row>
        <row r="990">
          <cell r="A990" t="str">
            <v>1524.04.32</v>
          </cell>
          <cell r="B990" t="str">
            <v>L¸ nhÝp sè 1 sau</v>
          </cell>
          <cell r="C990" t="str">
            <v>C¸i</v>
          </cell>
          <cell r="D990">
            <v>366000</v>
          </cell>
        </row>
        <row r="991">
          <cell r="A991" t="str">
            <v>1524.04.33</v>
          </cell>
          <cell r="B991" t="str">
            <v>NhÝp sè 5</v>
          </cell>
          <cell r="C991" t="str">
            <v>C¸i</v>
          </cell>
          <cell r="D991">
            <v>246000</v>
          </cell>
        </row>
        <row r="992">
          <cell r="A992" t="str">
            <v>1524.04.34</v>
          </cell>
          <cell r="B992" t="str">
            <v>B¸t r« tuyn g.cÇu trªn d­íi</v>
          </cell>
          <cell r="C992" t="str">
            <v>C¸i</v>
          </cell>
          <cell r="D992">
            <v>50000</v>
          </cell>
        </row>
        <row r="993">
          <cell r="A993" t="str">
            <v>1524.04.35</v>
          </cell>
          <cell r="B993" t="str">
            <v>Ch©n m¸y URAN</v>
          </cell>
          <cell r="C993" t="str">
            <v>C¸i</v>
          </cell>
          <cell r="D993">
            <v>110000</v>
          </cell>
        </row>
        <row r="994">
          <cell r="A994" t="str">
            <v>1524.04.36</v>
          </cell>
          <cell r="B994" t="str">
            <v>Ty « dÇu O18</v>
          </cell>
          <cell r="C994" t="str">
            <v>C¸i</v>
          </cell>
          <cell r="D994">
            <v>55000</v>
          </cell>
        </row>
        <row r="995">
          <cell r="A995" t="str">
            <v>1524.04.37</v>
          </cell>
          <cell r="B995" t="str">
            <v>Cao su ch©n m¸y sè phô</v>
          </cell>
          <cell r="C995" t="str">
            <v>C¸i</v>
          </cell>
          <cell r="D995">
            <v>15000</v>
          </cell>
        </row>
        <row r="996">
          <cell r="A996" t="str">
            <v>1524.04.38</v>
          </cell>
          <cell r="B996" t="str">
            <v>Phít ch¾n bôi</v>
          </cell>
          <cell r="C996" t="str">
            <v>C¸i</v>
          </cell>
          <cell r="D996">
            <v>3226.5714285714284</v>
          </cell>
        </row>
        <row r="997">
          <cell r="A997" t="str">
            <v>1524.04.39</v>
          </cell>
          <cell r="B997" t="str">
            <v>Phít 137 x 160</v>
          </cell>
          <cell r="C997" t="str">
            <v>C¸i</v>
          </cell>
          <cell r="D997">
            <v>62000</v>
          </cell>
        </row>
        <row r="998">
          <cell r="A998" t="str">
            <v>1524.04.40</v>
          </cell>
          <cell r="B998" t="str">
            <v>Phít b¸t rçng O40</v>
          </cell>
          <cell r="C998" t="str">
            <v>C¸i</v>
          </cell>
          <cell r="D998">
            <v>27900</v>
          </cell>
        </row>
        <row r="999">
          <cell r="A999" t="str">
            <v>1524.04.41</v>
          </cell>
          <cell r="B999" t="str">
            <v>Phít ®Æc O40</v>
          </cell>
          <cell r="C999" t="str">
            <v>C¸i</v>
          </cell>
          <cell r="D999">
            <v>36250</v>
          </cell>
        </row>
        <row r="1000">
          <cell r="A1000" t="str">
            <v>1524.04.42</v>
          </cell>
          <cell r="B1000" t="str">
            <v xml:space="preserve">B¸t d­íi gi»ng cÇu </v>
          </cell>
          <cell r="C1000" t="str">
            <v>C¸i</v>
          </cell>
          <cell r="D1000">
            <v>50000</v>
          </cell>
        </row>
        <row r="1001">
          <cell r="A1001" t="str">
            <v>1524.04.43</v>
          </cell>
          <cell r="B1001" t="str">
            <v xml:space="preserve">Lß so gi»ng cÇu </v>
          </cell>
          <cell r="C1001" t="str">
            <v>C¸i</v>
          </cell>
          <cell r="D1001">
            <v>35000</v>
          </cell>
        </row>
        <row r="1002">
          <cell r="A1002" t="str">
            <v>1524.04.44</v>
          </cell>
          <cell r="B1002" t="str">
            <v xml:space="preserve">B¬m tiÕp tÕ nhiªn liÖu </v>
          </cell>
          <cell r="C1002" t="str">
            <v>C¸i</v>
          </cell>
          <cell r="D1002">
            <v>420000</v>
          </cell>
        </row>
        <row r="1003">
          <cell r="A1003" t="str">
            <v>1524.04.45</v>
          </cell>
          <cell r="B1003" t="str">
            <v xml:space="preserve">C¨n vÖ tinh cÇu </v>
          </cell>
          <cell r="C1003" t="str">
            <v>C¸i</v>
          </cell>
          <cell r="D1003">
            <v>125000</v>
          </cell>
        </row>
        <row r="1004">
          <cell r="A1004" t="str">
            <v>1524.04.46</v>
          </cell>
          <cell r="B1004" t="str">
            <v xml:space="preserve">C¨n hµnh tinh cÇu </v>
          </cell>
          <cell r="C1004" t="str">
            <v>C¸i</v>
          </cell>
          <cell r="D1004">
            <v>120000</v>
          </cell>
        </row>
        <row r="1005">
          <cell r="A1005" t="str">
            <v>1524.04.47</v>
          </cell>
          <cell r="B1005" t="str">
            <v xml:space="preserve">Phít ben </v>
          </cell>
          <cell r="C1005" t="str">
            <v>C¸i</v>
          </cell>
          <cell r="D1005">
            <v>60000</v>
          </cell>
        </row>
        <row r="1006">
          <cell r="A1006" t="str">
            <v>1524.04.48</v>
          </cell>
          <cell r="B1006" t="str">
            <v xml:space="preserve">§Üa c«n t¸n s½n </v>
          </cell>
          <cell r="C1006" t="str">
            <v>C¸i</v>
          </cell>
          <cell r="D1006">
            <v>620000</v>
          </cell>
        </row>
        <row r="1007">
          <cell r="A1007" t="str">
            <v>1524.04.49</v>
          </cell>
          <cell r="B1007" t="str">
            <v>B¸nh r¨ng Z62</v>
          </cell>
          <cell r="C1007" t="str">
            <v>C¸i</v>
          </cell>
          <cell r="D1007">
            <v>986000</v>
          </cell>
        </row>
        <row r="1008">
          <cell r="A1008" t="str">
            <v>1524.04.50</v>
          </cell>
          <cell r="B1008" t="str">
            <v xml:space="preserve">L¸ nhÝp sè 4 tr­íc </v>
          </cell>
          <cell r="C1008" t="str">
            <v>C¸i</v>
          </cell>
          <cell r="D1008">
            <v>145000</v>
          </cell>
        </row>
        <row r="1009">
          <cell r="A1009" t="str">
            <v>1524.04.51</v>
          </cell>
          <cell r="B1009" t="str">
            <v xml:space="preserve">L¸ nhÝp sè 6 tr­íc </v>
          </cell>
          <cell r="C1009" t="str">
            <v>C¸i</v>
          </cell>
          <cell r="D1009">
            <v>138000</v>
          </cell>
        </row>
        <row r="1010">
          <cell r="A1010" t="str">
            <v>1524.04.52</v>
          </cell>
          <cell r="B1010" t="str">
            <v xml:space="preserve">L¸ nhÝp sè 7 tr­íc </v>
          </cell>
          <cell r="C1010" t="str">
            <v>C¸i</v>
          </cell>
          <cell r="D1010">
            <v>134000</v>
          </cell>
        </row>
        <row r="1011">
          <cell r="A1011" t="str">
            <v>1524.04.53</v>
          </cell>
          <cell r="B1011" t="str">
            <v xml:space="preserve">Mót s«ng cßI h¬I </v>
          </cell>
          <cell r="C1011" t="str">
            <v>C¸i</v>
          </cell>
          <cell r="D1011">
            <v>65000</v>
          </cell>
        </row>
        <row r="1012">
          <cell r="A1012" t="str">
            <v>1524.04.54</v>
          </cell>
          <cell r="B1012" t="str">
            <v xml:space="preserve">R« tuyn gi»ng cÇu </v>
          </cell>
          <cell r="C1012" t="str">
            <v>C¸i</v>
          </cell>
          <cell r="D1012">
            <v>198000</v>
          </cell>
        </row>
        <row r="1013">
          <cell r="A1013" t="str">
            <v>1524.04.55</v>
          </cell>
          <cell r="B1013" t="str">
            <v xml:space="preserve"> Trôc b¸nh r¨ng Z13</v>
          </cell>
          <cell r="C1013" t="str">
            <v>C¸i</v>
          </cell>
          <cell r="D1013">
            <v>1650000</v>
          </cell>
        </row>
        <row r="1014">
          <cell r="A1014" t="str">
            <v>1524.04.56</v>
          </cell>
          <cell r="B1014" t="str">
            <v xml:space="preserve">Quang nhÝp sau </v>
          </cell>
          <cell r="C1014" t="str">
            <v>C¸i</v>
          </cell>
          <cell r="D1014">
            <v>160000</v>
          </cell>
        </row>
        <row r="1015">
          <cell r="A1015" t="str">
            <v>1524.04.57</v>
          </cell>
          <cell r="B1015" t="str">
            <v xml:space="preserve"> M¨t bÝch vßng bi cÇu </v>
          </cell>
          <cell r="C1015" t="str">
            <v>C¸i</v>
          </cell>
          <cell r="D1015">
            <v>448000</v>
          </cell>
        </row>
        <row r="1016">
          <cell r="A1016" t="str">
            <v>1524.04.58</v>
          </cell>
          <cell r="B1016" t="str">
            <v xml:space="preserve">Bu l«ng t¾c kª </v>
          </cell>
          <cell r="C1016" t="str">
            <v>C¸i</v>
          </cell>
          <cell r="D1016">
            <v>21000</v>
          </cell>
        </row>
        <row r="1017">
          <cell r="A1017" t="str">
            <v>1524.04.59</v>
          </cell>
          <cell r="B1017" t="str">
            <v xml:space="preserve"> C¨n vÖ tinh cÇu </v>
          </cell>
          <cell r="C1017" t="str">
            <v>C¸i</v>
          </cell>
          <cell r="D1017">
            <v>240000</v>
          </cell>
        </row>
        <row r="1018">
          <cell r="A1018" t="str">
            <v>1524.04.60</v>
          </cell>
          <cell r="B1018" t="str">
            <v xml:space="preserve"> C¨n hµnh tinh cÇu </v>
          </cell>
          <cell r="C1018" t="str">
            <v>C¸i</v>
          </cell>
          <cell r="D1018">
            <v>186666.66666666666</v>
          </cell>
        </row>
        <row r="1019">
          <cell r="A1019" t="str">
            <v>1524.04.61</v>
          </cell>
          <cell r="B1019" t="str">
            <v>Phít ®ãng më ben</v>
          </cell>
          <cell r="C1019" t="str">
            <v>C¸i</v>
          </cell>
          <cell r="D1019">
            <v>98000</v>
          </cell>
        </row>
        <row r="1020">
          <cell r="A1020" t="str">
            <v>1524.04.62</v>
          </cell>
          <cell r="B1020" t="str">
            <v>Läc giã</v>
          </cell>
          <cell r="C1020" t="str">
            <v>C¸i</v>
          </cell>
          <cell r="D1020">
            <v>315000</v>
          </cell>
        </row>
        <row r="1021">
          <cell r="A1021" t="str">
            <v>1524.04.63</v>
          </cell>
          <cell r="B1021" t="str">
            <v>Vßng bi trôc ®øng 27709</v>
          </cell>
          <cell r="C1021" t="str">
            <v>Vßng</v>
          </cell>
          <cell r="D1021">
            <v>115000</v>
          </cell>
        </row>
        <row r="1022">
          <cell r="A1022" t="str">
            <v>1524.04.64</v>
          </cell>
          <cell r="B1022" t="str">
            <v>NhÝp sè 5 tr­íc</v>
          </cell>
          <cell r="C1022" t="str">
            <v>C¸i</v>
          </cell>
          <cell r="D1022">
            <v>195000</v>
          </cell>
        </row>
        <row r="1023">
          <cell r="A1023" t="str">
            <v>1524.04.65</v>
          </cell>
          <cell r="B1023" t="str">
            <v>La r¨ng</v>
          </cell>
          <cell r="C1023" t="str">
            <v>C¸i</v>
          </cell>
          <cell r="D1023">
            <v>980000</v>
          </cell>
        </row>
        <row r="1024">
          <cell r="A1024" t="str">
            <v>1524.04.66</v>
          </cell>
          <cell r="B1024" t="str">
            <v>M· c­a dïng</v>
          </cell>
          <cell r="D1024" t="e">
            <v>#N/A</v>
          </cell>
        </row>
        <row r="1025">
          <cell r="D1025" t="e">
            <v>#N/A</v>
          </cell>
        </row>
        <row r="1026">
          <cell r="D1026" t="e">
            <v>#N/A</v>
          </cell>
        </row>
        <row r="1027">
          <cell r="D1027" t="e">
            <v>#N/A</v>
          </cell>
        </row>
        <row r="1028">
          <cell r="D1028" t="e">
            <v>#N/A</v>
          </cell>
        </row>
        <row r="1029">
          <cell r="D1029" t="e">
            <v>#N/A</v>
          </cell>
        </row>
        <row r="1030">
          <cell r="D1030" t="e">
            <v>#N/A</v>
          </cell>
        </row>
        <row r="1031">
          <cell r="D1031" t="e">
            <v>#N/A</v>
          </cell>
        </row>
        <row r="1032">
          <cell r="D1032" t="e">
            <v>#N/A</v>
          </cell>
        </row>
        <row r="1033">
          <cell r="D1033" t="e">
            <v>#N/A</v>
          </cell>
        </row>
        <row r="1034">
          <cell r="D1034" t="e">
            <v>#N/A</v>
          </cell>
        </row>
        <row r="1035">
          <cell r="D1035" t="e">
            <v>#N/A</v>
          </cell>
        </row>
        <row r="1036">
          <cell r="D1036" t="e">
            <v>#N/A</v>
          </cell>
        </row>
        <row r="1037">
          <cell r="A1037" t="str">
            <v>1524.05</v>
          </cell>
          <cell r="B1037" t="str">
            <v>Phô tïng xe bß</v>
          </cell>
          <cell r="D1037" t="e">
            <v>#N/A</v>
          </cell>
        </row>
        <row r="1038">
          <cell r="A1038" t="str">
            <v>1524.05.01</v>
          </cell>
          <cell r="B1038" t="str">
            <v>M¸ phanh tr­íc</v>
          </cell>
          <cell r="C1038" t="str">
            <v>C¸i</v>
          </cell>
          <cell r="D1038">
            <v>28000</v>
          </cell>
        </row>
        <row r="1039">
          <cell r="A1039" t="str">
            <v>1524.05.02</v>
          </cell>
          <cell r="B1039" t="str">
            <v>M¸ phanh sau</v>
          </cell>
          <cell r="C1039" t="str">
            <v>C¸i</v>
          </cell>
          <cell r="D1039">
            <v>24099.108695652172</v>
          </cell>
        </row>
        <row r="1040">
          <cell r="A1040" t="str">
            <v>1524.05.03</v>
          </cell>
          <cell r="B1040" t="str">
            <v>Phít may ¬ tr­íc</v>
          </cell>
          <cell r="C1040" t="str">
            <v>C¸i</v>
          </cell>
          <cell r="D1040">
            <v>55000</v>
          </cell>
        </row>
        <row r="1041">
          <cell r="A1041" t="str">
            <v>1524.05.04</v>
          </cell>
          <cell r="B1041" t="str">
            <v>D©y kÐo phanh tay</v>
          </cell>
          <cell r="C1041" t="str">
            <v>C¸i</v>
          </cell>
          <cell r="D1041">
            <v>80000</v>
          </cell>
        </row>
        <row r="1042">
          <cell r="A1042" t="str">
            <v>1524.05.05</v>
          </cell>
          <cell r="B1042" t="str">
            <v>B¸t r« tuyn 3 ngang</v>
          </cell>
          <cell r="C1042" t="str">
            <v>Bé</v>
          </cell>
          <cell r="D1042">
            <v>55000</v>
          </cell>
        </row>
        <row r="1043">
          <cell r="A1043" t="str">
            <v>1524.05.06</v>
          </cell>
          <cell r="B1043" t="str">
            <v xml:space="preserve">B¸t r« tuyn 3 däc </v>
          </cell>
          <cell r="C1043" t="str">
            <v>Bé</v>
          </cell>
          <cell r="D1043">
            <v>55000</v>
          </cell>
        </row>
        <row r="1044">
          <cell r="A1044" t="str">
            <v>1524.05.07</v>
          </cell>
          <cell r="B1044" t="str">
            <v>L¸ c«n</v>
          </cell>
          <cell r="C1044" t="str">
            <v>C¸i</v>
          </cell>
          <cell r="D1044">
            <v>52000</v>
          </cell>
        </row>
        <row r="1045">
          <cell r="A1045" t="str">
            <v>1524.05.08</v>
          </cell>
          <cell r="B1045" t="str">
            <v>Trôc nhÊt</v>
          </cell>
          <cell r="C1045" t="str">
            <v>C¸i</v>
          </cell>
          <cell r="D1045">
            <v>125000</v>
          </cell>
        </row>
        <row r="1046">
          <cell r="A1046" t="str">
            <v>1524.05.09</v>
          </cell>
          <cell r="B1046" t="str">
            <v>N¾p bª b¬m h¬i</v>
          </cell>
          <cell r="C1046" t="str">
            <v>C¸i</v>
          </cell>
          <cell r="D1046">
            <v>140000</v>
          </cell>
        </row>
        <row r="1047">
          <cell r="A1047" t="str">
            <v>1524.05.10</v>
          </cell>
          <cell r="B1047" t="str">
            <v>èc c¸t ®¨ng</v>
          </cell>
          <cell r="C1047" t="str">
            <v>C¸i</v>
          </cell>
          <cell r="D1047">
            <v>5000</v>
          </cell>
        </row>
        <row r="1048">
          <cell r="A1048" t="str">
            <v>1524.05.11</v>
          </cell>
          <cell r="B1048" t="str">
            <v>Trôc ¾c pi nhª</v>
          </cell>
          <cell r="C1048" t="str">
            <v>C¸i</v>
          </cell>
          <cell r="D1048">
            <v>375000</v>
          </cell>
        </row>
        <row r="1049">
          <cell r="A1049" t="str">
            <v>1524.05.12</v>
          </cell>
          <cell r="B1049" t="str">
            <v>R« tuyn 3 däc</v>
          </cell>
          <cell r="C1049" t="str">
            <v>C¸i</v>
          </cell>
          <cell r="D1049">
            <v>189000</v>
          </cell>
        </row>
        <row r="1050">
          <cell r="A1050" t="str">
            <v>1524.05.13</v>
          </cell>
          <cell r="B1050" t="str">
            <v>PÝt t«ng b¬m cao ¸p</v>
          </cell>
          <cell r="C1050" t="str">
            <v>C¸i</v>
          </cell>
          <cell r="D1050">
            <v>65000</v>
          </cell>
        </row>
        <row r="1051">
          <cell r="A1051" t="str">
            <v>1524.05.14</v>
          </cell>
          <cell r="B1051" t="str">
            <v>B¸t phanh tr­íc (Néi)</v>
          </cell>
          <cell r="C1051" t="str">
            <v>C¸i</v>
          </cell>
          <cell r="D1051">
            <v>10000</v>
          </cell>
        </row>
        <row r="1052">
          <cell r="A1052" t="str">
            <v>1524.05.15</v>
          </cell>
          <cell r="B1052" t="str">
            <v>B¸t phanh sau</v>
          </cell>
          <cell r="C1052" t="str">
            <v>C¸i</v>
          </cell>
          <cell r="D1052">
            <v>5691.4285714285716</v>
          </cell>
        </row>
        <row r="1053">
          <cell r="A1053" t="str">
            <v>1524.05.16</v>
          </cell>
          <cell r="B1053" t="str">
            <v>B¹c nhÝp tr­íc</v>
          </cell>
          <cell r="C1053" t="str">
            <v>C¸i</v>
          </cell>
          <cell r="D1053">
            <v>0</v>
          </cell>
        </row>
        <row r="1054">
          <cell r="A1054" t="str">
            <v>1524.05.17</v>
          </cell>
          <cell r="B1054" t="str">
            <v>§Öm èng lãt ben</v>
          </cell>
          <cell r="C1054" t="str">
            <v>C¸i</v>
          </cell>
          <cell r="D1054">
            <v>0</v>
          </cell>
        </row>
        <row r="1055">
          <cell r="A1055" t="str">
            <v>1524.05.18</v>
          </cell>
          <cell r="B1055" t="str">
            <v>Lß so bµn Ðp ly hîp c«n</v>
          </cell>
          <cell r="C1055" t="str">
            <v>C¸i</v>
          </cell>
          <cell r="D1055">
            <v>0</v>
          </cell>
        </row>
        <row r="1056">
          <cell r="A1056" t="str">
            <v>1524.05.19</v>
          </cell>
          <cell r="B1056" t="str">
            <v>Lß so 1 mãc ng¨n + 1 mãc dµi</v>
          </cell>
          <cell r="C1056" t="str">
            <v>C¸i</v>
          </cell>
          <cell r="D1056">
            <v>0</v>
          </cell>
        </row>
        <row r="1057">
          <cell r="A1057" t="str">
            <v>1524.05.20</v>
          </cell>
          <cell r="B1057" t="str">
            <v>Nóm b¸o n­íc</v>
          </cell>
          <cell r="C1057" t="str">
            <v>C¸i</v>
          </cell>
          <cell r="D1057">
            <v>0</v>
          </cell>
        </row>
        <row r="1058">
          <cell r="A1058" t="str">
            <v>1524.05.21</v>
          </cell>
          <cell r="B1058" t="str">
            <v>§Çu nèi ng¾n vu«ng gãc</v>
          </cell>
          <cell r="C1058" t="str">
            <v>C¸i</v>
          </cell>
          <cell r="D1058">
            <v>76000</v>
          </cell>
        </row>
        <row r="1059">
          <cell r="A1059" t="str">
            <v>1524.05.22</v>
          </cell>
          <cell r="B1059" t="str">
            <v>§Çu nèi cong</v>
          </cell>
          <cell r="C1059" t="str">
            <v>C¸i</v>
          </cell>
          <cell r="D1059">
            <v>0</v>
          </cell>
        </row>
        <row r="1060">
          <cell r="A1060" t="str">
            <v>1524.05.23</v>
          </cell>
          <cell r="B1060" t="str">
            <v>§Çu nèi nhá</v>
          </cell>
          <cell r="C1060" t="str">
            <v>C¸i</v>
          </cell>
          <cell r="D1060">
            <v>0</v>
          </cell>
        </row>
        <row r="1061">
          <cell r="A1061" t="str">
            <v>1524.05.24</v>
          </cell>
          <cell r="B1061" t="str">
            <v>Chèt nhÝp</v>
          </cell>
          <cell r="C1061" t="str">
            <v>C¸i</v>
          </cell>
          <cell r="D1061">
            <v>0</v>
          </cell>
        </row>
        <row r="1062">
          <cell r="A1062" t="str">
            <v>1524.05.25</v>
          </cell>
          <cell r="B1062" t="str">
            <v>èc tay truyÒn ng¾n</v>
          </cell>
          <cell r="C1062" t="str">
            <v>C¸i</v>
          </cell>
          <cell r="D1062">
            <v>0</v>
          </cell>
        </row>
        <row r="1063">
          <cell r="A1063" t="str">
            <v>1524.05.26</v>
          </cell>
          <cell r="B1063" t="str">
            <v>èc tay truyÒn dµi</v>
          </cell>
          <cell r="C1063" t="str">
            <v>C¸i</v>
          </cell>
          <cell r="D1063">
            <v>3214.7333333333331</v>
          </cell>
        </row>
        <row r="1064">
          <cell r="A1064" t="str">
            <v>1524.05.27</v>
          </cell>
          <cell r="B1064" t="str">
            <v>Lß so bµn ®¹p phanh to</v>
          </cell>
          <cell r="C1064" t="str">
            <v>C¸i</v>
          </cell>
          <cell r="D1064">
            <v>0</v>
          </cell>
        </row>
        <row r="1065">
          <cell r="A1065" t="str">
            <v>1524.05.28</v>
          </cell>
          <cell r="B1065" t="str">
            <v>§Öm ch¾n dÇu 64x95</v>
          </cell>
          <cell r="C1065" t="str">
            <v>C¸i</v>
          </cell>
          <cell r="D1065">
            <v>9375</v>
          </cell>
        </row>
        <row r="1066">
          <cell r="A1066" t="str">
            <v>1524.05.29</v>
          </cell>
          <cell r="B1066" t="str">
            <v>Phít b¬m h¬i 30x50</v>
          </cell>
          <cell r="C1066" t="str">
            <v>C¸i</v>
          </cell>
          <cell r="D1066">
            <v>0</v>
          </cell>
        </row>
        <row r="1067">
          <cell r="A1067" t="str">
            <v>1524.05.30</v>
          </cell>
          <cell r="B1067" t="str">
            <v>§Çu nèi th¼ng lín</v>
          </cell>
          <cell r="C1067" t="str">
            <v>C¸i</v>
          </cell>
          <cell r="D1067">
            <v>0</v>
          </cell>
        </row>
        <row r="1068">
          <cell r="A1068" t="str">
            <v>1524.05.31</v>
          </cell>
          <cell r="B1068" t="str">
            <v>Lß so c«n bÐ</v>
          </cell>
          <cell r="C1068" t="str">
            <v>C¸i</v>
          </cell>
          <cell r="D1068">
            <v>0</v>
          </cell>
        </row>
        <row r="1069">
          <cell r="A1069" t="str">
            <v>1524.05.32</v>
          </cell>
          <cell r="B1069" t="str">
            <v>NÊm x¶</v>
          </cell>
          <cell r="C1069" t="str">
            <v>C¸i</v>
          </cell>
          <cell r="D1069">
            <v>30207.5</v>
          </cell>
        </row>
        <row r="1070">
          <cell r="A1070" t="str">
            <v>1524.05.33</v>
          </cell>
          <cell r="B1070" t="str">
            <v>æ bi tª</v>
          </cell>
          <cell r="C1070" t="str">
            <v>C¸i</v>
          </cell>
          <cell r="D1070">
            <v>0</v>
          </cell>
        </row>
        <row r="1071">
          <cell r="A1071" t="str">
            <v>1524.05.34</v>
          </cell>
          <cell r="B1071" t="str">
            <v>Ruét m¸y khëi ®éng</v>
          </cell>
          <cell r="C1071" t="str">
            <v>C¸i</v>
          </cell>
          <cell r="D1071">
            <v>350000</v>
          </cell>
        </row>
        <row r="1072">
          <cell r="A1072" t="str">
            <v>1524.05.35</v>
          </cell>
          <cell r="B1072" t="str">
            <v>M©m Ðp ly hîp</v>
          </cell>
          <cell r="C1072" t="str">
            <v>C¸i</v>
          </cell>
          <cell r="D1072">
            <v>450000</v>
          </cell>
        </row>
        <row r="1073">
          <cell r="A1073" t="str">
            <v>1524.05.36</v>
          </cell>
          <cell r="B1073" t="str">
            <v>Lß so kÐo ly hîp</v>
          </cell>
          <cell r="C1073" t="str">
            <v>C¸i</v>
          </cell>
          <cell r="D1073">
            <v>15000</v>
          </cell>
        </row>
        <row r="1074">
          <cell r="A1074" t="str">
            <v>1524.05.37</v>
          </cell>
          <cell r="B1074" t="str">
            <v>èng ®Öm lãt dÑt</v>
          </cell>
          <cell r="C1074" t="str">
            <v>C¸i</v>
          </cell>
          <cell r="D1074">
            <v>4478.145833333333</v>
          </cell>
        </row>
        <row r="1075">
          <cell r="A1075" t="str">
            <v>1524.05.38</v>
          </cell>
          <cell r="B1075" t="str">
            <v>Mò èc</v>
          </cell>
          <cell r="C1075" t="str">
            <v>C¸i</v>
          </cell>
          <cell r="D1075">
            <v>0</v>
          </cell>
        </row>
        <row r="1076">
          <cell r="A1076" t="str">
            <v>1524.05.39</v>
          </cell>
          <cell r="B1076" t="str">
            <v>§Öm cæ x¶</v>
          </cell>
          <cell r="C1076" t="str">
            <v>C¸i</v>
          </cell>
          <cell r="D1076">
            <v>250000</v>
          </cell>
        </row>
        <row r="1077">
          <cell r="A1077" t="str">
            <v>1524.05.40</v>
          </cell>
          <cell r="B1077" t="str">
            <v>B¸t qu¶ t¸o</v>
          </cell>
          <cell r="C1077" t="str">
            <v>C¸i</v>
          </cell>
          <cell r="D1077">
            <v>13571.428571428571</v>
          </cell>
        </row>
        <row r="1078">
          <cell r="A1078" t="str">
            <v>1524.05.41</v>
          </cell>
          <cell r="B1078" t="str">
            <v>B¹c lãt qu¶ t¸o</v>
          </cell>
          <cell r="C1078" t="str">
            <v>C¸i</v>
          </cell>
          <cell r="D1078">
            <v>125000</v>
          </cell>
        </row>
        <row r="1079">
          <cell r="A1079" t="str">
            <v>1524.05.42</v>
          </cell>
          <cell r="B1079" t="str">
            <v>Van ¸p lùc h¬i</v>
          </cell>
          <cell r="C1079" t="str">
            <v>C¸i</v>
          </cell>
          <cell r="D1079">
            <v>0</v>
          </cell>
        </row>
        <row r="1080">
          <cell r="A1080" t="str">
            <v>1524.05.43</v>
          </cell>
          <cell r="B1080" t="str">
            <v>Cét èc b¾t b¸nh sau ph¶i</v>
          </cell>
          <cell r="C1080" t="str">
            <v>C¸i</v>
          </cell>
          <cell r="D1080">
            <v>125000</v>
          </cell>
        </row>
        <row r="1081">
          <cell r="A1081" t="str">
            <v>1524.05.44</v>
          </cell>
          <cell r="B1081" t="str">
            <v>Lß so 3 däc</v>
          </cell>
          <cell r="C1081" t="str">
            <v>C¸i</v>
          </cell>
          <cell r="D1081">
            <v>35000</v>
          </cell>
        </row>
        <row r="1082">
          <cell r="A1082" t="str">
            <v>1524.05.45</v>
          </cell>
          <cell r="B1082" t="str">
            <v>Phít 55x80</v>
          </cell>
          <cell r="C1082" t="str">
            <v>C¸i</v>
          </cell>
          <cell r="D1082">
            <v>125000</v>
          </cell>
        </row>
        <row r="1083">
          <cell r="A1083" t="str">
            <v>1524.05.46</v>
          </cell>
          <cell r="B1083" t="str">
            <v>Qu¶ v¨ng</v>
          </cell>
          <cell r="C1083" t="str">
            <v>C¸i</v>
          </cell>
          <cell r="D1083">
            <v>350000</v>
          </cell>
        </row>
        <row r="1084">
          <cell r="A1084" t="str">
            <v>1524.05.47</v>
          </cell>
          <cell r="B1084" t="str">
            <v xml:space="preserve">Phít ch¾n dÇu </v>
          </cell>
          <cell r="C1084" t="str">
            <v>C¸i</v>
          </cell>
          <cell r="D1084">
            <v>0</v>
          </cell>
        </row>
        <row r="1085">
          <cell r="A1085" t="str">
            <v>1524.05.48</v>
          </cell>
          <cell r="B1085" t="str">
            <v>Phít ch¾n dÇu bäc s¾t</v>
          </cell>
          <cell r="C1085" t="str">
            <v>C¸i</v>
          </cell>
          <cell r="D1085">
            <v>0</v>
          </cell>
        </row>
        <row r="1086">
          <cell r="A1086" t="str">
            <v>1524.05.49</v>
          </cell>
          <cell r="B1086" t="str">
            <v>Ch©n m¸y</v>
          </cell>
          <cell r="C1086" t="str">
            <v>C¸i</v>
          </cell>
          <cell r="D1086">
            <v>125000</v>
          </cell>
        </row>
        <row r="1087">
          <cell r="A1087" t="str">
            <v>1524.05.50</v>
          </cell>
          <cell r="B1087" t="str">
            <v xml:space="preserve">Gio¨ng mÆt m¸y </v>
          </cell>
          <cell r="C1087" t="str">
            <v>C¸i</v>
          </cell>
          <cell r="D1087">
            <v>80333.333333333328</v>
          </cell>
        </row>
        <row r="1088">
          <cell r="A1088" t="str">
            <v>1524.05.51</v>
          </cell>
          <cell r="B1088" t="str">
            <v xml:space="preserve">Trôc ch÷ thËp c¸t ®¨ng </v>
          </cell>
          <cell r="C1088" t="str">
            <v>Bé</v>
          </cell>
          <cell r="D1088">
            <v>250000</v>
          </cell>
        </row>
        <row r="1089">
          <cell r="A1089" t="str">
            <v>1524.05.52</v>
          </cell>
          <cell r="B1089" t="str">
            <v>Khíp nèi c¸t ®¨ng b¬m th.lùc</v>
          </cell>
          <cell r="C1089" t="str">
            <v>C¸i</v>
          </cell>
          <cell r="D1089">
            <v>385000</v>
          </cell>
        </row>
        <row r="1090">
          <cell r="A1090" t="str">
            <v>1524.05.53</v>
          </cell>
          <cell r="B1090" t="str">
            <v xml:space="preserve">L¸ nhÝp sè 1 phô sau </v>
          </cell>
          <cell r="C1090" t="str">
            <v>C¸i</v>
          </cell>
          <cell r="D1090">
            <v>179666.66666666666</v>
          </cell>
        </row>
        <row r="1091">
          <cell r="A1091" t="str">
            <v>1524.05.54</v>
          </cell>
          <cell r="B1091" t="str">
            <v xml:space="preserve">L¸ nhÝp sè 9 tr­íc </v>
          </cell>
          <cell r="C1091" t="str">
            <v>C¸i</v>
          </cell>
          <cell r="D1091">
            <v>135000</v>
          </cell>
        </row>
        <row r="1092">
          <cell r="A1092" t="str">
            <v>1524.05.55</v>
          </cell>
          <cell r="B1092" t="str">
            <v xml:space="preserve">L¸ nhÝp sè  10 tr­íc </v>
          </cell>
          <cell r="C1092" t="str">
            <v>C¸i</v>
          </cell>
          <cell r="D1092">
            <v>105000</v>
          </cell>
        </row>
        <row r="1093">
          <cell r="A1093" t="str">
            <v>1524.05.56</v>
          </cell>
          <cell r="B1093" t="str">
            <v xml:space="preserve">PÝp b¬m cao ¸p </v>
          </cell>
          <cell r="C1093" t="str">
            <v>C¸i</v>
          </cell>
          <cell r="D1093">
            <v>140000</v>
          </cell>
        </row>
        <row r="1094">
          <cell r="A1094" t="str">
            <v>1524.05.57</v>
          </cell>
          <cell r="B1094" t="str">
            <v xml:space="preserve">Chæi g¹t m­a </v>
          </cell>
          <cell r="C1094" t="str">
            <v>C¸i</v>
          </cell>
          <cell r="D1094">
            <v>75000</v>
          </cell>
        </row>
        <row r="1095">
          <cell r="A1095" t="str">
            <v>1524.05.58</v>
          </cell>
          <cell r="B1095" t="str">
            <v xml:space="preserve">Phít may ¬ 500A </v>
          </cell>
          <cell r="C1095" t="str">
            <v>C¸i</v>
          </cell>
          <cell r="D1095">
            <v>51500</v>
          </cell>
        </row>
        <row r="1096">
          <cell r="A1096" t="str">
            <v>1524.05.59</v>
          </cell>
          <cell r="B1096" t="str">
            <v xml:space="preserve">Phít trî lùc l¸i </v>
          </cell>
          <cell r="C1096" t="str">
            <v>Bé</v>
          </cell>
          <cell r="D1096">
            <v>92750</v>
          </cell>
        </row>
        <row r="1097">
          <cell r="A1097" t="str">
            <v>1524.05.60</v>
          </cell>
          <cell r="B1097" t="str">
            <v xml:space="preserve">Ty « h¬i </v>
          </cell>
          <cell r="C1097" t="str">
            <v>C¸i</v>
          </cell>
          <cell r="D1097">
            <v>128000</v>
          </cell>
        </row>
        <row r="1098">
          <cell r="A1098" t="str">
            <v>1524.05.61</v>
          </cell>
          <cell r="B1098" t="str">
            <v xml:space="preserve">L¸ nhÝp sè 6 tr­íc </v>
          </cell>
          <cell r="C1098" t="str">
            <v>C¸i</v>
          </cell>
          <cell r="D1098">
            <v>197000</v>
          </cell>
        </row>
        <row r="1099">
          <cell r="A1099" t="str">
            <v>1524.05.62</v>
          </cell>
          <cell r="B1099" t="str">
            <v xml:space="preserve">L¸ nhÝp sè 8 tr­íc </v>
          </cell>
          <cell r="C1099" t="str">
            <v>C¸i</v>
          </cell>
          <cell r="D1099">
            <v>90000</v>
          </cell>
        </row>
        <row r="1100">
          <cell r="A1100" t="str">
            <v>1524.05.63</v>
          </cell>
          <cell r="B1100" t="str">
            <v xml:space="preserve">M¸ phanh tay </v>
          </cell>
          <cell r="C1100" t="str">
            <v>C¸i</v>
          </cell>
          <cell r="D1100">
            <v>25000</v>
          </cell>
        </row>
        <row r="1101">
          <cell r="A1101" t="str">
            <v>1524.05.64</v>
          </cell>
          <cell r="B1101" t="str">
            <v xml:space="preserve">Phít may ¬ </v>
          </cell>
          <cell r="C1101" t="str">
            <v>C¸i</v>
          </cell>
          <cell r="D1101" t="e">
            <v>#DIV/0!</v>
          </cell>
        </row>
        <row r="1102">
          <cell r="A1102" t="str">
            <v>1524.05.65</v>
          </cell>
          <cell r="B1102" t="str">
            <v xml:space="preserve">Côm g¹t m­a </v>
          </cell>
          <cell r="C1102" t="str">
            <v>C¸i</v>
          </cell>
          <cell r="D1102">
            <v>580000</v>
          </cell>
        </row>
        <row r="1103">
          <cell r="A1103" t="str">
            <v>1524.05.66</v>
          </cell>
          <cell r="B1103" t="str">
            <v xml:space="preserve">L¸ nhÝp sè 2 tr­íc </v>
          </cell>
          <cell r="C1103" t="str">
            <v>C¸i</v>
          </cell>
          <cell r="D1103">
            <v>227000</v>
          </cell>
        </row>
        <row r="1104">
          <cell r="A1104" t="str">
            <v>1524.05.67</v>
          </cell>
          <cell r="B1104" t="str">
            <v xml:space="preserve">L¸ nhÝp sè 3 tr­íc </v>
          </cell>
          <cell r="C1104" t="str">
            <v>C¸i</v>
          </cell>
          <cell r="D1104">
            <v>212000</v>
          </cell>
        </row>
        <row r="1105">
          <cell r="A1105" t="str">
            <v>1524.05.68</v>
          </cell>
          <cell r="B1105" t="str">
            <v xml:space="preserve">L¸ nhÝp sè 5 tr­íc </v>
          </cell>
          <cell r="C1105" t="str">
            <v>C¸i</v>
          </cell>
          <cell r="D1105">
            <v>169500</v>
          </cell>
        </row>
        <row r="1106">
          <cell r="A1106" t="str">
            <v>1524.05.69</v>
          </cell>
          <cell r="B1106" t="str">
            <v xml:space="preserve">L¸ nhÝp sè 4 tr­íc </v>
          </cell>
          <cell r="C1106" t="str">
            <v>C¸i</v>
          </cell>
          <cell r="D1106">
            <v>195000</v>
          </cell>
        </row>
        <row r="1107">
          <cell r="A1107" t="str">
            <v>1524.05.70</v>
          </cell>
          <cell r="B1107" t="str">
            <v>Phít ®ãng më ben</v>
          </cell>
          <cell r="C1107" t="str">
            <v>C¸i</v>
          </cell>
          <cell r="D1107">
            <v>98000</v>
          </cell>
        </row>
        <row r="1108">
          <cell r="A1108" t="str">
            <v>1524.05.71</v>
          </cell>
          <cell r="B1108" t="str">
            <v>Cóp ben ®Æc O32</v>
          </cell>
          <cell r="C1108" t="str">
            <v>C¸i</v>
          </cell>
          <cell r="D1108" t="e">
            <v>#DIV/0!</v>
          </cell>
        </row>
        <row r="1109">
          <cell r="A1109" t="str">
            <v>1524.05.72</v>
          </cell>
          <cell r="B1109" t="str">
            <v xml:space="preserve">Läc dÇu thuû lùc </v>
          </cell>
          <cell r="C1109" t="str">
            <v>C¸i</v>
          </cell>
          <cell r="D1109">
            <v>185000</v>
          </cell>
        </row>
        <row r="1110">
          <cell r="A1110" t="str">
            <v>1524.05.73</v>
          </cell>
          <cell r="B1110" t="str">
            <v xml:space="preserve">L¸ nhÝp sè 2 tr­íc </v>
          </cell>
          <cell r="C1110" t="str">
            <v>C¸i</v>
          </cell>
          <cell r="D1110">
            <v>105000</v>
          </cell>
        </row>
        <row r="1111">
          <cell r="A1111" t="str">
            <v>1524.05.74</v>
          </cell>
          <cell r="B1111" t="str">
            <v>§Çu nèi 3 ngang ®ång bé</v>
          </cell>
          <cell r="C1111" t="str">
            <v>Bé</v>
          </cell>
          <cell r="D1111">
            <v>360000</v>
          </cell>
        </row>
        <row r="1112">
          <cell r="A1112" t="str">
            <v>1524.05.75</v>
          </cell>
          <cell r="B1112" t="str">
            <v>Läc dÇu tinh</v>
          </cell>
          <cell r="C1112" t="str">
            <v>C¸i</v>
          </cell>
          <cell r="D1112">
            <v>45000</v>
          </cell>
        </row>
        <row r="1113">
          <cell r="A1113" t="str">
            <v>1524.05.76</v>
          </cell>
          <cell r="B1113" t="str">
            <v>Läc dÇu th«</v>
          </cell>
          <cell r="C1113" t="str">
            <v>C¸i</v>
          </cell>
          <cell r="D1113">
            <v>50000</v>
          </cell>
        </row>
        <row r="1114">
          <cell r="A1114" t="str">
            <v>1524.05.77</v>
          </cell>
          <cell r="B1114" t="str">
            <v>Phít van an toµn</v>
          </cell>
          <cell r="C1114" t="str">
            <v>Bé</v>
          </cell>
          <cell r="D1114">
            <v>97000</v>
          </cell>
        </row>
        <row r="1115">
          <cell r="A1115" t="str">
            <v>1524.05.78</v>
          </cell>
          <cell r="B1115" t="str">
            <v>Phít pÝp b¬m n­íc</v>
          </cell>
          <cell r="C1115" t="str">
            <v>C¸i</v>
          </cell>
          <cell r="D1115">
            <v>25000</v>
          </cell>
        </row>
        <row r="1116">
          <cell r="A1116" t="str">
            <v>1524.05.79</v>
          </cell>
          <cell r="B1116" t="str">
            <v xml:space="preserve">L¸ nhÝp sè 6 tr­íc </v>
          </cell>
          <cell r="C1116" t="str">
            <v>C¸i</v>
          </cell>
          <cell r="D1116" t="e">
            <v>#N/A</v>
          </cell>
        </row>
        <row r="1117">
          <cell r="A1117" t="str">
            <v>1524.05.80</v>
          </cell>
          <cell r="B1117" t="str">
            <v>M· ch­a dïng</v>
          </cell>
          <cell r="D1117" t="e">
            <v>#N/A</v>
          </cell>
        </row>
        <row r="1118">
          <cell r="D1118" t="e">
            <v>#N/A</v>
          </cell>
        </row>
        <row r="1119">
          <cell r="D1119" t="e">
            <v>#N/A</v>
          </cell>
        </row>
        <row r="1120">
          <cell r="D1120" t="e">
            <v>#N/A</v>
          </cell>
        </row>
        <row r="1121">
          <cell r="D1121" t="e">
            <v>#N/A</v>
          </cell>
        </row>
        <row r="1122">
          <cell r="D1122" t="e">
            <v>#N/A</v>
          </cell>
        </row>
        <row r="1123">
          <cell r="A1123" t="str">
            <v>1524.06</v>
          </cell>
          <cell r="B1123" t="str">
            <v>Phô tïng xe IPA</v>
          </cell>
          <cell r="D1123" t="e">
            <v>#N/A</v>
          </cell>
        </row>
        <row r="1124">
          <cell r="A1124" t="str">
            <v>1524.06.01</v>
          </cell>
          <cell r="B1124" t="str">
            <v>Kim phun</v>
          </cell>
          <cell r="C1124" t="str">
            <v>C¸i</v>
          </cell>
          <cell r="D1124">
            <v>0</v>
          </cell>
        </row>
        <row r="1125">
          <cell r="A1125" t="str">
            <v>1524.06.02</v>
          </cell>
          <cell r="B1125" t="str">
            <v>PhÝt t«ng b¬m cao ¸p</v>
          </cell>
          <cell r="C1125" t="str">
            <v>C¸i</v>
          </cell>
          <cell r="D1125">
            <v>0</v>
          </cell>
        </row>
        <row r="1126">
          <cell r="A1126" t="str">
            <v>1524.06.03</v>
          </cell>
          <cell r="B1126" t="str">
            <v>NÊm hót</v>
          </cell>
          <cell r="C1126" t="str">
            <v>C¸i</v>
          </cell>
          <cell r="D1126">
            <v>0</v>
          </cell>
        </row>
        <row r="1127">
          <cell r="A1127" t="str">
            <v>1524.06.04</v>
          </cell>
          <cell r="B1127" t="str">
            <v>NÊm x¶</v>
          </cell>
          <cell r="C1127" t="str">
            <v>C¸i</v>
          </cell>
          <cell r="D1127">
            <v>0</v>
          </cell>
        </row>
        <row r="1128">
          <cell r="A1128" t="str">
            <v>1524.06.05</v>
          </cell>
          <cell r="B1128" t="str">
            <v>CÇn g¹t m­a ®ång bé</v>
          </cell>
          <cell r="C1128" t="str">
            <v>C¸i</v>
          </cell>
          <cell r="D1128">
            <v>0</v>
          </cell>
        </row>
        <row r="1129">
          <cell r="A1129" t="str">
            <v>1524.06.06</v>
          </cell>
          <cell r="B1129" t="str">
            <v>C«ng t¾c dËp pha cèt</v>
          </cell>
          <cell r="C1129" t="str">
            <v>C¸i</v>
          </cell>
          <cell r="D1129">
            <v>0</v>
          </cell>
        </row>
        <row r="1130">
          <cell r="A1130" t="str">
            <v>1524.06.07</v>
          </cell>
          <cell r="B1130" t="str">
            <v>TiÕt chÕ 12v</v>
          </cell>
          <cell r="C1130" t="str">
            <v>C¸i</v>
          </cell>
          <cell r="D1130">
            <v>0</v>
          </cell>
        </row>
        <row r="1131">
          <cell r="A1131" t="str">
            <v>1524.06.08</v>
          </cell>
          <cell r="B1131" t="str">
            <v>Chæi than</v>
          </cell>
          <cell r="C1131" t="str">
            <v>C¸i</v>
          </cell>
          <cell r="D1131">
            <v>0</v>
          </cell>
        </row>
        <row r="1132">
          <cell r="A1132" t="str">
            <v>1524.06.09</v>
          </cell>
          <cell r="B1132" t="str">
            <v>Chæi g¹t m­a</v>
          </cell>
          <cell r="C1132" t="str">
            <v>C¸i</v>
          </cell>
          <cell r="D1132">
            <v>0</v>
          </cell>
        </row>
        <row r="1133">
          <cell r="A1133" t="str">
            <v>1524.06.10</v>
          </cell>
          <cell r="B1133" t="str">
            <v>B¹c trôc cam</v>
          </cell>
          <cell r="C1133" t="str">
            <v>C¸i</v>
          </cell>
          <cell r="D1133">
            <v>75000</v>
          </cell>
        </row>
        <row r="1134">
          <cell r="A1134" t="str">
            <v>1524.06.11</v>
          </cell>
          <cell r="B1134" t="str">
            <v>Qu¶ t¸o 3 ngang</v>
          </cell>
          <cell r="C1134" t="str">
            <v>C¸i</v>
          </cell>
          <cell r="D1134">
            <v>55000</v>
          </cell>
        </row>
        <row r="1135">
          <cell r="A1135" t="str">
            <v>1524.06.12</v>
          </cell>
          <cell r="B1135" t="str">
            <v>Trôc nhÊt b¸nh r¨ng hép sè</v>
          </cell>
          <cell r="C1135" t="str">
            <v>C¸i</v>
          </cell>
          <cell r="D1135">
            <v>120000</v>
          </cell>
        </row>
        <row r="1136">
          <cell r="A1136" t="str">
            <v>1524.06.13</v>
          </cell>
          <cell r="B1136" t="str">
            <v>Phít 80x63x8,5</v>
          </cell>
          <cell r="C1136" t="str">
            <v>C¸i</v>
          </cell>
          <cell r="D1136">
            <v>55000</v>
          </cell>
        </row>
        <row r="1137">
          <cell r="A1137" t="str">
            <v>1524.06.14</v>
          </cell>
          <cell r="B1137" t="str">
            <v>V¶i m¸ ly hîp</v>
          </cell>
          <cell r="C1137" t="str">
            <v>C¸i</v>
          </cell>
          <cell r="D1137">
            <v>0</v>
          </cell>
        </row>
        <row r="1138">
          <cell r="A1138" t="str">
            <v>1524.06.15</v>
          </cell>
          <cell r="B1138" t="str">
            <v>Phít 24x46x10</v>
          </cell>
          <cell r="C1138" t="str">
            <v>C¸i</v>
          </cell>
          <cell r="D1138">
            <v>0</v>
          </cell>
        </row>
        <row r="1139">
          <cell r="A1139" t="str">
            <v>1524.06.16</v>
          </cell>
          <cell r="B1139" t="str">
            <v>§Öm cæ hót</v>
          </cell>
          <cell r="C1139" t="str">
            <v>C¸i</v>
          </cell>
          <cell r="D1139">
            <v>0</v>
          </cell>
        </row>
        <row r="1140">
          <cell r="A1140" t="str">
            <v>1524.06.17</v>
          </cell>
          <cell r="B1140" t="str">
            <v>Phít 43x62x8</v>
          </cell>
          <cell r="C1140" t="str">
            <v>C¸i</v>
          </cell>
          <cell r="D1140">
            <v>0</v>
          </cell>
        </row>
        <row r="1141">
          <cell r="A1141" t="str">
            <v>1524.06.18</v>
          </cell>
          <cell r="B1141" t="str">
            <v>C¨n trôc c¬</v>
          </cell>
          <cell r="C1141" t="str">
            <v>C¸i</v>
          </cell>
          <cell r="D1141">
            <v>0</v>
          </cell>
        </row>
        <row r="1142">
          <cell r="A1142" t="str">
            <v>1524.06.19</v>
          </cell>
          <cell r="B1142" t="str">
            <v>Phít ch¾n dÇu trôc c¬</v>
          </cell>
          <cell r="C1142" t="str">
            <v>C¸i</v>
          </cell>
          <cell r="D1142">
            <v>0</v>
          </cell>
        </row>
        <row r="1143">
          <cell r="A1143" t="str">
            <v>1524.06.20</v>
          </cell>
          <cell r="B1143" t="str">
            <v>Phít vµnh kh¨n</v>
          </cell>
          <cell r="C1143" t="str">
            <v>C¸i</v>
          </cell>
          <cell r="D1143">
            <v>45000</v>
          </cell>
        </row>
        <row r="1144">
          <cell r="A1144" t="str">
            <v>1524.06.21</v>
          </cell>
          <cell r="B1144" t="str">
            <v xml:space="preserve">B¬m tiÕp nhiªn liÖu </v>
          </cell>
          <cell r="C1144" t="str">
            <v>C¸i</v>
          </cell>
          <cell r="D1144">
            <v>850000</v>
          </cell>
        </row>
        <row r="1145">
          <cell r="A1145" t="str">
            <v>1524.06.22</v>
          </cell>
          <cell r="B1145" t="str">
            <v>Trôc ®øng ®ång bé</v>
          </cell>
          <cell r="C1145" t="str">
            <v>C¸i</v>
          </cell>
          <cell r="D1145">
            <v>580000</v>
          </cell>
        </row>
        <row r="1146">
          <cell r="A1146" t="str">
            <v>1524.06.23</v>
          </cell>
          <cell r="B1146" t="str">
            <v>Phít tæng phanh</v>
          </cell>
          <cell r="C1146" t="str">
            <v>Bé</v>
          </cell>
          <cell r="D1146">
            <v>128000</v>
          </cell>
        </row>
        <row r="1147">
          <cell r="A1147" t="str">
            <v>1524.06.24</v>
          </cell>
          <cell r="B1147" t="str">
            <v>Cóp ben ®Æc O38</v>
          </cell>
          <cell r="C1147" t="str">
            <v>C¸i</v>
          </cell>
          <cell r="D1147">
            <v>8000</v>
          </cell>
        </row>
        <row r="1148">
          <cell r="A1148" t="str">
            <v>1524.06.25</v>
          </cell>
          <cell r="B1148" t="str">
            <v>Cóp ben ®Æc O32</v>
          </cell>
          <cell r="C1148" t="str">
            <v>C¸i</v>
          </cell>
          <cell r="D1148">
            <v>9000</v>
          </cell>
        </row>
        <row r="1149">
          <cell r="A1149" t="str">
            <v>1524.06.26</v>
          </cell>
          <cell r="B1149" t="str">
            <v>Phít tæng phanh dÇu</v>
          </cell>
          <cell r="C1149" t="str">
            <v>Bé</v>
          </cell>
          <cell r="D1149">
            <v>45000</v>
          </cell>
        </row>
        <row r="1150">
          <cell r="A1150" t="str">
            <v>1524.06.27</v>
          </cell>
          <cell r="B1150" t="str">
            <v>Phít tæng phanh h¬i</v>
          </cell>
          <cell r="C1150" t="str">
            <v>Bé</v>
          </cell>
          <cell r="D1150">
            <v>98000</v>
          </cell>
        </row>
        <row r="1151">
          <cell r="A1151" t="str">
            <v>1524.06.28</v>
          </cell>
          <cell r="B1151" t="str">
            <v>Cóp ben ®Æc O35</v>
          </cell>
          <cell r="D1151">
            <v>7000</v>
          </cell>
        </row>
        <row r="1152">
          <cell r="A1152" t="str">
            <v>1524.06.29</v>
          </cell>
          <cell r="B1152" t="str">
            <v>M· ch­a dïng</v>
          </cell>
          <cell r="D1152" t="e">
            <v>#N/A</v>
          </cell>
        </row>
        <row r="1153">
          <cell r="D1153" t="e">
            <v>#N/A</v>
          </cell>
        </row>
        <row r="1154">
          <cell r="D1154" t="e">
            <v>#N/A</v>
          </cell>
        </row>
        <row r="1155">
          <cell r="D1155" t="e">
            <v>#N/A</v>
          </cell>
        </row>
        <row r="1156">
          <cell r="D1156" t="e">
            <v>#N/A</v>
          </cell>
        </row>
        <row r="1157">
          <cell r="D1157" t="e">
            <v>#N/A</v>
          </cell>
        </row>
        <row r="1158">
          <cell r="D1158" t="e">
            <v>#N/A</v>
          </cell>
        </row>
        <row r="1159">
          <cell r="D1159" t="e">
            <v>#N/A</v>
          </cell>
        </row>
        <row r="1160">
          <cell r="D1160" t="e">
            <v>#N/A</v>
          </cell>
        </row>
        <row r="1161">
          <cell r="D1161" t="e">
            <v>#N/A</v>
          </cell>
        </row>
        <row r="1162">
          <cell r="A1162" t="str">
            <v>1524.07</v>
          </cell>
          <cell r="B1162" t="str">
            <v>Phô  tïng  Zin130</v>
          </cell>
          <cell r="D1162" t="e">
            <v>#N/A</v>
          </cell>
        </row>
        <row r="1163">
          <cell r="A1163" t="str">
            <v>1524.07.01</v>
          </cell>
          <cell r="B1163" t="str">
            <v>Phít 93x62</v>
          </cell>
          <cell r="C1163" t="str">
            <v>C¸i</v>
          </cell>
          <cell r="D1163">
            <v>0</v>
          </cell>
        </row>
        <row r="1164">
          <cell r="A1164" t="str">
            <v>1524.07.02</v>
          </cell>
          <cell r="B1164" t="str">
            <v>Cao su gi¶m chÊn nhip</v>
          </cell>
          <cell r="C1164" t="str">
            <v>C¸i</v>
          </cell>
          <cell r="D1164">
            <v>0</v>
          </cell>
        </row>
        <row r="1165">
          <cell r="A1165" t="str">
            <v>1524.07.03</v>
          </cell>
          <cell r="B1165" t="str">
            <v>Läc x¨ng</v>
          </cell>
          <cell r="C1165" t="str">
            <v>C¸i</v>
          </cell>
          <cell r="D1165">
            <v>0</v>
          </cell>
        </row>
        <row r="1166">
          <cell r="A1166" t="str">
            <v>1524.07.04</v>
          </cell>
          <cell r="B1166" t="str">
            <v>§Öm cæ x¶</v>
          </cell>
          <cell r="C1166" t="str">
            <v>C¸i</v>
          </cell>
          <cell r="D1166">
            <v>0</v>
          </cell>
        </row>
        <row r="1167">
          <cell r="A1167" t="str">
            <v>1524.07.05</v>
          </cell>
          <cell r="B1167" t="str">
            <v>èng n­íc 050x10</v>
          </cell>
          <cell r="C1167" t="str">
            <v>m</v>
          </cell>
          <cell r="D1167">
            <v>0</v>
          </cell>
        </row>
        <row r="1168">
          <cell r="A1168" t="str">
            <v>1524.07.06</v>
          </cell>
          <cell r="B1168" t="str">
            <v>§Öm cao su</v>
          </cell>
          <cell r="C1168" t="str">
            <v>C¸i</v>
          </cell>
          <cell r="D1168">
            <v>0</v>
          </cell>
        </row>
        <row r="1169">
          <cell r="A1169" t="str">
            <v>1524.07.07</v>
          </cell>
          <cell r="B1169" t="str">
            <v>B¹c Ba li ª c¸c cèt</v>
          </cell>
          <cell r="C1169" t="str">
            <v>Bé</v>
          </cell>
          <cell r="D1169">
            <v>0</v>
          </cell>
        </row>
        <row r="1170">
          <cell r="A1170" t="str">
            <v>1524.07.08</v>
          </cell>
          <cell r="B1170" t="str">
            <v>B¹c biªn c¸c cèt</v>
          </cell>
          <cell r="C1170" t="str">
            <v>Bé</v>
          </cell>
          <cell r="D1170">
            <v>5500</v>
          </cell>
        </row>
        <row r="1171">
          <cell r="A1171" t="str">
            <v>1524.07.09</v>
          </cell>
          <cell r="B1171" t="str">
            <v>B¹c biªn c¸c cèt</v>
          </cell>
          <cell r="C1171" t="str">
            <v>Bé</v>
          </cell>
          <cell r="D1171">
            <v>0</v>
          </cell>
        </row>
        <row r="1172">
          <cell r="A1172" t="str">
            <v>1524.07.10</v>
          </cell>
          <cell r="B1172" t="str">
            <v>Bu l«ngt¾c kª</v>
          </cell>
          <cell r="C1172" t="str">
            <v>Bé</v>
          </cell>
          <cell r="D1172">
            <v>18000</v>
          </cell>
        </row>
        <row r="1173">
          <cell r="A1173" t="str">
            <v>1524.07.11</v>
          </cell>
          <cell r="B1173" t="str">
            <v>T¨ng bua tr­íc</v>
          </cell>
          <cell r="C1173" t="str">
            <v>C¸i</v>
          </cell>
          <cell r="D1173">
            <v>480000</v>
          </cell>
        </row>
        <row r="1174">
          <cell r="A1174" t="str">
            <v>1524.07.12</v>
          </cell>
          <cell r="B1174" t="str">
            <v>B¸t qu¶ t¸o</v>
          </cell>
          <cell r="C1174" t="str">
            <v>C¸i</v>
          </cell>
          <cell r="D1174">
            <v>38816.341269841272</v>
          </cell>
        </row>
        <row r="1175">
          <cell r="A1175" t="str">
            <v>1524.07.13</v>
          </cell>
          <cell r="B1175" t="str">
            <v>Qu¶ t¸o ngang däc kh«ngb¸t</v>
          </cell>
          <cell r="C1175" t="str">
            <v>C¸i</v>
          </cell>
          <cell r="D1175">
            <v>45000</v>
          </cell>
        </row>
        <row r="1176">
          <cell r="A1176" t="str">
            <v>1524.07.14</v>
          </cell>
          <cell r="B1176" t="str">
            <v>Lß so sóp p¸p</v>
          </cell>
          <cell r="C1176" t="str">
            <v>C¸i</v>
          </cell>
          <cell r="D1176">
            <v>0</v>
          </cell>
        </row>
        <row r="1177">
          <cell r="A1177" t="str">
            <v>1524.07.15</v>
          </cell>
          <cell r="B1177" t="str">
            <v>R¬ le khëi ®éng 12v</v>
          </cell>
          <cell r="C1177" t="str">
            <v>C¸i</v>
          </cell>
          <cell r="D1177">
            <v>0</v>
          </cell>
        </row>
        <row r="1178">
          <cell r="A1178" t="str">
            <v>1524.07.16</v>
          </cell>
          <cell r="B1178" t="str">
            <v>R¬ le ®Ò</v>
          </cell>
          <cell r="C1178" t="str">
            <v>C¸i</v>
          </cell>
          <cell r="D1178">
            <v>0</v>
          </cell>
        </row>
        <row r="1179">
          <cell r="A1179" t="str">
            <v>1524.07.17</v>
          </cell>
          <cell r="B1179" t="str">
            <v>BÇu läc ly t©m</v>
          </cell>
          <cell r="C1179" t="str">
            <v>C¸i</v>
          </cell>
          <cell r="D1179">
            <v>0</v>
          </cell>
        </row>
        <row r="1180">
          <cell r="A1180" t="str">
            <v>1524.07.18</v>
          </cell>
          <cell r="B1180" t="str">
            <v>BÇu phanh sau</v>
          </cell>
          <cell r="C1180" t="str">
            <v>C¸i</v>
          </cell>
          <cell r="D1180">
            <v>0</v>
          </cell>
        </row>
        <row r="1181">
          <cell r="A1181" t="str">
            <v>1524.07.19</v>
          </cell>
          <cell r="B1181" t="str">
            <v>B¹c ¾c nhØp tr­íc</v>
          </cell>
          <cell r="C1181" t="str">
            <v>C¸i</v>
          </cell>
          <cell r="D1181">
            <v>0</v>
          </cell>
        </row>
        <row r="1182">
          <cell r="A1182" t="str">
            <v>1524.07.20</v>
          </cell>
          <cell r="B1182" t="str">
            <v>C¨n ®ång qu¶ cÇu</v>
          </cell>
          <cell r="C1182" t="str">
            <v>C¸i</v>
          </cell>
          <cell r="D1182">
            <v>0</v>
          </cell>
        </row>
        <row r="1183">
          <cell r="A1183" t="str">
            <v>1524.07.21</v>
          </cell>
          <cell r="B1183" t="str">
            <v>C¨n giÊy cÇu</v>
          </cell>
          <cell r="C1183" t="str">
            <v>C¸i</v>
          </cell>
          <cell r="D1183">
            <v>0</v>
          </cell>
        </row>
        <row r="1184">
          <cell r="A1184" t="str">
            <v>1524.07.22</v>
          </cell>
          <cell r="B1184" t="str">
            <v>N¾p chia ®iÖn</v>
          </cell>
          <cell r="C1184" t="str">
            <v>C¸i</v>
          </cell>
          <cell r="D1184">
            <v>0</v>
          </cell>
        </row>
        <row r="1185">
          <cell r="A1185" t="str">
            <v>1524.07.23</v>
          </cell>
          <cell r="B1185" t="str">
            <v>B¹c ®ång 012</v>
          </cell>
          <cell r="C1185" t="str">
            <v>C¸i</v>
          </cell>
          <cell r="D1185">
            <v>0</v>
          </cell>
        </row>
        <row r="1186">
          <cell r="A1186" t="str">
            <v>1524.07.24</v>
          </cell>
          <cell r="B1186" t="str">
            <v>B¹c ®ång 014</v>
          </cell>
          <cell r="C1186" t="str">
            <v>C¸i</v>
          </cell>
          <cell r="D1186">
            <v>0</v>
          </cell>
        </row>
        <row r="1187">
          <cell r="A1187" t="str">
            <v>1524.07.25</v>
          </cell>
          <cell r="B1187" t="str">
            <v>B¹c ®ång 020</v>
          </cell>
          <cell r="C1187" t="str">
            <v>C¸i</v>
          </cell>
          <cell r="D1187">
            <v>0</v>
          </cell>
        </row>
        <row r="1188">
          <cell r="A1188" t="str">
            <v>1524.07.26</v>
          </cell>
          <cell r="B1188" t="str">
            <v>Thö ¸p lùc h¬i</v>
          </cell>
          <cell r="C1188" t="str">
            <v>C¸i</v>
          </cell>
          <cell r="D1188">
            <v>0</v>
          </cell>
        </row>
        <row r="1189">
          <cell r="A1189" t="str">
            <v>1524.07.27</v>
          </cell>
          <cell r="B1189" t="str">
            <v>Phít trôc c¬ 55x81x10</v>
          </cell>
          <cell r="C1189" t="str">
            <v>C¸i</v>
          </cell>
          <cell r="D1189">
            <v>0</v>
          </cell>
        </row>
        <row r="1190">
          <cell r="A1190" t="str">
            <v>1524.07.28</v>
          </cell>
          <cell r="B1190" t="str">
            <v>Ty « h¬i</v>
          </cell>
          <cell r="C1190" t="str">
            <v>C¸i</v>
          </cell>
          <cell r="D1190">
            <v>0</v>
          </cell>
        </row>
        <row r="1191">
          <cell r="A1191" t="str">
            <v>1524.07.29</v>
          </cell>
          <cell r="B1191" t="str">
            <v>B¹c ¾c nhip sau</v>
          </cell>
          <cell r="C1191" t="str">
            <v>C¸i</v>
          </cell>
          <cell r="D1191">
            <v>0</v>
          </cell>
        </row>
        <row r="1192">
          <cell r="A1192" t="str">
            <v>1524.07.30</v>
          </cell>
          <cell r="B1192" t="str">
            <v>§Öm fÝp b¬m n­íc</v>
          </cell>
          <cell r="C1192" t="str">
            <v>C¸i</v>
          </cell>
          <cell r="D1192">
            <v>0</v>
          </cell>
        </row>
        <row r="1193">
          <cell r="A1193" t="str">
            <v>1524.07.31</v>
          </cell>
          <cell r="B1193" t="str">
            <v>Lanh ghª c«n</v>
          </cell>
          <cell r="C1193" t="str">
            <v>C¸i</v>
          </cell>
          <cell r="D1193">
            <v>50000</v>
          </cell>
        </row>
        <row r="1194">
          <cell r="A1194" t="str">
            <v>1524.07.32</v>
          </cell>
          <cell r="B1194" t="str">
            <v>Bé b¾t  lanh ghª</v>
          </cell>
          <cell r="C1194" t="str">
            <v>Bé</v>
          </cell>
          <cell r="D1194">
            <v>90000</v>
          </cell>
        </row>
        <row r="1195">
          <cell r="A1195" t="str">
            <v>1524.07.33</v>
          </cell>
          <cell r="B1195" t="str">
            <v>Do¨ng dµn cß</v>
          </cell>
          <cell r="C1195" t="str">
            <v>C¸i</v>
          </cell>
          <cell r="D1195">
            <v>28000</v>
          </cell>
        </row>
        <row r="1196">
          <cell r="A1196" t="str">
            <v>1524.07.34</v>
          </cell>
          <cell r="B1196" t="str">
            <v>Phít tæng phanh</v>
          </cell>
          <cell r="C1196" t="str">
            <v>Bé</v>
          </cell>
          <cell r="D1196">
            <v>75000</v>
          </cell>
        </row>
        <row r="1197">
          <cell r="A1197" t="str">
            <v>1524.07.35</v>
          </cell>
          <cell r="B1197" t="str">
            <v>Phít bµn tay Õch</v>
          </cell>
          <cell r="C1197" t="str">
            <v>C¸i</v>
          </cell>
          <cell r="D1197">
            <v>30000</v>
          </cell>
        </row>
        <row r="1198">
          <cell r="A1198" t="str">
            <v>1524.07.36</v>
          </cell>
          <cell r="B1198" t="str">
            <v>M· ch­a dïng</v>
          </cell>
          <cell r="D1198" t="e">
            <v>#N/A</v>
          </cell>
        </row>
        <row r="1199">
          <cell r="D1199" t="e">
            <v>#N/A</v>
          </cell>
        </row>
        <row r="1200">
          <cell r="D1200" t="e">
            <v>#N/A</v>
          </cell>
        </row>
        <row r="1201">
          <cell r="D1201" t="e">
            <v>#N/A</v>
          </cell>
        </row>
        <row r="1202">
          <cell r="D1202" t="e">
            <v>#N/A</v>
          </cell>
        </row>
        <row r="1203">
          <cell r="D1203" t="e">
            <v>#N/A</v>
          </cell>
        </row>
        <row r="1204">
          <cell r="D1204" t="e">
            <v>#N/A</v>
          </cell>
        </row>
        <row r="1205">
          <cell r="D1205" t="e">
            <v>#N/A</v>
          </cell>
        </row>
        <row r="1206">
          <cell r="D1206" t="e">
            <v>#N/A</v>
          </cell>
        </row>
        <row r="1207">
          <cell r="D1207" t="e">
            <v>#N/A</v>
          </cell>
        </row>
        <row r="1208">
          <cell r="D1208" t="e">
            <v>#N/A</v>
          </cell>
        </row>
        <row r="1209">
          <cell r="D1209" t="e">
            <v>#N/A</v>
          </cell>
        </row>
        <row r="1210">
          <cell r="D1210" t="e">
            <v>#N/A</v>
          </cell>
        </row>
        <row r="1211">
          <cell r="D1211" t="e">
            <v>#N/A</v>
          </cell>
        </row>
        <row r="1212">
          <cell r="D1212" t="e">
            <v>#N/A</v>
          </cell>
        </row>
        <row r="1213">
          <cell r="D1213" t="e">
            <v>#N/A</v>
          </cell>
        </row>
        <row r="1214">
          <cell r="D1214" t="e">
            <v>#N/A</v>
          </cell>
        </row>
        <row r="1215">
          <cell r="D1215" t="e">
            <v>#N/A</v>
          </cell>
        </row>
        <row r="1216">
          <cell r="D1216" t="e">
            <v>#N/A</v>
          </cell>
        </row>
        <row r="1217">
          <cell r="A1217" t="str">
            <v>1524.08</v>
          </cell>
          <cell r="B1217" t="str">
            <v>Phô tïng xe Hondacor</v>
          </cell>
          <cell r="D1217" t="e">
            <v>#N/A</v>
          </cell>
        </row>
        <row r="1218">
          <cell r="A1218" t="str">
            <v>1524.08.01</v>
          </cell>
          <cell r="B1218" t="str">
            <v>Chæi g¹t m­a</v>
          </cell>
          <cell r="C1218" t="str">
            <v>C¸i</v>
          </cell>
          <cell r="D1218">
            <v>175000</v>
          </cell>
        </row>
        <row r="1219">
          <cell r="A1219" t="str">
            <v>1524.08.02</v>
          </cell>
          <cell r="B1219" t="str">
            <v>Van tiÕt l­u ga R134</v>
          </cell>
          <cell r="C1219" t="str">
            <v>C¸i</v>
          </cell>
          <cell r="D1219">
            <v>1800000</v>
          </cell>
        </row>
        <row r="1220">
          <cell r="A1220" t="str">
            <v>1524.08.03</v>
          </cell>
          <cell r="B1220" t="str">
            <v>Pin läc ga</v>
          </cell>
          <cell r="C1220" t="str">
            <v>C¸i</v>
          </cell>
          <cell r="D1220">
            <v>700000</v>
          </cell>
        </row>
        <row r="1221">
          <cell r="A1221" t="str">
            <v>1524.08.04</v>
          </cell>
          <cell r="B1221" t="str">
            <v>M· ch­a dïng</v>
          </cell>
          <cell r="D1221" t="e">
            <v>#N/A</v>
          </cell>
        </row>
        <row r="1222">
          <cell r="D1222" t="e">
            <v>#N/A</v>
          </cell>
        </row>
        <row r="1223">
          <cell r="D1223" t="e">
            <v>#N/A</v>
          </cell>
        </row>
        <row r="1224">
          <cell r="D1224" t="e">
            <v>#N/A</v>
          </cell>
        </row>
        <row r="1225">
          <cell r="D1225" t="e">
            <v>#N/A</v>
          </cell>
        </row>
        <row r="1226">
          <cell r="D1226" t="e">
            <v>#N/A</v>
          </cell>
        </row>
        <row r="1227">
          <cell r="D1227" t="e">
            <v>#N/A</v>
          </cell>
        </row>
        <row r="1228">
          <cell r="D1228" t="e">
            <v>#N/A</v>
          </cell>
        </row>
        <row r="1229">
          <cell r="A1229" t="str">
            <v>1524.09</v>
          </cell>
          <cell r="B1229" t="str">
            <v>Phô tïng xe UOAT</v>
          </cell>
          <cell r="D1229" t="e">
            <v>#N/A</v>
          </cell>
        </row>
        <row r="1230">
          <cell r="A1230" t="str">
            <v>1524.09.01</v>
          </cell>
          <cell r="B1230" t="str">
            <v>B¹c ®Çu nhá thanh truyÒn</v>
          </cell>
          <cell r="C1230" t="str">
            <v>Bé</v>
          </cell>
          <cell r="D1230">
            <v>12000</v>
          </cell>
        </row>
        <row r="1231">
          <cell r="A1231" t="str">
            <v>1524.09.02</v>
          </cell>
          <cell r="B1231" t="str">
            <v>Sóp p¸p hót</v>
          </cell>
          <cell r="C1231" t="str">
            <v>C¸i</v>
          </cell>
          <cell r="D1231">
            <v>50000</v>
          </cell>
        </row>
        <row r="1232">
          <cell r="A1232" t="str">
            <v>1524.09.03</v>
          </cell>
          <cell r="B1232" t="str">
            <v>Sóp p¸p x¶</v>
          </cell>
          <cell r="C1232" t="str">
            <v>C¸i</v>
          </cell>
          <cell r="D1232">
            <v>50000</v>
          </cell>
        </row>
        <row r="1233">
          <cell r="A1233" t="str">
            <v>1524.09.04</v>
          </cell>
          <cell r="B1233" t="str">
            <v>Vßng ®Öm lãt xi lanh</v>
          </cell>
          <cell r="C1233" t="str">
            <v>C¸i</v>
          </cell>
          <cell r="D1233">
            <v>12000</v>
          </cell>
        </row>
        <row r="1234">
          <cell r="A1234" t="str">
            <v>1524.09.05</v>
          </cell>
          <cell r="B1234" t="str">
            <v>§Öm cao su mµng b¬m</v>
          </cell>
          <cell r="C1234" t="str">
            <v>C¸i</v>
          </cell>
          <cell r="D1234">
            <v>6000</v>
          </cell>
        </row>
        <row r="1235">
          <cell r="A1235" t="str">
            <v>1524.09.06</v>
          </cell>
          <cell r="B1235" t="str">
            <v>§Öm pÝp b¬m n­íc</v>
          </cell>
          <cell r="C1235" t="str">
            <v>C¸i</v>
          </cell>
          <cell r="D1235">
            <v>0</v>
          </cell>
        </row>
        <row r="1236">
          <cell r="A1236" t="str">
            <v>1524.09.07</v>
          </cell>
          <cell r="B1236" t="str">
            <v>§Öm ®ång b¬m n­íc</v>
          </cell>
          <cell r="C1236" t="str">
            <v>C¸i</v>
          </cell>
          <cell r="D1236">
            <v>9000</v>
          </cell>
        </row>
        <row r="1237">
          <cell r="A1237" t="str">
            <v>1524.09.08</v>
          </cell>
          <cell r="B1237" t="str">
            <v>B¹c ®ång 025</v>
          </cell>
          <cell r="C1237" t="str">
            <v>C¸i</v>
          </cell>
          <cell r="D1237">
            <v>20000</v>
          </cell>
        </row>
        <row r="1238">
          <cell r="A1238" t="str">
            <v>1524.09.09</v>
          </cell>
          <cell r="B1238" t="str">
            <v>M¸ phanh tr­íc</v>
          </cell>
          <cell r="C1238" t="str">
            <v>C¸i</v>
          </cell>
          <cell r="D1238">
            <v>26000</v>
          </cell>
        </row>
        <row r="1239">
          <cell r="A1239" t="str">
            <v>1524.09.10</v>
          </cell>
          <cell r="B1239" t="str">
            <v>Con quay chia ®iÖn</v>
          </cell>
          <cell r="C1239" t="str">
            <v>C¸i</v>
          </cell>
          <cell r="D1239">
            <v>25000</v>
          </cell>
        </row>
        <row r="1240">
          <cell r="A1240" t="str">
            <v>1524.09.11</v>
          </cell>
          <cell r="B1240" t="str">
            <v>Cao su ¾c nhÝp</v>
          </cell>
          <cell r="C1240" t="str">
            <v>C¸i</v>
          </cell>
          <cell r="D1240">
            <v>8000</v>
          </cell>
        </row>
        <row r="1241">
          <cell r="A1241" t="str">
            <v>1524.09.12</v>
          </cell>
          <cell r="B1241" t="str">
            <v>L¸ nhÝp sè 1 tr­íc</v>
          </cell>
          <cell r="C1241" t="str">
            <v>C¸i</v>
          </cell>
          <cell r="D1241">
            <v>98000</v>
          </cell>
        </row>
        <row r="1242">
          <cell r="A1242" t="str">
            <v>1524.09.13</v>
          </cell>
          <cell r="B1242" t="str">
            <v>L¸ nhÝp sè 2 tr­íc</v>
          </cell>
          <cell r="C1242" t="str">
            <v>C¸i</v>
          </cell>
          <cell r="D1242">
            <v>98000</v>
          </cell>
        </row>
        <row r="1243">
          <cell r="A1243" t="str">
            <v>1524.09.14</v>
          </cell>
          <cell r="B1243" t="str">
            <v>Phít tæng phanh</v>
          </cell>
          <cell r="C1243" t="str">
            <v>Bé</v>
          </cell>
          <cell r="D1243">
            <v>5000</v>
          </cell>
        </row>
        <row r="1244">
          <cell r="A1244" t="str">
            <v>1524.09.15</v>
          </cell>
          <cell r="B1244" t="str">
            <v>Gi¶m xãc</v>
          </cell>
          <cell r="C1244" t="str">
            <v>Bé</v>
          </cell>
          <cell r="D1244">
            <v>250000</v>
          </cell>
        </row>
        <row r="1245">
          <cell r="A1245" t="str">
            <v>1524.09.16</v>
          </cell>
          <cell r="B1245" t="str">
            <v>Bu di M14</v>
          </cell>
          <cell r="C1245" t="str">
            <v>Bé</v>
          </cell>
          <cell r="D1245">
            <v>22000</v>
          </cell>
        </row>
        <row r="1246">
          <cell r="A1246" t="str">
            <v>1524.09.17</v>
          </cell>
          <cell r="B1246" t="str">
            <v>D©y ami¨ng</v>
          </cell>
          <cell r="C1246" t="str">
            <v>m</v>
          </cell>
          <cell r="D1246">
            <v>58000</v>
          </cell>
        </row>
        <row r="1247">
          <cell r="A1247" t="str">
            <v>1524.09.18</v>
          </cell>
          <cell r="B1247" t="str">
            <v>N¾p chia ®iÖn</v>
          </cell>
          <cell r="C1247" t="str">
            <v>C¸i</v>
          </cell>
          <cell r="D1247">
            <v>95000</v>
          </cell>
        </row>
        <row r="1248">
          <cell r="A1248" t="str">
            <v>1524.09.19</v>
          </cell>
          <cell r="B1248" t="str">
            <v>Chæi than ®Ò</v>
          </cell>
          <cell r="C1248" t="str">
            <v>C¸i</v>
          </cell>
          <cell r="D1248">
            <v>15000</v>
          </cell>
        </row>
        <row r="1249">
          <cell r="A1249" t="str">
            <v>1524.09.20</v>
          </cell>
          <cell r="B1249" t="str">
            <v>§Üa c«n</v>
          </cell>
          <cell r="C1249" t="str">
            <v>C¸i</v>
          </cell>
          <cell r="D1249">
            <v>320000</v>
          </cell>
        </row>
        <row r="1250">
          <cell r="A1250" t="str">
            <v>1524.09.21</v>
          </cell>
          <cell r="B1250" t="str">
            <v xml:space="preserve">M¸ phanh tay </v>
          </cell>
          <cell r="C1250" t="str">
            <v>C¸i</v>
          </cell>
          <cell r="D1250">
            <v>20000</v>
          </cell>
        </row>
        <row r="1251">
          <cell r="A1251" t="str">
            <v>1524.09.22</v>
          </cell>
          <cell r="B1251" t="str">
            <v xml:space="preserve">Chæi g¹t m­a </v>
          </cell>
          <cell r="C1251" t="str">
            <v>Bé</v>
          </cell>
          <cell r="D1251">
            <v>55000</v>
          </cell>
        </row>
        <row r="1252">
          <cell r="A1252" t="str">
            <v>1524.09.23</v>
          </cell>
          <cell r="B1252" t="str">
            <v xml:space="preserve">Bé ch÷ thËp c¸t ®¨ng </v>
          </cell>
          <cell r="C1252" t="str">
            <v>Bé</v>
          </cell>
          <cell r="D1252">
            <v>120000</v>
          </cell>
        </row>
        <row r="1253">
          <cell r="A1253" t="str">
            <v>1524.09.24</v>
          </cell>
          <cell r="D1253" t="e">
            <v>#N/A</v>
          </cell>
        </row>
        <row r="1254">
          <cell r="A1254" t="str">
            <v>1524.09.25</v>
          </cell>
          <cell r="D1254" t="e">
            <v>#N/A</v>
          </cell>
        </row>
        <row r="1255">
          <cell r="A1255" t="str">
            <v>1524.09.26</v>
          </cell>
          <cell r="D1255" t="e">
            <v>#N/A</v>
          </cell>
        </row>
        <row r="1256">
          <cell r="A1256" t="str">
            <v>1524.09.27</v>
          </cell>
          <cell r="D1256" t="e">
            <v>#N/A</v>
          </cell>
        </row>
        <row r="1257">
          <cell r="A1257" t="str">
            <v>1524.09.28</v>
          </cell>
          <cell r="D1257" t="e">
            <v>#N/A</v>
          </cell>
        </row>
        <row r="1258">
          <cell r="A1258" t="str">
            <v>1524.09.29</v>
          </cell>
          <cell r="D1258" t="e">
            <v>#N/A</v>
          </cell>
        </row>
        <row r="1259">
          <cell r="A1259" t="str">
            <v>1524.09.30</v>
          </cell>
          <cell r="D1259" t="e">
            <v>#N/A</v>
          </cell>
        </row>
        <row r="1260">
          <cell r="A1260" t="str">
            <v>1524.09.31</v>
          </cell>
          <cell r="D1260" t="e">
            <v>#N/A</v>
          </cell>
        </row>
        <row r="1261">
          <cell r="A1261" t="str">
            <v>1524.09.32</v>
          </cell>
          <cell r="D1261" t="e">
            <v>#N/A</v>
          </cell>
        </row>
        <row r="1262">
          <cell r="A1262" t="str">
            <v>1524.09.33</v>
          </cell>
          <cell r="D1262" t="e">
            <v>#N/A</v>
          </cell>
        </row>
        <row r="1263">
          <cell r="A1263" t="str">
            <v>1524.09.34</v>
          </cell>
          <cell r="D1263" t="e">
            <v>#N/A</v>
          </cell>
        </row>
        <row r="1264">
          <cell r="A1264" t="str">
            <v>1524.09.35</v>
          </cell>
          <cell r="D1264" t="e">
            <v>#N/A</v>
          </cell>
        </row>
        <row r="1265">
          <cell r="A1265" t="str">
            <v>1524.09.36</v>
          </cell>
          <cell r="D1265" t="e">
            <v>#N/A</v>
          </cell>
        </row>
        <row r="1266">
          <cell r="A1266" t="str">
            <v>1524.09.37</v>
          </cell>
          <cell r="D1266" t="e">
            <v>#N/A</v>
          </cell>
        </row>
        <row r="1267">
          <cell r="A1267" t="str">
            <v>1524.09.38</v>
          </cell>
          <cell r="D1267" t="e">
            <v>#N/A</v>
          </cell>
        </row>
        <row r="1268">
          <cell r="A1268" t="str">
            <v>1524.09.39</v>
          </cell>
          <cell r="D1268" t="e">
            <v>#N/A</v>
          </cell>
        </row>
        <row r="1269">
          <cell r="A1269" t="str">
            <v>1524.09.40</v>
          </cell>
          <cell r="D1269" t="e">
            <v>#N/A</v>
          </cell>
        </row>
        <row r="1270">
          <cell r="A1270" t="str">
            <v>1524.09.41</v>
          </cell>
          <cell r="D1270" t="e">
            <v>#N/A</v>
          </cell>
        </row>
        <row r="1271">
          <cell r="A1271" t="str">
            <v>1524.09.42</v>
          </cell>
          <cell r="D1271" t="e">
            <v>#N/A</v>
          </cell>
        </row>
        <row r="1272">
          <cell r="A1272" t="str">
            <v>1524.09.43</v>
          </cell>
          <cell r="D1272" t="e">
            <v>#N/A</v>
          </cell>
        </row>
        <row r="1273">
          <cell r="A1273" t="str">
            <v>1524.09.44</v>
          </cell>
          <cell r="B1273" t="str">
            <v>M· ch­a dïng</v>
          </cell>
          <cell r="D1273" t="e">
            <v>#N/A</v>
          </cell>
        </row>
        <row r="1274">
          <cell r="A1274" t="str">
            <v>1524.10</v>
          </cell>
          <cell r="B1274" t="str">
            <v>Phô tïng GAT 51-63</v>
          </cell>
          <cell r="D1274" t="e">
            <v>#N/A</v>
          </cell>
        </row>
        <row r="1275">
          <cell r="A1275" t="str">
            <v>1524.10.01</v>
          </cell>
          <cell r="B1275" t="str">
            <v xml:space="preserve">§Çu nèi 3 ngang </v>
          </cell>
          <cell r="C1275" t="str">
            <v>C¸i</v>
          </cell>
          <cell r="D1275">
            <v>0</v>
          </cell>
        </row>
        <row r="1276">
          <cell r="A1276" t="str">
            <v>1524.10.02</v>
          </cell>
          <cell r="B1276" t="str">
            <v>Trôc cam</v>
          </cell>
          <cell r="C1276" t="str">
            <v>C¸i</v>
          </cell>
          <cell r="D1276">
            <v>0</v>
          </cell>
        </row>
        <row r="1277">
          <cell r="A1277" t="str">
            <v>1524.10.03</v>
          </cell>
          <cell r="B1277" t="str">
            <v>¾c pÝt t«ng</v>
          </cell>
          <cell r="C1277" t="str">
            <v>C¸i</v>
          </cell>
          <cell r="D1277">
            <v>0</v>
          </cell>
        </row>
        <row r="1278">
          <cell r="A1278" t="str">
            <v>1524.10.04</v>
          </cell>
          <cell r="B1278" t="str">
            <v>Ruét läc x¨ng</v>
          </cell>
          <cell r="C1278" t="str">
            <v>C¸i</v>
          </cell>
          <cell r="D1278">
            <v>0</v>
          </cell>
        </row>
        <row r="1279">
          <cell r="A1279" t="str">
            <v>1524.10.05</v>
          </cell>
          <cell r="B1279" t="str">
            <v>Nóm b¸o n­íc</v>
          </cell>
          <cell r="C1279" t="str">
            <v>C¸i</v>
          </cell>
          <cell r="D1279">
            <v>0</v>
          </cell>
        </row>
        <row r="1280">
          <cell r="A1280" t="str">
            <v>1524.10.06</v>
          </cell>
          <cell r="B1280" t="str">
            <v>Lß so kÐo m¸ phanh</v>
          </cell>
          <cell r="C1280" t="str">
            <v>C¸i</v>
          </cell>
          <cell r="D1280">
            <v>0</v>
          </cell>
        </row>
        <row r="1281">
          <cell r="A1281" t="str">
            <v>1524.10.07</v>
          </cell>
          <cell r="B1281" t="str">
            <v>Nóm b¸o ¸p lùc dÇu</v>
          </cell>
          <cell r="C1281" t="str">
            <v>C¸i</v>
          </cell>
          <cell r="D1281">
            <v>0</v>
          </cell>
        </row>
        <row r="1282">
          <cell r="A1282" t="str">
            <v>1524.10.08</v>
          </cell>
          <cell r="B1282" t="str">
            <v>Phít b¸o n­íc</v>
          </cell>
          <cell r="C1282" t="str">
            <v>C¸i</v>
          </cell>
          <cell r="D1282">
            <v>0</v>
          </cell>
        </row>
        <row r="1283">
          <cell r="A1283" t="str">
            <v>1524.10.09</v>
          </cell>
          <cell r="B1283" t="str">
            <v>Bu l«ng by ly ghen</v>
          </cell>
          <cell r="C1283" t="str">
            <v>C¸i</v>
          </cell>
          <cell r="D1283">
            <v>0</v>
          </cell>
        </row>
        <row r="1284">
          <cell r="A1284" t="str">
            <v>1524.10.10</v>
          </cell>
          <cell r="B1284" t="str">
            <v>L¸ c«n</v>
          </cell>
          <cell r="C1284" t="str">
            <v>C¸i</v>
          </cell>
          <cell r="D1284">
            <v>0</v>
          </cell>
        </row>
        <row r="1285">
          <cell r="A1285" t="str">
            <v>1524.10.11</v>
          </cell>
          <cell r="B1285" t="str">
            <v>Pýp b¬m n­íc</v>
          </cell>
          <cell r="C1285" t="str">
            <v>C¸i</v>
          </cell>
          <cell r="D1285">
            <v>0</v>
          </cell>
        </row>
        <row r="1286">
          <cell r="A1286" t="str">
            <v>1524.10.12</v>
          </cell>
          <cell r="B1286" t="str">
            <v>N¾p ®Ìn hËu</v>
          </cell>
          <cell r="C1286" t="str">
            <v>C¸i</v>
          </cell>
          <cell r="D1286">
            <v>0</v>
          </cell>
        </row>
        <row r="1287">
          <cell r="A1287" t="str">
            <v>1524.10.13</v>
          </cell>
          <cell r="B1287" t="str">
            <v>Mµng b¬m x¨ng</v>
          </cell>
          <cell r="C1287" t="str">
            <v>C¸i</v>
          </cell>
          <cell r="D1287">
            <v>0</v>
          </cell>
        </row>
        <row r="1288">
          <cell r="A1288" t="str">
            <v>1524.10.14</v>
          </cell>
          <cell r="B1288" t="str">
            <v>B¹c ®Çu nhá thanh truyÒn</v>
          </cell>
          <cell r="C1288" t="str">
            <v>C¸i</v>
          </cell>
          <cell r="D1288">
            <v>0</v>
          </cell>
        </row>
        <row r="1289">
          <cell r="A1289" t="str">
            <v>1524.10.15</v>
          </cell>
          <cell r="B1289" t="str">
            <v>§Öm ch¾n dÇu P85-90</v>
          </cell>
          <cell r="C1289" t="str">
            <v>C¸i</v>
          </cell>
          <cell r="D1289">
            <v>0</v>
          </cell>
        </row>
        <row r="1290">
          <cell r="A1290" t="str">
            <v>1524.10.16</v>
          </cell>
          <cell r="B1290" t="str">
            <v>M· ch­a dïng</v>
          </cell>
          <cell r="D1290" t="e">
            <v>#N/A</v>
          </cell>
        </row>
        <row r="1291">
          <cell r="A1291" t="str">
            <v>1524.11</v>
          </cell>
          <cell r="B1291" t="str">
            <v>M¸y xóc KOBENKO</v>
          </cell>
          <cell r="D1291" t="e">
            <v>#N/A</v>
          </cell>
        </row>
        <row r="1292">
          <cell r="A1292" t="str">
            <v>1524.11.01</v>
          </cell>
          <cell r="B1292" t="str">
            <v>Läc dÇu thuØy lùc 001P1</v>
          </cell>
          <cell r="C1292" t="str">
            <v>C¸i</v>
          </cell>
          <cell r="D1292">
            <v>590904</v>
          </cell>
        </row>
        <row r="1293">
          <cell r="A1293" t="str">
            <v>1524.11.02</v>
          </cell>
          <cell r="B1293" t="str">
            <v>Läc dÇu thuØy lùc 001P2</v>
          </cell>
          <cell r="C1293" t="str">
            <v>C¸i</v>
          </cell>
          <cell r="D1293">
            <v>382053</v>
          </cell>
        </row>
        <row r="1294">
          <cell r="A1294" t="str">
            <v>1524.11.03</v>
          </cell>
          <cell r="B1294" t="str">
            <v>Läc dÇu  DANA15154</v>
          </cell>
          <cell r="C1294" t="str">
            <v>C¸i</v>
          </cell>
          <cell r="D1294">
            <v>550000</v>
          </cell>
        </row>
        <row r="1295">
          <cell r="A1295" t="str">
            <v>1524.11.04</v>
          </cell>
          <cell r="B1295" t="str">
            <v>§Öm n¾p m¸y 81734</v>
          </cell>
          <cell r="C1295" t="str">
            <v>C¸i</v>
          </cell>
          <cell r="D1295">
            <v>828638</v>
          </cell>
        </row>
        <row r="1296">
          <cell r="A1296" t="str">
            <v>1524.11.05</v>
          </cell>
          <cell r="B1296" t="str">
            <v>D©y c.roa n.khÝ V20M0 1077P1</v>
          </cell>
          <cell r="C1296" t="str">
            <v>C¸i</v>
          </cell>
          <cell r="D1296">
            <v>764105.5</v>
          </cell>
        </row>
        <row r="1297">
          <cell r="A1297" t="str">
            <v>1524.11.06</v>
          </cell>
          <cell r="B1297" t="str">
            <v>èng c.su kÐt n­íc YM05P0126P1</v>
          </cell>
          <cell r="C1297" t="str">
            <v>C¸i</v>
          </cell>
          <cell r="D1297">
            <v>367866.5</v>
          </cell>
        </row>
        <row r="1298">
          <cell r="A1298" t="str">
            <v>1524.11.07</v>
          </cell>
          <cell r="B1298" t="str">
            <v>èng c.su kÐt n­íc YM05P0126P1</v>
          </cell>
          <cell r="C1298" t="str">
            <v>C¸i</v>
          </cell>
          <cell r="D1298">
            <v>382053</v>
          </cell>
        </row>
        <row r="1299">
          <cell r="A1299" t="str">
            <v>1524.11.08</v>
          </cell>
          <cell r="B1299" t="str">
            <v>èng c.su hót giã P01020P1</v>
          </cell>
          <cell r="C1299" t="str">
            <v>C¸i</v>
          </cell>
          <cell r="D1299">
            <v>1160344</v>
          </cell>
        </row>
        <row r="1300">
          <cell r="A1300" t="str">
            <v>1524.11.09</v>
          </cell>
          <cell r="B1300" t="str">
            <v>èng c.su hót giã P01019P1</v>
          </cell>
          <cell r="C1300" t="str">
            <v>C¸i</v>
          </cell>
          <cell r="D1300">
            <v>948108</v>
          </cell>
        </row>
        <row r="1301">
          <cell r="A1301" t="str">
            <v>1524.11.10</v>
          </cell>
          <cell r="B1301" t="str">
            <v>C.su che cÇn ®/k 010224P2</v>
          </cell>
          <cell r="C1301" t="str">
            <v>C¸i</v>
          </cell>
          <cell r="D1301">
            <v>325447</v>
          </cell>
        </row>
        <row r="1302">
          <cell r="A1302" t="str">
            <v>1524.11.11</v>
          </cell>
          <cell r="B1302" t="str">
            <v>Phít ®Çu b¸nh dÉn.h 2445R4420</v>
          </cell>
          <cell r="C1302" t="str">
            <v>bé</v>
          </cell>
          <cell r="D1302">
            <v>2094406</v>
          </cell>
        </row>
        <row r="1303">
          <cell r="A1303" t="str">
            <v>1524.11.12</v>
          </cell>
          <cell r="B1303" t="str">
            <v>Phít®Çu ga lª ®ì 2445P-361F1</v>
          </cell>
          <cell r="C1303" t="str">
            <v>Bé</v>
          </cell>
          <cell r="D1303">
            <v>813061.75</v>
          </cell>
        </row>
        <row r="1304">
          <cell r="A1304" t="str">
            <v>1524.11.13</v>
          </cell>
          <cell r="B1304" t="str">
            <v>èng thuû lùc B01028D6</v>
          </cell>
          <cell r="C1304" t="str">
            <v>C¸i</v>
          </cell>
          <cell r="D1304">
            <v>2293846.3333333335</v>
          </cell>
        </row>
        <row r="1305">
          <cell r="A1305" t="str">
            <v>1524.11.14</v>
          </cell>
          <cell r="B1305" t="str">
            <v>èng thuû lùc B01027D2</v>
          </cell>
          <cell r="C1305" t="str">
            <v>C¸i</v>
          </cell>
          <cell r="D1305">
            <v>1910403</v>
          </cell>
        </row>
        <row r="1306">
          <cell r="A1306" t="str">
            <v>1524.11.15</v>
          </cell>
          <cell r="B1306" t="str">
            <v>èng thuû lùc B01030D1 769</v>
          </cell>
          <cell r="C1306" t="str">
            <v>C¸i</v>
          </cell>
          <cell r="D1306">
            <v>2573483</v>
          </cell>
        </row>
        <row r="1307">
          <cell r="A1307" t="str">
            <v>1524.11.16</v>
          </cell>
          <cell r="B1307" t="str">
            <v>R¨ng gÇu b»ng gang</v>
          </cell>
          <cell r="C1307" t="str">
            <v>C¸i</v>
          </cell>
          <cell r="D1307">
            <v>70856.7</v>
          </cell>
        </row>
        <row r="1308">
          <cell r="A1308" t="str">
            <v>1524.11.17</v>
          </cell>
          <cell r="B1308" t="str">
            <v>D©y c.roa b¬m n­íc MH-0144091</v>
          </cell>
          <cell r="C1308" t="str">
            <v>C¸i</v>
          </cell>
          <cell r="D1308">
            <v>183933.25</v>
          </cell>
        </row>
        <row r="1309">
          <cell r="A1309" t="str">
            <v>1524.11.18</v>
          </cell>
          <cell r="B1309" t="str">
            <v>§Öm n¾p dµn cß ME088985</v>
          </cell>
          <cell r="C1309" t="str">
            <v>Bé</v>
          </cell>
          <cell r="D1309">
            <v>213905</v>
          </cell>
        </row>
        <row r="1310">
          <cell r="A1310" t="str">
            <v>1524.11.19</v>
          </cell>
          <cell r="B1310" t="str">
            <v>D©y c.roa b¬m n­íc MH-0144091</v>
          </cell>
          <cell r="C1310" t="str">
            <v>C¸i</v>
          </cell>
          <cell r="D1310">
            <v>1577862.5</v>
          </cell>
        </row>
        <row r="1311">
          <cell r="A1311" t="str">
            <v>1524.11.20</v>
          </cell>
          <cell r="B1311" t="str">
            <v>èng thuû lùc 2 B0114501</v>
          </cell>
          <cell r="C1311" t="str">
            <v>C¸i</v>
          </cell>
          <cell r="D1311">
            <v>3311494</v>
          </cell>
        </row>
        <row r="1312">
          <cell r="A1312" t="str">
            <v>1524.11.21</v>
          </cell>
          <cell r="B1312" t="str">
            <v>M· ch­a dïng</v>
          </cell>
          <cell r="D1312" t="e">
            <v>#N/A</v>
          </cell>
        </row>
        <row r="1313">
          <cell r="D1313" t="e">
            <v>#N/A</v>
          </cell>
        </row>
        <row r="1314">
          <cell r="D1314" t="e">
            <v>#N/A</v>
          </cell>
        </row>
        <row r="1315">
          <cell r="D1315" t="e">
            <v>#N/A</v>
          </cell>
        </row>
        <row r="1316">
          <cell r="D1316" t="e">
            <v>#N/A</v>
          </cell>
        </row>
        <row r="1317">
          <cell r="D1317" t="e">
            <v>#N/A</v>
          </cell>
        </row>
        <row r="1318">
          <cell r="D1318" t="e">
            <v>#N/A</v>
          </cell>
        </row>
        <row r="1319">
          <cell r="D1319" t="e">
            <v>#N/A</v>
          </cell>
        </row>
        <row r="1320">
          <cell r="D1320" t="e">
            <v>#N/A</v>
          </cell>
        </row>
        <row r="1321">
          <cell r="D1321" t="e">
            <v>#N/A</v>
          </cell>
        </row>
        <row r="1322">
          <cell r="D1322" t="e">
            <v>#N/A</v>
          </cell>
        </row>
        <row r="1323">
          <cell r="D1323" t="e">
            <v>#N/A</v>
          </cell>
        </row>
        <row r="1324">
          <cell r="D1324" t="e">
            <v>#N/A</v>
          </cell>
        </row>
        <row r="1325">
          <cell r="D1325" t="e">
            <v>#N/A</v>
          </cell>
        </row>
        <row r="1326">
          <cell r="D1326" t="e">
            <v>#N/A</v>
          </cell>
        </row>
        <row r="1327">
          <cell r="D1327" t="e">
            <v>#N/A</v>
          </cell>
        </row>
        <row r="1328">
          <cell r="A1328" t="str">
            <v>1524.12</v>
          </cell>
          <cell r="B1328" t="str">
            <v>M¸y xóc KAVASAKY</v>
          </cell>
          <cell r="D1328" t="e">
            <v>#N/A</v>
          </cell>
        </row>
        <row r="1329">
          <cell r="A1329" t="str">
            <v>1524.12.01</v>
          </cell>
          <cell r="B1329" t="str">
            <v>Phít ch¾n dÇu c«n 5230100970</v>
          </cell>
          <cell r="C1329" t="str">
            <v>C¸i</v>
          </cell>
          <cell r="D1329">
            <v>2475551</v>
          </cell>
        </row>
        <row r="1330">
          <cell r="A1330" t="str">
            <v>1524.12.02</v>
          </cell>
          <cell r="B1330" t="str">
            <v>D©y cua roa 712270</v>
          </cell>
          <cell r="C1330" t="str">
            <v>C¸i</v>
          </cell>
          <cell r="D1330">
            <v>324422.5</v>
          </cell>
        </row>
        <row r="1331">
          <cell r="A1331" t="str">
            <v>1524.12.03</v>
          </cell>
          <cell r="B1331" t="str">
            <v>Phít xi lanh gÇu xóc 71530</v>
          </cell>
          <cell r="C1331" t="str">
            <v>C¸i</v>
          </cell>
          <cell r="D1331">
            <v>3083829</v>
          </cell>
        </row>
        <row r="1332">
          <cell r="A1332" t="str">
            <v>1524.12.04</v>
          </cell>
          <cell r="B1332" t="str">
            <v>Phít xi lanh n©ng cÇn 71520</v>
          </cell>
          <cell r="C1332" t="str">
            <v>C¸i</v>
          </cell>
          <cell r="D1332">
            <v>1361553.25</v>
          </cell>
        </row>
        <row r="1333">
          <cell r="A1333" t="str">
            <v>1524.12.05</v>
          </cell>
          <cell r="B1333" t="str">
            <v>Phít hîp van ®/k 4939771500</v>
          </cell>
          <cell r="C1333" t="str">
            <v>C¸i</v>
          </cell>
          <cell r="D1333">
            <v>1145827</v>
          </cell>
        </row>
        <row r="1334">
          <cell r="A1334" t="str">
            <v>1524.12.06</v>
          </cell>
          <cell r="B1334" t="str">
            <v>Läc dÇu T.lùc 4034470050 N39</v>
          </cell>
          <cell r="C1334" t="str">
            <v>C¸i</v>
          </cell>
          <cell r="D1334">
            <v>580000</v>
          </cell>
        </row>
        <row r="1335">
          <cell r="A1335" t="str">
            <v>1524.12.07</v>
          </cell>
          <cell r="B1335" t="str">
            <v>Läc ®Çu thuû lùc 40344700740</v>
          </cell>
          <cell r="C1335" t="str">
            <v>C¸i</v>
          </cell>
          <cell r="D1335">
            <v>579034.33333333337</v>
          </cell>
        </row>
        <row r="1336">
          <cell r="A1336" t="str">
            <v>1524.12.08</v>
          </cell>
          <cell r="B1336" t="str">
            <v>BÇu läc nhiªn liÖu 5010103110</v>
          </cell>
          <cell r="C1336" t="str">
            <v>C¸i</v>
          </cell>
          <cell r="D1336">
            <v>268770.875</v>
          </cell>
        </row>
        <row r="1337">
          <cell r="A1337" t="str">
            <v>1524.12.09</v>
          </cell>
          <cell r="B1337" t="str">
            <v>BÇu läc d.nhên YZ 1132400621</v>
          </cell>
          <cell r="C1337" t="str">
            <v>C¸i</v>
          </cell>
          <cell r="D1337">
            <v>1249564</v>
          </cell>
        </row>
        <row r="1338">
          <cell r="A1338" t="str">
            <v>1524.12.10</v>
          </cell>
          <cell r="B1338" t="str">
            <v>Phít toa ben 71530N15</v>
          </cell>
          <cell r="C1338" t="str">
            <v>C¸i</v>
          </cell>
          <cell r="D1338">
            <v>0</v>
          </cell>
        </row>
        <row r="1339">
          <cell r="A1339" t="str">
            <v>1524.12.11</v>
          </cell>
          <cell r="B1339" t="str">
            <v>Bé phít l¸i 49327-71470</v>
          </cell>
          <cell r="C1339" t="str">
            <v>Bé</v>
          </cell>
          <cell r="D1339">
            <v>0</v>
          </cell>
        </row>
        <row r="1340">
          <cell r="A1340" t="str">
            <v>1524.12.12</v>
          </cell>
          <cell r="B1340" t="str">
            <v xml:space="preserve">§Ìn nãc </v>
          </cell>
          <cell r="C1340" t="str">
            <v>Bé</v>
          </cell>
          <cell r="D1340">
            <v>520000</v>
          </cell>
        </row>
        <row r="1341">
          <cell r="A1341" t="str">
            <v>1524.12.13</v>
          </cell>
          <cell r="B1341" t="str">
            <v>M· ch­a dïng</v>
          </cell>
          <cell r="D1341" t="e">
            <v>#N/A</v>
          </cell>
        </row>
        <row r="1342">
          <cell r="D1342" t="e">
            <v>#N/A</v>
          </cell>
        </row>
        <row r="1343">
          <cell r="D1343" t="e">
            <v>#N/A</v>
          </cell>
        </row>
        <row r="1344">
          <cell r="D1344" t="e">
            <v>#N/A</v>
          </cell>
        </row>
        <row r="1345">
          <cell r="D1345" t="e">
            <v>#N/A</v>
          </cell>
        </row>
        <row r="1346">
          <cell r="D1346" t="e">
            <v>#N/A</v>
          </cell>
        </row>
        <row r="1347">
          <cell r="D1347" t="e">
            <v>#N/A</v>
          </cell>
        </row>
        <row r="1348">
          <cell r="D1348" t="e">
            <v>#N/A</v>
          </cell>
        </row>
        <row r="1349">
          <cell r="D1349" t="e">
            <v>#N/A</v>
          </cell>
        </row>
        <row r="1350">
          <cell r="D1350" t="e">
            <v>#N/A</v>
          </cell>
        </row>
        <row r="1351">
          <cell r="D1351" t="e">
            <v>#N/A</v>
          </cell>
        </row>
        <row r="1352">
          <cell r="D1352" t="e">
            <v>#N/A</v>
          </cell>
        </row>
        <row r="1353">
          <cell r="D1353" t="e">
            <v>#N/A</v>
          </cell>
        </row>
        <row r="1354">
          <cell r="D1354" t="e">
            <v>#N/A</v>
          </cell>
        </row>
        <row r="1355">
          <cell r="A1355" t="str">
            <v>1524.13</v>
          </cell>
          <cell r="B1355" t="str">
            <v>Phô tïng xe cÈu</v>
          </cell>
          <cell r="D1355" t="e">
            <v>#N/A</v>
          </cell>
        </row>
        <row r="1356">
          <cell r="A1356" t="str">
            <v>1524.13.01</v>
          </cell>
          <cell r="B1356" t="str">
            <v>Chæi than cÈu §EC</v>
          </cell>
          <cell r="C1356" t="str">
            <v>C¸i</v>
          </cell>
          <cell r="D1356">
            <v>0</v>
          </cell>
        </row>
        <row r="1357">
          <cell r="A1357" t="str">
            <v>1524.13.02</v>
          </cell>
          <cell r="B1357" t="str">
            <v>Bu l«ng vµnh quay</v>
          </cell>
          <cell r="C1357" t="str">
            <v>C¸i</v>
          </cell>
          <cell r="D1357">
            <v>0</v>
          </cell>
        </row>
        <row r="1358">
          <cell r="A1358" t="str">
            <v>1524.13.03</v>
          </cell>
          <cell r="B1358" t="str">
            <v>TiÕp ®iÓm</v>
          </cell>
          <cell r="C1358" t="str">
            <v>Bé</v>
          </cell>
          <cell r="D1358">
            <v>0</v>
          </cell>
        </row>
        <row r="1359">
          <cell r="A1359" t="str">
            <v>1524.13.04</v>
          </cell>
          <cell r="B1359" t="str">
            <v>Bu ly c¸p 050</v>
          </cell>
          <cell r="C1359" t="str">
            <v>Bé</v>
          </cell>
          <cell r="D1359">
            <v>0</v>
          </cell>
        </row>
        <row r="1360">
          <cell r="A1360" t="str">
            <v>1524.13.05</v>
          </cell>
          <cell r="B1360" t="str">
            <v>§a trÝch giã 3 c¹nh</v>
          </cell>
          <cell r="C1360" t="str">
            <v>Bé</v>
          </cell>
          <cell r="D1360">
            <v>0</v>
          </cell>
        </row>
        <row r="1361">
          <cell r="A1361" t="str">
            <v>1524.13.06</v>
          </cell>
          <cell r="B1361" t="str">
            <v>Pu ly cÈu KC</v>
          </cell>
          <cell r="C1361" t="str">
            <v>Bé</v>
          </cell>
          <cell r="D1361">
            <v>0</v>
          </cell>
        </row>
        <row r="1362">
          <cell r="A1362" t="str">
            <v>1524.13.07</v>
          </cell>
          <cell r="B1362" t="str">
            <v>èng cao su 1,6m</v>
          </cell>
          <cell r="C1362" t="str">
            <v>m</v>
          </cell>
          <cell r="D1362">
            <v>0</v>
          </cell>
        </row>
        <row r="1363">
          <cell r="A1363" t="str">
            <v>1524.13.08</v>
          </cell>
          <cell r="B1363" t="str">
            <v>Do¨ng s¬ my mÆt m¸y</v>
          </cell>
          <cell r="C1363" t="str">
            <v>Bé</v>
          </cell>
          <cell r="D1363">
            <v>0</v>
          </cell>
        </row>
        <row r="1364">
          <cell r="A1364" t="str">
            <v>1524.13.09</v>
          </cell>
          <cell r="B1364" t="str">
            <v>Bu ly 1 r·nh</v>
          </cell>
          <cell r="C1364" t="str">
            <v>C¸i</v>
          </cell>
          <cell r="D1364">
            <v>0</v>
          </cell>
        </row>
        <row r="1365">
          <cell r="A1365" t="str">
            <v>1524.13.10</v>
          </cell>
          <cell r="B1365" t="str">
            <v>Trôc bu ly</v>
          </cell>
          <cell r="C1365" t="str">
            <v>C¸i</v>
          </cell>
          <cell r="D1365">
            <v>0</v>
          </cell>
        </row>
        <row r="1366">
          <cell r="A1366" t="str">
            <v>1524.13.11</v>
          </cell>
          <cell r="B1366" t="str">
            <v>Vßng g¨ng b¬m</v>
          </cell>
          <cell r="C1366" t="str">
            <v>C¸i</v>
          </cell>
          <cell r="D1366">
            <v>0</v>
          </cell>
        </row>
        <row r="1367">
          <cell r="A1367" t="str">
            <v>1524.13.12</v>
          </cell>
          <cell r="B1367" t="str">
            <v>Do¨ng mÆt m¸y c«ng n«ng</v>
          </cell>
          <cell r="C1367" t="str">
            <v>C¸i</v>
          </cell>
          <cell r="D1367">
            <v>0</v>
          </cell>
        </row>
        <row r="1368">
          <cell r="A1368" t="str">
            <v>1524.13.13</v>
          </cell>
          <cell r="B1368" t="str">
            <v>XÐc m¨ng m¸y ph¸t ®iÖn Hon®a</v>
          </cell>
          <cell r="C1368" t="str">
            <v>Bé</v>
          </cell>
          <cell r="D1368">
            <v>0</v>
          </cell>
        </row>
        <row r="1369">
          <cell r="A1369" t="str">
            <v>1524.13.14</v>
          </cell>
          <cell r="B1369" t="str">
            <v>XÐc m¨ng m¸y ph¸t ®iÖn Hon®a</v>
          </cell>
          <cell r="C1369" t="str">
            <v>Bé</v>
          </cell>
          <cell r="D1369">
            <v>0</v>
          </cell>
        </row>
        <row r="1370">
          <cell r="A1370" t="str">
            <v>1524.13.15</v>
          </cell>
          <cell r="B1370" t="str">
            <v>Tay biªn m¸y ph¸t hon ®a</v>
          </cell>
          <cell r="C1370" t="str">
            <v>C¸i</v>
          </cell>
          <cell r="D1370">
            <v>0</v>
          </cell>
        </row>
        <row r="1371">
          <cell r="A1371" t="str">
            <v>1524.13.16</v>
          </cell>
          <cell r="B1371" t="str">
            <v>NÊm x¶</v>
          </cell>
          <cell r="C1371" t="str">
            <v>C¸i</v>
          </cell>
          <cell r="D1371">
            <v>0</v>
          </cell>
        </row>
        <row r="1372">
          <cell r="A1372" t="str">
            <v>1524.13.17</v>
          </cell>
          <cell r="B1372" t="str">
            <v>NÊm hót</v>
          </cell>
          <cell r="C1372" t="str">
            <v>C¸i</v>
          </cell>
          <cell r="D1372">
            <v>0</v>
          </cell>
        </row>
        <row r="1373">
          <cell r="A1373" t="str">
            <v>1524.13.18</v>
          </cell>
          <cell r="B1373" t="str">
            <v>Phít ®Çu trôc c¬ 342x11-34</v>
          </cell>
          <cell r="C1373" t="str">
            <v>C¸i</v>
          </cell>
          <cell r="D1373">
            <v>0</v>
          </cell>
        </row>
        <row r="1374">
          <cell r="A1374" t="str">
            <v>1524.13.19</v>
          </cell>
          <cell r="B1374" t="str">
            <v>R¨ng gÇu cÈu</v>
          </cell>
          <cell r="C1374" t="str">
            <v>C¸i</v>
          </cell>
          <cell r="D1374" t="e">
            <v>#DIV/0!</v>
          </cell>
        </row>
        <row r="1375">
          <cell r="A1375" t="str">
            <v>1524.13.20</v>
          </cell>
          <cell r="B1375" t="str">
            <v xml:space="preserve">Läc dÇu thuû lùc </v>
          </cell>
          <cell r="C1375" t="str">
            <v>C¸i</v>
          </cell>
          <cell r="D1375" t="e">
            <v>#DIV/0!</v>
          </cell>
        </row>
        <row r="1376">
          <cell r="A1376" t="str">
            <v>1524.13.21</v>
          </cell>
          <cell r="B1376" t="str">
            <v>M· ch­a dïng</v>
          </cell>
          <cell r="D1376" t="e">
            <v>#N/A</v>
          </cell>
        </row>
        <row r="1377">
          <cell r="D1377" t="e">
            <v>#N/A</v>
          </cell>
        </row>
        <row r="1378">
          <cell r="D1378" t="e">
            <v>#N/A</v>
          </cell>
        </row>
        <row r="1379">
          <cell r="D1379" t="e">
            <v>#N/A</v>
          </cell>
        </row>
        <row r="1380">
          <cell r="D1380" t="e">
            <v>#N/A</v>
          </cell>
        </row>
        <row r="1381">
          <cell r="D1381" t="e">
            <v>#N/A</v>
          </cell>
        </row>
        <row r="1382">
          <cell r="D1382" t="e">
            <v>#N/A</v>
          </cell>
        </row>
        <row r="1383">
          <cell r="D1383" t="e">
            <v>#N/A</v>
          </cell>
        </row>
        <row r="1384">
          <cell r="D1384" t="e">
            <v>#N/A</v>
          </cell>
        </row>
        <row r="1385">
          <cell r="D1385" t="e">
            <v>#N/A</v>
          </cell>
        </row>
        <row r="1386">
          <cell r="D1386" t="e">
            <v>#N/A</v>
          </cell>
        </row>
        <row r="1387">
          <cell r="D1387" t="e">
            <v>#N/A</v>
          </cell>
        </row>
        <row r="1388">
          <cell r="D1388" t="e">
            <v>#N/A</v>
          </cell>
        </row>
        <row r="1389">
          <cell r="D1389" t="e">
            <v>#N/A</v>
          </cell>
        </row>
        <row r="1390">
          <cell r="D1390" t="e">
            <v>#N/A</v>
          </cell>
        </row>
        <row r="1391">
          <cell r="A1391" t="str">
            <v>1524.14</v>
          </cell>
          <cell r="B1391" t="str">
            <v>Phô tïng xe G¹t T130</v>
          </cell>
          <cell r="D1391" t="e">
            <v>#N/A</v>
          </cell>
        </row>
        <row r="1392">
          <cell r="A1392" t="str">
            <v>1524.14.01</v>
          </cell>
          <cell r="B1392" t="str">
            <v>Läc giã</v>
          </cell>
          <cell r="C1392" t="str">
            <v>C¸i</v>
          </cell>
          <cell r="D1392">
            <v>150000</v>
          </cell>
        </row>
        <row r="1393">
          <cell r="A1393" t="str">
            <v>1524.14.02</v>
          </cell>
          <cell r="B1393" t="str">
            <v>Trôc dÉn h­íng</v>
          </cell>
          <cell r="C1393" t="str">
            <v>C¸i</v>
          </cell>
          <cell r="D1393">
            <v>650000</v>
          </cell>
        </row>
        <row r="1394">
          <cell r="A1394" t="str">
            <v>1524.14.03</v>
          </cell>
          <cell r="B1394" t="str">
            <v>LäcdÇu Ga doan</v>
          </cell>
          <cell r="C1394" t="str">
            <v>C¸i</v>
          </cell>
          <cell r="D1394">
            <v>105000</v>
          </cell>
        </row>
        <row r="1395">
          <cell r="A1395" t="str">
            <v>1524.14.04</v>
          </cell>
          <cell r="B1395" t="str">
            <v>Phít n©ng h¹ ben</v>
          </cell>
          <cell r="C1395" t="str">
            <v>Bé</v>
          </cell>
          <cell r="D1395">
            <v>262000</v>
          </cell>
        </row>
        <row r="1396">
          <cell r="A1396" t="str">
            <v>1524.14.05</v>
          </cell>
          <cell r="B1396" t="str">
            <v>Bu l«ng b¾t b¸nh tú</v>
          </cell>
          <cell r="C1396" t="str">
            <v>C¸i</v>
          </cell>
          <cell r="D1396">
            <v>18000</v>
          </cell>
        </row>
        <row r="1397">
          <cell r="A1397" t="str">
            <v>1524.14.06</v>
          </cell>
          <cell r="B1397" t="str">
            <v>Bu l«ng b¾t b¸nh tú</v>
          </cell>
          <cell r="C1397" t="str">
            <v>C¸i</v>
          </cell>
          <cell r="D1397">
            <v>18000</v>
          </cell>
        </row>
        <row r="1398">
          <cell r="A1398" t="str">
            <v>1524.14.07</v>
          </cell>
          <cell r="B1398" t="str">
            <v>Phít chñ ®éng</v>
          </cell>
          <cell r="C1398" t="str">
            <v>C¸i</v>
          </cell>
          <cell r="D1398">
            <v>250000</v>
          </cell>
        </row>
        <row r="1399">
          <cell r="A1399" t="str">
            <v>1524.14.08</v>
          </cell>
          <cell r="B1399" t="str">
            <v>Lß so gi¶m chÊn</v>
          </cell>
          <cell r="C1399" t="str">
            <v>C¸i</v>
          </cell>
          <cell r="D1399">
            <v>70000</v>
          </cell>
        </row>
        <row r="1400">
          <cell r="A1400" t="str">
            <v>1524.14.09</v>
          </cell>
          <cell r="B1400" t="str">
            <v>Phít 100x 125</v>
          </cell>
          <cell r="C1400" t="str">
            <v>C¸i</v>
          </cell>
          <cell r="D1400">
            <v>56666.666666666664</v>
          </cell>
        </row>
        <row r="1401">
          <cell r="A1401" t="str">
            <v>1524.14.10</v>
          </cell>
          <cell r="B1401" t="str">
            <v>Côm pÝt t«ng long gi¬</v>
          </cell>
          <cell r="C1401" t="str">
            <v>C¸i</v>
          </cell>
          <cell r="D1401">
            <v>365000</v>
          </cell>
        </row>
        <row r="1402">
          <cell r="A1402" t="str">
            <v>1524.14.11</v>
          </cell>
          <cell r="B1402" t="str">
            <v>Phít hîp l¸i</v>
          </cell>
          <cell r="C1402" t="str">
            <v>C¸i</v>
          </cell>
          <cell r="D1402">
            <v>9875</v>
          </cell>
        </row>
        <row r="1403">
          <cell r="A1403" t="str">
            <v>1524.14.12</v>
          </cell>
          <cell r="B1403" t="str">
            <v>B¸nh r¨ng 32R</v>
          </cell>
          <cell r="C1403" t="str">
            <v>C¸i</v>
          </cell>
          <cell r="D1403">
            <v>650000</v>
          </cell>
        </row>
        <row r="1404">
          <cell r="A1404" t="str">
            <v>1524.14.13</v>
          </cell>
          <cell r="B1404" t="str">
            <v>B¸nh r¨ng 32R Hèp s«</v>
          </cell>
          <cell r="C1404" t="str">
            <v>C¸i</v>
          </cell>
          <cell r="D1404">
            <v>500000</v>
          </cell>
        </row>
        <row r="1405">
          <cell r="A1405" t="str">
            <v>1524.14.14</v>
          </cell>
          <cell r="B1405" t="str">
            <v>Do¨ng s¬ my ®ång</v>
          </cell>
          <cell r="C1405" t="str">
            <v>C¸i</v>
          </cell>
          <cell r="D1405">
            <v>10000</v>
          </cell>
        </row>
        <row r="1406">
          <cell r="A1406" t="str">
            <v>1524.14.15</v>
          </cell>
          <cell r="B1406" t="str">
            <v>Do¨ng  n­íc 22x8x7</v>
          </cell>
          <cell r="C1406" t="str">
            <v>Bé</v>
          </cell>
          <cell r="D1406">
            <v>7000</v>
          </cell>
        </row>
        <row r="1407">
          <cell r="A1407" t="str">
            <v>1524.14.16</v>
          </cell>
          <cell r="B1407" t="str">
            <v>L­ìi gãc  12 lç</v>
          </cell>
          <cell r="C1407" t="str">
            <v>Bé</v>
          </cell>
          <cell r="D1407">
            <v>0</v>
          </cell>
        </row>
        <row r="1408">
          <cell r="A1408" t="str">
            <v>1524.14.17</v>
          </cell>
          <cell r="B1408" t="str">
            <v>LËp lµ b¸nh chñ ®éng</v>
          </cell>
          <cell r="C1408" t="str">
            <v>Qu¶</v>
          </cell>
          <cell r="D1408">
            <v>70000</v>
          </cell>
        </row>
        <row r="1409">
          <cell r="A1409" t="str">
            <v>1524.14.18</v>
          </cell>
          <cell r="B1409" t="str">
            <v>Ga lª tú 1 gê</v>
          </cell>
          <cell r="C1409" t="str">
            <v>Qu¶</v>
          </cell>
          <cell r="D1409">
            <v>1500000</v>
          </cell>
        </row>
        <row r="1410">
          <cell r="A1410" t="str">
            <v>1524.14.19</v>
          </cell>
          <cell r="B1410" t="str">
            <v>Bu l«ng b¾t b¸nh r¨ng</v>
          </cell>
          <cell r="C1410" t="str">
            <v>Bé</v>
          </cell>
          <cell r="D1410">
            <v>18000</v>
          </cell>
        </row>
        <row r="1411">
          <cell r="A1411" t="str">
            <v>1524.14.20</v>
          </cell>
          <cell r="B1411" t="str">
            <v>Pýp c¸nh qu¹t</v>
          </cell>
          <cell r="C1411" t="str">
            <v>C¸i</v>
          </cell>
          <cell r="D1411">
            <v>150000</v>
          </cell>
        </row>
        <row r="1412">
          <cell r="A1412" t="str">
            <v>1524.14.21</v>
          </cell>
          <cell r="B1412" t="str">
            <v>Phít trôc c¬  68x92</v>
          </cell>
          <cell r="C1412" t="str">
            <v>C¸i</v>
          </cell>
          <cell r="D1412">
            <v>0</v>
          </cell>
        </row>
        <row r="1413">
          <cell r="A1413" t="str">
            <v>1524.14.22</v>
          </cell>
          <cell r="B1413" t="str">
            <v>Bé c«n ®Ò</v>
          </cell>
          <cell r="C1413" t="str">
            <v>C¸i</v>
          </cell>
          <cell r="D1413">
            <v>580000</v>
          </cell>
        </row>
        <row r="1414">
          <cell r="A1414" t="str">
            <v>1524.14.23</v>
          </cell>
          <cell r="B1414" t="str">
            <v>C¸nh qu¹t</v>
          </cell>
          <cell r="C1414" t="str">
            <v>C¸i</v>
          </cell>
          <cell r="D1414">
            <v>395000</v>
          </cell>
        </row>
        <row r="1415">
          <cell r="A1415" t="str">
            <v>1524.14.24</v>
          </cell>
          <cell r="B1415" t="str">
            <v>Phít hép sè 75x100</v>
          </cell>
          <cell r="C1415" t="str">
            <v>C¸i</v>
          </cell>
          <cell r="D1415">
            <v>74333.333333333328</v>
          </cell>
        </row>
        <row r="1416">
          <cell r="A1416" t="str">
            <v>1524.14.25</v>
          </cell>
          <cell r="B1416" t="str">
            <v>Phít chØ 280</v>
          </cell>
          <cell r="C1416" t="str">
            <v>C¸i</v>
          </cell>
          <cell r="D1416">
            <v>25000</v>
          </cell>
        </row>
        <row r="1417">
          <cell r="A1417" t="str">
            <v>1524.14.26</v>
          </cell>
          <cell r="B1417" t="str">
            <v>Phít chØ130</v>
          </cell>
          <cell r="C1417" t="str">
            <v>C¸i</v>
          </cell>
          <cell r="D1417">
            <v>8000</v>
          </cell>
        </row>
        <row r="1418">
          <cell r="A1418" t="str">
            <v>1524.14.27</v>
          </cell>
          <cell r="B1418" t="str">
            <v>Phít xÕp to 700-403374</v>
          </cell>
          <cell r="C1418" t="str">
            <v>C¸i</v>
          </cell>
          <cell r="D1418">
            <v>64000</v>
          </cell>
        </row>
        <row r="1419">
          <cell r="A1419" t="str">
            <v>1524.14.28</v>
          </cell>
          <cell r="B1419" t="str">
            <v>Phít 120x140</v>
          </cell>
          <cell r="C1419" t="str">
            <v>C¸i</v>
          </cell>
          <cell r="D1419">
            <v>35000</v>
          </cell>
        </row>
        <row r="1420">
          <cell r="A1420" t="str">
            <v>1524.14.29</v>
          </cell>
          <cell r="B1420" t="str">
            <v>Phít chØ gi¶m tèc 0100</v>
          </cell>
          <cell r="C1420" t="str">
            <v>C¸i</v>
          </cell>
          <cell r="D1420">
            <v>7500</v>
          </cell>
        </row>
        <row r="1421">
          <cell r="A1421" t="str">
            <v>1524.14.30</v>
          </cell>
          <cell r="B1421" t="str">
            <v>Phít xÕp nhá</v>
          </cell>
          <cell r="C1421" t="str">
            <v>C¸i</v>
          </cell>
          <cell r="D1421">
            <v>25000</v>
          </cell>
        </row>
        <row r="1422">
          <cell r="A1422" t="str">
            <v>1524.14.31</v>
          </cell>
          <cell r="B1422" t="str">
            <v>Phít 20x40</v>
          </cell>
          <cell r="C1422" t="str">
            <v>C¸i</v>
          </cell>
          <cell r="D1422">
            <v>45000</v>
          </cell>
        </row>
        <row r="1423">
          <cell r="A1423" t="str">
            <v>1524.14.32</v>
          </cell>
          <cell r="B1423" t="str">
            <v>NhÝp</v>
          </cell>
          <cell r="C1423" t="str">
            <v>Bé</v>
          </cell>
          <cell r="D1423">
            <v>4500000</v>
          </cell>
        </row>
        <row r="1424">
          <cell r="A1424" t="str">
            <v>1524.14.33</v>
          </cell>
          <cell r="B1424" t="str">
            <v>Phít xilanh n©ng h¹ ben</v>
          </cell>
          <cell r="C1424" t="str">
            <v>Bé</v>
          </cell>
          <cell r="D1424">
            <v>175000</v>
          </cell>
        </row>
        <row r="1425">
          <cell r="A1425" t="str">
            <v>1524.14.34</v>
          </cell>
          <cell r="B1425" t="str">
            <v>Bu l«ngM1,5</v>
          </cell>
          <cell r="C1425" t="str">
            <v>Bé</v>
          </cell>
          <cell r="D1425">
            <v>0</v>
          </cell>
        </row>
        <row r="1426">
          <cell r="A1426" t="str">
            <v>1524.14.35</v>
          </cell>
          <cell r="B1426" t="str">
            <v>Phít chØ 022</v>
          </cell>
          <cell r="C1426" t="str">
            <v>Bé</v>
          </cell>
          <cell r="D1426">
            <v>0</v>
          </cell>
        </row>
        <row r="1427">
          <cell r="A1427" t="str">
            <v>1524.14.36</v>
          </cell>
          <cell r="B1427" t="str">
            <v>Pit t«ng R1</v>
          </cell>
          <cell r="C1427" t="str">
            <v>Qu¶</v>
          </cell>
          <cell r="D1427">
            <v>175000</v>
          </cell>
        </row>
        <row r="1428">
          <cell r="A1428" t="str">
            <v>1524.14.37</v>
          </cell>
          <cell r="B1428" t="str">
            <v>V¶i m¸ ly hîp</v>
          </cell>
          <cell r="C1428" t="str">
            <v>C¸i</v>
          </cell>
          <cell r="D1428">
            <v>0</v>
          </cell>
        </row>
        <row r="1429">
          <cell r="A1429" t="str">
            <v>1524.14.38</v>
          </cell>
          <cell r="B1429" t="str">
            <v>Bµn Ðp trung gian c«n</v>
          </cell>
          <cell r="C1429" t="str">
            <v>C¸i</v>
          </cell>
          <cell r="D1429">
            <v>650000</v>
          </cell>
        </row>
        <row r="1430">
          <cell r="A1430" t="str">
            <v>1524.14.39</v>
          </cell>
          <cell r="B1430" t="str">
            <v>Bu di sÊy nãng</v>
          </cell>
          <cell r="C1430" t="str">
            <v>C¸i</v>
          </cell>
          <cell r="D1430">
            <v>0</v>
          </cell>
        </row>
        <row r="1431">
          <cell r="A1431" t="str">
            <v>1524.14.40</v>
          </cell>
          <cell r="B1431" t="str">
            <v>¾c pÝp t«ng</v>
          </cell>
          <cell r="C1431" t="str">
            <v>C¸i</v>
          </cell>
          <cell r="D1431">
            <v>0</v>
          </cell>
        </row>
        <row r="1432">
          <cell r="A1432" t="str">
            <v>1524.14.41</v>
          </cell>
          <cell r="B1432" t="str">
            <v>B¬m thuû lùc</v>
          </cell>
          <cell r="C1432" t="str">
            <v>C¸i</v>
          </cell>
          <cell r="D1432">
            <v>750000</v>
          </cell>
        </row>
        <row r="1433">
          <cell r="A1433" t="str">
            <v>1524.14.42</v>
          </cell>
          <cell r="B1433" t="str">
            <v>Phít trôc c¬ 94x125</v>
          </cell>
          <cell r="C1433" t="str">
            <v>C¸i</v>
          </cell>
          <cell r="D1433">
            <v>0</v>
          </cell>
        </row>
        <row r="1434">
          <cell r="A1434" t="str">
            <v>1524.14.43</v>
          </cell>
          <cell r="B1434" t="str">
            <v xml:space="preserve">Trôc trung gian c«n </v>
          </cell>
          <cell r="C1434" t="str">
            <v>C¸i</v>
          </cell>
          <cell r="D1434">
            <v>1260000</v>
          </cell>
        </row>
        <row r="1435">
          <cell r="A1435" t="str">
            <v>1524.14.44</v>
          </cell>
          <cell r="B1435" t="str">
            <v xml:space="preserve">B¸nh r¨ng c«n trong </v>
          </cell>
          <cell r="C1435" t="str">
            <v>C¸i</v>
          </cell>
          <cell r="D1435">
            <v>780000</v>
          </cell>
        </row>
        <row r="1436">
          <cell r="A1436" t="str">
            <v>1524.14.45</v>
          </cell>
          <cell r="B1436" t="str">
            <v xml:space="preserve">B¸nh r¨ng c«n ngoµi </v>
          </cell>
          <cell r="C1436" t="str">
            <v>C¸i</v>
          </cell>
          <cell r="D1436">
            <v>420000</v>
          </cell>
        </row>
        <row r="1437">
          <cell r="A1437" t="str">
            <v>1524.14.46</v>
          </cell>
          <cell r="B1437" t="str">
            <v xml:space="preserve">Bu l«ng c¸t ®¨ng O14 </v>
          </cell>
          <cell r="C1437" t="str">
            <v>Bé</v>
          </cell>
          <cell r="D1437">
            <v>15000</v>
          </cell>
        </row>
        <row r="1438">
          <cell r="A1438" t="str">
            <v>1524.14.47</v>
          </cell>
          <cell r="B1438" t="str">
            <v xml:space="preserve">Bu l«ng c¸t ®¨ng O18 </v>
          </cell>
          <cell r="C1438" t="str">
            <v>Bé</v>
          </cell>
          <cell r="D1438">
            <v>18000</v>
          </cell>
        </row>
        <row r="1439">
          <cell r="A1439" t="str">
            <v>1524.14.48</v>
          </cell>
          <cell r="B1439" t="str">
            <v>Bu l«ng t¾c kª</v>
          </cell>
          <cell r="C1439" t="str">
            <v>Bé</v>
          </cell>
          <cell r="D1439">
            <v>40000</v>
          </cell>
        </row>
        <row r="1440">
          <cell r="A1440" t="str">
            <v>1524.14.49</v>
          </cell>
          <cell r="B1440" t="str">
            <v>Kim phun</v>
          </cell>
          <cell r="C1440" t="str">
            <v>Bé</v>
          </cell>
          <cell r="D1440">
            <v>350000</v>
          </cell>
        </row>
        <row r="1441">
          <cell r="A1441" t="str">
            <v>1524.14.50</v>
          </cell>
          <cell r="B1441" t="str">
            <v xml:space="preserve">Läc giã to </v>
          </cell>
          <cell r="C1441" t="str">
            <v>C¸i</v>
          </cell>
          <cell r="D1441">
            <v>230000</v>
          </cell>
        </row>
        <row r="1442">
          <cell r="A1442" t="str">
            <v>1524.14.51</v>
          </cell>
          <cell r="B1442" t="str">
            <v xml:space="preserve">Läc giã nhá </v>
          </cell>
          <cell r="C1442" t="str">
            <v>C¸i</v>
          </cell>
          <cell r="D1442">
            <v>150000</v>
          </cell>
        </row>
        <row r="1443">
          <cell r="A1443" t="str">
            <v>1524.14.52</v>
          </cell>
          <cell r="B1443" t="str">
            <v>Läc dÇu ®iªzen</v>
          </cell>
          <cell r="C1443" t="str">
            <v>C¸i</v>
          </cell>
          <cell r="D1443">
            <v>50000</v>
          </cell>
        </row>
        <row r="1444">
          <cell r="A1444" t="str">
            <v>1524.14.53</v>
          </cell>
          <cell r="B1444" t="str">
            <v xml:space="preserve">Bu l«ng l­ìi gãc </v>
          </cell>
          <cell r="C1444" t="str">
            <v>Bé</v>
          </cell>
          <cell r="D1444">
            <v>18000</v>
          </cell>
        </row>
        <row r="1445">
          <cell r="A1445" t="str">
            <v>1524.14.54</v>
          </cell>
          <cell r="B1445" t="str">
            <v xml:space="preserve">Bu l«ng l­ìi gi÷a </v>
          </cell>
          <cell r="C1445" t="str">
            <v>Bé</v>
          </cell>
          <cell r="D1445">
            <v>17000</v>
          </cell>
        </row>
        <row r="1446">
          <cell r="A1446" t="str">
            <v>1524.14.55</v>
          </cell>
          <cell r="B1446" t="str">
            <v xml:space="preserve">§Ìn pha ®ång bé </v>
          </cell>
          <cell r="C1446" t="str">
            <v>Bé</v>
          </cell>
          <cell r="D1446">
            <v>265000</v>
          </cell>
        </row>
        <row r="1447">
          <cell r="A1447" t="str">
            <v>1524.14.56</v>
          </cell>
          <cell r="B1447" t="str">
            <v>L¸ c«n</v>
          </cell>
          <cell r="C1447" t="str">
            <v>C¸i</v>
          </cell>
          <cell r="D1447">
            <v>0</v>
          </cell>
        </row>
        <row r="1448">
          <cell r="A1448" t="str">
            <v>1524.14.57</v>
          </cell>
          <cell r="B1448" t="str">
            <v xml:space="preserve">Gio¨ng mÆt m¸y </v>
          </cell>
          <cell r="C1448" t="str">
            <v>C¸i</v>
          </cell>
          <cell r="D1448">
            <v>180000</v>
          </cell>
        </row>
        <row r="1449">
          <cell r="A1449" t="str">
            <v>1524.14.58</v>
          </cell>
          <cell r="B1449" t="str">
            <v xml:space="preserve">Ph¬t pÝp b¬m n­íc </v>
          </cell>
          <cell r="C1449" t="str">
            <v>C¸i</v>
          </cell>
          <cell r="D1449">
            <v>19117.647058823528</v>
          </cell>
        </row>
        <row r="1450">
          <cell r="A1450" t="str">
            <v>1524.14.59</v>
          </cell>
          <cell r="B1450" t="str">
            <v>Ph¬t may ¬</v>
          </cell>
          <cell r="C1450" t="str">
            <v>C¸i</v>
          </cell>
          <cell r="D1450">
            <v>270000</v>
          </cell>
        </row>
        <row r="1451">
          <cell r="A1451" t="str">
            <v>1524.14.60</v>
          </cell>
          <cell r="B1451" t="str">
            <v>Do¨ng cao su hép sè</v>
          </cell>
          <cell r="C1451" t="str">
            <v>C¸i</v>
          </cell>
          <cell r="D1451">
            <v>195800</v>
          </cell>
        </row>
        <row r="1452">
          <cell r="A1452" t="str">
            <v>1524.14.61</v>
          </cell>
          <cell r="B1452" t="str">
            <v>Ty « nghiªng ben</v>
          </cell>
          <cell r="C1452" t="str">
            <v>C¸i</v>
          </cell>
          <cell r="D1452">
            <v>265000</v>
          </cell>
        </row>
        <row r="1453">
          <cell r="A1453" t="str">
            <v>1524.14.62</v>
          </cell>
          <cell r="B1453" t="str">
            <v>§Üa c«n l¸i</v>
          </cell>
          <cell r="C1453" t="str">
            <v>C¸i</v>
          </cell>
          <cell r="D1453">
            <v>195000</v>
          </cell>
        </row>
        <row r="1454">
          <cell r="A1454" t="str">
            <v>1524.14.63</v>
          </cell>
          <cell r="B1454" t="str">
            <v>Vßng kiÒng</v>
          </cell>
          <cell r="C1454" t="str">
            <v>C¸i</v>
          </cell>
          <cell r="D1454">
            <v>485000</v>
          </cell>
        </row>
        <row r="1455">
          <cell r="A1455" t="str">
            <v>1524.14.64</v>
          </cell>
          <cell r="B1455" t="str">
            <v>Gi¶i phanh t¸n s½n</v>
          </cell>
          <cell r="C1455" t="str">
            <v>C¸i</v>
          </cell>
          <cell r="D1455">
            <v>450000</v>
          </cell>
        </row>
        <row r="1456">
          <cell r="A1456" t="str">
            <v>1524.14.65</v>
          </cell>
          <cell r="B1456" t="str">
            <v>Bãng ®Ìn pha cèt 40w</v>
          </cell>
          <cell r="C1456" t="str">
            <v>C¸i</v>
          </cell>
          <cell r="D1456">
            <v>15000</v>
          </cell>
        </row>
        <row r="1457">
          <cell r="A1457" t="str">
            <v>1524.14.66</v>
          </cell>
          <cell r="B1457" t="str">
            <v>Bu l«ng c¸t ®¨ng mÆt bi¸ch</v>
          </cell>
          <cell r="C1457" t="str">
            <v>C¸i</v>
          </cell>
          <cell r="D1457">
            <v>5000</v>
          </cell>
        </row>
        <row r="1458">
          <cell r="A1458" t="str">
            <v>1524.14.67</v>
          </cell>
          <cell r="B1458" t="str">
            <v>M· ch­a dïng</v>
          </cell>
          <cell r="D1458" t="e">
            <v>#N/A</v>
          </cell>
        </row>
        <row r="1459">
          <cell r="D1459" t="e">
            <v>#N/A</v>
          </cell>
        </row>
        <row r="1460">
          <cell r="D1460" t="e">
            <v>#N/A</v>
          </cell>
        </row>
        <row r="1461">
          <cell r="D1461" t="e">
            <v>#N/A</v>
          </cell>
        </row>
        <row r="1462">
          <cell r="D1462" t="e">
            <v>#N/A</v>
          </cell>
        </row>
        <row r="1463">
          <cell r="D1463" t="e">
            <v>#N/A</v>
          </cell>
        </row>
        <row r="1464">
          <cell r="A1464" t="str">
            <v>1524.15</v>
          </cell>
          <cell r="B1464" t="str">
            <v>SK« ®a m¸y thuû</v>
          </cell>
          <cell r="D1464" t="e">
            <v>#N/A</v>
          </cell>
        </row>
        <row r="1465">
          <cell r="A1465" t="str">
            <v>1524.15.01</v>
          </cell>
          <cell r="B1465" t="str">
            <v>§ång hå ¸p lùc h¬i</v>
          </cell>
          <cell r="C1465" t="str">
            <v>C¸i</v>
          </cell>
          <cell r="D1465">
            <v>0</v>
          </cell>
        </row>
        <row r="1466">
          <cell r="A1466" t="str">
            <v>1524.15.02</v>
          </cell>
          <cell r="B1466" t="str">
            <v>Ph«i b¹c tµu thuû L=400</v>
          </cell>
          <cell r="C1466" t="str">
            <v>C¸i</v>
          </cell>
          <cell r="D1466">
            <v>1720000</v>
          </cell>
        </row>
        <row r="1467">
          <cell r="A1467" t="str">
            <v>1524.15.03</v>
          </cell>
          <cell r="B1467" t="str">
            <v>Ph«i b¹c tµu thuû L=250</v>
          </cell>
          <cell r="C1467" t="str">
            <v>C¸i</v>
          </cell>
          <cell r="D1467">
            <v>1000000</v>
          </cell>
        </row>
        <row r="1468">
          <cell r="A1468" t="str">
            <v>1524.15.04</v>
          </cell>
          <cell r="B1468" t="str">
            <v>§Üa c«n</v>
          </cell>
          <cell r="C1468" t="str">
            <v>C¸i</v>
          </cell>
          <cell r="D1468">
            <v>350000</v>
          </cell>
        </row>
        <row r="1469">
          <cell r="A1469" t="str">
            <v>1524.15.05</v>
          </cell>
          <cell r="B1469" t="str">
            <v>Tay biªn thanh truyÒn</v>
          </cell>
          <cell r="C1469" t="str">
            <v>C¸i</v>
          </cell>
          <cell r="D1469">
            <v>0</v>
          </cell>
        </row>
        <row r="1470">
          <cell r="A1470" t="str">
            <v>1524.15.06</v>
          </cell>
          <cell r="B1470" t="str">
            <v>B¬m n­íc trong</v>
          </cell>
          <cell r="C1470" t="str">
            <v>C¸i</v>
          </cell>
          <cell r="D1470">
            <v>3950000</v>
          </cell>
        </row>
        <row r="1471">
          <cell r="A1471" t="str">
            <v>1524.15.07</v>
          </cell>
          <cell r="B1471" t="str">
            <v>B¹c ®Çu nhá thanh truyÒn</v>
          </cell>
          <cell r="C1471" t="str">
            <v>C¸i</v>
          </cell>
          <cell r="D1471">
            <v>0</v>
          </cell>
        </row>
        <row r="1472">
          <cell r="A1472" t="str">
            <v>1524.15.08</v>
          </cell>
          <cell r="B1472" t="str">
            <v>Trôc b¸nh l¸i tµu thuû</v>
          </cell>
          <cell r="C1472" t="str">
            <v>C¸i</v>
          </cell>
          <cell r="D1472">
            <v>1650000</v>
          </cell>
        </row>
        <row r="1473">
          <cell r="A1473" t="str">
            <v>1524.15.09</v>
          </cell>
          <cell r="B1473" t="str">
            <v>Trôc b¸nh l¸i xµ lan</v>
          </cell>
          <cell r="C1473" t="str">
            <v>C¸i</v>
          </cell>
          <cell r="D1473">
            <v>1073000</v>
          </cell>
        </row>
        <row r="1474">
          <cell r="A1474" t="str">
            <v>1524.15.10</v>
          </cell>
          <cell r="B1474" t="str">
            <v>B¹c biªn</v>
          </cell>
          <cell r="C1474" t="str">
            <v>C¸i</v>
          </cell>
          <cell r="D1474">
            <v>0</v>
          </cell>
        </row>
        <row r="1475">
          <cell r="B1475" t="str">
            <v>3D6 m¸y thuû</v>
          </cell>
          <cell r="D1475" t="e">
            <v>#N/A</v>
          </cell>
        </row>
        <row r="1476">
          <cell r="A1476" t="str">
            <v>1524.15.11</v>
          </cell>
          <cell r="B1476" t="str">
            <v>Vßi phun ®«ng bé</v>
          </cell>
          <cell r="C1476" t="str">
            <v>C¸i</v>
          </cell>
          <cell r="D1476">
            <v>0</v>
          </cell>
        </row>
        <row r="1477">
          <cell r="A1477" t="str">
            <v>1524.15.12</v>
          </cell>
          <cell r="B1477" t="str">
            <v>Do¨ng s¬ my trßn</v>
          </cell>
          <cell r="C1477" t="str">
            <v>C¸i</v>
          </cell>
          <cell r="D1477">
            <v>0</v>
          </cell>
        </row>
        <row r="1478">
          <cell r="A1478" t="str">
            <v>1524.15.13</v>
          </cell>
          <cell r="B1478" t="str">
            <v>Do¨ng s¬ my dÑt</v>
          </cell>
          <cell r="C1478" t="str">
            <v>C¸i</v>
          </cell>
          <cell r="D1478">
            <v>0</v>
          </cell>
        </row>
        <row r="1479">
          <cell r="A1479" t="str">
            <v>1524.15.14</v>
          </cell>
          <cell r="B1479" t="str">
            <v>XÐc m¨ng hép sè</v>
          </cell>
          <cell r="C1479" t="str">
            <v>C¸i</v>
          </cell>
          <cell r="D1479">
            <v>0</v>
          </cell>
        </row>
        <row r="1480">
          <cell r="A1480" t="str">
            <v>1524.15.15</v>
          </cell>
          <cell r="B1480" t="str">
            <v>XÐc m¨ng h¬i</v>
          </cell>
          <cell r="C1480" t="str">
            <v>C¸i</v>
          </cell>
          <cell r="D1480">
            <v>0</v>
          </cell>
        </row>
        <row r="1481">
          <cell r="A1481" t="str">
            <v>1524.15.16</v>
          </cell>
          <cell r="B1481" t="str">
            <v>B¬m dÇu ®ång bé</v>
          </cell>
          <cell r="C1481" t="str">
            <v>C¸i</v>
          </cell>
          <cell r="D1481">
            <v>0</v>
          </cell>
        </row>
        <row r="1482">
          <cell r="A1482" t="str">
            <v>1524.15.17</v>
          </cell>
          <cell r="B1482" t="str">
            <v>B¬m dÇu khëi ®éng</v>
          </cell>
          <cell r="C1482" t="str">
            <v>C¸i</v>
          </cell>
          <cell r="D1482">
            <v>0</v>
          </cell>
        </row>
        <row r="1483">
          <cell r="A1483" t="str">
            <v>1524.15.18</v>
          </cell>
          <cell r="B1483" t="str">
            <v>Ruét läc dÇu</v>
          </cell>
          <cell r="C1483" t="str">
            <v>C¸i</v>
          </cell>
          <cell r="D1483">
            <v>0</v>
          </cell>
        </row>
        <row r="1484">
          <cell r="A1484" t="str">
            <v>1524.15.19</v>
          </cell>
          <cell r="B1484" t="str">
            <v>§ång hå nhiÖt ®é</v>
          </cell>
          <cell r="C1484" t="str">
            <v>C¸i</v>
          </cell>
          <cell r="D1484">
            <v>0</v>
          </cell>
        </row>
        <row r="1485">
          <cell r="A1485" t="str">
            <v>1524.15.20</v>
          </cell>
          <cell r="B1485" t="str">
            <v>§ång hå h¬i</v>
          </cell>
          <cell r="C1485" t="str">
            <v>C¸i</v>
          </cell>
          <cell r="D1485">
            <v>0</v>
          </cell>
        </row>
        <row r="1486">
          <cell r="A1486" t="str">
            <v>1524.15.21</v>
          </cell>
          <cell r="B1486" t="str">
            <v>§ång hå dÇu</v>
          </cell>
          <cell r="C1486" t="str">
            <v>C¸i</v>
          </cell>
          <cell r="D1486">
            <v>0</v>
          </cell>
        </row>
        <row r="1487">
          <cell r="A1487" t="str">
            <v>1524.15.22</v>
          </cell>
          <cell r="B1487" t="str">
            <v>§Öm mÆt m¸y</v>
          </cell>
          <cell r="C1487" t="str">
            <v>C¸i</v>
          </cell>
          <cell r="D1487">
            <v>0</v>
          </cell>
        </row>
        <row r="1488">
          <cell r="D1488" t="e">
            <v>#N/A</v>
          </cell>
        </row>
        <row r="1489">
          <cell r="A1489" t="str">
            <v>1524.16</v>
          </cell>
          <cell r="B1489" t="str">
            <v>SKO§A « t«</v>
          </cell>
          <cell r="D1489" t="e">
            <v>#N/A</v>
          </cell>
        </row>
        <row r="1490">
          <cell r="A1490" t="str">
            <v>1524.16.01</v>
          </cell>
          <cell r="B1490" t="str">
            <v>D©y b¬m dÇu 4,5m</v>
          </cell>
          <cell r="C1490" t="str">
            <v>C¸i</v>
          </cell>
          <cell r="D1490">
            <v>0</v>
          </cell>
        </row>
        <row r="1491">
          <cell r="A1491" t="str">
            <v>1524.16.02</v>
          </cell>
          <cell r="B1491" t="str">
            <v>Phít  125x150x12</v>
          </cell>
          <cell r="C1491" t="str">
            <v>C¸i</v>
          </cell>
          <cell r="D1491">
            <v>0</v>
          </cell>
        </row>
        <row r="1492">
          <cell r="A1492" t="str">
            <v>1524.16.03</v>
          </cell>
          <cell r="B1492" t="str">
            <v>§Öm b¬m n­íc</v>
          </cell>
          <cell r="C1492" t="str">
            <v>C¸i</v>
          </cell>
          <cell r="D1492">
            <v>0</v>
          </cell>
        </row>
        <row r="1493">
          <cell r="A1493" t="str">
            <v>1524.16.04</v>
          </cell>
          <cell r="B1493" t="str">
            <v>Phít ben 32x42</v>
          </cell>
          <cell r="C1493" t="str">
            <v>C¸i</v>
          </cell>
          <cell r="D1493">
            <v>0</v>
          </cell>
        </row>
        <row r="1494">
          <cell r="A1494" t="str">
            <v>1524.16.05</v>
          </cell>
          <cell r="B1494" t="str">
            <v>Phít b¬m cao ¸p</v>
          </cell>
          <cell r="C1494" t="str">
            <v>C¸i</v>
          </cell>
          <cell r="D1494">
            <v>0</v>
          </cell>
        </row>
        <row r="1495">
          <cell r="A1495" t="str">
            <v>1524.16.06</v>
          </cell>
          <cell r="B1495" t="str">
            <v>Sóp p¸p hót</v>
          </cell>
          <cell r="C1495" t="str">
            <v>C¸i</v>
          </cell>
          <cell r="D1495">
            <v>0</v>
          </cell>
        </row>
        <row r="1496">
          <cell r="A1496" t="str">
            <v>1524.16.07</v>
          </cell>
          <cell r="B1496" t="str">
            <v>Sóp p¸p x¶</v>
          </cell>
          <cell r="C1496" t="str">
            <v>C¸i</v>
          </cell>
          <cell r="D1496">
            <v>0</v>
          </cell>
        </row>
        <row r="1497">
          <cell r="A1497" t="str">
            <v>1524.16.08</v>
          </cell>
          <cell r="B1497" t="str">
            <v>B¸t qu¶ t¸o</v>
          </cell>
          <cell r="C1497" t="str">
            <v>C¸i</v>
          </cell>
          <cell r="D1497">
            <v>0</v>
          </cell>
        </row>
        <row r="1498">
          <cell r="A1498" t="str">
            <v>1524.16.09</v>
          </cell>
          <cell r="B1498" t="str">
            <v>Qu¶ t¸o</v>
          </cell>
          <cell r="C1498" t="str">
            <v>C¸i</v>
          </cell>
          <cell r="D1498">
            <v>0</v>
          </cell>
        </row>
        <row r="1499">
          <cell r="A1499" t="str">
            <v>1524.16.10</v>
          </cell>
          <cell r="B1499" t="str">
            <v>B¸nh r¨ng cam</v>
          </cell>
          <cell r="C1499" t="str">
            <v>C¸i</v>
          </cell>
          <cell r="D1499">
            <v>0</v>
          </cell>
        </row>
        <row r="1500">
          <cell r="A1500" t="str">
            <v>1524.16.11</v>
          </cell>
          <cell r="B1500" t="str">
            <v>èng cao su kÐt n­ícc</v>
          </cell>
          <cell r="C1500" t="str">
            <v>C¸i</v>
          </cell>
          <cell r="D1500">
            <v>0</v>
          </cell>
        </row>
        <row r="1501">
          <cell r="A1501" t="str">
            <v>1524.16.12</v>
          </cell>
          <cell r="B1501" t="str">
            <v>Phít 32x38</v>
          </cell>
          <cell r="C1501" t="str">
            <v>C¸i</v>
          </cell>
          <cell r="D1501">
            <v>0</v>
          </cell>
        </row>
        <row r="1502">
          <cell r="A1502" t="str">
            <v>1524.16.13</v>
          </cell>
          <cell r="B1502" t="str">
            <v>Phít 175x55</v>
          </cell>
          <cell r="C1502" t="str">
            <v>C¸i</v>
          </cell>
          <cell r="D1502">
            <v>0</v>
          </cell>
        </row>
        <row r="1503">
          <cell r="D1503" t="e">
            <v>#N/A</v>
          </cell>
        </row>
        <row r="1504">
          <cell r="A1504" t="str">
            <v>1524.17</v>
          </cell>
          <cell r="B1504" t="str">
            <v>Vßng bi c¸c lo¹i</v>
          </cell>
          <cell r="D1504" t="e">
            <v>#N/A</v>
          </cell>
        </row>
        <row r="1505">
          <cell r="A1505" t="str">
            <v>1524.17.01</v>
          </cell>
          <cell r="B1505" t="str">
            <v>Vßng bi:                        32305</v>
          </cell>
          <cell r="C1505" t="str">
            <v>Vßng</v>
          </cell>
          <cell r="D1505">
            <v>51000</v>
          </cell>
        </row>
        <row r="1506">
          <cell r="A1506" t="str">
            <v>1524.17.02</v>
          </cell>
          <cell r="B1506" t="str">
            <v>Vßng bi :             46217+36217</v>
          </cell>
          <cell r="C1506" t="str">
            <v>Vßng</v>
          </cell>
          <cell r="D1506">
            <v>172000</v>
          </cell>
        </row>
        <row r="1507">
          <cell r="A1507" t="str">
            <v>1524.17.03</v>
          </cell>
          <cell r="B1507" t="str">
            <v>Vßng bi :                       32315</v>
          </cell>
          <cell r="C1507" t="str">
            <v>Vßng</v>
          </cell>
          <cell r="D1507">
            <v>95000</v>
          </cell>
        </row>
        <row r="1508">
          <cell r="A1508" t="str">
            <v>1524.17.04</v>
          </cell>
          <cell r="B1508" t="str">
            <v>Vßng bi :                       42314</v>
          </cell>
          <cell r="C1508" t="str">
            <v>Vßng</v>
          </cell>
          <cell r="D1508">
            <v>320000</v>
          </cell>
        </row>
        <row r="1509">
          <cell r="A1509" t="str">
            <v>1524.17.05</v>
          </cell>
          <cell r="B1509" t="str">
            <v>Vßng bi :                       42715</v>
          </cell>
          <cell r="C1509" t="str">
            <v>Vßng</v>
          </cell>
          <cell r="D1509">
            <v>160000</v>
          </cell>
        </row>
        <row r="1510">
          <cell r="A1510" t="str">
            <v>1524.17.06</v>
          </cell>
          <cell r="B1510" t="str">
            <v>Vßng bi :                       2614</v>
          </cell>
          <cell r="C1510" t="str">
            <v>Vßng</v>
          </cell>
          <cell r="D1510">
            <v>360000</v>
          </cell>
        </row>
        <row r="1511">
          <cell r="A1511" t="str">
            <v>1524.17.07</v>
          </cell>
          <cell r="B1511" t="str">
            <v>Vßng bi :                       46120</v>
          </cell>
          <cell r="C1511" t="str">
            <v>Vßng</v>
          </cell>
          <cell r="D1511">
            <v>250000</v>
          </cell>
        </row>
        <row r="1512">
          <cell r="A1512" t="str">
            <v>1524.17.08</v>
          </cell>
          <cell r="B1512" t="str">
            <v>Vßng bi :                        2315</v>
          </cell>
          <cell r="C1512" t="str">
            <v>Vßng</v>
          </cell>
          <cell r="D1512">
            <v>295000</v>
          </cell>
        </row>
        <row r="1513">
          <cell r="A1513" t="str">
            <v>1524.17.09</v>
          </cell>
          <cell r="B1513" t="str">
            <v>Vßng bi :                        108710</v>
          </cell>
          <cell r="C1513" t="str">
            <v>Vßng</v>
          </cell>
          <cell r="D1513">
            <v>104285.71428571429</v>
          </cell>
        </row>
        <row r="1514">
          <cell r="A1514" t="str">
            <v>1524.17.10</v>
          </cell>
          <cell r="B1514" t="str">
            <v>Vßng bi :                        22206</v>
          </cell>
          <cell r="C1514" t="str">
            <v>Vßng</v>
          </cell>
          <cell r="D1514">
            <v>70000</v>
          </cell>
        </row>
        <row r="1515">
          <cell r="A1515" t="str">
            <v>1524.17.11</v>
          </cell>
          <cell r="B1515" t="str">
            <v>Vßng bi :                        7612</v>
          </cell>
          <cell r="C1515" t="str">
            <v>Vßng</v>
          </cell>
          <cell r="D1515">
            <v>0</v>
          </cell>
        </row>
        <row r="1516">
          <cell r="A1516" t="str">
            <v>1524.17.12</v>
          </cell>
          <cell r="B1516" t="str">
            <v>Vßng bi :        308313 (3086313)</v>
          </cell>
          <cell r="C1516" t="str">
            <v>Vßng</v>
          </cell>
          <cell r="D1516">
            <v>95000</v>
          </cell>
        </row>
        <row r="1517">
          <cell r="A1517" t="str">
            <v>1524.17.13</v>
          </cell>
          <cell r="B1517" t="str">
            <v>Vßng bi :                      102409</v>
          </cell>
          <cell r="C1517" t="str">
            <v>Vßng</v>
          </cell>
          <cell r="D1517">
            <v>125000</v>
          </cell>
        </row>
        <row r="1518">
          <cell r="A1518" t="str">
            <v>1524.17.14</v>
          </cell>
          <cell r="B1518" t="str">
            <v>Vßng bi :                      7216</v>
          </cell>
          <cell r="C1518" t="str">
            <v>Vßng</v>
          </cell>
          <cell r="D1518">
            <v>105000</v>
          </cell>
        </row>
        <row r="1519">
          <cell r="A1519" t="str">
            <v>1524.17.15</v>
          </cell>
          <cell r="B1519" t="str">
            <v>Vßng bi :                       7214</v>
          </cell>
          <cell r="C1519" t="str">
            <v>Vßng</v>
          </cell>
          <cell r="D1519">
            <v>105000</v>
          </cell>
        </row>
        <row r="1520">
          <cell r="A1520" t="str">
            <v>1524.17.16</v>
          </cell>
          <cell r="B1520" t="str">
            <v>Vßng bi :                       7611</v>
          </cell>
          <cell r="C1520" t="str">
            <v>Vßng</v>
          </cell>
          <cell r="D1520">
            <v>110000</v>
          </cell>
        </row>
        <row r="1521">
          <cell r="A1521" t="str">
            <v>1524.17.17</v>
          </cell>
          <cell r="B1521" t="str">
            <v>Vßng bi :                        7516</v>
          </cell>
          <cell r="C1521" t="str">
            <v>Vßng</v>
          </cell>
          <cell r="D1521">
            <v>115000</v>
          </cell>
        </row>
        <row r="1522">
          <cell r="A1522" t="str">
            <v>1524.17.18</v>
          </cell>
          <cell r="B1522" t="str">
            <v>Vßng bi :                        6308</v>
          </cell>
          <cell r="C1522" t="str">
            <v>Vßng</v>
          </cell>
          <cell r="D1522">
            <v>31636.363636363636</v>
          </cell>
        </row>
        <row r="1523">
          <cell r="A1523" t="str">
            <v>1524.17.19</v>
          </cell>
          <cell r="B1523" t="str">
            <v>Vßng bi ;                        7209</v>
          </cell>
          <cell r="C1523" t="str">
            <v>Vßng</v>
          </cell>
          <cell r="D1523">
            <v>32000</v>
          </cell>
        </row>
        <row r="1524">
          <cell r="A1524" t="str">
            <v>1524.17.20</v>
          </cell>
          <cell r="B1524" t="str">
            <v>Vßng bi :                      2007124</v>
          </cell>
          <cell r="C1524" t="str">
            <v>Vßng</v>
          </cell>
          <cell r="D1524">
            <v>335000</v>
          </cell>
        </row>
        <row r="1525">
          <cell r="A1525" t="str">
            <v>1524.17.21</v>
          </cell>
          <cell r="B1525" t="str">
            <v>Vßng bi :                         6204</v>
          </cell>
          <cell r="C1525" t="str">
            <v>Vßng</v>
          </cell>
          <cell r="D1525">
            <v>24000</v>
          </cell>
        </row>
        <row r="1526">
          <cell r="A1526" t="str">
            <v>1524.17.22</v>
          </cell>
          <cell r="B1526" t="str">
            <v>Vßng bi :                       807713</v>
          </cell>
          <cell r="C1526" t="str">
            <v>Vßng</v>
          </cell>
          <cell r="D1526">
            <v>0</v>
          </cell>
        </row>
        <row r="1527">
          <cell r="A1527" t="str">
            <v>1524.17.23</v>
          </cell>
          <cell r="B1527" t="str">
            <v>Vßng bi :                      76592708</v>
          </cell>
          <cell r="C1527" t="str">
            <v>Vßng</v>
          </cell>
          <cell r="D1527">
            <v>130000</v>
          </cell>
        </row>
        <row r="1528">
          <cell r="A1528" t="str">
            <v>1524.17.24</v>
          </cell>
          <cell r="B1528" t="str">
            <v>Vßng bi :                        50306</v>
          </cell>
          <cell r="C1528" t="str">
            <v>Vßng</v>
          </cell>
          <cell r="D1528">
            <v>35000</v>
          </cell>
        </row>
        <row r="1529">
          <cell r="A1529" t="str">
            <v>1524.17.25</v>
          </cell>
          <cell r="B1529" t="str">
            <v>Vßng bi :                        314</v>
          </cell>
          <cell r="C1529" t="str">
            <v>Vßng</v>
          </cell>
          <cell r="D1529">
            <v>320000</v>
          </cell>
        </row>
        <row r="1530">
          <cell r="A1530" t="str">
            <v>1524.17.26</v>
          </cell>
          <cell r="B1530" t="str">
            <v>Vßng bi:                        114</v>
          </cell>
          <cell r="C1530" t="str">
            <v>Vßng</v>
          </cell>
          <cell r="D1530">
            <v>0</v>
          </cell>
        </row>
        <row r="1531">
          <cell r="A1531" t="str">
            <v>1524.17.27</v>
          </cell>
          <cell r="B1531" t="str">
            <v>Vßng bi :                        201</v>
          </cell>
          <cell r="C1531" t="str">
            <v>Vßng</v>
          </cell>
          <cell r="D1531">
            <v>0</v>
          </cell>
        </row>
        <row r="1532">
          <cell r="A1532" t="str">
            <v>1524.17.28</v>
          </cell>
          <cell r="B1532" t="str">
            <v>Vßng bi :                       6202</v>
          </cell>
          <cell r="C1532" t="str">
            <v>Vßng</v>
          </cell>
          <cell r="D1532">
            <v>0</v>
          </cell>
        </row>
        <row r="1533">
          <cell r="A1533" t="str">
            <v>1524.17.29</v>
          </cell>
          <cell r="B1533" t="str">
            <v>Vßng bi :                         113</v>
          </cell>
          <cell r="C1533" t="str">
            <v>Vßng</v>
          </cell>
          <cell r="D1533">
            <v>0</v>
          </cell>
        </row>
        <row r="1534">
          <cell r="A1534" t="str">
            <v>1524.17.30</v>
          </cell>
          <cell r="B1534" t="str">
            <v>Vßng bi :                         206</v>
          </cell>
          <cell r="C1534" t="str">
            <v>Vßng</v>
          </cell>
          <cell r="D1534">
            <v>0</v>
          </cell>
        </row>
        <row r="1535">
          <cell r="A1535" t="str">
            <v>1524.17.31</v>
          </cell>
          <cell r="B1535" t="str">
            <v>Vßng bi :                         7211</v>
          </cell>
          <cell r="C1535" t="str">
            <v>Vßng</v>
          </cell>
          <cell r="D1535">
            <v>0</v>
          </cell>
        </row>
        <row r="1536">
          <cell r="A1536" t="str">
            <v>1524.17.32</v>
          </cell>
          <cell r="B1536" t="str">
            <v>Vßng bi :                          208</v>
          </cell>
          <cell r="C1536" t="str">
            <v>Vßng</v>
          </cell>
          <cell r="D1536">
            <v>0</v>
          </cell>
        </row>
        <row r="1537">
          <cell r="A1537" t="str">
            <v>1524.17.33</v>
          </cell>
          <cell r="B1537" t="str">
            <v>Vßng bi :         7205 (3220058)</v>
          </cell>
          <cell r="C1537" t="str">
            <v>Vßng</v>
          </cell>
          <cell r="D1537">
            <v>0</v>
          </cell>
        </row>
        <row r="1538">
          <cell r="A1538" t="str">
            <v>1524.17.34</v>
          </cell>
          <cell r="B1538" t="str">
            <v>Vßng bi ;                         6412</v>
          </cell>
          <cell r="C1538" t="str">
            <v>Vßng</v>
          </cell>
          <cell r="D1538">
            <v>0</v>
          </cell>
        </row>
        <row r="1539">
          <cell r="A1539" t="str">
            <v>1524.17.35</v>
          </cell>
          <cell r="B1539" t="str">
            <v>Vßng bi :                         1304</v>
          </cell>
          <cell r="C1539" t="str">
            <v>Vßng</v>
          </cell>
          <cell r="D1539">
            <v>0</v>
          </cell>
        </row>
        <row r="1540">
          <cell r="A1540" t="str">
            <v>1524.17.36</v>
          </cell>
          <cell r="B1540" t="str">
            <v>Vßng bi                       7000108</v>
          </cell>
          <cell r="C1540" t="str">
            <v>Vßng</v>
          </cell>
          <cell r="D1540">
            <v>0</v>
          </cell>
        </row>
        <row r="1541">
          <cell r="A1541" t="str">
            <v>1524.17.37</v>
          </cell>
          <cell r="B1541" t="str">
            <v>Vßng bi :                      180502</v>
          </cell>
          <cell r="C1541" t="str">
            <v>Vßng</v>
          </cell>
          <cell r="D1541">
            <v>0</v>
          </cell>
        </row>
        <row r="1542">
          <cell r="A1542" t="str">
            <v>1524.17.38</v>
          </cell>
          <cell r="B1542" t="str">
            <v>Vßng bi :                         6019</v>
          </cell>
          <cell r="C1542" t="str">
            <v>Vßng</v>
          </cell>
          <cell r="D1542">
            <v>0</v>
          </cell>
        </row>
        <row r="1543">
          <cell r="A1543" t="str">
            <v>1524.17.39</v>
          </cell>
          <cell r="B1543" t="str">
            <v>Vßng bi :                          409</v>
          </cell>
          <cell r="C1543" t="str">
            <v>Vßng</v>
          </cell>
          <cell r="D1543">
            <v>0</v>
          </cell>
        </row>
        <row r="1544">
          <cell r="A1544" t="str">
            <v>1524.17.40</v>
          </cell>
          <cell r="B1544" t="str">
            <v>Vßng bi :                        46310</v>
          </cell>
          <cell r="C1544" t="str">
            <v>Vßng</v>
          </cell>
          <cell r="D1544">
            <v>15627.906976744185</v>
          </cell>
        </row>
        <row r="1545">
          <cell r="A1545" t="str">
            <v>1524.17.41</v>
          </cell>
          <cell r="B1545" t="str">
            <v>Vßng bi :                           213</v>
          </cell>
          <cell r="C1545" t="str">
            <v>Vßng</v>
          </cell>
          <cell r="D1545">
            <v>0</v>
          </cell>
        </row>
        <row r="1546">
          <cell r="A1546" t="str">
            <v>1524.17.42</v>
          </cell>
          <cell r="B1546" t="str">
            <v>Vßng bi :                       6206017</v>
          </cell>
          <cell r="C1546" t="str">
            <v>Vßng</v>
          </cell>
          <cell r="D1546">
            <v>0</v>
          </cell>
        </row>
        <row r="1547">
          <cell r="A1547" t="str">
            <v>1524.17.43</v>
          </cell>
          <cell r="B1547" t="str">
            <v>Vßng bi :                           6214</v>
          </cell>
          <cell r="C1547" t="str">
            <v>Vßng</v>
          </cell>
          <cell r="D1547">
            <v>0</v>
          </cell>
        </row>
        <row r="1548">
          <cell r="A1548" t="str">
            <v>1524.17.44</v>
          </cell>
          <cell r="B1548" t="str">
            <v>Vßng bi :                          51211</v>
          </cell>
          <cell r="C1548" t="str">
            <v>Vßng</v>
          </cell>
          <cell r="D1548">
            <v>0</v>
          </cell>
        </row>
        <row r="1549">
          <cell r="A1549" t="str">
            <v>1524.17.45</v>
          </cell>
          <cell r="B1549" t="str">
            <v>Vßng bi :                           8110</v>
          </cell>
          <cell r="C1549" t="str">
            <v>Vßng</v>
          </cell>
          <cell r="D1549">
            <v>0</v>
          </cell>
        </row>
        <row r="1550">
          <cell r="A1550" t="str">
            <v>1524.17.46</v>
          </cell>
          <cell r="B1550" t="str">
            <v>Vßng bi :                           7609</v>
          </cell>
          <cell r="C1550" t="str">
            <v>Vßng</v>
          </cell>
          <cell r="D1550">
            <v>0</v>
          </cell>
        </row>
        <row r="1551">
          <cell r="A1551" t="str">
            <v>1524.17.47</v>
          </cell>
          <cell r="B1551" t="str">
            <v>Vßng bi :                           2210</v>
          </cell>
          <cell r="C1551" t="str">
            <v>Vßng</v>
          </cell>
          <cell r="D1551">
            <v>0</v>
          </cell>
        </row>
        <row r="1552">
          <cell r="A1552" t="str">
            <v>1524.17.48</v>
          </cell>
          <cell r="B1552" t="str">
            <v>Vßng bi :                           5112</v>
          </cell>
          <cell r="C1552" t="str">
            <v>Vßng</v>
          </cell>
          <cell r="D1552">
            <v>0</v>
          </cell>
        </row>
        <row r="1553">
          <cell r="A1553" t="str">
            <v>1524.17.49</v>
          </cell>
          <cell r="B1553" t="str">
            <v>Vßng bi :                           8113</v>
          </cell>
          <cell r="C1553" t="str">
            <v>Vßng</v>
          </cell>
          <cell r="D1553">
            <v>0</v>
          </cell>
        </row>
        <row r="1554">
          <cell r="A1554" t="str">
            <v>1524.17.50</v>
          </cell>
          <cell r="B1554" t="str">
            <v>Vßng bi :                           8115</v>
          </cell>
          <cell r="C1554" t="str">
            <v>Vßng</v>
          </cell>
          <cell r="D1554">
            <v>0</v>
          </cell>
        </row>
        <row r="1555">
          <cell r="A1555" t="str">
            <v>1524.17.51</v>
          </cell>
          <cell r="B1555" t="str">
            <v>Vßng bi :                           64903</v>
          </cell>
          <cell r="C1555" t="str">
            <v>Vßng</v>
          </cell>
          <cell r="D1555">
            <v>0</v>
          </cell>
        </row>
        <row r="1556">
          <cell r="A1556" t="str">
            <v>1524.17.52</v>
          </cell>
          <cell r="B1556" t="str">
            <v>Vßng bi :                           8114</v>
          </cell>
          <cell r="C1556" t="str">
            <v>Vßng</v>
          </cell>
          <cell r="D1556">
            <v>0</v>
          </cell>
        </row>
        <row r="1557">
          <cell r="A1557" t="str">
            <v>1524.17.53</v>
          </cell>
          <cell r="B1557" t="str">
            <v>Vßng bi :                         987910</v>
          </cell>
          <cell r="C1557" t="str">
            <v>Vßng</v>
          </cell>
          <cell r="D1557">
            <v>0</v>
          </cell>
        </row>
        <row r="1558">
          <cell r="A1558" t="str">
            <v>1524.17.54</v>
          </cell>
          <cell r="B1558" t="str">
            <v>Vßng bi :                           7504</v>
          </cell>
          <cell r="C1558" t="str">
            <v>Vßng</v>
          </cell>
          <cell r="D1558">
            <v>0</v>
          </cell>
        </row>
        <row r="1559">
          <cell r="A1559" t="str">
            <v>1524.17.55</v>
          </cell>
          <cell r="B1559" t="str">
            <v>Vßng bi :                         916913</v>
          </cell>
          <cell r="C1559" t="str">
            <v>Vßng</v>
          </cell>
          <cell r="D1559">
            <v>0</v>
          </cell>
        </row>
        <row r="1560">
          <cell r="A1560" t="str">
            <v>1524.17.56</v>
          </cell>
          <cell r="B1560" t="str">
            <v>Vßng bi :                        7000105</v>
          </cell>
          <cell r="C1560" t="str">
            <v>Vßng</v>
          </cell>
          <cell r="D1560">
            <v>0</v>
          </cell>
        </row>
        <row r="1561">
          <cell r="A1561" t="str">
            <v>1524.17.57</v>
          </cell>
          <cell r="B1561" t="str">
            <v>Vßng bi :                          950218</v>
          </cell>
          <cell r="C1561" t="str">
            <v>Vßng</v>
          </cell>
          <cell r="D1561">
            <v>0</v>
          </cell>
        </row>
        <row r="1562">
          <cell r="A1562" t="str">
            <v>1524.17.58</v>
          </cell>
          <cell r="B1562" t="str">
            <v>Vßng bi :                            42208</v>
          </cell>
          <cell r="C1562" t="str">
            <v>Vßng</v>
          </cell>
          <cell r="D1562">
            <v>0</v>
          </cell>
        </row>
        <row r="1563">
          <cell r="A1563" t="str">
            <v>1524.17.59</v>
          </cell>
          <cell r="B1563" t="str">
            <v>Vßng bi :                              6010</v>
          </cell>
          <cell r="C1563" t="str">
            <v>Vßng</v>
          </cell>
          <cell r="D1563">
            <v>0</v>
          </cell>
        </row>
        <row r="1564">
          <cell r="A1564" t="str">
            <v>1524.17.60</v>
          </cell>
          <cell r="B1564" t="str">
            <v>Vßng bi :                              1305</v>
          </cell>
          <cell r="C1564" t="str">
            <v>Vßng</v>
          </cell>
          <cell r="D1564">
            <v>0</v>
          </cell>
        </row>
        <row r="1565">
          <cell r="A1565" t="str">
            <v>1524.17.61</v>
          </cell>
          <cell r="B1565" t="str">
            <v>Vßng bi :                            51106</v>
          </cell>
          <cell r="C1565" t="str">
            <v>Vßng</v>
          </cell>
          <cell r="D1565">
            <v>0</v>
          </cell>
        </row>
        <row r="1566">
          <cell r="A1566" t="str">
            <v>1524.17.62</v>
          </cell>
          <cell r="B1566" t="str">
            <v>Vßng bi :                                304</v>
          </cell>
          <cell r="C1566" t="str">
            <v>Vßng</v>
          </cell>
          <cell r="D1566">
            <v>0</v>
          </cell>
        </row>
        <row r="1567">
          <cell r="A1567" t="str">
            <v>1524.17.63</v>
          </cell>
          <cell r="B1567" t="str">
            <v>Vßng bi :                            32217</v>
          </cell>
          <cell r="C1567" t="str">
            <v>Vßng</v>
          </cell>
          <cell r="D1567">
            <v>0</v>
          </cell>
        </row>
        <row r="1568">
          <cell r="A1568" t="str">
            <v>1524.17.64</v>
          </cell>
          <cell r="B1568" t="str">
            <v>Vßng bi :                          804704</v>
          </cell>
          <cell r="C1568" t="str">
            <v>Vßng</v>
          </cell>
          <cell r="D1568">
            <v>0</v>
          </cell>
        </row>
        <row r="1569">
          <cell r="A1569" t="str">
            <v>1524.17.65</v>
          </cell>
          <cell r="B1569" t="str">
            <v>Vßng bi:                               2310</v>
          </cell>
          <cell r="C1569" t="str">
            <v>Vßng</v>
          </cell>
          <cell r="D1569">
            <v>95000</v>
          </cell>
        </row>
        <row r="1570">
          <cell r="A1570" t="str">
            <v>1524.17.66</v>
          </cell>
          <cell r="B1570" t="str">
            <v>Vßng bi:                              50411</v>
          </cell>
          <cell r="C1570" t="str">
            <v>Vßng</v>
          </cell>
          <cell r="D1570">
            <v>105000</v>
          </cell>
        </row>
        <row r="1571">
          <cell r="A1571" t="str">
            <v>1524.17.67</v>
          </cell>
          <cell r="B1571" t="str">
            <v>Vßng bi:                             160703</v>
          </cell>
          <cell r="C1571" t="str">
            <v>Vßng</v>
          </cell>
          <cell r="D1571">
            <v>59333.333333333336</v>
          </cell>
        </row>
        <row r="1572">
          <cell r="A1572" t="str">
            <v>1524.17.68</v>
          </cell>
          <cell r="B1572" t="str">
            <v>Vßng bi:                                 6307</v>
          </cell>
          <cell r="C1572" t="str">
            <v>Vßng</v>
          </cell>
          <cell r="D1572">
            <v>29000</v>
          </cell>
        </row>
        <row r="1573">
          <cell r="A1573" t="str">
            <v>1524.17.69</v>
          </cell>
          <cell r="B1573" t="str">
            <v>Vßng bi:                                 7515</v>
          </cell>
          <cell r="C1573" t="str">
            <v>Vßng</v>
          </cell>
          <cell r="D1573">
            <v>110000</v>
          </cell>
        </row>
        <row r="1574">
          <cell r="A1574" t="str">
            <v>1524.17.70</v>
          </cell>
          <cell r="B1574" t="str">
            <v>Vßng bi 202</v>
          </cell>
          <cell r="C1574" t="str">
            <v>Vßng</v>
          </cell>
          <cell r="D1574">
            <v>8000</v>
          </cell>
        </row>
        <row r="1575">
          <cell r="A1575" t="str">
            <v>1524.17.71</v>
          </cell>
          <cell r="B1575" t="str">
            <v>Vßng bi 205</v>
          </cell>
          <cell r="C1575" t="str">
            <v>Vßng</v>
          </cell>
          <cell r="D1575">
            <v>17444.444444444445</v>
          </cell>
        </row>
        <row r="1576">
          <cell r="A1576" t="str">
            <v>1524.17.72</v>
          </cell>
          <cell r="B1576" t="str">
            <v>Vßng bi 204</v>
          </cell>
          <cell r="C1576" t="str">
            <v>Vßng</v>
          </cell>
          <cell r="D1576">
            <v>12000</v>
          </cell>
        </row>
        <row r="1577">
          <cell r="A1577" t="str">
            <v>1524.17.73</v>
          </cell>
          <cell r="B1577" t="str">
            <v>Vßng bi 303</v>
          </cell>
          <cell r="C1577" t="str">
            <v>Vßng</v>
          </cell>
          <cell r="D1577">
            <v>15250</v>
          </cell>
        </row>
        <row r="1578">
          <cell r="A1578" t="str">
            <v>1524.17.74</v>
          </cell>
          <cell r="B1578" t="str">
            <v>Vßng bi 53610</v>
          </cell>
          <cell r="C1578" t="str">
            <v>Vßng</v>
          </cell>
          <cell r="D1578">
            <v>124000</v>
          </cell>
        </row>
        <row r="1579">
          <cell r="A1579" t="str">
            <v>1524.17.75</v>
          </cell>
          <cell r="B1579" t="str">
            <v>Vßng bi 307</v>
          </cell>
          <cell r="C1579" t="str">
            <v>Vßng</v>
          </cell>
          <cell r="D1579">
            <v>25000</v>
          </cell>
        </row>
        <row r="1580">
          <cell r="A1580" t="str">
            <v>1524.17.76</v>
          </cell>
          <cell r="B1580" t="str">
            <v>Vßng bi 6305</v>
          </cell>
          <cell r="C1580" t="str">
            <v>Vßng</v>
          </cell>
          <cell r="D1580">
            <v>19000</v>
          </cell>
        </row>
        <row r="1581">
          <cell r="A1581" t="str">
            <v>1524.17.77</v>
          </cell>
          <cell r="B1581" t="str">
            <v>Vßng bi 7310A</v>
          </cell>
          <cell r="C1581" t="str">
            <v>Vßng</v>
          </cell>
          <cell r="D1581">
            <v>98000</v>
          </cell>
        </row>
        <row r="1582">
          <cell r="A1582" t="str">
            <v>1524.17.78</v>
          </cell>
          <cell r="B1582" t="str">
            <v>Vßng bi 32307</v>
          </cell>
          <cell r="C1582" t="str">
            <v>Vßng</v>
          </cell>
          <cell r="D1582">
            <v>105000</v>
          </cell>
        </row>
        <row r="1583">
          <cell r="A1583" t="str">
            <v>1524.17.79</v>
          </cell>
          <cell r="B1583" t="str">
            <v>Vßng bi 30311</v>
          </cell>
          <cell r="C1583" t="str">
            <v>Vßng</v>
          </cell>
          <cell r="D1583">
            <v>145000</v>
          </cell>
        </row>
        <row r="1584">
          <cell r="A1584" t="str">
            <v>1524.17.80</v>
          </cell>
          <cell r="B1584" t="str">
            <v>Vßng bi 304</v>
          </cell>
          <cell r="C1584" t="str">
            <v>Vßng</v>
          </cell>
          <cell r="D1584">
            <v>46218.75</v>
          </cell>
        </row>
        <row r="1585">
          <cell r="A1585" t="str">
            <v>1524.17.81</v>
          </cell>
          <cell r="B1585" t="str">
            <v>Vßng bi 310</v>
          </cell>
          <cell r="C1585" t="str">
            <v>Vßng</v>
          </cell>
          <cell r="D1585" t="e">
            <v>#DIV/0!</v>
          </cell>
        </row>
        <row r="1586">
          <cell r="A1586" t="str">
            <v>1524.17.82</v>
          </cell>
          <cell r="B1586" t="str">
            <v>Vßng bi 42310</v>
          </cell>
          <cell r="C1586" t="str">
            <v>Vßng</v>
          </cell>
          <cell r="D1586">
            <v>195000</v>
          </cell>
        </row>
        <row r="1587">
          <cell r="A1587" t="str">
            <v>1524.17.83</v>
          </cell>
          <cell r="B1587" t="str">
            <v>Vßng bi 7712A</v>
          </cell>
          <cell r="C1587" t="str">
            <v>Vßng</v>
          </cell>
          <cell r="D1587">
            <v>125000</v>
          </cell>
        </row>
        <row r="1588">
          <cell r="A1588" t="str">
            <v>1524.17.84</v>
          </cell>
          <cell r="B1588" t="str">
            <v>Vßng bi 6306</v>
          </cell>
          <cell r="C1588" t="str">
            <v>Vßng</v>
          </cell>
          <cell r="D1588">
            <v>24000</v>
          </cell>
        </row>
        <row r="1589">
          <cell r="A1589" t="str">
            <v>1524.17.85</v>
          </cell>
          <cell r="B1589" t="str">
            <v>Vßng bi 53615</v>
          </cell>
          <cell r="C1589" t="str">
            <v>Vßng</v>
          </cell>
          <cell r="D1589">
            <v>298000</v>
          </cell>
        </row>
        <row r="1590">
          <cell r="A1590" t="str">
            <v>1524.17.86</v>
          </cell>
          <cell r="B1590" t="str">
            <v>Vßng bi 53612</v>
          </cell>
          <cell r="C1590" t="str">
            <v>Vßng</v>
          </cell>
          <cell r="D1590">
            <v>39400</v>
          </cell>
        </row>
        <row r="1591">
          <cell r="A1591" t="str">
            <v>1524.17.87</v>
          </cell>
          <cell r="B1591" t="str">
            <v>M· ch­a dïng</v>
          </cell>
        </row>
        <row r="1634">
          <cell r="A1634" t="str">
            <v>1524.18</v>
          </cell>
          <cell r="B1634" t="str">
            <v>D©y cua roa c¸c lo¹i</v>
          </cell>
          <cell r="D1634" t="e">
            <v>#N/A</v>
          </cell>
        </row>
        <row r="1635">
          <cell r="A1635" t="str">
            <v>1524.18.01</v>
          </cell>
          <cell r="B1635" t="str">
            <v>D©y cua roa B125x13</v>
          </cell>
          <cell r="C1635" t="str">
            <v>Sîi</v>
          </cell>
          <cell r="D1635">
            <v>42400</v>
          </cell>
        </row>
        <row r="1636">
          <cell r="A1636" t="str">
            <v>1524.18.02</v>
          </cell>
          <cell r="B1636" t="str">
            <v>D©y cua roa B34</v>
          </cell>
          <cell r="C1636" t="str">
            <v>Sîi</v>
          </cell>
          <cell r="D1636">
            <v>15000</v>
          </cell>
        </row>
        <row r="1637">
          <cell r="A1637" t="str">
            <v>1524.18.03</v>
          </cell>
          <cell r="B1637" t="str">
            <v>D©y cua roa 13x710</v>
          </cell>
          <cell r="C1637" t="str">
            <v>Sîi</v>
          </cell>
          <cell r="D1637">
            <v>12000</v>
          </cell>
        </row>
        <row r="1638">
          <cell r="A1638" t="str">
            <v>1524.18.04</v>
          </cell>
          <cell r="B1638" t="str">
            <v>D©y cua roa B43</v>
          </cell>
          <cell r="C1638" t="str">
            <v>Sîi</v>
          </cell>
          <cell r="D1638">
            <v>19000</v>
          </cell>
        </row>
        <row r="1639">
          <cell r="A1639" t="str">
            <v>1524.18.05</v>
          </cell>
          <cell r="B1639" t="str">
            <v>D©y cua roa 13X1500</v>
          </cell>
          <cell r="C1639" t="str">
            <v>Sîi</v>
          </cell>
          <cell r="D1639">
            <v>15000</v>
          </cell>
        </row>
        <row r="1640">
          <cell r="A1640" t="str">
            <v>1524.18.06</v>
          </cell>
          <cell r="B1640" t="str">
            <v>D©y cua roa 13X1450</v>
          </cell>
          <cell r="C1640" t="str">
            <v>Sîi</v>
          </cell>
          <cell r="D1640">
            <v>12000</v>
          </cell>
        </row>
        <row r="1641">
          <cell r="A1641" t="str">
            <v>1524.18.07</v>
          </cell>
          <cell r="B1641" t="str">
            <v>D©y cua roa 17X710</v>
          </cell>
          <cell r="C1641" t="str">
            <v>Sîi</v>
          </cell>
          <cell r="D1641">
            <v>22000</v>
          </cell>
        </row>
        <row r="1642">
          <cell r="A1642" t="str">
            <v>1524.18.08</v>
          </cell>
          <cell r="B1642" t="str">
            <v>D©y cua roa 17X900</v>
          </cell>
          <cell r="C1642" t="str">
            <v>Sîi</v>
          </cell>
          <cell r="D1642">
            <v>18000</v>
          </cell>
        </row>
        <row r="1643">
          <cell r="A1643" t="str">
            <v>1524.18.09</v>
          </cell>
          <cell r="B1643" t="str">
            <v>D©y cua roa 17X1750</v>
          </cell>
          <cell r="C1643" t="str">
            <v>Sîi</v>
          </cell>
          <cell r="D1643">
            <v>24000</v>
          </cell>
        </row>
        <row r="1644">
          <cell r="A1644" t="str">
            <v>1524.18.10</v>
          </cell>
          <cell r="B1644" t="str">
            <v>D©y cua roa 17x1800</v>
          </cell>
          <cell r="C1644" t="str">
            <v>Sîi</v>
          </cell>
          <cell r="D1644">
            <v>15000</v>
          </cell>
        </row>
        <row r="1645">
          <cell r="A1645" t="str">
            <v>1524.18.11</v>
          </cell>
          <cell r="B1645" t="str">
            <v>D©y cua roa 17x2240</v>
          </cell>
          <cell r="C1645" t="str">
            <v>Sîi</v>
          </cell>
          <cell r="D1645">
            <v>20000</v>
          </cell>
        </row>
        <row r="1646">
          <cell r="A1646" t="str">
            <v>1524.18.12</v>
          </cell>
          <cell r="B1646" t="str">
            <v>D©y cua roa 25x1060</v>
          </cell>
          <cell r="C1646" t="str">
            <v>Sîi</v>
          </cell>
          <cell r="D1646">
            <v>22000</v>
          </cell>
        </row>
        <row r="1647">
          <cell r="A1647" t="str">
            <v>1524.18.13</v>
          </cell>
          <cell r="B1647" t="str">
            <v>D©y cua roa A48</v>
          </cell>
          <cell r="C1647" t="str">
            <v>Sîi</v>
          </cell>
          <cell r="D1647">
            <v>19000</v>
          </cell>
        </row>
        <row r="1648">
          <cell r="A1648" t="str">
            <v>1524.18.14</v>
          </cell>
          <cell r="B1648" t="str">
            <v>D©y cua roa A58</v>
          </cell>
          <cell r="C1648" t="str">
            <v>Sîi</v>
          </cell>
          <cell r="D1648">
            <v>17727.272727272728</v>
          </cell>
        </row>
        <row r="1649">
          <cell r="A1649" t="str">
            <v>1524.18.15</v>
          </cell>
          <cell r="B1649" t="str">
            <v>D©y cua roa B35</v>
          </cell>
          <cell r="C1649" t="str">
            <v>Sîi</v>
          </cell>
          <cell r="D1649">
            <v>17954.545454545456</v>
          </cell>
        </row>
        <row r="1650">
          <cell r="A1650" t="str">
            <v>1524.18.16</v>
          </cell>
          <cell r="B1650" t="str">
            <v>D©y cua roa B30</v>
          </cell>
          <cell r="C1650" t="str">
            <v>Sîi</v>
          </cell>
          <cell r="D1650">
            <v>14000</v>
          </cell>
        </row>
        <row r="1651">
          <cell r="A1651" t="str">
            <v>1524.18.17</v>
          </cell>
          <cell r="B1651" t="str">
            <v>D©y cua roa b37</v>
          </cell>
          <cell r="C1651" t="str">
            <v>Sîi</v>
          </cell>
          <cell r="D1651">
            <v>20066.666666666668</v>
          </cell>
        </row>
        <row r="1652">
          <cell r="A1652" t="str">
            <v>1524.18.18</v>
          </cell>
          <cell r="B1652" t="str">
            <v>D©y cua roa B39</v>
          </cell>
          <cell r="C1652" t="str">
            <v>Sîi</v>
          </cell>
          <cell r="D1652">
            <v>20300</v>
          </cell>
        </row>
        <row r="1653">
          <cell r="A1653" t="str">
            <v>1524.18.19</v>
          </cell>
          <cell r="B1653" t="str">
            <v>D©y cua roa B40</v>
          </cell>
          <cell r="C1653" t="str">
            <v>Sîi</v>
          </cell>
          <cell r="D1653">
            <v>17000</v>
          </cell>
        </row>
        <row r="1654">
          <cell r="A1654" t="str">
            <v>1524.18.20</v>
          </cell>
          <cell r="B1654" t="str">
            <v>D©y cua roa B44</v>
          </cell>
          <cell r="C1654" t="str">
            <v>Sîi</v>
          </cell>
          <cell r="D1654">
            <v>26000</v>
          </cell>
        </row>
        <row r="1655">
          <cell r="A1655" t="str">
            <v>1524.18.21</v>
          </cell>
          <cell r="B1655" t="str">
            <v>D©y cua roa B50</v>
          </cell>
          <cell r="C1655" t="str">
            <v>Sîi</v>
          </cell>
          <cell r="D1655">
            <v>32000</v>
          </cell>
        </row>
        <row r="1656">
          <cell r="A1656" t="str">
            <v>1524.18.22</v>
          </cell>
          <cell r="B1656" t="str">
            <v>D©y cua roa B52</v>
          </cell>
          <cell r="C1656" t="str">
            <v>Sîi</v>
          </cell>
          <cell r="D1656">
            <v>9565.217391304348</v>
          </cell>
        </row>
        <row r="1657">
          <cell r="A1657" t="str">
            <v>1524.18.23</v>
          </cell>
          <cell r="B1657" t="str">
            <v>D©y cua roa B54</v>
          </cell>
          <cell r="C1657" t="str">
            <v>Sîi</v>
          </cell>
          <cell r="D1657">
            <v>10350</v>
          </cell>
        </row>
        <row r="1658">
          <cell r="A1658" t="str">
            <v>1524.18.24</v>
          </cell>
          <cell r="B1658" t="str">
            <v>D©y cua roa B58</v>
          </cell>
          <cell r="C1658" t="str">
            <v>Sîi</v>
          </cell>
          <cell r="D1658">
            <v>10190.76923076923</v>
          </cell>
        </row>
        <row r="1659">
          <cell r="A1659" t="str">
            <v>1524.18.25</v>
          </cell>
          <cell r="B1659" t="str">
            <v>D©y cua roa B62</v>
          </cell>
          <cell r="C1659" t="str">
            <v>Sîi</v>
          </cell>
          <cell r="D1659">
            <v>24600</v>
          </cell>
        </row>
        <row r="1660">
          <cell r="A1660" t="str">
            <v>1524.18.26</v>
          </cell>
          <cell r="B1660" t="str">
            <v>D©y cua roa B64</v>
          </cell>
          <cell r="C1660" t="str">
            <v>Sîi</v>
          </cell>
          <cell r="D1660">
            <v>28000</v>
          </cell>
        </row>
        <row r="1661">
          <cell r="A1661" t="str">
            <v>1524.18.27</v>
          </cell>
          <cell r="B1661" t="str">
            <v>D©y cua roa B68</v>
          </cell>
          <cell r="C1661" t="str">
            <v>Sîi</v>
          </cell>
          <cell r="D1661">
            <v>28877.647058823528</v>
          </cell>
        </row>
        <row r="1662">
          <cell r="A1662" t="str">
            <v>1524.18.28</v>
          </cell>
          <cell r="B1662" t="str">
            <v>D©y cua roa B74</v>
          </cell>
          <cell r="C1662" t="str">
            <v>Sîi</v>
          </cell>
          <cell r="D1662">
            <v>28000</v>
          </cell>
        </row>
        <row r="1663">
          <cell r="A1663" t="str">
            <v>1524.18.29</v>
          </cell>
          <cell r="B1663" t="str">
            <v>D©y cua roa B78</v>
          </cell>
          <cell r="C1663" t="str">
            <v>Sîi</v>
          </cell>
          <cell r="D1663">
            <v>28500</v>
          </cell>
        </row>
        <row r="1664">
          <cell r="A1664" t="str">
            <v>1524.18.30</v>
          </cell>
          <cell r="B1664" t="str">
            <v>D©y cua roa B79</v>
          </cell>
          <cell r="C1664" t="str">
            <v>Sîi</v>
          </cell>
          <cell r="D1664">
            <v>29500</v>
          </cell>
        </row>
        <row r="1665">
          <cell r="A1665" t="str">
            <v>1524.18.31</v>
          </cell>
          <cell r="B1665" t="str">
            <v>D©y cua roa B125x13</v>
          </cell>
          <cell r="C1665" t="str">
            <v>Sîi</v>
          </cell>
          <cell r="D1665">
            <v>28550</v>
          </cell>
        </row>
        <row r="1666">
          <cell r="A1666" t="str">
            <v>1524.18.32</v>
          </cell>
          <cell r="B1666" t="str">
            <v>D©y cua roa c¸c lo¹i</v>
          </cell>
          <cell r="C1666" t="str">
            <v>Sîi</v>
          </cell>
          <cell r="D1666">
            <v>0</v>
          </cell>
        </row>
        <row r="1667">
          <cell r="A1667" t="str">
            <v>1524.18.33</v>
          </cell>
          <cell r="B1667" t="str">
            <v>D©y cua roa 11x1320</v>
          </cell>
          <cell r="C1667" t="str">
            <v>Sîi</v>
          </cell>
          <cell r="D1667">
            <v>22800</v>
          </cell>
        </row>
        <row r="1668">
          <cell r="A1668" t="str">
            <v>1524.18.34</v>
          </cell>
          <cell r="B1668" t="str">
            <v>D©y cua roa B66</v>
          </cell>
          <cell r="C1668" t="str">
            <v>Sîi</v>
          </cell>
          <cell r="D1668">
            <v>26785.714285714286</v>
          </cell>
        </row>
        <row r="1669">
          <cell r="A1669" t="str">
            <v>1524.18.35</v>
          </cell>
          <cell r="B1669" t="str">
            <v>D©y cua roa A78</v>
          </cell>
          <cell r="C1669" t="str">
            <v>Sîi</v>
          </cell>
          <cell r="D1669">
            <v>24500</v>
          </cell>
        </row>
        <row r="1670">
          <cell r="A1670" t="str">
            <v>1524.18.36</v>
          </cell>
          <cell r="B1670" t="str">
            <v>D©y cua roa B70</v>
          </cell>
          <cell r="C1670" t="str">
            <v>Sîi</v>
          </cell>
          <cell r="D1670">
            <v>28000</v>
          </cell>
        </row>
        <row r="1671">
          <cell r="A1671" t="str">
            <v>1524.18.37</v>
          </cell>
          <cell r="B1671" t="str">
            <v>D©y cua roa A49</v>
          </cell>
          <cell r="C1671" t="str">
            <v>Sîi</v>
          </cell>
          <cell r="D1671">
            <v>25000</v>
          </cell>
        </row>
        <row r="1672">
          <cell r="A1672" t="str">
            <v>1524.18.38</v>
          </cell>
          <cell r="B1672" t="str">
            <v>D©y cua roa A47</v>
          </cell>
          <cell r="C1672" t="str">
            <v>Sîi</v>
          </cell>
          <cell r="D1672">
            <v>22000</v>
          </cell>
        </row>
        <row r="1673">
          <cell r="A1673" t="str">
            <v>1524.18.39</v>
          </cell>
          <cell r="B1673" t="str">
            <v>D©y cua roa B80</v>
          </cell>
          <cell r="C1673" t="str">
            <v>Sîi</v>
          </cell>
          <cell r="D1673">
            <v>31000</v>
          </cell>
        </row>
        <row r="1674">
          <cell r="A1674" t="str">
            <v>1524.18.40</v>
          </cell>
          <cell r="B1674" t="str">
            <v>D©y cua roa B72</v>
          </cell>
          <cell r="C1674" t="str">
            <v>Sîi</v>
          </cell>
          <cell r="D1674">
            <v>29000</v>
          </cell>
        </row>
        <row r="1675">
          <cell r="A1675" t="str">
            <v>1524.18.41</v>
          </cell>
          <cell r="B1675" t="str">
            <v>D©y cua roa A56</v>
          </cell>
          <cell r="C1675" t="str">
            <v>Sîi</v>
          </cell>
          <cell r="D1675">
            <v>18000</v>
          </cell>
        </row>
        <row r="1676">
          <cell r="A1676" t="str">
            <v>1524.18.42</v>
          </cell>
          <cell r="B1676" t="str">
            <v>D©y ®ai FM34</v>
          </cell>
          <cell r="C1676" t="str">
            <v>Sîi</v>
          </cell>
          <cell r="D1676">
            <v>12500</v>
          </cell>
        </row>
        <row r="1677">
          <cell r="A1677" t="str">
            <v>1524.18.43</v>
          </cell>
          <cell r="B1677" t="str">
            <v>D©y cua roa A44</v>
          </cell>
          <cell r="C1677" t="str">
            <v>Sîi</v>
          </cell>
          <cell r="D1677" t="e">
            <v>#DIV/0!</v>
          </cell>
        </row>
        <row r="1678">
          <cell r="A1678" t="str">
            <v>1524.18.44</v>
          </cell>
          <cell r="B1678" t="str">
            <v>M· ch­a dïng</v>
          </cell>
          <cell r="D1678" t="e">
            <v>#N/A</v>
          </cell>
        </row>
        <row r="1679">
          <cell r="D1679" t="e">
            <v>#N/A</v>
          </cell>
        </row>
        <row r="1680">
          <cell r="D1680" t="e">
            <v>#N/A</v>
          </cell>
        </row>
        <row r="1681">
          <cell r="D1681" t="e">
            <v>#N/A</v>
          </cell>
        </row>
        <row r="1682">
          <cell r="D1682" t="e">
            <v>#N/A</v>
          </cell>
        </row>
        <row r="1683">
          <cell r="D1683" t="e">
            <v>#N/A</v>
          </cell>
        </row>
        <row r="1684">
          <cell r="D1684" t="e">
            <v>#N/A</v>
          </cell>
        </row>
        <row r="1685">
          <cell r="D1685" t="e">
            <v>#N/A</v>
          </cell>
        </row>
        <row r="1686">
          <cell r="D1686" t="e">
            <v>#N/A</v>
          </cell>
        </row>
        <row r="1687">
          <cell r="D1687" t="e">
            <v>#N/A</v>
          </cell>
        </row>
        <row r="1688">
          <cell r="D1688" t="e">
            <v>#N/A</v>
          </cell>
        </row>
        <row r="1689">
          <cell r="D1689" t="e">
            <v>#N/A</v>
          </cell>
        </row>
        <row r="1690">
          <cell r="D1690" t="e">
            <v>#N/A</v>
          </cell>
        </row>
        <row r="1691">
          <cell r="D1691" t="e">
            <v>#N/A</v>
          </cell>
        </row>
        <row r="1692">
          <cell r="D1692" t="e">
            <v>#N/A</v>
          </cell>
        </row>
        <row r="1693">
          <cell r="D1693" t="e">
            <v>#N/A</v>
          </cell>
        </row>
        <row r="1694">
          <cell r="D1694" t="e">
            <v>#N/A</v>
          </cell>
        </row>
        <row r="1695">
          <cell r="D1695" t="e">
            <v>#N/A</v>
          </cell>
        </row>
        <row r="1696">
          <cell r="D1696" t="e">
            <v>#N/A</v>
          </cell>
        </row>
        <row r="1697">
          <cell r="D1697" t="e">
            <v>#N/A</v>
          </cell>
        </row>
        <row r="1698">
          <cell r="D1698" t="e">
            <v>#N/A</v>
          </cell>
        </row>
        <row r="1699">
          <cell r="D1699" t="e">
            <v>#N/A</v>
          </cell>
        </row>
        <row r="1700">
          <cell r="A1700" t="str">
            <v>1524.19</v>
          </cell>
          <cell r="B1700" t="str">
            <v>Phít c¸c lo¹i</v>
          </cell>
          <cell r="D1700" t="e">
            <v>#N/A</v>
          </cell>
        </row>
        <row r="1701">
          <cell r="A1701" t="str">
            <v>1524.19.01</v>
          </cell>
          <cell r="B1701" t="str">
            <v>Phít : 114x145</v>
          </cell>
          <cell r="C1701" t="str">
            <v>C¸i</v>
          </cell>
          <cell r="D1701">
            <v>115000</v>
          </cell>
        </row>
        <row r="1702">
          <cell r="A1702" t="str">
            <v>1524.19.02</v>
          </cell>
          <cell r="B1702" t="str">
            <v xml:space="preserve">100x125 </v>
          </cell>
          <cell r="C1702" t="str">
            <v>C¸i</v>
          </cell>
          <cell r="D1702">
            <v>25000</v>
          </cell>
        </row>
        <row r="1703">
          <cell r="A1703" t="str">
            <v>1524.19.03</v>
          </cell>
          <cell r="B1703" t="str">
            <v>105x125</v>
          </cell>
          <cell r="C1703" t="str">
            <v>C¸i</v>
          </cell>
          <cell r="D1703">
            <v>55000</v>
          </cell>
        </row>
        <row r="1704">
          <cell r="A1704" t="str">
            <v>1524.19.04</v>
          </cell>
          <cell r="B1704" t="str">
            <v>42x25</v>
          </cell>
          <cell r="C1704" t="str">
            <v>C¸i</v>
          </cell>
          <cell r="D1704">
            <v>28000</v>
          </cell>
        </row>
        <row r="1705">
          <cell r="A1705" t="str">
            <v>1524.19.05</v>
          </cell>
          <cell r="B1705" t="str">
            <v>42x58</v>
          </cell>
          <cell r="C1705" t="str">
            <v>C¸i</v>
          </cell>
          <cell r="D1705">
            <v>35000</v>
          </cell>
        </row>
        <row r="1706">
          <cell r="A1706" t="str">
            <v>1524.19.06</v>
          </cell>
          <cell r="B1706" t="str">
            <v>140x170</v>
          </cell>
          <cell r="C1706" t="str">
            <v>C¸i</v>
          </cell>
          <cell r="D1706">
            <v>67500</v>
          </cell>
        </row>
        <row r="1707">
          <cell r="A1707" t="str">
            <v>1524.19.07</v>
          </cell>
          <cell r="B1707" t="str">
            <v>75x94x10</v>
          </cell>
          <cell r="C1707" t="str">
            <v>C¸i</v>
          </cell>
          <cell r="D1707">
            <v>70000</v>
          </cell>
        </row>
        <row r="1708">
          <cell r="A1708" t="str">
            <v>1524.19.08</v>
          </cell>
          <cell r="B1708" t="str">
            <v>120x140</v>
          </cell>
          <cell r="C1708" t="str">
            <v>C¸i</v>
          </cell>
          <cell r="D1708">
            <v>65000</v>
          </cell>
        </row>
        <row r="1709">
          <cell r="A1709" t="str">
            <v>1524.19.09</v>
          </cell>
          <cell r="B1709" t="str">
            <v>Phít thuû lùc 20x42x10</v>
          </cell>
          <cell r="C1709" t="str">
            <v>C¸i</v>
          </cell>
          <cell r="D1709">
            <v>0</v>
          </cell>
        </row>
        <row r="1710">
          <cell r="A1710" t="str">
            <v>1524.19.10</v>
          </cell>
          <cell r="B1710" t="str">
            <v>17x32</v>
          </cell>
          <cell r="C1710" t="str">
            <v>C¸i</v>
          </cell>
          <cell r="D1710">
            <v>25000</v>
          </cell>
        </row>
        <row r="1711">
          <cell r="A1711" t="str">
            <v>1524.19.11</v>
          </cell>
          <cell r="B1711" t="str">
            <v>90x120</v>
          </cell>
          <cell r="C1711" t="str">
            <v>C¸i</v>
          </cell>
          <cell r="D1711">
            <v>0</v>
          </cell>
        </row>
        <row r="1712">
          <cell r="A1712" t="str">
            <v>1524.19.12</v>
          </cell>
          <cell r="B1712" t="str">
            <v>05x36</v>
          </cell>
          <cell r="C1712" t="str">
            <v>C¸i</v>
          </cell>
          <cell r="D1712">
            <v>12000</v>
          </cell>
        </row>
        <row r="1713">
          <cell r="A1713" t="str">
            <v>1524.19.13</v>
          </cell>
          <cell r="B1713" t="str">
            <v>Phít mËp 032</v>
          </cell>
          <cell r="C1713" t="str">
            <v>C¸i</v>
          </cell>
          <cell r="D1713">
            <v>5000</v>
          </cell>
        </row>
        <row r="1714">
          <cell r="A1714" t="str">
            <v>1524.19.14</v>
          </cell>
          <cell r="B1714" t="str">
            <v>52x72</v>
          </cell>
          <cell r="C1714" t="str">
            <v>C¸i</v>
          </cell>
          <cell r="D1714">
            <v>42000</v>
          </cell>
        </row>
        <row r="1715">
          <cell r="A1715" t="str">
            <v>1524.19.15</v>
          </cell>
          <cell r="B1715" t="str">
            <v>Phít thuû lùc 52x72</v>
          </cell>
          <cell r="C1715" t="str">
            <v>C¸i</v>
          </cell>
          <cell r="D1715">
            <v>7500</v>
          </cell>
        </row>
        <row r="1716">
          <cell r="A1716" t="str">
            <v>1524.19.16</v>
          </cell>
          <cell r="B1716" t="str">
            <v>03x52</v>
          </cell>
          <cell r="C1716" t="str">
            <v>C¸i</v>
          </cell>
          <cell r="D1716">
            <v>6428.5714285714284</v>
          </cell>
        </row>
        <row r="1717">
          <cell r="A1717" t="str">
            <v>1524.19.17</v>
          </cell>
          <cell r="B1717" t="str">
            <v>110x90</v>
          </cell>
          <cell r="C1717" t="str">
            <v>C¸i</v>
          </cell>
          <cell r="D1717">
            <v>53000</v>
          </cell>
        </row>
        <row r="1718">
          <cell r="A1718" t="str">
            <v>1524.19.18</v>
          </cell>
          <cell r="B1718" t="str">
            <v>95x125x6</v>
          </cell>
          <cell r="C1718" t="str">
            <v>C¸i</v>
          </cell>
          <cell r="D1718">
            <v>57500</v>
          </cell>
        </row>
        <row r="1719">
          <cell r="A1719" t="str">
            <v>1524.19.19</v>
          </cell>
          <cell r="B1719" t="str">
            <v>100x80x6</v>
          </cell>
          <cell r="C1719" t="str">
            <v>C¸i</v>
          </cell>
          <cell r="D1719">
            <v>58750</v>
          </cell>
        </row>
        <row r="1720">
          <cell r="A1720" t="str">
            <v>1524.19.20</v>
          </cell>
          <cell r="B1720" t="str">
            <v>Phít 75x100</v>
          </cell>
          <cell r="C1720" t="str">
            <v>C¸i</v>
          </cell>
          <cell r="D1720">
            <v>47000</v>
          </cell>
        </row>
        <row r="1721">
          <cell r="A1721" t="str">
            <v>1524.19.21</v>
          </cell>
          <cell r="B1721" t="str">
            <v>Phít 70x92</v>
          </cell>
          <cell r="C1721" t="str">
            <v>C¸i</v>
          </cell>
          <cell r="D1721">
            <v>35000</v>
          </cell>
        </row>
        <row r="1722">
          <cell r="A1722" t="str">
            <v>1524.19.22</v>
          </cell>
          <cell r="B1722" t="str">
            <v>Phít 42x64</v>
          </cell>
          <cell r="C1722" t="str">
            <v>C¸i</v>
          </cell>
          <cell r="D1722">
            <v>34000</v>
          </cell>
        </row>
        <row r="1723">
          <cell r="A1723" t="str">
            <v>1524.19.23</v>
          </cell>
          <cell r="B1723" t="str">
            <v>M· ch­a dïng</v>
          </cell>
          <cell r="D1723" t="e">
            <v>#N/A</v>
          </cell>
        </row>
        <row r="1724">
          <cell r="D1724" t="e">
            <v>#N/A</v>
          </cell>
        </row>
        <row r="1725">
          <cell r="D1725" t="e">
            <v>#N/A</v>
          </cell>
        </row>
        <row r="1726">
          <cell r="D1726" t="e">
            <v>#N/A</v>
          </cell>
        </row>
        <row r="1727">
          <cell r="D1727" t="e">
            <v>#N/A</v>
          </cell>
        </row>
        <row r="1728">
          <cell r="D1728" t="e">
            <v>#N/A</v>
          </cell>
        </row>
        <row r="1729">
          <cell r="D1729" t="e">
            <v>#N/A</v>
          </cell>
        </row>
        <row r="1730">
          <cell r="D1730" t="e">
            <v>#N/A</v>
          </cell>
        </row>
        <row r="1731">
          <cell r="D1731" t="e">
            <v>#N/A</v>
          </cell>
        </row>
        <row r="1732">
          <cell r="D1732" t="e">
            <v>#N/A</v>
          </cell>
        </row>
        <row r="1733">
          <cell r="D1733" t="e">
            <v>#N/A</v>
          </cell>
        </row>
        <row r="1734">
          <cell r="D1734" t="e">
            <v>#N/A</v>
          </cell>
        </row>
        <row r="1735">
          <cell r="D1735" t="e">
            <v>#N/A</v>
          </cell>
        </row>
        <row r="1736">
          <cell r="D1736" t="e">
            <v>#N/A</v>
          </cell>
        </row>
        <row r="1737">
          <cell r="D1737" t="e">
            <v>#N/A</v>
          </cell>
        </row>
        <row r="1738">
          <cell r="D1738" t="e">
            <v>#N/A</v>
          </cell>
        </row>
        <row r="1739">
          <cell r="D1739" t="e">
            <v>#N/A</v>
          </cell>
        </row>
        <row r="1740">
          <cell r="D1740" t="e">
            <v>#N/A</v>
          </cell>
        </row>
        <row r="1741">
          <cell r="D1741" t="e">
            <v>#N/A</v>
          </cell>
        </row>
        <row r="1742">
          <cell r="D1742" t="e">
            <v>#N/A</v>
          </cell>
        </row>
        <row r="1743">
          <cell r="A1743" t="str">
            <v>1524.20</v>
          </cell>
          <cell r="B1743" t="str">
            <v>Phô tïng thay thÕ chung</v>
          </cell>
          <cell r="D1743" t="e">
            <v>#N/A</v>
          </cell>
        </row>
        <row r="1744">
          <cell r="A1744" t="str">
            <v>1524.20.01</v>
          </cell>
          <cell r="B1744" t="str">
            <v>Bãng ®Ìn 24v-10w</v>
          </cell>
          <cell r="C1744" t="str">
            <v>C¸i</v>
          </cell>
          <cell r="D1744">
            <v>2468</v>
          </cell>
        </row>
        <row r="1745">
          <cell r="A1745" t="str">
            <v>1524.20.02</v>
          </cell>
          <cell r="B1745" t="str">
            <v>Bãng ®Ìn 12-10</v>
          </cell>
          <cell r="C1745" t="str">
            <v>C¸i</v>
          </cell>
          <cell r="D1745">
            <v>10000</v>
          </cell>
        </row>
        <row r="1746">
          <cell r="A1746" t="str">
            <v>1524.20.03</v>
          </cell>
          <cell r="B1746" t="str">
            <v>Bãng ®Ìn 24v-21</v>
          </cell>
          <cell r="C1746" t="str">
            <v>C¸i</v>
          </cell>
          <cell r="D1746">
            <v>3450</v>
          </cell>
        </row>
        <row r="1747">
          <cell r="A1747" t="str">
            <v>1524.20.04</v>
          </cell>
          <cell r="B1747" t="str">
            <v>Bãng ®Ìn 12v-40</v>
          </cell>
          <cell r="C1747" t="str">
            <v>C¸i</v>
          </cell>
          <cell r="D1747">
            <v>6000</v>
          </cell>
        </row>
        <row r="1748">
          <cell r="A1748" t="str">
            <v>1524.20.05</v>
          </cell>
          <cell r="B1748" t="str">
            <v>Bãng ®Ìn 24v-40w</v>
          </cell>
          <cell r="C1748" t="str">
            <v>C¸i</v>
          </cell>
          <cell r="D1748">
            <v>11593.023255813954</v>
          </cell>
        </row>
        <row r="1749">
          <cell r="A1749" t="str">
            <v>1524.20.06</v>
          </cell>
          <cell r="B1749" t="str">
            <v>Bãng ®Ìn 12v-21</v>
          </cell>
          <cell r="C1749" t="str">
            <v>C¸i</v>
          </cell>
          <cell r="D1749">
            <v>1700</v>
          </cell>
        </row>
        <row r="1750">
          <cell r="A1750" t="str">
            <v>1524.20.07</v>
          </cell>
          <cell r="B1750" t="str">
            <v>Bãng ®Ìn 24v-50</v>
          </cell>
          <cell r="C1750" t="str">
            <v>C¸i</v>
          </cell>
          <cell r="D1750">
            <v>2000</v>
          </cell>
        </row>
        <row r="1751">
          <cell r="A1751" t="str">
            <v>1524.20.08</v>
          </cell>
          <cell r="B1751" t="str">
            <v>Bãng ®Ìn 6v-8</v>
          </cell>
          <cell r="C1751" t="str">
            <v>C¸i</v>
          </cell>
          <cell r="D1751">
            <v>0</v>
          </cell>
        </row>
        <row r="1752">
          <cell r="A1752" t="str">
            <v>1524.20.09</v>
          </cell>
          <cell r="B1752" t="str">
            <v>Bãng ®Ìn 12v-3</v>
          </cell>
          <cell r="C1752" t="str">
            <v>C¸i</v>
          </cell>
          <cell r="D1752">
            <v>0</v>
          </cell>
        </row>
        <row r="1753">
          <cell r="A1753" t="str">
            <v>1524.20.10</v>
          </cell>
          <cell r="B1753" t="str">
            <v>§Ìn si nhan tai</v>
          </cell>
          <cell r="C1753" t="str">
            <v>C¸i</v>
          </cell>
          <cell r="D1753">
            <v>55000</v>
          </cell>
        </row>
        <row r="1754">
          <cell r="A1754" t="str">
            <v>1524.20.11</v>
          </cell>
          <cell r="B1754" t="str">
            <v>§Ìn hËu</v>
          </cell>
          <cell r="C1754" t="str">
            <v>C¸i</v>
          </cell>
          <cell r="D1754">
            <v>300000</v>
          </cell>
        </row>
        <row r="1755">
          <cell r="A1755" t="str">
            <v>1524.20.12</v>
          </cell>
          <cell r="B1755" t="str">
            <v>R¬ le 24v</v>
          </cell>
          <cell r="C1755" t="str">
            <v>C¸i</v>
          </cell>
          <cell r="D1755">
            <v>75000</v>
          </cell>
        </row>
        <row r="1756">
          <cell r="A1756" t="str">
            <v>1524.20.13</v>
          </cell>
          <cell r="B1756" t="str">
            <v>CÇu ch×</v>
          </cell>
          <cell r="C1756" t="str">
            <v>C¸i</v>
          </cell>
          <cell r="D1756">
            <v>1000</v>
          </cell>
        </row>
        <row r="1757">
          <cell r="A1757" t="str">
            <v>1524.20.14</v>
          </cell>
          <cell r="B1757" t="str">
            <v>§inh t¸n 04</v>
          </cell>
          <cell r="C1757" t="str">
            <v>C¸i</v>
          </cell>
          <cell r="D1757">
            <v>158</v>
          </cell>
        </row>
        <row r="1758">
          <cell r="A1758" t="str">
            <v>1524.20.15</v>
          </cell>
          <cell r="B1758" t="str">
            <v>§inh t¸n 05</v>
          </cell>
          <cell r="C1758" t="str">
            <v>C¸i</v>
          </cell>
          <cell r="D1758">
            <v>0</v>
          </cell>
        </row>
        <row r="1759">
          <cell r="A1759" t="str">
            <v>1524.20.16</v>
          </cell>
          <cell r="B1759" t="str">
            <v>§inh t¸n 08</v>
          </cell>
          <cell r="C1759" t="str">
            <v>C¸i</v>
          </cell>
          <cell r="D1759">
            <v>300</v>
          </cell>
        </row>
        <row r="1760">
          <cell r="A1760" t="str">
            <v>1524.20.17</v>
          </cell>
          <cell r="B1760" t="str">
            <v>§inh t¸n 010</v>
          </cell>
          <cell r="C1760" t="str">
            <v>C¸i</v>
          </cell>
          <cell r="D1760">
            <v>304</v>
          </cell>
        </row>
        <row r="1761">
          <cell r="A1761" t="str">
            <v>1524.20.18</v>
          </cell>
          <cell r="B1761" t="str">
            <v>B¨ng t¶i</v>
          </cell>
          <cell r="C1761" t="str">
            <v>C¸i</v>
          </cell>
          <cell r="D1761">
            <v>110000</v>
          </cell>
        </row>
        <row r="1762">
          <cell r="A1762" t="str">
            <v>1524.20.19</v>
          </cell>
          <cell r="B1762" t="str">
            <v>B×nh ®iÖn 48026/N50</v>
          </cell>
          <cell r="C1762" t="str">
            <v>Bé</v>
          </cell>
          <cell r="D1762">
            <v>410000</v>
          </cell>
        </row>
        <row r="1763">
          <cell r="A1763" t="str">
            <v>1524.20.20</v>
          </cell>
          <cell r="B1763" t="str">
            <v>Cho¸ ®Ìn pha</v>
          </cell>
          <cell r="C1763" t="str">
            <v>C¸i</v>
          </cell>
          <cell r="D1763">
            <v>75000</v>
          </cell>
        </row>
        <row r="1764">
          <cell r="A1764" t="str">
            <v>1524.20.21</v>
          </cell>
          <cell r="B1764" t="str">
            <v>C«ng t¾c dËp pha cèt</v>
          </cell>
          <cell r="C1764" t="str">
            <v>C¸i</v>
          </cell>
          <cell r="D1764">
            <v>55000</v>
          </cell>
        </row>
        <row r="1765">
          <cell r="A1765" t="str">
            <v>1524.20.22</v>
          </cell>
          <cell r="B1765" t="str">
            <v>§inh t¸n O6</v>
          </cell>
          <cell r="C1765" t="str">
            <v>C¸i</v>
          </cell>
          <cell r="D1765">
            <v>200</v>
          </cell>
        </row>
        <row r="1766">
          <cell r="A1766" t="str">
            <v>1524.20.23</v>
          </cell>
          <cell r="B1766" t="str">
            <v>B×nh ®iÖn 12v-70ah</v>
          </cell>
          <cell r="C1766" t="str">
            <v>C¸i</v>
          </cell>
          <cell r="D1766">
            <v>620000</v>
          </cell>
        </row>
        <row r="1767">
          <cell r="A1767" t="str">
            <v>1524.20.24</v>
          </cell>
          <cell r="B1767" t="str">
            <v xml:space="preserve">B¸nh r¨ng  20-106 </v>
          </cell>
          <cell r="C1767" t="str">
            <v>C¸i</v>
          </cell>
          <cell r="D1767">
            <v>279300</v>
          </cell>
        </row>
        <row r="1768">
          <cell r="A1768" t="str">
            <v>1524.20.25</v>
          </cell>
          <cell r="B1768" t="str">
            <v xml:space="preserve">B¸nh r¨ng  20-110 </v>
          </cell>
          <cell r="C1768" t="str">
            <v>C¸i</v>
          </cell>
          <cell r="D1768">
            <v>298500</v>
          </cell>
        </row>
        <row r="1769">
          <cell r="A1769" t="str">
            <v>1524.20.26</v>
          </cell>
          <cell r="B1769" t="str">
            <v>B¸nh r¨ng  20-100</v>
          </cell>
          <cell r="C1769" t="str">
            <v>C¸i</v>
          </cell>
          <cell r="D1769">
            <v>425700</v>
          </cell>
        </row>
        <row r="1770">
          <cell r="A1770" t="str">
            <v>1524.20.27</v>
          </cell>
          <cell r="B1770" t="str">
            <v>Mang danh M4-16</v>
          </cell>
          <cell r="C1770" t="str">
            <v>C¸i</v>
          </cell>
          <cell r="D1770">
            <v>195000</v>
          </cell>
        </row>
        <row r="1771">
          <cell r="A1771" t="str">
            <v>1524.20.28</v>
          </cell>
          <cell r="B1771" t="str">
            <v>§inh t¸n 04,2</v>
          </cell>
          <cell r="C1771" t="str">
            <v>C¸i</v>
          </cell>
          <cell r="D1771">
            <v>200</v>
          </cell>
        </row>
        <row r="1772">
          <cell r="A1772" t="str">
            <v>1524.20.29</v>
          </cell>
          <cell r="B1772" t="str">
            <v>Cßi ®iÖn</v>
          </cell>
          <cell r="C1772" t="str">
            <v>C¸i</v>
          </cell>
          <cell r="D1772">
            <v>75000</v>
          </cell>
        </row>
        <row r="1773">
          <cell r="A1773" t="str">
            <v>1524.20.30</v>
          </cell>
          <cell r="B1773" t="str">
            <v>Mót s«ng cßi h¬i</v>
          </cell>
          <cell r="C1773" t="str">
            <v>C¸i</v>
          </cell>
          <cell r="D1773">
            <v>65000</v>
          </cell>
        </row>
        <row r="1774">
          <cell r="A1774" t="str">
            <v>1524.20.31</v>
          </cell>
          <cell r="B1774" t="str">
            <v>B×nh ®iÖn 12v-182ah</v>
          </cell>
          <cell r="C1774" t="str">
            <v>C¸i</v>
          </cell>
          <cell r="D1774">
            <v>824182</v>
          </cell>
        </row>
        <row r="1775">
          <cell r="A1775" t="str">
            <v>1524.20.32</v>
          </cell>
          <cell r="B1775" t="str">
            <v>§Ìn lïi 12v tr¾ng</v>
          </cell>
          <cell r="C1775" t="str">
            <v>C¸i</v>
          </cell>
          <cell r="D1775">
            <v>75000</v>
          </cell>
        </row>
        <row r="1776">
          <cell r="A1776" t="str">
            <v>1524.20.33</v>
          </cell>
          <cell r="B1776" t="str">
            <v>§Ìn lïi 12v vµng</v>
          </cell>
          <cell r="C1776" t="str">
            <v>C¸i</v>
          </cell>
          <cell r="D1776">
            <v>75000</v>
          </cell>
        </row>
        <row r="1777">
          <cell r="A1777" t="str">
            <v>1524.20.34</v>
          </cell>
          <cell r="B1777" t="str">
            <v>C«ng t¾c c¾t m¸t 24v</v>
          </cell>
          <cell r="C1777" t="str">
            <v>C¸i</v>
          </cell>
          <cell r="D1777" t="e">
            <v>#DIV/0!</v>
          </cell>
        </row>
        <row r="1778">
          <cell r="A1778" t="str">
            <v>1524.20.35</v>
          </cell>
          <cell r="B1778" t="str">
            <v>M· ch­a dïng</v>
          </cell>
          <cell r="D1778" t="e">
            <v>#N/A</v>
          </cell>
        </row>
        <row r="1779">
          <cell r="D1779" t="e">
            <v>#N/A</v>
          </cell>
        </row>
        <row r="1780">
          <cell r="D1780" t="e">
            <v>#N/A</v>
          </cell>
        </row>
        <row r="1781">
          <cell r="D1781" t="e">
            <v>#N/A</v>
          </cell>
        </row>
        <row r="1782">
          <cell r="D1782" t="e">
            <v>#N/A</v>
          </cell>
        </row>
        <row r="1783">
          <cell r="D1783" t="e">
            <v>#N/A</v>
          </cell>
        </row>
        <row r="1784">
          <cell r="A1784" t="str">
            <v>1524.21</v>
          </cell>
          <cell r="B1784" t="str">
            <v>M¸y xóc EO3323</v>
          </cell>
          <cell r="D1784" t="e">
            <v>#N/A</v>
          </cell>
        </row>
        <row r="1785">
          <cell r="A1785" t="str">
            <v>1524.21.01</v>
          </cell>
          <cell r="B1785" t="str">
            <v xml:space="preserve"> Trôc c¬ ®ång bé</v>
          </cell>
          <cell r="C1785" t="str">
            <v>Bé</v>
          </cell>
          <cell r="D1785">
            <v>5200000</v>
          </cell>
        </row>
        <row r="1786">
          <cell r="A1786" t="str">
            <v>1524.21.02</v>
          </cell>
          <cell r="B1786" t="str">
            <v xml:space="preserve"> B¬m thuû lùc</v>
          </cell>
          <cell r="C1786" t="str">
            <v>C¸i</v>
          </cell>
          <cell r="D1786">
            <v>410000</v>
          </cell>
        </row>
        <row r="1787">
          <cell r="A1787" t="str">
            <v>1524.21.03</v>
          </cell>
          <cell r="B1787" t="str">
            <v xml:space="preserve"> Ty « thuû lùc</v>
          </cell>
          <cell r="C1787" t="str">
            <v>C¸i</v>
          </cell>
          <cell r="D1787">
            <v>210000</v>
          </cell>
        </row>
        <row r="1788">
          <cell r="A1788" t="str">
            <v>1524.21.04</v>
          </cell>
          <cell r="B1788" t="str">
            <v xml:space="preserve"> Do¨ng mÆtm¸y</v>
          </cell>
          <cell r="C1788" t="str">
            <v>C¸i</v>
          </cell>
          <cell r="D1788">
            <v>120000</v>
          </cell>
        </row>
        <row r="1789">
          <cell r="A1789" t="str">
            <v>1524.21.05</v>
          </cell>
          <cell r="B1789" t="str">
            <v xml:space="preserve"> CÇn g¹t ®Çu trôc c¬</v>
          </cell>
          <cell r="C1789" t="str">
            <v>C¸i</v>
          </cell>
          <cell r="D1789">
            <v>250000</v>
          </cell>
        </row>
        <row r="1790">
          <cell r="A1790" t="str">
            <v>1524.21.06</v>
          </cell>
          <cell r="B1790" t="str">
            <v xml:space="preserve"> Khíp l¸I b¬m thuû lùc</v>
          </cell>
          <cell r="C1790" t="str">
            <v>C¸i</v>
          </cell>
          <cell r="D1790">
            <v>1450000</v>
          </cell>
        </row>
        <row r="1791">
          <cell r="A1791" t="str">
            <v>1524.21.07</v>
          </cell>
          <cell r="B1791" t="str">
            <v xml:space="preserve"> Phít 120x140</v>
          </cell>
          <cell r="C1791" t="str">
            <v>C¸i</v>
          </cell>
          <cell r="D1791">
            <v>35000</v>
          </cell>
        </row>
        <row r="1792">
          <cell r="A1792" t="str">
            <v>1524.21.08</v>
          </cell>
          <cell r="B1792" t="str">
            <v xml:space="preserve"> R¨ng gÇu</v>
          </cell>
          <cell r="C1792" t="str">
            <v>C¸i</v>
          </cell>
          <cell r="D1792">
            <v>198855.9</v>
          </cell>
        </row>
        <row r="1793">
          <cell r="A1793" t="str">
            <v>1524.21.09</v>
          </cell>
          <cell r="B1793" t="str">
            <v xml:space="preserve">Phít pÝp b¬m n­íc </v>
          </cell>
          <cell r="C1793" t="str">
            <v>C¸i</v>
          </cell>
          <cell r="D1793">
            <v>105000</v>
          </cell>
        </row>
        <row r="1794">
          <cell r="A1794" t="str">
            <v>1524.21.10</v>
          </cell>
          <cell r="B1794" t="str">
            <v xml:space="preserve">KÐt n­íc </v>
          </cell>
          <cell r="C1794" t="str">
            <v>C¸i</v>
          </cell>
          <cell r="D1794">
            <v>3300000</v>
          </cell>
        </row>
        <row r="1795">
          <cell r="A1795" t="str">
            <v>1524.21.11</v>
          </cell>
          <cell r="B1795" t="str">
            <v xml:space="preserve">Cót n­íc O38 </v>
          </cell>
          <cell r="C1795" t="str">
            <v>C¸i</v>
          </cell>
          <cell r="D1795">
            <v>80000</v>
          </cell>
        </row>
        <row r="1796">
          <cell r="A1796" t="str">
            <v>1524.21.12</v>
          </cell>
          <cell r="B1796" t="str">
            <v>MaNhªT«</v>
          </cell>
          <cell r="C1796" t="str">
            <v>C¸i</v>
          </cell>
          <cell r="D1796">
            <v>680000</v>
          </cell>
        </row>
        <row r="1797">
          <cell r="A1797" t="str">
            <v>1524.21.13</v>
          </cell>
          <cell r="B1797" t="str">
            <v>M· ch­a dïng</v>
          </cell>
          <cell r="D1797" t="e">
            <v>#N/A</v>
          </cell>
        </row>
        <row r="1798">
          <cell r="D1798" t="e">
            <v>#N/A</v>
          </cell>
        </row>
        <row r="1799">
          <cell r="D1799" t="e">
            <v>#N/A</v>
          </cell>
        </row>
        <row r="1800">
          <cell r="D1800" t="e">
            <v>#N/A</v>
          </cell>
        </row>
        <row r="1801">
          <cell r="D1801" t="e">
            <v>#N/A</v>
          </cell>
        </row>
        <row r="1802">
          <cell r="D1802" t="e">
            <v>#N/A</v>
          </cell>
        </row>
        <row r="1803">
          <cell r="D1803" t="e">
            <v>#N/A</v>
          </cell>
        </row>
        <row r="1804">
          <cell r="D1804" t="e">
            <v>#N/A</v>
          </cell>
        </row>
        <row r="1805">
          <cell r="D1805" t="e">
            <v>#N/A</v>
          </cell>
        </row>
        <row r="1806">
          <cell r="D1806" t="e">
            <v>#N/A</v>
          </cell>
        </row>
        <row r="1807">
          <cell r="D1807" t="e">
            <v>#N/A</v>
          </cell>
        </row>
        <row r="1808">
          <cell r="A1808">
            <v>1531</v>
          </cell>
          <cell r="B1808" t="str">
            <v>C«ng cô +BHL§</v>
          </cell>
          <cell r="D1808" t="e">
            <v>#N/A</v>
          </cell>
        </row>
        <row r="1809">
          <cell r="B1809" t="str">
            <v>C«ng cô - dông cô</v>
          </cell>
          <cell r="D1809" t="e">
            <v>#N/A</v>
          </cell>
        </row>
        <row r="1810">
          <cell r="A1810" t="str">
            <v>1531.01</v>
          </cell>
          <cell r="B1810" t="str">
            <v>C«ng cô m¸y mãc TB nhá</v>
          </cell>
          <cell r="D1810" t="e">
            <v>#N/A</v>
          </cell>
        </row>
        <row r="1811">
          <cell r="A1811" t="str">
            <v>1531.01.01</v>
          </cell>
          <cell r="B1811" t="str">
            <v>BiÕn thÕ vµ h¹ thÕ 380v-127</v>
          </cell>
          <cell r="C1811" t="str">
            <v>C¸i</v>
          </cell>
          <cell r="D1811">
            <v>34000</v>
          </cell>
        </row>
        <row r="1812">
          <cell r="A1812" t="str">
            <v>1531.01.02</v>
          </cell>
          <cell r="B1812" t="str">
            <v>BiÕn c­êng ®é LX 75/5A</v>
          </cell>
          <cell r="C1812" t="str">
            <v>C¸i</v>
          </cell>
          <cell r="D1812">
            <v>35000</v>
          </cell>
        </row>
        <row r="1813">
          <cell r="A1813" t="str">
            <v>1531.01.03</v>
          </cell>
          <cell r="B1813" t="str">
            <v>BiÕn c­êng ®é LX 100/5A</v>
          </cell>
          <cell r="C1813" t="str">
            <v>C¸i</v>
          </cell>
          <cell r="D1813" t="e">
            <v>#N/A</v>
          </cell>
        </row>
        <row r="1814">
          <cell r="A1814" t="str">
            <v>1531.01.04</v>
          </cell>
          <cell r="B1814" t="str">
            <v>BiÕn c­êng ®é LX 1000/5A</v>
          </cell>
          <cell r="C1814" t="str">
            <v>C¸i</v>
          </cell>
          <cell r="D1814" t="e">
            <v>#N/A</v>
          </cell>
        </row>
        <row r="1815">
          <cell r="A1815" t="str">
            <v>1531.01.05</v>
          </cell>
          <cell r="B1815" t="str">
            <v>BiÕn dßng 300/5A</v>
          </cell>
          <cell r="C1815" t="str">
            <v>C¸i</v>
          </cell>
          <cell r="D1815">
            <v>30000</v>
          </cell>
        </row>
        <row r="1816">
          <cell r="A1816" t="str">
            <v>1531.01.06</v>
          </cell>
          <cell r="B1816" t="str">
            <v>BiÕn c­êng ®é 150/5</v>
          </cell>
          <cell r="C1816" t="str">
            <v>C¸i</v>
          </cell>
          <cell r="D1816">
            <v>660</v>
          </cell>
        </row>
        <row r="1817">
          <cell r="A1817" t="str">
            <v>1531.01.07</v>
          </cell>
          <cell r="B1817" t="str">
            <v>BiÕn c­êng ®é 75/5H</v>
          </cell>
          <cell r="C1817" t="str">
            <v>C¸i</v>
          </cell>
          <cell r="D1817">
            <v>900</v>
          </cell>
        </row>
        <row r="1818">
          <cell r="A1818" t="str">
            <v>1531.01.08</v>
          </cell>
          <cell r="B1818" t="str">
            <v>BiÕn dßng ®iÖn 300/5A</v>
          </cell>
          <cell r="C1818" t="str">
            <v>C¸i</v>
          </cell>
          <cell r="D1818" t="e">
            <v>#DIV/0!</v>
          </cell>
        </row>
        <row r="1819">
          <cell r="A1819" t="str">
            <v>1531.01.09</v>
          </cell>
          <cell r="B1819" t="str">
            <v>BiÕn dßng ®øc 400-15A</v>
          </cell>
          <cell r="C1819" t="str">
            <v>C¸i</v>
          </cell>
          <cell r="D1819">
            <v>6000</v>
          </cell>
        </row>
        <row r="1820">
          <cell r="A1820" t="str">
            <v>1531.01.10</v>
          </cell>
          <cell r="B1820" t="str">
            <v>BiÕn c­êng ®é TQ 1000/5A</v>
          </cell>
          <cell r="C1820" t="str">
            <v>C¸i</v>
          </cell>
          <cell r="D1820">
            <v>6000</v>
          </cell>
        </row>
        <row r="1821">
          <cell r="A1821" t="str">
            <v>1531.01.11</v>
          </cell>
          <cell r="B1821" t="str">
            <v>Mª g«m mÐt</v>
          </cell>
          <cell r="C1821" t="str">
            <v>C¸i</v>
          </cell>
          <cell r="D1821">
            <v>181600</v>
          </cell>
        </row>
        <row r="1822">
          <cell r="A1822" t="str">
            <v>1531.01.12</v>
          </cell>
          <cell r="B1822" t="str">
            <v>Sóng tra dÇu</v>
          </cell>
          <cell r="C1822" t="str">
            <v>C¸i</v>
          </cell>
          <cell r="D1822">
            <v>1000</v>
          </cell>
        </row>
        <row r="1823">
          <cell r="A1823" t="str">
            <v>1531.01.13</v>
          </cell>
          <cell r="B1823" t="str">
            <v>§éng c¬ ®iÖn 0,27</v>
          </cell>
          <cell r="C1823" t="str">
            <v>C¸i</v>
          </cell>
          <cell r="D1823">
            <v>1000</v>
          </cell>
        </row>
        <row r="1824">
          <cell r="A1824" t="str">
            <v>1531.01.14</v>
          </cell>
          <cell r="B1824" t="str">
            <v>Sóng x× h¬i</v>
          </cell>
          <cell r="C1824" t="str">
            <v>C¸i</v>
          </cell>
          <cell r="D1824">
            <v>560</v>
          </cell>
        </row>
        <row r="1825">
          <cell r="A1825" t="str">
            <v>1531.01.15</v>
          </cell>
          <cell r="B1825" t="str">
            <v>§ång hå ®o tÇn sè TQ 45-55</v>
          </cell>
          <cell r="C1825" t="str">
            <v>C¸i</v>
          </cell>
          <cell r="D1825">
            <v>730</v>
          </cell>
        </row>
        <row r="1826">
          <cell r="A1826" t="str">
            <v>1531.01.16</v>
          </cell>
          <cell r="B1826" t="str">
            <v>§ång hå ®o tÇn sè LX 55-HZ</v>
          </cell>
          <cell r="C1826" t="str">
            <v>C¸i</v>
          </cell>
          <cell r="D1826">
            <v>730</v>
          </cell>
        </row>
        <row r="1827">
          <cell r="A1827" t="str">
            <v>1531.01.17</v>
          </cell>
          <cell r="B1827" t="str">
            <v>ThiÕt bÞ thë nh©n t¹o</v>
          </cell>
          <cell r="C1827" t="str">
            <v>C¸i</v>
          </cell>
          <cell r="D1827">
            <v>8010</v>
          </cell>
        </row>
        <row r="1828">
          <cell r="A1828" t="str">
            <v>1531.01.18</v>
          </cell>
          <cell r="B1828" t="str">
            <v>Dông cô kiÓm tra ¸p suÊt</v>
          </cell>
          <cell r="C1828" t="str">
            <v>C¸i</v>
          </cell>
          <cell r="D1828">
            <v>615</v>
          </cell>
        </row>
        <row r="1829">
          <cell r="A1829" t="str">
            <v>1531.01.19</v>
          </cell>
          <cell r="B1829" t="str">
            <v>§ång hå ®o møc nhiªn liÖu</v>
          </cell>
          <cell r="C1829" t="str">
            <v>C¸i</v>
          </cell>
          <cell r="D1829">
            <v>2300</v>
          </cell>
        </row>
        <row r="1830">
          <cell r="A1830" t="str">
            <v>1531.01.20</v>
          </cell>
          <cell r="B1830" t="str">
            <v>M¸y ®é cøng kim lo¹i</v>
          </cell>
          <cell r="C1830" t="str">
            <v>C¸i</v>
          </cell>
          <cell r="D1830">
            <v>2900</v>
          </cell>
        </row>
        <row r="1831">
          <cell r="A1831" t="str">
            <v>1531.01.21</v>
          </cell>
          <cell r="B1831" t="str">
            <v>Dông cô kiÓm tra khÝ CO2</v>
          </cell>
          <cell r="C1831" t="str">
            <v>C¸i</v>
          </cell>
          <cell r="D1831">
            <v>8490</v>
          </cell>
        </row>
        <row r="1832">
          <cell r="A1832" t="str">
            <v>1531.01.22</v>
          </cell>
          <cell r="B1832" t="str">
            <v>B×nh cøu ho¶</v>
          </cell>
          <cell r="C1832" t="str">
            <v>C¸i</v>
          </cell>
          <cell r="D1832">
            <v>13030</v>
          </cell>
        </row>
        <row r="1833">
          <cell r="A1833" t="str">
            <v>1531.01.23</v>
          </cell>
          <cell r="B1833" t="str">
            <v>My li v«n kÕ ®o nhiÖt ®é 1-64</v>
          </cell>
          <cell r="C1833" t="str">
            <v>C¸i</v>
          </cell>
          <cell r="D1833">
            <v>4360</v>
          </cell>
        </row>
        <row r="1834">
          <cell r="A1834" t="str">
            <v>1531.01.24</v>
          </cell>
          <cell r="B1834" t="str">
            <v>O¸t mÐt 560-450-100</v>
          </cell>
          <cell r="C1834" t="str">
            <v>C¸i</v>
          </cell>
          <cell r="D1834">
            <v>5250</v>
          </cell>
        </row>
        <row r="1835">
          <cell r="A1835" t="str">
            <v>1531.01.25</v>
          </cell>
          <cell r="B1835" t="str">
            <v>§.hå ®o d.®iÖn 300-15A 0-1KV)</v>
          </cell>
          <cell r="C1835" t="str">
            <v>C¸i</v>
          </cell>
          <cell r="D1835">
            <v>3800</v>
          </cell>
        </row>
        <row r="1836">
          <cell r="A1836" t="str">
            <v>1531.01.26</v>
          </cell>
          <cell r="B1836" t="str">
            <v>M¸y khoan bµn 2II-106</v>
          </cell>
          <cell r="C1836" t="str">
            <v>C¸i</v>
          </cell>
          <cell r="D1836">
            <v>500000</v>
          </cell>
        </row>
        <row r="1837">
          <cell r="A1837" t="str">
            <v>1531.01.27</v>
          </cell>
          <cell r="B1837" t="str">
            <v>M¸y c­a gç ch¹y ®iÖn ZN-4MT</v>
          </cell>
          <cell r="C1837" t="str">
            <v>C¸i</v>
          </cell>
          <cell r="D1837">
            <v>500000</v>
          </cell>
        </row>
        <row r="1838">
          <cell r="A1838" t="str">
            <v>1531.01.28</v>
          </cell>
          <cell r="B1838" t="str">
            <v>Khëi ®éng tõ II6-13-2T</v>
          </cell>
          <cell r="C1838" t="str">
            <v>C¸i</v>
          </cell>
          <cell r="D1838">
            <v>300000</v>
          </cell>
        </row>
        <row r="1839">
          <cell r="A1839" t="str">
            <v>1531.01.29</v>
          </cell>
          <cell r="B1839" t="str">
            <v>Khëi ®éng tõ ME-122-3T</v>
          </cell>
          <cell r="C1839" t="str">
            <v>C¸i</v>
          </cell>
          <cell r="D1839">
            <v>90000</v>
          </cell>
        </row>
        <row r="1840">
          <cell r="A1840" t="str">
            <v>1531.01.30</v>
          </cell>
          <cell r="B1840" t="str">
            <v>Khëi ®éng tõ BN-61</v>
          </cell>
          <cell r="C1840" t="str">
            <v>C¸i</v>
          </cell>
          <cell r="D1840">
            <v>700000</v>
          </cell>
        </row>
        <row r="1841">
          <cell r="A1841" t="str">
            <v>1531.01.31</v>
          </cell>
          <cell r="B1841" t="str">
            <v>K.®éng tõ BN-25T (380v-10A)</v>
          </cell>
          <cell r="C1841" t="str">
            <v>C¸i</v>
          </cell>
          <cell r="D1841">
            <v>50000</v>
          </cell>
        </row>
        <row r="1842">
          <cell r="A1842" t="str">
            <v>1531.01.32</v>
          </cell>
          <cell r="B1842" t="str">
            <v>Khëi ®éng tõ BN-2T5</v>
          </cell>
          <cell r="C1842" t="str">
            <v>C¸i</v>
          </cell>
          <cell r="D1842">
            <v>300000</v>
          </cell>
        </row>
        <row r="1843">
          <cell r="A1843" t="str">
            <v>1531.01.33</v>
          </cell>
          <cell r="B1843" t="str">
            <v>K.®éng tõ khoan II BN380-63A</v>
          </cell>
          <cell r="C1843" t="str">
            <v>C¸i</v>
          </cell>
          <cell r="D1843">
            <v>450000</v>
          </cell>
        </row>
        <row r="1844">
          <cell r="A1844" t="str">
            <v>1531.01.34</v>
          </cell>
          <cell r="B1844" t="str">
            <v>Khëi ®éng tõ  bÎ ghi 2T5-127</v>
          </cell>
          <cell r="C1844" t="str">
            <v>C¸i</v>
          </cell>
          <cell r="D1844">
            <v>500000</v>
          </cell>
        </row>
        <row r="1845">
          <cell r="A1845" t="str">
            <v>1531.01.35</v>
          </cell>
          <cell r="B1845" t="str">
            <v>K.®éng tõ phßng næ 380v-30A</v>
          </cell>
          <cell r="C1845" t="str">
            <v>C¸i</v>
          </cell>
          <cell r="D1845">
            <v>350000</v>
          </cell>
        </row>
        <row r="1846">
          <cell r="A1846" t="str">
            <v>1531.01.36</v>
          </cell>
          <cell r="B1846" t="str">
            <v>Ruét khëi ®éng tõ 380v-10A</v>
          </cell>
          <cell r="C1846" t="str">
            <v>C¸i</v>
          </cell>
          <cell r="D1846">
            <v>55000</v>
          </cell>
        </row>
        <row r="1847">
          <cell r="A1847" t="str">
            <v>1531.01.37</v>
          </cell>
          <cell r="B1847" t="str">
            <v>Khëi ®éng tõ 14A-127v</v>
          </cell>
          <cell r="C1847" t="str">
            <v>C¸i</v>
          </cell>
          <cell r="D1847">
            <v>485000</v>
          </cell>
        </row>
        <row r="1848">
          <cell r="A1848" t="str">
            <v>1531.01.38</v>
          </cell>
          <cell r="B1848" t="str">
            <v>M¸y ®o khÝ AJ 50</v>
          </cell>
          <cell r="C1848" t="str">
            <v>C¸i</v>
          </cell>
          <cell r="D1848">
            <v>1086932</v>
          </cell>
        </row>
        <row r="1849">
          <cell r="A1849" t="str">
            <v>1531.01.39</v>
          </cell>
          <cell r="B1849" t="str">
            <v>§ång hå ®o tèc ®é giã TB M9</v>
          </cell>
          <cell r="C1849" t="str">
            <v>C¸i</v>
          </cell>
          <cell r="D1849">
            <v>1672200</v>
          </cell>
        </row>
        <row r="1850">
          <cell r="A1850" t="str">
            <v>1531.01.40</v>
          </cell>
          <cell r="B1850" t="str">
            <v>§ång hå ®o tèc ®é giã lín M6</v>
          </cell>
          <cell r="C1850" t="str">
            <v>C¸i</v>
          </cell>
          <cell r="D1850">
            <v>2675525</v>
          </cell>
        </row>
        <row r="1851">
          <cell r="A1851" t="str">
            <v>1531.01.41</v>
          </cell>
          <cell r="B1851" t="str">
            <v>KÝch thuû lùc</v>
          </cell>
          <cell r="C1851" t="str">
            <v>C¸i</v>
          </cell>
          <cell r="D1851">
            <v>750000</v>
          </cell>
        </row>
        <row r="1852">
          <cell r="A1852" t="str">
            <v>1531.01.42</v>
          </cell>
          <cell r="B1852" t="str">
            <v>Gi¸ n¹p ®Ìn Liªn x«</v>
          </cell>
          <cell r="C1852" t="str">
            <v>C¸i</v>
          </cell>
          <cell r="D1852">
            <v>250000</v>
          </cell>
        </row>
        <row r="1853">
          <cell r="A1853" t="str">
            <v>1531.01.43</v>
          </cell>
          <cell r="B1853" t="str">
            <v>M¸y n¹p ®Ìn ¾c quy B24/200A</v>
          </cell>
          <cell r="C1853" t="str">
            <v>C¸i</v>
          </cell>
          <cell r="D1853">
            <v>18648</v>
          </cell>
        </row>
        <row r="1854">
          <cell r="A1854" t="str">
            <v>1531.01.44</v>
          </cell>
          <cell r="B1854" t="str">
            <v>Ta r«  M4x0,7</v>
          </cell>
          <cell r="C1854" t="str">
            <v>C¸i</v>
          </cell>
          <cell r="D1854">
            <v>240</v>
          </cell>
        </row>
        <row r="1855">
          <cell r="A1855" t="str">
            <v>1531.01.45</v>
          </cell>
          <cell r="B1855" t="str">
            <v>Ta r« M5</v>
          </cell>
          <cell r="C1855" t="str">
            <v>C¸i</v>
          </cell>
          <cell r="D1855">
            <v>275.06918238993711</v>
          </cell>
        </row>
        <row r="1856">
          <cell r="A1856" t="str">
            <v>1531.01.46</v>
          </cell>
          <cell r="B1856" t="str">
            <v>Ta r« M6 x0,75</v>
          </cell>
          <cell r="C1856" t="str">
            <v>C¸i</v>
          </cell>
          <cell r="D1856">
            <v>288</v>
          </cell>
        </row>
        <row r="1857">
          <cell r="A1857" t="str">
            <v>1531.01.47</v>
          </cell>
          <cell r="B1857" t="str">
            <v>Ta r« M9</v>
          </cell>
          <cell r="C1857" t="str">
            <v>C¸i</v>
          </cell>
          <cell r="D1857">
            <v>390</v>
          </cell>
        </row>
        <row r="1858">
          <cell r="A1858" t="str">
            <v>1531.01.48</v>
          </cell>
          <cell r="B1858" t="str">
            <v>Ta r« M10</v>
          </cell>
          <cell r="C1858" t="str">
            <v>C¸i</v>
          </cell>
          <cell r="D1858">
            <v>4500</v>
          </cell>
        </row>
        <row r="1859">
          <cell r="A1859" t="str">
            <v>1531.01.49</v>
          </cell>
          <cell r="B1859" t="str">
            <v>Ta r« M14</v>
          </cell>
          <cell r="C1859" t="str">
            <v>C¸i</v>
          </cell>
          <cell r="D1859">
            <v>0</v>
          </cell>
        </row>
        <row r="1860">
          <cell r="A1860" t="str">
            <v>1531.01.50</v>
          </cell>
          <cell r="B1860" t="str">
            <v>Ta r« M20</v>
          </cell>
          <cell r="C1860" t="str">
            <v>C¸i</v>
          </cell>
          <cell r="D1860">
            <v>585</v>
          </cell>
        </row>
        <row r="1861">
          <cell r="A1861" t="str">
            <v>1531.01.51</v>
          </cell>
          <cell r="B1861" t="str">
            <v>Ta r« M22</v>
          </cell>
          <cell r="C1861" t="str">
            <v>C¸i</v>
          </cell>
          <cell r="D1861">
            <v>756</v>
          </cell>
        </row>
        <row r="1862">
          <cell r="A1862" t="str">
            <v>1531.01.52</v>
          </cell>
          <cell r="B1862" t="str">
            <v>Ta r« M27</v>
          </cell>
          <cell r="C1862" t="str">
            <v>C¸i</v>
          </cell>
          <cell r="D1862">
            <v>684</v>
          </cell>
        </row>
        <row r="1863">
          <cell r="A1863" t="str">
            <v>1531.01.53</v>
          </cell>
          <cell r="B1863" t="str">
            <v>Ta r« M1,2</v>
          </cell>
          <cell r="C1863" t="str">
            <v>C¸i</v>
          </cell>
          <cell r="D1863">
            <v>220</v>
          </cell>
        </row>
        <row r="1864">
          <cell r="A1864" t="str">
            <v>1531.01.54</v>
          </cell>
          <cell r="B1864" t="str">
            <v>Ta r« M1,7</v>
          </cell>
          <cell r="C1864" t="str">
            <v>C¸i</v>
          </cell>
          <cell r="D1864">
            <v>250</v>
          </cell>
        </row>
        <row r="1865">
          <cell r="A1865" t="str">
            <v>1531.01.55</v>
          </cell>
          <cell r="B1865" t="str">
            <v>Ta r« M 2,3</v>
          </cell>
          <cell r="C1865" t="str">
            <v>C¸i</v>
          </cell>
          <cell r="D1865">
            <v>25</v>
          </cell>
        </row>
        <row r="1866">
          <cell r="A1866" t="str">
            <v>1531.01.56</v>
          </cell>
          <cell r="B1866" t="str">
            <v>Ta r« M 2,6</v>
          </cell>
          <cell r="C1866" t="str">
            <v>C¸i</v>
          </cell>
          <cell r="D1866">
            <v>0</v>
          </cell>
        </row>
        <row r="1867">
          <cell r="A1867" t="str">
            <v>1531.01.57</v>
          </cell>
          <cell r="B1867" t="str">
            <v>Ta r« M3,2</v>
          </cell>
          <cell r="C1867" t="str">
            <v>C¸i</v>
          </cell>
          <cell r="D1867">
            <v>250</v>
          </cell>
        </row>
        <row r="1868">
          <cell r="A1868" t="str">
            <v>1531.01.58</v>
          </cell>
          <cell r="B1868" t="str">
            <v>Ta r« M3,5</v>
          </cell>
          <cell r="C1868" t="str">
            <v>C¸i</v>
          </cell>
          <cell r="D1868">
            <v>270</v>
          </cell>
        </row>
        <row r="1869">
          <cell r="A1869" t="str">
            <v>1531.01.59</v>
          </cell>
          <cell r="B1869" t="str">
            <v>Ta r« M3</v>
          </cell>
          <cell r="C1869" t="str">
            <v>C¸i</v>
          </cell>
          <cell r="D1869">
            <v>800</v>
          </cell>
        </row>
        <row r="1870">
          <cell r="A1870" t="str">
            <v>1531.01.60</v>
          </cell>
          <cell r="B1870" t="str">
            <v>Bµn ren M1</v>
          </cell>
          <cell r="C1870" t="str">
            <v>C¸i</v>
          </cell>
          <cell r="D1870">
            <v>170</v>
          </cell>
        </row>
        <row r="1871">
          <cell r="A1871" t="str">
            <v>1531.01.61</v>
          </cell>
          <cell r="B1871" t="str">
            <v>Bµn ren M1,4</v>
          </cell>
          <cell r="C1871" t="str">
            <v>C¸i</v>
          </cell>
          <cell r="D1871">
            <v>206.25</v>
          </cell>
        </row>
        <row r="1872">
          <cell r="A1872" t="str">
            <v>1531.01.62</v>
          </cell>
          <cell r="B1872" t="str">
            <v>Bµn ren M2</v>
          </cell>
          <cell r="C1872" t="str">
            <v>C¸i</v>
          </cell>
          <cell r="D1872">
            <v>250</v>
          </cell>
        </row>
        <row r="1873">
          <cell r="A1873" t="str">
            <v>1531.01.63</v>
          </cell>
          <cell r="B1873" t="str">
            <v>Bµn ren M2,3</v>
          </cell>
          <cell r="C1873" t="str">
            <v>C¸i</v>
          </cell>
          <cell r="D1873">
            <v>291.2</v>
          </cell>
        </row>
        <row r="1874">
          <cell r="A1874" t="str">
            <v>1531.01.64</v>
          </cell>
          <cell r="B1874" t="str">
            <v>Bµn ren M2,6</v>
          </cell>
          <cell r="C1874" t="str">
            <v>C¸i</v>
          </cell>
          <cell r="D1874">
            <v>217.36842105263159</v>
          </cell>
        </row>
        <row r="1875">
          <cell r="A1875" t="str">
            <v>1531.01.65</v>
          </cell>
          <cell r="B1875" t="str">
            <v>Bµn ren M 4</v>
          </cell>
          <cell r="C1875" t="str">
            <v>C¸i</v>
          </cell>
          <cell r="D1875">
            <v>280</v>
          </cell>
        </row>
        <row r="1876">
          <cell r="A1876" t="str">
            <v>1531.01.66</v>
          </cell>
          <cell r="B1876" t="str">
            <v>Bµn ren M 5,5</v>
          </cell>
          <cell r="C1876" t="str">
            <v>C¸i</v>
          </cell>
          <cell r="D1876">
            <v>330</v>
          </cell>
        </row>
        <row r="1877">
          <cell r="A1877" t="str">
            <v>1531.01.67</v>
          </cell>
          <cell r="B1877" t="str">
            <v>Bµn ren  M4</v>
          </cell>
          <cell r="C1877" t="str">
            <v>C¸i</v>
          </cell>
          <cell r="D1877">
            <v>165</v>
          </cell>
        </row>
        <row r="1878">
          <cell r="A1878" t="str">
            <v>1531.01.68</v>
          </cell>
          <cell r="B1878" t="str">
            <v>Bµn ren  M5</v>
          </cell>
          <cell r="C1878" t="str">
            <v>C¸i</v>
          </cell>
          <cell r="D1878">
            <v>130.20634920634922</v>
          </cell>
        </row>
        <row r="1879">
          <cell r="A1879" t="str">
            <v>1531.01.69</v>
          </cell>
          <cell r="B1879" t="str">
            <v>Bµn ren  M8</v>
          </cell>
          <cell r="C1879" t="str">
            <v>C¸i</v>
          </cell>
          <cell r="D1879">
            <v>250</v>
          </cell>
        </row>
        <row r="1880">
          <cell r="A1880" t="str">
            <v>1531.01.70</v>
          </cell>
          <cell r="B1880" t="str">
            <v>Bµn ren  M14</v>
          </cell>
          <cell r="C1880" t="str">
            <v>C¸i</v>
          </cell>
          <cell r="D1880">
            <v>1350</v>
          </cell>
        </row>
        <row r="1881">
          <cell r="A1881" t="str">
            <v>1531.01.71</v>
          </cell>
          <cell r="B1881" t="str">
            <v>Bµn ren  M18</v>
          </cell>
          <cell r="C1881" t="str">
            <v>C¸i</v>
          </cell>
          <cell r="D1881">
            <v>0</v>
          </cell>
        </row>
        <row r="1882">
          <cell r="A1882" t="str">
            <v>1531.01.72</v>
          </cell>
          <cell r="B1882" t="str">
            <v>Bµn ren  M20</v>
          </cell>
          <cell r="C1882" t="str">
            <v>C¸i</v>
          </cell>
          <cell r="D1882">
            <v>0</v>
          </cell>
        </row>
        <row r="1883">
          <cell r="A1883" t="str">
            <v>1531.01.73</v>
          </cell>
          <cell r="B1883" t="str">
            <v>Bµn ren  M24</v>
          </cell>
          <cell r="C1883" t="str">
            <v>C¸i</v>
          </cell>
          <cell r="D1883">
            <v>620</v>
          </cell>
        </row>
        <row r="1884">
          <cell r="A1884" t="str">
            <v>1531.01.74</v>
          </cell>
          <cell r="B1884" t="str">
            <v>Bµn ren  M27</v>
          </cell>
          <cell r="C1884" t="str">
            <v>C¸i</v>
          </cell>
          <cell r="D1884">
            <v>684</v>
          </cell>
        </row>
        <row r="1885">
          <cell r="A1885" t="str">
            <v>1531.01.75</v>
          </cell>
          <cell r="B1885" t="str">
            <v>C©n bµn ®Èy qu¶ (1000 Kg)</v>
          </cell>
          <cell r="C1885" t="str">
            <v>C¸i</v>
          </cell>
          <cell r="D1885">
            <v>5970</v>
          </cell>
        </row>
        <row r="1886">
          <cell r="A1886" t="str">
            <v>1531.01.76</v>
          </cell>
          <cell r="B1886" t="str">
            <v>L­ìi c­a dÜa 450x3x36</v>
          </cell>
          <cell r="C1886" t="str">
            <v>C¸i</v>
          </cell>
          <cell r="D1886">
            <v>20000</v>
          </cell>
        </row>
        <row r="1887">
          <cell r="A1887" t="str">
            <v>1531.01.77</v>
          </cell>
          <cell r="B1887" t="str">
            <v>L­ìi c­a dÜa 250x1,4x25</v>
          </cell>
          <cell r="C1887" t="str">
            <v>C¸i</v>
          </cell>
          <cell r="D1887">
            <v>1500</v>
          </cell>
        </row>
        <row r="1888">
          <cell r="A1888" t="str">
            <v>1531.01.78</v>
          </cell>
          <cell r="B1888" t="str">
            <v>L­ìi c­a dÜa 250x1,6x25</v>
          </cell>
          <cell r="C1888" t="str">
            <v>C¸i</v>
          </cell>
          <cell r="D1888">
            <v>1400</v>
          </cell>
        </row>
        <row r="1889">
          <cell r="A1889" t="str">
            <v>1531.01.79</v>
          </cell>
          <cell r="B1889" t="str">
            <v>C©n bµn TQ 500 - 1000</v>
          </cell>
          <cell r="C1889" t="str">
            <v>C¸i</v>
          </cell>
          <cell r="D1889">
            <v>0</v>
          </cell>
        </row>
        <row r="1890">
          <cell r="A1890" t="str">
            <v>1531.01.80</v>
          </cell>
          <cell r="B1890" t="str">
            <v>Vá chai « xy 20/10</v>
          </cell>
          <cell r="C1890" t="str">
            <v>C¸i</v>
          </cell>
          <cell r="D1890">
            <v>836101</v>
          </cell>
        </row>
        <row r="1891">
          <cell r="A1891" t="str">
            <v>1531.01.81</v>
          </cell>
          <cell r="B1891" t="str">
            <v>Vá chai « xy 20/12</v>
          </cell>
          <cell r="C1891" t="str">
            <v>C¸i</v>
          </cell>
          <cell r="D1891">
            <v>1036766</v>
          </cell>
        </row>
        <row r="1892">
          <cell r="A1892" t="str">
            <v>1531.01.82</v>
          </cell>
          <cell r="B1892" t="str">
            <v>M¸y nghiÒn</v>
          </cell>
          <cell r="C1892" t="str">
            <v>C¸i</v>
          </cell>
          <cell r="D1892">
            <v>0</v>
          </cell>
        </row>
        <row r="1893">
          <cell r="A1893" t="str">
            <v>1531.01.83</v>
          </cell>
          <cell r="B1893" t="str">
            <v>Xe gßng VÐc s¬</v>
          </cell>
          <cell r="C1893" t="str">
            <v>C¸i</v>
          </cell>
          <cell r="D1893">
            <v>4476063.333333333</v>
          </cell>
        </row>
        <row r="1894">
          <cell r="A1894" t="str">
            <v>1531.01.84</v>
          </cell>
          <cell r="B1894" t="str">
            <v>Bóa khoan Z12</v>
          </cell>
          <cell r="C1894" t="str">
            <v>C¸i</v>
          </cell>
          <cell r="D1894">
            <v>1836666.6666666667</v>
          </cell>
        </row>
        <row r="1895">
          <cell r="A1895" t="str">
            <v>1531.01.85</v>
          </cell>
          <cell r="B1895" t="str">
            <v>Lß so bóa khoan</v>
          </cell>
          <cell r="C1895" t="str">
            <v>C¸i</v>
          </cell>
          <cell r="D1895">
            <v>62000</v>
          </cell>
        </row>
        <row r="1896">
          <cell r="A1896" t="str">
            <v>1531.01.86</v>
          </cell>
          <cell r="B1896" t="str">
            <v>C¸nh qu¹t bóa khoan</v>
          </cell>
          <cell r="C1896" t="str">
            <v>C¸i</v>
          </cell>
          <cell r="D1896">
            <v>40000</v>
          </cell>
        </row>
        <row r="1897">
          <cell r="A1897" t="str">
            <v>1531.01.87</v>
          </cell>
          <cell r="B1897" t="str">
            <v>Gio¨ng ty ch©n bóa khoan</v>
          </cell>
          <cell r="C1897" t="str">
            <v>C¸i</v>
          </cell>
          <cell r="D1897">
            <v>75000</v>
          </cell>
        </row>
        <row r="1898">
          <cell r="A1898" t="str">
            <v>1531.01.88</v>
          </cell>
          <cell r="B1898" t="str">
            <v>M¸y b¾n m×n MFB-100</v>
          </cell>
          <cell r="C1898" t="str">
            <v>C¸i</v>
          </cell>
          <cell r="D1898">
            <v>470000</v>
          </cell>
        </row>
        <row r="1899">
          <cell r="A1899" t="str">
            <v>1531.01.89</v>
          </cell>
          <cell r="B1899" t="str">
            <v>Pa l¨ng xÝch</v>
          </cell>
          <cell r="C1899" t="str">
            <v>C¸i</v>
          </cell>
          <cell r="D1899">
            <v>1770000</v>
          </cell>
        </row>
        <row r="1900">
          <cell r="A1900" t="str">
            <v>1531.01.90</v>
          </cell>
          <cell r="B1900" t="str">
            <v>M· ch­a dïng</v>
          </cell>
          <cell r="D1900" t="e">
            <v>#N/A</v>
          </cell>
        </row>
        <row r="1901">
          <cell r="D1901" t="e">
            <v>#N/A</v>
          </cell>
        </row>
        <row r="1902">
          <cell r="D1902" t="e">
            <v>#N/A</v>
          </cell>
        </row>
        <row r="1903">
          <cell r="D1903" t="e">
            <v>#N/A</v>
          </cell>
        </row>
        <row r="1904">
          <cell r="D1904" t="e">
            <v>#N/A</v>
          </cell>
        </row>
        <row r="1905">
          <cell r="D1905" t="e">
            <v>#N/A</v>
          </cell>
        </row>
        <row r="1906">
          <cell r="D1906" t="e">
            <v>#N/A</v>
          </cell>
        </row>
        <row r="1907">
          <cell r="A1907" t="str">
            <v>1531.02</v>
          </cell>
          <cell r="B1907" t="str">
            <v>Dông cô cÇm tay</v>
          </cell>
          <cell r="D1907" t="e">
            <v>#N/A</v>
          </cell>
        </row>
        <row r="1908">
          <cell r="A1908" t="str">
            <v>1531.02.01</v>
          </cell>
          <cell r="B1908" t="str">
            <v xml:space="preserve">XÎng </v>
          </cell>
          <cell r="C1908" t="str">
            <v>C¸i</v>
          </cell>
          <cell r="D1908">
            <v>15972.972972972973</v>
          </cell>
        </row>
        <row r="1909">
          <cell r="A1909" t="str">
            <v>1531.02.02</v>
          </cell>
          <cell r="B1909" t="str">
            <v>Cuèc bµn</v>
          </cell>
          <cell r="C1909" t="str">
            <v>C¸i</v>
          </cell>
          <cell r="D1909">
            <v>0</v>
          </cell>
        </row>
        <row r="1910">
          <cell r="A1910" t="str">
            <v>1531.02.03</v>
          </cell>
          <cell r="B1910" t="str">
            <v>Cuèc chim</v>
          </cell>
          <cell r="C1910" t="str">
            <v>C¸i</v>
          </cell>
          <cell r="D1910">
            <v>18147.058823529413</v>
          </cell>
        </row>
        <row r="1911">
          <cell r="A1911" t="str">
            <v>1531.02.04</v>
          </cell>
          <cell r="B1911" t="str">
            <v>Bóa t¹</v>
          </cell>
          <cell r="C1911" t="str">
            <v>C¸i</v>
          </cell>
          <cell r="D1911">
            <v>38000</v>
          </cell>
        </row>
        <row r="1912">
          <cell r="A1912" t="str">
            <v>1531.02.05</v>
          </cell>
          <cell r="B1912" t="str">
            <v>Bóa ®Çu chã</v>
          </cell>
          <cell r="C1912" t="str">
            <v>C¸i</v>
          </cell>
          <cell r="D1912">
            <v>137</v>
          </cell>
        </row>
        <row r="1913">
          <cell r="A1913" t="str">
            <v>1531.02.06</v>
          </cell>
          <cell r="B1913" t="str">
            <v>Bóa vó</v>
          </cell>
          <cell r="C1913" t="str">
            <v>C¸i</v>
          </cell>
          <cell r="D1913">
            <v>4003</v>
          </cell>
        </row>
        <row r="1914">
          <cell r="A1914" t="str">
            <v>1531.02.07</v>
          </cell>
          <cell r="B1914" t="str">
            <v>Giµnh</v>
          </cell>
          <cell r="C1914" t="str">
            <v>C¸i</v>
          </cell>
          <cell r="D1914">
            <v>3429.4117647058824</v>
          </cell>
        </row>
        <row r="1915">
          <cell r="A1915" t="str">
            <v>1531.02.08</v>
          </cell>
          <cell r="B1915" t="str">
            <v>Thóng</v>
          </cell>
          <cell r="C1915" t="str">
            <v>C¸i</v>
          </cell>
          <cell r="D1915">
            <v>7500</v>
          </cell>
        </row>
        <row r="1916">
          <cell r="A1916" t="str">
            <v>1531.02.09</v>
          </cell>
          <cell r="B1916" t="str">
            <v>Sµng tay 05</v>
          </cell>
          <cell r="C1916" t="str">
            <v>C¸i</v>
          </cell>
          <cell r="D1916">
            <v>0</v>
          </cell>
        </row>
        <row r="1917">
          <cell r="A1917" t="str">
            <v>1531.02.10</v>
          </cell>
          <cell r="B1917" t="str">
            <v>Sµng tay 027</v>
          </cell>
          <cell r="C1917" t="str">
            <v>C¸i</v>
          </cell>
          <cell r="D1917">
            <v>0</v>
          </cell>
        </row>
        <row r="1918">
          <cell r="A1918" t="str">
            <v>1531.02.11</v>
          </cell>
          <cell r="B1918" t="str">
            <v>Sµng tay 020</v>
          </cell>
          <cell r="C1918" t="str">
            <v>C¸i</v>
          </cell>
          <cell r="D1918">
            <v>0</v>
          </cell>
        </row>
        <row r="1919">
          <cell r="A1919" t="str">
            <v>1531.02.12</v>
          </cell>
          <cell r="B1919" t="str">
            <v>Sµng tay 0</v>
          </cell>
          <cell r="C1919" t="str">
            <v>C¸i</v>
          </cell>
          <cell r="D1919">
            <v>0</v>
          </cell>
        </row>
        <row r="1920">
          <cell r="A1920" t="str">
            <v>1531.02.13</v>
          </cell>
          <cell r="B1920" t="str">
            <v>Clª 17x19</v>
          </cell>
          <cell r="C1920" t="str">
            <v>C¸i</v>
          </cell>
          <cell r="D1920">
            <v>9500</v>
          </cell>
        </row>
        <row r="1921">
          <cell r="A1921" t="str">
            <v>1531.02.14</v>
          </cell>
          <cell r="B1921" t="str">
            <v>Clª 27x30</v>
          </cell>
          <cell r="C1921" t="str">
            <v>C¸i</v>
          </cell>
          <cell r="D1921">
            <v>27166.666666666668</v>
          </cell>
        </row>
        <row r="1922">
          <cell r="A1922" t="str">
            <v>1531.02.15</v>
          </cell>
          <cell r="B1922" t="str">
            <v>NhiÖt kÕ 0-100</v>
          </cell>
          <cell r="C1922" t="str">
            <v>C¸i</v>
          </cell>
          <cell r="D1922">
            <v>90000</v>
          </cell>
        </row>
        <row r="1923">
          <cell r="A1923" t="str">
            <v>1531.02.16</v>
          </cell>
          <cell r="B1923" t="str">
            <v xml:space="preserve">X« </v>
          </cell>
          <cell r="C1923" t="str">
            <v>C¸i</v>
          </cell>
          <cell r="D1923">
            <v>17000</v>
          </cell>
        </row>
        <row r="1924">
          <cell r="A1924" t="str">
            <v>1531.02.17</v>
          </cell>
          <cell r="B1924" t="str">
            <v>Kho¸ cöa</v>
          </cell>
          <cell r="C1924" t="str">
            <v>C¸i</v>
          </cell>
          <cell r="D1924">
            <v>12000</v>
          </cell>
        </row>
        <row r="1925">
          <cell r="A1925" t="str">
            <v>1531.02.18</v>
          </cell>
          <cell r="B1925" t="str">
            <v>M¸y tÝnh c¸ nh©n</v>
          </cell>
          <cell r="C1925" t="str">
            <v>C¸i</v>
          </cell>
          <cell r="D1925">
            <v>187000</v>
          </cell>
        </row>
        <row r="1926">
          <cell r="A1926" t="str">
            <v>1531.02.19</v>
          </cell>
          <cell r="B1926" t="str">
            <v>Chæi thanh hao</v>
          </cell>
          <cell r="C1926" t="str">
            <v>C¸i</v>
          </cell>
          <cell r="D1926">
            <v>1000</v>
          </cell>
        </row>
        <row r="1927">
          <cell r="A1927" t="str">
            <v>1531.02.20</v>
          </cell>
          <cell r="B1927" t="str">
            <v>Tói ®ùng m×n</v>
          </cell>
          <cell r="C1927" t="str">
            <v>C¸i</v>
          </cell>
          <cell r="D1927">
            <v>35000</v>
          </cell>
        </row>
        <row r="1928">
          <cell r="A1928" t="str">
            <v>1531.02.21</v>
          </cell>
          <cell r="B1928" t="str">
            <v>Th­íc mÐt</v>
          </cell>
          <cell r="C1928" t="str">
            <v>C¸i</v>
          </cell>
          <cell r="D1928">
            <v>22500</v>
          </cell>
        </row>
        <row r="1929">
          <cell r="A1929" t="str">
            <v>1531.02.22</v>
          </cell>
          <cell r="B1929" t="str">
            <v>Can nhùa</v>
          </cell>
          <cell r="C1929" t="str">
            <v>C¸i</v>
          </cell>
          <cell r="D1929">
            <v>25000</v>
          </cell>
        </row>
        <row r="1930">
          <cell r="A1930" t="str">
            <v>1531.02.23</v>
          </cell>
          <cell r="B1930" t="str">
            <v>Héc ®o than</v>
          </cell>
          <cell r="C1930" t="str">
            <v>C¸i</v>
          </cell>
          <cell r="D1930">
            <v>54933.333333333336</v>
          </cell>
        </row>
        <row r="1931">
          <cell r="A1931" t="str">
            <v>1531.02.24</v>
          </cell>
          <cell r="B1931" t="str">
            <v>Thang s¾t</v>
          </cell>
          <cell r="C1931" t="str">
            <v>C¸i</v>
          </cell>
          <cell r="D1931">
            <v>0</v>
          </cell>
        </row>
        <row r="1932">
          <cell r="A1932" t="str">
            <v>1531.02.25</v>
          </cell>
          <cell r="B1932" t="str">
            <v>Phao cøu sinh</v>
          </cell>
          <cell r="C1932" t="str">
            <v>C¸i</v>
          </cell>
          <cell r="D1932">
            <v>0</v>
          </cell>
        </row>
        <row r="1933">
          <cell r="A1933" t="str">
            <v>1531.02.26</v>
          </cell>
          <cell r="B1933" t="str">
            <v>Xe gßng söa l¹i</v>
          </cell>
          <cell r="C1933" t="str">
            <v>C¸i</v>
          </cell>
          <cell r="D1933">
            <v>0</v>
          </cell>
        </row>
        <row r="1934">
          <cell r="A1934" t="str">
            <v>1531.02.27</v>
          </cell>
          <cell r="B1934" t="str">
            <v>Clª 6x8</v>
          </cell>
          <cell r="C1934" t="str">
            <v>C¸i</v>
          </cell>
          <cell r="D1934">
            <v>41.428571428571431</v>
          </cell>
        </row>
        <row r="1935">
          <cell r="A1935" t="str">
            <v>1531.02.28</v>
          </cell>
          <cell r="B1935" t="str">
            <v>Clª 8x9</v>
          </cell>
          <cell r="C1935" t="str">
            <v>C¸i</v>
          </cell>
          <cell r="D1935">
            <v>44</v>
          </cell>
        </row>
        <row r="1936">
          <cell r="A1936" t="str">
            <v>1531.02.29</v>
          </cell>
          <cell r="B1936" t="str">
            <v>Clª 19-21-22</v>
          </cell>
          <cell r="C1936" t="str">
            <v>C¸i</v>
          </cell>
          <cell r="D1936">
            <v>129.19999999999999</v>
          </cell>
        </row>
        <row r="1937">
          <cell r="A1937" t="str">
            <v>1531.02.30</v>
          </cell>
          <cell r="B1937" t="str">
            <v>Dòa vu«ng LX 200x3</v>
          </cell>
          <cell r="C1937" t="str">
            <v>C¸i</v>
          </cell>
          <cell r="D1937">
            <v>129</v>
          </cell>
        </row>
        <row r="1938">
          <cell r="A1938" t="str">
            <v>1531.02.31</v>
          </cell>
          <cell r="B1938" t="str">
            <v>Dòa vu«ng LX 300x1</v>
          </cell>
          <cell r="C1938" t="str">
            <v>C¸i</v>
          </cell>
          <cell r="D1938">
            <v>4036.4583333333335</v>
          </cell>
        </row>
        <row r="1939">
          <cell r="A1939" t="str">
            <v>1531.02.32</v>
          </cell>
          <cell r="B1939" t="str">
            <v>Dòa tam gi¸c 200/2</v>
          </cell>
          <cell r="C1939" t="str">
            <v>C¸i</v>
          </cell>
          <cell r="D1939">
            <v>0</v>
          </cell>
        </row>
        <row r="1940">
          <cell r="A1940" t="str">
            <v>1531.02.33</v>
          </cell>
          <cell r="B1940" t="str">
            <v>KÐo c¾t t«n</v>
          </cell>
          <cell r="C1940" t="str">
            <v>C¸i</v>
          </cell>
          <cell r="D1940">
            <v>92</v>
          </cell>
        </row>
        <row r="1941">
          <cell r="A1941" t="str">
            <v>1531.02.34</v>
          </cell>
          <cell r="B1941" t="str">
            <v>K×m nhæ ®inh</v>
          </cell>
          <cell r="C1941" t="str">
            <v>C¸i</v>
          </cell>
          <cell r="D1941">
            <v>97.368421052631575</v>
          </cell>
        </row>
        <row r="1942">
          <cell r="A1942" t="str">
            <v>1531.02.35</v>
          </cell>
          <cell r="B1942" t="str">
            <v>K×m cong chØnh</v>
          </cell>
          <cell r="C1942" t="str">
            <v>C¸i</v>
          </cell>
          <cell r="D1942">
            <v>356.82101167315176</v>
          </cell>
        </row>
        <row r="1943">
          <cell r="A1943" t="str">
            <v>1531.02.36</v>
          </cell>
          <cell r="B1943" t="str">
            <v>BÐp hµn</v>
          </cell>
          <cell r="C1943" t="str">
            <v>C¸i</v>
          </cell>
          <cell r="D1943">
            <v>15000</v>
          </cell>
        </row>
        <row r="1944">
          <cell r="A1944" t="str">
            <v>1531.02.37</v>
          </cell>
          <cell r="B1944" t="str">
            <v>Dao c¾t kÝnh 0,1</v>
          </cell>
          <cell r="C1944" t="str">
            <v>C¸i</v>
          </cell>
          <cell r="D1944">
            <v>1237.5</v>
          </cell>
        </row>
        <row r="1945">
          <cell r="A1945" t="str">
            <v>1531.02.38</v>
          </cell>
          <cell r="B1945" t="str">
            <v>Dao c¾t kÝnh 0,05</v>
          </cell>
          <cell r="C1945" t="str">
            <v>C¸i</v>
          </cell>
          <cell r="D1945">
            <v>1100</v>
          </cell>
        </row>
        <row r="1946">
          <cell r="A1946" t="str">
            <v>1531.02.39</v>
          </cell>
          <cell r="B1946" t="str">
            <v>Th­íc ®o kÏ hë</v>
          </cell>
          <cell r="C1946" t="str">
            <v>C¸i</v>
          </cell>
          <cell r="D1946">
            <v>537.84615384615381</v>
          </cell>
        </row>
        <row r="1947">
          <cell r="A1947" t="str">
            <v>1531.02.40</v>
          </cell>
          <cell r="B1947" t="str">
            <v>Pan me ®o ngoµi</v>
          </cell>
          <cell r="C1947" t="str">
            <v>C¸i</v>
          </cell>
          <cell r="D1947">
            <v>4320</v>
          </cell>
        </row>
        <row r="1948">
          <cell r="A1948" t="str">
            <v>1531.02.41</v>
          </cell>
          <cell r="B1948" t="str">
            <v>Bµn rµ mÆt ph¼ng 400x400</v>
          </cell>
          <cell r="C1948" t="str">
            <v>C¸i</v>
          </cell>
          <cell r="D1948">
            <v>1200</v>
          </cell>
        </row>
        <row r="1949">
          <cell r="A1949" t="str">
            <v>1531.02.42</v>
          </cell>
          <cell r="B1949" t="str">
            <v>Bµn rµ mÆt ph¼ng 1000 x 630</v>
          </cell>
          <cell r="C1949" t="str">
            <v>C¸i</v>
          </cell>
          <cell r="D1949">
            <v>1600</v>
          </cell>
        </row>
        <row r="1950">
          <cell r="A1950" t="str">
            <v>1531.02.43</v>
          </cell>
          <cell r="B1950" t="str">
            <v>Trµng thî méc</v>
          </cell>
          <cell r="C1950" t="str">
            <v>C¸i</v>
          </cell>
          <cell r="D1950">
            <v>600</v>
          </cell>
        </row>
        <row r="1951">
          <cell r="A1951" t="str">
            <v>1531.02.44</v>
          </cell>
          <cell r="B1951" t="str">
            <v>§ôc 5 ly</v>
          </cell>
          <cell r="C1951" t="str">
            <v>C¸i</v>
          </cell>
          <cell r="D1951">
            <v>500</v>
          </cell>
        </row>
        <row r="1952">
          <cell r="A1952" t="str">
            <v>1531.02.45</v>
          </cell>
          <cell r="B1952" t="str">
            <v>§ôc 7 ly</v>
          </cell>
          <cell r="C1952" t="str">
            <v>C¸i</v>
          </cell>
          <cell r="D1952">
            <v>500</v>
          </cell>
        </row>
        <row r="1953">
          <cell r="A1953" t="str">
            <v>1531.02.46</v>
          </cell>
          <cell r="B1953" t="str">
            <v>§ôc 14 ly</v>
          </cell>
          <cell r="C1953" t="str">
            <v>C¸i</v>
          </cell>
          <cell r="D1953">
            <v>4500</v>
          </cell>
        </row>
        <row r="1954">
          <cell r="A1954" t="str">
            <v>1531.02.47</v>
          </cell>
          <cell r="B1954" t="str">
            <v>Th­íc ®o bÓ 3 m</v>
          </cell>
          <cell r="C1954" t="str">
            <v>C¸i</v>
          </cell>
          <cell r="D1954">
            <v>3850</v>
          </cell>
        </row>
        <row r="1955">
          <cell r="A1955" t="str">
            <v>1531.02.48</v>
          </cell>
          <cell r="B1955" t="str">
            <v>Com pa vanh §øc</v>
          </cell>
          <cell r="C1955" t="str">
            <v>C¸i</v>
          </cell>
          <cell r="D1955">
            <v>0</v>
          </cell>
        </row>
        <row r="1956">
          <cell r="A1956" t="str">
            <v>1531.02.49</v>
          </cell>
          <cell r="B1956" t="str">
            <v>Com pa ®o trong 0-120</v>
          </cell>
          <cell r="C1956" t="str">
            <v>C¸i</v>
          </cell>
          <cell r="D1956">
            <v>1000</v>
          </cell>
        </row>
        <row r="1957">
          <cell r="A1957" t="str">
            <v>1531.02.50</v>
          </cell>
          <cell r="B1957" t="str">
            <v>Com pa ®o trong 0-200</v>
          </cell>
          <cell r="C1957" t="str">
            <v>C¸i</v>
          </cell>
          <cell r="D1957">
            <v>1000</v>
          </cell>
        </row>
        <row r="1958">
          <cell r="A1958" t="str">
            <v>1531.02.51</v>
          </cell>
          <cell r="B1958" t="str">
            <v>Com pa ®o trong 0-250</v>
          </cell>
          <cell r="C1958" t="str">
            <v>C¸i</v>
          </cell>
          <cell r="D1958">
            <v>1000</v>
          </cell>
        </row>
        <row r="1959">
          <cell r="A1959" t="str">
            <v>1531.02.52</v>
          </cell>
          <cell r="B1959" t="str">
            <v>èng thuû tinh</v>
          </cell>
          <cell r="C1959" t="str">
            <v>C¸i</v>
          </cell>
          <cell r="D1959">
            <v>500</v>
          </cell>
        </row>
        <row r="1960">
          <cell r="A1960" t="str">
            <v>1531.02.53</v>
          </cell>
          <cell r="B1960" t="str">
            <v>L­ìi thuæng ®µo ®Êt</v>
          </cell>
          <cell r="C1960" t="str">
            <v>C¸i</v>
          </cell>
          <cell r="D1960">
            <v>200</v>
          </cell>
        </row>
        <row r="1961">
          <cell r="A1961" t="str">
            <v>1531.02.54</v>
          </cell>
          <cell r="B1961" t="str">
            <v>Mãc nhæ ®inh</v>
          </cell>
          <cell r="C1961" t="str">
            <v>C¸i</v>
          </cell>
          <cell r="D1961">
            <v>100</v>
          </cell>
        </row>
        <row r="1962">
          <cell r="A1962" t="str">
            <v>1531.02.55</v>
          </cell>
          <cell r="B1962" t="str">
            <v>B¶n lÒ ni v«</v>
          </cell>
          <cell r="C1962" t="str">
            <v>C¸i</v>
          </cell>
          <cell r="D1962">
            <v>30</v>
          </cell>
        </row>
        <row r="1963">
          <cell r="A1963" t="str">
            <v>1531.02.56</v>
          </cell>
          <cell r="B1963" t="str">
            <v>Dòa gç 10'</v>
          </cell>
          <cell r="C1963" t="str">
            <v>C¸i</v>
          </cell>
          <cell r="D1963">
            <v>419.04761904761904</v>
          </cell>
        </row>
        <row r="1964">
          <cell r="A1964" t="str">
            <v>1531.02.57</v>
          </cell>
          <cell r="B1964" t="str">
            <v>Dòa gç 12'</v>
          </cell>
          <cell r="C1964" t="str">
            <v>C¸i</v>
          </cell>
          <cell r="D1964">
            <v>420</v>
          </cell>
        </row>
        <row r="1965">
          <cell r="A1965" t="str">
            <v>1531.02.58</v>
          </cell>
          <cell r="B1965" t="str">
            <v>Tuèc l¬ vÝt  O5</v>
          </cell>
          <cell r="C1965" t="str">
            <v>C¸i</v>
          </cell>
          <cell r="D1965">
            <v>0</v>
          </cell>
        </row>
        <row r="1966">
          <cell r="A1966" t="str">
            <v>1531.02.59</v>
          </cell>
          <cell r="B1966" t="str">
            <v>Clª më phi</v>
          </cell>
          <cell r="C1966" t="str">
            <v>C¸i</v>
          </cell>
          <cell r="D1966">
            <v>68</v>
          </cell>
        </row>
        <row r="1967">
          <cell r="A1967" t="str">
            <v>1531.02.60</v>
          </cell>
          <cell r="B1967" t="str">
            <v xml:space="preserve">Clª dÑt 1 ®Çu O65 </v>
          </cell>
          <cell r="C1967" t="str">
            <v>C¸i</v>
          </cell>
          <cell r="D1967">
            <v>150</v>
          </cell>
        </row>
        <row r="1968">
          <cell r="A1968" t="str">
            <v>1531.02.61</v>
          </cell>
          <cell r="B1968" t="str">
            <v>Clª dÑt 1 ®Çu 38-40 (O50)</v>
          </cell>
          <cell r="C1968" t="str">
            <v>C¸i</v>
          </cell>
          <cell r="D1968">
            <v>550</v>
          </cell>
        </row>
        <row r="1969">
          <cell r="A1969" t="str">
            <v>1531.02.62</v>
          </cell>
          <cell r="B1969" t="str">
            <v>Clª dÑt 1 ®Çu 42-44</v>
          </cell>
          <cell r="C1969" t="str">
            <v>C¸i</v>
          </cell>
          <cell r="D1969">
            <v>360</v>
          </cell>
        </row>
        <row r="1970">
          <cell r="A1970" t="str">
            <v>1531.02.63</v>
          </cell>
          <cell r="B1970" t="str">
            <v>Clª c¸c lo¹i</v>
          </cell>
          <cell r="C1970" t="str">
            <v>C¸i</v>
          </cell>
          <cell r="D1970">
            <v>280</v>
          </cell>
        </row>
        <row r="1971">
          <cell r="A1971" t="str">
            <v>1531.02.64</v>
          </cell>
          <cell r="B1971" t="str">
            <v>Clª l­ìi liÒm</v>
          </cell>
          <cell r="C1971" t="str">
            <v>C¸i</v>
          </cell>
          <cell r="D1971">
            <v>140</v>
          </cell>
        </row>
        <row r="1972">
          <cell r="A1972" t="str">
            <v>1531.02.65</v>
          </cell>
          <cell r="B1972" t="str">
            <v>Clª vÆn èng 36x900</v>
          </cell>
          <cell r="C1972" t="str">
            <v>C¸i</v>
          </cell>
          <cell r="D1972">
            <v>500</v>
          </cell>
        </row>
        <row r="1973">
          <cell r="A1973" t="str">
            <v>1531.02.66</v>
          </cell>
          <cell r="B1973" t="str">
            <v>BÐp hµn h¬i 1 000x4 000</v>
          </cell>
          <cell r="C1973" t="str">
            <v>C¸i</v>
          </cell>
          <cell r="D1973">
            <v>500</v>
          </cell>
        </row>
        <row r="1974">
          <cell r="A1974" t="str">
            <v>1531.02.67</v>
          </cell>
          <cell r="B1974" t="str">
            <v>Th­íc l¸ 0-500 mm</v>
          </cell>
          <cell r="C1974" t="str">
            <v>C¸i</v>
          </cell>
          <cell r="D1974">
            <v>4333.333333333333</v>
          </cell>
        </row>
        <row r="1975">
          <cell r="A1975" t="str">
            <v>1531.02.68</v>
          </cell>
          <cell r="B1975" t="str">
            <v>Khoan vÝt 07</v>
          </cell>
          <cell r="C1975" t="str">
            <v>C¸i</v>
          </cell>
          <cell r="D1975">
            <v>0</v>
          </cell>
        </row>
        <row r="1976">
          <cell r="A1976" t="str">
            <v>1531.02.69</v>
          </cell>
          <cell r="B1976" t="str">
            <v>Khoan vÝt 08</v>
          </cell>
          <cell r="C1976" t="str">
            <v>C¸i</v>
          </cell>
          <cell r="D1976">
            <v>0</v>
          </cell>
        </row>
        <row r="1977">
          <cell r="A1977" t="str">
            <v>1531.02.70</v>
          </cell>
          <cell r="B1977" t="str">
            <v>§ôc vu«ng 014</v>
          </cell>
          <cell r="C1977" t="str">
            <v>C¸i</v>
          </cell>
          <cell r="D1977">
            <v>0</v>
          </cell>
        </row>
        <row r="1978">
          <cell r="A1978" t="str">
            <v>1531.02.71</v>
          </cell>
          <cell r="B1978" t="str">
            <v>§ôc tr¨ng 075</v>
          </cell>
          <cell r="C1978" t="str">
            <v>C¸i</v>
          </cell>
          <cell r="D1978">
            <v>0</v>
          </cell>
        </row>
        <row r="1979">
          <cell r="A1979" t="str">
            <v>1531.02.72</v>
          </cell>
          <cell r="B1979" t="str">
            <v>Thanh Clª m«n</v>
          </cell>
          <cell r="C1979" t="str">
            <v>C¸i</v>
          </cell>
          <cell r="D1979">
            <v>0</v>
          </cell>
        </row>
        <row r="1980">
          <cell r="A1980" t="str">
            <v>1531.02.73</v>
          </cell>
          <cell r="B1980" t="str">
            <v>§ét ®Çu trßn</v>
          </cell>
          <cell r="C1980" t="str">
            <v>C¸i</v>
          </cell>
          <cell r="D1980">
            <v>0</v>
          </cell>
        </row>
        <row r="1981">
          <cell r="A1981" t="str">
            <v>1531.02.74</v>
          </cell>
          <cell r="B1981" t="str">
            <v>Qu¶ däi ®ång</v>
          </cell>
          <cell r="C1981" t="str">
            <v>C¸i</v>
          </cell>
          <cell r="D1981">
            <v>0</v>
          </cell>
        </row>
        <row r="1982">
          <cell r="A1982" t="str">
            <v>1531.02.75</v>
          </cell>
          <cell r="B1982" t="str">
            <v>Chèt tù ®éng</v>
          </cell>
          <cell r="C1982" t="str">
            <v>C¸i</v>
          </cell>
          <cell r="D1982">
            <v>0</v>
          </cell>
        </row>
        <row r="1983">
          <cell r="A1983" t="str">
            <v>1531.02.76</v>
          </cell>
          <cell r="B1983" t="str">
            <v>Lèp èng tõ 1/3 1</v>
          </cell>
          <cell r="C1983" t="str">
            <v>C¸i</v>
          </cell>
          <cell r="D1983">
            <v>0</v>
          </cell>
        </row>
        <row r="1984">
          <cell r="A1984" t="str">
            <v>1531.02.77</v>
          </cell>
          <cell r="B1984" t="str">
            <v>Lèp èng tõ 3/</v>
          </cell>
          <cell r="C1984" t="str">
            <v>C¸i</v>
          </cell>
          <cell r="D1984">
            <v>0</v>
          </cell>
        </row>
        <row r="1985">
          <cell r="A1985" t="str">
            <v>1531.02.78</v>
          </cell>
          <cell r="B1985" t="str">
            <v>Lèp èng 070</v>
          </cell>
          <cell r="C1985" t="str">
            <v>C¸i</v>
          </cell>
          <cell r="D1985">
            <v>0</v>
          </cell>
        </row>
        <row r="1986">
          <cell r="A1986" t="str">
            <v>1531.02.79</v>
          </cell>
          <cell r="B1986" t="str">
            <v xml:space="preserve">R¨ng ren èng </v>
          </cell>
          <cell r="C1986" t="str">
            <v>C¸i</v>
          </cell>
          <cell r="D1986">
            <v>0</v>
          </cell>
        </row>
        <row r="1987">
          <cell r="A1987" t="str">
            <v>1531.02.80</v>
          </cell>
          <cell r="B1987" t="str">
            <v>èng nghiÖm AQ_50</v>
          </cell>
          <cell r="C1987" t="str">
            <v>èng</v>
          </cell>
          <cell r="D1987">
            <v>6689</v>
          </cell>
        </row>
        <row r="1988">
          <cell r="A1988" t="str">
            <v>1531.02.81</v>
          </cell>
          <cell r="B1988" t="str">
            <v>Mia tr¾c ®Þa</v>
          </cell>
          <cell r="C1988" t="str">
            <v>C¸i</v>
          </cell>
          <cell r="D1988">
            <v>30000</v>
          </cell>
        </row>
        <row r="1989">
          <cell r="A1989" t="str">
            <v>1531.02.82</v>
          </cell>
          <cell r="B1989" t="str">
            <v>Bót thö ®Iªn</v>
          </cell>
          <cell r="C1989" t="str">
            <v>C¸i</v>
          </cell>
          <cell r="D1989" t="e">
            <v>#N/A</v>
          </cell>
        </row>
        <row r="1990">
          <cell r="A1990" t="str">
            <v>1531.02.83</v>
          </cell>
          <cell r="B1990" t="str">
            <v xml:space="preserve">K×m ®iÖn </v>
          </cell>
          <cell r="C1990" t="str">
            <v>C¸i</v>
          </cell>
          <cell r="D1990">
            <v>12000</v>
          </cell>
        </row>
        <row r="1991">
          <cell r="A1991" t="str">
            <v>1531.02.84</v>
          </cell>
          <cell r="B1991" t="str">
            <v>K×m hµn ®iÖn</v>
          </cell>
          <cell r="C1991" t="str">
            <v>C¸i</v>
          </cell>
          <cell r="D1991">
            <v>425</v>
          </cell>
        </row>
        <row r="1992">
          <cell r="A1992" t="str">
            <v>1531.02.85</v>
          </cell>
          <cell r="B1992" t="str">
            <v>B¬m l¾c tay</v>
          </cell>
          <cell r="C1992" t="str">
            <v>C¸i</v>
          </cell>
          <cell r="D1992">
            <v>4020</v>
          </cell>
        </row>
        <row r="1993">
          <cell r="A1993" t="str">
            <v>1531.02.86</v>
          </cell>
          <cell r="B1993" t="str">
            <v>Bóa 0,5</v>
          </cell>
          <cell r="C1993" t="str">
            <v>C¸i</v>
          </cell>
          <cell r="D1993">
            <v>11000</v>
          </cell>
        </row>
        <row r="1994">
          <cell r="A1994" t="str">
            <v>1531.02.87</v>
          </cell>
          <cell r="B1994" t="str">
            <v>Clª 30x32</v>
          </cell>
          <cell r="C1994" t="str">
            <v>C¸i</v>
          </cell>
          <cell r="D1994">
            <v>19000</v>
          </cell>
        </row>
        <row r="1995">
          <cell r="A1995" t="str">
            <v>1531.02.88</v>
          </cell>
          <cell r="B1995" t="str">
            <v>Chßng chäc than</v>
          </cell>
          <cell r="C1995" t="str">
            <v>C¸i</v>
          </cell>
          <cell r="D1995">
            <v>21250</v>
          </cell>
        </row>
        <row r="1996">
          <cell r="A1996" t="str">
            <v>1531.02.89</v>
          </cell>
          <cell r="B1996" t="str">
            <v>Bóa chÐm</v>
          </cell>
          <cell r="C1996" t="str">
            <v>C¸i</v>
          </cell>
          <cell r="D1996">
            <v>24307.692307692309</v>
          </cell>
        </row>
        <row r="1997">
          <cell r="A1997" t="str">
            <v>1531.02.90</v>
          </cell>
          <cell r="B1997" t="str">
            <v>Clª 10x12</v>
          </cell>
          <cell r="C1997" t="str">
            <v>C¸i</v>
          </cell>
          <cell r="D1997">
            <v>5500</v>
          </cell>
        </row>
        <row r="1998">
          <cell r="A1998" t="str">
            <v>1531.02.91</v>
          </cell>
          <cell r="B1998" t="str">
            <v>Clª 12x14</v>
          </cell>
          <cell r="C1998" t="str">
            <v>C¸i</v>
          </cell>
          <cell r="D1998">
            <v>6500</v>
          </cell>
        </row>
        <row r="1999">
          <cell r="A1999" t="str">
            <v>1531.02.92</v>
          </cell>
          <cell r="B1999" t="str">
            <v>Clª 17x19</v>
          </cell>
          <cell r="C1999" t="str">
            <v>C¸i</v>
          </cell>
          <cell r="D1999">
            <v>9500</v>
          </cell>
        </row>
        <row r="2000">
          <cell r="A2000" t="str">
            <v>1531.02.93</v>
          </cell>
          <cell r="B2000" t="str">
            <v>Clª 22x24</v>
          </cell>
          <cell r="C2000" t="str">
            <v>C¸i</v>
          </cell>
          <cell r="D2000">
            <v>15000</v>
          </cell>
        </row>
        <row r="2001">
          <cell r="A2001" t="str">
            <v>1531.02.94</v>
          </cell>
          <cell r="B2001" t="str">
            <v>Clª 24x27</v>
          </cell>
          <cell r="C2001" t="str">
            <v>C¸i</v>
          </cell>
          <cell r="D2001">
            <v>16750</v>
          </cell>
        </row>
        <row r="2002">
          <cell r="A2002" t="str">
            <v>1531.02.95</v>
          </cell>
          <cell r="B2002" t="str">
            <v>Clª 27x30</v>
          </cell>
          <cell r="C2002" t="str">
            <v>C¸i</v>
          </cell>
          <cell r="D2002">
            <v>18000</v>
          </cell>
        </row>
        <row r="2003">
          <cell r="A2003" t="str">
            <v>1531.02.96</v>
          </cell>
          <cell r="B2003" t="str">
            <v>Clª 32x36</v>
          </cell>
          <cell r="C2003" t="str">
            <v>C¸i</v>
          </cell>
          <cell r="D2003">
            <v>22000</v>
          </cell>
        </row>
        <row r="2004">
          <cell r="A2004" t="str">
            <v>1531.02.97</v>
          </cell>
          <cell r="B2004" t="str">
            <v>T« vÝt L=400</v>
          </cell>
          <cell r="C2004" t="str">
            <v>C¸i</v>
          </cell>
          <cell r="D2004">
            <v>11500</v>
          </cell>
        </row>
        <row r="2005">
          <cell r="A2005" t="str">
            <v>1531.02.98</v>
          </cell>
          <cell r="B2005" t="str">
            <v>T« vÝt v¹n n¨ng</v>
          </cell>
          <cell r="C2005" t="str">
            <v>C¸i</v>
          </cell>
          <cell r="D2005">
            <v>12000</v>
          </cell>
        </row>
        <row r="2006">
          <cell r="A2006" t="str">
            <v>1531.02.99</v>
          </cell>
          <cell r="B2006" t="str">
            <v>Ru l« b¨ng t¶i 89x280</v>
          </cell>
          <cell r="C2006" t="str">
            <v>C¸i</v>
          </cell>
          <cell r="D2006">
            <v>76000</v>
          </cell>
        </row>
        <row r="2007">
          <cell r="A2007" t="str">
            <v>1531.02.100</v>
          </cell>
          <cell r="B2007" t="str">
            <v>Clª chßng 14x17</v>
          </cell>
          <cell r="C2007" t="str">
            <v>C¸i</v>
          </cell>
          <cell r="D2007">
            <v>11500</v>
          </cell>
        </row>
        <row r="2008">
          <cell r="A2008" t="str">
            <v>1531.02.101</v>
          </cell>
          <cell r="B2008" t="str">
            <v>Clª chßng 19x22</v>
          </cell>
          <cell r="C2008" t="str">
            <v>C¸i</v>
          </cell>
          <cell r="D2008">
            <v>12500</v>
          </cell>
        </row>
        <row r="2009">
          <cell r="A2009" t="str">
            <v>1531.02.102</v>
          </cell>
          <cell r="B2009" t="str">
            <v>Má lÕt 375</v>
          </cell>
          <cell r="C2009" t="str">
            <v>C¸i</v>
          </cell>
          <cell r="D2009">
            <v>75000</v>
          </cell>
        </row>
        <row r="2010">
          <cell r="A2010" t="str">
            <v>1531.02.103</v>
          </cell>
          <cell r="B2010" t="str">
            <v xml:space="preserve"> Clª 10x12</v>
          </cell>
          <cell r="C2010" t="str">
            <v>C¸i</v>
          </cell>
          <cell r="D2010">
            <v>7000</v>
          </cell>
        </row>
        <row r="2011">
          <cell r="A2011" t="str">
            <v>1531.02.104</v>
          </cell>
          <cell r="B2011" t="str">
            <v xml:space="preserve"> Clª 17x22</v>
          </cell>
          <cell r="C2011" t="str">
            <v>C¸i</v>
          </cell>
          <cell r="D2011">
            <v>11500</v>
          </cell>
        </row>
        <row r="2012">
          <cell r="A2012" t="str">
            <v>1531.02.105</v>
          </cell>
          <cell r="B2012" t="str">
            <v xml:space="preserve"> Tuýp 41x21</v>
          </cell>
          <cell r="C2012" t="str">
            <v>C¸i</v>
          </cell>
          <cell r="D2012">
            <v>95000</v>
          </cell>
        </row>
        <row r="2013">
          <cell r="A2013" t="str">
            <v>1531.02.106</v>
          </cell>
          <cell r="C2013" t="str">
            <v>C¸i</v>
          </cell>
          <cell r="D2013" t="e">
            <v>#N/A</v>
          </cell>
        </row>
        <row r="2014">
          <cell r="A2014" t="str">
            <v>1531.02.107</v>
          </cell>
          <cell r="C2014" t="str">
            <v>C¸i</v>
          </cell>
          <cell r="D2014" t="e">
            <v>#N/A</v>
          </cell>
        </row>
        <row r="2015">
          <cell r="A2015" t="str">
            <v>1531.02.108</v>
          </cell>
          <cell r="C2015" t="str">
            <v>C¸i</v>
          </cell>
          <cell r="D2015" t="e">
            <v>#N/A</v>
          </cell>
        </row>
        <row r="2016">
          <cell r="A2016" t="str">
            <v>1531.02.109</v>
          </cell>
          <cell r="C2016" t="str">
            <v>C¸i</v>
          </cell>
          <cell r="D2016" t="e">
            <v>#N/A</v>
          </cell>
        </row>
        <row r="2017">
          <cell r="A2017" t="str">
            <v>1531.02.110</v>
          </cell>
          <cell r="C2017" t="str">
            <v>C¸i</v>
          </cell>
          <cell r="D2017" t="e">
            <v>#N/A</v>
          </cell>
        </row>
        <row r="2018">
          <cell r="A2018" t="str">
            <v>1531.02.111</v>
          </cell>
          <cell r="C2018" t="str">
            <v>C¸i</v>
          </cell>
          <cell r="D2018" t="e">
            <v>#N/A</v>
          </cell>
        </row>
        <row r="2019">
          <cell r="A2019" t="str">
            <v>1531.02.112</v>
          </cell>
          <cell r="C2019" t="str">
            <v>C¸i</v>
          </cell>
          <cell r="D2019" t="e">
            <v>#N/A</v>
          </cell>
        </row>
        <row r="2020">
          <cell r="A2020" t="str">
            <v>1531.02.113</v>
          </cell>
          <cell r="C2020" t="str">
            <v>C¸i</v>
          </cell>
          <cell r="D2020" t="e">
            <v>#N/A</v>
          </cell>
        </row>
        <row r="2021">
          <cell r="A2021" t="str">
            <v>1531.02.114</v>
          </cell>
          <cell r="C2021" t="str">
            <v>C¸i</v>
          </cell>
          <cell r="D2021" t="e">
            <v>#N/A</v>
          </cell>
        </row>
        <row r="2022">
          <cell r="A2022" t="str">
            <v>1531.02.115</v>
          </cell>
          <cell r="C2022" t="str">
            <v>C¸i</v>
          </cell>
          <cell r="D2022" t="e">
            <v>#N/A</v>
          </cell>
        </row>
        <row r="2023">
          <cell r="A2023" t="str">
            <v>1531.02.116</v>
          </cell>
          <cell r="C2023" t="str">
            <v>C¸i</v>
          </cell>
          <cell r="D2023" t="e">
            <v>#N/A</v>
          </cell>
        </row>
        <row r="2024">
          <cell r="A2024" t="str">
            <v>1531.02.117</v>
          </cell>
          <cell r="C2024" t="str">
            <v>C¸i</v>
          </cell>
          <cell r="D2024" t="e">
            <v>#N/A</v>
          </cell>
        </row>
        <row r="2025">
          <cell r="A2025" t="str">
            <v>1531.02.118</v>
          </cell>
          <cell r="C2025" t="str">
            <v>C¸i</v>
          </cell>
          <cell r="D2025" t="e">
            <v>#N/A</v>
          </cell>
        </row>
        <row r="2026">
          <cell r="A2026" t="str">
            <v>1531.02.119</v>
          </cell>
          <cell r="C2026" t="str">
            <v>C¸i</v>
          </cell>
          <cell r="D2026" t="e">
            <v>#N/A</v>
          </cell>
        </row>
        <row r="2027">
          <cell r="A2027" t="str">
            <v>1531.02.120</v>
          </cell>
          <cell r="C2027" t="str">
            <v>C¸i</v>
          </cell>
          <cell r="D2027" t="e">
            <v>#N/A</v>
          </cell>
        </row>
        <row r="2028">
          <cell r="A2028" t="str">
            <v>1531.02.121</v>
          </cell>
          <cell r="C2028" t="str">
            <v>C¸i</v>
          </cell>
          <cell r="D2028" t="e">
            <v>#N/A</v>
          </cell>
        </row>
        <row r="2029">
          <cell r="A2029" t="str">
            <v>1531.02.122</v>
          </cell>
          <cell r="C2029" t="str">
            <v>C¸i</v>
          </cell>
          <cell r="D2029" t="e">
            <v>#N/A</v>
          </cell>
        </row>
        <row r="2030">
          <cell r="A2030" t="str">
            <v>1531.02.123</v>
          </cell>
          <cell r="C2030" t="str">
            <v>C¸i</v>
          </cell>
          <cell r="D2030" t="e">
            <v>#N/A</v>
          </cell>
        </row>
        <row r="2031">
          <cell r="A2031" t="str">
            <v>1531.02.124</v>
          </cell>
          <cell r="C2031" t="str">
            <v>C¸i</v>
          </cell>
          <cell r="D2031" t="e">
            <v>#N/A</v>
          </cell>
        </row>
        <row r="2032">
          <cell r="A2032" t="str">
            <v>1531.02.125</v>
          </cell>
          <cell r="C2032" t="str">
            <v>C¸i</v>
          </cell>
          <cell r="D2032" t="e">
            <v>#N/A</v>
          </cell>
        </row>
        <row r="2033">
          <cell r="A2033" t="str">
            <v>1531.02.126</v>
          </cell>
          <cell r="C2033" t="str">
            <v>C¸i</v>
          </cell>
          <cell r="D2033" t="e">
            <v>#N/A</v>
          </cell>
        </row>
        <row r="2034">
          <cell r="A2034" t="str">
            <v>1531.02.127</v>
          </cell>
          <cell r="C2034" t="str">
            <v>C¸i</v>
          </cell>
          <cell r="D2034" t="e">
            <v>#N/A</v>
          </cell>
        </row>
        <row r="2035">
          <cell r="A2035" t="str">
            <v>1531.02.128</v>
          </cell>
          <cell r="C2035" t="str">
            <v>C¸i</v>
          </cell>
          <cell r="D2035" t="e">
            <v>#N/A</v>
          </cell>
        </row>
        <row r="2036">
          <cell r="A2036" t="str">
            <v>1531.02.129</v>
          </cell>
          <cell r="C2036" t="str">
            <v>C¸i</v>
          </cell>
          <cell r="D2036" t="e">
            <v>#N/A</v>
          </cell>
        </row>
        <row r="2037">
          <cell r="A2037" t="str">
            <v>1531.02.130</v>
          </cell>
          <cell r="C2037" t="str">
            <v>C¸i</v>
          </cell>
          <cell r="D2037" t="e">
            <v>#N/A</v>
          </cell>
        </row>
        <row r="2038">
          <cell r="A2038" t="str">
            <v>1531.02.131</v>
          </cell>
          <cell r="C2038" t="str">
            <v>C¸i</v>
          </cell>
          <cell r="D2038" t="e">
            <v>#N/A</v>
          </cell>
        </row>
        <row r="2039">
          <cell r="A2039" t="str">
            <v>1531.02.132</v>
          </cell>
          <cell r="C2039" t="str">
            <v>C¸i</v>
          </cell>
          <cell r="D2039" t="e">
            <v>#N/A</v>
          </cell>
        </row>
        <row r="2040">
          <cell r="A2040" t="str">
            <v>1531.02.133</v>
          </cell>
          <cell r="C2040" t="str">
            <v>C¸i</v>
          </cell>
          <cell r="D2040" t="e">
            <v>#N/A</v>
          </cell>
        </row>
        <row r="2041">
          <cell r="A2041" t="str">
            <v>1531.02.134</v>
          </cell>
          <cell r="C2041" t="str">
            <v>C¸i</v>
          </cell>
          <cell r="D2041" t="e">
            <v>#N/A</v>
          </cell>
        </row>
        <row r="2042">
          <cell r="A2042" t="str">
            <v>1531.02.135</v>
          </cell>
          <cell r="C2042" t="str">
            <v>C¸i</v>
          </cell>
          <cell r="D2042" t="e">
            <v>#N/A</v>
          </cell>
        </row>
        <row r="2043">
          <cell r="A2043" t="str">
            <v>1531.02.136</v>
          </cell>
          <cell r="C2043" t="str">
            <v>C¸i</v>
          </cell>
          <cell r="D2043" t="e">
            <v>#N/A</v>
          </cell>
        </row>
        <row r="2044">
          <cell r="A2044" t="str">
            <v>1531.02.137</v>
          </cell>
          <cell r="C2044" t="str">
            <v>C¸i</v>
          </cell>
          <cell r="D2044" t="e">
            <v>#N/A</v>
          </cell>
        </row>
        <row r="2045">
          <cell r="A2045" t="str">
            <v>1531.02.138</v>
          </cell>
          <cell r="C2045" t="str">
            <v>C¸i</v>
          </cell>
          <cell r="D2045" t="e">
            <v>#N/A</v>
          </cell>
        </row>
        <row r="2046">
          <cell r="A2046" t="str">
            <v>1531.02.139</v>
          </cell>
          <cell r="C2046" t="str">
            <v>C¸i</v>
          </cell>
          <cell r="D2046" t="e">
            <v>#N/A</v>
          </cell>
        </row>
        <row r="2047">
          <cell r="A2047" t="str">
            <v>1531.02.140</v>
          </cell>
          <cell r="C2047" t="str">
            <v>C¸i</v>
          </cell>
          <cell r="D2047" t="e">
            <v>#N/A</v>
          </cell>
        </row>
        <row r="2048">
          <cell r="A2048" t="str">
            <v>1531.02.141</v>
          </cell>
          <cell r="C2048" t="str">
            <v>C¸i</v>
          </cell>
          <cell r="D2048" t="e">
            <v>#N/A</v>
          </cell>
        </row>
        <row r="2049">
          <cell r="A2049" t="str">
            <v>1531.02.142</v>
          </cell>
          <cell r="C2049" t="str">
            <v>C¸i</v>
          </cell>
          <cell r="D2049" t="e">
            <v>#N/A</v>
          </cell>
        </row>
        <row r="2050">
          <cell r="A2050" t="str">
            <v>1531.02.143</v>
          </cell>
          <cell r="C2050" t="str">
            <v>C¸i</v>
          </cell>
          <cell r="D2050" t="e">
            <v>#N/A</v>
          </cell>
        </row>
        <row r="2051">
          <cell r="A2051" t="str">
            <v>1531.02.144</v>
          </cell>
          <cell r="B2051" t="str">
            <v>MÆt n¹ hµn</v>
          </cell>
          <cell r="C2051" t="str">
            <v>C¸i</v>
          </cell>
          <cell r="D2051">
            <v>29000</v>
          </cell>
        </row>
        <row r="2052">
          <cell r="A2052" t="str">
            <v>1531.02.145</v>
          </cell>
          <cell r="B2052" t="str">
            <v>Th­íc cuén</v>
          </cell>
          <cell r="C2052" t="str">
            <v>C¸i</v>
          </cell>
          <cell r="D2052">
            <v>67000</v>
          </cell>
        </row>
        <row r="2053">
          <cell r="A2053" t="str">
            <v>1531.02.146</v>
          </cell>
          <cell r="B2053" t="str">
            <v>Cµo</v>
          </cell>
          <cell r="C2053" t="str">
            <v>C¸i</v>
          </cell>
          <cell r="D2053">
            <v>10000</v>
          </cell>
        </row>
        <row r="2054">
          <cell r="A2054" t="str">
            <v>1531.02.147</v>
          </cell>
          <cell r="B2054" t="str">
            <v>K×m bÊm</v>
          </cell>
          <cell r="C2054" t="str">
            <v>C¸i</v>
          </cell>
          <cell r="D2054">
            <v>12000</v>
          </cell>
        </row>
        <row r="2055">
          <cell r="A2055" t="str">
            <v>1531.02.148</v>
          </cell>
          <cell r="B2055" t="str">
            <v>Xµ beng</v>
          </cell>
          <cell r="C2055" t="str">
            <v>C¸i</v>
          </cell>
          <cell r="D2055">
            <v>47000</v>
          </cell>
        </row>
        <row r="2056">
          <cell r="A2056" t="str">
            <v>1531.02.149</v>
          </cell>
          <cell r="B2056" t="str">
            <v>M· ch­a dïng</v>
          </cell>
          <cell r="D2056" t="e">
            <v>#N/A</v>
          </cell>
        </row>
        <row r="2057">
          <cell r="D2057" t="e">
            <v>#N/A</v>
          </cell>
        </row>
        <row r="2058">
          <cell r="D2058" t="e">
            <v>#N/A</v>
          </cell>
        </row>
        <row r="2059">
          <cell r="D2059" t="e">
            <v>#N/A</v>
          </cell>
        </row>
        <row r="2060">
          <cell r="D2060" t="e">
            <v>#N/A</v>
          </cell>
        </row>
        <row r="2061">
          <cell r="D2061" t="e">
            <v>#N/A</v>
          </cell>
        </row>
        <row r="2062">
          <cell r="D2062" t="e">
            <v>#N/A</v>
          </cell>
        </row>
        <row r="2063">
          <cell r="D2063" t="e">
            <v>#N/A</v>
          </cell>
        </row>
        <row r="2064">
          <cell r="D2064" t="e">
            <v>#N/A</v>
          </cell>
        </row>
        <row r="2065">
          <cell r="D2065" t="e">
            <v>#N/A</v>
          </cell>
        </row>
        <row r="2066">
          <cell r="D2066" t="e">
            <v>#N/A</v>
          </cell>
        </row>
        <row r="2067">
          <cell r="D2067" t="e">
            <v>#N/A</v>
          </cell>
        </row>
        <row r="2068">
          <cell r="A2068" t="str">
            <v>1531.03</v>
          </cell>
          <cell r="B2068" t="str">
            <v>Trang bÞ b¶o hé lao ®éng</v>
          </cell>
          <cell r="D2068" t="e">
            <v>#N/A</v>
          </cell>
        </row>
        <row r="2069">
          <cell r="A2069" t="str">
            <v>1531.03.01</v>
          </cell>
          <cell r="B2069" t="str">
            <v>QuÇn ¸o</v>
          </cell>
          <cell r="C2069" t="str">
            <v>Bé</v>
          </cell>
          <cell r="D2069">
            <v>39889.975550122246</v>
          </cell>
        </row>
        <row r="2070">
          <cell r="A2070" t="str">
            <v>1531.03.02</v>
          </cell>
          <cell r="B2070" t="str">
            <v>GiÇy v¶i</v>
          </cell>
          <cell r="C2070" t="str">
            <v>§«i</v>
          </cell>
          <cell r="D2070">
            <v>12000</v>
          </cell>
        </row>
        <row r="2071">
          <cell r="A2071" t="str">
            <v>1531.03.03</v>
          </cell>
          <cell r="B2071" t="str">
            <v>Mò cøng</v>
          </cell>
          <cell r="C2071" t="str">
            <v>C¸i</v>
          </cell>
          <cell r="D2071">
            <v>12000</v>
          </cell>
        </row>
        <row r="2072">
          <cell r="A2072" t="str">
            <v>1531.03.04</v>
          </cell>
          <cell r="B2072" t="str">
            <v>ñng cao su</v>
          </cell>
          <cell r="C2072" t="str">
            <v>§«i</v>
          </cell>
          <cell r="D2072">
            <v>16894.193277310926</v>
          </cell>
        </row>
        <row r="2073">
          <cell r="A2073" t="str">
            <v>1531.03.05</v>
          </cell>
          <cell r="B2073" t="str">
            <v>G¨ng tay v¶i</v>
          </cell>
          <cell r="C2073" t="str">
            <v>§«i</v>
          </cell>
          <cell r="D2073">
            <v>2275.233393177738</v>
          </cell>
        </row>
        <row r="2074">
          <cell r="A2074" t="str">
            <v>1531.03.06</v>
          </cell>
          <cell r="B2074" t="str">
            <v>Nãn l¸</v>
          </cell>
          <cell r="C2074" t="str">
            <v>C¸i</v>
          </cell>
          <cell r="D2074">
            <v>3075</v>
          </cell>
        </row>
        <row r="2075">
          <cell r="A2075" t="str">
            <v>1531.03.07</v>
          </cell>
          <cell r="B2075" t="str">
            <v>Xµ phßng</v>
          </cell>
          <cell r="C2075" t="str">
            <v>Kg</v>
          </cell>
          <cell r="D2075">
            <v>7210.6537530266341</v>
          </cell>
        </row>
        <row r="2076">
          <cell r="A2076" t="str">
            <v>1531.03.08</v>
          </cell>
          <cell r="B2076" t="str">
            <v>KhÈu trang</v>
          </cell>
          <cell r="C2076" t="str">
            <v>C¸i</v>
          </cell>
          <cell r="D2076" t="e">
            <v>#DIV/0!</v>
          </cell>
        </row>
        <row r="2077">
          <cell r="A2077" t="str">
            <v>1531.03.09</v>
          </cell>
          <cell r="B2077" t="str">
            <v>QuÇn n÷</v>
          </cell>
          <cell r="C2077" t="str">
            <v>C¸i</v>
          </cell>
          <cell r="D2077">
            <v>1050</v>
          </cell>
        </row>
        <row r="2078">
          <cell r="A2078" t="str">
            <v>1531.03.10</v>
          </cell>
          <cell r="B2078" t="str">
            <v>¸o b¶o hé nam</v>
          </cell>
          <cell r="C2078" t="str">
            <v>C¸i</v>
          </cell>
          <cell r="D2078">
            <v>25714.285714285714</v>
          </cell>
        </row>
        <row r="2079">
          <cell r="A2079" t="str">
            <v>1531.03.11</v>
          </cell>
          <cell r="B2079" t="str">
            <v>YÕm cÊp d­ìng</v>
          </cell>
          <cell r="C2079" t="str">
            <v>C¸i</v>
          </cell>
          <cell r="D2079">
            <v>11000</v>
          </cell>
        </row>
        <row r="2080">
          <cell r="A2080" t="str">
            <v>1531.03.12</v>
          </cell>
          <cell r="B2080" t="str">
            <v>MÆt n¹ hµn</v>
          </cell>
          <cell r="C2080" t="str">
            <v>C¸i</v>
          </cell>
          <cell r="D2080">
            <v>0</v>
          </cell>
        </row>
        <row r="2081">
          <cell r="A2081" t="str">
            <v>1531.03.13</v>
          </cell>
          <cell r="B2081" t="str">
            <v>KÝnh hµn h¬i</v>
          </cell>
          <cell r="C2081" t="str">
            <v>C¸i</v>
          </cell>
          <cell r="D2081">
            <v>4800</v>
          </cell>
        </row>
        <row r="2082">
          <cell r="A2082" t="str">
            <v>1531.03.14</v>
          </cell>
          <cell r="B2082" t="str">
            <v>KÝnh b¶o hé</v>
          </cell>
          <cell r="C2082" t="str">
            <v>C¸i</v>
          </cell>
          <cell r="D2082">
            <v>10454.545454545454</v>
          </cell>
        </row>
        <row r="2083">
          <cell r="A2083" t="str">
            <v>1531.03.15</v>
          </cell>
          <cell r="B2083" t="str">
            <v>Mò v¶i</v>
          </cell>
          <cell r="C2083" t="str">
            <v>C¸i</v>
          </cell>
          <cell r="D2083">
            <v>5900</v>
          </cell>
        </row>
        <row r="2084">
          <cell r="A2084" t="str">
            <v>1531.03.16</v>
          </cell>
          <cell r="B2084" t="str">
            <v>G¨ng tay da</v>
          </cell>
          <cell r="C2084" t="str">
            <v>§«i</v>
          </cell>
          <cell r="D2084">
            <v>15000</v>
          </cell>
        </row>
        <row r="2085">
          <cell r="A2085" t="str">
            <v>1531.03.17</v>
          </cell>
          <cell r="B2085" t="str">
            <v>V¶i b¹t Liªn x«</v>
          </cell>
          <cell r="C2085" t="str">
            <v>m</v>
          </cell>
          <cell r="D2085">
            <v>38961.038961038961</v>
          </cell>
        </row>
        <row r="2086">
          <cell r="A2086" t="str">
            <v>1531.03.18</v>
          </cell>
          <cell r="B2086" t="str">
            <v>¸o b¹t</v>
          </cell>
          <cell r="C2086" t="str">
            <v>C¸i</v>
          </cell>
          <cell r="D2086">
            <v>28999.130434782608</v>
          </cell>
        </row>
        <row r="2087">
          <cell r="A2087" t="str">
            <v>1531.03.19</v>
          </cell>
          <cell r="B2087" t="str">
            <v>Mò lß</v>
          </cell>
          <cell r="C2087" t="str">
            <v>C¸i</v>
          </cell>
          <cell r="D2087">
            <v>47013.522935779816</v>
          </cell>
        </row>
        <row r="2088">
          <cell r="A2088" t="str">
            <v>1531.03.20</v>
          </cell>
          <cell r="B2088" t="str">
            <v>V¶i m­a</v>
          </cell>
          <cell r="C2088" t="str">
            <v>m</v>
          </cell>
          <cell r="D2088">
            <v>3500</v>
          </cell>
        </row>
        <row r="2089">
          <cell r="A2089" t="str">
            <v>1531.03.21</v>
          </cell>
          <cell r="B2089" t="str">
            <v>ñng c¸ch ®iÖn</v>
          </cell>
          <cell r="C2089" t="str">
            <v>C¸i</v>
          </cell>
          <cell r="D2089">
            <v>141333.33333333334</v>
          </cell>
        </row>
        <row r="2090">
          <cell r="A2090" t="str">
            <v>1531.03.22</v>
          </cell>
          <cell r="B2090" t="str">
            <v>G¨ng tay c¸ch ®iÖn</v>
          </cell>
          <cell r="C2090" t="str">
            <v>§«i</v>
          </cell>
          <cell r="D2090">
            <v>120000</v>
          </cell>
        </row>
        <row r="2091">
          <cell r="A2091" t="str">
            <v>1531.03.23</v>
          </cell>
          <cell r="B2091" t="str">
            <v>Trangphôc b¶o vÖ</v>
          </cell>
          <cell r="C2091" t="str">
            <v>§ång</v>
          </cell>
          <cell r="D2091" t="e">
            <v>#DIV/0!</v>
          </cell>
        </row>
        <row r="2092">
          <cell r="A2092" t="str">
            <v>1531.03.24</v>
          </cell>
          <cell r="B2092" t="str">
            <v>Xanh tuya ®eo ®Ìn lß</v>
          </cell>
          <cell r="C2092" t="str">
            <v>C¸i</v>
          </cell>
          <cell r="D2092">
            <v>11000</v>
          </cell>
        </row>
        <row r="2093">
          <cell r="A2093" t="str">
            <v>1531.03.25</v>
          </cell>
          <cell r="B2093" t="str">
            <v>Lãt ñng</v>
          </cell>
          <cell r="C2093" t="str">
            <v>C¸i</v>
          </cell>
          <cell r="D2093" t="e">
            <v>#DIV/0!</v>
          </cell>
        </row>
        <row r="2094">
          <cell r="A2094" t="str">
            <v>1531.03.26</v>
          </cell>
          <cell r="B2094" t="str">
            <v>M· ch­a dïng</v>
          </cell>
          <cell r="D2094" t="e">
            <v>#N/A</v>
          </cell>
        </row>
        <row r="2095">
          <cell r="D2095" t="e">
            <v>#N/A</v>
          </cell>
        </row>
        <row r="2096">
          <cell r="D2096" t="e">
            <v>#N/A</v>
          </cell>
        </row>
        <row r="2097">
          <cell r="D2097" t="e">
            <v>#N/A</v>
          </cell>
        </row>
        <row r="2098">
          <cell r="D2098" t="e">
            <v>#N/A</v>
          </cell>
        </row>
        <row r="2099">
          <cell r="D2099" t="e">
            <v>#N/A</v>
          </cell>
        </row>
        <row r="2100">
          <cell r="D2100" t="e">
            <v>#N/A</v>
          </cell>
        </row>
        <row r="2101">
          <cell r="D2101" t="e">
            <v>#N/A</v>
          </cell>
        </row>
        <row r="2102">
          <cell r="D2102" t="e">
            <v>#N/A</v>
          </cell>
        </row>
        <row r="2103">
          <cell r="A2103" t="str">
            <v>1531.04.01</v>
          </cell>
          <cell r="B2103" t="str">
            <v>Dông cô bÕp ¨n</v>
          </cell>
          <cell r="C2103" t="str">
            <v>§ång</v>
          </cell>
          <cell r="D2103" t="e">
            <v>#N/A</v>
          </cell>
        </row>
        <row r="2109">
          <cell r="C2109" t="str">
            <v>gi¸m ®èc má</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hietbipianphoi"/>
      <sheetName val="Giathanh1m3BT"/>
      <sheetName val="TH__x0003_T_TRAM_HB"/>
      <sheetName val="MTO REV.2(ARMOR)"/>
      <sheetName val=""/>
      <sheetName val="dg tphcm"/>
      <sheetName val="dg"/>
      <sheetName val="DON GIA TRAM _3_"/>
      <sheetName val="dmVUA"/>
      <sheetName val="TH2"/>
      <sheetName val="CT_TRAMPHANPHOI__軸ơ__x0004_______﹜ơ__"/>
      <sheetName val="___________x0014__DALATddd.XLS_THPHPP"/>
      <sheetName val="So doi chieu LC"/>
      <sheetName val="Mavl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LANDET"/>
      <sheetName val="TH-XLap"/>
      <sheetName val="Gia vat tu"/>
      <sheetName val="dtx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Abutment"/>
      <sheetName val="Work_Condition"/>
      <sheetName val="nhan cong"/>
      <sheetName val="Girder"/>
      <sheetName val="Sub-Comp_"/>
      <sheetName val="site_chart"/>
      <sheetName val="Org_chart"/>
      <sheetName val="Cost_Est_"/>
      <sheetName val="th_(2)"/>
      <sheetName val="ctTBA"/>
      <sheetName val="ma-pt"/>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VL-NC TT (2)"/>
      <sheetName val="DON GIA"/>
      <sheetName val="Sheet1"/>
      <sheetName val="Gia thanh 1m3 beton"/>
      <sheetName val="VLP gia cong cot thep"/>
      <sheetName val="CHITIET VL-NC-TT-3p"/>
      <sheetName val="CHITIET VL-NC-TT -1p"/>
      <sheetName val="CHITIET HA THE"/>
      <sheetName val="TONG HOP VL-NC HT"/>
      <sheetName val="KPVC-BD  (2)"/>
      <sheetName val="KPVC-BD "/>
      <sheetName val="TONG HOP VL-NC TT"/>
      <sheetName val="TDTKP2"/>
      <sheetName val="TDTKP1 (3)"/>
      <sheetName val="TDTKP1 (2)"/>
      <sheetName val="TDTKP1"/>
      <sheetName val="DK-KH"/>
      <sheetName val="BIA (2)"/>
      <sheetName val="BIA"/>
      <sheetName val="TM-DT"/>
      <sheetName val="TH-THT (3)"/>
      <sheetName val="TH-THT (2)"/>
      <sheetName val="TH-THT"/>
      <sheetName val="CT THT"/>
      <sheetName val="LKVT-TB-TR -GD1"/>
      <sheetName val="VLP gi   ong cot th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3)"/>
      <sheetName val="Chuyen nguon 6 thang dau nam"/>
    </sheetNames>
    <definedNames>
      <definedName name="DSTD_Clear"/>
      <definedName name="HHUHOI"/>
    </definedNames>
    <sheetDataSet>
      <sheetData sheetId="0"/>
      <sheetData sheetId="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heetName val="Sheet1"/>
      <sheetName val="Sheet2"/>
      <sheetName val="Module1"/>
      <sheetName val="Sheet3"/>
      <sheetName val="PTH"/>
    </sheetNames>
    <definedNames>
      <definedName name="TLTH1"/>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6"/>
      <sheetName val="GVL"/>
      <sheetName val="PTDG"/>
      <sheetName val="DTCT "/>
      <sheetName val="TH-KP"/>
      <sheetName val="den bu"/>
      <sheetName val="KSKTTC"/>
      <sheetName val="KSKT"/>
      <sheetName val="CPK"/>
      <sheetName val="CPTK"/>
      <sheetName val="TT-CT"/>
      <sheetName val="TT-TH"/>
      <sheetName val="PT-V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
      <sheetName val="tien luong"/>
      <sheetName val="dutoan"/>
      <sheetName val="Sheet3"/>
      <sheetName val="XL4Poppy"/>
      <sheetName val="Chiet tinh dz22"/>
    </sheetNames>
    <sheetDataSet>
      <sheetData sheetId="0"/>
      <sheetData sheetId="1"/>
      <sheetData sheetId="2"/>
      <sheetData sheetId="3"/>
      <sheetData sheetId="4" refreshError="1">
        <row r="15">
          <cell r="A15" t="b">
            <v>1</v>
          </cell>
        </row>
      </sheetData>
      <sheetData sheetId="5"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 don vi"/>
      <sheetName val="bang cc"/>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ill Packa 1"/>
      <sheetName val="Summary Bill Package 3"/>
      <sheetName val="BQ Item Package 1"/>
      <sheetName val="BQ Item Package 3"/>
      <sheetName val="Definition"/>
      <sheetName val="Summary of Pay Item P1"/>
      <sheetName val="Summary of Pay Item P3"/>
      <sheetName val="Sub Summary of Pay Item"/>
      <sheetName val="Breakdown of Pay Item"/>
      <sheetName val="Breakdown of Pay Item (2)"/>
      <sheetName val="PC-summary"/>
      <sheetName val="Process Cost"/>
      <sheetName val="Labor"/>
      <sheetName val="Material"/>
      <sheetName val="Equipment"/>
      <sheetName val="Equipment(hr)"/>
      <sheetName val="Equipment(day)"/>
      <sheetName val="Equipment(day in demand)"/>
      <sheetName val="memo5"/>
      <sheetName val="memo4"/>
      <sheetName val="memo3"/>
      <sheetName val="memo2"/>
      <sheetName val="mem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Z"/>
      <sheetName val="KCCP"/>
      <sheetName val="CANDOI TC"/>
      <sheetName val="TONGHOP"/>
      <sheetName val="DVKD"/>
    </sheetNames>
    <sheetDataSet>
      <sheetData sheetId="0"/>
      <sheetData sheetId="1"/>
      <sheetData sheetId="2"/>
      <sheetData sheetId="3"/>
      <sheetData sheetId="4"/>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 A MB"/>
      <sheetName val="110KV"/>
      <sheetName val="Von-Dau tu "/>
      <sheetName val="CBKC-220"/>
      <sheetName val="TD 1"/>
      <sheetName val="TD Son La"/>
      <sheetName val="ND 1"/>
      <sheetName val="DLHN"/>
      <sheetName val="Sheet6"/>
      <sheetName val="DLHP"/>
      <sheetName val="VTDL"/>
      <sheetName val="TTDH"/>
      <sheetName val="CTDL 1"/>
      <sheetName val="TTD 1"/>
      <sheetName val="Sheet3"/>
      <sheetName val="NMTDHB"/>
      <sheetName val="Ban A HB"/>
      <sheetName val="NMNDPL"/>
      <sheetName val="NMDUBi"/>
      <sheetName val="NMDNBinh"/>
      <sheetName val="Sheet5"/>
      <sheetName val="Ao"/>
      <sheetName val="Sheet4"/>
      <sheetName val="Truong DTND"/>
      <sheetName val="Truong CDDL"/>
      <sheetName val="Truong THD3"/>
      <sheetName val="truong THD2"/>
      <sheetName val="Sheet2"/>
      <sheetName val="DL Ninh Binh"/>
      <sheetName val="Sheet1"/>
      <sheetName val="CBKC-110"/>
      <sheetName val="XXXXXXXX"/>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VL"/>
      <sheetName val="A1.CN"/>
      <sheetName val="PTDG"/>
      <sheetName val="CTG"/>
      <sheetName val="phuluc1"/>
      <sheetName val="So doi chieu LC"/>
      <sheetName val="CBKC-110"/>
      <sheetName val="dnc4"/>
      <sheetName val="project management"/>
      <sheetName val="실행철강하도"/>
      <sheetName val="침하계"/>
      <sheetName val="BETON"/>
      <sheetName val="갑지"/>
      <sheetName val="24-ACMV"/>
      <sheetName val="chitimc"/>
      <sheetName val="giathanh1"/>
      <sheetName val="Titles"/>
      <sheetName val="Rates 2009"/>
      <sheetName val="SL"/>
      <sheetName val="TH_CNO"/>
      <sheetName val="NK_CHUNG"/>
      <sheetName val="Adix A"/>
      <sheetName val="dg67-1"/>
      <sheetName val="May"/>
      <sheetName val="TONG HOP T5 1998"/>
      <sheetName val="K95"/>
      <sheetName val="K98"/>
      <sheetName val="Đầu vào"/>
      <sheetName val="KPTH-T12"/>
      <sheetName val="Thamgia-T10"/>
      <sheetName val="Don_gia"/>
      <sheetName val="DON_GIA_TRAM_(3)"/>
      <sheetName val="7606_DZ"/>
      <sheetName val="TONG_HOP_VL-NC_TT"/>
      <sheetName val="CHITIET_VL-NC-TT_-1p"/>
      <sheetName val="KPVC-BD_"/>
      <sheetName val="Ts"/>
      <sheetName val="Ng.hàng xà+bulong"/>
      <sheetName val="chiet tinh"/>
      <sheetName val="____"/>
      <sheetName val="TBA"/>
      <sheetName val="4.PTDG"/>
      <sheetName val="A1, May"/>
      <sheetName val="Máy"/>
      <sheetName val="Vat lieu"/>
      <sheetName val="damgiua"/>
      <sheetName val="dgct"/>
      <sheetName val="DG-VL"/>
      <sheetName val="PTDGCT"/>
      <sheetName val="366"/>
      <sheetName val="CT vat lieu"/>
      <sheetName val="vcdngan"/>
      <sheetName val="DG DZ"/>
      <sheetName val="DG TBA"/>
      <sheetName val="DGXD"/>
      <sheetName val="Du_lieu"/>
      <sheetName val="THVT"/>
      <sheetName val="O20"/>
      <sheetName val="CAT_5"/>
      <sheetName val="BQMP"/>
      <sheetName val="산근"/>
      <sheetName val="inter"/>
      <sheetName val="대비"/>
      <sheetName val="REINF."/>
      <sheetName val="SKETCH"/>
      <sheetName val="LOADS"/>
      <sheetName val="P"/>
      <sheetName val="MAIN GATE HOUSE"/>
      <sheetName val="집계표"/>
      <sheetName val="CT-35"/>
      <sheetName val="CT-0.4KV"/>
      <sheetName val="Data Input"/>
      <sheetName val="Keothep"/>
      <sheetName val="Re-bar"/>
      <sheetName val="DLDTLN"/>
      <sheetName val="차액보증"/>
      <sheetName val="Dulieu"/>
      <sheetName val="SITE-E"/>
      <sheetName val="Bang KL"/>
      <sheetName val="Config"/>
      <sheetName val="DMCP"/>
      <sheetName val="HS_TDT"/>
      <sheetName val="ALLOWANCE"/>
      <sheetName val="MH RATE"/>
      <sheetName val="Sheet3"/>
      <sheetName val="금융비용"/>
      <sheetName val="입찰안"/>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BGD"/>
      <sheetName val="KCS"/>
      <sheetName val="KD"/>
      <sheetName val="KT"/>
      <sheetName val="KTNL"/>
      <sheetName val="KH"/>
      <sheetName val="PX-SX"/>
      <sheetName val="TC"/>
      <sheetName val="Lcau - Lxuc"/>
      <sheetName val="LaborPY"/>
      <sheetName val="LaborKH"/>
      <sheetName val="Equip "/>
      <sheetName val="Material"/>
      <sheetName val="DG thep ma kem"/>
      <sheetName val="dm366"/>
      <sheetName val="WT-LIST"/>
      <sheetName val="DM 6061"/>
      <sheetName val="Gia"/>
      <sheetName val="EXTERNAL"/>
      <sheetName val="Trạm biến áp"/>
      <sheetName val="Đơn Giá "/>
      <sheetName val="Chi tiet XD TBA"/>
      <sheetName val="Giá"/>
      <sheetName val="DM1776"/>
      <sheetName val="DM228"/>
      <sheetName val="DM4970"/>
      <sheetName val="Camay_DP"/>
      <sheetName val="DM6061"/>
      <sheetName val="Luong2"/>
      <sheetName val="Chenh lech vat tu"/>
      <sheetName val="Diện tích"/>
      <sheetName val="1_Khái toán"/>
      <sheetName val="ironmongery"/>
      <sheetName val="DTOAN"/>
      <sheetName val="Equipment"/>
      <sheetName val="DT_THAU"/>
      <sheetName val="말뚝지지력산정"/>
      <sheetName val="rate material"/>
      <sheetName val="04 - XUONG DET B"/>
      <sheetName val="CTGX"/>
      <sheetName val="CTG-1"/>
      <sheetName val="DM"/>
      <sheetName val="XD"/>
      <sheetName val="Cuongricc"/>
      <sheetName val="Cp&gt;10-Ln&lt;10"/>
      <sheetName val="Ln&lt;20"/>
      <sheetName val="EIRR&gt;1&lt;1"/>
      <sheetName val="EIRR&gt; 2"/>
      <sheetName val="EIRR&lt;2"/>
      <sheetName val="Sheet2"/>
      <sheetName val="bt19"/>
      <sheetName val="Btr25"/>
      <sheetName val="????"/>
      <sheetName val="7606-TBA"/>
      <sheetName val="7606-ĐZ"/>
      <sheetName val="DM 67"/>
      <sheetName val="DG7606"/>
      <sheetName val="DG1426"/>
      <sheetName val="KH-Q1,Q2,01"/>
      <sheetName val="CT1"/>
      <sheetName val="MTL$-INTER"/>
      <sheetName val="Gia vat tu"/>
      <sheetName val="chiettinh"/>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S"/>
      <sheetName val="???"/>
      <sheetName val="??"/>
      <sheetName val="HÐ ngoài"/>
      <sheetName val="??????"/>
      <sheetName val="HÐ_ngoài"/>
      <sheetName val="Bill 1_Quy dinh chung"/>
      <sheetName val="1.R18 BF"/>
      <sheetName val="A"/>
      <sheetName val="G"/>
      <sheetName val="F-B"/>
      <sheetName val="H-J"/>
      <sheetName val="6.External works-R18"/>
      <sheetName val="Chi tiet -tong 9 thang"/>
      <sheetName val="BangMa"/>
      <sheetName val="07Base Cost"/>
      <sheetName val="KL Chi tiết Xây tô"/>
      <sheetName val="CANDOI"/>
      <sheetName val="MATK"/>
      <sheetName val="NHATKY"/>
      <sheetName val="Xay lapduongR3"/>
      <sheetName val="BKBANRA"/>
      <sheetName val="BKMUAVAO"/>
      <sheetName val="Chi tiet KL"/>
      <sheetName val="Tổng hợp KL"/>
      <sheetName val="Barrem"/>
      <sheetName val="BM"/>
      <sheetName val="2.Chiet tinh"/>
      <sheetName val="Chi tiet"/>
      <sheetName val="DonGiaLD"/>
      <sheetName val="6787CWFASE2CASE2_00.xls"/>
      <sheetName val="T&amp;D"/>
      <sheetName val="list"/>
      <sheetName val="#REF!"/>
      <sheetName val="Gvlch"/>
      <sheetName val="6PILE  (돌출)"/>
      <sheetName val="6MONTHS"/>
      <sheetName val="DTXL"/>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DG7606DZ"/>
      <sheetName val="7606"/>
      <sheetName val="Income Statement"/>
      <sheetName val="Shareholders' Equity"/>
      <sheetName val="I-KAMAR"/>
      <sheetName val="DETAIL "/>
      <sheetName val="Phan khai KLuong"/>
      <sheetName val="Duphong"/>
      <sheetName val="CE(E)"/>
      <sheetName val="CE(M)"/>
      <sheetName val="Project Data"/>
      <sheetName val="負荷集計（断熱不燃）"/>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GTTBA"/>
      <sheetName val="___S"/>
      <sheetName val="___"/>
      <sheetName val="__"/>
      <sheetName val="______"/>
      <sheetName val="Dlieu dau vao"/>
      <sheetName val="OT"/>
      <sheetName val="PU_ITALY_4"/>
      <sheetName val="TH_DZ354"/>
      <sheetName val="Tro_giup4"/>
      <sheetName val="Don_gia2"/>
      <sheetName val="DON_GIA_TRAM_(3)2"/>
      <sheetName val="chi_tiet_TBA2"/>
      <sheetName val="DON_GIA_CAN_THO4"/>
      <sheetName val="RAB_AR&amp;STR2"/>
      <sheetName val="chi_tiet_C2"/>
      <sheetName val="7606_DZ2"/>
      <sheetName val="Don_gia_chi_tiet2"/>
      <sheetName val="Customize_Your_Purchase_Order2"/>
      <sheetName val="XT_Buoc_31"/>
      <sheetName val="CHITIET_VL-NC-TT_-1p2"/>
      <sheetName val="CHITIET_VL-NC-TT-3p1"/>
      <sheetName val="TONG_HOP_VL-NC_TT2"/>
      <sheetName val="KPVC-BD_2"/>
      <sheetName val="dongia_(2)1"/>
      <sheetName val="Gia_vat_tu1"/>
      <sheetName val="Adix_A1"/>
      <sheetName val="Ky_Lam_Bridge1"/>
      <sheetName val="Provisional_Sums_Item1"/>
      <sheetName val="Gas_Pressure_Welding1"/>
      <sheetName val="General_Item&amp;General_Requireme1"/>
      <sheetName val="General_Items1"/>
      <sheetName val="Regenral_Requirements1"/>
      <sheetName val="S-curve_1"/>
      <sheetName val="HĐ_ngoài1"/>
      <sheetName val="Ng_hàng_xà+bulong1"/>
      <sheetName val="CT_vat_lieu1"/>
      <sheetName val="Income_Statement1"/>
      <sheetName val="Shareholders'_Equity1"/>
      <sheetName val="So_doi_chieu_LC1"/>
      <sheetName val="project_management"/>
      <sheetName val="MAIN_GATE_HOUSE"/>
      <sheetName val="REINF_"/>
      <sheetName val="A1_CN"/>
      <sheetName val="Đầu_vào"/>
      <sheetName val="Du_toan"/>
      <sheetName val="MH_RATE"/>
      <sheetName val="Gia_vat_tu"/>
      <sheetName val="Income_Statement"/>
      <sheetName val="Shareholders'_Equity"/>
      <sheetName val="Luong NII"/>
      <sheetName val="Cpbetong"/>
      <sheetName val="366fun"/>
      <sheetName val="DM_60606061"/>
      <sheetName val="DINH MUC THI NGHIEM"/>
      <sheetName val="CUOCVC"/>
      <sheetName val="Luong NI"/>
      <sheetName val="Vatlieu"/>
      <sheetName val="CT"/>
      <sheetName val="don_giaQB"/>
      <sheetName val="dm 366"/>
      <sheetName val="DGLX"/>
      <sheetName val="DM 6060"/>
      <sheetName val="DTCTchung"/>
      <sheetName val="TK-TUBU"/>
      <sheetName val="DGIA"/>
      <sheetName val="TT"/>
      <sheetName val="DM_4970"/>
      <sheetName val="DM7606"/>
      <sheetName val="XDM22"/>
      <sheetName val="Standardwerte"/>
      <sheetName val="INFO"/>
      <sheetName val="Summary"/>
      <sheetName val="GAEYO"/>
      <sheetName val="Đầu tư"/>
      <sheetName val="DL"/>
      <sheetName val="실행"/>
      <sheetName val="BIDDING-SUM"/>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Duc_bk"/>
      <sheetName val="Bill-04 ket cau thap- UNI"/>
      <sheetName val="DTICH"/>
      <sheetName val="Loại Vật tư"/>
      <sheetName val="tonghop"/>
      <sheetName val="DATA2"/>
      <sheetName val="PEDESB"/>
      <sheetName val="TH Vat tu"/>
      <sheetName val="Cửa"/>
      <sheetName val="dg tphcm"/>
      <sheetName val="DUCVIETPQ"/>
      <sheetName val="INFOR-ST"/>
      <sheetName val="T.KÊ K.CẤU"/>
      <sheetName val="Bill 01 - CTN"/>
      <sheetName val="Bill 2.2 Villa 2 beds"/>
      <sheetName val="D&amp;W"/>
      <sheetName val="Bang trong luong rieng thep"/>
      <sheetName val="갑지1"/>
      <sheetName val="LEGEND"/>
      <sheetName val="gia cong tac"/>
      <sheetName val="Measure 1306"/>
      <sheetName val="0"/>
      <sheetName val="DTXD"/>
      <sheetName val="Door and Window"/>
      <sheetName val="Bang_KL"/>
      <sheetName val="Lcau_-_Lxuc"/>
      <sheetName val="PRI-LS"/>
      <sheetName val="NKC6"/>
      <sheetName val="Cước VC + ĐM CP Tư vấn"/>
      <sheetName val="Hệ số"/>
      <sheetName val="GV1-D13 (Casement door)"/>
      <sheetName val="JP_List"/>
      <sheetName val="SUBS"/>
      <sheetName val="Feeds"/>
      <sheetName val="final list 2005"/>
      <sheetName val="final_list_2005"/>
      <sheetName val="WORKINGS"/>
      <sheetName val="LV data"/>
      <sheetName val="ESTI."/>
      <sheetName val="CPDDII"/>
      <sheetName val="NVL"/>
      <sheetName val="Note"/>
      <sheetName val="DLdauvao"/>
      <sheetName val="CẤP THOÁT NƯỚC"/>
      <sheetName val="TH MTC"/>
      <sheetName val="TH N.Cong"/>
      <sheetName val="DG-TNHC-85"/>
      <sheetName val="Dia"/>
      <sheetName val="SP10"/>
      <sheetName val="THDT goi thau TB"/>
      <sheetName val="Tien do TV"/>
      <sheetName val="QD957"/>
      <sheetName val="Harga ME "/>
      <sheetName val="토공"/>
      <sheetName val="Alat"/>
      <sheetName val="Analisa Gabungan"/>
      <sheetName val="Sub"/>
      <sheetName val="Sheet4"/>
      <sheetName val="Supplier"/>
      <sheetName val=" Bill.5-Earthing.2 - Add Works"/>
      <sheetName val="bridge # 1"/>
      <sheetName val="DK"/>
      <sheetName val="Isolasi Luar Dalam"/>
      <sheetName val="Isolasi Luar"/>
      <sheetName val="TK-COL"/>
      <sheetName val="02_Dulieu_Cua"/>
      <sheetName val="HMCV"/>
      <sheetName val="CauKien"/>
      <sheetName val="KL san lap"/>
      <sheetName val="Chenh lech ca may"/>
      <sheetName val="TLg CN&amp;Laixe"/>
      <sheetName val="TLg CN&amp;Laixe (2)"/>
      <sheetName val="TLg Laitau"/>
      <sheetName val="TLg Laitau (2)"/>
      <sheetName val="Bang 3_Chi tiet phan Dz"/>
      <sheetName val="KHOI LUONG"/>
      <sheetName val="Setting"/>
      <sheetName val="Settings"/>
      <sheetName val="Equipment list (PAC)"/>
      <sheetName val="計算条件"/>
      <sheetName val="TINH KHOI LUONG"/>
      <sheetName val="DATA BASE"/>
      <sheetName val="Mat_Source"/>
      <sheetName val="入力作成表"/>
      <sheetName val="CPA"/>
      <sheetName val="PS-Labour_M"/>
      <sheetName val="BẢNG KHỐI LƯỢNG TỔNG HỢP"/>
      <sheetName val="VND"/>
      <sheetName val="Buy vs. Lease Car"/>
      <sheetName val="Hardware"/>
      <sheetName val="HWW"/>
      <sheetName val="TH_CPTB"/>
      <sheetName val="CP Khac cuoc VC"/>
      <sheetName val="新规"/>
      <sheetName val="Code"/>
      <sheetName val="Budget Code"/>
      <sheetName val="Master"/>
      <sheetName val="CTKL KTX HT"/>
      <sheetName val="daf-3(OK)"/>
      <sheetName val="daf-7(OK)"/>
      <sheetName val="subcon sched"/>
      <sheetName val="SourceData"/>
      <sheetName val="SEX"/>
      <sheetName val="HVAC.BLOCK B4"/>
      <sheetName val="PRE (E)"/>
      <sheetName val="NHÀ NHẬP LIỆU"/>
      <sheetName val="MÓNG SILO"/>
      <sheetName val="Z"/>
      <sheetName val="Tong du toan"/>
      <sheetName val="Bill 2 - ketcau"/>
      <sheetName val="A1"/>
      <sheetName val="13-Cốt thép (10mm&lt;D≤18mm) FO16"/>
      <sheetName val="du lieu du toan"/>
      <sheetName val="Equip_"/>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 gia chi tiet DIEN 2"/>
      <sheetName val="Ca máy"/>
      <sheetName val="Dự toán"/>
      <sheetName val="Đơn Giá TH"/>
      <sheetName val="Nhân công"/>
      <sheetName val="Phân tích"/>
      <sheetName val="C.P Thiết bị"/>
      <sheetName val="T.H Kinh phí"/>
      <sheetName val="Vật tư"/>
      <sheetName val="Trang bìa"/>
      <sheetName val="IBASE"/>
      <sheetName val="DANHMUC"/>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Chi tiet lan can"/>
      <sheetName val="DinhMuc"/>
      <sheetName val="VC.xd"/>
      <sheetName val="Gia.VLTB"/>
      <sheetName val="B.Luong"/>
      <sheetName val="C.May"/>
      <sheetName val="7606(TT01)"/>
      <sheetName val="7606TBA(TT01)"/>
      <sheetName val="DG7606TBA"/>
      <sheetName val="CTTN"/>
      <sheetName val="Luong_Cnhan"/>
      <sheetName val="DMTN"/>
      <sheetName val="VatTU"/>
      <sheetName val="DG 1426"/>
      <sheetName val="Theo doi Doanh thu 2017"/>
      <sheetName val="Formwork"/>
      <sheetName val="dghn"/>
      <sheetName val="dgtn"/>
      <sheetName val="Dongia7606new"/>
      <sheetName val="DM_336cai tao"/>
      <sheetName val="A6,MAY"/>
      <sheetName val="dutoan"/>
      <sheetName val="Thongtin"/>
      <sheetName val="DGiaT"/>
      <sheetName val="DGiaTN"/>
      <sheetName val="Chenh_lech_ca_may"/>
      <sheetName val="TLg_CN&amp;Laixe"/>
      <sheetName val="TLg_CN&amp;Laixe_(2)"/>
      <sheetName val="TLg_Laitau"/>
      <sheetName val="TLg_Laitau_(2)"/>
      <sheetName val="Luong_NII"/>
      <sheetName val="DINH_MUC_THI_NGHIEM"/>
      <sheetName val="Luong_NI"/>
      <sheetName val="D &amp; W sizes"/>
      <sheetName val="DETAIL_"/>
      <sheetName val=" 1710 HOINGHINLD"/>
      <sheetName val="99"/>
      <sheetName val="99 (2)"/>
      <sheetName val="134 "/>
      <sheetName val="Main"/>
      <sheetName val="DL ĐẦU VÀO"/>
      <sheetName val="경비2내역"/>
      <sheetName val="project_management1"/>
      <sheetName val="REINF_1"/>
      <sheetName val="Rates_20091"/>
      <sheetName val="Du_toan1"/>
      <sheetName val="MAIN_GATE_HOUSE1"/>
      <sheetName val="Commercial_value1"/>
      <sheetName val="DLTA"/>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DZ 22KV"/>
      <sheetName val="Analisa &amp; Upah"/>
      <sheetName val="CTEMCOST"/>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Unit_Div6"/>
      <sheetName val="Purchase Order"/>
      <sheetName val="DongiaVL2"/>
      <sheetName val="BOQ THAN"/>
      <sheetName val="FAB별"/>
      <sheetName val="Thép CKN"/>
      <sheetName val="Active"/>
      <sheetName val="PMS"/>
      <sheetName val="1_MV"/>
      <sheetName val="Ktmo"/>
      <sheetName val="BOQ건축"/>
      <sheetName val="Du lieu"/>
      <sheetName val="Cash2"/>
      <sheetName val="Markup"/>
      <sheetName val="Phan tich"/>
      <sheetName val="BocXep"/>
      <sheetName val="VCBo"/>
      <sheetName val="VCThuy"/>
      <sheetName val="dongia _2_"/>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INPUT-STR"/>
      <sheetName val="REF"/>
      <sheetName val="CT Thang Mo"/>
      <sheetName val="CT  PL"/>
      <sheetName val="GOC-KO IN"/>
      <sheetName val="TMinh"/>
      <sheetName val="MAU 8A"/>
      <sheetName val="MAU 8B"/>
      <sheetName val="MAU 9"/>
      <sheetName val="MAU 10"/>
      <sheetName val="TLuong"/>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SORT"/>
      <sheetName val="外気負荷"/>
      <sheetName val="02. PTDG"/>
      <sheetName val="Chiết tính"/>
      <sheetName val="Du tru CP-Bieu 01"/>
      <sheetName val="TB NẶNG"/>
      <sheetName val="Hao phí"/>
      <sheetName val="DK1.Don gia"/>
      <sheetName val="Don gia (khong in)"/>
      <sheetName val="1.MONG 1-2"/>
      <sheetName val="Dự thầu"/>
      <sheetName val="Nhap VT oto"/>
      <sheetName val="MTL(AG)"/>
      <sheetName val="sort2"/>
      <sheetName val="소일위대가코드표"/>
      <sheetName val="DATA1"/>
      <sheetName val="Structure data"/>
      <sheetName val="wk prgs"/>
      <sheetName val="Ma don vi"/>
      <sheetName val="bang cc"/>
      <sheetName val="Dongiaxd"/>
      <sheetName val="trialth"/>
      <sheetName val="1"/>
      <sheetName val="PCCC"/>
      <sheetName val="THEP TAM"/>
      <sheetName val="THEP HÌNH"/>
      <sheetName val="THEP HINH"/>
      <sheetName val="XA GO"/>
      <sheetName val="BANG TRA"/>
      <sheetName val="NHATKYC"/>
      <sheetName val="BCX_NL"/>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Budget_Code"/>
      <sheetName val="CP_Khac_cuoc_VC"/>
      <sheetName val="subcon_sched1"/>
      <sheetName val="Bang_3_Chi_tiet_phan_Dz1"/>
      <sheetName val="KHOI_LUONG1"/>
      <sheetName val="HVAC_BLOCK_B41"/>
      <sheetName val="PRE_(E)1"/>
      <sheetName val="BẢNG_KHỐI_LƯỢNG_TỔNG_HỢP"/>
      <sheetName val="CTKL_KTX_HT"/>
      <sheetName val="2_Chiet_tinh"/>
      <sheetName val="Tong_du_toan"/>
      <sheetName val="Bill_2_-_ketcau"/>
      <sheetName val="NHÀ_NHẬP_LIỆU"/>
      <sheetName val="MÓNG_SILO"/>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Ｎｏ.13"/>
      <sheetName val="tra_vat_lieu"/>
      <sheetName val="DGchitiet "/>
      <sheetName val="đọc số"/>
      <sheetName val="Bill No.3 - Prov. Sum (Ph2&amp;3)"/>
      <sheetName val="TH TN"/>
      <sheetName val="CP Du phong"/>
      <sheetName val="THCP Lap dat"/>
      <sheetName val="THCP xay dung"/>
      <sheetName val="Tong hop kinh phi"/>
      <sheetName val="QD79"/>
      <sheetName val="CP HMC"/>
      <sheetName val="HỆ THỐNG PHÒNG CHÁY CHỮA CHÁY"/>
      <sheetName val="HỆ THỐNG CẤP THOÁT NƯỚC"/>
      <sheetName val="HỆ THỐNG ĐHKK"/>
      <sheetName val="MÁY PHÁT ĐIỆN"/>
      <sheetName val="HỆ THỐNG ĐIỆN"/>
      <sheetName val="Thiết bị chính"/>
      <sheetName val="AG Pipe Qty Analysis"/>
      <sheetName val="Tongke"/>
      <sheetName val="2.1Warehouse 1"/>
      <sheetName val="CHI PHI"/>
      <sheetName val="MDA"/>
      <sheetName val="MKH"/>
      <sheetName val="DMNV"/>
      <sheetName val="DMNCC"/>
      <sheetName val="MHH"/>
      <sheetName val="TONG HOP"/>
      <sheetName val="TK chi tiet"/>
      <sheetName val="Brick"/>
      <sheetName val="Bill 2-Road HR2"/>
      <sheetName val="Bill 3 - Softscape HR2"/>
      <sheetName val="見積書"/>
      <sheetName val="TNHC"/>
      <sheetName val="CĂN HỘ T16-17 "/>
      <sheetName val="TRỤC ĐỨNG THOÁT BẨN T15-17"/>
      <sheetName val="TRỤC ĐỨNG TM T15-17"/>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kc"/>
      <sheetName val="Móng, nền "/>
      <sheetName val="1.Requisition(E)"/>
      <sheetName val="cuocbd"/>
      <sheetName val="CUOC"/>
      <sheetName val="Bù giá CM"/>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Open"/>
      <sheetName val="Function"/>
      <sheetName val="Noisuy-LLL"/>
      <sheetName val="Cong"/>
      <sheetName val="MTO REV.2(ARMOR)"/>
      <sheetName val="A6"/>
      <sheetName val="CDTK"/>
      <sheetName val="VT190111"/>
      <sheetName val="gui BKCT"/>
      <sheetName val="물량표"/>
      <sheetName val="Precios unitarios AXH"/>
      <sheetName val="GTHT"/>
      <sheetName val="BẢNG ÁP GIÁ (in)"/>
      <sheetName val="NT (KL) IN"/>
      <sheetName val="DOM D2"/>
      <sheetName val="nhà ăn"/>
      <sheetName val="Công nhật"/>
      <sheetName val="btkt cột"/>
      <sheetName val="THÉP"/>
      <sheetName val="TH các CC"/>
      <sheetName val=""/>
      <sheetName val="phan tic chi tiet"/>
      <sheetName val="3. CNT"/>
      <sheetName val="unit price list(M)"/>
      <sheetName val="Specs"/>
      <sheetName val="Data.Wall"/>
      <sheetName val="Gia vat lieu"/>
      <sheetName val="DMCT"/>
      <sheetName val="Door_and_window1"/>
      <sheetName val="Ma_don_vi"/>
      <sheetName val="bang_cc"/>
      <sheetName val="Tổng GT"/>
      <sheetName val="GT"/>
      <sheetName val="KL"/>
      <sheetName val="Chi tiết KL"/>
      <sheetName val="khấu trừ phạt"/>
      <sheetName val="GT  KHAU TRU"/>
      <sheetName val="HAO HUT VAT TU (2)"/>
      <sheetName val="cao độ"/>
      <sheetName val="ĐNT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0. Input"/>
      <sheetName val="유림콘도"/>
      <sheetName val="유림골조"/>
      <sheetName val="Btra"/>
      <sheetName val="Notes"/>
      <sheetName val="1.2 Staff Schedule"/>
      <sheetName val="NEW-PANEL"/>
      <sheetName val="lam_moi"/>
      <sheetName val="Bill Prelim-CDT"/>
      <sheetName val="Prelims"/>
      <sheetName val="Bill BPTC-CDT"/>
      <sheetName val="Chi tiết BPTC"/>
      <sheetName val="Bill BPTC-CDT (PA MCT CDT)"/>
      <sheetName val="Chi tiết BPTC (PA MCT CDT)"/>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T2-3"/>
      <sheetName val="BQ-E20-02(Rp)"/>
      <sheetName val="F4-F7"/>
      <sheetName val="날개벽수량표"/>
      <sheetName val="M1-XL-1c"/>
      <sheetName val="THKL"/>
      <sheetName val="SPEC"/>
      <sheetName val="VO-PS02-XD"/>
      <sheetName val="So lieu chung"/>
      <sheetName val="Rate1"/>
      <sheetName val="TH VL, NC, DDHT Thanhphuoc"/>
      <sheetName val="전기"/>
      <sheetName val="PERSONNELIST"/>
      <sheetName val="1. Office"/>
      <sheetName val="KHOI LUONG15-4"/>
      <sheetName val="HS"/>
      <sheetName val="Doi so"/>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ReadFirst"/>
      <sheetName val="음료실행"/>
      <sheetName val="내역서을지"/>
      <sheetName val="DG Chi tiet"/>
      <sheetName val="gtrinh"/>
      <sheetName val="Tổng hợp KPHM"/>
      <sheetName val="Luong BN"/>
      <sheetName val="Luong TB"/>
      <sheetName val="Ca may TB"/>
      <sheetName val="Ca máy BN"/>
      <sheetName val="Vật liệu"/>
      <sheetName val="Pric塅䕃"/>
      <sheetName val="PNT_QUOT__3"/>
      <sheetName val="COAT_WRAP_QIOT__3"/>
      <sheetName val="KL thep lam sa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Steel"/>
      <sheetName val="Order"/>
      <sheetName val="DM-VNT ko sd"/>
      <sheetName val="B3A - TOWER A"/>
      <sheetName val="Annex B"/>
      <sheetName val="Cotthep.NPT"/>
      <sheetName val="vl.nc.mtc"/>
      <sheetName val="TOSHIBA-Structure"/>
      <sheetName val="1.Civil (Org)"/>
      <sheetName val="villa"/>
      <sheetName val="Data-year2001i"/>
      <sheetName val="Tien Thuong"/>
      <sheetName val="NC XL 6T cuoi 01 CTy"/>
      <sheetName val="Data -6T dau"/>
      <sheetName val="Cong 6T"/>
      <sheetName val="125x125"/>
      <sheetName val="Bảng đo bóc KL OLK-09"/>
      <sheetName val="6.3 CHI TIET OLK-09"/>
      <sheetName val="Assumptions"/>
      <sheetName val="Dot 4"/>
      <sheetName val="Chi phi van chuyen"/>
      <sheetName val="Tong hop vat tu"/>
      <sheetName val="XLR_NoRangeSheet"/>
      <sheetName val="工艺分类库"/>
      <sheetName val="1.San "/>
      <sheetName val="DT hợp đồng"/>
      <sheetName val="Bảng KL đợt 1"/>
      <sheetName val="DLDT"/>
      <sheetName val="Dgia vat tu"/>
      <sheetName val="Don gia_III"/>
      <sheetName val="D÷ liÖu"/>
      <sheetName val="TLG Type"/>
      <sheetName val="Duthau"/>
      <sheetName val="HRG BHN"/>
      <sheetName val="CĂN ĐH"/>
      <sheetName val="Div26 - Elect"/>
      <sheetName val="CAUDIT"/>
      <sheetName val="7.Khau tru "/>
      <sheetName val="DMSC"/>
      <sheetName val="Heso DZ"/>
      <sheetName val="DGiaDZ"/>
      <sheetName val="DG_BINH THUAN"/>
      <sheetName val="Inputs_Sens"/>
      <sheetName val="IS_Sum_CM"/>
      <sheetName val="gia vt,nc,may"/>
      <sheetName val="2.CDPS"/>
      <sheetName val="Q.A01.2-Sh"/>
      <sheetName val="개산공사비"/>
      <sheetName val="Gld"/>
      <sheetName val="Gxd"/>
      <sheetName val="4 CĂN"/>
      <sheetName val="Calculation"/>
      <sheetName val="Danh mục"/>
      <sheetName val="Financ. Overview"/>
      <sheetName val="Toolbox"/>
      <sheetName val="Dinh muc"/>
      <sheetName val="TDTKP"/>
      <sheetName val="DK-KH"/>
      <sheetName val="Bieu gia HD"/>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Kyhieuloptratsonba"/>
      <sheetName val="Method_BouyancyFactor"/>
      <sheetName val="Method_PressureArea"/>
      <sheetName val="InputData"/>
      <sheetName val="B-2  (DPP)"/>
      <sheetName val="LX -TT05"/>
      <sheetName val="NC Moi TT05"/>
      <sheetName val="dulieumong"/>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TINH GIA - SAN XUAT Vertico"/>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5.2.1 Đo bóc KL OLK-06"/>
      <sheetName val="QUO"/>
      <sheetName val="Classification"/>
      <sheetName val="BANRA"/>
      <sheetName val="Annual_CFs_Asset"/>
      <sheetName val="datatt"/>
      <sheetName val="PTVT"/>
      <sheetName val="GIÁ DỰ THẦU 30 CĂN"/>
      <sheetName val="DG-1776KV4"/>
      <sheetName val="DG 4970"/>
      <sheetName val="THCT"/>
      <sheetName val="DM-1776"/>
      <sheetName val="CTDZTA(5)"/>
      <sheetName val="THONG SO"/>
      <sheetName val="Đơn giá chi tiết TN 39"/>
      <sheetName val="DT"/>
      <sheetName val="Giathau"/>
      <sheetName val="KS tuyen"/>
      <sheetName val="THTL"/>
      <sheetName val="CP(dz)"/>
      <sheetName val="Bang chiet tinh TBA"/>
      <sheetName val="EQT-ESTN"/>
      <sheetName val="MB.DT.02"/>
      <sheetName val="01-&gt;12"/>
      <sheetName val="Article"/>
      <sheetName val="BT3"/>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Gia VT-TB"/>
      <sheetName val="noi suy xa"/>
      <sheetName val="noi suy xa thu hoi"/>
      <sheetName val="DCQ"/>
      <sheetName val="DCS"/>
      <sheetName val="DD"/>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Tính giá NC"/>
      <sheetName val="SL cước"/>
      <sheetName val="DT. NHA XUONG"/>
      <sheetName val="ABUT수량-A1"/>
      <sheetName val="THKP957"/>
      <sheetName val="Tiên lượng"/>
      <sheetName val="Tong DT"/>
      <sheetName val="phan tich don gia"/>
      <sheetName val="Items"/>
      <sheetName val="Detail"/>
      <sheetName val="¥ "/>
      <sheetName val="KLall"/>
      <sheetName val="DSKH"/>
      <sheetName val="DT san XD-So lieu cu"/>
      <sheetName val="Bia lot"/>
      <sheetName val="112016"/>
      <sheetName val="Bán đợt 1 trang"/>
      <sheetName val="Cash Flow"/>
      <sheetName val="Yield"/>
      <sheetName val="Bill No.1.6"/>
      <sheetName val="Bill No.1.10"/>
      <sheetName val="Bill No.3.3"/>
      <sheetName val="Bill No.1.4"/>
      <sheetName val="Bill No.1.7"/>
      <sheetName val="Summary Bill No. 3"/>
      <sheetName val="설계내역서"/>
      <sheetName val="說明"/>
      <sheetName val="BID"/>
      <sheetName val="데리네이타현황"/>
      <sheetName val="현장별"/>
      <sheetName val="Tien Luong"/>
      <sheetName val="dg-VTu"/>
      <sheetName val="DW"/>
      <sheetName val="DWD"/>
      <sheetName val="DW1"/>
      <sheetName val="pctg"/>
      <sheetName val="M-work"/>
      <sheetName val="WORK"/>
      <sheetName val="DWi"/>
      <sheetName val="PC=FLAT"/>
      <sheetName val="Cert1"/>
      <sheetName val="DI-ESTI"/>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Don_gia_chi_tiet7"/>
      <sheetName val="project_management6"/>
      <sheetName val="Adix_A6"/>
      <sheetName val="S-curve_6"/>
      <sheetName val="REINF_6"/>
      <sheetName val="Rates_20096"/>
      <sheetName val="MAIN_GATE_HOUSE6"/>
      <sheetName val="So_doi_chieu_LC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Bang_KL6"/>
      <sheetName val="TONG_HOP_VL-NC6"/>
      <sheetName val="MH_RATE6"/>
      <sheetName val="Lcau_-_Lxuc6"/>
      <sheetName val="CT_vat_lieu6"/>
      <sheetName val="Equip_5"/>
      <sheetName val="A1_CN5"/>
      <sheetName val="DG_thep_ma_kem6"/>
      <sheetName val="Đầu_vào5"/>
      <sheetName val="DM_60616"/>
      <sheetName val="Trạm_biến_áp5"/>
      <sheetName val="Đơn_Giá_5"/>
      <sheetName val="Chi_tiet_XD_TBA5"/>
      <sheetName val="Chenh_lech_vat_tu5"/>
      <sheetName val="Diện_tích5"/>
      <sheetName val="1_Khái_toán5"/>
      <sheetName val="TONG_HOP_T5_19985"/>
      <sheetName val="CT-0_4KV5"/>
      <sheetName val="KL_Chi_tiết_Xây_tô5"/>
      <sheetName val="rate_material5"/>
      <sheetName val="04_-_XUONG_DET_B5"/>
      <sheetName val="DG_DZ6"/>
      <sheetName val="DG_TBA6"/>
      <sheetName val="Bill_1_Quy_dinh_chung5"/>
      <sheetName val="1_R18_BF5"/>
      <sheetName val="6_External_works-R185"/>
      <sheetName val="07Base_Cost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Area_Cal5"/>
      <sheetName val="Phan_khai_KLuong5"/>
      <sheetName val="Elect_(3)5"/>
      <sheetName val="plan&amp;section_of_foundation5"/>
      <sheetName val="design_criteria5"/>
      <sheetName val="Bond_수수료_계산_포맷5"/>
      <sheetName val="ITB_COST5"/>
      <sheetName val="PAGE_15"/>
      <sheetName val="DM_675"/>
      <sheetName val="Đầu_tư5"/>
      <sheetName val="Loại_Vật_tư5"/>
      <sheetName val="Xay_lapduongR35"/>
      <sheetName val="EIRR&gt;_25"/>
      <sheetName val="6787CWFASE2CASE2_00_xls5"/>
      <sheetName val="Project_Data5"/>
      <sheetName val="4_PTDG5"/>
      <sheetName val="A1,_May5"/>
      <sheetName val="Vat_lieu5"/>
      <sheetName val="Data_Input6"/>
      <sheetName val="dg_tphcm5"/>
      <sheetName val="T_KÊ_K_CẤU5"/>
      <sheetName val="Bill_01_-_CTN5"/>
      <sheetName val="Bill_2_2_Villa_2_beds5"/>
      <sheetName val="Bill_02_-_Xay_gach-Pou_5"/>
      <sheetName val="Bill_03-Chống_thấm-Pou5"/>
      <sheetName val="Bill_04-Kim_loại-Pou5"/>
      <sheetName val="Bill_05_-_Hoan_thien-Pou_5"/>
      <sheetName val="Bill_02_-_Xay_gach-Tower5"/>
      <sheetName val="Bill_03-Chống_thấm-Tower5"/>
      <sheetName val="Bill_04-Kim_loại-Tower5"/>
      <sheetName val="Bill_05_-_Hoan_thien-Tower5"/>
      <sheetName val="KL-_KHAC5"/>
      <sheetName val="BILL_3_-_KẾT_CẤU_HẦM5"/>
      <sheetName val="PTĐG_LTBT5"/>
      <sheetName val="CTG-PRECHEx1_45"/>
      <sheetName val="CTG-AB_(2)5"/>
      <sheetName val="CTG-AB_(3)5"/>
      <sheetName val="CTG-PLP-1_085"/>
      <sheetName val="Pre_Đội_nhóm5"/>
      <sheetName val="Vat_tu_XD5"/>
      <sheetName val="Tower_-_Concrete_Works5"/>
      <sheetName val="Bill-04_ket_cau_thap-_UNI5"/>
      <sheetName val="TH_Vat_tu5"/>
      <sheetName val="Bang_trong_luong_rieng_thep5"/>
      <sheetName val="gia_cong_tac5"/>
      <sheetName val="Measure_13065"/>
      <sheetName val="ESTI_5"/>
      <sheetName val="KL_san_lap5"/>
      <sheetName val="HÐ_ngoài6"/>
      <sheetName val="6PILE__(돌출)5"/>
      <sheetName val="CẤP_THOÁT_NƯỚC5"/>
      <sheetName val="Cước_VC_+_ĐM_CP_Tư_vấn5"/>
      <sheetName val="Hệ_số5"/>
      <sheetName val="Harga_ME_5"/>
      <sheetName val="Analisa_Gabungan5"/>
      <sheetName val="bridge_#_15"/>
      <sheetName val="THDT_goi_thau_TB5"/>
      <sheetName val="Tien_do_TV5"/>
      <sheetName val="GV1-D13_(Casement_door)5"/>
      <sheetName val="Isolasi_Luar_Dalam5"/>
      <sheetName val="Isolasi_Luar5"/>
      <sheetName val="DATA_BASE5"/>
      <sheetName val="Equipment_list_(PAC)5"/>
      <sheetName val="DETAIL_5"/>
      <sheetName val="_Bill_5-Earthing_2_-_Add_Works5"/>
      <sheetName val="final_list_20056"/>
      <sheetName val="LV_data5"/>
      <sheetName val="Gia_vat_tu5"/>
      <sheetName val="TINH_KHOI_LUONG5"/>
      <sheetName val="TH_MTC5"/>
      <sheetName val="TH_N_Cong5"/>
      <sheetName val="Chi_tiet5"/>
      <sheetName val="Buy_vs__Lease_Car5"/>
      <sheetName val="NHÀ_NHẬP_LIỆU4"/>
      <sheetName val="MÓNG_SILO4"/>
      <sheetName val="Chenh_lech_ca_may5"/>
      <sheetName val="TLg_CN&amp;Laixe5"/>
      <sheetName val="TLg_CN&amp;Laixe_(2)5"/>
      <sheetName val="TLg_Laitau5"/>
      <sheetName val="TLg_Laitau_(2)5"/>
      <sheetName val="Bang_3_Chi_tiet_phan_Dz5"/>
      <sheetName val="KHOI_LUONG5"/>
      <sheetName val="Budget_Code4"/>
      <sheetName val="CP_Khac_cuoc_VC4"/>
      <sheetName val="subcon_sched5"/>
      <sheetName val="PRE_(E)5"/>
      <sheetName val="CTKL_KTX_HT4"/>
      <sheetName val="BOQ_THAN4"/>
      <sheetName val="2_Chiet_tinh4"/>
      <sheetName val="BẢNG_KHỐI_LƯỢNG_TỔNG_HỢP4"/>
      <sheetName val="HVAC_BLOCK_B45"/>
      <sheetName val="Tong_du_toan4"/>
      <sheetName val="Bill_2_-_ketcau4"/>
      <sheetName val="Chi_tiet_lan_can4"/>
      <sheetName val="13-Cốt_thép_(10mm&lt;D≤18mm)_FO164"/>
      <sheetName val="du_lieu_du_toan4"/>
      <sheetName val="D_&amp;_W_sizes4"/>
      <sheetName val="Analisa_&amp;_Upah4"/>
      <sheetName val="Purchase_Order4"/>
      <sheetName val="DL_ĐẦU_VÀO4"/>
      <sheetName val="Du_lieu5"/>
      <sheetName val="cash_budget4"/>
      <sheetName val="Luong_NII4"/>
      <sheetName val="DINH_MUC_THI_NGHIEM4"/>
      <sheetName val="Luong_NI4"/>
      <sheetName val="Phan_tich4"/>
      <sheetName val="CT_Thang_Mo4"/>
      <sheetName val="CT__PL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on_gia_(khong_in)4"/>
      <sheetName val="Dlieu_dau_vao4"/>
      <sheetName val="DK1_Don_gia4"/>
      <sheetName val="1_MONG_1-24"/>
      <sheetName val="BANCO_(2)4"/>
      <sheetName val="MT_DPin_(2)4"/>
      <sheetName val="02__PTDG4"/>
      <sheetName val="Chiết_tính4"/>
      <sheetName val="Nhap_VT_oto2"/>
      <sheetName val="dm_3662"/>
      <sheetName val="DM_60602"/>
      <sheetName val="Bill_No_3_-_Prov__Sum_(Ph2&amp;3)2"/>
      <sheetName val="Du_tru_CP-Bieu_012"/>
      <sheetName val="TB_NẶNG2"/>
      <sheetName val="TH_TN2"/>
      <sheetName val="wk_prgs2"/>
      <sheetName val="Ma_don_vi2"/>
      <sheetName val="bang_cc2"/>
      <sheetName val="Income_Statement4"/>
      <sheetName val="Shareholders'_Equity4"/>
      <sheetName val="VC_xd2"/>
      <sheetName val="Gia_VLTB2"/>
      <sheetName val="B_Luong2"/>
      <sheetName val="C_May2"/>
      <sheetName val="AG_Pipe_Qty_Analysis2"/>
      <sheetName val="THEP_TAM2"/>
      <sheetName val="THEP_HÌNH2"/>
      <sheetName val="THEP_HINH2"/>
      <sheetName val="XA_GO2"/>
      <sheetName val="BANG_TRA2"/>
      <sheetName val="2_1Warehouse_12"/>
      <sheetName val="đọc_số2"/>
      <sheetName val="Data_Wall2"/>
      <sheetName val="Hao_phí2"/>
      <sheetName val="CĂN_HỘ_T16-17_2"/>
      <sheetName val="TRỤC_ĐỨNG_THOÁT_BẨN_T15-172"/>
      <sheetName val="TRỤC_ĐỨNG_TM_T15-172"/>
      <sheetName val="Ｎｏ_132"/>
      <sheetName val="DGchitiet_2"/>
      <sheetName val="Bill_2-Road_HR22"/>
      <sheetName val="Bill_3_-_Softscape_HR22"/>
      <sheetName val="TK_chi_tiet2"/>
      <sheetName val="Dự_thầu2"/>
      <sheetName val="CP_HMC2"/>
      <sheetName val="Structure_data2"/>
      <sheetName val="CP_Du_phong2"/>
      <sheetName val="THCP_Lap_dat2"/>
      <sheetName val="THCP_xay_dung2"/>
      <sheetName val="Tong_hop_kinh_phi2"/>
      <sheetName val="HỆ_THỐNG_PHÒNG_CHÁY_CHỮA_CHÁY2"/>
      <sheetName val="HỆ_THỐNG_CẤP_THOÁT_NƯỚC2"/>
      <sheetName val="HỆ_THỐNG_ĐHKK2"/>
      <sheetName val="MÁY_PHÁT_ĐIỆN2"/>
      <sheetName val="HỆ_THỐNG_ĐIỆN2"/>
      <sheetName val="Thiết_bị_chính2"/>
      <sheetName val="CHI_PHI2"/>
      <sheetName val="Chi_tiet_-tong_9_thang1"/>
      <sheetName val="Don_gia_chi_tiet_DIEN_21"/>
      <sheetName val="Móng,_nền_2"/>
      <sheetName val="Main_Bldg-Rev022"/>
      <sheetName val="D&amp;W_def_2"/>
      <sheetName val="Nhan_cong2"/>
      <sheetName val="Thiet_bi2"/>
      <sheetName val="Vat_tu2"/>
      <sheetName val="DM_ChiPhi2"/>
      <sheetName val="May_TC2"/>
      <sheetName val="TH_Kinh_phi2"/>
      <sheetName val="Ptvl_2"/>
      <sheetName val="DG_14261"/>
      <sheetName val="1_Requisition(E)2"/>
      <sheetName val="Tổng_GT2"/>
      <sheetName val="Chi_tiết_KL2"/>
      <sheetName val="ca_máy2"/>
      <sheetName val="khấu_trừ_phạt2"/>
      <sheetName val="GT__KHAU_TRU2"/>
      <sheetName val="HAO_HUT_VAT_TU_(2)2"/>
      <sheetName val="cao_độ2"/>
      <sheetName val="gui_BKCT1"/>
      <sheetName val="Theo_doi_Doanh_thu_20171"/>
      <sheetName val="Chi_tiet_cong_no2"/>
      <sheetName val="PHÁT_SINH_TẦNG_1_2"/>
      <sheetName val="PHÁT_SINH_TẦNG_22"/>
      <sheetName val="Hầm_chuyển_psinh2"/>
      <sheetName val="Ống_thẳng2"/>
      <sheetName val="Côn_thu2"/>
      <sheetName val="Vuông_tròn2"/>
      <sheetName val="Chân_rẽ2"/>
      <sheetName val="Chạc_ba2"/>
      <sheetName val="Dự_toán2"/>
      <sheetName val="Đơn_Giá_TH2"/>
      <sheetName val="Nhân_công2"/>
      <sheetName val="Phân_tích2"/>
      <sheetName val="C_P_Thiết_bị2"/>
      <sheetName val="T_H_Kinh_phí2"/>
      <sheetName val="Vật_tư2"/>
      <sheetName val="Trang_bìa2"/>
      <sheetName val="TONG_HOP2"/>
      <sheetName val="phan_tic_chi_tiet2"/>
      <sheetName val="Precios_unitarios_AXH1"/>
      <sheetName val="BẢNG_ÁP_GIÁ_(in)1"/>
      <sheetName val="NT_(KL)_IN1"/>
      <sheetName val="DOM_D21"/>
      <sheetName val="nhà_ăn1"/>
      <sheetName val="Công_nhật1"/>
      <sheetName val="btkt_cột1"/>
      <sheetName val="TH_các_CC1"/>
      <sheetName val="0__Input1"/>
      <sheetName val="1_2_Staff_Schedule1"/>
      <sheetName val="Bill_Prelim-CDT1"/>
      <sheetName val="Bill_BPTC-CDT1"/>
      <sheetName val="Chi_tiết_BPTC1"/>
      <sheetName val="Bill_BPTC-CDT_(PA_MCT_CDT)1"/>
      <sheetName val="Chi_tiết_BPTC_(PA_MCT_CDT)1"/>
      <sheetName val="3__CNT1"/>
      <sheetName val="unit_price_list(M)1"/>
      <sheetName val="Gia_vat_lieu1"/>
      <sheetName val="So_lieu_chung1"/>
      <sheetName val="TH_VL,_NC,_DDHT_Thanhphuoc1"/>
      <sheetName val="Doi_so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MTO_REV_2(ARMOR)1"/>
      <sheetName val="DM-VNT_ko_sd1"/>
      <sheetName val="Bảng_đo_bóc_KL_OLK-091"/>
      <sheetName val="6_3_CHI_TIET_OLK-091"/>
      <sheetName val="Cotthep_NPT1"/>
      <sheetName val="vl_nc_mtc1"/>
      <sheetName val="1_Civil_(Org)1"/>
      <sheetName val="KL_THEP__GIAM_DO_DUNG_COUPLER1"/>
      <sheetName val="01_KL_THÉP_NHẬP_VỀ1"/>
      <sheetName val="2__NT_VLDV1"/>
      <sheetName val="GHI_CHU1"/>
      <sheetName val="1_BB_LMHT1"/>
      <sheetName val="Bê_tông_bảo_vệ1"/>
      <sheetName val="01__Data1"/>
      <sheetName val="Neo,_nối_cốt_thép_dầm,_cột1"/>
      <sheetName val="Uốn_móc_cốt_thép1"/>
      <sheetName val="Tiêu_chuẩn_cốt_thép1"/>
      <sheetName val="1__Office1"/>
      <sheetName val="KL_thep_lam_sat1"/>
      <sheetName val="Tien_Thuong1"/>
      <sheetName val="NC_XL_6T_cuoi_01_CTy1"/>
      <sheetName val="Data_-6T_dau1"/>
      <sheetName val="Cong_6T1"/>
      <sheetName val="1_San_1"/>
      <sheetName val="Tong_hop_vat_tu1"/>
      <sheetName val="B3A_-_TOWER_A1"/>
      <sheetName val="Annex_B1"/>
      <sheetName val="TLG_Type1"/>
      <sheetName val="KHOI_LUONG15-41"/>
      <sheetName val="Dgia_vat_tu1"/>
      <sheetName val="Don_gia_III1"/>
      <sheetName val="D÷_liÖu1"/>
      <sheetName val="Dot_4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2_CDPS1"/>
      <sheetName val="Heso_DZ1"/>
      <sheetName val="DM_336cai_tao1"/>
      <sheetName val="DG_BINH_THUAN1"/>
      <sheetName val="7_Khau_tru_1"/>
      <sheetName val="4_CĂN1"/>
      <sheetName val="HRG_BHN1"/>
      <sheetName val="CĂN_ĐH1"/>
      <sheetName val="Q_A01_2-Sh1"/>
      <sheetName val="B-2__(DPP)1"/>
      <sheetName val="Div26_-_Elect1"/>
      <sheetName val="DT_hợp_đồng"/>
      <sheetName val="Bảng_KL_đợt_1"/>
      <sheetName val="Danh_mục"/>
      <sheetName val="Don_gia_NC1"/>
      <sheetName val="Bieu_gia_HD"/>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13_BANG_CT"/>
      <sheetName val="14_MMUS_GIUA_NHIP"/>
      <sheetName val="4_HSPBngang"/>
      <sheetName val="6_Tinh_tai"/>
      <sheetName val="2_NSl"/>
      <sheetName val="17_US_CHU_tho_a_b"/>
      <sheetName val="15_MMUS_GOI"/>
      <sheetName val="Financ__Overview"/>
      <sheetName val="gia_vt,nc,may"/>
      <sheetName val="TINH_GIA_-_SAN_XUAT_Vertico"/>
      <sheetName val="Huong_dan"/>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Tổng_hợp_KPHM"/>
      <sheetName val="Dinh_muc"/>
      <sheetName val="5_2_1_Đo_bóc_KL_OLK-06"/>
      <sheetName val="KS_tuyen"/>
      <sheetName val="Bang_chiet_tinh_TBA"/>
      <sheetName val="GIÁ_DỰ_THẦU_30_CĂN"/>
      <sheetName val="MB_DT_02"/>
      <sheetName val="So_sanh"/>
      <sheetName val="DT__NHA_XUONG"/>
      <sheetName val="Unit price"/>
      <sheetName val="Y-WORK"/>
      <sheetName val="Khai toan"/>
      <sheetName val="Phu luc 01.1 EPC P11-14"/>
      <sheetName val="Bìa"/>
      <sheetName val="TM"/>
      <sheetName val="TH"/>
      <sheetName val="TDT P11-P14"/>
      <sheetName val="CPXD"/>
      <sheetName val="Chi phi khac "/>
      <sheetName val="Hang muc Chung"/>
      <sheetName val="ĐGNC"/>
      <sheetName val="DGMTC"/>
      <sheetName val="Bia Phu Luc"/>
      <sheetName val="DATA.1 CHUNG"/>
      <sheetName val="Muc luc"/>
      <sheetName val="Tra cuu 957"/>
      <sheetName val="dats"/>
      <sheetName val="CHITIET VL-NCHT1 (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BU_LONG"/>
      <sheetName val="DG_Chi_tiet"/>
      <sheetName val="_1710_HOINGHINLD"/>
      <sheetName val="99_(2)"/>
      <sheetName val="134_"/>
      <sheetName val="DG_4970"/>
      <sheetName val="Electrical_Works"/>
      <sheetName val="H_T__INCOMING_SYSTEM"/>
      <sheetName val="THONG_SO"/>
      <sheetName val="Đơn_giá_chi_tiết_TN_39"/>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3. KC - PODIUM"/>
      <sheetName val="Chiet tinh dz35"/>
      <sheetName val="DG3285"/>
      <sheetName val="Breakdown (B)"/>
      <sheetName val="U.P_Breakdown"/>
      <sheetName val="기안"/>
      <sheetName val="Chu dau tu"/>
      <sheetName val="AASHTO92"/>
      <sheetName val="g-vl"/>
      <sheetName val="NTKL"/>
      <sheetName val="Luong (TP Việt Trì)"/>
      <sheetName val="tuong"/>
      <sheetName val="Cost List"/>
      <sheetName val="Detail Cost"/>
      <sheetName val="IC Price New"/>
      <sheetName val="QUOTE-IC"/>
      <sheetName val="Summary Table"/>
      <sheetName val="Sales Person"/>
      <sheetName val="Bidding Entity"/>
      <sheetName val="DOA"/>
      <sheetName val="Links"/>
      <sheetName val="Lead"/>
      <sheetName val="CTDZ6kv (gd1) "/>
      <sheetName val="CTDZ 0.4+cto (GD1)"/>
      <sheetName val="CTTBA (gd1)"/>
      <sheetName val="선가03C"/>
      <sheetName val="03 Detailed"/>
      <sheetName val="01 Bid Price summary"/>
      <sheetName val="갑지(추정)"/>
      <sheetName val="Home Office Manhours"/>
      <sheetName val="Field SPV Barchart"/>
      <sheetName val="95D"/>
      <sheetName val="94D"/>
      <sheetName val="Unit price(Updateting)"/>
      <sheetName val="基本"/>
      <sheetName val="149-2"/>
      <sheetName val="IMF Code"/>
      <sheetName val="Main_Mech"/>
      <sheetName val="Sub_Mech"/>
      <sheetName val="Subsidiary Calculation"/>
      <sheetName val="tifico"/>
      <sheetName val="Bangia"/>
      <sheetName val="D+W"/>
      <sheetName val="COAT&amp;WRAP-QIOT-#3"/>
      <sheetName val="toyota"/>
      <sheetName val="CashFlows"/>
      <sheetName val="don gia 1426"/>
      <sheetName val="Gia-VL"/>
      <sheetName val="chitiet"/>
      <sheetName val="chitietCS"/>
      <sheetName val="chitietTD"/>
      <sheetName val="CauHinh"/>
      <sheetName val="PL02"/>
      <sheetName val="KCCP"/>
      <sheetName val="DG "/>
      <sheetName val="Bordereau"/>
      <sheetName val="DG05new"/>
      <sheetName val="SGC RATE"/>
      <sheetName val="Tru TT"/>
      <sheetName val="Thg 04"/>
      <sheetName val="Thg 05"/>
      <sheetName val="Thg 06"/>
      <sheetName val="Thg 07"/>
      <sheetName val="Thg 08"/>
      <sheetName val="Thg 09"/>
      <sheetName val="Thg 10"/>
      <sheetName val="Thg 11"/>
      <sheetName val="Thg 12"/>
      <sheetName val="ChiTietDZ"/>
      <sheetName val="VuaBT"/>
      <sheetName val="Cau tao gia xay to"/>
      <sheetName val="주식"/>
      <sheetName val="ERECIN"/>
      <sheetName val="5.2.1 Đo bóc KL OLK-10"/>
      <sheetName val="STATC"/>
      <sheetName val="FF-2 (1)"/>
      <sheetName val="FSA"/>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Abutment"/>
      <sheetName val="inputcua"/>
      <sheetName val="Phu Bai Bridge"/>
      <sheetName val="beam"/>
      <sheetName val="DSNV"/>
      <sheetName val="ThongtinDN"/>
      <sheetName val="DM DU AN"/>
      <sheetName val="DM TP."/>
      <sheetName val="File Chi tiet"/>
      <sheetName val="BILL 34Āᐁë"/>
      <sheetName val="BILL 34Āᐁë_x0000__x0000__x0001__x0000__x0000__x0000_ HẦM"/>
      <sheetName val="THPDMoi  (2)"/>
      <sheetName val="thao-go"/>
      <sheetName val="t-h HA THE"/>
      <sheetName val="TH XL"/>
      <sheetName val="Tiepdia"/>
      <sheetName val="CHITIET VL-NC"/>
      <sheetName val="BẢNG DIỄN GIẢI KL (7)"/>
      <sheetName val="Solieu"/>
      <sheetName val="NTCV1"/>
      <sheetName val="THÔNG TIN"/>
      <sheetName val="HSTV"/>
      <sheetName val="GCM"/>
      <sheetName val="GVT"/>
      <sheetName val="NC CU"/>
      <sheetName val="PLV"/>
      <sheetName val="MTO REV.0"/>
      <sheetName val="QMCT"/>
      <sheetName val="DNDN"/>
      <sheetName val="CTGS"/>
      <sheetName val="Dashboard - BQL - VHL"/>
      <sheetName val="kl3p"/>
      <sheetName val="kl3pct"/>
      <sheetName val="kl3pcto"/>
      <sheetName val="Breakdown"/>
      <sheetName val="DTCT"/>
      <sheetName val="TKXM"/>
      <sheetName val="변경내역"/>
      <sheetName val="Takeoff"/>
      <sheetName val="Bán_đợt_1_trang"/>
      <sheetName val="Tong_DT"/>
      <sheetName val="phan_tich_don_gia"/>
      <sheetName val="Cost_List"/>
      <sheetName val="Detail_Cost"/>
      <sheetName val="IC_Price_New"/>
      <sheetName val="Summary_Table"/>
      <sheetName val="Sales_Person"/>
      <sheetName val="Bidding_Entity"/>
      <sheetName val="Tcd"/>
      <sheetName val="Cuoc "/>
      <sheetName val="gia chao"/>
      <sheetName val="Vat lieu BTN"/>
      <sheetName val="TCVN 1651-2008"/>
      <sheetName val="Da xay dung"/>
      <sheetName val="TH khoi luong"/>
      <sheetName val="Chi tiet khoi luong"/>
      <sheetName val="TK thep"/>
      <sheetName val="CT THOÁT WC VP"/>
      <sheetName val="CT CẤP WC VP"/>
      <sheetName val="CT THOÁT MƯA VP TRỤC LỚN"/>
      <sheetName val="CT THOÁT MƯA VP TRỤC NHỎ"/>
      <sheetName val="Menu"/>
      <sheetName val="Chênh lệch máy thi công"/>
      <sheetName val="Chênh lệch nhân công"/>
      <sheetName val="Chênh lệch vật liệu"/>
      <sheetName val="DO AM DT"/>
      <sheetName val="BANGTRA"/>
      <sheetName val="COST_ACC"/>
      <sheetName val="Probbl - Production"/>
      <sheetName val="Backup"/>
      <sheetName val="내역"/>
      <sheetName val="CHI PHÍ NHÔM"/>
      <sheetName val="TABLE-A"/>
      <sheetName val="w't table"/>
      <sheetName val="Danh mục khối"/>
      <sheetName val="Danh mục đơn vị -phòng chức năn"/>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CFA (ME)"/>
      <sheetName val="MEP Building"/>
      <sheetName val="Cot"/>
      <sheetName val="2. BBNT KLHT"/>
      <sheetName val="QSUM"/>
      <sheetName val="SucChiuTaiCuaCoc"/>
      <sheetName val="CHITIET VL-NC-TT1p"/>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01. Nha xuong"/>
      <sheetName val="Nhập liệu"/>
      <sheetName val="data-ma2"/>
      <sheetName val="PhaDoMong"/>
      <sheetName val="bdkdt"/>
      <sheetName val="THKP"/>
      <sheetName val="Dinh Muc Vat Tu"/>
      <sheetName val="mã "/>
      <sheetName val="Bech_Lab"/>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TienLuong"/>
      <sheetName val="Para"/>
      <sheetName val="PNTEXT"/>
      <sheetName val="DFA"/>
      <sheetName val="CTtr"/>
      <sheetName val="caocot"/>
      <sheetName val="Gia NC theo TT05"/>
      <sheetName val="KUNGDEVI"/>
      <sheetName val="기본DATA"/>
      <sheetName val="GIAVLIEU"/>
      <sheetName val="Chao gia T12_RE"/>
      <sheetName val="Tabela1"/>
      <sheetName val="SLabs"/>
      <sheetName val="Luong 2622EVN"/>
      <sheetName val="Bia1"/>
      <sheetName val="Don gia XD"/>
      <sheetName val="DSV6 Summ"/>
      <sheetName val="Luong_BN"/>
      <sheetName val="Luong_TB"/>
      <sheetName val="Ca_may_TB"/>
      <sheetName val="Ca_máy_BN"/>
      <sheetName val="Vật_liệu"/>
      <sheetName val="DS_GioiTinh"/>
      <sheetName val="DS_LoaiNhanVien"/>
      <sheetName val="DS_QuocTich"/>
      <sheetName val="DS_TinhTrangGiaDinh"/>
      <sheetName val="DS_TonGiao"/>
      <sheetName val="Currency"/>
      <sheetName val="Land Dev't. Ph-1"/>
      <sheetName val="Hac.Lots"/>
      <sheetName val="4-Lane bridge"/>
      <sheetName val="Res.Lots"/>
      <sheetName val="Spine Road"/>
      <sheetName val="tra-vat-lieu"/>
      <sheetName val="BAG-2"/>
      <sheetName val="COPING"/>
      <sheetName val="datta"/>
      <sheetName val="BTH"/>
      <sheetName val="264"/>
      <sheetName val="sortÔ"/>
      <sheetName val="BangQuiDoi"/>
      <sheetName val="5.2.1 Đo bóc KL OLK-07"/>
      <sheetName val="Boc KL DAT+CAT+BT"/>
      <sheetName val="Boc KL thép"/>
      <sheetName val="Bieu do nhan luc"/>
      <sheetName val="B1_HT"/>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Sum ELE  CAP S1-4  "/>
      <sheetName val="Elemental Breakdown+20%"/>
      <sheetName val="De11A"/>
      <sheetName val="DGKL_TRỤC NGOAI NHA"/>
      <sheetName val="PHẦN KIẾN TRÚC"/>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PTDG-CL"/>
      <sheetName val="GVL-tuyến"/>
      <sheetName val="GVL-BTN"/>
      <sheetName val="DoanhNghiệp"/>
      <sheetName val="ThôngTin"/>
      <sheetName val="WEIGHT"/>
      <sheetName val="Aging Sept"/>
      <sheetName val="Invoice"/>
      <sheetName val="Aging_Sept"/>
      <sheetName val="Overview"/>
      <sheetName val="調整項目マスタ"/>
      <sheetName val="0.Data"/>
      <sheetName val="0.Data_new"/>
      <sheetName val="Khoi luong kenh dan"/>
      <sheetName val="Thep_Be TN(tai_C10)"/>
      <sheetName val="Utilities"/>
      <sheetName val="Civil_B1"/>
      <sheetName val="Civil_B4"/>
      <sheetName val="CONSOIDATE 4"/>
      <sheetName val="CONSOIDATE 2"/>
      <sheetName val="1CT-CAUTHANG-TT-T13(TRIU)&lt;16&gt;16"/>
      <sheetName val="3,CT-CAUTHANG-T23-24&gt;50"/>
      <sheetName val="공사개요-C"/>
      <sheetName val="Cước CG"/>
      <sheetName val="표지"/>
      <sheetName val="직종인원"/>
      <sheetName val="총원dB"/>
      <sheetName val="Bank Rev"/>
      <sheetName val="dlvoid"/>
      <sheetName val="STAX"/>
      <sheetName val="PU_ITALY_23"/>
      <sheetName val="final_list_200523"/>
      <sheetName val="Tro_giup22"/>
      <sheetName val="Labour_Summary14"/>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TG-PRECHEx1_4ꀋ"/>
      <sheetName val="RAB_AR&amp;STR10"/>
      <sheetName val="chi_tiet_TBA10"/>
      <sheetName val="chi_tiet_C10"/>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efine finishing"/>
      <sheetName val="CaiDat"/>
      <sheetName val="CPK"/>
      <sheetName val="PHG"/>
      <sheetName val="ctiet-KVThanhTri-YUR"/>
      <sheetName val="242_3 summaryOPC"/>
      <sheetName val="afis"/>
      <sheetName val="TAKE-OFF"/>
      <sheetName val="1.1General"/>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 "/>
      <sheetName val="pt10Èn"/>
      <sheetName val="6. Scope of work "/>
      <sheetName val="4.6 Phân tích nhân sự "/>
      <sheetName val="4.5 Mức độ tham gia dự án"/>
      <sheetName val="he so dong thoi"/>
      <sheetName val="NPCPP-70-DS-017"/>
      <sheetName val="Input - Facilities"/>
      <sheetName val="Norms"/>
      <sheetName val="BP CAPEX MoD-100% Area 4 USD"/>
      <sheetName val="PTdam"/>
      <sheetName val="CAU"/>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TONGKE3p "/>
      <sheetName val="TNHCHINH"/>
      <sheetName val="VCV-BE-TONG"/>
      <sheetName val="begin"/>
      <sheetName val="BXLDL"/>
      <sheetName val="Bill rekap"/>
      <sheetName val="Cash Flow bulanan"/>
      <sheetName val="sales current month"/>
      <sheetName val="View Variance"/>
      <sheetName val="DMKH"/>
      <sheetName val="Dynamic Ranges"/>
      <sheetName val="行动跟踪"/>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THCP thiet bi"/>
      <sheetName val="Gia giao VL den HT"/>
      <sheetName val="Cal"/>
      <sheetName val="GGBC"/>
      <sheetName val="DG VL KS"/>
      <sheetName val="DTXL( 270)"/>
      <sheetName val="CươcVC tinh"/>
      <sheetName val="QG"/>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Don vi"/>
      <sheetName val="PTDM"/>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CP NC-MTC XD"/>
      <sheetName val="比率"/>
      <sheetName val="数据库"/>
      <sheetName val="Loại cọc P2"/>
      <sheetName val="TT04"/>
      <sheetName val="Shape"/>
      <sheetName val="Danh sach KV2"/>
      <sheetName val="Danh sach doan KT"/>
      <sheetName val="ThiNghiemDZ04"/>
      <sheetName val="OVER VIEW"/>
      <sheetName val="TTL"/>
      <sheetName val="DMTL"/>
      <sheetName val="SDDK"/>
      <sheetName val="PTcphoi"/>
      <sheetName val="Giahientruong"/>
      <sheetName val="Ten"/>
      <sheetName val="GIA NC, CM"/>
      <sheetName val="GIA VL"/>
      <sheetName val="13.Luong"/>
      <sheetName val="Luong TT05"/>
      <sheetName val="THDT_goi_thauџTB2"/>
      <sheetName val="DNTT"/>
      <sheetName val="Work-Condition"/>
      <sheetName val="List of Staff"/>
      <sheetName val="_ QUOTATION.xlsx"/>
      <sheetName val="2.5.Ducts (2)"/>
      <sheetName val="S N"/>
      <sheetName val="H.Satuan"/>
      <sheetName val="4.3 Scope of work "/>
      <sheetName val="Gia HĐ"/>
      <sheetName val="NHOM KINH "/>
      <sheetName val="도로경계단위"/>
      <sheetName val="2. Tổng hợp"/>
      <sheetName val="List Equip"/>
      <sheetName val="LabCost"/>
      <sheetName val="MatCost"/>
      <sheetName val="Concrete"/>
      <sheetName val="Process C (1-166)"/>
      <sheetName val="struktur"/>
      <sheetName val="THÁNG 05"/>
      <sheetName val="CF -Update 31Jul06"/>
      <sheetName val="Executive Summary"/>
      <sheetName val="mahang"/>
      <sheetName val="MAHANG BHLD"/>
      <sheetName val="LUONGKHOAN"/>
      <sheetName val="CHITIETHOADON.TT"/>
      <sheetName val="mahang chinh sua moi nhat"/>
      <sheetName val="Request"/>
      <sheetName val="Technal"/>
      <sheetName val="Noise insl"/>
      <sheetName val="Hot-Piping"/>
      <sheetName val="dsnt"/>
      <sheetName val="dat"/>
      <sheetName val="TonDau"/>
      <sheetName val="DG_1"/>
      <sheetName val="SCOPE OF WORK"/>
      <sheetName val="Ca may"/>
      <sheetName val="DS Cty"/>
      <sheetName val="Civil"/>
      <sheetName val="1-Backfilling"/>
      <sheetName val="공문"/>
      <sheetName val="Eq. Mobilization"/>
      <sheetName val="Link HG"/>
      <sheetName val="DINH_MUCџTHI_NGHIEM3"/>
      <sheetName val="chi tiet TS theo so lieu ktoan"/>
      <sheetName val="LinerWt"/>
      <sheetName val="CẤP_THO_x0000__x0000__x0000__x0000__x0000__x0000__x0000_"/>
      <sheetName val="unit weight"/>
      <sheetName val="TT35"/>
      <sheetName val="Temp"/>
      <sheetName val="Piano Montaggio PO-02 bozza2"/>
      <sheetName val="List Danh mục nghiệm thu"/>
      <sheetName val="VL-NC-M"/>
      <sheetName val="May Goc (QD2436)"/>
      <sheetName val="VC theo cuoc tinh"/>
      <sheetName val="BCVC ."/>
      <sheetName val="PTCT"/>
      <sheetName val="bang 1 NCXD"/>
      <sheetName val="bang 1 NCXD (V.I)"/>
      <sheetName val="Kien truc"/>
      <sheetName val="Chiet tinh dz22"/>
      <sheetName val="Chuong I"/>
      <sheetName val="TK SX"/>
      <sheetName val="ma-pt"/>
      <sheetName val="02. THONG_TIN_CHUNG"/>
      <sheetName val="07. DINH_MUC HBC"/>
      <sheetName val="DSCTEMP"/>
      <sheetName val="DLC DIEN AP"/>
      <sheetName val="SL dau tien"/>
      <sheetName val="HSKVUC"/>
      <sheetName val="CDSPS"/>
      <sheetName val="NH-KY"/>
      <sheetName val="TTPTai"/>
      <sheetName val="DanhSach11"/>
      <sheetName val="Danhsach 12"/>
      <sheetName val="CBR"/>
      <sheetName val="1651-2008"/>
      <sheetName val="M"/>
      <sheetName val="NC HY"/>
      <sheetName val="NC HN"/>
      <sheetName val="DZ 35"/>
      <sheetName val="Cto"/>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TLR"/>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dg_tonghop"/>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PTCM"/>
      <sheetName val="luong"/>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Don gia vung III"/>
      <sheetName val="Tra_bang"/>
      <sheetName val="토공분석표"/>
      <sheetName val="PNT-QUOT-#3"/>
      <sheetName val="Tonghop theo Vendor"/>
      <sheetName val="Du thau dau noi"/>
      <sheetName val="Du Thau"/>
      <sheetName val="Du thau PSBS"/>
      <sheetName val="DG theo HD PSBS"/>
      <sheetName val="Du thau TC11"/>
      <sheetName val="TongHopKL"/>
      <sheetName val="Tke"/>
      <sheetName val="Thông tin chung"/>
      <sheetName val="Ngay"/>
      <sheetName val="NC THEO QĐ 1396 QĐ-SXD"/>
      <sheetName val="A1.8"/>
      <sheetName val="BILL 34Āᐁë_x0000__x0000__x0001_"/>
      <sheetName val="Assignment Schedule"/>
      <sheetName val="DP TRUOT GIA"/>
      <sheetName val="VL-NC-M."/>
      <sheetName val="6.9 DM CTP"/>
      <sheetName val="FORM-16"/>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s"/>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Khaibao"/>
      <sheetName val="ADJ - RATE"/>
      <sheetName val="DIV INC"/>
      <sheetName val="DropZone"/>
      <sheetName val="A1 - Income Statement"/>
      <sheetName val="SCB - Annexure A"/>
      <sheetName val="PL6-Revenue Bridge"/>
      <sheetName val="APR-MAR-03-04"/>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CONSTANTES"/>
      <sheetName val="Scraps"/>
      <sheetName val="Mth-Vana"/>
      <sheetName val="DUMP"/>
      <sheetName val="AN 2000"/>
      <sheetName val="Utilization"/>
      <sheetName val="PREV_RICAVI"/>
      <sheetName val="BASE GRAPHE"/>
      <sheetName val="Gen"/>
      <sheetName val="Thong ti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merger"/>
      <sheetName val="27850"/>
      <sheetName val="CDPS SAU KC"/>
      <sheetName val="Division"/>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Beam reinfocement schedule"/>
      <sheetName val="Thong so dam"/>
      <sheetName val="Wall Block C"/>
      <sheetName val="General Schedule"/>
      <sheetName val="MTL__INTER"/>
      <sheetName val="MTP"/>
      <sheetName val="DB FEE"/>
      <sheetName val="BHYT Tự Nguyện - Vinschool-Mau "/>
      <sheetName val="Du lieu ban dau"/>
      <sheetName val="GZ.TP"/>
      <sheetName val="GZ.VT"/>
      <sheetName val="Tra Cứu"/>
      <sheetName val="VL+NC+M"/>
      <sheetName val="BQD"/>
      <sheetName val="Khoi_luong_kenh_dan"/>
      <sheetName val="Thep_Be_TN(tai_C10)"/>
      <sheetName val="Gia_giao_VL_den_HT"/>
      <sheetName val="Fixed_asset_register"/>
      <sheetName val="repeatative_rejection"/>
      <sheetName val="General_Info"/>
      <sheetName val="Full_PBD"/>
      <sheetName val="Non-Statistical_Sampling"/>
      <sheetName val="98FORECAST_(1)"/>
      <sheetName val="Sch_18_Bank"/>
      <sheetName val="Stock_details"/>
      <sheetName val="Part_A_General"/>
      <sheetName val="_"/>
      <sheetName val="List_of_Staff"/>
      <sheetName val="__QUOTATION_xlsx"/>
      <sheetName val="he_so_dong_thoi"/>
      <sheetName val="XL4Poppy_(2)1"/>
      <sheetName val="TCVN_1651-2008"/>
      <sheetName val="Dynamic_Ranges"/>
      <sheetName val="THCP_thiet_bi"/>
      <sheetName val="TONGKE3p_"/>
      <sheetName val="Bill_rekap"/>
      <sheetName val="Cash_Flow_bulanan"/>
      <sheetName val="Listes_Caractéristiques"/>
      <sheetName val="Liste_Référentiel"/>
      <sheetName val="Bill_4_1a___"/>
      <sheetName val="OVER_VIEW"/>
      <sheetName val="NOVA_MEDIC"/>
      <sheetName val="DGKL_MEDIC"/>
      <sheetName val="SLTh_ke"/>
      <sheetName val="CT_-THVLNC"/>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THONG_SO_KICH_THUOC"/>
      <sheetName val="DTXL(_270)"/>
      <sheetName val="VINY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sheetData sheetId="414"/>
      <sheetData sheetId="415"/>
      <sheetData sheetId="416" refreshError="1"/>
      <sheetData sheetId="417" refreshError="1"/>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ow r="9">
          <cell r="A9" t="str">
            <v>A</v>
          </cell>
        </row>
      </sheetData>
      <sheetData sheetId="664" refreshError="1"/>
      <sheetData sheetId="665" refreshError="1"/>
      <sheetData sheetId="666">
        <row r="9">
          <cell r="A9" t="str">
            <v>A</v>
          </cell>
        </row>
      </sheetData>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ow r="9">
          <cell r="A9" t="str">
            <v>A</v>
          </cell>
        </row>
      </sheetData>
      <sheetData sheetId="687">
        <row r="9">
          <cell r="A9" t="str">
            <v>A</v>
          </cell>
        </row>
      </sheetData>
      <sheetData sheetId="688">
        <row r="9">
          <cell r="A9" t="str">
            <v>A</v>
          </cell>
        </row>
      </sheetData>
      <sheetData sheetId="689">
        <row r="9">
          <cell r="A9" t="str">
            <v>A</v>
          </cell>
        </row>
      </sheetData>
      <sheetData sheetId="690">
        <row r="9">
          <cell r="A9" t="str">
            <v>A</v>
          </cell>
        </row>
      </sheetData>
      <sheetData sheetId="691">
        <row r="9">
          <cell r="A9" t="str">
            <v>A</v>
          </cell>
        </row>
      </sheetData>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ow r="9">
          <cell r="A9" t="str">
            <v>A</v>
          </cell>
        </row>
      </sheetData>
      <sheetData sheetId="748" refreshError="1"/>
      <sheetData sheetId="749" refreshError="1"/>
      <sheetData sheetId="750">
        <row r="9">
          <cell r="A9" t="str">
            <v>A</v>
          </cell>
        </row>
      </sheetData>
      <sheetData sheetId="751"/>
      <sheetData sheetId="752" refreshError="1"/>
      <sheetData sheetId="753" refreshError="1"/>
      <sheetData sheetId="754" refreshError="1"/>
      <sheetData sheetId="755" refreshError="1"/>
      <sheetData sheetId="756" refreshError="1"/>
      <sheetData sheetId="757"/>
      <sheetData sheetId="758"/>
      <sheetData sheetId="759">
        <row r="9">
          <cell r="A9" t="str">
            <v>A</v>
          </cell>
        </row>
      </sheetData>
      <sheetData sheetId="760"/>
      <sheetData sheetId="761"/>
      <sheetData sheetId="762"/>
      <sheetData sheetId="763"/>
      <sheetData sheetId="764">
        <row r="9">
          <cell r="A9" t="str">
            <v>A</v>
          </cell>
        </row>
      </sheetData>
      <sheetData sheetId="765">
        <row r="9">
          <cell r="A9" t="str">
            <v>A</v>
          </cell>
        </row>
      </sheetData>
      <sheetData sheetId="766">
        <row r="9">
          <cell r="A9" t="str">
            <v>A</v>
          </cell>
        </row>
      </sheetData>
      <sheetData sheetId="767">
        <row r="9">
          <cell r="A9" t="str">
            <v>A</v>
          </cell>
        </row>
      </sheetData>
      <sheetData sheetId="768">
        <row r="9">
          <cell r="A9" t="str">
            <v>A</v>
          </cell>
        </row>
      </sheetData>
      <sheetData sheetId="769">
        <row r="9">
          <cell r="A9" t="str">
            <v>A</v>
          </cell>
        </row>
      </sheetData>
      <sheetData sheetId="770">
        <row r="9">
          <cell r="A9" t="str">
            <v>A</v>
          </cell>
        </row>
      </sheetData>
      <sheetData sheetId="771">
        <row r="9">
          <cell r="A9" t="str">
            <v>A</v>
          </cell>
        </row>
      </sheetData>
      <sheetData sheetId="772">
        <row r="9">
          <cell r="A9" t="str">
            <v>A</v>
          </cell>
        </row>
      </sheetData>
      <sheetData sheetId="773">
        <row r="9">
          <cell r="A9" t="str">
            <v>A</v>
          </cell>
        </row>
      </sheetData>
      <sheetData sheetId="774">
        <row r="9">
          <cell r="A9" t="str">
            <v>A</v>
          </cell>
        </row>
      </sheetData>
      <sheetData sheetId="775">
        <row r="9">
          <cell r="A9" t="str">
            <v>A</v>
          </cell>
        </row>
      </sheetData>
      <sheetData sheetId="776">
        <row r="9">
          <cell r="A9" t="str">
            <v>A</v>
          </cell>
        </row>
      </sheetData>
      <sheetData sheetId="777">
        <row r="9">
          <cell r="A9" t="str">
            <v>A</v>
          </cell>
        </row>
      </sheetData>
      <sheetData sheetId="778">
        <row r="9">
          <cell r="A9" t="str">
            <v>A</v>
          </cell>
        </row>
      </sheetData>
      <sheetData sheetId="779">
        <row r="9">
          <cell r="A9" t="str">
            <v>A</v>
          </cell>
        </row>
      </sheetData>
      <sheetData sheetId="780"/>
      <sheetData sheetId="781"/>
      <sheetData sheetId="782"/>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ow r="9">
          <cell r="A9" t="str">
            <v>A</v>
          </cell>
        </row>
      </sheetData>
      <sheetData sheetId="844">
        <row r="9">
          <cell r="A9" t="str">
            <v>A</v>
          </cell>
        </row>
      </sheetData>
      <sheetData sheetId="845">
        <row r="9">
          <cell r="A9" t="str">
            <v>A</v>
          </cell>
        </row>
      </sheetData>
      <sheetData sheetId="846">
        <row r="9">
          <cell r="A9" t="str">
            <v>A</v>
          </cell>
        </row>
      </sheetData>
      <sheetData sheetId="847">
        <row r="9">
          <cell r="A9" t="str">
            <v>A</v>
          </cell>
        </row>
      </sheetData>
      <sheetData sheetId="848">
        <row r="9">
          <cell r="A9" t="str">
            <v>A</v>
          </cell>
        </row>
      </sheetData>
      <sheetData sheetId="849">
        <row r="9">
          <cell r="A9" t="str">
            <v>A</v>
          </cell>
        </row>
      </sheetData>
      <sheetData sheetId="850"/>
      <sheetData sheetId="851"/>
      <sheetData sheetId="852">
        <row r="9">
          <cell r="A9" t="str">
            <v>A</v>
          </cell>
        </row>
      </sheetData>
      <sheetData sheetId="853">
        <row r="9">
          <cell r="A9" t="str">
            <v>A</v>
          </cell>
        </row>
      </sheetData>
      <sheetData sheetId="854">
        <row r="9">
          <cell r="A9" t="str">
            <v>A</v>
          </cell>
        </row>
      </sheetData>
      <sheetData sheetId="855">
        <row r="9">
          <cell r="A9" t="str">
            <v>A</v>
          </cell>
        </row>
      </sheetData>
      <sheetData sheetId="856">
        <row r="9">
          <cell r="A9" t="str">
            <v>A</v>
          </cell>
        </row>
      </sheetData>
      <sheetData sheetId="857">
        <row r="9">
          <cell r="A9" t="str">
            <v>A</v>
          </cell>
        </row>
      </sheetData>
      <sheetData sheetId="858">
        <row r="9">
          <cell r="A9" t="str">
            <v>A</v>
          </cell>
        </row>
      </sheetData>
      <sheetData sheetId="859">
        <row r="9">
          <cell r="A9" t="str">
            <v>A</v>
          </cell>
        </row>
      </sheetData>
      <sheetData sheetId="860">
        <row r="9">
          <cell r="A9" t="str">
            <v>A</v>
          </cell>
        </row>
      </sheetData>
      <sheetData sheetId="861">
        <row r="9">
          <cell r="A9" t="str">
            <v>A</v>
          </cell>
        </row>
      </sheetData>
      <sheetData sheetId="862">
        <row r="9">
          <cell r="A9" t="str">
            <v>A</v>
          </cell>
        </row>
      </sheetData>
      <sheetData sheetId="863">
        <row r="9">
          <cell r="A9" t="str">
            <v>A</v>
          </cell>
        </row>
      </sheetData>
      <sheetData sheetId="864">
        <row r="9">
          <cell r="A9" t="str">
            <v>A</v>
          </cell>
        </row>
      </sheetData>
      <sheetData sheetId="865">
        <row r="9">
          <cell r="A9" t="str">
            <v>A</v>
          </cell>
        </row>
      </sheetData>
      <sheetData sheetId="866"/>
      <sheetData sheetId="867">
        <row r="9">
          <cell r="A9" t="str">
            <v>A</v>
          </cell>
        </row>
      </sheetData>
      <sheetData sheetId="868"/>
      <sheetData sheetId="869"/>
      <sheetData sheetId="870">
        <row r="9">
          <cell r="A9" t="str">
            <v>A</v>
          </cell>
        </row>
      </sheetData>
      <sheetData sheetId="871">
        <row r="9">
          <cell r="A9" t="str">
            <v>A</v>
          </cell>
        </row>
      </sheetData>
      <sheetData sheetId="872"/>
      <sheetData sheetId="873"/>
      <sheetData sheetId="874"/>
      <sheetData sheetId="875"/>
      <sheetData sheetId="876"/>
      <sheetData sheetId="877"/>
      <sheetData sheetId="878"/>
      <sheetData sheetId="879">
        <row r="9">
          <cell r="A9" t="str">
            <v>A</v>
          </cell>
        </row>
      </sheetData>
      <sheetData sheetId="880">
        <row r="9">
          <cell r="A9" t="str">
            <v>A</v>
          </cell>
        </row>
      </sheetData>
      <sheetData sheetId="881">
        <row r="9">
          <cell r="A9" t="str">
            <v>A</v>
          </cell>
        </row>
      </sheetData>
      <sheetData sheetId="882">
        <row r="9">
          <cell r="A9" t="str">
            <v>A</v>
          </cell>
        </row>
      </sheetData>
      <sheetData sheetId="883">
        <row r="9">
          <cell r="A9" t="str">
            <v>A</v>
          </cell>
        </row>
      </sheetData>
      <sheetData sheetId="884">
        <row r="9">
          <cell r="A9" t="str">
            <v>A</v>
          </cell>
        </row>
      </sheetData>
      <sheetData sheetId="885">
        <row r="9">
          <cell r="A9" t="str">
            <v>A</v>
          </cell>
        </row>
      </sheetData>
      <sheetData sheetId="886">
        <row r="9">
          <cell r="A9" t="str">
            <v>A</v>
          </cell>
        </row>
      </sheetData>
      <sheetData sheetId="887">
        <row r="9">
          <cell r="A9" t="str">
            <v>A</v>
          </cell>
        </row>
      </sheetData>
      <sheetData sheetId="888">
        <row r="9">
          <cell r="A9" t="str">
            <v>A</v>
          </cell>
        </row>
      </sheetData>
      <sheetData sheetId="889">
        <row r="9">
          <cell r="A9" t="str">
            <v>A</v>
          </cell>
        </row>
      </sheetData>
      <sheetData sheetId="890">
        <row r="9">
          <cell r="A9" t="str">
            <v>A</v>
          </cell>
        </row>
      </sheetData>
      <sheetData sheetId="891">
        <row r="9">
          <cell r="A9" t="str">
            <v>A</v>
          </cell>
        </row>
      </sheetData>
      <sheetData sheetId="892">
        <row r="9">
          <cell r="A9" t="str">
            <v>A</v>
          </cell>
        </row>
      </sheetData>
      <sheetData sheetId="893">
        <row r="9">
          <cell r="A9" t="str">
            <v>A</v>
          </cell>
        </row>
      </sheetData>
      <sheetData sheetId="894">
        <row r="9">
          <cell r="A9" t="str">
            <v>A</v>
          </cell>
        </row>
      </sheetData>
      <sheetData sheetId="895">
        <row r="9">
          <cell r="A9" t="str">
            <v>A</v>
          </cell>
        </row>
      </sheetData>
      <sheetData sheetId="896">
        <row r="9">
          <cell r="A9" t="str">
            <v>A</v>
          </cell>
        </row>
      </sheetData>
      <sheetData sheetId="897">
        <row r="9">
          <cell r="A9" t="str">
            <v>A</v>
          </cell>
        </row>
      </sheetData>
      <sheetData sheetId="898">
        <row r="9">
          <cell r="A9" t="str">
            <v>A</v>
          </cell>
        </row>
      </sheetData>
      <sheetData sheetId="899">
        <row r="9">
          <cell r="A9" t="str">
            <v>A</v>
          </cell>
        </row>
      </sheetData>
      <sheetData sheetId="900">
        <row r="9">
          <cell r="A9" t="str">
            <v>A</v>
          </cell>
        </row>
      </sheetData>
      <sheetData sheetId="901">
        <row r="9">
          <cell r="A9" t="str">
            <v>A</v>
          </cell>
        </row>
      </sheetData>
      <sheetData sheetId="902">
        <row r="9">
          <cell r="A9" t="str">
            <v>A</v>
          </cell>
        </row>
      </sheetData>
      <sheetData sheetId="903">
        <row r="9">
          <cell r="A9" t="str">
            <v>A</v>
          </cell>
        </row>
      </sheetData>
      <sheetData sheetId="904">
        <row r="9">
          <cell r="A9" t="str">
            <v>A</v>
          </cell>
        </row>
      </sheetData>
      <sheetData sheetId="905">
        <row r="9">
          <cell r="A9" t="str">
            <v>A</v>
          </cell>
        </row>
      </sheetData>
      <sheetData sheetId="906">
        <row r="9">
          <cell r="A9" t="str">
            <v>A</v>
          </cell>
        </row>
      </sheetData>
      <sheetData sheetId="907">
        <row r="9">
          <cell r="A9" t="str">
            <v>A</v>
          </cell>
        </row>
      </sheetData>
      <sheetData sheetId="908">
        <row r="9">
          <cell r="A9" t="str">
            <v>A</v>
          </cell>
        </row>
      </sheetData>
      <sheetData sheetId="909">
        <row r="9">
          <cell r="A9" t="str">
            <v>A</v>
          </cell>
        </row>
      </sheetData>
      <sheetData sheetId="910">
        <row r="9">
          <cell r="A9" t="str">
            <v>A</v>
          </cell>
        </row>
      </sheetData>
      <sheetData sheetId="911">
        <row r="9">
          <cell r="A9" t="str">
            <v>A</v>
          </cell>
        </row>
      </sheetData>
      <sheetData sheetId="912">
        <row r="9">
          <cell r="A9" t="str">
            <v>A</v>
          </cell>
        </row>
      </sheetData>
      <sheetData sheetId="913">
        <row r="9">
          <cell r="A9" t="str">
            <v>A</v>
          </cell>
        </row>
      </sheetData>
      <sheetData sheetId="914">
        <row r="9">
          <cell r="A9" t="str">
            <v>A</v>
          </cell>
        </row>
      </sheetData>
      <sheetData sheetId="915">
        <row r="9">
          <cell r="A9" t="str">
            <v>A</v>
          </cell>
        </row>
      </sheetData>
      <sheetData sheetId="916">
        <row r="9">
          <cell r="A9" t="str">
            <v>A</v>
          </cell>
        </row>
      </sheetData>
      <sheetData sheetId="917">
        <row r="9">
          <cell r="A9" t="str">
            <v>A</v>
          </cell>
        </row>
      </sheetData>
      <sheetData sheetId="918">
        <row r="9">
          <cell r="A9" t="str">
            <v>A</v>
          </cell>
        </row>
      </sheetData>
      <sheetData sheetId="919">
        <row r="9">
          <cell r="A9" t="str">
            <v>A</v>
          </cell>
        </row>
      </sheetData>
      <sheetData sheetId="920">
        <row r="9">
          <cell r="A9" t="str">
            <v>A</v>
          </cell>
        </row>
      </sheetData>
      <sheetData sheetId="921">
        <row r="9">
          <cell r="A9" t="str">
            <v>A</v>
          </cell>
        </row>
      </sheetData>
      <sheetData sheetId="922">
        <row r="9">
          <cell r="A9" t="str">
            <v>A</v>
          </cell>
        </row>
      </sheetData>
      <sheetData sheetId="923">
        <row r="9">
          <cell r="A9" t="str">
            <v>A</v>
          </cell>
        </row>
      </sheetData>
      <sheetData sheetId="924">
        <row r="9">
          <cell r="A9" t="str">
            <v>A</v>
          </cell>
        </row>
      </sheetData>
      <sheetData sheetId="925">
        <row r="9">
          <cell r="A9" t="str">
            <v>A</v>
          </cell>
        </row>
      </sheetData>
      <sheetData sheetId="926">
        <row r="9">
          <cell r="A9" t="str">
            <v>A</v>
          </cell>
        </row>
      </sheetData>
      <sheetData sheetId="927">
        <row r="9">
          <cell r="A9" t="str">
            <v>A</v>
          </cell>
        </row>
      </sheetData>
      <sheetData sheetId="928">
        <row r="9">
          <cell r="A9" t="str">
            <v>A</v>
          </cell>
        </row>
      </sheetData>
      <sheetData sheetId="929">
        <row r="9">
          <cell r="A9" t="str">
            <v>A</v>
          </cell>
        </row>
      </sheetData>
      <sheetData sheetId="930">
        <row r="9">
          <cell r="A9" t="str">
            <v>A</v>
          </cell>
        </row>
      </sheetData>
      <sheetData sheetId="931">
        <row r="9">
          <cell r="A9" t="str">
            <v>A</v>
          </cell>
        </row>
      </sheetData>
      <sheetData sheetId="932">
        <row r="9">
          <cell r="A9" t="str">
            <v>A</v>
          </cell>
        </row>
      </sheetData>
      <sheetData sheetId="933">
        <row r="9">
          <cell r="A9" t="str">
            <v>A</v>
          </cell>
        </row>
      </sheetData>
      <sheetData sheetId="934">
        <row r="9">
          <cell r="A9" t="str">
            <v>A</v>
          </cell>
        </row>
      </sheetData>
      <sheetData sheetId="935">
        <row r="9">
          <cell r="A9" t="str">
            <v>A</v>
          </cell>
        </row>
      </sheetData>
      <sheetData sheetId="936">
        <row r="9">
          <cell r="A9" t="str">
            <v>A</v>
          </cell>
        </row>
      </sheetData>
      <sheetData sheetId="937">
        <row r="9">
          <cell r="A9" t="str">
            <v>A</v>
          </cell>
        </row>
      </sheetData>
      <sheetData sheetId="938">
        <row r="9">
          <cell r="A9" t="str">
            <v>A</v>
          </cell>
        </row>
      </sheetData>
      <sheetData sheetId="939">
        <row r="9">
          <cell r="A9" t="str">
            <v>A</v>
          </cell>
        </row>
      </sheetData>
      <sheetData sheetId="940">
        <row r="9">
          <cell r="A9" t="str">
            <v>A</v>
          </cell>
        </row>
      </sheetData>
      <sheetData sheetId="941">
        <row r="9">
          <cell r="A9" t="str">
            <v>A</v>
          </cell>
        </row>
      </sheetData>
      <sheetData sheetId="942">
        <row r="9">
          <cell r="A9" t="str">
            <v>A</v>
          </cell>
        </row>
      </sheetData>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ow r="9">
          <cell r="A9" t="str">
            <v>A</v>
          </cell>
        </row>
      </sheetData>
      <sheetData sheetId="1166">
        <row r="9">
          <cell r="A9" t="str">
            <v>A</v>
          </cell>
        </row>
      </sheetData>
      <sheetData sheetId="1167">
        <row r="9">
          <cell r="A9" t="str">
            <v>A</v>
          </cell>
        </row>
      </sheetData>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ow r="9">
          <cell r="A9" t="str">
            <v>A</v>
          </cell>
        </row>
      </sheetData>
      <sheetData sheetId="1350">
        <row r="9">
          <cell r="A9" t="str">
            <v>A</v>
          </cell>
        </row>
      </sheetData>
      <sheetData sheetId="1351" refreshError="1"/>
      <sheetData sheetId="1352" refreshError="1"/>
      <sheetData sheetId="1353" refreshError="1"/>
      <sheetData sheetId="1354" refreshError="1"/>
      <sheetData sheetId="1355" refreshError="1"/>
      <sheetData sheetId="1356"/>
      <sheetData sheetId="1357"/>
      <sheetData sheetId="1358"/>
      <sheetData sheetId="1359"/>
      <sheetData sheetId="1360"/>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ow r="9">
          <cell r="A9" t="str">
            <v>A</v>
          </cell>
        </row>
      </sheetData>
      <sheetData sheetId="1512" refreshError="1"/>
      <sheetData sheetId="1513" refreshError="1"/>
      <sheetData sheetId="1514">
        <row r="9">
          <cell r="A9" t="str">
            <v>A</v>
          </cell>
        </row>
      </sheetData>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ow r="9">
          <cell r="A9" t="str">
            <v>A</v>
          </cell>
        </row>
      </sheetData>
      <sheetData sheetId="1524" refreshError="1"/>
      <sheetData sheetId="1525">
        <row r="9">
          <cell r="A9" t="str">
            <v>A</v>
          </cell>
        </row>
      </sheetData>
      <sheetData sheetId="1526" refreshError="1"/>
      <sheetData sheetId="1527">
        <row r="9">
          <cell r="A9" t="str">
            <v>A</v>
          </cell>
        </row>
      </sheetData>
      <sheetData sheetId="1528"/>
      <sheetData sheetId="1529" refreshError="1"/>
      <sheetData sheetId="1530">
        <row r="9">
          <cell r="A9" t="str">
            <v>A</v>
          </cell>
        </row>
      </sheetData>
      <sheetData sheetId="1531" refreshError="1"/>
      <sheetData sheetId="1532" refreshError="1"/>
      <sheetData sheetId="1533" refreshError="1"/>
      <sheetData sheetId="1534">
        <row r="9">
          <cell r="A9" t="str">
            <v>A</v>
          </cell>
        </row>
      </sheetData>
      <sheetData sheetId="1535">
        <row r="9">
          <cell r="A9" t="str">
            <v>A</v>
          </cell>
        </row>
      </sheetData>
      <sheetData sheetId="1536">
        <row r="9">
          <cell r="A9" t="str">
            <v>A</v>
          </cell>
        </row>
      </sheetData>
      <sheetData sheetId="1537">
        <row r="9">
          <cell r="A9" t="str">
            <v>A</v>
          </cell>
        </row>
      </sheetData>
      <sheetData sheetId="1538">
        <row r="9">
          <cell r="A9" t="str">
            <v>A</v>
          </cell>
        </row>
      </sheetData>
      <sheetData sheetId="1539">
        <row r="9">
          <cell r="A9" t="str">
            <v>A</v>
          </cell>
        </row>
      </sheetData>
      <sheetData sheetId="1540" refreshError="1"/>
      <sheetData sheetId="1541" refreshError="1"/>
      <sheetData sheetId="1542">
        <row r="9">
          <cell r="A9" t="str">
            <v>A</v>
          </cell>
        </row>
      </sheetData>
      <sheetData sheetId="1543">
        <row r="9">
          <cell r="A9" t="str">
            <v>A</v>
          </cell>
        </row>
      </sheetData>
      <sheetData sheetId="1544">
        <row r="9">
          <cell r="A9" t="str">
            <v>A</v>
          </cell>
        </row>
      </sheetData>
      <sheetData sheetId="1545">
        <row r="9">
          <cell r="A9" t="str">
            <v>A</v>
          </cell>
        </row>
      </sheetData>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ow r="9">
          <cell r="A9" t="str">
            <v>A</v>
          </cell>
        </row>
      </sheetData>
      <sheetData sheetId="1555"/>
      <sheetData sheetId="1556">
        <row r="9">
          <cell r="A9" t="str">
            <v>A</v>
          </cell>
        </row>
      </sheetData>
      <sheetData sheetId="1557">
        <row r="9">
          <cell r="A9" t="str">
            <v>A</v>
          </cell>
        </row>
      </sheetData>
      <sheetData sheetId="1558" refreshError="1"/>
      <sheetData sheetId="1559" refreshError="1"/>
      <sheetData sheetId="1560">
        <row r="9">
          <cell r="A9" t="str">
            <v>A</v>
          </cell>
        </row>
      </sheetData>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9">
          <cell r="A9" t="str">
            <v>A</v>
          </cell>
        </row>
      </sheetData>
      <sheetData sheetId="1583">
        <row r="9">
          <cell r="A9" t="str">
            <v>A</v>
          </cell>
        </row>
      </sheetData>
      <sheetData sheetId="1584"/>
      <sheetData sheetId="1585" refreshError="1"/>
      <sheetData sheetId="1586">
        <row r="9">
          <cell r="A9" t="str">
            <v>A</v>
          </cell>
        </row>
      </sheetData>
      <sheetData sheetId="1587" refreshError="1"/>
      <sheetData sheetId="1588" refreshError="1"/>
      <sheetData sheetId="1589">
        <row r="9">
          <cell r="A9" t="str">
            <v>A</v>
          </cell>
        </row>
      </sheetData>
      <sheetData sheetId="1590">
        <row r="9">
          <cell r="A9" t="str">
            <v>A</v>
          </cell>
        </row>
      </sheetData>
      <sheetData sheetId="1591" refreshError="1"/>
      <sheetData sheetId="1592" refreshError="1"/>
      <sheetData sheetId="1593" refreshError="1"/>
      <sheetData sheetId="1594" refreshError="1"/>
      <sheetData sheetId="1595" refreshError="1"/>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ow r="9">
          <cell r="A9" t="str">
            <v>A</v>
          </cell>
        </row>
      </sheetData>
      <sheetData sheetId="1617">
        <row r="9">
          <cell r="A9" t="str">
            <v>A</v>
          </cell>
        </row>
      </sheetData>
      <sheetData sheetId="1618" refreshError="1"/>
      <sheetData sheetId="1619" refreshError="1"/>
      <sheetData sheetId="1620" refreshError="1"/>
      <sheetData sheetId="1621">
        <row r="9">
          <cell r="A9" t="str">
            <v>A</v>
          </cell>
        </row>
      </sheetData>
      <sheetData sheetId="1622">
        <row r="9">
          <cell r="A9" t="str">
            <v>A</v>
          </cell>
        </row>
      </sheetData>
      <sheetData sheetId="1623" refreshError="1"/>
      <sheetData sheetId="1624" refreshError="1"/>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ow r="9">
          <cell r="A9" t="str">
            <v>A</v>
          </cell>
        </row>
      </sheetData>
      <sheetData sheetId="1897">
        <row r="9">
          <cell r="A9" t="str">
            <v>A</v>
          </cell>
        </row>
      </sheetData>
      <sheetData sheetId="1898">
        <row r="9">
          <cell r="A9" t="str">
            <v>A</v>
          </cell>
        </row>
      </sheetData>
      <sheetData sheetId="1899">
        <row r="9">
          <cell r="A9" t="str">
            <v>A</v>
          </cell>
        </row>
      </sheetData>
      <sheetData sheetId="1900">
        <row r="9">
          <cell r="A9" t="str">
            <v>A</v>
          </cell>
        </row>
      </sheetData>
      <sheetData sheetId="1901">
        <row r="9">
          <cell r="A9" t="str">
            <v>A</v>
          </cell>
        </row>
      </sheetData>
      <sheetData sheetId="1902">
        <row r="9">
          <cell r="A9" t="str">
            <v>A</v>
          </cell>
        </row>
      </sheetData>
      <sheetData sheetId="1903">
        <row r="9">
          <cell r="A9" t="str">
            <v>A</v>
          </cell>
        </row>
      </sheetData>
      <sheetData sheetId="1904">
        <row r="9">
          <cell r="A9" t="str">
            <v>A</v>
          </cell>
        </row>
      </sheetData>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ow r="9">
          <cell r="A9" t="str">
            <v>A</v>
          </cell>
        </row>
      </sheetData>
      <sheetData sheetId="1910">
        <row r="9">
          <cell r="A9" t="str">
            <v>A</v>
          </cell>
        </row>
      </sheetData>
      <sheetData sheetId="1911">
        <row r="9">
          <cell r="A9" t="str">
            <v>A</v>
          </cell>
        </row>
      </sheetData>
      <sheetData sheetId="1912">
        <row r="9">
          <cell r="A9" t="str">
            <v>A</v>
          </cell>
        </row>
      </sheetData>
      <sheetData sheetId="1913">
        <row r="9">
          <cell r="A9" t="str">
            <v>A</v>
          </cell>
        </row>
      </sheetData>
      <sheetData sheetId="1914">
        <row r="9">
          <cell r="A9" t="str">
            <v>A</v>
          </cell>
        </row>
      </sheetData>
      <sheetData sheetId="1915">
        <row r="9">
          <cell r="A9" t="str">
            <v>A</v>
          </cell>
        </row>
      </sheetData>
      <sheetData sheetId="1916">
        <row r="9">
          <cell r="A9" t="str">
            <v>A</v>
          </cell>
        </row>
      </sheetData>
      <sheetData sheetId="1917">
        <row r="9">
          <cell r="A9" t="str">
            <v>A</v>
          </cell>
        </row>
      </sheetData>
      <sheetData sheetId="1918">
        <row r="9">
          <cell r="A9" t="str">
            <v>A</v>
          </cell>
        </row>
      </sheetData>
      <sheetData sheetId="1919">
        <row r="9">
          <cell r="A9" t="str">
            <v>A</v>
          </cell>
        </row>
      </sheetData>
      <sheetData sheetId="1920">
        <row r="9">
          <cell r="A9" t="str">
            <v>A</v>
          </cell>
        </row>
      </sheetData>
      <sheetData sheetId="1921">
        <row r="9">
          <cell r="A9" t="str">
            <v>A</v>
          </cell>
        </row>
      </sheetData>
      <sheetData sheetId="1922">
        <row r="9">
          <cell r="A9" t="str">
            <v>A</v>
          </cell>
        </row>
      </sheetData>
      <sheetData sheetId="1923">
        <row r="9">
          <cell r="A9" t="str">
            <v>A</v>
          </cell>
        </row>
      </sheetData>
      <sheetData sheetId="1924">
        <row r="9">
          <cell r="A9" t="str">
            <v>A</v>
          </cell>
        </row>
      </sheetData>
      <sheetData sheetId="1925">
        <row r="9">
          <cell r="A9" t="str">
            <v>A</v>
          </cell>
        </row>
      </sheetData>
      <sheetData sheetId="1926">
        <row r="9">
          <cell r="A9" t="str">
            <v>A</v>
          </cell>
        </row>
      </sheetData>
      <sheetData sheetId="1927">
        <row r="9">
          <cell r="A9" t="str">
            <v>A</v>
          </cell>
        </row>
      </sheetData>
      <sheetData sheetId="1928">
        <row r="9">
          <cell r="A9" t="str">
            <v>A</v>
          </cell>
        </row>
      </sheetData>
      <sheetData sheetId="1929">
        <row r="9">
          <cell r="A9" t="str">
            <v>A</v>
          </cell>
        </row>
      </sheetData>
      <sheetData sheetId="1930">
        <row r="9">
          <cell r="A9" t="str">
            <v>A</v>
          </cell>
        </row>
      </sheetData>
      <sheetData sheetId="1931">
        <row r="9">
          <cell r="A9" t="str">
            <v>A</v>
          </cell>
        </row>
      </sheetData>
      <sheetData sheetId="1932">
        <row r="9">
          <cell r="A9" t="str">
            <v>A</v>
          </cell>
        </row>
      </sheetData>
      <sheetData sheetId="1933">
        <row r="9">
          <cell r="A9" t="str">
            <v>A</v>
          </cell>
        </row>
      </sheetData>
      <sheetData sheetId="1934">
        <row r="9">
          <cell r="A9" t="str">
            <v>A</v>
          </cell>
        </row>
      </sheetData>
      <sheetData sheetId="1935">
        <row r="9">
          <cell r="A9" t="str">
            <v>A</v>
          </cell>
        </row>
      </sheetData>
      <sheetData sheetId="1936">
        <row r="9">
          <cell r="A9" t="str">
            <v>A</v>
          </cell>
        </row>
      </sheetData>
      <sheetData sheetId="1937">
        <row r="9">
          <cell r="A9" t="str">
            <v>A</v>
          </cell>
        </row>
      </sheetData>
      <sheetData sheetId="1938">
        <row r="9">
          <cell r="A9" t="str">
            <v>A</v>
          </cell>
        </row>
      </sheetData>
      <sheetData sheetId="1939">
        <row r="9">
          <cell r="A9" t="str">
            <v>A</v>
          </cell>
        </row>
      </sheetData>
      <sheetData sheetId="1940">
        <row r="9">
          <cell r="A9" t="str">
            <v>A</v>
          </cell>
        </row>
      </sheetData>
      <sheetData sheetId="1941">
        <row r="9">
          <cell r="A9" t="str">
            <v>A</v>
          </cell>
        </row>
      </sheetData>
      <sheetData sheetId="1942">
        <row r="9">
          <cell r="A9" t="str">
            <v>A</v>
          </cell>
        </row>
      </sheetData>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ow r="9">
          <cell r="A9" t="str">
            <v>A</v>
          </cell>
        </row>
      </sheetData>
      <sheetData sheetId="1964" refreshError="1"/>
      <sheetData sheetId="1965" refreshError="1"/>
      <sheetData sheetId="1966" refreshError="1"/>
      <sheetData sheetId="1967">
        <row r="9">
          <cell r="A9" t="str">
            <v>A</v>
          </cell>
        </row>
      </sheetData>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efreshError="1"/>
      <sheetData sheetId="1990" refreshError="1"/>
      <sheetData sheetId="1991" refreshError="1"/>
      <sheetData sheetId="1992">
        <row r="9">
          <cell r="A9" t="str">
            <v>A</v>
          </cell>
        </row>
      </sheetData>
      <sheetData sheetId="1993" refreshError="1"/>
      <sheetData sheetId="1994" refreshError="1"/>
      <sheetData sheetId="1995">
        <row r="9">
          <cell r="A9" t="str">
            <v>A</v>
          </cell>
        </row>
      </sheetData>
      <sheetData sheetId="1996">
        <row r="9">
          <cell r="A9" t="str">
            <v>A</v>
          </cell>
        </row>
      </sheetData>
      <sheetData sheetId="1997">
        <row r="9">
          <cell r="A9" t="str">
            <v>A</v>
          </cell>
        </row>
      </sheetData>
      <sheetData sheetId="1998">
        <row r="9">
          <cell r="A9" t="str">
            <v>A</v>
          </cell>
        </row>
      </sheetData>
      <sheetData sheetId="1999">
        <row r="9">
          <cell r="A9" t="str">
            <v>A</v>
          </cell>
        </row>
      </sheetData>
      <sheetData sheetId="2000" refreshError="1"/>
      <sheetData sheetId="2001" refreshError="1"/>
      <sheetData sheetId="2002">
        <row r="9">
          <cell r="A9" t="str">
            <v>A</v>
          </cell>
        </row>
      </sheetData>
      <sheetData sheetId="2003"/>
      <sheetData sheetId="2004"/>
      <sheetData sheetId="2005"/>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efreshError="1"/>
      <sheetData sheetId="2014" refreshError="1"/>
      <sheetData sheetId="2015" refreshError="1"/>
      <sheetData sheetId="2016" refreshError="1"/>
      <sheetData sheetId="2017" refreshError="1"/>
      <sheetData sheetId="2018">
        <row r="9">
          <cell r="A9" t="str">
            <v>A</v>
          </cell>
        </row>
      </sheetData>
      <sheetData sheetId="2019">
        <row r="9">
          <cell r="A9" t="str">
            <v>A</v>
          </cell>
        </row>
      </sheetData>
      <sheetData sheetId="2020" refreshError="1"/>
      <sheetData sheetId="2021" refreshError="1"/>
      <sheetData sheetId="2022" refreshError="1"/>
      <sheetData sheetId="2023" refreshError="1"/>
      <sheetData sheetId="2024" refreshError="1"/>
      <sheetData sheetId="2025">
        <row r="9">
          <cell r="A9" t="str">
            <v>A</v>
          </cell>
        </row>
      </sheetData>
      <sheetData sheetId="2026">
        <row r="9">
          <cell r="A9" t="str">
            <v>A</v>
          </cell>
        </row>
      </sheetData>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efreshError="1"/>
      <sheetData sheetId="2048" refreshError="1"/>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efreshError="1"/>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ow r="9">
          <cell r="A9" t="str">
            <v>A</v>
          </cell>
        </row>
      </sheetData>
      <sheetData sheetId="2181">
        <row r="9">
          <cell r="A9" t="str">
            <v>A</v>
          </cell>
        </row>
      </sheetData>
      <sheetData sheetId="2182">
        <row r="9">
          <cell r="A9" t="str">
            <v>A</v>
          </cell>
        </row>
      </sheetData>
      <sheetData sheetId="2183">
        <row r="9">
          <cell r="A9" t="str">
            <v>A</v>
          </cell>
        </row>
      </sheetData>
      <sheetData sheetId="2184">
        <row r="9">
          <cell r="A9" t="str">
            <v>A</v>
          </cell>
        </row>
      </sheetData>
      <sheetData sheetId="2185">
        <row r="9">
          <cell r="A9" t="str">
            <v>A</v>
          </cell>
        </row>
      </sheetData>
      <sheetData sheetId="2186">
        <row r="9">
          <cell r="A9" t="str">
            <v>A</v>
          </cell>
        </row>
      </sheetData>
      <sheetData sheetId="2187">
        <row r="9">
          <cell r="A9" t="str">
            <v>A</v>
          </cell>
        </row>
      </sheetData>
      <sheetData sheetId="2188">
        <row r="9">
          <cell r="A9" t="str">
            <v>A</v>
          </cell>
        </row>
      </sheetData>
      <sheetData sheetId="2189">
        <row r="9">
          <cell r="A9" t="str">
            <v>A</v>
          </cell>
        </row>
      </sheetData>
      <sheetData sheetId="2190">
        <row r="9">
          <cell r="A9" t="str">
            <v>A</v>
          </cell>
        </row>
      </sheetData>
      <sheetData sheetId="2191">
        <row r="9">
          <cell r="A9" t="str">
            <v>A</v>
          </cell>
        </row>
      </sheetData>
      <sheetData sheetId="2192">
        <row r="9">
          <cell r="A9" t="str">
            <v>A</v>
          </cell>
        </row>
      </sheetData>
      <sheetData sheetId="2193">
        <row r="9">
          <cell r="A9" t="str">
            <v>A</v>
          </cell>
        </row>
      </sheetData>
      <sheetData sheetId="2194">
        <row r="9">
          <cell r="A9" t="str">
            <v>A</v>
          </cell>
        </row>
      </sheetData>
      <sheetData sheetId="2195">
        <row r="9">
          <cell r="A9" t="str">
            <v>A</v>
          </cell>
        </row>
      </sheetData>
      <sheetData sheetId="2196">
        <row r="9">
          <cell r="A9" t="str">
            <v>A</v>
          </cell>
        </row>
      </sheetData>
      <sheetData sheetId="2197">
        <row r="9">
          <cell r="A9" t="str">
            <v>A</v>
          </cell>
        </row>
      </sheetData>
      <sheetData sheetId="2198">
        <row r="9">
          <cell r="A9" t="str">
            <v>A</v>
          </cell>
        </row>
      </sheetData>
      <sheetData sheetId="2199">
        <row r="9">
          <cell r="A9" t="str">
            <v>A</v>
          </cell>
        </row>
      </sheetData>
      <sheetData sheetId="2200">
        <row r="9">
          <cell r="A9" t="str">
            <v>A</v>
          </cell>
        </row>
      </sheetData>
      <sheetData sheetId="2201">
        <row r="9">
          <cell r="A9" t="str">
            <v>A</v>
          </cell>
        </row>
      </sheetData>
      <sheetData sheetId="2202">
        <row r="9">
          <cell r="A9" t="str">
            <v>A</v>
          </cell>
        </row>
      </sheetData>
      <sheetData sheetId="2203">
        <row r="9">
          <cell r="A9" t="str">
            <v>A</v>
          </cell>
        </row>
      </sheetData>
      <sheetData sheetId="2204">
        <row r="9">
          <cell r="A9" t="str">
            <v>A</v>
          </cell>
        </row>
      </sheetData>
      <sheetData sheetId="2205">
        <row r="9">
          <cell r="A9" t="str">
            <v>A</v>
          </cell>
        </row>
      </sheetData>
      <sheetData sheetId="2206">
        <row r="9">
          <cell r="A9" t="str">
            <v>A</v>
          </cell>
        </row>
      </sheetData>
      <sheetData sheetId="2207">
        <row r="9">
          <cell r="A9" t="str">
            <v>A</v>
          </cell>
        </row>
      </sheetData>
      <sheetData sheetId="2208">
        <row r="9">
          <cell r="A9" t="str">
            <v>A</v>
          </cell>
        </row>
      </sheetData>
      <sheetData sheetId="2209">
        <row r="9">
          <cell r="A9" t="str">
            <v>A</v>
          </cell>
        </row>
      </sheetData>
      <sheetData sheetId="2210">
        <row r="9">
          <cell r="A9" t="str">
            <v>A</v>
          </cell>
        </row>
      </sheetData>
      <sheetData sheetId="2211">
        <row r="9">
          <cell r="A9" t="str">
            <v>A</v>
          </cell>
        </row>
      </sheetData>
      <sheetData sheetId="2212">
        <row r="9">
          <cell r="A9" t="str">
            <v>A</v>
          </cell>
        </row>
      </sheetData>
      <sheetData sheetId="2213">
        <row r="9">
          <cell r="A9" t="str">
            <v>A</v>
          </cell>
        </row>
      </sheetData>
      <sheetData sheetId="2214">
        <row r="9">
          <cell r="A9" t="str">
            <v>A</v>
          </cell>
        </row>
      </sheetData>
      <sheetData sheetId="2215">
        <row r="9">
          <cell r="A9" t="str">
            <v>A</v>
          </cell>
        </row>
      </sheetData>
      <sheetData sheetId="2216">
        <row r="9">
          <cell r="A9" t="str">
            <v>A</v>
          </cell>
        </row>
      </sheetData>
      <sheetData sheetId="2217">
        <row r="9">
          <cell r="A9" t="str">
            <v>A</v>
          </cell>
        </row>
      </sheetData>
      <sheetData sheetId="2218">
        <row r="9">
          <cell r="A9" t="str">
            <v>A</v>
          </cell>
        </row>
      </sheetData>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ow r="9">
          <cell r="A9" t="str">
            <v>A</v>
          </cell>
        </row>
      </sheetData>
      <sheetData sheetId="2475" refreshError="1"/>
      <sheetData sheetId="2476">
        <row r="9">
          <cell r="A9" t="str">
            <v>A</v>
          </cell>
        </row>
      </sheetData>
      <sheetData sheetId="2477">
        <row r="9">
          <cell r="A9" t="str">
            <v>A</v>
          </cell>
        </row>
      </sheetData>
      <sheetData sheetId="2478">
        <row r="9">
          <cell r="A9" t="str">
            <v>A</v>
          </cell>
        </row>
      </sheetData>
      <sheetData sheetId="2479">
        <row r="9">
          <cell r="A9" t="str">
            <v>A</v>
          </cell>
        </row>
      </sheetData>
      <sheetData sheetId="2480">
        <row r="9">
          <cell r="A9" t="str">
            <v>A</v>
          </cell>
        </row>
      </sheetData>
      <sheetData sheetId="2481">
        <row r="9">
          <cell r="A9" t="str">
            <v>A</v>
          </cell>
        </row>
      </sheetData>
      <sheetData sheetId="2482">
        <row r="9">
          <cell r="A9" t="str">
            <v>A</v>
          </cell>
        </row>
      </sheetData>
      <sheetData sheetId="2483">
        <row r="9">
          <cell r="A9" t="str">
            <v>A</v>
          </cell>
        </row>
      </sheetData>
      <sheetData sheetId="2484">
        <row r="9">
          <cell r="A9" t="str">
            <v>A</v>
          </cell>
        </row>
      </sheetData>
      <sheetData sheetId="2485">
        <row r="9">
          <cell r="A9" t="str">
            <v>A</v>
          </cell>
        </row>
      </sheetData>
      <sheetData sheetId="2486">
        <row r="9">
          <cell r="A9" t="str">
            <v>A</v>
          </cell>
        </row>
      </sheetData>
      <sheetData sheetId="2487">
        <row r="9">
          <cell r="A9" t="str">
            <v>A</v>
          </cell>
        </row>
      </sheetData>
      <sheetData sheetId="2488" refreshError="1"/>
      <sheetData sheetId="2489" refreshError="1"/>
      <sheetData sheetId="2490" refreshError="1"/>
      <sheetData sheetId="2491" refreshError="1"/>
      <sheetData sheetId="2492" refreshError="1"/>
      <sheetData sheetId="2493" refreshError="1"/>
      <sheetData sheetId="2494" refreshError="1"/>
      <sheetData sheetId="2495">
        <row r="9">
          <cell r="A9" t="str">
            <v>A</v>
          </cell>
        </row>
      </sheetData>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ow r="9">
          <cell r="A9" t="str">
            <v>A</v>
          </cell>
        </row>
      </sheetData>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ow r="9">
          <cell r="A9" t="str">
            <v>A</v>
          </cell>
        </row>
      </sheetData>
      <sheetData sheetId="2528" refreshError="1"/>
      <sheetData sheetId="2529" refreshError="1"/>
      <sheetData sheetId="2530" refreshError="1"/>
      <sheetData sheetId="2531" refreshError="1"/>
      <sheetData sheetId="2532" refreshError="1"/>
      <sheetData sheetId="2533">
        <row r="9">
          <cell r="A9" t="str">
            <v>A</v>
          </cell>
        </row>
      </sheetData>
      <sheetData sheetId="2534">
        <row r="9">
          <cell r="A9" t="str">
            <v>A</v>
          </cell>
        </row>
      </sheetData>
      <sheetData sheetId="2535">
        <row r="9">
          <cell r="A9" t="str">
            <v>A</v>
          </cell>
        </row>
      </sheetData>
      <sheetData sheetId="2536">
        <row r="9">
          <cell r="A9" t="str">
            <v>A</v>
          </cell>
        </row>
      </sheetData>
      <sheetData sheetId="2537">
        <row r="9">
          <cell r="A9" t="str">
            <v>A</v>
          </cell>
        </row>
      </sheetData>
      <sheetData sheetId="2538">
        <row r="9">
          <cell r="A9" t="str">
            <v>A</v>
          </cell>
        </row>
      </sheetData>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efreshError="1"/>
      <sheetData sheetId="2565" refreshError="1"/>
      <sheetData sheetId="2566" refreshError="1"/>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efreshError="1"/>
      <sheetData sheetId="2573" refreshError="1"/>
      <sheetData sheetId="2574" refreshError="1"/>
      <sheetData sheetId="2575" refreshError="1"/>
      <sheetData sheetId="2576" refreshError="1"/>
      <sheetData sheetId="2577" refreshError="1"/>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ow r="9">
          <cell r="A9" t="str">
            <v>A</v>
          </cell>
        </row>
      </sheetData>
      <sheetData sheetId="2585"/>
      <sheetData sheetId="2586"/>
      <sheetData sheetId="2587" refreshError="1"/>
      <sheetData sheetId="2588" refreshError="1"/>
      <sheetData sheetId="2589">
        <row r="9">
          <cell r="A9" t="str">
            <v>A</v>
          </cell>
        </row>
      </sheetData>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ow r="9">
          <cell r="A9" t="str">
            <v>A</v>
          </cell>
        </row>
      </sheetData>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ow r="9">
          <cell r="A9" t="str">
            <v>A</v>
          </cell>
        </row>
      </sheetData>
      <sheetData sheetId="3175">
        <row r="9">
          <cell r="A9" t="str">
            <v>A</v>
          </cell>
        </row>
      </sheetData>
      <sheetData sheetId="3176">
        <row r="9">
          <cell r="A9" t="str">
            <v>A</v>
          </cell>
        </row>
      </sheetData>
      <sheetData sheetId="3177">
        <row r="9">
          <cell r="A9" t="str">
            <v>A</v>
          </cell>
        </row>
      </sheetData>
      <sheetData sheetId="3178">
        <row r="9">
          <cell r="A9" t="str">
            <v>A</v>
          </cell>
        </row>
      </sheetData>
      <sheetData sheetId="3179">
        <row r="9">
          <cell r="A9" t="str">
            <v>A</v>
          </cell>
        </row>
      </sheetData>
      <sheetData sheetId="3180">
        <row r="9">
          <cell r="A9" t="str">
            <v>A</v>
          </cell>
        </row>
      </sheetData>
      <sheetData sheetId="3181">
        <row r="9">
          <cell r="A9" t="str">
            <v>A</v>
          </cell>
        </row>
      </sheetData>
      <sheetData sheetId="3182">
        <row r="9">
          <cell r="A9" t="str">
            <v>A</v>
          </cell>
        </row>
      </sheetData>
      <sheetData sheetId="3183">
        <row r="9">
          <cell r="A9" t="str">
            <v>A</v>
          </cell>
        </row>
      </sheetData>
      <sheetData sheetId="3184">
        <row r="9">
          <cell r="A9" t="str">
            <v>A</v>
          </cell>
        </row>
      </sheetData>
      <sheetData sheetId="3185">
        <row r="9">
          <cell r="A9" t="str">
            <v>A</v>
          </cell>
        </row>
      </sheetData>
      <sheetData sheetId="3186">
        <row r="9">
          <cell r="A9" t="str">
            <v>A</v>
          </cell>
        </row>
      </sheetData>
      <sheetData sheetId="3187">
        <row r="9">
          <cell r="A9" t="str">
            <v>A</v>
          </cell>
        </row>
      </sheetData>
      <sheetData sheetId="3188">
        <row r="9">
          <cell r="A9" t="str">
            <v>A</v>
          </cell>
        </row>
      </sheetData>
      <sheetData sheetId="3189">
        <row r="9">
          <cell r="A9" t="str">
            <v>A</v>
          </cell>
        </row>
      </sheetData>
      <sheetData sheetId="3190">
        <row r="9">
          <cell r="A9" t="str">
            <v>A</v>
          </cell>
        </row>
      </sheetData>
      <sheetData sheetId="3191">
        <row r="9">
          <cell r="A9" t="str">
            <v>A</v>
          </cell>
        </row>
      </sheetData>
      <sheetData sheetId="3192">
        <row r="9">
          <cell r="A9" t="str">
            <v>A</v>
          </cell>
        </row>
      </sheetData>
      <sheetData sheetId="3193">
        <row r="9">
          <cell r="A9" t="str">
            <v>A</v>
          </cell>
        </row>
      </sheetData>
      <sheetData sheetId="3194">
        <row r="9">
          <cell r="A9" t="str">
            <v>A</v>
          </cell>
        </row>
      </sheetData>
      <sheetData sheetId="3195">
        <row r="9">
          <cell r="A9" t="str">
            <v>A</v>
          </cell>
        </row>
      </sheetData>
      <sheetData sheetId="3196">
        <row r="9">
          <cell r="A9" t="str">
            <v>A</v>
          </cell>
        </row>
      </sheetData>
      <sheetData sheetId="3197">
        <row r="9">
          <cell r="A9" t="str">
            <v>A</v>
          </cell>
        </row>
      </sheetData>
      <sheetData sheetId="3198">
        <row r="9">
          <cell r="A9" t="str">
            <v>A</v>
          </cell>
        </row>
      </sheetData>
      <sheetData sheetId="3199">
        <row r="9">
          <cell r="A9" t="str">
            <v>A</v>
          </cell>
        </row>
      </sheetData>
      <sheetData sheetId="3200">
        <row r="9">
          <cell r="A9" t="str">
            <v>A</v>
          </cell>
        </row>
      </sheetData>
      <sheetData sheetId="3201">
        <row r="9">
          <cell r="A9" t="str">
            <v>A</v>
          </cell>
        </row>
      </sheetData>
      <sheetData sheetId="3202">
        <row r="9">
          <cell r="A9" t="str">
            <v>A</v>
          </cell>
        </row>
      </sheetData>
      <sheetData sheetId="3203">
        <row r="9">
          <cell r="A9" t="str">
            <v>A</v>
          </cell>
        </row>
      </sheetData>
      <sheetData sheetId="3204">
        <row r="9">
          <cell r="A9" t="str">
            <v>A</v>
          </cell>
        </row>
      </sheetData>
      <sheetData sheetId="3205">
        <row r="9">
          <cell r="A9" t="str">
            <v>A</v>
          </cell>
        </row>
      </sheetData>
      <sheetData sheetId="3206">
        <row r="9">
          <cell r="A9" t="str">
            <v>A</v>
          </cell>
        </row>
      </sheetData>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sheetData sheetId="3218" refreshError="1"/>
      <sheetData sheetId="3219">
        <row r="9">
          <cell r="A9" t="str">
            <v>A</v>
          </cell>
        </row>
      </sheetData>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ow r="9">
          <cell r="A9" t="str">
            <v>A</v>
          </cell>
        </row>
      </sheetData>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ow r="9">
          <cell r="A9" t="str">
            <v>A</v>
          </cell>
        </row>
      </sheetData>
      <sheetData sheetId="3290">
        <row r="9">
          <cell r="A9" t="str">
            <v>A</v>
          </cell>
        </row>
      </sheetData>
      <sheetData sheetId="3291">
        <row r="9">
          <cell r="A9" t="str">
            <v>A</v>
          </cell>
        </row>
      </sheetData>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ow r="9">
          <cell r="A9" t="str">
            <v>A</v>
          </cell>
        </row>
      </sheetData>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ow r="9">
          <cell r="A9" t="str">
            <v>A</v>
          </cell>
        </row>
      </sheetData>
      <sheetData sheetId="8972">
        <row r="9">
          <cell r="A9" t="str">
            <v>A</v>
          </cell>
        </row>
      </sheetData>
      <sheetData sheetId="8973">
        <row r="9">
          <cell r="A9" t="str">
            <v>A</v>
          </cell>
        </row>
      </sheetData>
      <sheetData sheetId="8974">
        <row r="9">
          <cell r="A9" t="str">
            <v>A</v>
          </cell>
        </row>
      </sheetData>
      <sheetData sheetId="8975"/>
      <sheetData sheetId="8976" refreshError="1"/>
      <sheetData sheetId="8977" refreshError="1"/>
      <sheetData sheetId="8978"/>
      <sheetData sheetId="8979"/>
      <sheetData sheetId="8980" refreshError="1"/>
      <sheetData sheetId="8981" refreshError="1"/>
      <sheetData sheetId="8982" refreshError="1"/>
      <sheetData sheetId="8983">
        <row r="9">
          <cell r="A9" t="str">
            <v>A</v>
          </cell>
        </row>
      </sheetData>
      <sheetData sheetId="8984" refreshError="1"/>
      <sheetData sheetId="8985" refreshError="1"/>
      <sheetData sheetId="8986" refreshError="1"/>
      <sheetData sheetId="8987" refreshError="1"/>
      <sheetData sheetId="8988" refreshError="1"/>
      <sheetData sheetId="8989">
        <row r="9">
          <cell r="A9" t="str">
            <v>A</v>
          </cell>
        </row>
      </sheetData>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sheetData sheetId="9022"/>
      <sheetData sheetId="9023"/>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sheetData sheetId="9056"/>
      <sheetData sheetId="9057"/>
      <sheetData sheetId="9058"/>
      <sheetData sheetId="9059"/>
      <sheetData sheetId="9060">
        <row r="9">
          <cell r="A9" t="str">
            <v>A</v>
          </cell>
        </row>
      </sheetData>
      <sheetData sheetId="9061">
        <row r="9">
          <cell r="A9" t="str">
            <v>A</v>
          </cell>
        </row>
      </sheetData>
      <sheetData sheetId="9062"/>
      <sheetData sheetId="9063"/>
      <sheetData sheetId="9064"/>
      <sheetData sheetId="9065">
        <row r="9">
          <cell r="A9" t="str">
            <v>A</v>
          </cell>
        </row>
      </sheetData>
      <sheetData sheetId="9066">
        <row r="9">
          <cell r="A9" t="str">
            <v>A</v>
          </cell>
        </row>
      </sheetData>
      <sheetData sheetId="9067">
        <row r="9">
          <cell r="A9" t="str">
            <v>A</v>
          </cell>
        </row>
      </sheetData>
      <sheetData sheetId="9068">
        <row r="9">
          <cell r="A9" t="str">
            <v>A</v>
          </cell>
        </row>
      </sheetData>
      <sheetData sheetId="9069"/>
      <sheetData sheetId="9070">
        <row r="9">
          <cell r="A9" t="str">
            <v>A</v>
          </cell>
        </row>
      </sheetData>
      <sheetData sheetId="9071">
        <row r="9">
          <cell r="A9" t="str">
            <v>A</v>
          </cell>
        </row>
      </sheetData>
      <sheetData sheetId="9072">
        <row r="9">
          <cell r="A9" t="str">
            <v>A</v>
          </cell>
        </row>
      </sheetData>
      <sheetData sheetId="9073">
        <row r="9">
          <cell r="A9" t="str">
            <v>A</v>
          </cell>
        </row>
      </sheetData>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sheetData sheetId="9161"/>
      <sheetData sheetId="9162"/>
      <sheetData sheetId="9163"/>
      <sheetData sheetId="9164"/>
      <sheetData sheetId="9165"/>
      <sheetData sheetId="9166" refreshError="1"/>
      <sheetData sheetId="9167" refreshError="1"/>
      <sheetData sheetId="9168" refreshError="1"/>
      <sheetData sheetId="9169" refreshError="1"/>
      <sheetData sheetId="9170"/>
      <sheetData sheetId="9171"/>
      <sheetData sheetId="9172"/>
      <sheetData sheetId="9173" refreshError="1"/>
      <sheetData sheetId="9174"/>
      <sheetData sheetId="9175"/>
      <sheetData sheetId="9176"/>
      <sheetData sheetId="9177"/>
      <sheetData sheetId="9178"/>
      <sheetData sheetId="9179"/>
      <sheetData sheetId="9180"/>
      <sheetData sheetId="9181"/>
      <sheetData sheetId="9182"/>
      <sheetData sheetId="9183"/>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sheetData sheetId="9245"/>
      <sheetData sheetId="9246"/>
      <sheetData sheetId="9247"/>
      <sheetData sheetId="9248"/>
      <sheetData sheetId="9249" refreshError="1"/>
      <sheetData sheetId="9250" refreshError="1"/>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refreshError="1"/>
      <sheetData sheetId="9272" refreshError="1"/>
      <sheetData sheetId="9273" refreshError="1"/>
      <sheetData sheetId="9274" refreshError="1"/>
      <sheetData sheetId="9275" refreshError="1"/>
      <sheetData sheetId="9276"/>
      <sheetData sheetId="9277"/>
      <sheetData sheetId="9278"/>
      <sheetData sheetId="9279"/>
      <sheetData sheetId="9280"/>
      <sheetData sheetId="9281"/>
      <sheetData sheetId="9282"/>
      <sheetData sheetId="9283"/>
      <sheetData sheetId="9284"/>
      <sheetData sheetId="9285"/>
      <sheetData sheetId="9286" refreshError="1"/>
      <sheetData sheetId="9287" refreshError="1"/>
      <sheetData sheetId="9288" refreshError="1"/>
      <sheetData sheetId="9289"/>
      <sheetData sheetId="9290"/>
      <sheetData sheetId="9291"/>
      <sheetData sheetId="9292"/>
      <sheetData sheetId="9293"/>
      <sheetData sheetId="9294"/>
      <sheetData sheetId="9295"/>
      <sheetData sheetId="9296"/>
      <sheetData sheetId="9297"/>
      <sheetData sheetId="9298"/>
      <sheetData sheetId="9299" refreshError="1"/>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refreshError="1"/>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refreshError="1"/>
      <sheetData sheetId="9416" refreshError="1"/>
      <sheetData sheetId="9417" refreshError="1"/>
      <sheetData sheetId="9418" refreshError="1"/>
      <sheetData sheetId="9419" refreshError="1"/>
      <sheetData sheetId="9420"/>
      <sheetData sheetId="9421"/>
      <sheetData sheetId="9422"/>
      <sheetData sheetId="9423"/>
      <sheetData sheetId="9424"/>
      <sheetData sheetId="9425"/>
      <sheetData sheetId="9426"/>
      <sheetData sheetId="9427"/>
      <sheetData sheetId="9428" refreshError="1"/>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sheetData sheetId="9469"/>
      <sheetData sheetId="9470"/>
      <sheetData sheetId="9471"/>
      <sheetData sheetId="9472"/>
      <sheetData sheetId="9473"/>
      <sheetData sheetId="9474"/>
      <sheetData sheetId="9475" refreshError="1"/>
      <sheetData sheetId="9476" refreshError="1"/>
      <sheetData sheetId="9477"/>
      <sheetData sheetId="9478"/>
      <sheetData sheetId="9479"/>
      <sheetData sheetId="9480"/>
      <sheetData sheetId="948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0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So Do"/>
      <sheetName val="KTTSCD - DLNA"/>
      <sheetName val="quÝ1"/>
      <sheetName val="10000000"/>
      <sheetName val="20000000"/>
      <sheetName val="30000000"/>
      <sheetName val="40000000"/>
      <sheetName val="50000000"/>
      <sheetName val="60000000"/>
      <sheetName val="Sheet3"/>
      <sheetName val="5 nam (tach)"/>
      <sheetName val="5 nam (tach) (2)"/>
      <sheetName val="KH 2003"/>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tong hop"/>
      <sheetName val="phan tich DG"/>
      <sheetName val="gia vat lieu"/>
      <sheetName val="gia xe may"/>
      <sheetName val="gia nhan cong"/>
      <sheetName val="XL4Test5"/>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V den trong to聮g"/>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kl m m d"/>
      <sheetName val="kl vt tho"/>
      <sheetName val="kl dat"/>
      <sheetName val="Sheet4"/>
      <sheetName val="xin kinh phi"/>
      <sheetName val="lan trai"/>
      <sheetName val="thuoc no"/>
      <sheetName val="so thuc pham"/>
      <sheetName val="PNT_QUOT__3"/>
      <sheetName val="COAT_WRAP_QIOT__3"/>
      <sheetName val="fOOD"/>
      <sheetName val="FORM hc"/>
      <sheetName val="FORM pc"/>
      <sheetName val="CamPha"/>
      <sheetName val="MongCai"/>
      <sheetName val="7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heet1"/>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00000000"/>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So Do"/>
      <sheetName val="KTTSCD - DLNA"/>
      <sheetName val="quÝ1"/>
      <sheetName val="10000000"/>
      <sheetName val="20000000"/>
      <sheetName val="30000000"/>
      <sheetName val="40000000"/>
      <sheetName val="50000000"/>
      <sheetName val="60000000"/>
      <sheetName val="5 nam (tach)"/>
      <sheetName val="5 nam (tach) (2)"/>
      <sheetName val="KH 2003"/>
      <sheetName val="T4"/>
      <sheetName val="T5"/>
      <sheetName val="T6"/>
      <sheetName val="T.7"/>
      <sheetName val="T.8"/>
      <sheetName val="T8 (2)"/>
      <sheetName val="T.9"/>
      <sheetName val="T.10"/>
      <sheetName val="T.11"/>
      <sheetName val="T.12"/>
      <sheetName val="T10"/>
      <sheetName val="T11 "/>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phan tich DG"/>
      <sheetName val="gia vat lieu"/>
      <sheetName val="gia xe may"/>
      <sheetName val="gia nhan cong"/>
      <sheetName val="XL4Test5"/>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V den trong to聮g"/>
      <sheetName val="Bia"/>
      <sheetName val="Tm"/>
      <sheetName val="THKP"/>
      <sheetName val="DGi"/>
      <sheetName val="t1"/>
      <sheetName val="T11"/>
      <sheetName val="kl m m d"/>
      <sheetName val="kl vt tho"/>
      <sheetName val="kl dat"/>
      <sheetName val="Sheet4"/>
      <sheetName val="xin kinh phi"/>
      <sheetName val="lan trai"/>
      <sheetName val="thuoc no"/>
      <sheetName val="so thuc pham"/>
      <sheetName val="PNT_QUOT__3"/>
      <sheetName val="COAT_WRAP_QIOT__3"/>
      <sheetName val="fOOD"/>
      <sheetName val="FORM hc"/>
      <sheetName val="FORM pc"/>
      <sheetName val="CamPha"/>
      <sheetName val="MongCai"/>
      <sheetName val="70000000"/>
      <sheetName val="TH  goi 4-x"/>
      <sheetName val="mau kiem ke"/>
      <sheetName val="quyet toan HD 2000"/>
      <sheetName val="quyet toan hoa don 2001"/>
      <sheetName val="kiem ke hoa don 2001"/>
      <sheetName val="QUY III 02"/>
      <sheetName val="QUY IV 02"/>
      <sheetName val="QUYET TOAN 02"/>
      <sheetName val="Sheet15"/>
      <sheetName val="Oð mai 279"/>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
      <sheetName val="xdcb 01-2003"/>
      <sheetName val="BKLBD"/>
      <sheetName val="PTDG"/>
      <sheetName val="DTCT"/>
      <sheetName val="vlct"/>
      <sheetName val="Sheet11"/>
      <sheetName val="Sheet12"/>
      <sheetName val="Sheet13"/>
      <sheetName val="Sheet14"/>
      <sheetName val="Baocao"/>
      <sheetName val="UT"/>
      <sheetName val="TongHopHD"/>
      <sheetName val="Cong ban 1,5_x0013__x0000_"/>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DT-TBࡁ"/>
      <sheetName val="[PNT-P3.xlsUTong hop (2)"/>
      <sheetName val="Km276 - Ke277"/>
      <sheetName val="[PNT-P3.xlsUKm279 - Km280"/>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BCDSPS"/>
      <sheetName val="BCDKT"/>
      <sheetName val="ESTI."/>
      <sheetName val="DI-ESTI"/>
      <sheetName val="TL33-13.14"/>
      <sheetName val="tlđm190337,8"/>
      <sheetName val="GC190337,8"/>
      <sheetName val="033,7,8"/>
      <sheetName val="TL033 ,2,4"/>
      <sheetName val="TL 0331,2"/>
      <sheetName val="033-1,4"/>
      <sheetName val="TL033,19,5"/>
      <sheetName val="VÃt liÖu"/>
      <sheetName val="Thang 07"/>
      <sheetName val="T10-05"/>
      <sheetName val="T9-05"/>
      <sheetName val="t805"/>
      <sheetName val="11T"/>
      <sheetName val="9T"/>
      <sheetName val="QD cua "/>
      <sheetName val="DC2@ï4"/>
      <sheetName val="Giao nhÿÿÿÿvu"/>
      <sheetName val="⁋㌱Ա_x0000_䭔㌱س_x0000_䭔ㄠㄴ_x0006_牴湯⁧琠湯౧_x0000_杮楨搠湩⵨偃_x0006_匀敨瑥"/>
      <sheetName val="Cong ban 1,5„—_x0013__x0000_"/>
      <sheetName val="T[ 131"/>
      <sheetName val="Op mai 2_x000c__x0000_"/>
      <sheetName val="_x0000_bÑi_x0003__x0000__x0000__x0000__x0000_²r_x0013__x0000_"/>
      <sheetName val="Km_x0012_77 "/>
      <sheetName val="k, vt tho"/>
      <sheetName val="_x000b_luong phu"/>
      <sheetName val="Tong (op"/>
      <sheetName val="Coc 4ieu"/>
      <sheetName val="Sÿÿÿÿ"/>
      <sheetName val="quÿÿ"/>
      <sheetName val="ၔong hop QL48 - 2"/>
      <sheetName val="Km266"/>
      <sheetName val="Shaet13"/>
      <sheetName val="Dimu"/>
      <sheetName val="Klct"/>
      <sheetName val="Covi"/>
      <sheetName val="Nlvt"/>
      <sheetName val="Innl"/>
      <sheetName val="Invt"/>
      <sheetName val="Chon"/>
      <sheetName val="Qtnv"/>
      <sheetName val="Bqtn"/>
      <sheetName val="Bqtv"/>
      <sheetName val="Giao"/>
      <sheetName val="Dcap"/>
      <sheetName val="Nlie"/>
      <sheetName val="Mnli"/>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sheetData sheetId="398" refreshError="1"/>
      <sheetData sheetId="399"/>
      <sheetData sheetId="400"/>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sheetData sheetId="488"/>
      <sheetData sheetId="489"/>
      <sheetData sheetId="490"/>
      <sheetData sheetId="491"/>
      <sheetData sheetId="492"/>
      <sheetData sheetId="493"/>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efreshError="1"/>
      <sheetData sheetId="518"/>
      <sheetData sheetId="519" refreshError="1"/>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sheetData sheetId="654" refreshError="1"/>
      <sheetData sheetId="655" refreshError="1"/>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sheetData sheetId="681" refreshError="1"/>
      <sheetData sheetId="682" refreshError="1"/>
      <sheetData sheetId="683" refreshError="1"/>
      <sheetData sheetId="684"/>
      <sheetData sheetId="685"/>
      <sheetData sheetId="686"/>
      <sheetData sheetId="687" refreshError="1"/>
      <sheetData sheetId="688" refreshError="1"/>
      <sheetData sheetId="689"/>
      <sheetData sheetId="690"/>
      <sheetData sheetId="691"/>
      <sheetData sheetId="692"/>
      <sheetData sheetId="693"/>
      <sheetData sheetId="694"/>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2"/>
      <sheetName val="CTDZ6kv _gd1_ "/>
      <sheetName val="CTTBA _gd1_"/>
      <sheetName val="CTDZ 0_4_cto _GD1_"/>
      <sheetName val="2_x0000__x0000_XXXX"/>
      <sheetName val="PhaDoM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Work-Condition"/>
      <sheetName val="Tro giup"/>
      <sheetName val="äp"/>
      <sheetName val="CTDZ6kv (gd1) "/>
      <sheetName val="CTDZ 0.4+cto (GD1)"/>
      <sheetName val="CTTBA (gd1)"/>
      <sheetName val="gvl"/>
      <sheetName val="Sheet2"/>
      <sheetName val="DZ 0.4"/>
      <sheetName val="Gia"/>
      <sheetName val="TT04"/>
      <sheetName val="07.5103_x0007_07.51035Hoäp noái caùp "/>
      <sheetName val="XL4Poppy"/>
      <sheetName val="dongia"/>
      <sheetName val="PLQN99"/>
      <sheetName val="äp__x0007_07.5102_x0007_07.51024Hoäp noái c"/>
      <sheetName val="MTO REV.2(ARMOR)"/>
      <sheetName val="Sheet3"/>
      <sheetName val="äp_x0000__x0007_07.5102_x0007_07.51024Hoäp noái c"/>
      <sheetName val="äp?_x0007_07.5102_x0007_07.51024Hoäp noái c"/>
      <sheetName val="äp_x0007_07.5102_x0007_07.51024Hoäp noái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s>
    <sheetDataSet>
      <sheetData sheetId="0"/>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utment"/>
      <sheetName val="Sheet2"/>
      <sheetName val="Sheet1"/>
      <sheetName val="dg"/>
      <sheetName val="So lieu chung"/>
    </sheetNames>
    <sheetDataSet>
      <sheetData sheetId="0">
        <row r="14">
          <cell r="O14">
            <v>2</v>
          </cell>
        </row>
      </sheetData>
      <sheetData sheetId="1"/>
      <sheetData sheetId="2"/>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PEDESB"/>
      <sheetName val="Sheet3"/>
      <sheetName val="XL4Test5"/>
      <sheetName val="Cau tao cot dai"/>
    </sheetNames>
    <sheetDataSet>
      <sheetData sheetId="0" refreshError="1">
        <row r="44">
          <cell r="D44">
            <v>0.6332000000000001</v>
          </cell>
        </row>
      </sheetData>
      <sheetData sheetId="1" refreshError="1"/>
      <sheetData sheetId="2" refreshError="1"/>
      <sheetData sheetId="3" refreshError="1"/>
      <sheetData sheetId="4" refreshError="1"/>
      <sheetData sheetId="5"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Sheet1"/>
      <sheetName val="XXXXXXXX"/>
      <sheetName val="XL4Poppy"/>
    </sheetNames>
    <sheetDataSet>
      <sheetData sheetId="0"/>
      <sheetData sheetId="1"/>
      <sheetData sheetId="2"/>
      <sheetData sheetId="3"/>
      <sheetData sheetId="4"/>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A"/>
      <sheetName val="B"/>
      <sheetName val="C"/>
      <sheetName val="Guide Form CC"/>
      <sheetName val="Total Summary"/>
      <sheetName val="BoQ"/>
      <sheetName val="Basic Price"/>
      <sheetName val="Basic Price (2)"/>
      <sheetName val="Direct Cost - Bridge"/>
      <sheetName val="Direct Cost - Electrical"/>
      <sheetName val="Direct Cost - other"/>
      <sheetName val="B-1"/>
      <sheetName val="C-2"/>
      <sheetName val="REW"/>
      <sheetName val="Form&amp;Scaff"/>
      <sheetName val="P1.... BD-BD"/>
      <sheetName val="P4.... BD-BD"/>
      <sheetName val="To VINA"/>
      <sheetName val="P3 BD"/>
      <sheetName val="P4 BD"/>
      <sheetName val="A1 BD"/>
      <sheetName val="SS BD"/>
      <sheetName val="Tower BD"/>
      <sheetName val="MSE"/>
      <sheetName val="Fence"/>
      <sheetName val="Compare"/>
    </sheetNames>
    <sheetDataSet>
      <sheetData sheetId="0">
        <row r="2">
          <cell r="B2">
            <v>154</v>
          </cell>
        </row>
        <row r="4">
          <cell r="B4">
            <v>21588.85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INDEX"/>
      <sheetName val="INDEX2"/>
      <sheetName val="up-cb"/>
      <sheetName val="cost-breakdown"/>
      <sheetName val="up-pc"/>
      <sheetName val="process-cost"/>
      <sheetName val="process-cost-base"/>
      <sheetName val="up-ec"/>
      <sheetName val="equip-cost"/>
      <sheetName val="equip-cost-base"/>
      <sheetName val="labor"/>
      <sheetName val="material"/>
      <sheetName val="equip-base"/>
      <sheetName val="process-cos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1"/>
      <sheetName val="summary"/>
      <sheetName val="BOQ-2"/>
      <sheetName val="BOQ-3"/>
      <sheetName val="BOQ-3 (2)"/>
      <sheetName val="BOQ-4"/>
      <sheetName val="BOQ-5"/>
      <sheetName val="BOQ-6"/>
      <sheetName val="BOQ-6c"/>
      <sheetName val="BOQ-7"/>
      <sheetName val="BOQ-8"/>
      <sheetName val="equipment"/>
      <sheetName val="TongHop"/>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s>
    <sheetDataSet>
      <sheetData sheetId="0"/>
      <sheetData sheetId="1"/>
      <sheetData sheetId="2"/>
      <sheetData sheetId="3"/>
      <sheetData sheetId="4"/>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 val="tohop"/>
      <sheetName val="Phu luc XL2"/>
      <sheetName val="NN Tang Giam"/>
      <sheetName val="Phu luc XL1"/>
    </sheetNames>
    <sheetDataSet>
      <sheetData sheetId="0"/>
      <sheetData sheetId="1"/>
      <sheetData sheetId="2"/>
      <sheetData sheetId="3"/>
      <sheetData sheetId="4"/>
      <sheetData sheetId="5"/>
      <sheetData sheetId="6"/>
      <sheetData sheetId="7"/>
      <sheetData sheetId="8" refreshError="1">
        <row r="26">
          <cell r="A26" t="b">
            <v>1</v>
          </cell>
        </row>
      </sheetData>
      <sheetData sheetId="9"/>
      <sheetData sheetId="10"/>
      <sheetData sheetId="11"/>
      <sheetData sheetId="12"/>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HDH-PAII"/>
      <sheetName val="PAII-F120"/>
      <sheetName val="PAII-F150"/>
      <sheetName val="PAII-F170"/>
      <sheetName val="XL4Poppy"/>
    </sheetNames>
    <sheetDataSet>
      <sheetData sheetId="0"/>
      <sheetData sheetId="1"/>
      <sheetData sheetId="2"/>
      <sheetData sheetId="3"/>
      <sheetData sheetId="4"/>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Thu Lai "/>
      <sheetName val="Thu Quy CDoan"/>
      <sheetName val="Sheet4"/>
      <sheetName val="Thu TTXH"/>
      <sheetName val="DS-Thuong 6T dau"/>
      <sheetName val="Sheet1"/>
      <sheetName val="LD Out"/>
      <sheetName val="Sheet3"/>
      <sheetName val="Sheet2"/>
      <sheetName val="Data-6 T dau"/>
      <sheetName val="Cong 6T dau"/>
    </sheetNames>
    <sheetDataSet>
      <sheetData sheetId="0"/>
      <sheetData sheetId="1"/>
      <sheetData sheetId="2"/>
      <sheetData sheetId="3"/>
      <sheetData sheetId="4"/>
      <sheetData sheetId="5">
        <row r="10">
          <cell r="B10" t="str">
            <v>Phaïm Vuõ Hoàng</v>
          </cell>
          <cell r="C10" t="str">
            <v>Giaùm ñoác</v>
          </cell>
          <cell r="D10">
            <v>3.6</v>
          </cell>
          <cell r="E10">
            <v>149</v>
          </cell>
          <cell r="F10">
            <v>1.6</v>
          </cell>
          <cell r="G10">
            <v>858.24</v>
          </cell>
          <cell r="H10">
            <v>6922.2616903403596</v>
          </cell>
          <cell r="I10">
            <v>5941000</v>
          </cell>
        </row>
        <row r="11">
          <cell r="B11" t="str">
            <v>Nguyeãn Vaên Huøng</v>
          </cell>
          <cell r="C11" t="str">
            <v>P.GÑ</v>
          </cell>
          <cell r="D11">
            <v>3</v>
          </cell>
          <cell r="E11">
            <v>150</v>
          </cell>
          <cell r="F11">
            <v>1.6</v>
          </cell>
          <cell r="G11">
            <v>720</v>
          </cell>
          <cell r="H11">
            <v>6922.2616903403596</v>
          </cell>
          <cell r="I11">
            <v>4984000</v>
          </cell>
        </row>
        <row r="12">
          <cell r="B12" t="str">
            <v>Quaùch Ngoïc Minh</v>
          </cell>
          <cell r="C12" t="str">
            <v>KTT</v>
          </cell>
          <cell r="D12">
            <v>3</v>
          </cell>
          <cell r="E12">
            <v>150</v>
          </cell>
          <cell r="F12">
            <v>1.4</v>
          </cell>
          <cell r="G12">
            <v>630</v>
          </cell>
          <cell r="H12">
            <v>6922.2616903403596</v>
          </cell>
          <cell r="I12">
            <v>4361000</v>
          </cell>
        </row>
        <row r="14">
          <cell r="B14" t="str">
            <v>Coäng:</v>
          </cell>
          <cell r="G14">
            <v>2208.2399999999998</v>
          </cell>
          <cell r="I14">
            <v>15286000</v>
          </cell>
        </row>
        <row r="16">
          <cell r="B16" t="e">
            <v>#NAME?</v>
          </cell>
        </row>
        <row r="17">
          <cell r="I17" t="str">
            <v xml:space="preserve"> Kieân Löông, ngaøy 02  thaùng 08 naêm 2002</v>
          </cell>
        </row>
        <row r="18">
          <cell r="B18" t="str">
            <v>Keá toaùn tröôûng</v>
          </cell>
          <cell r="F18" t="str">
            <v xml:space="preserve"> Phoøng Toå chöùc - Haønh chaùnh</v>
          </cell>
        </row>
        <row r="27">
          <cell r="D27" t="str">
            <v>DANH SAÙCH CHI BOÅ SUNG LÖÔNG 06 THAÙNG ÑAÀU NAÊM 2002</v>
          </cell>
        </row>
        <row r="29">
          <cell r="B29" t="str">
            <v>Hoï vaø Teân</v>
          </cell>
          <cell r="C29" t="str">
            <v>Chöùc vuï</v>
          </cell>
          <cell r="D29" t="str">
            <v>HSCV</v>
          </cell>
          <cell r="E29" t="str">
            <v>Ngaøy coâng</v>
          </cell>
          <cell r="F29" t="str">
            <v>Heä soá X.Loaïi</v>
          </cell>
          <cell r="G29" t="str">
            <v>HSQÑ</v>
          </cell>
          <cell r="H29" t="str">
            <v>Ñôn giaù</v>
          </cell>
          <cell r="I29" t="str">
            <v>Thaønh tieàn (ñ)</v>
          </cell>
        </row>
        <row r="31">
          <cell r="B31" t="str">
            <v>P.KT-TV:</v>
          </cell>
        </row>
        <row r="32">
          <cell r="B32" t="str">
            <v>Ñaøo Troïng Ñaït</v>
          </cell>
          <cell r="C32" t="str">
            <v>P.P</v>
          </cell>
          <cell r="D32">
            <v>1.85</v>
          </cell>
          <cell r="E32">
            <v>150</v>
          </cell>
          <cell r="F32">
            <v>1.4</v>
          </cell>
          <cell r="G32">
            <v>388.5</v>
          </cell>
          <cell r="H32">
            <v>6922.2616903403596</v>
          </cell>
          <cell r="I32">
            <v>2689000</v>
          </cell>
        </row>
        <row r="33">
          <cell r="B33" t="str">
            <v>Nguyeãn Vaên Hieån</v>
          </cell>
          <cell r="C33" t="str">
            <v>NV</v>
          </cell>
          <cell r="D33">
            <v>1.3</v>
          </cell>
          <cell r="E33">
            <v>142</v>
          </cell>
          <cell r="F33">
            <v>1.2</v>
          </cell>
          <cell r="G33">
            <v>221.51999999999998</v>
          </cell>
          <cell r="H33">
            <v>6922.2616903403596</v>
          </cell>
          <cell r="I33">
            <v>1533000</v>
          </cell>
        </row>
        <row r="34">
          <cell r="B34" t="str">
            <v>Döông Vaên Thaûo</v>
          </cell>
          <cell r="C34" t="str">
            <v>"</v>
          </cell>
          <cell r="D34">
            <v>1.25</v>
          </cell>
          <cell r="E34">
            <v>149</v>
          </cell>
          <cell r="F34">
            <v>1.2</v>
          </cell>
          <cell r="G34">
            <v>223.5</v>
          </cell>
          <cell r="H34">
            <v>6922.2616903403596</v>
          </cell>
          <cell r="I34">
            <v>1547000</v>
          </cell>
        </row>
        <row r="35">
          <cell r="B35" t="str">
            <v>Trònh Hoaøng Laâm</v>
          </cell>
          <cell r="C35" t="str">
            <v>"</v>
          </cell>
          <cell r="D35">
            <v>1.25</v>
          </cell>
          <cell r="E35">
            <v>149</v>
          </cell>
          <cell r="F35">
            <v>1.4</v>
          </cell>
          <cell r="G35">
            <v>260.75</v>
          </cell>
          <cell r="H35">
            <v>6922.2616903403596</v>
          </cell>
          <cell r="I35">
            <v>1814000</v>
          </cell>
        </row>
        <row r="36">
          <cell r="B36" t="str">
            <v>Nguyeãn Thu Laøi</v>
          </cell>
          <cell r="C36" t="str">
            <v>T.Quyõ</v>
          </cell>
          <cell r="D36">
            <v>1.2</v>
          </cell>
          <cell r="E36">
            <v>149</v>
          </cell>
          <cell r="F36">
            <v>1.6</v>
          </cell>
          <cell r="G36">
            <v>286.08</v>
          </cell>
          <cell r="H36">
            <v>6922.2616903403596</v>
          </cell>
          <cell r="I36">
            <v>1980000</v>
          </cell>
        </row>
        <row r="38">
          <cell r="B38" t="str">
            <v>Coäng:</v>
          </cell>
          <cell r="G38">
            <v>1380.35</v>
          </cell>
          <cell r="I38">
            <v>9563000</v>
          </cell>
        </row>
        <row r="40">
          <cell r="B40" t="e">
            <v>#NAME?</v>
          </cell>
        </row>
        <row r="41">
          <cell r="I41" t="str">
            <v xml:space="preserve"> Kieân Löông, ngaøy 02  thaùng 08 naêm 2002</v>
          </cell>
        </row>
        <row r="42">
          <cell r="B42" t="str">
            <v>Keá toaùn tröôûng</v>
          </cell>
          <cell r="F42" t="str">
            <v xml:space="preserve"> Phoøng Toå chöùc - Haønh chaùnh</v>
          </cell>
        </row>
        <row r="50">
          <cell r="D50" t="str">
            <v>DANH SAÙCH CHI BOÅ SUNG LÖÔNG 06 THAÙNG ÑAÀU NAÊM 2002</v>
          </cell>
        </row>
        <row r="52">
          <cell r="B52" t="str">
            <v>Hoï vaø Teân</v>
          </cell>
          <cell r="C52" t="str">
            <v>Chöùc vuï</v>
          </cell>
          <cell r="D52" t="str">
            <v>HSCV</v>
          </cell>
          <cell r="E52" t="str">
            <v>Ngaøy coâng</v>
          </cell>
          <cell r="F52" t="str">
            <v>Heä soá X.Loaïi</v>
          </cell>
          <cell r="G52" t="str">
            <v>HSQÑ</v>
          </cell>
          <cell r="H52" t="str">
            <v>Ñôn giaù</v>
          </cell>
          <cell r="I52" t="str">
            <v>Thaønh tieàn (ñ)</v>
          </cell>
        </row>
        <row r="55">
          <cell r="B55" t="str">
            <v>Traàn Vaên Nuoâi</v>
          </cell>
          <cell r="C55" t="str">
            <v>T.P</v>
          </cell>
          <cell r="D55">
            <v>1.9</v>
          </cell>
          <cell r="E55">
            <v>150</v>
          </cell>
          <cell r="F55">
            <v>1.6</v>
          </cell>
          <cell r="G55">
            <v>456</v>
          </cell>
          <cell r="H55">
            <v>6922.2616903403596</v>
          </cell>
          <cell r="I55">
            <v>3157000</v>
          </cell>
        </row>
        <row r="56">
          <cell r="B56" t="str">
            <v>Nguyeãn Thanh Nhaõ</v>
          </cell>
          <cell r="C56" t="str">
            <v>PP</v>
          </cell>
          <cell r="D56">
            <v>1.75</v>
          </cell>
          <cell r="E56">
            <v>145</v>
          </cell>
          <cell r="F56">
            <v>1.6</v>
          </cell>
          <cell r="G56">
            <v>406</v>
          </cell>
          <cell r="H56">
            <v>6922.2616903403596</v>
          </cell>
          <cell r="I56">
            <v>2810000</v>
          </cell>
        </row>
        <row r="57">
          <cell r="B57" t="str">
            <v>Voõ Vaên Phuïng</v>
          </cell>
          <cell r="C57" t="str">
            <v>NV</v>
          </cell>
          <cell r="D57">
            <v>1.3</v>
          </cell>
          <cell r="E57">
            <v>149</v>
          </cell>
          <cell r="F57">
            <v>1.6</v>
          </cell>
          <cell r="G57">
            <v>309.92000000000007</v>
          </cell>
          <cell r="H57">
            <v>6922.2616903403596</v>
          </cell>
          <cell r="I57">
            <v>2145000</v>
          </cell>
        </row>
        <row r="58">
          <cell r="B58" t="str">
            <v>Ñoã T. Thuyû Tieân</v>
          </cell>
          <cell r="C58" t="str">
            <v>N.V</v>
          </cell>
          <cell r="D58">
            <v>1.1000000000000001</v>
          </cell>
          <cell r="E58">
            <v>149</v>
          </cell>
          <cell r="F58">
            <v>1.4</v>
          </cell>
          <cell r="G58">
            <v>229.45999999999998</v>
          </cell>
          <cell r="H58">
            <v>6922.2616903403596</v>
          </cell>
          <cell r="I58">
            <v>1588000</v>
          </cell>
        </row>
        <row r="59">
          <cell r="B59" t="str">
            <v>Traàn Phuù Quoác</v>
          </cell>
          <cell r="C59" t="str">
            <v>L.Xe</v>
          </cell>
          <cell r="D59">
            <v>1.2</v>
          </cell>
          <cell r="E59">
            <v>152</v>
          </cell>
          <cell r="F59">
            <v>1.6</v>
          </cell>
          <cell r="G59">
            <v>291.84000000000003</v>
          </cell>
          <cell r="H59">
            <v>6922.2616903403596</v>
          </cell>
          <cell r="I59">
            <v>2020000</v>
          </cell>
        </row>
        <row r="60">
          <cell r="B60" t="str">
            <v>Traàn Vaên Tö</v>
          </cell>
          <cell r="C60" t="str">
            <v>L.Xe</v>
          </cell>
          <cell r="D60">
            <v>1.2</v>
          </cell>
          <cell r="E60">
            <v>154</v>
          </cell>
          <cell r="F60">
            <v>1.6</v>
          </cell>
          <cell r="G60">
            <v>295.68</v>
          </cell>
          <cell r="H60">
            <v>6922.2616903403596</v>
          </cell>
          <cell r="I60">
            <v>2047000</v>
          </cell>
        </row>
        <row r="61">
          <cell r="B61" t="str">
            <v>Huyønh Vaên Haø</v>
          </cell>
          <cell r="C61" t="str">
            <v>L.Xe</v>
          </cell>
          <cell r="D61">
            <v>1.2</v>
          </cell>
          <cell r="E61">
            <v>153</v>
          </cell>
          <cell r="F61">
            <v>1.6</v>
          </cell>
          <cell r="G61">
            <v>293.76</v>
          </cell>
          <cell r="H61">
            <v>6922.2616903403596</v>
          </cell>
          <cell r="I61">
            <v>2033000</v>
          </cell>
        </row>
        <row r="62">
          <cell r="B62" t="str">
            <v>Nguyeãn Trung Hieàn</v>
          </cell>
          <cell r="C62" t="str">
            <v>L.Xe</v>
          </cell>
          <cell r="D62">
            <v>1.1000000000000001</v>
          </cell>
          <cell r="E62">
            <v>153</v>
          </cell>
          <cell r="F62">
            <v>1.4</v>
          </cell>
          <cell r="G62">
            <v>235.62</v>
          </cell>
          <cell r="H62">
            <v>6922.2616903403596</v>
          </cell>
          <cell r="I62">
            <v>1631000</v>
          </cell>
        </row>
        <row r="63">
          <cell r="B63" t="str">
            <v>Trònh Thanh Thuûy</v>
          </cell>
          <cell r="C63" t="str">
            <v>Y.Teá</v>
          </cell>
          <cell r="D63">
            <v>1.1000000000000001</v>
          </cell>
          <cell r="E63">
            <v>149</v>
          </cell>
          <cell r="F63">
            <v>1.6</v>
          </cell>
          <cell r="G63">
            <v>262.24</v>
          </cell>
          <cell r="H63">
            <v>6922.2616903403596</v>
          </cell>
          <cell r="I63">
            <v>1815000</v>
          </cell>
        </row>
        <row r="64">
          <cell r="B64" t="str">
            <v>Nguyeãn Hoaøng Lyù</v>
          </cell>
          <cell r="C64" t="str">
            <v>CB</v>
          </cell>
          <cell r="D64">
            <v>1.1916666666666667</v>
          </cell>
          <cell r="E64">
            <v>149</v>
          </cell>
          <cell r="F64">
            <v>1.4</v>
          </cell>
          <cell r="G64">
            <v>248.58166666666665</v>
          </cell>
          <cell r="H64">
            <v>6922.2616903403596</v>
          </cell>
          <cell r="I64">
            <v>1721000</v>
          </cell>
        </row>
        <row r="65">
          <cell r="B65" t="str">
            <v>Ñaëng Coâng Chaâu</v>
          </cell>
          <cell r="C65" t="str">
            <v>B.Veä</v>
          </cell>
          <cell r="D65">
            <v>0.95</v>
          </cell>
          <cell r="E65">
            <v>155</v>
          </cell>
          <cell r="F65">
            <v>1.4</v>
          </cell>
          <cell r="G65">
            <v>206.14999999999998</v>
          </cell>
          <cell r="H65">
            <v>6922.2616903403596</v>
          </cell>
          <cell r="I65">
            <v>1427000</v>
          </cell>
        </row>
        <row r="66">
          <cell r="B66" t="str">
            <v>Phuøng Thanh Phong</v>
          </cell>
          <cell r="C66" t="str">
            <v>B.Veä</v>
          </cell>
          <cell r="D66">
            <v>0.95</v>
          </cell>
          <cell r="E66">
            <v>155</v>
          </cell>
          <cell r="F66">
            <v>1.2</v>
          </cell>
          <cell r="G66">
            <v>176.7</v>
          </cell>
          <cell r="H66">
            <v>6922.2616903403596</v>
          </cell>
          <cell r="I66">
            <v>1223000</v>
          </cell>
        </row>
        <row r="67">
          <cell r="B67" t="str">
            <v>Leâ Vaên Quyeát</v>
          </cell>
          <cell r="C67" t="str">
            <v>B.Veä</v>
          </cell>
          <cell r="D67">
            <v>0.95</v>
          </cell>
          <cell r="E67">
            <v>155</v>
          </cell>
          <cell r="F67">
            <v>1.4</v>
          </cell>
          <cell r="G67">
            <v>206.14999999999998</v>
          </cell>
          <cell r="H67">
            <v>6922.2616903403596</v>
          </cell>
          <cell r="I67">
            <v>1427000</v>
          </cell>
        </row>
        <row r="68">
          <cell r="B68" t="str">
            <v>Nguyeãn Hoaøng Ñaëng</v>
          </cell>
          <cell r="C68" t="str">
            <v>ÑT BV</v>
          </cell>
          <cell r="D68">
            <v>1.1499999999999999</v>
          </cell>
          <cell r="E68">
            <v>155</v>
          </cell>
          <cell r="F68">
            <v>1.4</v>
          </cell>
          <cell r="G68">
            <v>249.54999999999998</v>
          </cell>
          <cell r="H68">
            <v>6922.2616903403596</v>
          </cell>
          <cell r="I68">
            <v>1727000</v>
          </cell>
        </row>
        <row r="69">
          <cell r="B69" t="str">
            <v>Tröông Minh Duõng</v>
          </cell>
          <cell r="C69" t="str">
            <v>B.Veä</v>
          </cell>
          <cell r="D69">
            <v>0.95</v>
          </cell>
          <cell r="E69">
            <v>155</v>
          </cell>
          <cell r="F69">
            <v>1.4</v>
          </cell>
          <cell r="G69">
            <v>206.14999999999998</v>
          </cell>
          <cell r="H69">
            <v>6922.2616903403596</v>
          </cell>
          <cell r="I69">
            <v>1427000</v>
          </cell>
        </row>
        <row r="70">
          <cell r="B70" t="str">
            <v>Nguyeãn Tuaán Haûi</v>
          </cell>
          <cell r="C70" t="str">
            <v>B.Veä</v>
          </cell>
          <cell r="D70">
            <v>0.95</v>
          </cell>
          <cell r="E70">
            <v>155</v>
          </cell>
          <cell r="F70">
            <v>1.4</v>
          </cell>
          <cell r="G70">
            <v>206.14999999999998</v>
          </cell>
          <cell r="H70">
            <v>6922.2616903403596</v>
          </cell>
          <cell r="I70">
            <v>1427000</v>
          </cell>
        </row>
        <row r="71">
          <cell r="B71" t="str">
            <v>Ñoaøn Höõu Hoaøng</v>
          </cell>
          <cell r="C71" t="str">
            <v>B.Veä</v>
          </cell>
          <cell r="D71">
            <v>0.95</v>
          </cell>
          <cell r="E71">
            <v>112</v>
          </cell>
          <cell r="F71">
            <v>1.4</v>
          </cell>
          <cell r="G71">
            <v>148.95999999999998</v>
          </cell>
          <cell r="H71">
            <v>6922.2616903403596</v>
          </cell>
          <cell r="I71">
            <v>1031000</v>
          </cell>
        </row>
        <row r="72">
          <cell r="B72" t="str">
            <v>Traàn Trung Haäu</v>
          </cell>
          <cell r="C72" t="str">
            <v>B.Veä</v>
          </cell>
          <cell r="D72">
            <v>0.95</v>
          </cell>
          <cell r="E72">
            <v>99.5</v>
          </cell>
          <cell r="F72">
            <v>1.4</v>
          </cell>
          <cell r="G72">
            <v>132.33499999999998</v>
          </cell>
          <cell r="H72">
            <v>6922.2616903403596</v>
          </cell>
          <cell r="I72">
            <v>916000</v>
          </cell>
        </row>
        <row r="73">
          <cell r="B73" t="str">
            <v>Traàn Thuaän Phong</v>
          </cell>
          <cell r="C73" t="str">
            <v>B.Veä</v>
          </cell>
          <cell r="D73">
            <v>0.95</v>
          </cell>
          <cell r="E73">
            <v>155</v>
          </cell>
          <cell r="F73">
            <v>1.4</v>
          </cell>
          <cell r="G73">
            <v>206.14999999999998</v>
          </cell>
          <cell r="H73">
            <v>6922.2616903403596</v>
          </cell>
          <cell r="I73">
            <v>1427000</v>
          </cell>
        </row>
        <row r="74">
          <cell r="B74" t="str">
            <v>Ngoâ Vaên Naøm</v>
          </cell>
          <cell r="C74" t="str">
            <v>B.Veä</v>
          </cell>
          <cell r="D74">
            <v>0.95</v>
          </cell>
          <cell r="E74">
            <v>155</v>
          </cell>
          <cell r="F74">
            <v>1.4</v>
          </cell>
          <cell r="G74">
            <v>206.14999999999998</v>
          </cell>
          <cell r="H74">
            <v>6922.2616903403596</v>
          </cell>
          <cell r="I74">
            <v>1427000</v>
          </cell>
        </row>
        <row r="75">
          <cell r="B75" t="str">
            <v>Ng. Thò Ngoïc Ñieäp</v>
          </cell>
          <cell r="C75" t="str">
            <v>P.Vuï</v>
          </cell>
          <cell r="D75">
            <v>0.9</v>
          </cell>
          <cell r="E75">
            <v>151</v>
          </cell>
          <cell r="F75">
            <v>1.4</v>
          </cell>
          <cell r="G75">
            <v>190.26</v>
          </cell>
          <cell r="H75">
            <v>6922.2616903403596</v>
          </cell>
          <cell r="I75">
            <v>1317000</v>
          </cell>
        </row>
        <row r="76">
          <cell r="B76" t="str">
            <v>Toáng Thò Nguyeân</v>
          </cell>
          <cell r="C76" t="str">
            <v>P.Vuï</v>
          </cell>
          <cell r="D76">
            <v>0.9</v>
          </cell>
          <cell r="E76">
            <v>152</v>
          </cell>
          <cell r="F76">
            <v>1.6</v>
          </cell>
          <cell r="G76">
            <v>218.88000000000002</v>
          </cell>
          <cell r="H76">
            <v>6922.2616903403596</v>
          </cell>
          <cell r="I76">
            <v>1515000</v>
          </cell>
        </row>
        <row r="77">
          <cell r="B77" t="str">
            <v>Leâ Vaên Phaùt</v>
          </cell>
          <cell r="C77" t="str">
            <v>Beáp TR</v>
          </cell>
          <cell r="D77">
            <v>0.95</v>
          </cell>
          <cell r="E77">
            <v>153</v>
          </cell>
          <cell r="F77">
            <v>1.4</v>
          </cell>
          <cell r="G77">
            <v>203.48999999999998</v>
          </cell>
          <cell r="H77">
            <v>6922.2616903403596</v>
          </cell>
          <cell r="I77">
            <v>1409000</v>
          </cell>
        </row>
        <row r="78">
          <cell r="B78" t="str">
            <v>Lö Hoàng Trang</v>
          </cell>
          <cell r="C78" t="str">
            <v>P.Vuï</v>
          </cell>
          <cell r="D78">
            <v>0.9</v>
          </cell>
          <cell r="E78">
            <v>154</v>
          </cell>
          <cell r="F78">
            <v>1.4</v>
          </cell>
          <cell r="G78">
            <v>194.04</v>
          </cell>
          <cell r="H78">
            <v>6922.2616903403596</v>
          </cell>
          <cell r="I78">
            <v>1343000</v>
          </cell>
        </row>
        <row r="79">
          <cell r="B79" t="str">
            <v>Ng. Thò Kim Oanh</v>
          </cell>
          <cell r="C79" t="str">
            <v>P.Vuï</v>
          </cell>
          <cell r="D79">
            <v>0.9</v>
          </cell>
          <cell r="E79">
            <v>145</v>
          </cell>
          <cell r="F79">
            <v>1.4</v>
          </cell>
          <cell r="G79">
            <v>182.7</v>
          </cell>
          <cell r="H79">
            <v>6922.2616903403596</v>
          </cell>
          <cell r="I79">
            <v>1265000</v>
          </cell>
        </row>
        <row r="80">
          <cell r="B80" t="str">
            <v>Huyønh Thò Tuyeát</v>
          </cell>
          <cell r="C80" t="str">
            <v>P.Vuï</v>
          </cell>
          <cell r="D80">
            <v>0.9</v>
          </cell>
          <cell r="E80">
            <v>76</v>
          </cell>
          <cell r="F80">
            <v>1.4</v>
          </cell>
          <cell r="G80">
            <v>95.76</v>
          </cell>
          <cell r="H80">
            <v>6922.2616903403596</v>
          </cell>
          <cell r="I80">
            <v>663000</v>
          </cell>
        </row>
        <row r="81">
          <cell r="B81" t="str">
            <v>Ng. T. Bình Cheáp</v>
          </cell>
          <cell r="C81" t="str">
            <v>T.Vuï</v>
          </cell>
          <cell r="D81">
            <v>0.9</v>
          </cell>
          <cell r="E81">
            <v>152</v>
          </cell>
          <cell r="F81">
            <v>1.4</v>
          </cell>
          <cell r="G81">
            <v>191.52</v>
          </cell>
          <cell r="H81">
            <v>6922.2616903403596</v>
          </cell>
          <cell r="I81">
            <v>1326000</v>
          </cell>
        </row>
        <row r="82">
          <cell r="B82" t="str">
            <v>Vuõ Thò Haûi</v>
          </cell>
          <cell r="C82" t="str">
            <v>T.Vuï</v>
          </cell>
          <cell r="D82">
            <v>0.9</v>
          </cell>
          <cell r="E82">
            <v>152</v>
          </cell>
          <cell r="F82">
            <v>1.4</v>
          </cell>
          <cell r="G82">
            <v>191.52</v>
          </cell>
          <cell r="H82">
            <v>6922.2616903403596</v>
          </cell>
          <cell r="I82">
            <v>1326000</v>
          </cell>
        </row>
        <row r="83">
          <cell r="B83" t="str">
            <v>Ong Vónh Leä</v>
          </cell>
          <cell r="C83" t="str">
            <v>Töôùi caây</v>
          </cell>
          <cell r="D83">
            <v>0.9</v>
          </cell>
          <cell r="E83">
            <v>38</v>
          </cell>
          <cell r="F83">
            <v>1.4</v>
          </cell>
          <cell r="G83">
            <v>47.88</v>
          </cell>
          <cell r="H83">
            <v>6922.2616903403596</v>
          </cell>
          <cell r="I83">
            <v>331000</v>
          </cell>
        </row>
        <row r="84">
          <cell r="B84" t="str">
            <v>Traàn Vaên Thaønh</v>
          </cell>
          <cell r="C84" t="str">
            <v xml:space="preserve"> (nghæ)</v>
          </cell>
          <cell r="D84">
            <v>0.95</v>
          </cell>
          <cell r="E84">
            <v>90</v>
          </cell>
          <cell r="F84">
            <v>1</v>
          </cell>
          <cell r="G84">
            <v>85.5</v>
          </cell>
          <cell r="H84">
            <v>6922.2616903403596</v>
          </cell>
          <cell r="I84">
            <v>592000</v>
          </cell>
        </row>
        <row r="85">
          <cell r="B85" t="str">
            <v>Coäng:</v>
          </cell>
          <cell r="G85">
            <v>6575.0966666666673</v>
          </cell>
          <cell r="I85">
            <v>45513000</v>
          </cell>
        </row>
        <row r="87">
          <cell r="B87" t="e">
            <v>#NAME?</v>
          </cell>
        </row>
        <row r="88">
          <cell r="I88" t="str">
            <v xml:space="preserve"> Kieân Löông, ngaøy 02  thaùng 08 naêm 2002</v>
          </cell>
        </row>
        <row r="89">
          <cell r="B89" t="str">
            <v>Keá toaùn tröôûng</v>
          </cell>
          <cell r="F89" t="str">
            <v xml:space="preserve"> Phoøng Toå chöùc - Haønh chaùnh</v>
          </cell>
        </row>
        <row r="93">
          <cell r="D93" t="str">
            <v>DANH SAÙCH CHI BOÅ SUNG LÖÔNG 06 THAÙNG ÑAÀU NAÊM 2002</v>
          </cell>
        </row>
        <row r="95">
          <cell r="B95" t="str">
            <v>Hoï vaø Teân</v>
          </cell>
          <cell r="C95" t="str">
            <v>Chöùc vuï</v>
          </cell>
          <cell r="D95" t="str">
            <v>HSCV</v>
          </cell>
          <cell r="E95" t="str">
            <v>Ngaøy coâng</v>
          </cell>
          <cell r="F95" t="str">
            <v>Heä soá X.Loaïi</v>
          </cell>
          <cell r="G95" t="str">
            <v>HSQÑ</v>
          </cell>
          <cell r="H95" t="str">
            <v>Ñôn giaù</v>
          </cell>
          <cell r="I95" t="str">
            <v>Thaønh tieàn (ñ)</v>
          </cell>
        </row>
        <row r="97">
          <cell r="B97" t="str">
            <v>Laâm Duy Khaùnh</v>
          </cell>
          <cell r="C97" t="str">
            <v>T.Phoøng</v>
          </cell>
          <cell r="D97">
            <v>2</v>
          </cell>
          <cell r="E97">
            <v>150</v>
          </cell>
          <cell r="F97">
            <v>1.4</v>
          </cell>
          <cell r="G97">
            <v>420</v>
          </cell>
          <cell r="H97">
            <v>6922.2616903403596</v>
          </cell>
          <cell r="I97">
            <v>2907000</v>
          </cell>
        </row>
        <row r="98">
          <cell r="B98" t="str">
            <v>Hoà Nam Giang</v>
          </cell>
          <cell r="C98" t="str">
            <v>P.Phoøng</v>
          </cell>
          <cell r="D98">
            <v>1.85</v>
          </cell>
          <cell r="E98">
            <v>150</v>
          </cell>
          <cell r="F98">
            <v>1.6</v>
          </cell>
          <cell r="G98">
            <v>444</v>
          </cell>
          <cell r="H98">
            <v>6922.2616903403596</v>
          </cell>
          <cell r="I98">
            <v>3073000</v>
          </cell>
        </row>
        <row r="99">
          <cell r="B99" t="str">
            <v>Traàn Chinh Chieán</v>
          </cell>
          <cell r="C99" t="str">
            <v>P.Phoøng</v>
          </cell>
          <cell r="D99">
            <v>1.85</v>
          </cell>
          <cell r="E99">
            <v>150</v>
          </cell>
          <cell r="F99">
            <v>1.6</v>
          </cell>
          <cell r="G99">
            <v>444</v>
          </cell>
          <cell r="H99">
            <v>6922.2616903403596</v>
          </cell>
          <cell r="I99">
            <v>3073000</v>
          </cell>
        </row>
        <row r="100">
          <cell r="B100" t="str">
            <v>Maïc Thanh Duõng</v>
          </cell>
          <cell r="C100" t="str">
            <v>Nhaân vieân</v>
          </cell>
          <cell r="D100">
            <v>1.3</v>
          </cell>
          <cell r="E100">
            <v>149</v>
          </cell>
          <cell r="F100">
            <v>1.6</v>
          </cell>
          <cell r="G100">
            <v>309.92000000000007</v>
          </cell>
          <cell r="H100">
            <v>6922.2616903403596</v>
          </cell>
          <cell r="I100">
            <v>2145000</v>
          </cell>
        </row>
        <row r="101">
          <cell r="B101" t="str">
            <v>Huyønh Thanh Lieâm</v>
          </cell>
          <cell r="C101" t="str">
            <v>Thuû kho</v>
          </cell>
          <cell r="D101">
            <v>1.25</v>
          </cell>
          <cell r="E101">
            <v>149</v>
          </cell>
          <cell r="F101">
            <v>1.4</v>
          </cell>
          <cell r="G101">
            <v>260.75</v>
          </cell>
          <cell r="H101">
            <v>6922.2616903403596</v>
          </cell>
          <cell r="I101">
            <v>1805000</v>
          </cell>
        </row>
        <row r="102">
          <cell r="B102" t="str">
            <v>Nguyeãn Vaên Thôm</v>
          </cell>
          <cell r="C102" t="str">
            <v>NV</v>
          </cell>
          <cell r="D102">
            <v>1.35</v>
          </cell>
          <cell r="E102">
            <v>149</v>
          </cell>
          <cell r="F102">
            <v>1.6</v>
          </cell>
          <cell r="G102">
            <v>321.84000000000003</v>
          </cell>
          <cell r="H102">
            <v>6922.2616903403596</v>
          </cell>
          <cell r="I102">
            <v>2228000</v>
          </cell>
        </row>
        <row r="103">
          <cell r="B103" t="str">
            <v>Phuøng Höõu Ñaït</v>
          </cell>
          <cell r="C103" t="str">
            <v>Thuû kho</v>
          </cell>
          <cell r="D103">
            <v>1.45</v>
          </cell>
          <cell r="E103">
            <v>146</v>
          </cell>
          <cell r="F103">
            <v>1.6</v>
          </cell>
          <cell r="G103">
            <v>338.72</v>
          </cell>
          <cell r="H103">
            <v>6922.2616903403596</v>
          </cell>
          <cell r="I103">
            <v>2345000</v>
          </cell>
        </row>
        <row r="104">
          <cell r="B104" t="str">
            <v>Nguyeãn Sôn Haø</v>
          </cell>
          <cell r="C104" t="str">
            <v>Thuû kho</v>
          </cell>
          <cell r="D104">
            <v>1.35</v>
          </cell>
          <cell r="E104">
            <v>150</v>
          </cell>
          <cell r="F104">
            <v>1.4</v>
          </cell>
          <cell r="G104">
            <v>283.5</v>
          </cell>
          <cell r="H104">
            <v>6922.2616903403596</v>
          </cell>
          <cell r="I104">
            <v>1962000</v>
          </cell>
        </row>
        <row r="105">
          <cell r="B105" t="str">
            <v>Leâ Hoaøng Baù</v>
          </cell>
          <cell r="C105" t="str">
            <v>NV</v>
          </cell>
          <cell r="D105">
            <v>1.2916666666666667</v>
          </cell>
          <cell r="E105">
            <v>151</v>
          </cell>
          <cell r="F105">
            <v>1.4</v>
          </cell>
          <cell r="G105">
            <v>273.05833333333334</v>
          </cell>
          <cell r="H105">
            <v>6922.2616903403596</v>
          </cell>
          <cell r="I105">
            <v>1890000</v>
          </cell>
        </row>
        <row r="106">
          <cell r="B106" t="str">
            <v>Tröông  Ngoïc Maãn</v>
          </cell>
          <cell r="C106" t="str">
            <v>NV</v>
          </cell>
          <cell r="D106">
            <v>1.2</v>
          </cell>
          <cell r="E106">
            <v>152</v>
          </cell>
          <cell r="F106">
            <v>1.4</v>
          </cell>
          <cell r="G106">
            <v>255.35999999999999</v>
          </cell>
          <cell r="H106">
            <v>6922.2616903403596</v>
          </cell>
          <cell r="I106">
            <v>1768000</v>
          </cell>
        </row>
        <row r="107">
          <cell r="B107" t="str">
            <v>Nguyeãn Thanh Bình</v>
          </cell>
          <cell r="C107" t="str">
            <v>NV</v>
          </cell>
          <cell r="D107">
            <v>1.2666666666666666</v>
          </cell>
          <cell r="E107">
            <v>155</v>
          </cell>
          <cell r="F107">
            <v>1.6</v>
          </cell>
          <cell r="G107">
            <v>314.13333333333333</v>
          </cell>
          <cell r="H107">
            <v>6922.2616903403596</v>
          </cell>
          <cell r="I107">
            <v>2175000</v>
          </cell>
        </row>
        <row r="108">
          <cell r="B108" t="str">
            <v>Voõ Daân Quyeàn</v>
          </cell>
          <cell r="C108" t="str">
            <v>NV</v>
          </cell>
          <cell r="D108">
            <v>1.2250000000000001</v>
          </cell>
          <cell r="E108">
            <v>155</v>
          </cell>
          <cell r="F108">
            <v>1.4</v>
          </cell>
          <cell r="G108">
            <v>265.82499999999999</v>
          </cell>
          <cell r="H108">
            <v>6922.2616903403596</v>
          </cell>
          <cell r="I108">
            <v>1840000</v>
          </cell>
        </row>
        <row r="109">
          <cell r="B109" t="str">
            <v>Huyønh Thanh Cöôøng</v>
          </cell>
          <cell r="C109" t="str">
            <v>NV</v>
          </cell>
          <cell r="D109">
            <v>1.2250000000000001</v>
          </cell>
          <cell r="E109">
            <v>155</v>
          </cell>
          <cell r="F109">
            <v>1.4</v>
          </cell>
          <cell r="G109">
            <v>265.82499999999999</v>
          </cell>
          <cell r="H109">
            <v>6922.2616903403596</v>
          </cell>
          <cell r="I109">
            <v>1840000</v>
          </cell>
        </row>
        <row r="110">
          <cell r="B110" t="str">
            <v>Nguyeãn Ngoïc Duy</v>
          </cell>
          <cell r="C110" t="str">
            <v>NV</v>
          </cell>
          <cell r="D110">
            <v>1.3</v>
          </cell>
          <cell r="E110">
            <v>149</v>
          </cell>
          <cell r="F110">
            <v>1.4</v>
          </cell>
          <cell r="G110">
            <v>271.18</v>
          </cell>
          <cell r="H110">
            <v>6922.2616903403596</v>
          </cell>
          <cell r="I110">
            <v>1877000</v>
          </cell>
        </row>
        <row r="111">
          <cell r="B111" t="str">
            <v>Laâm Hoàng Haûi</v>
          </cell>
          <cell r="C111" t="str">
            <v>Thuû kho</v>
          </cell>
          <cell r="D111">
            <v>1.25</v>
          </cell>
          <cell r="E111">
            <v>150</v>
          </cell>
          <cell r="F111">
            <v>1.4</v>
          </cell>
          <cell r="G111">
            <v>262.5</v>
          </cell>
          <cell r="H111">
            <v>6922.2616903403596</v>
          </cell>
          <cell r="I111">
            <v>1817000</v>
          </cell>
        </row>
        <row r="112">
          <cell r="B112" t="str">
            <v>Nguyeãn Phöông Phan</v>
          </cell>
          <cell r="C112" t="str">
            <v>Phuï kho</v>
          </cell>
          <cell r="D112">
            <v>1.1499999999999999</v>
          </cell>
          <cell r="E112">
            <v>149</v>
          </cell>
          <cell r="F112">
            <v>1.4</v>
          </cell>
          <cell r="G112">
            <v>239.89</v>
          </cell>
          <cell r="H112">
            <v>6922.2616903403596</v>
          </cell>
          <cell r="I112">
            <v>1661000</v>
          </cell>
        </row>
        <row r="113">
          <cell r="B113" t="str">
            <v>Nguyeãn Baù Toång</v>
          </cell>
          <cell r="C113" t="str">
            <v>NV</v>
          </cell>
          <cell r="D113">
            <v>1.25</v>
          </cell>
          <cell r="E113">
            <v>149</v>
          </cell>
          <cell r="F113">
            <v>1.4</v>
          </cell>
          <cell r="G113">
            <v>260.75</v>
          </cell>
          <cell r="H113">
            <v>6922.2616903403596</v>
          </cell>
          <cell r="I113">
            <v>1805000</v>
          </cell>
        </row>
        <row r="114">
          <cell r="B114" t="str">
            <v>Löông Vaên Khaàu</v>
          </cell>
          <cell r="C114" t="str">
            <v>BQLDA</v>
          </cell>
          <cell r="D114">
            <v>1.3</v>
          </cell>
          <cell r="E114">
            <v>128</v>
          </cell>
          <cell r="F114">
            <v>1.4</v>
          </cell>
          <cell r="G114">
            <v>232.95999999999998</v>
          </cell>
          <cell r="H114">
            <v>6922.2616903403596</v>
          </cell>
          <cell r="I114">
            <v>1613000</v>
          </cell>
        </row>
        <row r="115">
          <cell r="B115" t="str">
            <v>Nguyeãn Vaên Haûi</v>
          </cell>
          <cell r="C115" t="str">
            <v>BQLDA</v>
          </cell>
          <cell r="D115">
            <v>1.25</v>
          </cell>
          <cell r="E115">
            <v>151</v>
          </cell>
          <cell r="F115">
            <v>1.4</v>
          </cell>
          <cell r="G115">
            <v>264.25</v>
          </cell>
          <cell r="H115">
            <v>6922.2616903403596</v>
          </cell>
          <cell r="I115">
            <v>1829000</v>
          </cell>
        </row>
        <row r="116">
          <cell r="B116" t="str">
            <v>Hoà Thò Caåm Huyønh</v>
          </cell>
          <cell r="C116" t="str">
            <v>BQLDA</v>
          </cell>
          <cell r="D116">
            <v>1.25</v>
          </cell>
          <cell r="E116">
            <v>149</v>
          </cell>
          <cell r="F116">
            <v>1.4</v>
          </cell>
          <cell r="G116">
            <v>260.75</v>
          </cell>
          <cell r="H116">
            <v>6922.2616903403596</v>
          </cell>
          <cell r="I116">
            <v>1805000</v>
          </cell>
        </row>
        <row r="117">
          <cell r="B117" t="str">
            <v>Traàn Huy Thaïch</v>
          </cell>
          <cell r="C117" t="str">
            <v>BQLDA</v>
          </cell>
          <cell r="D117">
            <v>1.25</v>
          </cell>
          <cell r="E117">
            <v>151</v>
          </cell>
          <cell r="F117">
            <v>1.4</v>
          </cell>
          <cell r="G117">
            <v>264.25</v>
          </cell>
          <cell r="H117">
            <v>6922.2616903403596</v>
          </cell>
          <cell r="I117">
            <v>1829000</v>
          </cell>
        </row>
        <row r="118">
          <cell r="B118" t="str">
            <v>Vuõ Tieán Laõm</v>
          </cell>
          <cell r="C118" t="str">
            <v>BQLDA</v>
          </cell>
          <cell r="D118">
            <v>1.5</v>
          </cell>
          <cell r="E118">
            <v>153</v>
          </cell>
          <cell r="F118">
            <v>1.4</v>
          </cell>
          <cell r="G118">
            <v>321.29999999999995</v>
          </cell>
          <cell r="H118">
            <v>6922.2616903403596</v>
          </cell>
          <cell r="I118">
            <v>2224000</v>
          </cell>
        </row>
        <row r="119">
          <cell r="B119" t="str">
            <v>Nguyeãn Vaên Cöôøng</v>
          </cell>
          <cell r="C119" t="str">
            <v>Toå tröôûng</v>
          </cell>
          <cell r="D119">
            <v>1.5</v>
          </cell>
          <cell r="E119">
            <v>154</v>
          </cell>
          <cell r="F119">
            <v>1.4</v>
          </cell>
          <cell r="G119">
            <v>323.39999999999998</v>
          </cell>
          <cell r="H119">
            <v>6922.2616903403596</v>
          </cell>
          <cell r="I119">
            <v>2239000</v>
          </cell>
        </row>
        <row r="120">
          <cell r="B120" t="str">
            <v>Phan Vaên Hoàng</v>
          </cell>
          <cell r="C120" t="str">
            <v>Toå phoù</v>
          </cell>
          <cell r="D120">
            <v>1.3</v>
          </cell>
          <cell r="E120">
            <v>152</v>
          </cell>
          <cell r="F120">
            <v>1.4</v>
          </cell>
          <cell r="G120">
            <v>276.64</v>
          </cell>
          <cell r="H120">
            <v>6922.2616903403596</v>
          </cell>
          <cell r="I120">
            <v>1915000</v>
          </cell>
        </row>
        <row r="121">
          <cell r="B121" t="str">
            <v>Taï Quoác Quyønh</v>
          </cell>
          <cell r="C121" t="str">
            <v>CN</v>
          </cell>
          <cell r="D121">
            <v>1.25</v>
          </cell>
          <cell r="E121">
            <v>149</v>
          </cell>
          <cell r="F121">
            <v>1.6</v>
          </cell>
          <cell r="G121">
            <v>298</v>
          </cell>
          <cell r="H121">
            <v>6922.2616903403596</v>
          </cell>
          <cell r="I121">
            <v>2063000</v>
          </cell>
        </row>
        <row r="122">
          <cell r="B122" t="str">
            <v>Leâ Töï Thieän</v>
          </cell>
          <cell r="C122" t="str">
            <v>CN</v>
          </cell>
          <cell r="D122">
            <v>1.25</v>
          </cell>
          <cell r="E122">
            <v>148</v>
          </cell>
          <cell r="F122">
            <v>1.4</v>
          </cell>
          <cell r="G122">
            <v>259</v>
          </cell>
          <cell r="H122">
            <v>6922.2616903403596</v>
          </cell>
          <cell r="I122">
            <v>1793000</v>
          </cell>
        </row>
        <row r="123">
          <cell r="B123" t="str">
            <v>Phan Phöôùc Lôïi</v>
          </cell>
          <cell r="C123" t="str">
            <v>CN</v>
          </cell>
          <cell r="D123">
            <v>1.25</v>
          </cell>
          <cell r="E123">
            <v>149</v>
          </cell>
          <cell r="F123">
            <v>1.2</v>
          </cell>
          <cell r="G123">
            <v>223.5</v>
          </cell>
          <cell r="H123">
            <v>6922.2616903403596</v>
          </cell>
          <cell r="I123">
            <v>1547000</v>
          </cell>
        </row>
        <row r="124">
          <cell r="B124" t="str">
            <v>Nguyeãn Vaên Ñöông</v>
          </cell>
          <cell r="C124" t="str">
            <v>CN</v>
          </cell>
          <cell r="D124">
            <v>1.25</v>
          </cell>
          <cell r="E124">
            <v>154</v>
          </cell>
          <cell r="F124">
            <v>1.6</v>
          </cell>
          <cell r="G124">
            <v>308</v>
          </cell>
          <cell r="H124">
            <v>6922.2616903403596</v>
          </cell>
          <cell r="I124">
            <v>2132000</v>
          </cell>
        </row>
        <row r="125">
          <cell r="B125" t="str">
            <v>Phan Vaên Hieàn</v>
          </cell>
          <cell r="C125" t="str">
            <v>CN</v>
          </cell>
          <cell r="D125">
            <v>1.25</v>
          </cell>
          <cell r="E125">
            <v>153</v>
          </cell>
          <cell r="F125">
            <v>1.4</v>
          </cell>
          <cell r="G125">
            <v>267.75</v>
          </cell>
          <cell r="H125">
            <v>6922.2616903403596</v>
          </cell>
          <cell r="I125">
            <v>1853000</v>
          </cell>
        </row>
        <row r="126">
          <cell r="B126" t="str">
            <v>Phaïm Gia Bình</v>
          </cell>
          <cell r="C126" t="str">
            <v>CN</v>
          </cell>
          <cell r="D126">
            <v>1.25</v>
          </cell>
          <cell r="E126">
            <v>153</v>
          </cell>
          <cell r="F126">
            <v>1.4</v>
          </cell>
          <cell r="G126">
            <v>267.75</v>
          </cell>
          <cell r="H126">
            <v>6922.2616903403596</v>
          </cell>
          <cell r="I126">
            <v>1853000</v>
          </cell>
        </row>
        <row r="127">
          <cell r="B127" t="str">
            <v>Löõ Thanh Ñieàn</v>
          </cell>
          <cell r="C127" t="str">
            <v>CN</v>
          </cell>
          <cell r="D127">
            <v>1.1979166666666667</v>
          </cell>
          <cell r="E127">
            <v>153</v>
          </cell>
          <cell r="F127">
            <v>1.2</v>
          </cell>
          <cell r="G127">
            <v>219.9375</v>
          </cell>
          <cell r="H127">
            <v>6922.2616903403596</v>
          </cell>
          <cell r="I127">
            <v>1522000</v>
          </cell>
        </row>
        <row r="128">
          <cell r="B128" t="str">
            <v>Nguyeãn Ngoïc Sôn</v>
          </cell>
          <cell r="C128" t="str">
            <v>CN</v>
          </cell>
          <cell r="D128">
            <v>1.25</v>
          </cell>
          <cell r="E128">
            <v>147</v>
          </cell>
          <cell r="F128">
            <v>1.4</v>
          </cell>
          <cell r="G128">
            <v>257.25</v>
          </cell>
          <cell r="H128">
            <v>6922.2616903403596</v>
          </cell>
          <cell r="I128">
            <v>1781000</v>
          </cell>
        </row>
        <row r="129">
          <cell r="B129" t="str">
            <v>Nguyeãn Troïng Taøi</v>
          </cell>
          <cell r="C129" t="str">
            <v>CN</v>
          </cell>
          <cell r="D129">
            <v>1.25</v>
          </cell>
          <cell r="E129">
            <v>150</v>
          </cell>
          <cell r="F129">
            <v>1.4</v>
          </cell>
          <cell r="G129">
            <v>262.5</v>
          </cell>
          <cell r="H129">
            <v>6922.2616903403596</v>
          </cell>
          <cell r="I129">
            <v>1817000</v>
          </cell>
        </row>
        <row r="130">
          <cell r="B130" t="str">
            <v>Phan Vaên Loäc</v>
          </cell>
          <cell r="C130" t="str">
            <v>CN</v>
          </cell>
          <cell r="D130">
            <v>1.1979166666666667</v>
          </cell>
          <cell r="E130">
            <v>153</v>
          </cell>
          <cell r="F130">
            <v>1.4</v>
          </cell>
          <cell r="G130">
            <v>256.59375</v>
          </cell>
          <cell r="H130">
            <v>6922.2616903403596</v>
          </cell>
          <cell r="I130">
            <v>1776000</v>
          </cell>
        </row>
        <row r="131">
          <cell r="B131" t="str">
            <v>Traàn Thanh Sang</v>
          </cell>
          <cell r="C131" t="str">
            <v>CN</v>
          </cell>
          <cell r="D131">
            <v>1.09375</v>
          </cell>
          <cell r="E131">
            <v>153</v>
          </cell>
          <cell r="F131">
            <v>1.4</v>
          </cell>
          <cell r="G131">
            <v>234.28124999999997</v>
          </cell>
          <cell r="H131">
            <v>6922.2616903403596</v>
          </cell>
          <cell r="I131">
            <v>1622000</v>
          </cell>
        </row>
        <row r="132">
          <cell r="B132" t="str">
            <v>Ñaëng Quoác Trung</v>
          </cell>
          <cell r="C132" t="str">
            <v>Laùi xe</v>
          </cell>
          <cell r="D132">
            <v>1.2</v>
          </cell>
          <cell r="E132">
            <v>152</v>
          </cell>
          <cell r="F132">
            <v>1.2</v>
          </cell>
          <cell r="G132">
            <v>218.88</v>
          </cell>
          <cell r="H132">
            <v>6922.2616903403596</v>
          </cell>
          <cell r="I132">
            <v>1515000</v>
          </cell>
        </row>
        <row r="133">
          <cell r="B133" t="str">
            <v>Ñoã Vaên Loäc</v>
          </cell>
          <cell r="C133" t="str">
            <v>X.Naâng</v>
          </cell>
          <cell r="D133">
            <v>1.2</v>
          </cell>
          <cell r="E133">
            <v>149</v>
          </cell>
          <cell r="F133">
            <v>1</v>
          </cell>
          <cell r="G133">
            <v>178.79999999999998</v>
          </cell>
          <cell r="H133">
            <v>6922.2616903403596</v>
          </cell>
          <cell r="I133">
            <v>1238000</v>
          </cell>
        </row>
        <row r="134">
          <cell r="B134" t="str">
            <v>Ñaëng Quoác Duõng</v>
          </cell>
          <cell r="C134" t="str">
            <v>Laùi xe</v>
          </cell>
          <cell r="D134">
            <v>1.2</v>
          </cell>
          <cell r="E134">
            <v>152</v>
          </cell>
          <cell r="F134">
            <v>1.2</v>
          </cell>
          <cell r="G134">
            <v>218.88</v>
          </cell>
          <cell r="H134">
            <v>6922.2616903403596</v>
          </cell>
          <cell r="I134">
            <v>1515000</v>
          </cell>
        </row>
        <row r="135">
          <cell r="B135" t="str">
            <v>Nguyeãn Thanh Phong</v>
          </cell>
          <cell r="C135" t="str">
            <v>Laùi xe</v>
          </cell>
          <cell r="D135">
            <v>1.2</v>
          </cell>
          <cell r="E135">
            <v>152</v>
          </cell>
          <cell r="F135">
            <v>1.4</v>
          </cell>
          <cell r="G135">
            <v>255.35999999999999</v>
          </cell>
          <cell r="H135">
            <v>6922.2616903403596</v>
          </cell>
          <cell r="I135">
            <v>1768000</v>
          </cell>
        </row>
        <row r="136">
          <cell r="B136" t="str">
            <v>Nguyeãn Hoàng Hoøang</v>
          </cell>
          <cell r="C136" t="str">
            <v>Laùi xe</v>
          </cell>
          <cell r="D136">
            <v>1.2</v>
          </cell>
          <cell r="E136">
            <v>149</v>
          </cell>
          <cell r="F136">
            <v>1.4</v>
          </cell>
          <cell r="G136">
            <v>250.31999999999996</v>
          </cell>
          <cell r="H136">
            <v>6922.2616903403596</v>
          </cell>
          <cell r="I136">
            <v>1733000</v>
          </cell>
        </row>
        <row r="137">
          <cell r="B137" t="str">
            <v>Traàn Ngoïc Phöông</v>
          </cell>
          <cell r="C137" t="str">
            <v>Laùi xe</v>
          </cell>
          <cell r="D137">
            <v>1.2</v>
          </cell>
          <cell r="E137">
            <v>152</v>
          </cell>
          <cell r="F137">
            <v>1.4</v>
          </cell>
          <cell r="G137">
            <v>255.35999999999999</v>
          </cell>
          <cell r="H137">
            <v>6922.2616903403596</v>
          </cell>
          <cell r="I137">
            <v>1768000</v>
          </cell>
        </row>
        <row r="138">
          <cell r="B138" t="str">
            <v>Nguyeãn Thaønh Haûo</v>
          </cell>
          <cell r="C138" t="str">
            <v>Laùi xe</v>
          </cell>
          <cell r="D138">
            <v>1.2</v>
          </cell>
          <cell r="E138">
            <v>152</v>
          </cell>
          <cell r="F138">
            <v>1.4</v>
          </cell>
          <cell r="G138">
            <v>255.35999999999999</v>
          </cell>
          <cell r="H138">
            <v>6922.2616903403596</v>
          </cell>
          <cell r="I138">
            <v>1768000</v>
          </cell>
        </row>
        <row r="139">
          <cell r="B139" t="str">
            <v>Phaïm Quoác Huy</v>
          </cell>
          <cell r="C139" t="str">
            <v>Laùi xe</v>
          </cell>
          <cell r="D139">
            <v>1.2</v>
          </cell>
          <cell r="E139">
            <v>152</v>
          </cell>
          <cell r="F139">
            <v>1.6</v>
          </cell>
          <cell r="G139">
            <v>291.84000000000003</v>
          </cell>
          <cell r="H139">
            <v>6922.2616903403596</v>
          </cell>
          <cell r="I139">
            <v>2020000</v>
          </cell>
        </row>
        <row r="140">
          <cell r="B140" t="str">
            <v>Tröông Hoøai Phong</v>
          </cell>
          <cell r="C140" t="str">
            <v>Laùi xe</v>
          </cell>
          <cell r="D140">
            <v>1.2</v>
          </cell>
          <cell r="E140">
            <v>152</v>
          </cell>
          <cell r="F140">
            <v>1</v>
          </cell>
          <cell r="G140">
            <v>182.4</v>
          </cell>
          <cell r="H140">
            <v>6922.2616903403596</v>
          </cell>
          <cell r="I140">
            <v>1263000</v>
          </cell>
        </row>
        <row r="141">
          <cell r="B141" t="str">
            <v>Nguyeãn Vaên Yeân</v>
          </cell>
          <cell r="C141" t="str">
            <v>X.Naâng</v>
          </cell>
          <cell r="D141">
            <v>1.2</v>
          </cell>
          <cell r="E141">
            <v>150</v>
          </cell>
          <cell r="F141">
            <v>1</v>
          </cell>
          <cell r="G141">
            <v>180</v>
          </cell>
          <cell r="H141">
            <v>6922.2616903403596</v>
          </cell>
          <cell r="I141">
            <v>1246000</v>
          </cell>
        </row>
        <row r="142">
          <cell r="B142" t="str">
            <v>Laâm Hoàng Thu</v>
          </cell>
          <cell r="C142" t="str">
            <v>Laùi xe</v>
          </cell>
          <cell r="D142">
            <v>1.2</v>
          </cell>
          <cell r="E142">
            <v>152</v>
          </cell>
          <cell r="F142">
            <v>1.4</v>
          </cell>
          <cell r="G142">
            <v>255.35999999999999</v>
          </cell>
          <cell r="H142">
            <v>6922.2616903403596</v>
          </cell>
          <cell r="I142">
            <v>1768000</v>
          </cell>
        </row>
        <row r="143">
          <cell r="B143" t="str">
            <v>Nguyeãn Ñöùc Thaéng</v>
          </cell>
          <cell r="C143" t="str">
            <v>Laùi xe</v>
          </cell>
          <cell r="D143">
            <v>1.2</v>
          </cell>
          <cell r="E143">
            <v>147.5</v>
          </cell>
          <cell r="F143">
            <v>1.4</v>
          </cell>
          <cell r="G143">
            <v>247.79999999999998</v>
          </cell>
          <cell r="H143">
            <v>6922.2616903403596</v>
          </cell>
          <cell r="I143">
            <v>1715000</v>
          </cell>
        </row>
        <row r="144">
          <cell r="B144" t="str">
            <v>Phaïm Ñöùc Thieäp</v>
          </cell>
          <cell r="C144" t="str">
            <v>Laùi xe</v>
          </cell>
          <cell r="D144">
            <v>1.2</v>
          </cell>
          <cell r="E144">
            <v>116</v>
          </cell>
          <cell r="F144">
            <v>1.2</v>
          </cell>
          <cell r="G144">
            <v>167.04</v>
          </cell>
          <cell r="H144">
            <v>6922.2616903403596</v>
          </cell>
          <cell r="I144">
            <v>1156000</v>
          </cell>
        </row>
        <row r="145">
          <cell r="B145" t="str">
            <v>Nguyeãn Xuaân Thaønh</v>
          </cell>
          <cell r="C145" t="str">
            <v>Laùi xe</v>
          </cell>
          <cell r="D145">
            <v>1.2</v>
          </cell>
          <cell r="E145">
            <v>147</v>
          </cell>
          <cell r="F145">
            <v>1.6</v>
          </cell>
          <cell r="G145">
            <v>282.24</v>
          </cell>
          <cell r="H145">
            <v>6922.2616903403596</v>
          </cell>
          <cell r="I145">
            <v>1954000</v>
          </cell>
        </row>
        <row r="146">
          <cell r="B146" t="str">
            <v>Buøi Quang Laäp</v>
          </cell>
          <cell r="C146" t="str">
            <v>X.Naâng</v>
          </cell>
          <cell r="D146">
            <v>1.2</v>
          </cell>
          <cell r="E146">
            <v>144</v>
          </cell>
          <cell r="F146">
            <v>1</v>
          </cell>
          <cell r="G146">
            <v>172.79999999999998</v>
          </cell>
          <cell r="H146">
            <v>6922.2616903403596</v>
          </cell>
          <cell r="I146">
            <v>1196000</v>
          </cell>
        </row>
        <row r="147">
          <cell r="B147" t="str">
            <v>Nguyeãn Thaønh Thoaïi</v>
          </cell>
          <cell r="C147" t="str">
            <v>Laùi xe</v>
          </cell>
          <cell r="D147">
            <v>1.2</v>
          </cell>
          <cell r="E147">
            <v>155</v>
          </cell>
          <cell r="F147">
            <v>1.4</v>
          </cell>
          <cell r="G147">
            <v>260.39999999999998</v>
          </cell>
          <cell r="H147">
            <v>6922.2616903403596</v>
          </cell>
          <cell r="I147">
            <v>1803000</v>
          </cell>
        </row>
        <row r="148">
          <cell r="B148" t="str">
            <v>Ngoâ Vaên Taân</v>
          </cell>
          <cell r="C148" t="str">
            <v>Laùi xe</v>
          </cell>
          <cell r="D148">
            <v>1.2</v>
          </cell>
          <cell r="E148">
            <v>152</v>
          </cell>
          <cell r="F148">
            <v>1.6</v>
          </cell>
          <cell r="G148">
            <v>291.84000000000003</v>
          </cell>
          <cell r="H148">
            <v>6922.2616903403596</v>
          </cell>
          <cell r="I148">
            <v>2020000</v>
          </cell>
        </row>
        <row r="149">
          <cell r="B149" t="str">
            <v>Ñaøo Vaên Minh</v>
          </cell>
          <cell r="C149" t="str">
            <v>X.Cuoác</v>
          </cell>
          <cell r="D149">
            <v>1.3</v>
          </cell>
          <cell r="E149">
            <v>152</v>
          </cell>
          <cell r="F149">
            <v>1.6</v>
          </cell>
          <cell r="G149">
            <v>316.16000000000003</v>
          </cell>
          <cell r="H149">
            <v>6922.2616903403596</v>
          </cell>
          <cell r="I149">
            <v>2189000</v>
          </cell>
        </row>
        <row r="150">
          <cell r="B150" t="str">
            <v>Ngoâ Vaên Thaân</v>
          </cell>
          <cell r="C150" t="str">
            <v>X.Naâng</v>
          </cell>
          <cell r="D150">
            <v>1.2</v>
          </cell>
          <cell r="E150">
            <v>149</v>
          </cell>
          <cell r="F150">
            <v>1</v>
          </cell>
          <cell r="G150">
            <v>178.79999999999998</v>
          </cell>
          <cell r="H150">
            <v>6922.2616903403596</v>
          </cell>
          <cell r="I150">
            <v>1238000</v>
          </cell>
        </row>
        <row r="151">
          <cell r="B151" t="str">
            <v>Phan Thaønh Trung</v>
          </cell>
          <cell r="C151" t="str">
            <v>X.Naâng</v>
          </cell>
          <cell r="D151">
            <v>1.2</v>
          </cell>
          <cell r="E151">
            <v>150</v>
          </cell>
          <cell r="F151">
            <v>1</v>
          </cell>
          <cell r="G151">
            <v>180</v>
          </cell>
          <cell r="H151">
            <v>6922.2616903403596</v>
          </cell>
          <cell r="I151">
            <v>1246000</v>
          </cell>
        </row>
        <row r="152">
          <cell r="B152" t="str">
            <v>Buøi Quang Baèng</v>
          </cell>
          <cell r="C152" t="str">
            <v>X.Naâng</v>
          </cell>
          <cell r="D152">
            <v>1.2</v>
          </cell>
          <cell r="E152">
            <v>149</v>
          </cell>
          <cell r="F152">
            <v>1</v>
          </cell>
          <cell r="G152">
            <v>178.79999999999998</v>
          </cell>
          <cell r="H152">
            <v>6922.2616903403596</v>
          </cell>
          <cell r="I152">
            <v>1238000</v>
          </cell>
        </row>
        <row r="153">
          <cell r="B153" t="str">
            <v>Hoà Ngoïc Lôïi</v>
          </cell>
          <cell r="C153" t="str">
            <v>X.Naâng</v>
          </cell>
          <cell r="D153">
            <v>1.2</v>
          </cell>
          <cell r="E153">
            <v>150</v>
          </cell>
          <cell r="F153">
            <v>1</v>
          </cell>
          <cell r="G153">
            <v>180</v>
          </cell>
          <cell r="H153">
            <v>6922.2616903403596</v>
          </cell>
          <cell r="I153">
            <v>1246000</v>
          </cell>
        </row>
        <row r="154">
          <cell r="B154" t="str">
            <v>Nguyeãn Thanh Tuaán</v>
          </cell>
          <cell r="C154" t="str">
            <v>L.Caåu</v>
          </cell>
          <cell r="D154">
            <v>1.3</v>
          </cell>
          <cell r="E154">
            <v>152</v>
          </cell>
          <cell r="F154">
            <v>1.4</v>
          </cell>
          <cell r="G154">
            <v>276.64</v>
          </cell>
          <cell r="H154">
            <v>6922.2616903403596</v>
          </cell>
          <cell r="I154">
            <v>1915000</v>
          </cell>
        </row>
        <row r="155">
          <cell r="B155" t="str">
            <v>Traàn Vaên Sôn</v>
          </cell>
          <cell r="C155" t="str">
            <v>L.Caåu</v>
          </cell>
          <cell r="D155">
            <v>1.3</v>
          </cell>
          <cell r="E155">
            <v>152</v>
          </cell>
          <cell r="F155">
            <v>1.4</v>
          </cell>
          <cell r="G155">
            <v>276.64</v>
          </cell>
          <cell r="H155">
            <v>6922.2616903403596</v>
          </cell>
          <cell r="I155">
            <v>1915000</v>
          </cell>
        </row>
        <row r="156">
          <cell r="B156" t="str">
            <v>Coäng:</v>
          </cell>
          <cell r="G156">
            <v>15581.084166666664</v>
          </cell>
          <cell r="I156">
            <v>107857000</v>
          </cell>
        </row>
        <row r="158">
          <cell r="B158" t="e">
            <v>#NAME?</v>
          </cell>
        </row>
        <row r="159">
          <cell r="I159" t="str">
            <v xml:space="preserve"> Kieân Löông, ngaøy 02  thaùng 08 naêm 2002</v>
          </cell>
        </row>
        <row r="160">
          <cell r="B160" t="str">
            <v>Keá toaùn tröôûng</v>
          </cell>
          <cell r="F160" t="str">
            <v xml:space="preserve"> Phoøng Toå chöùc - Haønh chaùnh</v>
          </cell>
        </row>
        <row r="167">
          <cell r="D167" t="str">
            <v>DANH SAÙCH CHI BOÅ SUNG LÖÔNG 06 THAÙNG ÑAÀU NAÊM 2002</v>
          </cell>
        </row>
        <row r="169">
          <cell r="B169" t="str">
            <v>Hoï vaø Teân</v>
          </cell>
          <cell r="C169" t="str">
            <v>Chöùc vuï</v>
          </cell>
          <cell r="D169" t="str">
            <v>HSCV</v>
          </cell>
          <cell r="E169" t="str">
            <v>Ngaøy coâng</v>
          </cell>
          <cell r="F169" t="str">
            <v>Heä soá X.Loaïi</v>
          </cell>
          <cell r="G169" t="str">
            <v>HSQÑ</v>
          </cell>
          <cell r="H169" t="str">
            <v>Ñôn giaù</v>
          </cell>
          <cell r="I169" t="str">
            <v>Thaønh tieàn (ñ)</v>
          </cell>
        </row>
        <row r="171">
          <cell r="B171" t="str">
            <v>Phuøng Höõu Thònh</v>
          </cell>
          <cell r="C171" t="str">
            <v>Tr. phoøng</v>
          </cell>
          <cell r="D171">
            <v>2</v>
          </cell>
          <cell r="E171">
            <v>146</v>
          </cell>
          <cell r="F171">
            <v>1.6</v>
          </cell>
          <cell r="G171">
            <v>467.20000000000005</v>
          </cell>
          <cell r="H171">
            <v>6922.2616903403596</v>
          </cell>
          <cell r="I171">
            <v>3234000</v>
          </cell>
        </row>
        <row r="172">
          <cell r="B172" t="str">
            <v>Huyønh Quang Vöõng</v>
          </cell>
          <cell r="C172" t="str">
            <v>P. Phoøng</v>
          </cell>
          <cell r="D172">
            <v>1.85</v>
          </cell>
          <cell r="E172">
            <v>148</v>
          </cell>
          <cell r="F172">
            <v>1.6</v>
          </cell>
          <cell r="G172">
            <v>438.08000000000004</v>
          </cell>
          <cell r="H172">
            <v>6922.2616903403596</v>
          </cell>
          <cell r="I172">
            <v>3033000</v>
          </cell>
        </row>
        <row r="173">
          <cell r="B173" t="str">
            <v>Nguyeãn Thò Kim Anh</v>
          </cell>
          <cell r="C173" t="str">
            <v>Nhaân vieân</v>
          </cell>
          <cell r="D173">
            <v>1.3</v>
          </cell>
          <cell r="E173">
            <v>149</v>
          </cell>
          <cell r="F173">
            <v>1.6</v>
          </cell>
          <cell r="G173">
            <v>309.92000000000007</v>
          </cell>
          <cell r="H173">
            <v>6922.2616903403596</v>
          </cell>
          <cell r="I173">
            <v>2145000</v>
          </cell>
        </row>
        <row r="174">
          <cell r="B174" t="str">
            <v>Traàn Phuù Thuûy</v>
          </cell>
          <cell r="C174" t="str">
            <v>"</v>
          </cell>
          <cell r="D174">
            <v>1.3</v>
          </cell>
          <cell r="E174">
            <v>149</v>
          </cell>
          <cell r="F174">
            <v>1.6</v>
          </cell>
          <cell r="G174">
            <v>309.92000000000007</v>
          </cell>
          <cell r="H174">
            <v>6922.2616903403596</v>
          </cell>
          <cell r="I174">
            <v>2145000</v>
          </cell>
        </row>
        <row r="175">
          <cell r="B175" t="str">
            <v>Mai Thaønh Chính</v>
          </cell>
          <cell r="C175" t="str">
            <v>"</v>
          </cell>
          <cell r="D175">
            <v>1.25</v>
          </cell>
          <cell r="E175">
            <v>149</v>
          </cell>
          <cell r="F175">
            <v>1.4</v>
          </cell>
          <cell r="G175">
            <v>260.75</v>
          </cell>
          <cell r="H175">
            <v>6922.2616903403596</v>
          </cell>
          <cell r="I175">
            <v>1805000</v>
          </cell>
        </row>
        <row r="176">
          <cell r="B176" t="str">
            <v>Nguyeãn Xuaân Trieäu</v>
          </cell>
          <cell r="C176" t="str">
            <v>"</v>
          </cell>
          <cell r="D176">
            <v>1.1000000000000001</v>
          </cell>
          <cell r="E176">
            <v>149</v>
          </cell>
          <cell r="F176">
            <v>1.4</v>
          </cell>
          <cell r="G176">
            <v>229.45999999999998</v>
          </cell>
          <cell r="H176">
            <v>6922.2616903403596</v>
          </cell>
          <cell r="I176">
            <v>1588000</v>
          </cell>
        </row>
        <row r="177">
          <cell r="B177" t="str">
            <v>Nguyeãn Vaên Hoaøng</v>
          </cell>
          <cell r="C177" t="str">
            <v>"</v>
          </cell>
          <cell r="D177">
            <v>1.1000000000000001</v>
          </cell>
          <cell r="E177">
            <v>149</v>
          </cell>
          <cell r="F177">
            <v>1.4</v>
          </cell>
          <cell r="G177">
            <v>229.45999999999998</v>
          </cell>
          <cell r="H177">
            <v>6922.2616903403596</v>
          </cell>
          <cell r="I177">
            <v>1588000</v>
          </cell>
        </row>
        <row r="178">
          <cell r="B178" t="str">
            <v>Nguyeãn Quoác Maïnh</v>
          </cell>
          <cell r="C178" t="str">
            <v>"</v>
          </cell>
          <cell r="D178">
            <v>1.1000000000000001</v>
          </cell>
          <cell r="E178">
            <v>149</v>
          </cell>
          <cell r="F178">
            <v>1.6</v>
          </cell>
          <cell r="G178">
            <v>262.24</v>
          </cell>
          <cell r="H178">
            <v>6922.2616903403596</v>
          </cell>
          <cell r="I178">
            <v>1815000</v>
          </cell>
        </row>
        <row r="179">
          <cell r="B179" t="str">
            <v>Laâm Anh Duõng</v>
          </cell>
          <cell r="C179" t="str">
            <v>"</v>
          </cell>
          <cell r="D179">
            <v>1.1000000000000001</v>
          </cell>
          <cell r="E179">
            <v>149</v>
          </cell>
          <cell r="F179">
            <v>1.2</v>
          </cell>
          <cell r="G179">
            <v>196.68</v>
          </cell>
          <cell r="H179">
            <v>6922.2616903403596</v>
          </cell>
          <cell r="I179">
            <v>1361000</v>
          </cell>
        </row>
        <row r="180">
          <cell r="B180" t="str">
            <v>Tröông Thaønh Taâm</v>
          </cell>
          <cell r="C180" t="str">
            <v>"</v>
          </cell>
          <cell r="D180">
            <v>1.1000000000000001</v>
          </cell>
          <cell r="E180">
            <v>146</v>
          </cell>
          <cell r="F180">
            <v>1.2</v>
          </cell>
          <cell r="G180">
            <v>192.72000000000003</v>
          </cell>
          <cell r="H180">
            <v>6922.2616903403596</v>
          </cell>
          <cell r="I180">
            <v>1334000</v>
          </cell>
        </row>
        <row r="181">
          <cell r="B181" t="str">
            <v>Huøynh Vaên Bình</v>
          </cell>
          <cell r="C181" t="str">
            <v>"</v>
          </cell>
          <cell r="D181">
            <v>1.1000000000000001</v>
          </cell>
          <cell r="E181">
            <v>149</v>
          </cell>
          <cell r="F181">
            <v>1.4</v>
          </cell>
          <cell r="G181">
            <v>229.45999999999998</v>
          </cell>
          <cell r="H181">
            <v>6922.2616903403596</v>
          </cell>
          <cell r="I181">
            <v>1588000</v>
          </cell>
        </row>
        <row r="182">
          <cell r="B182" t="str">
            <v>Huøynh Thieän Phong</v>
          </cell>
          <cell r="C182" t="str">
            <v>"</v>
          </cell>
          <cell r="D182">
            <v>1.1000000000000001</v>
          </cell>
          <cell r="E182">
            <v>147</v>
          </cell>
          <cell r="F182">
            <v>1.4</v>
          </cell>
          <cell r="G182">
            <v>226.38</v>
          </cell>
          <cell r="H182">
            <v>6922.2616903403596</v>
          </cell>
          <cell r="I182">
            <v>1567000</v>
          </cell>
        </row>
        <row r="183">
          <cell r="B183" t="str">
            <v>Vuõ Quoác Vieät</v>
          </cell>
          <cell r="C183" t="str">
            <v>"</v>
          </cell>
          <cell r="D183">
            <v>1.1000000000000001</v>
          </cell>
          <cell r="E183">
            <v>149</v>
          </cell>
          <cell r="F183">
            <v>1.4</v>
          </cell>
          <cell r="G183">
            <v>229.45999999999998</v>
          </cell>
          <cell r="H183">
            <v>6922.2616903403596</v>
          </cell>
          <cell r="I183">
            <v>1588000</v>
          </cell>
        </row>
        <row r="184">
          <cell r="B184" t="str">
            <v>Traàn Vieát Khoâi</v>
          </cell>
          <cell r="C184" t="str">
            <v>"</v>
          </cell>
          <cell r="D184">
            <v>1.1979166666666667</v>
          </cell>
          <cell r="E184">
            <v>149</v>
          </cell>
          <cell r="F184">
            <v>1.4</v>
          </cell>
          <cell r="G184">
            <v>249.88541666666666</v>
          </cell>
          <cell r="H184">
            <v>6922.2616903403596</v>
          </cell>
          <cell r="I184">
            <v>1730000</v>
          </cell>
        </row>
        <row r="185">
          <cell r="B185" t="str">
            <v>Haø Vaên Khen</v>
          </cell>
          <cell r="C185" t="str">
            <v>"</v>
          </cell>
          <cell r="D185">
            <v>1.125</v>
          </cell>
          <cell r="E185">
            <v>135</v>
          </cell>
          <cell r="F185">
            <v>1.2</v>
          </cell>
          <cell r="G185">
            <v>182.25</v>
          </cell>
          <cell r="H185">
            <v>6922.2616903403596</v>
          </cell>
          <cell r="I185">
            <v>1262000</v>
          </cell>
        </row>
        <row r="186">
          <cell r="B186" t="str">
            <v>Laâm Minh Vöông</v>
          </cell>
          <cell r="C186" t="str">
            <v>P. Phoøng</v>
          </cell>
          <cell r="D186">
            <v>1.85</v>
          </cell>
          <cell r="E186">
            <v>150</v>
          </cell>
          <cell r="F186">
            <v>1.6</v>
          </cell>
          <cell r="G186">
            <v>444</v>
          </cell>
          <cell r="H186">
            <v>6922.2616903403596</v>
          </cell>
          <cell r="I186">
            <v>3073000</v>
          </cell>
        </row>
        <row r="187">
          <cell r="B187" t="str">
            <v>Leâ Thaønh Líp</v>
          </cell>
          <cell r="C187" t="str">
            <v>Phoù CN</v>
          </cell>
          <cell r="D187">
            <v>1.7</v>
          </cell>
          <cell r="E187">
            <v>152</v>
          </cell>
          <cell r="F187">
            <v>1.6</v>
          </cell>
          <cell r="G187">
            <v>413.44</v>
          </cell>
          <cell r="H187">
            <v>6922.2616903403596</v>
          </cell>
          <cell r="I187">
            <v>2862000</v>
          </cell>
        </row>
        <row r="188">
          <cell r="B188" t="str">
            <v>Voõ Hoàng Taâm</v>
          </cell>
          <cell r="C188" t="str">
            <v>Thuû quyõ</v>
          </cell>
          <cell r="D188">
            <v>1.2</v>
          </cell>
          <cell r="E188">
            <v>151</v>
          </cell>
          <cell r="F188">
            <v>1.6</v>
          </cell>
          <cell r="G188">
            <v>289.92</v>
          </cell>
          <cell r="H188">
            <v>6922.2616903403596</v>
          </cell>
          <cell r="I188">
            <v>2007000</v>
          </cell>
        </row>
        <row r="189">
          <cell r="B189" t="str">
            <v>Nguyeãn Thaønh Thaân</v>
          </cell>
          <cell r="C189" t="str">
            <v>K.Toaùn</v>
          </cell>
          <cell r="D189">
            <v>1.3</v>
          </cell>
          <cell r="E189">
            <v>149</v>
          </cell>
          <cell r="F189">
            <v>1.4</v>
          </cell>
          <cell r="G189">
            <v>271.18</v>
          </cell>
          <cell r="H189">
            <v>6922.2616903403596</v>
          </cell>
          <cell r="I189">
            <v>1877000</v>
          </cell>
        </row>
        <row r="190">
          <cell r="B190" t="str">
            <v>Voõ Hoaøng Trung</v>
          </cell>
          <cell r="C190" t="str">
            <v>Nhaân vieân</v>
          </cell>
          <cell r="D190">
            <v>1.25</v>
          </cell>
          <cell r="E190">
            <v>149</v>
          </cell>
          <cell r="F190">
            <v>1.4</v>
          </cell>
          <cell r="G190">
            <v>260.75</v>
          </cell>
          <cell r="H190">
            <v>6922.2616903403596</v>
          </cell>
          <cell r="I190">
            <v>1805000</v>
          </cell>
        </row>
        <row r="191">
          <cell r="B191" t="str">
            <v>Voõ Thoáng Nhaát</v>
          </cell>
          <cell r="C191" t="str">
            <v>"</v>
          </cell>
          <cell r="D191">
            <v>1.2</v>
          </cell>
          <cell r="E191">
            <v>149</v>
          </cell>
          <cell r="F191">
            <v>1.4</v>
          </cell>
          <cell r="G191">
            <v>250.31999999999996</v>
          </cell>
          <cell r="H191">
            <v>6922.2616903403596</v>
          </cell>
          <cell r="I191">
            <v>1733000</v>
          </cell>
        </row>
        <row r="192">
          <cell r="B192" t="str">
            <v>Nguyeãn Ñaêng Khoa</v>
          </cell>
          <cell r="C192" t="str">
            <v>"</v>
          </cell>
          <cell r="D192">
            <v>1.1833333333333333</v>
          </cell>
          <cell r="E192">
            <v>149</v>
          </cell>
          <cell r="F192">
            <v>1.4</v>
          </cell>
          <cell r="G192">
            <v>246.84333333333331</v>
          </cell>
          <cell r="H192">
            <v>6922.2616903403596</v>
          </cell>
          <cell r="I192">
            <v>1709000</v>
          </cell>
        </row>
        <row r="193">
          <cell r="B193" t="str">
            <v>Nguyeãn Phuù Quoác</v>
          </cell>
          <cell r="C193" t="str">
            <v>"</v>
          </cell>
          <cell r="D193">
            <v>1.1499999999999999</v>
          </cell>
          <cell r="E193">
            <v>149</v>
          </cell>
          <cell r="F193">
            <v>1.4</v>
          </cell>
          <cell r="G193">
            <v>239.89</v>
          </cell>
          <cell r="H193">
            <v>6922.2616903403596</v>
          </cell>
          <cell r="I193">
            <v>1661000</v>
          </cell>
        </row>
        <row r="194">
          <cell r="B194" t="str">
            <v>Ñinh Ñöùc Chính</v>
          </cell>
          <cell r="C194" t="str">
            <v>Laùi xe</v>
          </cell>
          <cell r="D194">
            <v>1.1000000000000001</v>
          </cell>
          <cell r="E194">
            <v>150</v>
          </cell>
          <cell r="F194">
            <v>1.4</v>
          </cell>
          <cell r="G194">
            <v>230.99999999999997</v>
          </cell>
          <cell r="H194">
            <v>6922.2616903403596</v>
          </cell>
          <cell r="I194">
            <v>1599000</v>
          </cell>
        </row>
        <row r="195">
          <cell r="B195" t="str">
            <v>Buøi Tieân Coâng</v>
          </cell>
          <cell r="C195" t="str">
            <v>"</v>
          </cell>
          <cell r="D195">
            <v>1.2</v>
          </cell>
          <cell r="E195">
            <v>149</v>
          </cell>
          <cell r="F195">
            <v>1.4</v>
          </cell>
          <cell r="G195">
            <v>250.31999999999996</v>
          </cell>
          <cell r="H195">
            <v>6922.2616903403596</v>
          </cell>
          <cell r="I195">
            <v>1733000</v>
          </cell>
        </row>
        <row r="196">
          <cell r="B196" t="str">
            <v>Phaïm Vaên Nhieàu</v>
          </cell>
          <cell r="C196" t="str">
            <v>Laùi xe</v>
          </cell>
          <cell r="D196">
            <v>1.2</v>
          </cell>
          <cell r="E196">
            <v>149</v>
          </cell>
          <cell r="F196">
            <v>1.4</v>
          </cell>
          <cell r="G196">
            <v>250.31999999999996</v>
          </cell>
          <cell r="H196">
            <v>6922.2616903403596</v>
          </cell>
          <cell r="I196">
            <v>1733000</v>
          </cell>
        </row>
        <row r="197">
          <cell r="B197" t="str">
            <v>Ñaøo Ngoïc Höông</v>
          </cell>
          <cell r="C197" t="str">
            <v>"</v>
          </cell>
          <cell r="D197">
            <v>1.2</v>
          </cell>
          <cell r="E197">
            <v>149</v>
          </cell>
          <cell r="F197">
            <v>1.6</v>
          </cell>
          <cell r="G197">
            <v>286.08</v>
          </cell>
          <cell r="H197">
            <v>6922.2616903403596</v>
          </cell>
          <cell r="I197">
            <v>1980000</v>
          </cell>
        </row>
        <row r="198">
          <cell r="B198" t="str">
            <v>Phaïm Anh Huøng</v>
          </cell>
          <cell r="C198" t="str">
            <v>"</v>
          </cell>
          <cell r="D198">
            <v>1.2</v>
          </cell>
          <cell r="E198">
            <v>149</v>
          </cell>
          <cell r="F198">
            <v>1.4</v>
          </cell>
          <cell r="G198">
            <v>250.31999999999996</v>
          </cell>
          <cell r="H198">
            <v>6922.2616903403596</v>
          </cell>
          <cell r="I198">
            <v>1733000</v>
          </cell>
        </row>
        <row r="199">
          <cell r="B199" t="str">
            <v>Huyønh Thò Xuyeán</v>
          </cell>
          <cell r="C199" t="str">
            <v>Nhaân vieân</v>
          </cell>
          <cell r="D199">
            <v>0.95</v>
          </cell>
          <cell r="E199">
            <v>129</v>
          </cell>
          <cell r="F199">
            <v>1.4</v>
          </cell>
          <cell r="G199">
            <v>171.57</v>
          </cell>
          <cell r="H199">
            <v>6922.2616903403596</v>
          </cell>
          <cell r="I199">
            <v>1188000</v>
          </cell>
        </row>
        <row r="200">
          <cell r="B200" t="str">
            <v>Voõ Thaønh Nhaân</v>
          </cell>
          <cell r="C200" t="str">
            <v>"</v>
          </cell>
          <cell r="D200">
            <v>1.2</v>
          </cell>
          <cell r="E200">
            <v>149</v>
          </cell>
          <cell r="F200">
            <v>1.4</v>
          </cell>
          <cell r="G200">
            <v>250.31999999999996</v>
          </cell>
          <cell r="H200">
            <v>6922.2616903403596</v>
          </cell>
          <cell r="I200">
            <v>1733000</v>
          </cell>
        </row>
        <row r="201">
          <cell r="B201" t="str">
            <v>Nguyeãn Thanh Sang</v>
          </cell>
          <cell r="C201" t="str">
            <v>"</v>
          </cell>
          <cell r="D201">
            <v>1.25</v>
          </cell>
          <cell r="E201">
            <v>149</v>
          </cell>
          <cell r="F201">
            <v>1.4</v>
          </cell>
          <cell r="G201">
            <v>260.75</v>
          </cell>
          <cell r="H201">
            <v>6922.2616903403596</v>
          </cell>
          <cell r="I201">
            <v>1805000</v>
          </cell>
        </row>
        <row r="202">
          <cell r="B202" t="str">
            <v>Huyønh Thò Kieån</v>
          </cell>
          <cell r="C202" t="str">
            <v>Caáp döôõng</v>
          </cell>
          <cell r="I202">
            <v>500000</v>
          </cell>
        </row>
        <row r="203">
          <cell r="B203" t="str">
            <v>Nguyeãn Thoaïi Oanh</v>
          </cell>
          <cell r="C203" t="str">
            <v>Tban</v>
          </cell>
          <cell r="D203">
            <v>1.9</v>
          </cell>
          <cell r="E203">
            <v>150</v>
          </cell>
          <cell r="F203">
            <v>1.6</v>
          </cell>
          <cell r="G203">
            <v>456</v>
          </cell>
          <cell r="H203">
            <v>6921.6239138546534</v>
          </cell>
          <cell r="I203">
            <v>3156000</v>
          </cell>
        </row>
        <row r="204">
          <cell r="B204" t="str">
            <v>Phaïm Vaên Haûi</v>
          </cell>
          <cell r="C204" t="str">
            <v>NV</v>
          </cell>
          <cell r="D204">
            <v>1.25</v>
          </cell>
          <cell r="E204">
            <v>149</v>
          </cell>
          <cell r="F204">
            <v>1.4</v>
          </cell>
          <cell r="G204">
            <v>260.75</v>
          </cell>
          <cell r="H204">
            <v>6921.6239138546534</v>
          </cell>
          <cell r="I204">
            <v>1805000</v>
          </cell>
        </row>
        <row r="205">
          <cell r="B205" t="str">
            <v>Nguyeãn Höõu Hieáu</v>
          </cell>
          <cell r="C205" t="str">
            <v>NV</v>
          </cell>
          <cell r="D205">
            <v>1.25</v>
          </cell>
          <cell r="E205">
            <v>145</v>
          </cell>
          <cell r="F205">
            <v>1.6</v>
          </cell>
          <cell r="G205">
            <v>290</v>
          </cell>
          <cell r="H205">
            <v>6921.6239138546534</v>
          </cell>
          <cell r="I205">
            <v>2007000</v>
          </cell>
        </row>
        <row r="206">
          <cell r="B206" t="str">
            <v>Coäng:</v>
          </cell>
          <cell r="G206">
            <v>1006.75</v>
          </cell>
          <cell r="I206">
            <v>65482000</v>
          </cell>
        </row>
        <row r="207">
          <cell r="B207" t="e">
            <v>#NAME?</v>
          </cell>
          <cell r="I207" t="str">
            <v xml:space="preserve"> Kieân Löông, ngaøy 02  thaùng 08 naêm 2002</v>
          </cell>
        </row>
        <row r="208">
          <cell r="B208" t="str">
            <v>Keá toaùn tröôûng</v>
          </cell>
          <cell r="F208" t="str">
            <v xml:space="preserve"> Phoøng Toå chöùc - Haønh chaùnh</v>
          </cell>
        </row>
        <row r="210">
          <cell r="E210" t="str">
            <v>DANH SAÙCH CHI BOÅ SUNG LÖÔNG 06 THAÙNG ÑAÀU NAÊM 2002</v>
          </cell>
        </row>
        <row r="212">
          <cell r="B212" t="str">
            <v>Hoï vaø Teân</v>
          </cell>
          <cell r="C212" t="str">
            <v>Chöùc vuï</v>
          </cell>
          <cell r="D212" t="str">
            <v>HSCV</v>
          </cell>
          <cell r="E212" t="str">
            <v>Ngaøy coâng</v>
          </cell>
          <cell r="F212" t="str">
            <v>Heä soá X.Loaïi</v>
          </cell>
          <cell r="G212" t="str">
            <v>HSQÑ</v>
          </cell>
          <cell r="H212" t="str">
            <v>Ñôn giaù</v>
          </cell>
          <cell r="I212" t="str">
            <v>Thaønh tieàn (ñ)</v>
          </cell>
        </row>
        <row r="214">
          <cell r="B214" t="str">
            <v>Phaïm Minh Taâm</v>
          </cell>
          <cell r="C214" t="str">
            <v>TP</v>
          </cell>
          <cell r="D214">
            <v>1.9</v>
          </cell>
          <cell r="E214">
            <v>153</v>
          </cell>
          <cell r="F214">
            <v>1.6</v>
          </cell>
          <cell r="G214">
            <v>465.12</v>
          </cell>
          <cell r="H214">
            <v>6922.2616903403596</v>
          </cell>
          <cell r="I214">
            <v>3220000</v>
          </cell>
        </row>
        <row r="215">
          <cell r="B215" t="str">
            <v>Traàn Thò Lan Höông</v>
          </cell>
          <cell r="C215" t="str">
            <v>PP</v>
          </cell>
          <cell r="D215">
            <v>1.75</v>
          </cell>
          <cell r="E215">
            <v>153</v>
          </cell>
          <cell r="F215">
            <v>1.6</v>
          </cell>
          <cell r="G215">
            <v>428.40000000000003</v>
          </cell>
          <cell r="H215">
            <v>6922.2616903403596</v>
          </cell>
          <cell r="I215">
            <v>2965000</v>
          </cell>
        </row>
        <row r="216">
          <cell r="B216" t="str">
            <v>Ñoã Phöôùc Hieáu</v>
          </cell>
          <cell r="C216" t="str">
            <v>TK</v>
          </cell>
          <cell r="D216">
            <v>1.3</v>
          </cell>
          <cell r="E216">
            <v>155</v>
          </cell>
          <cell r="F216">
            <v>1.6</v>
          </cell>
          <cell r="G216">
            <v>322.40000000000003</v>
          </cell>
          <cell r="H216">
            <v>6922.2616903403596</v>
          </cell>
          <cell r="I216">
            <v>2232000</v>
          </cell>
        </row>
        <row r="217">
          <cell r="B217" t="str">
            <v>Traàn Thò Thaïch</v>
          </cell>
          <cell r="C217" t="str">
            <v>NV</v>
          </cell>
          <cell r="D217">
            <v>1.321</v>
          </cell>
          <cell r="E217">
            <v>155</v>
          </cell>
          <cell r="F217">
            <v>1.4</v>
          </cell>
          <cell r="G217">
            <v>286.65699999999998</v>
          </cell>
          <cell r="H217">
            <v>6922.2616903403596</v>
          </cell>
          <cell r="I217">
            <v>1984000</v>
          </cell>
        </row>
        <row r="218">
          <cell r="B218" t="str">
            <v>Nguyeãn Thò Hoàng</v>
          </cell>
          <cell r="D218">
            <v>1.26</v>
          </cell>
          <cell r="E218">
            <v>155</v>
          </cell>
          <cell r="F218">
            <v>1.4</v>
          </cell>
          <cell r="G218">
            <v>273.42</v>
          </cell>
          <cell r="H218">
            <v>6922.2616903403596</v>
          </cell>
          <cell r="I218">
            <v>1893000</v>
          </cell>
        </row>
        <row r="219">
          <cell r="B219" t="str">
            <v xml:space="preserve">Taï Thò Hieàn </v>
          </cell>
          <cell r="D219">
            <v>1.26</v>
          </cell>
          <cell r="E219">
            <v>153</v>
          </cell>
          <cell r="F219">
            <v>1.4</v>
          </cell>
          <cell r="G219">
            <v>269.892</v>
          </cell>
          <cell r="H219">
            <v>6922.2616903403596</v>
          </cell>
          <cell r="I219">
            <v>1868000</v>
          </cell>
        </row>
        <row r="220">
          <cell r="B220" t="str">
            <v>Traàn Thò Hoàng Vaân</v>
          </cell>
          <cell r="D220">
            <v>1.26</v>
          </cell>
          <cell r="E220">
            <v>151</v>
          </cell>
          <cell r="F220">
            <v>1.4</v>
          </cell>
          <cell r="G220">
            <v>266.36399999999998</v>
          </cell>
          <cell r="H220">
            <v>6922.2616903403596</v>
          </cell>
          <cell r="I220">
            <v>1844000</v>
          </cell>
        </row>
        <row r="221">
          <cell r="B221" t="str">
            <v>Nguyeãn Thanh Laâm</v>
          </cell>
          <cell r="D221">
            <v>1.25</v>
          </cell>
          <cell r="E221">
            <v>151</v>
          </cell>
          <cell r="F221">
            <v>1.4</v>
          </cell>
          <cell r="G221">
            <v>264.25</v>
          </cell>
          <cell r="H221">
            <v>6922.2616903403596</v>
          </cell>
          <cell r="I221">
            <v>1829000</v>
          </cell>
        </row>
        <row r="222">
          <cell r="B222" t="str">
            <v>Leâ Vaên Theâm</v>
          </cell>
          <cell r="D222">
            <v>1.2529999999999999</v>
          </cell>
          <cell r="E222">
            <v>148</v>
          </cell>
          <cell r="F222">
            <v>1.4</v>
          </cell>
          <cell r="G222">
            <v>259.62159999999994</v>
          </cell>
          <cell r="H222">
            <v>6922.2616903403596</v>
          </cell>
          <cell r="I222">
            <v>1797000</v>
          </cell>
        </row>
        <row r="223">
          <cell r="B223" t="str">
            <v>Phan Hoàng Huyønh</v>
          </cell>
          <cell r="C223" t="str">
            <v>TT</v>
          </cell>
          <cell r="D223">
            <v>1.4</v>
          </cell>
          <cell r="E223">
            <v>145</v>
          </cell>
          <cell r="F223">
            <v>1.6</v>
          </cell>
          <cell r="G223">
            <v>324.8</v>
          </cell>
          <cell r="H223">
            <v>6922.2616903403596</v>
          </cell>
          <cell r="I223">
            <v>2248000</v>
          </cell>
        </row>
        <row r="224">
          <cell r="B224" t="str">
            <v>Ñinh Kieân Giang</v>
          </cell>
          <cell r="C224" t="str">
            <v>NV</v>
          </cell>
          <cell r="D224">
            <v>1.25</v>
          </cell>
          <cell r="E224">
            <v>154</v>
          </cell>
          <cell r="F224">
            <v>1.4</v>
          </cell>
          <cell r="G224">
            <v>269.5</v>
          </cell>
          <cell r="H224">
            <v>6922.2616903403596</v>
          </cell>
          <cell r="I224">
            <v>1866000</v>
          </cell>
        </row>
        <row r="225">
          <cell r="B225" t="str">
            <v xml:space="preserve">Phuøng Minh Lyù </v>
          </cell>
          <cell r="D225">
            <v>1.25</v>
          </cell>
          <cell r="E225">
            <v>154</v>
          </cell>
          <cell r="F225">
            <v>1.4</v>
          </cell>
          <cell r="G225">
            <v>269.5</v>
          </cell>
          <cell r="H225">
            <v>6922.2616903403596</v>
          </cell>
          <cell r="I225">
            <v>1866000</v>
          </cell>
        </row>
        <row r="226">
          <cell r="B226" t="str">
            <v xml:space="preserve">Trònh Myõ Trang </v>
          </cell>
          <cell r="D226">
            <v>1.25</v>
          </cell>
          <cell r="E226">
            <v>152</v>
          </cell>
          <cell r="F226">
            <v>1.4</v>
          </cell>
          <cell r="G226">
            <v>266</v>
          </cell>
          <cell r="H226">
            <v>6922.2616903403596</v>
          </cell>
          <cell r="I226">
            <v>1841000</v>
          </cell>
        </row>
        <row r="227">
          <cell r="B227" t="str">
            <v>Nguyeãn Thò Kim Hueä</v>
          </cell>
          <cell r="D227">
            <v>1.25</v>
          </cell>
          <cell r="E227">
            <v>152</v>
          </cell>
          <cell r="F227">
            <v>1.4</v>
          </cell>
          <cell r="G227">
            <v>266</v>
          </cell>
          <cell r="H227">
            <v>6922.2616903403596</v>
          </cell>
          <cell r="I227">
            <v>1841000</v>
          </cell>
        </row>
        <row r="228">
          <cell r="B228" t="str">
            <v>Vuõ Thanh Tuøng</v>
          </cell>
          <cell r="C228" t="str">
            <v>TT</v>
          </cell>
          <cell r="D228">
            <v>1.343</v>
          </cell>
          <cell r="E228">
            <v>155</v>
          </cell>
          <cell r="F228">
            <v>1.6</v>
          </cell>
          <cell r="G228">
            <v>333.06400000000002</v>
          </cell>
          <cell r="H228">
            <v>6922.2616903403596</v>
          </cell>
          <cell r="I228">
            <v>2306000</v>
          </cell>
        </row>
        <row r="229">
          <cell r="B229" t="str">
            <v>Phaïm Thò Löïu</v>
          </cell>
          <cell r="C229" t="str">
            <v>NV</v>
          </cell>
          <cell r="D229">
            <v>1.25</v>
          </cell>
          <cell r="E229">
            <v>154</v>
          </cell>
          <cell r="F229">
            <v>1.4</v>
          </cell>
          <cell r="G229">
            <v>269.5</v>
          </cell>
          <cell r="H229">
            <v>6922.2616903403596</v>
          </cell>
          <cell r="I229">
            <v>1866000</v>
          </cell>
        </row>
        <row r="230">
          <cell r="B230" t="str">
            <v>Nguyeãn Thò Hoàng Hueá</v>
          </cell>
          <cell r="D230">
            <v>1.25</v>
          </cell>
          <cell r="E230">
            <v>155</v>
          </cell>
          <cell r="F230">
            <v>1.4</v>
          </cell>
          <cell r="G230">
            <v>271.25</v>
          </cell>
          <cell r="H230">
            <v>6922.2616903403596</v>
          </cell>
          <cell r="I230">
            <v>1878000</v>
          </cell>
        </row>
        <row r="231">
          <cell r="B231" t="str">
            <v>Tröông Thò Myõ Tieân</v>
          </cell>
          <cell r="D231">
            <v>1.25</v>
          </cell>
          <cell r="E231">
            <v>149</v>
          </cell>
          <cell r="F231">
            <v>1.4</v>
          </cell>
          <cell r="G231">
            <v>260.75</v>
          </cell>
          <cell r="H231">
            <v>6922.2616903403596</v>
          </cell>
          <cell r="I231">
            <v>1805000</v>
          </cell>
        </row>
        <row r="232">
          <cell r="B232" t="str">
            <v>Buøi Anh Ñöùc</v>
          </cell>
          <cell r="C232" t="str">
            <v>TT</v>
          </cell>
          <cell r="D232">
            <v>1.4</v>
          </cell>
          <cell r="E232">
            <v>155</v>
          </cell>
          <cell r="F232">
            <v>1.6</v>
          </cell>
          <cell r="G232">
            <v>347.20000000000005</v>
          </cell>
          <cell r="H232">
            <v>6922.2616903403596</v>
          </cell>
          <cell r="I232">
            <v>2403000</v>
          </cell>
        </row>
        <row r="233">
          <cell r="B233" t="str">
            <v>Thaùi Hoaøng Heân</v>
          </cell>
          <cell r="C233" t="str">
            <v>NV</v>
          </cell>
          <cell r="D233">
            <v>1.25</v>
          </cell>
          <cell r="E233">
            <v>152</v>
          </cell>
          <cell r="F233">
            <v>1.6</v>
          </cell>
          <cell r="G233">
            <v>304</v>
          </cell>
          <cell r="H233">
            <v>6922.2616903403596</v>
          </cell>
          <cell r="I233">
            <v>2104000</v>
          </cell>
        </row>
        <row r="234">
          <cell r="B234" t="str">
            <v>Nguyeãn Thanh Ñieàn</v>
          </cell>
          <cell r="D234">
            <v>1.25</v>
          </cell>
          <cell r="E234">
            <v>148</v>
          </cell>
          <cell r="F234">
            <v>1.4</v>
          </cell>
          <cell r="G234">
            <v>259</v>
          </cell>
          <cell r="H234">
            <v>6922.2616903403596</v>
          </cell>
          <cell r="I234">
            <v>1793000</v>
          </cell>
        </row>
        <row r="235">
          <cell r="B235" t="str">
            <v>Ñinh Quang Sôn</v>
          </cell>
          <cell r="D235">
            <v>1.25</v>
          </cell>
          <cell r="E235">
            <v>148</v>
          </cell>
          <cell r="F235">
            <v>1.4</v>
          </cell>
          <cell r="G235">
            <v>259</v>
          </cell>
          <cell r="H235">
            <v>6922.2616903403596</v>
          </cell>
          <cell r="I235">
            <v>1793000</v>
          </cell>
        </row>
        <row r="236">
          <cell r="B236" t="str">
            <v>Traàn Thaùi Böûu</v>
          </cell>
          <cell r="D236">
            <v>1.1979166666666667</v>
          </cell>
          <cell r="E236">
            <v>155</v>
          </cell>
          <cell r="F236">
            <v>1.4</v>
          </cell>
          <cell r="G236">
            <v>259.94791666666669</v>
          </cell>
          <cell r="H236">
            <v>6922.2616903403596</v>
          </cell>
          <cell r="I236">
            <v>1799000</v>
          </cell>
        </row>
        <row r="237">
          <cell r="B237" t="str">
            <v>Traàn Vaên Uùt</v>
          </cell>
          <cell r="D237">
            <v>1.1979166666666667</v>
          </cell>
          <cell r="E237">
            <v>147</v>
          </cell>
          <cell r="F237">
            <v>1.4</v>
          </cell>
          <cell r="G237">
            <v>246.53124999999997</v>
          </cell>
          <cell r="H237">
            <v>6922.2616903403596</v>
          </cell>
          <cell r="I237">
            <v>1707000</v>
          </cell>
        </row>
        <row r="238">
          <cell r="B238" t="str">
            <v>Mai Vaên Haûi</v>
          </cell>
          <cell r="C238" t="str">
            <v>TT</v>
          </cell>
          <cell r="D238">
            <v>1.35</v>
          </cell>
          <cell r="E238">
            <v>150</v>
          </cell>
          <cell r="F238">
            <v>1.6</v>
          </cell>
          <cell r="G238">
            <v>324</v>
          </cell>
          <cell r="H238">
            <v>6922.2616903403596</v>
          </cell>
          <cell r="I238">
            <v>2243000</v>
          </cell>
        </row>
        <row r="239">
          <cell r="B239" t="str">
            <v>Nguyeãn Vaên Uùt</v>
          </cell>
          <cell r="C239" t="str">
            <v>NV</v>
          </cell>
          <cell r="D239">
            <v>1.1499999999999999</v>
          </cell>
          <cell r="E239">
            <v>147</v>
          </cell>
          <cell r="F239">
            <v>1.4</v>
          </cell>
          <cell r="G239">
            <v>236.66999999999996</v>
          </cell>
          <cell r="H239">
            <v>6922.2616903403596</v>
          </cell>
          <cell r="I239">
            <v>1638000</v>
          </cell>
        </row>
        <row r="240">
          <cell r="B240" t="str">
            <v>Nguyeãn Thaønh Thaéng A</v>
          </cell>
          <cell r="D240">
            <v>1.1499999999999999</v>
          </cell>
          <cell r="E240">
            <v>154</v>
          </cell>
          <cell r="F240">
            <v>1.4</v>
          </cell>
          <cell r="G240">
            <v>247.93999999999997</v>
          </cell>
          <cell r="H240">
            <v>6922.2616903403596</v>
          </cell>
          <cell r="I240">
            <v>1716000</v>
          </cell>
        </row>
        <row r="241">
          <cell r="B241" t="str">
            <v>Nguyeãn Thaønh Thaéng B</v>
          </cell>
          <cell r="D241">
            <v>1.1499999999999999</v>
          </cell>
          <cell r="E241">
            <v>155</v>
          </cell>
          <cell r="F241">
            <v>1.2</v>
          </cell>
          <cell r="G241">
            <v>213.9</v>
          </cell>
          <cell r="H241">
            <v>6922.2616903403596</v>
          </cell>
          <cell r="I241">
            <v>1481000</v>
          </cell>
        </row>
        <row r="242">
          <cell r="B242" t="str">
            <v>Hoà Hoaøng Taëng</v>
          </cell>
          <cell r="D242">
            <v>1.1020833333333333</v>
          </cell>
          <cell r="E242">
            <v>155</v>
          </cell>
          <cell r="F242">
            <v>1.2</v>
          </cell>
          <cell r="G242">
            <v>204.98749999999998</v>
          </cell>
          <cell r="H242">
            <v>6922.2616903403596</v>
          </cell>
          <cell r="I242">
            <v>1419000</v>
          </cell>
        </row>
        <row r="243">
          <cell r="B243" t="str">
            <v>Nguyeãn Thò Thu Vaân</v>
          </cell>
          <cell r="D243">
            <v>1.1499999999999999</v>
          </cell>
          <cell r="E243">
            <v>154</v>
          </cell>
          <cell r="F243">
            <v>1.4</v>
          </cell>
          <cell r="G243">
            <v>247.93999999999997</v>
          </cell>
          <cell r="H243">
            <v>6922.2616903403596</v>
          </cell>
          <cell r="I243">
            <v>1716000</v>
          </cell>
        </row>
        <row r="244">
          <cell r="B244" t="str">
            <v>Trònh Ngoïc Toaøn</v>
          </cell>
          <cell r="D244">
            <v>1.1499999999999999</v>
          </cell>
          <cell r="E244">
            <v>155</v>
          </cell>
          <cell r="F244">
            <v>1.4</v>
          </cell>
          <cell r="G244">
            <v>249.54999999999998</v>
          </cell>
          <cell r="H244">
            <v>6922.2616903403596</v>
          </cell>
          <cell r="I244">
            <v>1727000</v>
          </cell>
        </row>
        <row r="245">
          <cell r="B245" t="str">
            <v>Coäng:</v>
          </cell>
          <cell r="G245">
            <v>8767.1552666666666</v>
          </cell>
          <cell r="I245">
            <v>60688000</v>
          </cell>
        </row>
        <row r="247">
          <cell r="B247" t="e">
            <v>#NAME?</v>
          </cell>
          <cell r="I247" t="str">
            <v xml:space="preserve"> Kieân Löông, ngaøy 02  thaùng 08 naêm 2002</v>
          </cell>
        </row>
        <row r="248">
          <cell r="B248" t="str">
            <v>Keá toaùn tröôûng</v>
          </cell>
          <cell r="F248" t="str">
            <v xml:space="preserve"> Phoøng Toå chöùc - Haønh chaùnh</v>
          </cell>
        </row>
        <row r="253">
          <cell r="E253" t="str">
            <v>DANH SAÙCH CHI BOÅ SUNG LÖÔNG 06 THAÙNG ÑAÀU NAÊM 2002</v>
          </cell>
        </row>
        <row r="255">
          <cell r="B255" t="str">
            <v>Hoï vaø Teân</v>
          </cell>
          <cell r="C255" t="str">
            <v>Chöùc vuï</v>
          </cell>
          <cell r="D255" t="str">
            <v>HSCV</v>
          </cell>
          <cell r="E255" t="str">
            <v>Ngaøy coâng</v>
          </cell>
          <cell r="F255" t="str">
            <v>Heä soá X.Loaïi</v>
          </cell>
          <cell r="G255" t="str">
            <v>HSQÑ</v>
          </cell>
          <cell r="H255" t="str">
            <v>Ñôn giaù</v>
          </cell>
          <cell r="I255" t="str">
            <v>Thaønh tieàn (ñ)</v>
          </cell>
        </row>
        <row r="257">
          <cell r="B257" t="str">
            <v>Leâ Vaên Boán</v>
          </cell>
          <cell r="C257" t="str">
            <v>QÑPX</v>
          </cell>
          <cell r="D257">
            <v>1.9</v>
          </cell>
          <cell r="E257">
            <v>151</v>
          </cell>
          <cell r="F257">
            <v>1.4</v>
          </cell>
          <cell r="G257">
            <v>401.65999999999997</v>
          </cell>
          <cell r="H257">
            <v>6922.2616903403596</v>
          </cell>
          <cell r="I257">
            <v>2780000</v>
          </cell>
        </row>
        <row r="258">
          <cell r="B258" t="str">
            <v>Leâ Vieät Nam</v>
          </cell>
          <cell r="C258" t="str">
            <v>CBKT</v>
          </cell>
          <cell r="D258">
            <v>1.4333333333333333</v>
          </cell>
          <cell r="E258">
            <v>145</v>
          </cell>
          <cell r="F258">
            <v>1</v>
          </cell>
          <cell r="G258">
            <v>207.83333333333334</v>
          </cell>
          <cell r="H258">
            <v>6922.2616903403596</v>
          </cell>
          <cell r="I258">
            <v>1439000</v>
          </cell>
        </row>
        <row r="259">
          <cell r="B259" t="str">
            <v>Döông Kim Chi</v>
          </cell>
          <cell r="C259" t="str">
            <v>TK-PX</v>
          </cell>
          <cell r="D259">
            <v>1.2</v>
          </cell>
          <cell r="E259">
            <v>142</v>
          </cell>
          <cell r="F259">
            <v>1.6</v>
          </cell>
          <cell r="G259">
            <v>272.64000000000004</v>
          </cell>
          <cell r="H259">
            <v>6922.2616903403596</v>
          </cell>
          <cell r="I259">
            <v>1887000</v>
          </cell>
        </row>
        <row r="260">
          <cell r="B260" t="str">
            <v>Nguyeãn Khaéc Haûi</v>
          </cell>
          <cell r="C260" t="str">
            <v>CK.V/h</v>
          </cell>
          <cell r="D260">
            <v>1.25</v>
          </cell>
          <cell r="E260">
            <v>135</v>
          </cell>
          <cell r="F260">
            <v>1.4</v>
          </cell>
          <cell r="G260">
            <v>236.24999999999997</v>
          </cell>
          <cell r="H260">
            <v>6922.2616903403596</v>
          </cell>
          <cell r="I260">
            <v>1635000</v>
          </cell>
        </row>
        <row r="261">
          <cell r="B261" t="str">
            <v>Leâ Minh Ñöùc</v>
          </cell>
          <cell r="C261" t="str">
            <v>TT.Khoan</v>
          </cell>
          <cell r="D261">
            <v>1.45</v>
          </cell>
          <cell r="E261">
            <v>144</v>
          </cell>
          <cell r="F261">
            <v>1.4</v>
          </cell>
          <cell r="G261">
            <v>292.31999999999994</v>
          </cell>
          <cell r="H261">
            <v>6922.2616903403596</v>
          </cell>
          <cell r="I261">
            <v>2024000</v>
          </cell>
        </row>
        <row r="262">
          <cell r="B262" t="str">
            <v>Giang Vaên Tónh</v>
          </cell>
          <cell r="C262" t="str">
            <v>CN Pha boå</v>
          </cell>
          <cell r="D262">
            <v>1.2250000000000001</v>
          </cell>
          <cell r="E262">
            <v>148</v>
          </cell>
          <cell r="F262">
            <v>1.4</v>
          </cell>
          <cell r="G262">
            <v>253.82</v>
          </cell>
          <cell r="H262">
            <v>6922.2616903403596</v>
          </cell>
          <cell r="I262">
            <v>1757000</v>
          </cell>
        </row>
        <row r="263">
          <cell r="B263" t="str">
            <v>Trình Xuaân Baûng</v>
          </cell>
          <cell r="C263" t="str">
            <v>Thôï khoan</v>
          </cell>
          <cell r="D263">
            <v>1.3</v>
          </cell>
          <cell r="E263">
            <v>147</v>
          </cell>
          <cell r="F263">
            <v>1.4</v>
          </cell>
          <cell r="G263">
            <v>267.53999999999996</v>
          </cell>
          <cell r="H263">
            <v>6922.2616903403596</v>
          </cell>
          <cell r="I263">
            <v>1852000</v>
          </cell>
        </row>
        <row r="264">
          <cell r="B264" t="str">
            <v>Buøi Trung Tuaán</v>
          </cell>
          <cell r="C264" t="str">
            <v>"</v>
          </cell>
          <cell r="D264">
            <v>1.3</v>
          </cell>
          <cell r="E264">
            <v>149</v>
          </cell>
          <cell r="F264">
            <v>1.4</v>
          </cell>
          <cell r="G264">
            <v>271.18</v>
          </cell>
          <cell r="H264">
            <v>6922.2616903403596</v>
          </cell>
          <cell r="I264">
            <v>1877000</v>
          </cell>
        </row>
        <row r="265">
          <cell r="B265" t="str">
            <v>Phaïm Ngoïc Sôn</v>
          </cell>
          <cell r="C265" t="str">
            <v>"</v>
          </cell>
          <cell r="D265">
            <v>1.3</v>
          </cell>
          <cell r="E265">
            <v>147</v>
          </cell>
          <cell r="F265">
            <v>1.6</v>
          </cell>
          <cell r="G265">
            <v>305.76</v>
          </cell>
          <cell r="H265">
            <v>6922.2616903403596</v>
          </cell>
          <cell r="I265">
            <v>2117000</v>
          </cell>
        </row>
        <row r="266">
          <cell r="B266" t="str">
            <v>Ng. Ñình Nguyeân</v>
          </cell>
          <cell r="C266" t="str">
            <v>"</v>
          </cell>
          <cell r="D266">
            <v>1.3</v>
          </cell>
          <cell r="E266">
            <v>148</v>
          </cell>
          <cell r="F266">
            <v>1.4</v>
          </cell>
          <cell r="G266">
            <v>269.36</v>
          </cell>
          <cell r="H266">
            <v>6922.2616903403596</v>
          </cell>
          <cell r="I266">
            <v>1865000</v>
          </cell>
        </row>
        <row r="267">
          <cell r="B267" t="str">
            <v>Döông Vaên Tuaán</v>
          </cell>
          <cell r="C267" t="str">
            <v>"</v>
          </cell>
          <cell r="D267">
            <v>1.2250000000000001</v>
          </cell>
          <cell r="E267">
            <v>149</v>
          </cell>
          <cell r="F267">
            <v>1.4</v>
          </cell>
          <cell r="G267">
            <v>255.535</v>
          </cell>
          <cell r="H267">
            <v>6922.2616903403596</v>
          </cell>
          <cell r="I267">
            <v>1769000</v>
          </cell>
        </row>
        <row r="268">
          <cell r="B268" t="str">
            <v>Trònh Xuaân Tröôûng</v>
          </cell>
          <cell r="C268" t="str">
            <v>"</v>
          </cell>
          <cell r="D268">
            <v>1.2250000000000001</v>
          </cell>
          <cell r="E268">
            <v>149</v>
          </cell>
          <cell r="F268">
            <v>1.4</v>
          </cell>
          <cell r="G268">
            <v>255.535</v>
          </cell>
          <cell r="H268">
            <v>6922.2616903403596</v>
          </cell>
          <cell r="I268">
            <v>1769000</v>
          </cell>
        </row>
        <row r="269">
          <cell r="B269" t="str">
            <v>Laïi Vaên Huyeân</v>
          </cell>
          <cell r="C269" t="str">
            <v>TT Pha boå</v>
          </cell>
          <cell r="D269">
            <v>1.1499999999999999</v>
          </cell>
          <cell r="E269">
            <v>137</v>
          </cell>
          <cell r="F269">
            <v>1.6</v>
          </cell>
          <cell r="G269">
            <v>252.07999999999998</v>
          </cell>
          <cell r="H269">
            <v>6922.2616903403596</v>
          </cell>
          <cell r="I269">
            <v>1745000</v>
          </cell>
        </row>
        <row r="270">
          <cell r="B270" t="str">
            <v>Nguyeãn vaên Chaët</v>
          </cell>
          <cell r="C270" t="str">
            <v>CN Pha boå</v>
          </cell>
          <cell r="D270">
            <v>1.1499999999999999</v>
          </cell>
          <cell r="E270">
            <v>148</v>
          </cell>
          <cell r="F270">
            <v>1.4</v>
          </cell>
          <cell r="G270">
            <v>238.27999999999997</v>
          </cell>
          <cell r="H270">
            <v>6922.2616903403596</v>
          </cell>
          <cell r="I270">
            <v>1649000</v>
          </cell>
        </row>
        <row r="271">
          <cell r="B271" t="str">
            <v>Chaâu Thanh Lieâm</v>
          </cell>
          <cell r="C271" t="str">
            <v>"</v>
          </cell>
          <cell r="D271">
            <v>1.1499999999999999</v>
          </cell>
          <cell r="E271">
            <v>147</v>
          </cell>
          <cell r="F271">
            <v>1.6</v>
          </cell>
          <cell r="G271">
            <v>270.47999999999996</v>
          </cell>
          <cell r="H271">
            <v>6922.2616903403596</v>
          </cell>
          <cell r="I271">
            <v>1872000</v>
          </cell>
        </row>
        <row r="272">
          <cell r="B272" t="str">
            <v>Ong Döông Haûi</v>
          </cell>
          <cell r="C272" t="str">
            <v>"</v>
          </cell>
          <cell r="D272">
            <v>1.1499999999999999</v>
          </cell>
          <cell r="E272">
            <v>144</v>
          </cell>
          <cell r="F272">
            <v>1.2</v>
          </cell>
          <cell r="G272">
            <v>198.72</v>
          </cell>
          <cell r="H272">
            <v>6922.2616903403596</v>
          </cell>
          <cell r="I272">
            <v>1376000</v>
          </cell>
        </row>
        <row r="273">
          <cell r="B273" t="str">
            <v>Lyù Vaên Thaønh</v>
          </cell>
          <cell r="C273" t="str">
            <v>"</v>
          </cell>
          <cell r="D273">
            <v>1.1499999999999999</v>
          </cell>
          <cell r="E273">
            <v>147</v>
          </cell>
          <cell r="F273">
            <v>1.4</v>
          </cell>
          <cell r="G273">
            <v>236.66999999999996</v>
          </cell>
          <cell r="H273">
            <v>6922.2616903403596</v>
          </cell>
          <cell r="I273">
            <v>1638000</v>
          </cell>
        </row>
        <row r="274">
          <cell r="B274" t="str">
            <v>Danh Chung</v>
          </cell>
          <cell r="C274" t="str">
            <v>"</v>
          </cell>
          <cell r="D274">
            <v>1.1499999999999999</v>
          </cell>
          <cell r="E274">
            <v>148</v>
          </cell>
          <cell r="F274">
            <v>1.4</v>
          </cell>
          <cell r="G274">
            <v>238.27999999999997</v>
          </cell>
          <cell r="H274">
            <v>6922.2616903403596</v>
          </cell>
          <cell r="I274">
            <v>1649000</v>
          </cell>
        </row>
        <row r="275">
          <cell r="B275" t="str">
            <v>Laïi Vaên Tình</v>
          </cell>
          <cell r="C275" t="str">
            <v>"</v>
          </cell>
          <cell r="D275">
            <v>1.1499999999999999</v>
          </cell>
          <cell r="E275">
            <v>148</v>
          </cell>
          <cell r="F275">
            <v>1.4</v>
          </cell>
          <cell r="G275">
            <v>238.27999999999997</v>
          </cell>
          <cell r="H275">
            <v>6922.2616903403596</v>
          </cell>
          <cell r="I275">
            <v>1649000</v>
          </cell>
        </row>
        <row r="276">
          <cell r="B276" t="str">
            <v>Danh Xuaân</v>
          </cell>
          <cell r="C276" t="str">
            <v>"</v>
          </cell>
          <cell r="D276">
            <v>1.1499999999999999</v>
          </cell>
          <cell r="E276">
            <v>143</v>
          </cell>
          <cell r="F276">
            <v>1.4</v>
          </cell>
          <cell r="G276">
            <v>230.22999999999996</v>
          </cell>
          <cell r="H276">
            <v>6922.2616903403596</v>
          </cell>
          <cell r="I276">
            <v>1594000</v>
          </cell>
        </row>
        <row r="277">
          <cell r="B277" t="str">
            <v>Höùa Vaên Meán</v>
          </cell>
          <cell r="C277" t="str">
            <v>"</v>
          </cell>
          <cell r="D277">
            <v>1.1499999999999999</v>
          </cell>
          <cell r="E277">
            <v>145</v>
          </cell>
          <cell r="F277">
            <v>1.4</v>
          </cell>
          <cell r="G277">
            <v>233.45</v>
          </cell>
          <cell r="H277">
            <v>6922.2616903403596</v>
          </cell>
          <cell r="I277">
            <v>1616000</v>
          </cell>
        </row>
        <row r="278">
          <cell r="B278" t="str">
            <v>Du Kim Thaønh</v>
          </cell>
          <cell r="C278" t="str">
            <v>"</v>
          </cell>
          <cell r="D278">
            <v>1.1499999999999999</v>
          </cell>
          <cell r="E278">
            <v>147</v>
          </cell>
          <cell r="F278">
            <v>1.4</v>
          </cell>
          <cell r="G278">
            <v>236.66999999999996</v>
          </cell>
          <cell r="H278">
            <v>6922.2616903403596</v>
          </cell>
          <cell r="I278">
            <v>1638000</v>
          </cell>
        </row>
        <row r="279">
          <cell r="B279" t="str">
            <v>Hoà Vaên Em</v>
          </cell>
          <cell r="C279" t="str">
            <v>"</v>
          </cell>
          <cell r="D279">
            <v>1.1499999999999999</v>
          </cell>
          <cell r="E279">
            <v>149</v>
          </cell>
          <cell r="F279">
            <v>1.4</v>
          </cell>
          <cell r="G279">
            <v>239.89</v>
          </cell>
          <cell r="H279">
            <v>6922.2616903403596</v>
          </cell>
          <cell r="I279">
            <v>1661000</v>
          </cell>
        </row>
        <row r="280">
          <cell r="B280" t="str">
            <v>Cao Hoaøi Thanh</v>
          </cell>
          <cell r="C280" t="str">
            <v>"</v>
          </cell>
          <cell r="D280">
            <v>1.1499999999999999</v>
          </cell>
          <cell r="E280">
            <v>148</v>
          </cell>
          <cell r="F280">
            <v>1.4</v>
          </cell>
          <cell r="G280">
            <v>238.27999999999997</v>
          </cell>
          <cell r="H280">
            <v>6922.2616903403596</v>
          </cell>
          <cell r="I280">
            <v>1649000</v>
          </cell>
        </row>
        <row r="281">
          <cell r="B281" t="str">
            <v>Höùa Vaên Sao</v>
          </cell>
          <cell r="C281" t="str">
            <v>"</v>
          </cell>
          <cell r="D281">
            <v>1.1499999999999999</v>
          </cell>
          <cell r="E281">
            <v>147</v>
          </cell>
          <cell r="F281">
            <v>1.4</v>
          </cell>
          <cell r="G281">
            <v>236.66999999999996</v>
          </cell>
          <cell r="H281">
            <v>6922.2616903403596</v>
          </cell>
          <cell r="I281">
            <v>1638000</v>
          </cell>
        </row>
        <row r="282">
          <cell r="B282" t="str">
            <v>Döông Phuùc Ñaït</v>
          </cell>
          <cell r="C282" t="str">
            <v>Thôï khoan</v>
          </cell>
          <cell r="D282">
            <v>1.2250000000000001</v>
          </cell>
          <cell r="E282">
            <v>149</v>
          </cell>
          <cell r="F282">
            <v>1.6</v>
          </cell>
          <cell r="G282">
            <v>292.04000000000002</v>
          </cell>
          <cell r="H282">
            <v>6922.2616903403596</v>
          </cell>
          <cell r="I282">
            <v>2022000</v>
          </cell>
        </row>
        <row r="283">
          <cell r="B283" t="str">
            <v>Leâ Thò Loan</v>
          </cell>
          <cell r="C283" t="str">
            <v>P.Vuï</v>
          </cell>
          <cell r="D283">
            <v>0.95</v>
          </cell>
          <cell r="E283">
            <v>149</v>
          </cell>
          <cell r="F283">
            <v>1.4</v>
          </cell>
          <cell r="G283">
            <v>198.16999999999996</v>
          </cell>
          <cell r="H283">
            <v>6922.2616903403596</v>
          </cell>
          <cell r="I283">
            <v>1372000</v>
          </cell>
        </row>
        <row r="284">
          <cell r="B284" t="str">
            <v>Coäng:</v>
          </cell>
          <cell r="G284">
            <v>6867.6233333333321</v>
          </cell>
          <cell r="I284">
            <v>47539000</v>
          </cell>
        </row>
        <row r="285">
          <cell r="I285">
            <v>47539000</v>
          </cell>
        </row>
        <row r="286">
          <cell r="B286" t="e">
            <v>#NAME?</v>
          </cell>
        </row>
        <row r="287">
          <cell r="I287" t="str">
            <v xml:space="preserve"> Kieân Löông, ngaøy 02  thaùng 08 naêm 2002</v>
          </cell>
        </row>
        <row r="288">
          <cell r="B288" t="str">
            <v>Keá toaùn tröôûng</v>
          </cell>
          <cell r="F288" t="str">
            <v xml:space="preserve"> Phoøng Toå chöùc - Haønh chaùnh</v>
          </cell>
        </row>
        <row r="295">
          <cell r="E295" t="str">
            <v>DANH SAÙCH CHI BOÅ SUNG LÖÔNG 06 THAÙNG ÑAÀU NAÊM 2002</v>
          </cell>
        </row>
        <row r="297">
          <cell r="B297" t="str">
            <v>Hoï vaø Teân</v>
          </cell>
          <cell r="C297" t="str">
            <v>Chöùc vuï</v>
          </cell>
          <cell r="D297" t="str">
            <v>HSCV</v>
          </cell>
          <cell r="E297" t="str">
            <v>Ngaøy coâng</v>
          </cell>
          <cell r="F297" t="str">
            <v>Heä soá X.Loaïi</v>
          </cell>
          <cell r="G297" t="str">
            <v>HSQÑ</v>
          </cell>
          <cell r="H297" t="str">
            <v>Ñôn giaù</v>
          </cell>
          <cell r="I297" t="str">
            <v>Thaønh tieàn (ñ)</v>
          </cell>
        </row>
        <row r="299">
          <cell r="B299" t="str">
            <v>Traàn Vaên Naêm</v>
          </cell>
          <cell r="C299" t="str">
            <v>QÑ</v>
          </cell>
          <cell r="D299">
            <v>1.9</v>
          </cell>
          <cell r="E299">
            <v>154</v>
          </cell>
          <cell r="F299">
            <v>1.6</v>
          </cell>
          <cell r="G299">
            <v>468.15999999999997</v>
          </cell>
          <cell r="H299">
            <v>6922.2616903403596</v>
          </cell>
          <cell r="I299">
            <v>3241000</v>
          </cell>
        </row>
        <row r="300">
          <cell r="B300" t="str">
            <v>Traàn Tuaán Vieät</v>
          </cell>
          <cell r="C300" t="str">
            <v>PQÑ</v>
          </cell>
          <cell r="D300">
            <v>1.75</v>
          </cell>
          <cell r="E300">
            <v>153</v>
          </cell>
          <cell r="F300">
            <v>1.6</v>
          </cell>
          <cell r="G300">
            <v>428.40000000000003</v>
          </cell>
          <cell r="H300">
            <v>6922.2616903403596</v>
          </cell>
          <cell r="I300">
            <v>2965000</v>
          </cell>
        </row>
        <row r="301">
          <cell r="B301" t="str">
            <v>Döông Thanh Haø</v>
          </cell>
          <cell r="C301" t="str">
            <v>PQÑ</v>
          </cell>
          <cell r="D301">
            <v>1.75</v>
          </cell>
          <cell r="E301">
            <v>154</v>
          </cell>
          <cell r="F301">
            <v>1.6</v>
          </cell>
          <cell r="G301">
            <v>431.20000000000005</v>
          </cell>
          <cell r="H301">
            <v>6922.2616903403596</v>
          </cell>
          <cell r="I301">
            <v>2985000</v>
          </cell>
        </row>
        <row r="302">
          <cell r="B302" t="str">
            <v>Löu Ñöùc Hieán</v>
          </cell>
          <cell r="C302" t="str">
            <v>TK</v>
          </cell>
          <cell r="D302">
            <v>1.3</v>
          </cell>
          <cell r="E302">
            <v>149</v>
          </cell>
          <cell r="F302">
            <v>1.4</v>
          </cell>
          <cell r="G302">
            <v>271.18</v>
          </cell>
          <cell r="H302">
            <v>6922.2616903403596</v>
          </cell>
          <cell r="I302">
            <v>1877000</v>
          </cell>
        </row>
        <row r="303">
          <cell r="B303" t="str">
            <v>Nguyeãn Vaên Lyù</v>
          </cell>
          <cell r="C303" t="str">
            <v>TK</v>
          </cell>
          <cell r="D303">
            <v>1.3</v>
          </cell>
          <cell r="E303">
            <v>151</v>
          </cell>
          <cell r="F303">
            <v>1.6</v>
          </cell>
          <cell r="G303">
            <v>314.08000000000004</v>
          </cell>
          <cell r="H303">
            <v>6922.2616903403596</v>
          </cell>
          <cell r="I303">
            <v>2174000</v>
          </cell>
        </row>
        <row r="304">
          <cell r="B304" t="str">
            <v>Leâ Kim Chuyeån</v>
          </cell>
          <cell r="C304" t="str">
            <v>ÑC</v>
          </cell>
          <cell r="D304">
            <v>1.6</v>
          </cell>
          <cell r="E304">
            <v>150</v>
          </cell>
          <cell r="F304">
            <v>1.4</v>
          </cell>
          <cell r="G304">
            <v>336</v>
          </cell>
          <cell r="H304">
            <v>6922.2616903403596</v>
          </cell>
          <cell r="I304">
            <v>2326000</v>
          </cell>
        </row>
        <row r="305">
          <cell r="B305" t="str">
            <v>Cao Vaên Döông</v>
          </cell>
          <cell r="C305" t="str">
            <v>ÑC</v>
          </cell>
          <cell r="D305">
            <v>1.6</v>
          </cell>
          <cell r="E305">
            <v>153</v>
          </cell>
          <cell r="F305">
            <v>1.6</v>
          </cell>
          <cell r="G305">
            <v>391.68000000000006</v>
          </cell>
          <cell r="H305">
            <v>6922.2616903403596</v>
          </cell>
          <cell r="I305">
            <v>2711000</v>
          </cell>
        </row>
        <row r="306">
          <cell r="B306" t="str">
            <v>Ñoã Trung Thöï</v>
          </cell>
          <cell r="C306" t="str">
            <v>ÑC</v>
          </cell>
          <cell r="D306">
            <v>1.6</v>
          </cell>
          <cell r="E306">
            <v>153</v>
          </cell>
          <cell r="F306">
            <v>1.6</v>
          </cell>
          <cell r="G306">
            <v>391.68000000000006</v>
          </cell>
          <cell r="H306">
            <v>6922.2616903403596</v>
          </cell>
          <cell r="I306">
            <v>2711000</v>
          </cell>
        </row>
        <row r="307">
          <cell r="B307" t="str">
            <v>Phan Vaên Naâng</v>
          </cell>
          <cell r="C307" t="str">
            <v>ÑC</v>
          </cell>
          <cell r="D307">
            <v>1.6</v>
          </cell>
          <cell r="E307">
            <v>153</v>
          </cell>
          <cell r="F307">
            <v>1.4</v>
          </cell>
          <cell r="G307">
            <v>342.71999999999997</v>
          </cell>
          <cell r="H307">
            <v>6922.2616903403596</v>
          </cell>
          <cell r="I307">
            <v>2372000</v>
          </cell>
        </row>
        <row r="308">
          <cell r="B308" t="str">
            <v>Ñaøo Taát Ñaït</v>
          </cell>
          <cell r="D308">
            <v>1.1499999999999999</v>
          </cell>
          <cell r="E308">
            <v>149</v>
          </cell>
          <cell r="F308">
            <v>1</v>
          </cell>
          <cell r="G308">
            <v>171.35</v>
          </cell>
          <cell r="H308">
            <v>6922.2616903403596</v>
          </cell>
          <cell r="I308">
            <v>1186000</v>
          </cell>
        </row>
        <row r="309">
          <cell r="B309" t="str">
            <v>Trieäu Quang Thanh</v>
          </cell>
          <cell r="D309">
            <v>1.1499999999999999</v>
          </cell>
          <cell r="E309">
            <v>110</v>
          </cell>
          <cell r="F309">
            <v>1.4</v>
          </cell>
          <cell r="G309">
            <v>177.09999999999997</v>
          </cell>
          <cell r="H309">
            <v>6922.2616903403596</v>
          </cell>
          <cell r="I309">
            <v>1226000</v>
          </cell>
        </row>
        <row r="310">
          <cell r="B310" t="str">
            <v>Leâ Vaên Vuõ</v>
          </cell>
          <cell r="C310" t="str">
            <v>CT</v>
          </cell>
          <cell r="D310">
            <v>1.35</v>
          </cell>
          <cell r="E310">
            <v>154</v>
          </cell>
          <cell r="F310">
            <v>1.2</v>
          </cell>
          <cell r="G310">
            <v>249.48</v>
          </cell>
          <cell r="H310">
            <v>6922.2616903403596</v>
          </cell>
          <cell r="I310">
            <v>1727000</v>
          </cell>
        </row>
        <row r="311">
          <cell r="B311" t="str">
            <v>Haøng Vaên Taøo</v>
          </cell>
          <cell r="C311" t="str">
            <v>CT</v>
          </cell>
          <cell r="D311">
            <v>1.4326666666666668</v>
          </cell>
          <cell r="E311">
            <v>151</v>
          </cell>
          <cell r="F311">
            <v>1.4</v>
          </cell>
          <cell r="G311">
            <v>302.86573333333331</v>
          </cell>
          <cell r="H311">
            <v>6922.2616903403596</v>
          </cell>
          <cell r="I311">
            <v>2097000</v>
          </cell>
        </row>
        <row r="312">
          <cell r="B312" t="str">
            <v>Nguyeãn Ngoïc Bieân</v>
          </cell>
          <cell r="D312">
            <v>1.3155000000000001</v>
          </cell>
          <cell r="E312">
            <v>151</v>
          </cell>
          <cell r="F312">
            <v>1.4</v>
          </cell>
          <cell r="G312">
            <v>278.0967</v>
          </cell>
          <cell r="H312">
            <v>6922.2616903403596</v>
          </cell>
          <cell r="I312">
            <v>1925000</v>
          </cell>
        </row>
        <row r="313">
          <cell r="B313" t="str">
            <v>Trònh Hoaøi Phöông</v>
          </cell>
          <cell r="D313">
            <v>1.2816666666666665</v>
          </cell>
          <cell r="E313">
            <v>154</v>
          </cell>
          <cell r="F313">
            <v>1.4</v>
          </cell>
          <cell r="G313">
            <v>276.32733333333329</v>
          </cell>
          <cell r="H313">
            <v>6922.2616903403596</v>
          </cell>
          <cell r="I313">
            <v>1913000</v>
          </cell>
        </row>
        <row r="314">
          <cell r="B314" t="str">
            <v>Ñaøo Duy Haûi</v>
          </cell>
          <cell r="D314">
            <v>1.2816666666666665</v>
          </cell>
          <cell r="E314">
            <v>144</v>
          </cell>
          <cell r="F314">
            <v>1.4</v>
          </cell>
          <cell r="G314">
            <v>258.38399999999996</v>
          </cell>
          <cell r="H314">
            <v>6922.2616903403596</v>
          </cell>
          <cell r="I314">
            <v>1789000</v>
          </cell>
        </row>
        <row r="315">
          <cell r="B315" t="str">
            <v>Leâ Coâng Luaän</v>
          </cell>
          <cell r="D315">
            <v>1.2821666666666667</v>
          </cell>
          <cell r="E315">
            <v>146</v>
          </cell>
          <cell r="F315">
            <v>1</v>
          </cell>
          <cell r="G315">
            <v>187.19633333333334</v>
          </cell>
          <cell r="H315">
            <v>6922.2616903403596</v>
          </cell>
          <cell r="I315">
            <v>1296000</v>
          </cell>
        </row>
        <row r="316">
          <cell r="B316" t="str">
            <v>Nguyeãn Thanh sôn</v>
          </cell>
          <cell r="C316" t="str">
            <v>CT</v>
          </cell>
          <cell r="D316">
            <v>1.4326666666666668</v>
          </cell>
          <cell r="E316">
            <v>141</v>
          </cell>
          <cell r="F316">
            <v>1.2</v>
          </cell>
          <cell r="G316">
            <v>242.40719999999999</v>
          </cell>
          <cell r="H316">
            <v>6922.2616903403596</v>
          </cell>
          <cell r="I316">
            <v>1678000</v>
          </cell>
        </row>
        <row r="317">
          <cell r="B317" t="str">
            <v>Phaïm Vaên Beàn</v>
          </cell>
          <cell r="D317">
            <v>1.3155000000000001</v>
          </cell>
          <cell r="E317">
            <v>154</v>
          </cell>
          <cell r="F317">
            <v>1.4</v>
          </cell>
          <cell r="G317">
            <v>283.62180000000001</v>
          </cell>
          <cell r="H317">
            <v>6922.2616903403596</v>
          </cell>
          <cell r="I317">
            <v>1963000</v>
          </cell>
        </row>
        <row r="318">
          <cell r="B318" t="str">
            <v>Traàn Khaéc Ñieàu</v>
          </cell>
          <cell r="D318">
            <v>1.2696666666666667</v>
          </cell>
          <cell r="E318">
            <v>155</v>
          </cell>
          <cell r="F318">
            <v>1.4</v>
          </cell>
          <cell r="G318">
            <v>275.51766666666668</v>
          </cell>
          <cell r="H318">
            <v>6922.2616903403596</v>
          </cell>
          <cell r="I318">
            <v>1907000</v>
          </cell>
        </row>
        <row r="319">
          <cell r="B319" t="str">
            <v>Nguyeãn Thanh Hoàng</v>
          </cell>
          <cell r="D319">
            <v>1.2816666666666665</v>
          </cell>
          <cell r="E319">
            <v>148</v>
          </cell>
          <cell r="F319">
            <v>1.4</v>
          </cell>
          <cell r="G319">
            <v>265.56133333333327</v>
          </cell>
          <cell r="H319">
            <v>6922.2616903403596</v>
          </cell>
          <cell r="I319">
            <v>1838000</v>
          </cell>
        </row>
        <row r="320">
          <cell r="B320" t="str">
            <v>Hoà Minh Sôn</v>
          </cell>
          <cell r="D320">
            <v>1.2816666666666665</v>
          </cell>
          <cell r="E320">
            <v>150</v>
          </cell>
          <cell r="F320">
            <v>1.2</v>
          </cell>
          <cell r="G320">
            <v>230.69999999999996</v>
          </cell>
          <cell r="H320">
            <v>6922.2616903403596</v>
          </cell>
          <cell r="I320">
            <v>1597000</v>
          </cell>
        </row>
        <row r="321">
          <cell r="B321" t="str">
            <v>Nguyeãn Quang Vinh</v>
          </cell>
          <cell r="C321" t="str">
            <v>CT</v>
          </cell>
          <cell r="D321">
            <v>1.4326666666666668</v>
          </cell>
          <cell r="E321">
            <v>155</v>
          </cell>
          <cell r="F321">
            <v>1</v>
          </cell>
          <cell r="G321">
            <v>222.06333333333336</v>
          </cell>
          <cell r="H321">
            <v>6922.2616903403596</v>
          </cell>
          <cell r="I321">
            <v>1537000</v>
          </cell>
        </row>
        <row r="322">
          <cell r="B322" t="str">
            <v>Traàn Vieät Toaøn</v>
          </cell>
          <cell r="D322">
            <v>1.3017166666666666</v>
          </cell>
          <cell r="E322">
            <v>152</v>
          </cell>
          <cell r="F322">
            <v>1.2</v>
          </cell>
          <cell r="G322">
            <v>237.43311999999997</v>
          </cell>
          <cell r="H322">
            <v>6922.2616903403596</v>
          </cell>
          <cell r="I322">
            <v>1644000</v>
          </cell>
        </row>
        <row r="323">
          <cell r="B323" t="str">
            <v>Traàn Thanh Tuøng</v>
          </cell>
          <cell r="D323">
            <v>1.2816666666666665</v>
          </cell>
          <cell r="E323">
            <v>138</v>
          </cell>
          <cell r="F323">
            <v>1</v>
          </cell>
          <cell r="G323">
            <v>176.86999999999998</v>
          </cell>
          <cell r="H323">
            <v>6922.2616903403596</v>
          </cell>
          <cell r="I323">
            <v>1224000</v>
          </cell>
        </row>
        <row r="324">
          <cell r="B324" t="str">
            <v>Nguyeãn Höõu Taøi</v>
          </cell>
          <cell r="D324">
            <v>1.2816666666666665</v>
          </cell>
          <cell r="E324">
            <v>149</v>
          </cell>
          <cell r="F324">
            <v>1</v>
          </cell>
          <cell r="G324">
            <v>190.96833333333331</v>
          </cell>
          <cell r="H324">
            <v>6922.2616903403596</v>
          </cell>
          <cell r="I324">
            <v>1322000</v>
          </cell>
        </row>
        <row r="325">
          <cell r="B325" t="str">
            <v>Leâ Phaùt Ñaït</v>
          </cell>
          <cell r="D325">
            <v>1.2816666666666665</v>
          </cell>
          <cell r="E325">
            <v>153</v>
          </cell>
          <cell r="F325">
            <v>1.4</v>
          </cell>
          <cell r="G325">
            <v>274.53299999999996</v>
          </cell>
          <cell r="H325">
            <v>6922.2616903403596</v>
          </cell>
          <cell r="I325">
            <v>1900000</v>
          </cell>
        </row>
        <row r="326">
          <cell r="B326" t="str">
            <v>Nam Taán Löïc</v>
          </cell>
          <cell r="C326" t="str">
            <v>CT</v>
          </cell>
          <cell r="D326">
            <v>1.4</v>
          </cell>
          <cell r="E326">
            <v>154</v>
          </cell>
          <cell r="F326">
            <v>1</v>
          </cell>
          <cell r="G326">
            <v>215.6</v>
          </cell>
          <cell r="H326">
            <v>6922.2616903403596</v>
          </cell>
          <cell r="I326">
            <v>1492000</v>
          </cell>
        </row>
        <row r="327">
          <cell r="B327" t="str">
            <v>Huyønh Quoác Söû</v>
          </cell>
          <cell r="D327">
            <v>1.1499999999999999</v>
          </cell>
          <cell r="E327">
            <v>154</v>
          </cell>
          <cell r="F327">
            <v>1.4</v>
          </cell>
          <cell r="G327">
            <v>247.93999999999997</v>
          </cell>
          <cell r="H327">
            <v>6922.2616903403596</v>
          </cell>
          <cell r="I327">
            <v>1716000</v>
          </cell>
        </row>
        <row r="328">
          <cell r="B328" t="str">
            <v>Tröông Tieán Huøng</v>
          </cell>
          <cell r="D328">
            <v>1.1499999999999999</v>
          </cell>
          <cell r="E328">
            <v>151</v>
          </cell>
          <cell r="F328">
            <v>1.4</v>
          </cell>
          <cell r="G328">
            <v>243.10999999999996</v>
          </cell>
          <cell r="H328">
            <v>6922.2616903403596</v>
          </cell>
          <cell r="I328">
            <v>1683000</v>
          </cell>
        </row>
        <row r="329">
          <cell r="B329" t="str">
            <v>Leâ Tröôøng Sa</v>
          </cell>
          <cell r="D329">
            <v>1.1499999999999999</v>
          </cell>
          <cell r="E329">
            <v>154</v>
          </cell>
          <cell r="F329">
            <v>1.6</v>
          </cell>
          <cell r="G329">
            <v>283.36</v>
          </cell>
          <cell r="H329">
            <v>6922.2616903403596</v>
          </cell>
          <cell r="I329">
            <v>1961000</v>
          </cell>
        </row>
        <row r="330">
          <cell r="B330" t="str">
            <v>Leâ Kyø Maïnh</v>
          </cell>
          <cell r="D330">
            <v>1.1020833333333335</v>
          </cell>
          <cell r="E330">
            <v>141</v>
          </cell>
          <cell r="F330">
            <v>1</v>
          </cell>
          <cell r="G330">
            <v>155.39375000000004</v>
          </cell>
          <cell r="H330">
            <v>6922.2616903403596</v>
          </cell>
          <cell r="I330">
            <v>1076000</v>
          </cell>
        </row>
        <row r="331">
          <cell r="B331" t="str">
            <v>Traàn Vaên Tieån</v>
          </cell>
          <cell r="C331" t="str">
            <v>CT</v>
          </cell>
          <cell r="D331">
            <v>1.4</v>
          </cell>
          <cell r="E331">
            <v>153</v>
          </cell>
          <cell r="F331">
            <v>1.4</v>
          </cell>
          <cell r="G331">
            <v>299.87999999999994</v>
          </cell>
          <cell r="H331">
            <v>6922.2616903403596</v>
          </cell>
          <cell r="I331">
            <v>2076000</v>
          </cell>
        </row>
        <row r="332">
          <cell r="B332" t="str">
            <v>Trònh Xuaân Thaéng</v>
          </cell>
          <cell r="D332">
            <v>1.1499999999999999</v>
          </cell>
          <cell r="E332">
            <v>154</v>
          </cell>
          <cell r="F332">
            <v>1.4</v>
          </cell>
          <cell r="G332">
            <v>247.93999999999997</v>
          </cell>
          <cell r="H332">
            <v>6922.2616903403596</v>
          </cell>
          <cell r="I332">
            <v>1716000</v>
          </cell>
        </row>
        <row r="333">
          <cell r="B333" t="str">
            <v>Nguyeãn Vaên Thaém</v>
          </cell>
          <cell r="D333">
            <v>1.1499999999999999</v>
          </cell>
          <cell r="E333">
            <v>149</v>
          </cell>
          <cell r="F333">
            <v>1.4</v>
          </cell>
          <cell r="G333">
            <v>239.89</v>
          </cell>
          <cell r="H333">
            <v>6922.2616903403596</v>
          </cell>
          <cell r="I333">
            <v>1661000</v>
          </cell>
        </row>
        <row r="334">
          <cell r="B334" t="str">
            <v>Taøo Chis Sal</v>
          </cell>
          <cell r="D334">
            <v>1.1499999999999999</v>
          </cell>
          <cell r="E334">
            <v>143</v>
          </cell>
          <cell r="F334">
            <v>1</v>
          </cell>
          <cell r="G334">
            <v>164.45</v>
          </cell>
          <cell r="H334">
            <v>6922.2616903403596</v>
          </cell>
          <cell r="I334">
            <v>1138000</v>
          </cell>
        </row>
        <row r="335">
          <cell r="B335" t="str">
            <v>Nguyeãn Tuaán Kieät</v>
          </cell>
          <cell r="D335">
            <v>1.1020833333333335</v>
          </cell>
          <cell r="E335">
            <v>155</v>
          </cell>
          <cell r="F335">
            <v>1.4</v>
          </cell>
          <cell r="G335">
            <v>239.15208333333334</v>
          </cell>
          <cell r="H335">
            <v>6922.2616903403596</v>
          </cell>
          <cell r="I335">
            <v>1655000</v>
          </cell>
        </row>
        <row r="336">
          <cell r="B336" t="str">
            <v>Nguyeãn Khaéc Vuõ</v>
          </cell>
          <cell r="C336" t="str">
            <v>CT</v>
          </cell>
          <cell r="D336">
            <v>1.4</v>
          </cell>
          <cell r="E336">
            <v>155</v>
          </cell>
          <cell r="F336">
            <v>1.6</v>
          </cell>
          <cell r="G336">
            <v>347.20000000000005</v>
          </cell>
          <cell r="H336">
            <v>6922.2616903403596</v>
          </cell>
          <cell r="I336">
            <v>2403000</v>
          </cell>
        </row>
        <row r="337">
          <cell r="B337" t="str">
            <v>Traàn Vaên Tieán</v>
          </cell>
          <cell r="D337">
            <v>1.1499999999999999</v>
          </cell>
          <cell r="E337">
            <v>150</v>
          </cell>
          <cell r="F337">
            <v>1.2</v>
          </cell>
          <cell r="G337">
            <v>207</v>
          </cell>
          <cell r="H337">
            <v>6922.2616903403596</v>
          </cell>
          <cell r="I337">
            <v>1433000</v>
          </cell>
        </row>
        <row r="338">
          <cell r="B338" t="str">
            <v>Ngoâ Minh Taâm</v>
          </cell>
          <cell r="D338">
            <v>1.1499999999999999</v>
          </cell>
          <cell r="E338">
            <v>155</v>
          </cell>
          <cell r="F338">
            <v>1.4</v>
          </cell>
          <cell r="G338">
            <v>249.54999999999998</v>
          </cell>
          <cell r="H338">
            <v>6922.2616903403596</v>
          </cell>
          <cell r="I338">
            <v>1727000</v>
          </cell>
        </row>
        <row r="339">
          <cell r="B339" t="str">
            <v>Nguyeãn Vaên Loäc</v>
          </cell>
          <cell r="D339">
            <v>1.1499999999999999</v>
          </cell>
          <cell r="E339">
            <v>149</v>
          </cell>
          <cell r="F339">
            <v>1.2</v>
          </cell>
          <cell r="G339">
            <v>205.61999999999998</v>
          </cell>
          <cell r="H339">
            <v>6922.2616903403596</v>
          </cell>
          <cell r="I339">
            <v>1423000</v>
          </cell>
        </row>
        <row r="340">
          <cell r="B340" t="str">
            <v>Traàn Vaên Töôøng</v>
          </cell>
          <cell r="D340">
            <v>1.1499999999999999</v>
          </cell>
          <cell r="E340">
            <v>153</v>
          </cell>
          <cell r="F340">
            <v>1.4</v>
          </cell>
          <cell r="G340">
            <v>246.32999999999996</v>
          </cell>
          <cell r="H340">
            <v>6922.2616903403596</v>
          </cell>
          <cell r="I340">
            <v>1705000</v>
          </cell>
        </row>
        <row r="341">
          <cell r="B341" t="str">
            <v>Vuõ Duy Thaêng</v>
          </cell>
          <cell r="C341" t="str">
            <v>CT</v>
          </cell>
          <cell r="D341">
            <v>1.3487711213517664</v>
          </cell>
          <cell r="E341">
            <v>153</v>
          </cell>
          <cell r="F341">
            <v>1.4</v>
          </cell>
          <cell r="G341">
            <v>288.9067741935483</v>
          </cell>
          <cell r="H341">
            <v>6922.2616903403596</v>
          </cell>
          <cell r="I341">
            <v>2000000</v>
          </cell>
        </row>
        <row r="342">
          <cell r="B342" t="str">
            <v>Cao Vaên Thaønh</v>
          </cell>
          <cell r="D342">
            <v>1.2339029697900665</v>
          </cell>
          <cell r="E342">
            <v>154</v>
          </cell>
          <cell r="F342">
            <v>1.4</v>
          </cell>
          <cell r="G342">
            <v>266.02948028673836</v>
          </cell>
          <cell r="H342">
            <v>6922.2616903403596</v>
          </cell>
          <cell r="I342">
            <v>1842000</v>
          </cell>
        </row>
        <row r="343">
          <cell r="B343" t="str">
            <v>Löu Ñöùc ñònh</v>
          </cell>
          <cell r="C343" t="str">
            <v>CP</v>
          </cell>
          <cell r="D343">
            <v>1.2778533026113672</v>
          </cell>
          <cell r="E343">
            <v>150</v>
          </cell>
          <cell r="F343">
            <v>1.4</v>
          </cell>
          <cell r="G343">
            <v>268.34919354838712</v>
          </cell>
          <cell r="H343">
            <v>6922.2616903403596</v>
          </cell>
          <cell r="I343">
            <v>1858000</v>
          </cell>
        </row>
        <row r="344">
          <cell r="B344" t="str">
            <v>Phaïm Thaùi Hoaø</v>
          </cell>
          <cell r="D344">
            <v>1.2297251920122887</v>
          </cell>
          <cell r="E344">
            <v>153</v>
          </cell>
          <cell r="F344">
            <v>1.2</v>
          </cell>
          <cell r="G344">
            <v>225.77754525345622</v>
          </cell>
          <cell r="H344">
            <v>6922.2616903403596</v>
          </cell>
          <cell r="I344">
            <v>1563000</v>
          </cell>
        </row>
        <row r="345">
          <cell r="B345" t="str">
            <v>Dö Minh Taâm</v>
          </cell>
          <cell r="D345">
            <v>1.2036879160266256</v>
          </cell>
          <cell r="E345">
            <v>153</v>
          </cell>
          <cell r="F345">
            <v>1.4</v>
          </cell>
          <cell r="G345">
            <v>257.82995161290319</v>
          </cell>
          <cell r="H345">
            <v>6922.2616903403596</v>
          </cell>
          <cell r="I345">
            <v>1785000</v>
          </cell>
        </row>
        <row r="346">
          <cell r="B346" t="str">
            <v>Ng. Anh Tuaán (A)</v>
          </cell>
          <cell r="D346">
            <v>1.1497363031233998</v>
          </cell>
          <cell r="E346">
            <v>143</v>
          </cell>
          <cell r="F346">
            <v>1.4</v>
          </cell>
          <cell r="G346">
            <v>230.17720788530465</v>
          </cell>
          <cell r="H346">
            <v>6922.2616903403596</v>
          </cell>
          <cell r="I346">
            <v>1593000</v>
          </cell>
        </row>
        <row r="347">
          <cell r="B347" t="str">
            <v>Ngoâ Xuaân Tueä</v>
          </cell>
          <cell r="D347">
            <v>1.2721287762416795</v>
          </cell>
          <cell r="E347">
            <v>154</v>
          </cell>
          <cell r="F347">
            <v>1.4</v>
          </cell>
          <cell r="G347">
            <v>274.27096415770609</v>
          </cell>
          <cell r="H347">
            <v>6922.2616903403596</v>
          </cell>
          <cell r="I347">
            <v>1899000</v>
          </cell>
        </row>
        <row r="348">
          <cell r="B348" t="str">
            <v>Nguyeãn Tieán Duõng</v>
          </cell>
          <cell r="D348">
            <v>1.1847228622631849</v>
          </cell>
          <cell r="E348">
            <v>150</v>
          </cell>
          <cell r="F348">
            <v>1.4</v>
          </cell>
          <cell r="G348">
            <v>248.79180107526881</v>
          </cell>
          <cell r="H348">
            <v>6922.2616903403596</v>
          </cell>
          <cell r="I348">
            <v>1722000</v>
          </cell>
        </row>
        <row r="349">
          <cell r="B349" t="str">
            <v>Traàn Duõng Thaéng</v>
          </cell>
          <cell r="D349">
            <v>1.1449871991807477</v>
          </cell>
          <cell r="E349">
            <v>154</v>
          </cell>
          <cell r="F349">
            <v>1.4</v>
          </cell>
          <cell r="G349">
            <v>246.85924014336919</v>
          </cell>
          <cell r="H349">
            <v>6922.2616903403596</v>
          </cell>
          <cell r="I349">
            <v>1709000</v>
          </cell>
        </row>
        <row r="350">
          <cell r="B350" t="str">
            <v>Nguyeãn Coâng Danh</v>
          </cell>
          <cell r="D350">
            <v>1.2078353814644138</v>
          </cell>
          <cell r="E350">
            <v>151</v>
          </cell>
          <cell r="F350">
            <v>1.4</v>
          </cell>
          <cell r="G350">
            <v>255.33639964157706</v>
          </cell>
          <cell r="H350">
            <v>6922.2616903403596</v>
          </cell>
          <cell r="I350">
            <v>1768000</v>
          </cell>
        </row>
        <row r="351">
          <cell r="B351" t="str">
            <v>Nguyeãn Nhö Chöôøng</v>
          </cell>
          <cell r="C351" t="str">
            <v>CT</v>
          </cell>
          <cell r="D351">
            <v>1.2732711213517667</v>
          </cell>
          <cell r="E351">
            <v>151</v>
          </cell>
          <cell r="F351">
            <v>1.4</v>
          </cell>
          <cell r="G351">
            <v>269.16951505376346</v>
          </cell>
          <cell r="H351">
            <v>6922.2616903403596</v>
          </cell>
          <cell r="I351">
            <v>1863000</v>
          </cell>
        </row>
        <row r="352">
          <cell r="B352" t="str">
            <v>Hoaøng Minh Taân</v>
          </cell>
          <cell r="C352" t="str">
            <v>CP</v>
          </cell>
          <cell r="D352">
            <v>1.2556061187916026</v>
          </cell>
          <cell r="E352">
            <v>154</v>
          </cell>
          <cell r="F352">
            <v>1.6</v>
          </cell>
          <cell r="G352">
            <v>309.38134767025088</v>
          </cell>
          <cell r="H352">
            <v>6922.2616903403596</v>
          </cell>
          <cell r="I352">
            <v>2142000</v>
          </cell>
        </row>
        <row r="353">
          <cell r="B353" t="str">
            <v>Nguyeãn Tuaán Anh</v>
          </cell>
          <cell r="D353">
            <v>1.2106886840757809</v>
          </cell>
          <cell r="E353">
            <v>154</v>
          </cell>
          <cell r="F353">
            <v>1.4</v>
          </cell>
          <cell r="G353">
            <v>261.02448028673837</v>
          </cell>
          <cell r="H353">
            <v>6922.2616903403596</v>
          </cell>
          <cell r="I353">
            <v>1807000</v>
          </cell>
        </row>
        <row r="354">
          <cell r="B354" t="str">
            <v>Phan Sinh Ngaân</v>
          </cell>
          <cell r="D354">
            <v>1.2125135253456223</v>
          </cell>
          <cell r="E354">
            <v>153</v>
          </cell>
          <cell r="F354">
            <v>1.4</v>
          </cell>
          <cell r="G354">
            <v>259.72039712903228</v>
          </cell>
          <cell r="H354">
            <v>6922.2616903403596</v>
          </cell>
          <cell r="I354">
            <v>1798000</v>
          </cell>
        </row>
        <row r="355">
          <cell r="B355" t="str">
            <v>Vuõ Duy Theá</v>
          </cell>
          <cell r="D355">
            <v>1.2355696364567332</v>
          </cell>
          <cell r="E355">
            <v>155</v>
          </cell>
          <cell r="F355">
            <v>1.4</v>
          </cell>
          <cell r="G355">
            <v>268.11861111111108</v>
          </cell>
          <cell r="H355">
            <v>6922.2616903403596</v>
          </cell>
          <cell r="I355">
            <v>1856000</v>
          </cell>
        </row>
        <row r="356">
          <cell r="B356" t="str">
            <v>Huyønh Quoác Phuù</v>
          </cell>
          <cell r="D356">
            <v>1.2097363031233999</v>
          </cell>
          <cell r="E356">
            <v>154</v>
          </cell>
          <cell r="F356">
            <v>1.4</v>
          </cell>
          <cell r="G356">
            <v>260.81914695340498</v>
          </cell>
          <cell r="H356">
            <v>6922.2616903403596</v>
          </cell>
          <cell r="I356">
            <v>1805000</v>
          </cell>
        </row>
        <row r="357">
          <cell r="B357" t="str">
            <v>Danh Quang</v>
          </cell>
          <cell r="D357">
            <v>1.1879352278545827</v>
          </cell>
          <cell r="E357">
            <v>151</v>
          </cell>
          <cell r="F357">
            <v>1.4</v>
          </cell>
          <cell r="G357">
            <v>251.12950716845876</v>
          </cell>
          <cell r="H357">
            <v>6922.2616903403596</v>
          </cell>
          <cell r="I357">
            <v>1738000</v>
          </cell>
        </row>
        <row r="358">
          <cell r="B358" t="str">
            <v>Ñoã Minh Taâm</v>
          </cell>
          <cell r="D358">
            <v>1.1495848182283668</v>
          </cell>
          <cell r="E358">
            <v>149</v>
          </cell>
          <cell r="F358">
            <v>1.2</v>
          </cell>
          <cell r="G358">
            <v>205.54576549923198</v>
          </cell>
          <cell r="H358">
            <v>6922.2616903403596</v>
          </cell>
          <cell r="I358">
            <v>1423000</v>
          </cell>
        </row>
        <row r="359">
          <cell r="B359" t="str">
            <v>Huyønh Chí Trung</v>
          </cell>
          <cell r="D359">
            <v>1.1495903737839221</v>
          </cell>
          <cell r="E359">
            <v>155</v>
          </cell>
          <cell r="F359">
            <v>1.4</v>
          </cell>
          <cell r="G359">
            <v>249.46111111111108</v>
          </cell>
          <cell r="H359">
            <v>6922.2616903403596</v>
          </cell>
          <cell r="I359">
            <v>1727000</v>
          </cell>
        </row>
        <row r="360">
          <cell r="B360" t="str">
            <v>Nguyeãn Thaùi Vieät</v>
          </cell>
          <cell r="D360">
            <v>1.1567204301075267</v>
          </cell>
          <cell r="E360">
            <v>155</v>
          </cell>
          <cell r="F360">
            <v>1.4</v>
          </cell>
          <cell r="G360">
            <v>251.00833333333327</v>
          </cell>
          <cell r="H360">
            <v>6922.2616903403596</v>
          </cell>
          <cell r="I360">
            <v>1738000</v>
          </cell>
        </row>
        <row r="361">
          <cell r="B361" t="str">
            <v>Phan Taán Giaøu</v>
          </cell>
          <cell r="C361" t="str">
            <v>CT</v>
          </cell>
          <cell r="D361">
            <v>1.2912711213517667</v>
          </cell>
          <cell r="E361">
            <v>147</v>
          </cell>
          <cell r="F361">
            <v>1.6</v>
          </cell>
          <cell r="G361">
            <v>303.70696774193556</v>
          </cell>
          <cell r="H361">
            <v>6922.2616903403596</v>
          </cell>
          <cell r="I361">
            <v>2102000</v>
          </cell>
        </row>
        <row r="362">
          <cell r="B362" t="str">
            <v>Taï Vaên Beâ</v>
          </cell>
          <cell r="C362" t="str">
            <v>CP</v>
          </cell>
          <cell r="D362">
            <v>1.2438855606758834</v>
          </cell>
          <cell r="E362">
            <v>152</v>
          </cell>
          <cell r="F362">
            <v>1.4</v>
          </cell>
          <cell r="G362">
            <v>264.69884731182799</v>
          </cell>
          <cell r="H362">
            <v>6922.2616903403596</v>
          </cell>
          <cell r="I362">
            <v>1832000</v>
          </cell>
        </row>
        <row r="363">
          <cell r="B363" t="str">
            <v>Cao Chí Duõng</v>
          </cell>
          <cell r="D363">
            <v>1.2382021249359958</v>
          </cell>
          <cell r="E363">
            <v>153</v>
          </cell>
          <cell r="F363">
            <v>1.6</v>
          </cell>
          <cell r="G363">
            <v>303.11188018433177</v>
          </cell>
          <cell r="H363">
            <v>6922.2616903403596</v>
          </cell>
          <cell r="I363">
            <v>2098000</v>
          </cell>
        </row>
        <row r="364">
          <cell r="B364" t="str">
            <v>Söû Hoaøng Vinh</v>
          </cell>
          <cell r="D364">
            <v>1.2424852790578595</v>
          </cell>
          <cell r="E364">
            <v>144</v>
          </cell>
          <cell r="F364">
            <v>1.4</v>
          </cell>
          <cell r="G364">
            <v>250.48503225806448</v>
          </cell>
          <cell r="H364">
            <v>6922.2616903403596</v>
          </cell>
          <cell r="I364">
            <v>1734000</v>
          </cell>
        </row>
        <row r="365">
          <cell r="B365" t="str">
            <v>Nguyeãn Tuaán Höng</v>
          </cell>
          <cell r="D365">
            <v>1.1915463389656937</v>
          </cell>
          <cell r="E365">
            <v>150</v>
          </cell>
          <cell r="F365">
            <v>1.4</v>
          </cell>
          <cell r="G365">
            <v>250.22473118279567</v>
          </cell>
          <cell r="H365">
            <v>6922.2616903403596</v>
          </cell>
          <cell r="I365">
            <v>1732000</v>
          </cell>
        </row>
        <row r="366">
          <cell r="B366" t="str">
            <v>Cao Vaên Uùt</v>
          </cell>
          <cell r="D366">
            <v>1.2180696364567332</v>
          </cell>
          <cell r="E366">
            <v>151</v>
          </cell>
          <cell r="F366">
            <v>1.4</v>
          </cell>
          <cell r="G366">
            <v>257.4999211469534</v>
          </cell>
          <cell r="H366">
            <v>6922.2616903403596</v>
          </cell>
          <cell r="I366">
            <v>1782000</v>
          </cell>
        </row>
        <row r="367">
          <cell r="B367" t="str">
            <v>Nguyeãn Thanh Huøng</v>
          </cell>
          <cell r="D367">
            <v>1.2281634920634918</v>
          </cell>
          <cell r="E367">
            <v>154</v>
          </cell>
          <cell r="F367">
            <v>1.4</v>
          </cell>
          <cell r="G367">
            <v>264.79204888888881</v>
          </cell>
          <cell r="H367">
            <v>6922.2616903403596</v>
          </cell>
          <cell r="I367">
            <v>1833000</v>
          </cell>
        </row>
        <row r="368">
          <cell r="B368" t="str">
            <v>Traàn Ngoïc Ñoâng</v>
          </cell>
          <cell r="D368">
            <v>1.1429864311315925</v>
          </cell>
          <cell r="E368">
            <v>152</v>
          </cell>
          <cell r="F368">
            <v>1.6</v>
          </cell>
          <cell r="G368">
            <v>277.97430005120327</v>
          </cell>
          <cell r="H368">
            <v>6922.2616903403596</v>
          </cell>
          <cell r="I368">
            <v>1924000</v>
          </cell>
        </row>
        <row r="369">
          <cell r="B369" t="str">
            <v>Leâ Baù Vöông</v>
          </cell>
          <cell r="D369">
            <v>1.1737014848950331</v>
          </cell>
          <cell r="E369">
            <v>152</v>
          </cell>
          <cell r="F369">
            <v>1.4</v>
          </cell>
          <cell r="G369">
            <v>249.76367598566301</v>
          </cell>
          <cell r="H369">
            <v>6922.2616903403596</v>
          </cell>
          <cell r="I369">
            <v>1729000</v>
          </cell>
        </row>
        <row r="370">
          <cell r="B370" t="str">
            <v>Vaên minh Maät</v>
          </cell>
          <cell r="C370" t="str">
            <v>TT</v>
          </cell>
          <cell r="D370">
            <v>1.5</v>
          </cell>
          <cell r="E370">
            <v>151</v>
          </cell>
          <cell r="F370">
            <v>1.4</v>
          </cell>
          <cell r="G370">
            <v>317.09999999999997</v>
          </cell>
          <cell r="H370">
            <v>6922.2616903403596</v>
          </cell>
          <cell r="I370">
            <v>2195000</v>
          </cell>
        </row>
        <row r="371">
          <cell r="B371" t="str">
            <v>Döông Thanh Sôn</v>
          </cell>
          <cell r="D371">
            <v>1.3</v>
          </cell>
          <cell r="E371">
            <v>149</v>
          </cell>
          <cell r="F371">
            <v>1.4</v>
          </cell>
          <cell r="G371">
            <v>271.18</v>
          </cell>
          <cell r="H371">
            <v>6922.2616903403596</v>
          </cell>
          <cell r="I371">
            <v>1877000</v>
          </cell>
        </row>
        <row r="372">
          <cell r="B372" t="str">
            <v>Nguyeãn Vaên Hoaø</v>
          </cell>
          <cell r="C372" t="str">
            <v>TP</v>
          </cell>
          <cell r="D372">
            <v>1.3</v>
          </cell>
          <cell r="E372">
            <v>136</v>
          </cell>
          <cell r="F372">
            <v>1.6</v>
          </cell>
          <cell r="G372">
            <v>282.88000000000005</v>
          </cell>
          <cell r="H372">
            <v>6922.2616903403596</v>
          </cell>
          <cell r="I372">
            <v>1958000</v>
          </cell>
        </row>
        <row r="373">
          <cell r="B373" t="str">
            <v>Nguyeãn Taán Cöôøng</v>
          </cell>
          <cell r="D373">
            <v>1.25</v>
          </cell>
          <cell r="E373">
            <v>152</v>
          </cell>
          <cell r="F373">
            <v>1.4</v>
          </cell>
          <cell r="G373">
            <v>266</v>
          </cell>
          <cell r="H373">
            <v>6922.2616903403596</v>
          </cell>
          <cell r="I373">
            <v>1841000</v>
          </cell>
        </row>
        <row r="374">
          <cell r="B374" t="str">
            <v>Danh Höôøng</v>
          </cell>
          <cell r="D374">
            <v>1.25</v>
          </cell>
          <cell r="E374">
            <v>151</v>
          </cell>
          <cell r="F374">
            <v>1.6</v>
          </cell>
          <cell r="G374">
            <v>302</v>
          </cell>
          <cell r="H374">
            <v>6922.2616903403596</v>
          </cell>
          <cell r="I374">
            <v>2091000</v>
          </cell>
        </row>
        <row r="375">
          <cell r="B375" t="str">
            <v>Nguyeãn Phuùc Tuùc</v>
          </cell>
          <cell r="D375">
            <v>1.25</v>
          </cell>
          <cell r="E375">
            <v>152</v>
          </cell>
          <cell r="F375">
            <v>1.4</v>
          </cell>
          <cell r="G375">
            <v>266</v>
          </cell>
          <cell r="H375">
            <v>6922.2616903403596</v>
          </cell>
          <cell r="I375">
            <v>1841000</v>
          </cell>
        </row>
        <row r="376">
          <cell r="B376" t="str">
            <v>Thaùi Truyeàn Thoáng</v>
          </cell>
          <cell r="D376">
            <v>1.25</v>
          </cell>
          <cell r="E376">
            <v>154</v>
          </cell>
          <cell r="F376">
            <v>1.4</v>
          </cell>
          <cell r="G376">
            <v>269.5</v>
          </cell>
          <cell r="H376">
            <v>6922.2616903403596</v>
          </cell>
          <cell r="I376">
            <v>1866000</v>
          </cell>
        </row>
        <row r="377">
          <cell r="B377" t="str">
            <v>Phaïm Vaên Phuù</v>
          </cell>
          <cell r="D377">
            <v>1.25</v>
          </cell>
          <cell r="E377">
            <v>155</v>
          </cell>
          <cell r="F377">
            <v>1.2</v>
          </cell>
          <cell r="G377">
            <v>232.5</v>
          </cell>
          <cell r="H377">
            <v>6922.2616903403596</v>
          </cell>
          <cell r="I377">
            <v>1609000</v>
          </cell>
        </row>
        <row r="378">
          <cell r="B378" t="str">
            <v>Trieäu Quang Höng</v>
          </cell>
          <cell r="D378">
            <v>1.25</v>
          </cell>
          <cell r="E378">
            <v>145</v>
          </cell>
          <cell r="F378">
            <v>1.2</v>
          </cell>
          <cell r="G378">
            <v>217.5</v>
          </cell>
          <cell r="H378">
            <v>6922.2616903403596</v>
          </cell>
          <cell r="I378">
            <v>1506000</v>
          </cell>
        </row>
        <row r="379">
          <cell r="B379" t="str">
            <v>Leâ ngoïc Bieân</v>
          </cell>
          <cell r="D379">
            <v>1.25</v>
          </cell>
          <cell r="E379">
            <v>150</v>
          </cell>
          <cell r="F379">
            <v>1.2</v>
          </cell>
          <cell r="G379">
            <v>225</v>
          </cell>
          <cell r="H379">
            <v>6922.2616903403596</v>
          </cell>
          <cell r="I379">
            <v>1558000</v>
          </cell>
        </row>
        <row r="380">
          <cell r="B380" t="str">
            <v>Nguyeãn Vaên Laäp</v>
          </cell>
          <cell r="D380">
            <v>1.25</v>
          </cell>
          <cell r="E380">
            <v>154</v>
          </cell>
          <cell r="F380">
            <v>1.4</v>
          </cell>
          <cell r="G380">
            <v>269.5</v>
          </cell>
          <cell r="H380">
            <v>6922.2616903403596</v>
          </cell>
          <cell r="I380">
            <v>1866000</v>
          </cell>
        </row>
        <row r="381">
          <cell r="B381" t="str">
            <v>Voõ ngoïc Phöôùc</v>
          </cell>
          <cell r="D381">
            <v>1.25</v>
          </cell>
          <cell r="E381">
            <v>150</v>
          </cell>
          <cell r="F381">
            <v>1.4</v>
          </cell>
          <cell r="G381">
            <v>262.5</v>
          </cell>
          <cell r="H381">
            <v>6922.2616903403596</v>
          </cell>
          <cell r="I381">
            <v>1817000</v>
          </cell>
        </row>
        <row r="382">
          <cell r="B382" t="str">
            <v>Traàn ñình Long</v>
          </cell>
          <cell r="D382">
            <v>1.25</v>
          </cell>
          <cell r="E382">
            <v>140</v>
          </cell>
          <cell r="F382">
            <v>1.4</v>
          </cell>
          <cell r="G382">
            <v>244.99999999999997</v>
          </cell>
          <cell r="H382">
            <v>6922.2616903403596</v>
          </cell>
          <cell r="I382">
            <v>1696000</v>
          </cell>
        </row>
        <row r="383">
          <cell r="B383" t="str">
            <v>Toâ Ngoïc Mai</v>
          </cell>
          <cell r="D383">
            <v>1.3</v>
          </cell>
          <cell r="E383">
            <v>155</v>
          </cell>
          <cell r="F383">
            <v>1.6</v>
          </cell>
          <cell r="G383">
            <v>322.40000000000003</v>
          </cell>
          <cell r="H383">
            <v>6922.2616903403596</v>
          </cell>
          <cell r="I383">
            <v>2232000</v>
          </cell>
        </row>
        <row r="384">
          <cell r="B384" t="str">
            <v>Nguyeãn Coâng Laønh</v>
          </cell>
          <cell r="D384">
            <v>1.25</v>
          </cell>
          <cell r="E384">
            <v>142</v>
          </cell>
          <cell r="F384">
            <v>1.2</v>
          </cell>
          <cell r="G384">
            <v>213</v>
          </cell>
          <cell r="H384">
            <v>6922.2616903403596</v>
          </cell>
          <cell r="I384">
            <v>1474000</v>
          </cell>
        </row>
        <row r="385">
          <cell r="B385" t="str">
            <v>Ñaøm Ñöùc Minh</v>
          </cell>
          <cell r="D385">
            <v>1.25</v>
          </cell>
          <cell r="E385">
            <v>144</v>
          </cell>
          <cell r="F385">
            <v>1.4</v>
          </cell>
          <cell r="G385">
            <v>251.99999999999997</v>
          </cell>
          <cell r="H385">
            <v>6922.2616903403596</v>
          </cell>
          <cell r="I385">
            <v>1744000</v>
          </cell>
        </row>
        <row r="386">
          <cell r="B386" t="str">
            <v>Mai Vaên Tröïc</v>
          </cell>
          <cell r="D386">
            <v>1.25</v>
          </cell>
          <cell r="E386">
            <v>149</v>
          </cell>
          <cell r="F386">
            <v>1.4</v>
          </cell>
          <cell r="G386">
            <v>260.75</v>
          </cell>
          <cell r="H386">
            <v>6922.2616903403596</v>
          </cell>
          <cell r="I386">
            <v>1805000</v>
          </cell>
        </row>
        <row r="387">
          <cell r="B387" t="str">
            <v>Buøi Ñình Giaùp</v>
          </cell>
          <cell r="D387">
            <v>1.25</v>
          </cell>
          <cell r="E387">
            <v>152</v>
          </cell>
          <cell r="F387">
            <v>1.6</v>
          </cell>
          <cell r="G387">
            <v>304</v>
          </cell>
          <cell r="H387">
            <v>6922.2616903403596</v>
          </cell>
          <cell r="I387">
            <v>2104000</v>
          </cell>
        </row>
        <row r="388">
          <cell r="B388" t="str">
            <v>Laâm Vaên Giang</v>
          </cell>
          <cell r="D388">
            <v>1.25</v>
          </cell>
          <cell r="E388">
            <v>150</v>
          </cell>
          <cell r="F388">
            <v>1.6</v>
          </cell>
          <cell r="G388">
            <v>300</v>
          </cell>
          <cell r="H388">
            <v>6922.2616903403596</v>
          </cell>
          <cell r="I388">
            <v>2077000</v>
          </cell>
        </row>
        <row r="389">
          <cell r="B389" t="str">
            <v>Laâm Vaên Sang</v>
          </cell>
          <cell r="C389" t="str">
            <v>CT</v>
          </cell>
          <cell r="D389">
            <v>1.4058333333333335</v>
          </cell>
          <cell r="E389">
            <v>154</v>
          </cell>
          <cell r="F389">
            <v>1.4</v>
          </cell>
          <cell r="G389">
            <v>303.09766666666667</v>
          </cell>
          <cell r="H389">
            <v>6922.2616903403596</v>
          </cell>
          <cell r="I389">
            <v>2098000</v>
          </cell>
        </row>
        <row r="390">
          <cell r="B390" t="str">
            <v>Nguyeãn Höõu Thaïnh</v>
          </cell>
          <cell r="D390">
            <v>1.155</v>
          </cell>
          <cell r="E390">
            <v>153</v>
          </cell>
          <cell r="F390">
            <v>1.4</v>
          </cell>
          <cell r="G390">
            <v>247.40099999999998</v>
          </cell>
          <cell r="H390">
            <v>6922.2616903403596</v>
          </cell>
          <cell r="I390">
            <v>1713000</v>
          </cell>
        </row>
        <row r="391">
          <cell r="B391" t="str">
            <v>Nguyeãn Xuaân Möôøi</v>
          </cell>
          <cell r="D391">
            <v>1.155</v>
          </cell>
          <cell r="E391">
            <v>155</v>
          </cell>
          <cell r="F391">
            <v>1.4</v>
          </cell>
          <cell r="G391">
            <v>250.63499999999999</v>
          </cell>
          <cell r="H391">
            <v>6922.2616903403596</v>
          </cell>
          <cell r="I391">
            <v>1735000</v>
          </cell>
        </row>
        <row r="392">
          <cell r="B392" t="str">
            <v>Laâm Quang Sang</v>
          </cell>
          <cell r="D392">
            <v>1.1615188172043012</v>
          </cell>
          <cell r="E392">
            <v>155</v>
          </cell>
          <cell r="F392">
            <v>1.4</v>
          </cell>
          <cell r="G392">
            <v>252.04958333333335</v>
          </cell>
          <cell r="H392">
            <v>6922.2616903403596</v>
          </cell>
          <cell r="I392">
            <v>1745000</v>
          </cell>
        </row>
        <row r="393">
          <cell r="B393" t="str">
            <v>Trònh Vaên Thaùi</v>
          </cell>
          <cell r="D393">
            <v>1.10625</v>
          </cell>
          <cell r="E393">
            <v>152</v>
          </cell>
          <cell r="F393">
            <v>1.4</v>
          </cell>
          <cell r="G393">
            <v>235.41</v>
          </cell>
          <cell r="H393">
            <v>6922.2616903403596</v>
          </cell>
          <cell r="I393">
            <v>1630000</v>
          </cell>
        </row>
        <row r="394">
          <cell r="B394" t="str">
            <v>Nguyeãn Hoaøng Nam</v>
          </cell>
          <cell r="C394" t="str">
            <v>CT</v>
          </cell>
          <cell r="D394">
            <v>1.4</v>
          </cell>
          <cell r="E394">
            <v>152</v>
          </cell>
          <cell r="F394">
            <v>1.6</v>
          </cell>
          <cell r="G394">
            <v>340.48</v>
          </cell>
          <cell r="H394">
            <v>6922.2616903403596</v>
          </cell>
          <cell r="I394">
            <v>2357000</v>
          </cell>
        </row>
        <row r="395">
          <cell r="B395" t="str">
            <v>Ñoã Ñaêng Khoa</v>
          </cell>
          <cell r="D395">
            <v>1.1499999999999999</v>
          </cell>
          <cell r="E395">
            <v>144</v>
          </cell>
          <cell r="F395">
            <v>1.4</v>
          </cell>
          <cell r="G395">
            <v>231.83999999999997</v>
          </cell>
          <cell r="H395">
            <v>6922.2616903403596</v>
          </cell>
          <cell r="I395">
            <v>1605000</v>
          </cell>
        </row>
        <row r="396">
          <cell r="B396" t="str">
            <v>Ñaøo Vaên Phuùc</v>
          </cell>
          <cell r="D396">
            <v>1.1499999999999999</v>
          </cell>
          <cell r="E396">
            <v>149</v>
          </cell>
          <cell r="F396">
            <v>1.4</v>
          </cell>
          <cell r="G396">
            <v>239.89</v>
          </cell>
          <cell r="H396">
            <v>6922.2616903403596</v>
          </cell>
          <cell r="I396">
            <v>1661000</v>
          </cell>
        </row>
        <row r="397">
          <cell r="B397" t="str">
            <v>Nguyeãn Ngoïc Löôïng</v>
          </cell>
          <cell r="D397">
            <v>1.2</v>
          </cell>
          <cell r="E397">
            <v>153</v>
          </cell>
          <cell r="F397">
            <v>1.4</v>
          </cell>
          <cell r="G397">
            <v>257.03999999999996</v>
          </cell>
          <cell r="H397">
            <v>6922.2616903403596</v>
          </cell>
          <cell r="I397">
            <v>1779000</v>
          </cell>
        </row>
        <row r="398">
          <cell r="B398" t="str">
            <v>Laâm Nhaät Tröôøng</v>
          </cell>
          <cell r="D398">
            <v>1.1020833333333335</v>
          </cell>
          <cell r="E398">
            <v>155</v>
          </cell>
          <cell r="F398">
            <v>1.4</v>
          </cell>
          <cell r="G398">
            <v>239.15208333333334</v>
          </cell>
          <cell r="H398">
            <v>6922.2616903403596</v>
          </cell>
          <cell r="I398">
            <v>1655000</v>
          </cell>
        </row>
        <row r="399">
          <cell r="B399" t="str">
            <v>Traàn Vieät Quoác</v>
          </cell>
          <cell r="C399" t="str">
            <v>CT</v>
          </cell>
          <cell r="D399">
            <v>1.4</v>
          </cell>
          <cell r="E399">
            <v>146</v>
          </cell>
          <cell r="F399">
            <v>1.4</v>
          </cell>
          <cell r="G399">
            <v>286.15999999999997</v>
          </cell>
          <cell r="H399">
            <v>6922.2616903403596</v>
          </cell>
          <cell r="I399">
            <v>1981000</v>
          </cell>
        </row>
        <row r="400">
          <cell r="B400" t="str">
            <v>Trieäu Vaên Long</v>
          </cell>
          <cell r="D400">
            <v>1.1499999999999999</v>
          </cell>
          <cell r="E400">
            <v>154</v>
          </cell>
          <cell r="F400">
            <v>1.4</v>
          </cell>
          <cell r="G400">
            <v>247.93999999999997</v>
          </cell>
          <cell r="H400">
            <v>6922.2616903403596</v>
          </cell>
          <cell r="I400">
            <v>1716000</v>
          </cell>
        </row>
        <row r="401">
          <cell r="B401" t="str">
            <v>Ngoâ Quoác Maïnh</v>
          </cell>
          <cell r="D401">
            <v>1.1499999999999999</v>
          </cell>
          <cell r="E401">
            <v>154</v>
          </cell>
          <cell r="F401">
            <v>1.4</v>
          </cell>
          <cell r="G401">
            <v>247.93999999999997</v>
          </cell>
          <cell r="H401">
            <v>6922.2616903403596</v>
          </cell>
          <cell r="I401">
            <v>1716000</v>
          </cell>
        </row>
        <row r="402">
          <cell r="B402" t="str">
            <v>Huyønh Thieän Phuùc</v>
          </cell>
          <cell r="D402">
            <v>1.2</v>
          </cell>
          <cell r="E402">
            <v>151</v>
          </cell>
          <cell r="F402">
            <v>1.6</v>
          </cell>
          <cell r="G402">
            <v>289.92</v>
          </cell>
          <cell r="H402">
            <v>6922.2616903403596</v>
          </cell>
          <cell r="I402">
            <v>2007000</v>
          </cell>
        </row>
        <row r="403">
          <cell r="B403" t="str">
            <v>Laâm Thaùi Döông</v>
          </cell>
          <cell r="D403">
            <v>1.1021666666666665</v>
          </cell>
          <cell r="E403">
            <v>151</v>
          </cell>
          <cell r="F403">
            <v>1.2</v>
          </cell>
          <cell r="G403">
            <v>199.71259999999995</v>
          </cell>
          <cell r="H403">
            <v>6922.2616903403596</v>
          </cell>
          <cell r="I403">
            <v>1382000</v>
          </cell>
        </row>
        <row r="404">
          <cell r="B404" t="str">
            <v>Buøi Huy Chöông</v>
          </cell>
          <cell r="C404" t="str">
            <v>CT</v>
          </cell>
          <cell r="D404">
            <v>1.2164999999999999</v>
          </cell>
          <cell r="E404">
            <v>151</v>
          </cell>
          <cell r="F404">
            <v>1.6</v>
          </cell>
          <cell r="G404">
            <v>293.90640000000002</v>
          </cell>
          <cell r="H404">
            <v>6922.2616903403596</v>
          </cell>
          <cell r="I404">
            <v>2034000</v>
          </cell>
        </row>
        <row r="405">
          <cell r="B405" t="str">
            <v>Hoà Quoác Böõu</v>
          </cell>
          <cell r="D405">
            <v>1.1566666666666665</v>
          </cell>
          <cell r="E405">
            <v>153</v>
          </cell>
          <cell r="F405">
            <v>1.4</v>
          </cell>
          <cell r="G405">
            <v>247.75799999999995</v>
          </cell>
          <cell r="H405">
            <v>6922.2616903403596</v>
          </cell>
          <cell r="I405">
            <v>1715000</v>
          </cell>
        </row>
        <row r="406">
          <cell r="B406" t="str">
            <v>Traàn Anh Tuaán</v>
          </cell>
          <cell r="C406" t="str">
            <v>CT</v>
          </cell>
          <cell r="D406">
            <v>1.2131666666666667</v>
          </cell>
          <cell r="E406">
            <v>150</v>
          </cell>
          <cell r="F406">
            <v>1.6</v>
          </cell>
          <cell r="G406">
            <v>291.16000000000003</v>
          </cell>
          <cell r="H406">
            <v>6922.2616903403596</v>
          </cell>
          <cell r="I406">
            <v>2015000</v>
          </cell>
        </row>
        <row r="407">
          <cell r="B407" t="str">
            <v>Traàn Vaên Ñaït</v>
          </cell>
          <cell r="D407">
            <v>1.2776666666666667</v>
          </cell>
          <cell r="E407">
            <v>155</v>
          </cell>
          <cell r="F407">
            <v>1.4</v>
          </cell>
          <cell r="G407">
            <v>277.25366666666667</v>
          </cell>
          <cell r="H407">
            <v>6922.2616903403596</v>
          </cell>
          <cell r="I407">
            <v>1919000</v>
          </cell>
        </row>
        <row r="408">
          <cell r="B408" t="str">
            <v>Ng. Vaên Quoác Ñaèng</v>
          </cell>
          <cell r="D408">
            <v>1.1154999999999999</v>
          </cell>
          <cell r="E408">
            <v>142</v>
          </cell>
          <cell r="F408">
            <v>1.4</v>
          </cell>
          <cell r="G408">
            <v>221.76139999999995</v>
          </cell>
          <cell r="H408">
            <v>6922.2616903403596</v>
          </cell>
          <cell r="I408">
            <v>1535000</v>
          </cell>
        </row>
        <row r="409">
          <cell r="B409" t="str">
            <v>Huyønh Hoàng Ñöùc</v>
          </cell>
          <cell r="D409">
            <v>1.3346666666666664</v>
          </cell>
          <cell r="E409">
            <v>154</v>
          </cell>
          <cell r="F409">
            <v>1.4</v>
          </cell>
          <cell r="G409">
            <v>287.7541333333333</v>
          </cell>
          <cell r="H409">
            <v>6922.2616903403596</v>
          </cell>
          <cell r="I409">
            <v>1992000</v>
          </cell>
        </row>
        <row r="410">
          <cell r="B410" t="str">
            <v>Buøi Huy Trung</v>
          </cell>
          <cell r="D410">
            <v>1.1513333333333333</v>
          </cell>
          <cell r="E410">
            <v>146</v>
          </cell>
          <cell r="F410">
            <v>1.4</v>
          </cell>
          <cell r="G410">
            <v>235.33253333333329</v>
          </cell>
          <cell r="H410">
            <v>6922.2616903403596</v>
          </cell>
          <cell r="I410">
            <v>1629000</v>
          </cell>
        </row>
        <row r="411">
          <cell r="B411" t="str">
            <v>Nguyeãn Thanh Lieâm</v>
          </cell>
          <cell r="C411" t="str">
            <v>CT</v>
          </cell>
          <cell r="D411">
            <v>1.1513333333333333</v>
          </cell>
          <cell r="E411">
            <v>151</v>
          </cell>
          <cell r="F411">
            <v>1.6</v>
          </cell>
          <cell r="G411">
            <v>278.16213333333337</v>
          </cell>
          <cell r="H411">
            <v>6922.2616903403596</v>
          </cell>
          <cell r="I411">
            <v>1926000</v>
          </cell>
        </row>
        <row r="412">
          <cell r="B412" t="str">
            <v>Laâm Ngoïc Chuyeân</v>
          </cell>
          <cell r="D412">
            <v>1.1566666666666665</v>
          </cell>
          <cell r="E412">
            <v>154</v>
          </cell>
          <cell r="F412">
            <v>1.6</v>
          </cell>
          <cell r="G412">
            <v>285.00266666666664</v>
          </cell>
          <cell r="H412">
            <v>6922.2616903403596</v>
          </cell>
          <cell r="I412">
            <v>1973000</v>
          </cell>
        </row>
        <row r="413">
          <cell r="B413" t="str">
            <v>Huyønh Vaên Quyù</v>
          </cell>
          <cell r="C413" t="str">
            <v>CT</v>
          </cell>
          <cell r="D413">
            <v>1.45</v>
          </cell>
          <cell r="E413">
            <v>151</v>
          </cell>
          <cell r="F413">
            <v>1.2</v>
          </cell>
          <cell r="G413">
            <v>262.73999999999995</v>
          </cell>
          <cell r="H413">
            <v>6922.2616903403596</v>
          </cell>
          <cell r="I413">
            <v>1819000</v>
          </cell>
        </row>
        <row r="414">
          <cell r="B414" t="str">
            <v>Nguyeãn Duyeân Thuaán</v>
          </cell>
          <cell r="D414">
            <v>1.4</v>
          </cell>
          <cell r="E414">
            <v>140</v>
          </cell>
          <cell r="F414">
            <v>1.4</v>
          </cell>
          <cell r="G414">
            <v>274.39999999999998</v>
          </cell>
          <cell r="H414">
            <v>6922.2616903403596</v>
          </cell>
          <cell r="I414">
            <v>1899000</v>
          </cell>
        </row>
        <row r="415">
          <cell r="B415" t="str">
            <v>Phaïm Nhö Thuaàn</v>
          </cell>
          <cell r="D415">
            <v>1.4</v>
          </cell>
          <cell r="E415">
            <v>149</v>
          </cell>
          <cell r="F415">
            <v>1.4</v>
          </cell>
          <cell r="G415">
            <v>292.03999999999996</v>
          </cell>
          <cell r="H415">
            <v>6922.2616903403596</v>
          </cell>
          <cell r="I415">
            <v>2022000</v>
          </cell>
        </row>
        <row r="416">
          <cell r="B416" t="str">
            <v>Buøi Ñöùc Bieàn</v>
          </cell>
          <cell r="D416">
            <v>1.4</v>
          </cell>
          <cell r="E416">
            <v>150</v>
          </cell>
          <cell r="F416">
            <v>1.6</v>
          </cell>
          <cell r="G416">
            <v>336</v>
          </cell>
          <cell r="H416">
            <v>6922.2616903403596</v>
          </cell>
          <cell r="I416">
            <v>2326000</v>
          </cell>
        </row>
        <row r="417">
          <cell r="B417" t="str">
            <v>Traàn Phöông Anh</v>
          </cell>
          <cell r="D417">
            <v>1.4</v>
          </cell>
          <cell r="E417">
            <v>150</v>
          </cell>
          <cell r="F417">
            <v>1.4</v>
          </cell>
          <cell r="G417">
            <v>294</v>
          </cell>
          <cell r="H417">
            <v>6922.2616903403596</v>
          </cell>
          <cell r="I417">
            <v>2035000</v>
          </cell>
        </row>
        <row r="418">
          <cell r="B418" t="str">
            <v>Traàn Bình Trong</v>
          </cell>
          <cell r="D418">
            <v>1.4</v>
          </cell>
          <cell r="E418">
            <v>132</v>
          </cell>
          <cell r="F418">
            <v>1.4</v>
          </cell>
          <cell r="G418">
            <v>258.71999999999997</v>
          </cell>
          <cell r="H418">
            <v>6922.2616903403596</v>
          </cell>
          <cell r="I418">
            <v>1791000</v>
          </cell>
        </row>
        <row r="419">
          <cell r="B419" t="str">
            <v>Nguyeãn Phuùc Anh</v>
          </cell>
          <cell r="D419">
            <v>1.3416666666666668</v>
          </cell>
          <cell r="E419">
            <v>151</v>
          </cell>
          <cell r="F419">
            <v>1.4</v>
          </cell>
          <cell r="G419">
            <v>283.62833333333333</v>
          </cell>
          <cell r="H419">
            <v>6922.2616903403596</v>
          </cell>
          <cell r="I419">
            <v>1963000</v>
          </cell>
        </row>
        <row r="420">
          <cell r="B420" t="str">
            <v>Ng. Anh Tuaán (B)</v>
          </cell>
          <cell r="D420">
            <v>1.3333440860215056</v>
          </cell>
          <cell r="E420">
            <v>153</v>
          </cell>
          <cell r="F420">
            <v>1.2</v>
          </cell>
          <cell r="G420">
            <v>244.8019741935484</v>
          </cell>
          <cell r="H420">
            <v>6922.2616903403596</v>
          </cell>
          <cell r="I420">
            <v>1695000</v>
          </cell>
        </row>
        <row r="421">
          <cell r="B421" t="str">
            <v>Voõ Vaên Huøng</v>
          </cell>
          <cell r="D421">
            <v>1.0966666666666667</v>
          </cell>
          <cell r="E421">
            <v>155</v>
          </cell>
          <cell r="F421">
            <v>1.4</v>
          </cell>
          <cell r="G421">
            <v>237.97666666666666</v>
          </cell>
          <cell r="H421">
            <v>6922.2616903403596</v>
          </cell>
          <cell r="I421">
            <v>1647000</v>
          </cell>
        </row>
        <row r="422">
          <cell r="B422" t="str">
            <v>Nguyeãn Vaên Thanh</v>
          </cell>
          <cell r="C422" t="str">
            <v>VSCN</v>
          </cell>
          <cell r="D422">
            <v>1.0026666666666666</v>
          </cell>
          <cell r="E422">
            <v>149</v>
          </cell>
          <cell r="F422">
            <v>1.4</v>
          </cell>
          <cell r="G422">
            <v>209.15626666666665</v>
          </cell>
          <cell r="H422">
            <v>6922.2616903403596</v>
          </cell>
          <cell r="I422">
            <v>1448000</v>
          </cell>
        </row>
        <row r="423">
          <cell r="B423" t="str">
            <v>Traàn Quang Kheän</v>
          </cell>
          <cell r="C423" t="str">
            <v>VSCN</v>
          </cell>
          <cell r="D423">
            <v>1.1126</v>
          </cell>
          <cell r="E423">
            <v>89</v>
          </cell>
          <cell r="F423">
            <v>1</v>
          </cell>
          <cell r="G423">
            <v>99.0214</v>
          </cell>
          <cell r="H423">
            <v>6922.2616903403596</v>
          </cell>
          <cell r="I423">
            <v>685000</v>
          </cell>
        </row>
        <row r="424">
          <cell r="B424" t="str">
            <v>Trònh Vaên Luøng</v>
          </cell>
          <cell r="C424" t="str">
            <v>VSCN</v>
          </cell>
          <cell r="D424">
            <v>1</v>
          </cell>
          <cell r="E424">
            <v>150</v>
          </cell>
          <cell r="F424">
            <v>1.4</v>
          </cell>
          <cell r="G424">
            <v>210</v>
          </cell>
          <cell r="H424">
            <v>6922.2616903403596</v>
          </cell>
          <cell r="I424">
            <v>1454000</v>
          </cell>
        </row>
        <row r="425">
          <cell r="B425" t="str">
            <v>Phaïm Quoác Huøng</v>
          </cell>
          <cell r="C425" t="str">
            <v>VSCN</v>
          </cell>
          <cell r="D425">
            <v>1</v>
          </cell>
          <cell r="E425">
            <v>151</v>
          </cell>
          <cell r="F425">
            <v>1.4</v>
          </cell>
          <cell r="G425">
            <v>211.39999999999998</v>
          </cell>
          <cell r="H425">
            <v>6922.2616903403596</v>
          </cell>
          <cell r="I425">
            <v>1463000</v>
          </cell>
        </row>
        <row r="426">
          <cell r="B426" t="str">
            <v>Nguyeãn Vaên Ñoâng</v>
          </cell>
          <cell r="C426" t="str">
            <v>VSCN</v>
          </cell>
          <cell r="D426">
            <v>1.0608333333333333</v>
          </cell>
          <cell r="E426">
            <v>147</v>
          </cell>
          <cell r="F426">
            <v>1.2</v>
          </cell>
          <cell r="G426">
            <v>187.131</v>
          </cell>
          <cell r="H426">
            <v>6922.2616903403596</v>
          </cell>
          <cell r="I426">
            <v>1295000</v>
          </cell>
        </row>
        <row r="427">
          <cell r="B427" t="str">
            <v>Ng. Thanh Sang (B)</v>
          </cell>
          <cell r="C427" t="str">
            <v>ÑÑNT</v>
          </cell>
          <cell r="D427">
            <v>1.2</v>
          </cell>
          <cell r="E427">
            <v>89</v>
          </cell>
          <cell r="F427">
            <v>1</v>
          </cell>
          <cell r="G427">
            <v>106.8</v>
          </cell>
          <cell r="H427">
            <v>6922.2616903403596</v>
          </cell>
          <cell r="I427">
            <v>739000</v>
          </cell>
        </row>
        <row r="428">
          <cell r="B428" t="str">
            <v>Haø Chí Linh</v>
          </cell>
          <cell r="C428" t="str">
            <v>ÑÑNT</v>
          </cell>
          <cell r="D428">
            <v>1.1893644617380026</v>
          </cell>
          <cell r="E428">
            <v>146</v>
          </cell>
          <cell r="F428">
            <v>1</v>
          </cell>
          <cell r="G428">
            <v>173.64721141374838</v>
          </cell>
          <cell r="H428">
            <v>6922.2616903403596</v>
          </cell>
          <cell r="I428">
            <v>1202000</v>
          </cell>
        </row>
        <row r="429">
          <cell r="B429" t="str">
            <v>Leâ Hoaøng UÙt</v>
          </cell>
          <cell r="C429" t="str">
            <v>ÑÑNT</v>
          </cell>
          <cell r="D429">
            <v>1.1893644617380026</v>
          </cell>
          <cell r="E429">
            <v>149</v>
          </cell>
          <cell r="F429">
            <v>1</v>
          </cell>
          <cell r="G429">
            <v>177.21530479896239</v>
          </cell>
          <cell r="H429">
            <v>6922.2616903403596</v>
          </cell>
          <cell r="I429">
            <v>1227000</v>
          </cell>
        </row>
        <row r="430">
          <cell r="B430" t="str">
            <v>Nguyeãn Vaên Thaéng</v>
          </cell>
          <cell r="C430" t="str">
            <v>ÑÑNT</v>
          </cell>
          <cell r="D430">
            <v>1.2</v>
          </cell>
          <cell r="E430">
            <v>153</v>
          </cell>
          <cell r="F430">
            <v>1.4</v>
          </cell>
          <cell r="G430">
            <v>257.03999999999996</v>
          </cell>
          <cell r="H430">
            <v>6922.2616903403596</v>
          </cell>
          <cell r="I430">
            <v>1779000</v>
          </cell>
        </row>
        <row r="431">
          <cell r="B431" t="str">
            <v>Laâm Duy Khanh</v>
          </cell>
          <cell r="C431" t="str">
            <v>ÑÑNT</v>
          </cell>
          <cell r="D431">
            <v>1.1893333333333334</v>
          </cell>
          <cell r="E431">
            <v>136</v>
          </cell>
          <cell r="F431">
            <v>1</v>
          </cell>
          <cell r="G431">
            <v>161.74933333333334</v>
          </cell>
          <cell r="H431">
            <v>6922.2616903403596</v>
          </cell>
          <cell r="I431">
            <v>1120000</v>
          </cell>
        </row>
        <row r="432">
          <cell r="B432" t="str">
            <v>Phuø Thoï Loäc</v>
          </cell>
          <cell r="C432" t="str">
            <v>ÑÑNT</v>
          </cell>
          <cell r="D432">
            <v>1.1893644617380026</v>
          </cell>
          <cell r="E432">
            <v>150</v>
          </cell>
          <cell r="F432">
            <v>1.4</v>
          </cell>
          <cell r="G432">
            <v>249.76653696498053</v>
          </cell>
          <cell r="H432">
            <v>6922.2616903403596</v>
          </cell>
          <cell r="I432">
            <v>1729000</v>
          </cell>
        </row>
        <row r="433">
          <cell r="B433" t="str">
            <v>Phaïm Tieán Huøng</v>
          </cell>
          <cell r="C433" t="str">
            <v>ÑÑNT</v>
          </cell>
          <cell r="D433">
            <v>1.1856977950713359</v>
          </cell>
          <cell r="E433">
            <v>149</v>
          </cell>
          <cell r="F433">
            <v>1.4</v>
          </cell>
          <cell r="G433">
            <v>247.33656005188067</v>
          </cell>
          <cell r="H433">
            <v>6922.2616903403596</v>
          </cell>
          <cell r="I433">
            <v>1712000</v>
          </cell>
        </row>
        <row r="434">
          <cell r="B434" t="str">
            <v>Nguyeãn Thanh Hoaø</v>
          </cell>
          <cell r="C434" t="str">
            <v>ÑÑNT</v>
          </cell>
          <cell r="D434">
            <v>1.1856977950713359</v>
          </cell>
          <cell r="E434">
            <v>153</v>
          </cell>
          <cell r="F434">
            <v>1.4</v>
          </cell>
          <cell r="G434">
            <v>253.97646770428014</v>
          </cell>
          <cell r="H434">
            <v>6922.2616903403596</v>
          </cell>
          <cell r="I434">
            <v>1758000</v>
          </cell>
        </row>
        <row r="435">
          <cell r="B435" t="str">
            <v>Nguyeãn Vaên Uùt (B)</v>
          </cell>
          <cell r="C435" t="str">
            <v>ÑÑNT</v>
          </cell>
          <cell r="D435">
            <v>1.1860311284046692</v>
          </cell>
          <cell r="E435">
            <v>154</v>
          </cell>
          <cell r="F435">
            <v>1.2</v>
          </cell>
          <cell r="G435">
            <v>219.17855252918284</v>
          </cell>
          <cell r="H435">
            <v>6922.2616903403596</v>
          </cell>
          <cell r="I435">
            <v>1517000</v>
          </cell>
        </row>
        <row r="436">
          <cell r="B436" t="str">
            <v>Huyønh Chí Chaùnh</v>
          </cell>
          <cell r="C436" t="str">
            <v>oùm daøi haïn</v>
          </cell>
          <cell r="D436">
            <v>0</v>
          </cell>
          <cell r="E436">
            <v>0</v>
          </cell>
          <cell r="G436">
            <v>0</v>
          </cell>
          <cell r="H436">
            <v>6922.2616903403596</v>
          </cell>
          <cell r="I436">
            <v>1000000</v>
          </cell>
        </row>
        <row r="437">
          <cell r="B437" t="str">
            <v>Thaân Hoaøng Tieán</v>
          </cell>
          <cell r="C437" t="str">
            <v>G/q  NV</v>
          </cell>
          <cell r="D437">
            <v>1.2346342165898618</v>
          </cell>
          <cell r="E437">
            <v>98</v>
          </cell>
          <cell r="F437">
            <v>1</v>
          </cell>
          <cell r="G437">
            <v>120.99415322580646</v>
          </cell>
          <cell r="H437">
            <v>6922.2616903403596</v>
          </cell>
          <cell r="I437">
            <v>838000</v>
          </cell>
        </row>
        <row r="438">
          <cell r="B438" t="str">
            <v>Phaïm Thaønh Ñònh</v>
          </cell>
          <cell r="C438" t="str">
            <v>"</v>
          </cell>
          <cell r="D438">
            <v>1.1680933852140076</v>
          </cell>
          <cell r="E438">
            <v>48</v>
          </cell>
          <cell r="F438">
            <v>1</v>
          </cell>
          <cell r="G438">
            <v>56.068482490272366</v>
          </cell>
          <cell r="H438">
            <v>6922.2616903403596</v>
          </cell>
          <cell r="I438">
            <v>388000</v>
          </cell>
        </row>
        <row r="439">
          <cell r="B439" t="str">
            <v>Leâ Thaùi Bình</v>
          </cell>
          <cell r="C439" t="str">
            <v>"</v>
          </cell>
          <cell r="D439">
            <v>1.155</v>
          </cell>
          <cell r="E439">
            <v>56</v>
          </cell>
          <cell r="F439">
            <v>1</v>
          </cell>
          <cell r="G439">
            <v>64.680000000000007</v>
          </cell>
          <cell r="H439">
            <v>6922.2616903403596</v>
          </cell>
          <cell r="I439">
            <v>448000</v>
          </cell>
        </row>
        <row r="440">
          <cell r="B440" t="str">
            <v>Coäng:</v>
          </cell>
          <cell r="F440">
            <v>191.00000000000017</v>
          </cell>
          <cell r="G440">
            <v>35692.993007905709</v>
          </cell>
          <cell r="I440">
            <v>248072000</v>
          </cell>
        </row>
      </sheetData>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 val="Tong hop "/>
      <sheetName val="DToan Dien"/>
      <sheetName val="Chiet tinh Dien"/>
      <sheetName val="mong tru"/>
      <sheetName val="VChuyen"/>
      <sheetName val="TBA"/>
      <sheetName val="TH"/>
      <sheetName val="DZ"/>
      <sheetName val="Chiet tinh cot, day"/>
      <sheetName val="Chiet Tinh mong"/>
      <sheetName val="Thep"/>
      <sheetName val="Thep, BT mong"/>
      <sheetName val="TN + DB"/>
      <sheetName val="Cap phoi B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San luong"/>
      <sheetName val="TQT"/>
      <sheetName val="Tong Quyettoan"/>
      <sheetName val="Quyettoan 2001"/>
      <sheetName val="TT tam ung"/>
      <sheetName val="QT thue 2001"/>
      <sheetName val="P bo CPC 2001"/>
      <sheetName val="PB KHTS 2001"/>
      <sheetName val="Dieuchinh thueVAT"/>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Sheet2"/>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Congty"/>
      <sheetName val="VPPN"/>
      <sheetName val="XN74"/>
      <sheetName val="XN54"/>
      <sheetName val="XN33"/>
      <sheetName val="NK96"/>
      <sheetName val="XL4Test5"/>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5 nam (tach)"/>
      <sheetName val="5 nam (tach) (2)"/>
      <sheetName val="KH 2003"/>
      <sheetName val="tong hop"/>
      <sheetName val="phan tich DG"/>
      <sheetName val="gia vat lieu"/>
      <sheetName val="gia xe may"/>
      <sheetName val="gia nhan cong"/>
      <sheetName val="Tonghop30.9"/>
      <sheetName val="Tonghop15.7"/>
      <sheetName val="Tonghop30.6"/>
      <sheetName val="Tonghop30.4"/>
      <sheetName val="Tonghop30.2"/>
      <sheetName val="Tonghop31.12"/>
      <sheetName val="CPQl"/>
      <sheetName val="DBDAN"/>
      <sheetName val="CTCCN"/>
      <sheetName val="TDC"/>
      <sheetName val="Daotao"/>
      <sheetName val="Quang Tri"/>
      <sheetName val="TTHue"/>
      <sheetName val="Da Nang"/>
      <sheetName val="Quang Nam"/>
      <sheetName val="Quang Ngai"/>
      <sheetName val="TH DH-QN"/>
      <sheetName val="KP HD"/>
      <sheetName val="DB HD"/>
      <sheetName val="TH"/>
      <sheetName val="THop (2)"/>
      <sheetName val="phÐp 99"/>
      <sheetName val="Nghi s¬n (2)"/>
      <sheetName val="kt1 (2)"/>
      <sheetName val="Tiepthi"/>
      <sheetName val="THop"/>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antich"/>
      <sheetName val="Toan_DA"/>
      <sheetName val="2004"/>
      <sheetName val="2005"/>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NEW_PANEL"/>
      <sheetName val="TK331A"/>
      <sheetName val="TK131B"/>
      <sheetName val="TK131A"/>
      <sheetName val="TK 331c1"/>
      <sheetName val="TK331C"/>
      <sheetName val="CT331-2003"/>
      <sheetName val="CT 331"/>
      <sheetName val="CT131-2003"/>
      <sheetName val="CT 131"/>
      <sheetName val="TK331B"/>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gia vat mieu"/>
      <sheetName val="ctTBA"/>
      <sheetName val="ton tam"/>
      <sheetName val="Thep hinh"/>
      <sheetName val="p-in"/>
      <sheetName val="cong40_x0016_-410"/>
      <sheetName val="T1"/>
      <sheetName val="T2"/>
      <sheetName val="KHOI LUONG"/>
      <sheetName val="[heet30"/>
      <sheetName val="BL01"/>
      <sheetName val="BL02"/>
      <sheetName val="BL03"/>
      <sheetName val="Sheet4"/>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
      <sheetName val="DSKH HN"/>
      <sheetName val="NKY "/>
      <sheetName val="DS-TT"/>
      <sheetName val=" HN NHAP"/>
      <sheetName val="KHO HN"/>
      <sheetName val="CNO "/>
      <sheetName val="_x0012_2-9"/>
      <sheetName val="kh Òv-10"/>
      <sheetName val="k`28-10"/>
      <sheetName val="Sheet5"/>
      <sheetName val="Sheet6"/>
      <sheetName val="Sheet7"/>
      <sheetName val="Sheet8"/>
      <sheetName val="Sheet9"/>
      <sheetName val="Sheet10"/>
      <sheetName val="Sheet13"/>
      <sheetName val="Sheet14"/>
      <sheetName val="Sheet15"/>
      <sheetName val="Sheet16"/>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Phan dap J95"/>
      <sheetName val="400-415.37"/>
      <sheetName val="KL NR2"/>
      <sheetName val="NR2 565 PQ DQ"/>
      <sheetName val="565 DD"/>
      <sheetName val="M2-415.37"/>
      <sheetName val="Cong"/>
      <sheetName val="507 PQ"/>
      <sheetName val="507 DD"/>
      <sheetName val=" Subbase"/>
      <sheetName val="NR2"/>
      <sheetName val="Bang lu哜ng CB"/>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TH FF140"/>
      <sheetName val="tuong"/>
      <sheetName val="K255 SBasa"/>
      <sheetName val="Shaet28"/>
      <sheetName val="[PANEL.XLS_x001d_T5"/>
      <sheetName val="SŨeet3"/>
      <sheetName val="Sheep75"/>
      <sheetName val="[PANEL.XLSŝQT thue 2001"/>
      <sheetName val="UH"/>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uan B_x0000_ao"/>
      <sheetName val="Bang PTKL/Luu"/>
      <sheetName val="THCP198"/>
      <sheetName val="TH FF177"/>
      <sheetName val="Tien dat HD"/>
      <sheetName val="TH cong no"/>
      <sheetName val="12.03"/>
      <sheetName val="1.04"/>
      <sheetName val="2.04"/>
      <sheetName val="3.04"/>
      <sheetName val="4.04"/>
      <sheetName val="T9"/>
      <sheetName val="Sheetး6"/>
      <sheetName val="dtxl"/>
      <sheetName val="Uon'Bi"/>
      <sheetName val="NEW-PAN၅L"/>
      <sheetName val="_heet30"/>
      <sheetName val="_PANEL.XLSŝQT thue 2001"/>
      <sheetName val="_PANEL.XLS_x001d_T5"/>
      <sheetName val="Tuan B"/>
      <sheetName val="Bang PTKL_Luu"/>
      <sheetName val="HD thu mea cat soi "/>
      <sheetName val="Mau co 02C"/>
      <sheetName val="Ma 787"/>
      <sheetName val="Thg 2"/>
      <sheetName val="Thg 3"/>
      <sheetName val="Thg 4"/>
      <sheetName val="thg5"/>
      <sheetName val="Thg6"/>
      <sheetName val="Thg7"/>
      <sheetName val="thang1"/>
      <sheetName val="thang2"/>
      <sheetName val="[PANEL.XLSၝXL4Test5"/>
      <sheetName val="7000ð000"/>
      <sheetName val="h00000ð0"/>
      <sheetName val="i00ð0000"/>
      <sheetName val="PANEL ?????"/>
      <sheetName val="[PANEL.XLSsQT thue 2001"/>
      <sheetName val="SUeet3"/>
      <sheetName val="Sheet?6"/>
      <sheetName val="KHTV _x0003_-2003"/>
      <sheetName val="K253 K9_x0018_"/>
      <sheetName val="DS-Thuong 6T dau"/>
      <sheetName val="dg-VTu"/>
      <sheetName val="Tke"/>
      <sheetName val="Hni"/>
      <sheetName val="ht 24,11"/>
      <sheetName val="nt 05  chuantien cong ty1lan 03"/>
      <sheetName val="nuoc"/>
      <sheetName val="Dot - 2"/>
      <sheetName val="gVL"/>
      <sheetName val="KHTV _x0003__x0000_-2003"/>
      <sheetName val="CT Thang Mo"/>
      <sheetName val="CT  PL"/>
      <sheetName val="O252 AC"/>
      <sheetName val="PANEL"/>
      <sheetName val="Tuan 1"/>
      <sheetName val="Tuan 2"/>
      <sheetName val="Tuan 3"/>
      <sheetName val="Tuan 4"/>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efreshError="1"/>
      <sheetData sheetId="738"/>
      <sheetData sheetId="739"/>
      <sheetData sheetId="740"/>
      <sheetData sheetId="741"/>
      <sheetData sheetId="742"/>
      <sheetData sheetId="743"/>
      <sheetData sheetId="744"/>
      <sheetData sheetId="745"/>
      <sheetData sheetId="746"/>
      <sheetData sheetId="747"/>
      <sheetData sheetId="748" refreshError="1"/>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sheetData sheetId="781"/>
      <sheetData sheetId="782"/>
      <sheetData sheetId="783"/>
      <sheetData sheetId="784" refreshError="1"/>
      <sheetData sheetId="785" refreshError="1"/>
      <sheetData sheetId="786"/>
      <sheetData sheetId="787" refreshError="1"/>
      <sheetData sheetId="788" refreshError="1"/>
      <sheetData sheetId="789" refreshError="1"/>
      <sheetData sheetId="790" refreshError="1"/>
      <sheetData sheetId="791"/>
      <sheetData sheetId="792"/>
      <sheetData sheetId="793" refreshError="1"/>
      <sheetData sheetId="794" refreshError="1"/>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VHHL"/>
      <sheetName val="Ban ve ND"/>
      <sheetName val="Ban ve duyet"/>
      <sheetName val="Mar&amp;Fos"/>
      <sheetName val="Vina&amp;Col"/>
      <sheetName val="CVD"/>
      <sheetName val="CVLilama"/>
      <sheetName val="Dia chan"/>
      <sheetName val="TDTC"/>
      <sheetName val="Vat tu"/>
      <sheetName val="HDKT"/>
      <sheetName val="GGNV"/>
      <sheetName val="GBV"/>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Congty"/>
      <sheetName val="VPPN"/>
      <sheetName val="XN74"/>
      <sheetName val="XN54"/>
      <sheetName val="XN33"/>
      <sheetName val="NK96"/>
      <sheetName val="XL4Test5"/>
      <sheetName val="Sheet13"/>
      <sheetName val="DTDD"/>
      <sheetName val="DTCD"/>
      <sheetName val="DTDD2003"/>
      <sheetName val="Sheet2"/>
      <sheetName val="Vayvon"/>
      <sheetName val="Sheet5"/>
      <sheetName val="Sheet4"/>
      <sheetName val="Sheet1"/>
      <sheetName val="Tdien"/>
      <sheetName val="DTSON ADB3-N2"/>
      <sheetName val="Sheet12"/>
      <sheetName val="Sheet11"/>
      <sheetName val="Sheet10"/>
      <sheetName val="Sheet9"/>
      <sheetName val="Sheet7"/>
      <sheetName val="BangketienvayNHS"/>
      <sheetName val="Sheet6"/>
      <sheetName val="Sheet15"/>
      <sheetName val="Sheet3"/>
      <sheetName val="XXXXXXXX"/>
      <sheetName val="tong hop"/>
      <sheetName val="phan tich DG"/>
      <sheetName val="gia vat lieu"/>
      <sheetName val="gia xe may"/>
      <sheetName val="gia nhan cong"/>
      <sheetName val="Sheet8"/>
      <sheetName val="Sheet14"/>
      <sheetName val="Sheet16"/>
      <sheetName val="XL4Poppy"/>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Lop 6 lan 1"/>
      <sheetName val="lop1 lan2"/>
      <sheetName val="lop2 lan2 "/>
      <sheetName val="lop3 lan2 "/>
      <sheetName val="lop4 lan2 "/>
      <sheetName val="lop5 lan2 "/>
      <sheetName val="lop6 lan2 "/>
      <sheetName val="lop7 lan2 "/>
      <sheetName val="lop8 lan2 "/>
      <sheetName val="lop9 lan2"/>
      <sheetName val="lop10 lan2 "/>
      <sheetName val="general"/>
      <sheetName val="Main Road"/>
      <sheetName val="tuong"/>
      <sheetName val="Nconõþnhan"/>
      <sheetName val="KL_Dat-Da"/>
      <sheetName val="N1"/>
      <sheetName val="Km0_Km8"/>
      <sheetName val="Km27_Km40+390"/>
      <sheetName val="Km8_Km17"/>
      <sheetName val="Tackcoat"/>
      <sheetName val="Primecoat"/>
      <sheetName val="Km17_Km27"/>
      <sheetName val="2J.01"/>
      <sheetName val="2J.02"/>
      <sheetName val="2J.03"/>
      <sheetName val="2J.04"/>
      <sheetName val="2J.05"/>
      <sheetName val="2J.06"/>
      <sheetName val="2J.07"/>
      <sheetName val="2J.10"/>
      <sheetName val="2J.11"/>
      <sheetName val="2J.12"/>
      <sheetName val="2J.13"/>
      <sheetName val="muc.luc"/>
      <sheetName val="123"/>
      <sheetName val="00000000"/>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TH"/>
      <sheetName val="XLT7"/>
      <sheetName val="XL8"/>
      <sheetName val="XLT9"/>
      <sheetName val="XLT6"/>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BANGTRA"/>
      <sheetName val="QK(@P1) (7)"/>
      <sheetName val="gvl"/>
      <sheetName val="vlmifh hoa"/>
      <sheetName val="catNam Daf (DELTA) (3)"/>
      <sheetName val="Sheet0"/>
      <sheetName val="dtxl"/>
      <sheetName val="BiaNgoai"/>
      <sheetName val="BiaTrong"/>
      <sheetName val="PTVT"/>
      <sheetName val="THVT"/>
      <sheetName val="CVC"/>
      <sheetName val="CVCM"/>
      <sheetName val="BG"/>
      <sheetName val="DToan"/>
      <sheetName val="10000000"/>
      <sheetName val="Chart1"/>
      <sheetName val="T2"/>
      <sheetName val="T3"/>
      <sheetName val="T4"/>
      <sheetName val="T5"/>
      <sheetName val="THop"/>
      <sheetName val="THKD"/>
      <sheetName val="20000000"/>
      <sheetName val="30000000"/>
      <sheetName val="40000000"/>
      <sheetName val="TT 9T - 2003"/>
      <sheetName val="TT QIII-2003"/>
      <sheetName val="TT QII-2003"/>
      <sheetName val="TT QI-2003"/>
      <sheetName val="DTCT"/>
      <sheetName val="PHUTRO500"/>
      <sheetName val="KJ 2002"/>
      <sheetName val="Cheet14"/>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F1"/>
      <sheetName val="thdt"/>
      <sheetName val="ptvl0-1"/>
      <sheetName val="0-1"/>
      <sheetName val="ptvl4-5"/>
      <sheetName val="4-5"/>
      <sheetName val="ptvl3-4"/>
      <sheetName val="3-4"/>
      <sheetName val="ptvl2-3"/>
      <sheetName val="2-3"/>
      <sheetName val="vlcong"/>
      <sheetName val="ptvl1-2"/>
      <sheetName val="BOQ-1"/>
      <sheetName val="CD2000"/>
      <sheetName val="khi tiet KHM"/>
      <sheetName val="DP than"/>
      <sheetName val="Maueoi"/>
      <sheetName val="TH thantkn"/>
      <sheetName val="XNE@QII-05 (3)"/>
      <sheetName val="sx-tt)tk"/>
      <sheetName val="LLV"/>
      <sheetName val="THKL"/>
      <sheetName val="CLVL"/>
      <sheetName val="CLVT Mong"/>
      <sheetName val="PTVT Mong"/>
      <sheetName val="DG Mong"/>
      <sheetName val="CLVT Than"/>
      <sheetName val="PTVT Than"/>
      <sheetName val="DG Than"/>
      <sheetName val="KLHT"/>
      <sheetName val="MTO REV.2(ARMOR)"/>
      <sheetName val="Cofgty"/>
      <sheetName val="DS-Thuong 6T dau"/>
      <sheetName val="Sheut26"/>
      <sheetName val="000000_x0010_0"/>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so"/>
      <sheetName val="BangketienvcyNHS"/>
      <sheetName val="XJ54"/>
      <sheetName val="TH1"/>
      <sheetName val="TH2"/>
      <sheetName val="TH3"/>
      <sheetName val="TH4"/>
      <sheetName val="TH5"/>
      <sheetName val="TH6"/>
      <sheetName val="TH7"/>
      <sheetName val="TH8"/>
      <sheetName val="TH9"/>
      <sheetName val="TH10"/>
      <sheetName val="TH11"/>
      <sheetName val="TH12"/>
      <sheetName val="canh"/>
      <sheetName val="_PHUTRO500.xlsѝGia ban NK bq"/>
      <sheetName val="CCDUCU"/>
      <sheetName val="TONGHOP KH"/>
      <sheetName val="PBOKHAUHAO"/>
      <sheetName val="MTL(AG)"/>
      <sheetName val="nc"/>
      <sheetName val="vlieu"/>
      <sheetName val="Girder"/>
      <sheetName val="khluong"/>
      <sheetName val="COAT&amp;WRAP-QIOT-#3"/>
      <sheetName val="PNT-QUOT-#3"/>
      <sheetName val="ESTI."/>
      <sheetName val="DI-ESTI"/>
      <sheetName val="IBASE"/>
      <sheetName val="Truot_nen"/>
      <sheetName val="SILICATE"/>
      <sheetName val="lt-tl"/>
      <sheetName val="px3-tl"/>
      <sheetName val="px1-tl"/>
      <sheetName val="vp-tl"/>
      <sheetName val="px2,tb-tl"/>
      <sheetName val="th-qt"/>
      <sheetName val="bqt"/>
      <sheetName val="tl-khovt"/>
      <sheetName val="dtkhovt"/>
      <sheetName val="Sheet17"/>
      <sheetName val="pian tich DG"/>
      <sheetName val="Wall"/>
      <sheetName val=""/>
      <sheetName val="Dieuchinh"/>
      <sheetName val="DU_LIEU"/>
      <sheetName val="PhongBan"/>
      <sheetName val="[PHUTRO500.xlsѝGia ban NK bq"/>
      <sheetName val="_x0000__x0000__x0000__x0000__x0000__x0000__x0000__x0000_"/>
      <sheetName val="Breakdown bill"/>
      <sheetName val="Breakdown 2"/>
      <sheetName val="XXPXXXXX"/>
      <sheetName val="vnminh hoa"/>
      <sheetName val="GIAVLIEU"/>
      <sheetName val="S2_x0000__x0000_20"/>
      <sheetName val="S2"/>
      <sheetName val="KDT9_x0000__x0000__x0000__x0000__x0000__x0000__x0000__x0000__x0000__x0000__x0000__x0000_Դǧ_x0000__x0004__x0000__x0000__x0000__x0000__x0000__x0000_Ǘ_x0000__x0000__x0000_"/>
      <sheetName val="Chi tiet"/>
      <sheetName val="control"/>
      <sheetName val="cat Na dan(DP1)²_x0000__x0000_"/>
      <sheetName val="TN"/>
      <sheetName val="cat Na dan(DP1)²"/>
      <sheetName val="bluong"/>
      <sheetName val="dg"/>
      <sheetName val="bangg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G "/>
      <sheetName val="dtxl"/>
      <sheetName val="Gia vat tu"/>
      <sheetName val="SILICATE"/>
      <sheetName val="QTM"/>
      <sheetName val="kethu"/>
      <sheetName val="kechi"/>
      <sheetName val="Sheet4"/>
      <sheetName val="131Th 02"/>
      <sheetName val="SPS 02"/>
      <sheetName val="QNH"/>
      <sheetName val="ktnh"/>
      <sheetName val="kcnh"/>
    </sheetNames>
    <sheetDataSet>
      <sheetData sheetId="0" refreshError="1">
        <row r="1">
          <cell r="F1">
            <v>1</v>
          </cell>
        </row>
        <row r="2">
          <cell r="F2">
            <v>0.95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tuong"/>
      <sheetName val="bdkdt"/>
      <sheetName val="Sum"/>
      <sheetName val="MTO REV.2(ARMOR)"/>
      <sheetName val="Chi ti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dongia"/>
      <sheetName val="KPVC-BD "/>
    </sheetNames>
    <sheetDataSet>
      <sheetData sheetId="0"/>
      <sheetData sheetId="1" refreshError="1"/>
      <sheetData sheetId="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pe"/>
      <sheetName val="BanTinh"/>
      <sheetName val="EQ"/>
      <sheetName val="Tohop"/>
      <sheetName val="Kiemtoan"/>
      <sheetName val="coc2"/>
      <sheetName val="coc1"/>
      <sheetName val="Ketqua"/>
      <sheetName val="Bangtra"/>
    </sheetNames>
    <sheetDataSet>
      <sheetData sheetId="0" refreshError="1"/>
      <sheetData sheetId="1" refreshError="1">
        <row r="30">
          <cell r="H30">
            <v>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O AM DT"/>
      <sheetName val="Sheet1"/>
      <sheetName val="Tro giup"/>
      <sheetName val="20000000"/>
      <sheetName val="XL4Test5"/>
      <sheetName val="XL4Test5 (2)"/>
      <sheetName val="XL4Test5 (3)"/>
      <sheetName val="XL4Test5 (4)"/>
      <sheetName val="XL4Test5 (5)"/>
      <sheetName val="DG "/>
      <sheetName val="Gia vat tu"/>
      <sheetName val="dtct cong"/>
      <sheetName val="ctTBA"/>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OP XL"/>
      <sheetName val="B2_3"/>
      <sheetName val="CL_XD"/>
      <sheetName val="CHO_TC"/>
      <sheetName val="Tinh_(m2)"/>
      <sheetName val="DO_AM_DT"/>
      <sheetName val="DG_"/>
      <sheetName val="ML"/>
      <sheetName val="TT"/>
      <sheetName val="TD"/>
      <sheetName val="DV"/>
      <sheetName val="BMC"/>
      <sheetName val="DN"/>
      <sheetName val="DUL"/>
      <sheetName val="DTHH"/>
      <sheetName val="Dam chu"/>
      <sheetName val="Du Toan"/>
      <sheetName val="Du_lieu"/>
      <sheetName val="Name"/>
      <sheetName val="Thuc thanh"/>
      <sheetName val="Bia"/>
      <sheetName val="Sheet2"/>
      <sheetName val="BGVL"/>
      <sheetName val="NC&amp;M"/>
      <sheetName val="DG Nen"/>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
      <sheetName val="tra-vat-lgeu"/>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IBASE"/>
      <sheetName val="Package1"/>
      <sheetName val="Tổng hợp VT"/>
      <sheetName val="Tổng kê"/>
      <sheetName val="AASHTO92"/>
      <sheetName val="KKKKKKKK"/>
      <sheetName val="THCT"/>
      <sheetName val="THTram"/>
      <sheetName val="THDZ0,4"/>
      <sheetName val="TH DZ35"/>
      <sheetName val="________"/>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_x0000__x0000__x0000__x0000__x0000__x0000__x0000__x0000_"/>
      <sheetName val="????????"/>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um"/>
      <sheetName val="TTTram"/>
      <sheetName val="KKKKKKKK (2)"/>
      <sheetName val="KKKKKKKK (3)"/>
      <sheetName val="KKKKKKKK (4)"/>
      <sheetName val="KKKKKKKK (5)"/>
      <sheetName val="Tinh _x0008_m2)"/>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_GC_Satthep"/>
    </sheetNames>
    <sheetDataSet>
      <sheetData sheetId="0" refreshError="1">
        <row r="7">
          <cell r="C7">
            <v>3546</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pldt"/>
      <sheetName val="TH"/>
      <sheetName val="XD"/>
      <sheetName val="XD1"/>
      <sheetName val="Sheet1"/>
      <sheetName val="Sheet6"/>
      <sheetName val="Sheet2"/>
      <sheetName val="Sheet7"/>
      <sheetName val="Sheet4"/>
      <sheetName val="Sheet5"/>
      <sheetName val="Sheet3"/>
      <sheetName val="XL4Poppy"/>
      <sheetName val="(1)TK_ThueGTGT_Thang"/>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
      <sheetName val="THKP-QLDT"/>
      <sheetName val="d-gia moiQLDT"/>
      <sheetName val="Th-minh"/>
      <sheetName val="ho ga cho TP"/>
      <sheetName val="kl thap VL"/>
      <sheetName val="Soluocmoi"/>
      <sheetName val="ttrinh"/>
      <sheetName val="bbmoi"/>
      <sheetName val="C.lech dr2004"/>
      <sheetName val="nhan xet"/>
      <sheetName val="DUTOAN"/>
      <sheetName val="_DUTOAN.XLS_XD1"/>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 Files_Common Files_Microsoft S"/>
      <sheetName val="_C__Program Files_Microsoft Off"/>
      <sheetName val="C:\Program Files\Microsoft Offi"/>
      <sheetName val="__x0002__CSV (Comma delimited) (_.csv"/>
      <sheetName val="LKVL-CK-HT-GD1"/>
      <sheetName val="truc tiep"/>
      <sheetName val="TONGKE-HT"/>
      <sheetName val="Chiet tinh dz35"/>
      <sheetName val="Chiet tinh dz22"/>
      <sheetName val="CT Thang Mo"/>
      <sheetName val="CT  PL"/>
      <sheetName val="[DUTOAN.XLS]_x0000_C:\Program Files\M"/>
      <sheetName val="[DUTOAN.XLS] Files\Common Files"/>
      <sheetName val="[DUTOAN.XLS]?C:\Program Files\M"/>
      <sheetName val="[DUTOAN.XLS][DUTOAN.XLS]_x0000_C:\Pro"/>
      <sheetName val="[DUTOAN.XLS][DUTOAN.XLS] Files\"/>
      <sheetName val="[DUTOAN.XLS][DUTOAN.XLS]?C:\Pro"/>
      <sheetName val="_DUTOAN.XLS__DUTOAN.XLS__DUTOAN"/>
      <sheetName val="C__Program Files_Microsoft Offi"/>
      <sheetName val="_DUTOAN.XLS_"/>
      <sheetName val="_DUTOAN.XLS_ Files_Common Files"/>
      <sheetName val="_DUTOAN.XLS__C__Program Files_M"/>
      <sheetName val="_DUTOAN.XLS__DUTOAN.XLS_"/>
      <sheetName val="_DUTOAN.XLS__DUTOAN.XLS_ Files_"/>
      <sheetName val="_DUTOAN.XLS__DUTOAN.XLS__C__Pro"/>
      <sheetName val="_DUTOAN.XLS__DUTOAN.XLS__DUTO_3"/>
      <sheetName val="C__Program Files_Microsoft Off"/>
      <sheetName val="_x0002_CSV (Comma delimited) (_.csv"/>
      <sheetName val="_DUTOAN.XLS__DUTOAN.XLS__DUTO_2"/>
      <sheetName val="_DUTOAN.XLS_C__Program Files_M"/>
      <sheetName val="_DUTOAN.XLS__DUTOAN.XLS_C__Pro"/>
      <sheetName val="_DUTOAN.XLS__DUTOAN.XLS__DUTO_8"/>
      <sheetName val="_DUTOAN.XLS__DUTOAN.XLS_XD1"/>
      <sheetName val="_DUTOAN.XLS__DUTOAN.XLS__DUTO_5"/>
      <sheetName val="_DUTOAN.XLS__DUTOAN.XLS__DUTO_4"/>
      <sheetName val="_DUTOAN.XLS__DUTOAN.XLS__DUTO_6"/>
      <sheetName val="_DUTOAN.XLS__DUTOAN.XLS__DUTO_7"/>
      <sheetName val="_C__Program_Files_Microsoft_O_2"/>
      <sheetName val="_C__Program_Files_Microsoft_O_3"/>
      <sheetName val="___CSV__Comma_delimited_____c_2"/>
      <sheetName val="_DUTOAN.XLS__DUTOAN.XLS__DUTO_9"/>
      <sheetName val="_DUTOAN.XLS__DUTOAN.XLS__DUT_12"/>
      <sheetName val="_DUTOAN.XLS__DUTOAN.XLS__DUT_10"/>
      <sheetName val="_DUTOAN.XLS__DUTOAN.XLS__DUT_11"/>
      <sheetName val="_DUTOAN.XLS__DUTOAN.XLS__DUT_14"/>
      <sheetName val="_DUTOAN.XLS__DUTOAN.XLS__DUT_13"/>
      <sheetName val="[DUTOAN.XLS][DUTOAN.XLS]_DUTO_3"/>
      <sheetName val="[DUTOAN.XLS][DUTOAN.XLS]_DUTO_2"/>
      <sheetName val="[DUTOAN.XLS][DUTOAN.XLS]_DUTO_4"/>
      <sheetName val="[DUTOAN.XLS][DUTOAN.XLS]_DUTO_6"/>
      <sheetName val="[DUTOAN.XLS][DUTOAN.XLS]_DUTO_5"/>
      <sheetName val="[DUTOAN.XLS][DUTOAN.XLS]_DUTO_7"/>
      <sheetName val="[DUTOAN.XLS][DUTOAN.XLS]_DUTO_8"/>
      <sheetName val="[DUTOAN.XLS][DUTOAN.XLS]_DUTO_9"/>
      <sheetName val="[DUTOAN.XLS][DUTOAN.XLS]_DUT_10"/>
      <sheetName val="[DUTOAN.XLS][DUTOAN.XLS]_DUT_28"/>
      <sheetName val="[DUTOAN.XLS][DUTOAN.XLS]_DUT_12"/>
      <sheetName val="[DUTOAN.XLS][DUTOAN.XLS]_DUT_11"/>
      <sheetName val="[DUTOAN.XLS][DUTOAN.XLS]_DUT_13"/>
      <sheetName val="[DUTOAN.XLS][DUTOAN.XLS]_DUT_14"/>
      <sheetName val="[DUTOAN.XLS][DUTOAN.XLS]_DUT_17"/>
      <sheetName val="[DUTOAN.XLS][DUTOAN.XLS]_DUT_15"/>
      <sheetName val="[DUTOAN.XLS][DUTOAN.XLS]_DUT_16"/>
      <sheetName val="[DUTOAN.XLS][DUTOAN.XLS]_DUT_18"/>
      <sheetName val="[DUTOAN.XLS][DUTOAN.XLS]_DUT_23"/>
      <sheetName val="[DUTOAN.XLS][DUTOAN.XLS]_DUT_19"/>
      <sheetName val="[DUTOAN.XLS][DUTOAN.XLS]_DUT_22"/>
      <sheetName val="[DUTOAN.XLS][DUTOAN.XLS]_DUT_21"/>
      <sheetName val="[DUTOAN.XLS][DUTOAN.XLS]_DUT_20"/>
      <sheetName val="[DUTOAN.XLS][DUTOAN.XLS]_DUT_24"/>
      <sheetName val="[DUTOAN.XLS][DUTOAN.XLS]_DUT_26"/>
      <sheetName val="[DUTOAN.XLS][DUTOAN.XLS]_DUT_25"/>
      <sheetName val="[DUTOAN.XLS][DUTOAN.XLS]_DUT_27"/>
      <sheetName val="[DUTOAN.XLS][DUTOAN.XLS]_DUT_30"/>
      <sheetName val="[DUTOAN.XLS][DUTOAN.XLS]_DUT_31"/>
      <sheetName val="[DUTOAN.XLS][DUTOAN.XLS]_DUT_29"/>
      <sheetName val="[DUTOAN.XLS][DUTOAN.XLS]_DUT_32"/>
      <sheetName val="[DUTOAN.XLS][DUTOAN.XLS]_DUT_33"/>
      <sheetName val="[DUTOAN.XLS][DUTOAN.XLS]_DUT_34"/>
      <sheetName val="[DUTOAN.XLS][DUTOAN.XLS]_DUT_35"/>
      <sheetName val="[DUTOAN.XLS][DUTOAN.XLS]_DUT_36"/>
      <sheetName val="[DUTOAN.XLS][DUTOAN.XLS]_DUT_37"/>
      <sheetName val="[DUTOAN.XLS][DUTOAN.XLS]_DUT_38"/>
      <sheetName val="[DUTOAN.XLS][DUTOAN.XLS]_DUT_40"/>
      <sheetName val="[DUTOAN.XLS][DUTOAN.XLS]_DUT_39"/>
      <sheetName val="[DUTOAN.XLS]C:\Program Files\M"/>
      <sheetName val="[DUTOAN.XLS][DUTOAN.XLS]C:\Pro"/>
      <sheetName val="C:\Program Files\Microsoft Off"/>
      <sheetName val="_x0002_CSV (Comma delimited) (*.csv"/>
      <sheetName val="[DUTOAN.XLS][DUTOAN.XLS\XD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Gia_GC_Satthep"/>
      <sheetName val="Sheet1"/>
      <sheetName val="Sheet2"/>
      <sheetName val="Sheet3"/>
      <sheetName val="XL4Test5"/>
      <sheetName val="Tổng kê"/>
      <sheetName val="gvl"/>
      <sheetName val="dtct cong"/>
      <sheetName val="tra-vat-lieu"/>
      <sheetName val="Gia_NC"/>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XL4Poppy"/>
      <sheetName val="gia vt,nc,may"/>
      <sheetName val="TTTram"/>
      <sheetName val="TH_TB"/>
      <sheetName val="bia_"/>
      <sheetName val="Gia_MBA_(2)"/>
      <sheetName val="Gi¸_tñ_bï"/>
      <sheetName val="Gia_KH"/>
      <sheetName val="GiaVT_XDCB"/>
      <sheetName val="Gia_MBA"/>
      <sheetName val="Cac_HS_hay_SD"/>
      <sheetName val="TTDZ22"/>
      <sheetName val="ctTBA"/>
      <sheetName val="NEW-PANEL"/>
      <sheetName val="Chart1"/>
      <sheetName val="mong + than"/>
      <sheetName val="h thien tt"/>
      <sheetName val="hoµn thien x trat"/>
      <sheetName val="~         "/>
      <sheetName val="ctdg"/>
      <sheetName val="DGIAgoi1"/>
      <sheetName val="T_x0014_04"/>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ywork- Tham khao"/>
      <sheetName val="XT_Buoc 3"/>
      <sheetName val="tuong"/>
      <sheetName val="Chiet tinh"/>
      <sheetName val="T_ng kê"/>
      <sheetName val="Yen Dinh 1"/>
      <sheetName val="KLHT"/>
      <sheetName val="DATA"/>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Out"/>
      <sheetName val="bka "/>
      <sheetName val="Gia vat tu"/>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Book 1 Summary"/>
      <sheetName val="DONVIBAN"/>
      <sheetName val="NGUON"/>
      <sheetName val="00 00000"/>
      <sheetName val="Sum"/>
      <sheetName val="Quantity"/>
      <sheetName val="tra-~at-lieu"/>
      <sheetName val="KH-Q1,Q2,01"/>
      <sheetName val="GVT"/>
      <sheetName val=""/>
      <sheetName val="DO AM DT"/>
      <sheetName val="TH VL, NC, DDHT Thanh0huoc"/>
      <sheetName val="DG29HB"/>
      <sheetName val="BOQ-1"/>
      <sheetName val="BD-1"/>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_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_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_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ng kê"/>
      <sheetName val="_x0000__x0000__x0000__x0000__x0000__x0000__x0000__x0000_"/>
      <sheetName val="T?ng_kê"/>
      <sheetName val="T?ng_kê1"/>
      <sheetName val="T?ng_kê2"/>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KB"/>
      <sheetName val="DZ 0.4"/>
      <sheetName val="Economic Profit"/>
      <sheetName val="T_x005f_x0014_04"/>
      <sheetName val="T_x005f_x005f_x005f_x0014_04"/>
      <sheetName val="T_x005f_x005f_x005f_x005f_x005f_x005f_x005f_x0014_04"/>
      <sheetName val="Gia_K_x005f_x0008_"/>
      <sheetName val="PhÇnCK"/>
      <sheetName val="????????"/>
      <sheetName val="dtxl-DC"/>
      <sheetName val="Package1"/>
      <sheetName val="KKKKKKKK"/>
      <sheetName val="Bia"/>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gia"/>
      <sheetName val="ptdg"/>
      <sheetName val="gia vt,nc,may"/>
      <sheetName val="XL4Poppy"/>
      <sheetName val="gia vt_nc_may"/>
      <sheetName val="DS-Thuong 6T dau"/>
      <sheetName val="TH CT"/>
      <sheetName val="KS P"/>
      <sheetName val="SL dau tien"/>
      <sheetName val="TKP"/>
      <sheetName val="DLNS"/>
      <sheetName val="CPTV"/>
      <sheetName val="Bia 35"/>
      <sheetName val="TH dz 22"/>
      <sheetName val="vt 22"/>
      <sheetName val="TNGHIEM 22"/>
      <sheetName val="VCDD DZ 22"/>
      <sheetName val="Chlech -22"/>
      <sheetName val="TB dz"/>
      <sheetName val="DG vat tu"/>
      <sheetName val="vc vat tu CHUNG "/>
      <sheetName val="DG 36"/>
      <sheetName val="PQ tuyen"/>
      <sheetName val="Trung chuyen"/>
      <sheetName val="DGCLVC 67"/>
      <sheetName val="T T CL VC DZ 22"/>
      <sheetName val="TLCB"/>
      <sheetName val="Gvlcht"/>
      <sheetName val="CPDB"/>
      <sheetName val="LP cap dat"/>
      <sheetName val="DM 67"/>
      <sheetName val="chi tiet dz 22 kv"/>
      <sheetName val="SLVC"/>
      <sheetName val="VC dd TBA"/>
      <sheetName val="DM 85"/>
      <sheetName val="DM 66"/>
      <sheetName val="1600 kVA"/>
      <sheetName val="chi tiet TBA"/>
      <sheetName val="chitietdatdao"/>
      <sheetName val="TH TBA"/>
      <sheetName val="Bia TBA"/>
      <sheetName val="tkct"/>
      <sheetName val="DTCD"/>
      <sheetName val="TONG KE DZ 35"/>
      <sheetName val="TH VT22"/>
      <sheetName val="klbtong"/>
      <sheetName val="HSDC GOC"/>
      <sheetName val="Th Thao do 0,4"/>
      <sheetName val="Bia Thao do 0,4"/>
      <sheetName val="TH thao do 22"/>
      <sheetName val="Bia Thao do 22"/>
      <sheetName val="LK-CS"/>
      <sheetName val="Bia CS"/>
      <sheetName val="TN-CS"/>
      <sheetName val="VCDD CS"/>
      <sheetName val="DGVCTC 67"/>
      <sheetName val="bang dien"/>
      <sheetName val="TD-CS"/>
      <sheetName val="Cl lech-cs"/>
      <sheetName val="vt CS"/>
      <sheetName val="SLVC CS"/>
      <sheetName val="Chi tiet - CS"/>
      <sheetName val="th CS"/>
      <sheetName val="TH VTCS"/>
      <sheetName val="th-cpk"/>
      <sheetName val="TH-XL"/>
      <sheetName val="KS-KT"/>
      <sheetName val="chiet tinh"/>
      <sheetName val="LP-BTC"/>
      <sheetName val="bia22KV"/>
      <sheetName val="SLVC 22"/>
      <sheetName val="VCDD 22"/>
      <sheetName val="vt A cap"/>
      <sheetName val="TNGHIEM 0,4"/>
      <sheetName val="TDIEN-PHAn PHOI"/>
      <sheetName val="VT ds 0,4"/>
      <sheetName val="DG 89"/>
      <sheetName val="SLVC 0.4"/>
      <sheetName val="VCDD 0.4"/>
      <sheetName val="CHITIET 0.4 KV"/>
      <sheetName val="Th 0,4"/>
      <sheetName val="Bia 0.4"/>
      <sheetName val="Ch lech -0,4"/>
      <sheetName val="TU BU"/>
      <sheetName val="VT_TB TBA"/>
      <sheetName val="TU DIEN"/>
      <sheetName val="TH 400"/>
      <sheetName val="Bia 400"/>
      <sheetName val="SLVC TBA"/>
      <sheetName val="VC TBA"/>
      <sheetName val="kl tt"/>
      <sheetName val="TONG KE DZ 22 KV"/>
      <sheetName val="TH VT0,4"/>
      <sheetName val="TONG DZ 0.4 KV"/>
      <sheetName val="VL XD"/>
      <sheetName val="Chech lech Ma Kem"/>
      <sheetName val="Chi tiet ma"/>
      <sheetName val="Chenh lech 22"/>
      <sheetName val="TH 22"/>
      <sheetName val="chi tiet22 kV"/>
      <sheetName val="LK-22"/>
      <sheetName val="KL datdaolap "/>
      <sheetName val="chitiet 22MK"/>
      <sheetName val="Bia VL_22"/>
      <sheetName val="BIA TB_22"/>
      <sheetName val="THVT0.4"/>
      <sheetName val="Chenh lech 0.4"/>
      <sheetName val="Chi tiet 0.4MK "/>
      <sheetName val="LK-0.4"/>
      <sheetName val="TH 0.4"/>
      <sheetName val="VT 0.4"/>
      <sheetName val="Chi iet 0,4 Kv"/>
      <sheetName val="TH - TD"/>
      <sheetName val="VT-TH"/>
      <sheetName val="Nghiemthu"/>
      <sheetName val="TH-CT"/>
      <sheetName val="LK TD"/>
      <sheetName val="Bia VL_TBA"/>
      <sheetName val="BIA TB-TBA"/>
      <sheetName val="TB TBA"/>
      <sheetName val="Chi tiet TBA MK "/>
      <sheetName val="Chenh Lech TBA"/>
      <sheetName val="VCDD TBA"/>
      <sheetName val="LK-TBA"/>
      <sheetName val="LK-TD"/>
      <sheetName val="BIA TD "/>
      <sheetName val="Bia TD"/>
      <sheetName val="TH TD"/>
      <sheetName val="chi tiet TD"/>
      <sheetName val="THVT TBA"/>
      <sheetName val="00000000"/>
      <sheetName val="DinhMuc"/>
      <sheetName val="BO"/>
      <sheetName val="Thepma"/>
      <sheetName val="VT 0,4"/>
      <sheetName val="Chi tiet Kho bai"/>
      <sheetName val="Bia kho bai"/>
      <sheetName val="KLTT"/>
      <sheetName val="LIET KE 22 KV"/>
      <sheetName val="LIET KE 0.4 KV"/>
      <sheetName val="LIET KE TBA"/>
      <sheetName val="THDT"/>
      <sheetName val="THDZ22kV"/>
      <sheetName val="BTDZ22kV"/>
      <sheetName val="CTDZ22kV"/>
      <sheetName val="VC89DZ22"/>
      <sheetName val="THTBACongTo"/>
      <sheetName val="TB+TNTBACongTo"/>
      <sheetName val="BTTBACongTo"/>
      <sheetName val="VC89TBACongTo"/>
      <sheetName val="THTBAKheTien"/>
      <sheetName val="TB+TNTBAKheTien"/>
      <sheetName val="BTTBAKheTien"/>
      <sheetName val="VCDDTBAKhetien"/>
      <sheetName val="CTTBA"/>
      <sheetName val="THDZ0,4"/>
      <sheetName val="BTDZ0,4"/>
      <sheetName val="VC89DZ0,4"/>
      <sheetName val="CTDZ0,4"/>
      <sheetName val="CTBT"/>
      <sheetName val="KS"/>
      <sheetName val="DGVT"/>
      <sheetName val="Sum"/>
    </sheetNames>
    <sheetDataSet>
      <sheetData sheetId="0" refreshError="1"/>
      <sheetData sheetId="1" refreshError="1"/>
      <sheetData sheetId="2" refreshError="1">
        <row r="7">
          <cell r="E7" t="str">
            <v>Nhaân coâng 2,7/7</v>
          </cell>
          <cell r="F7">
            <v>1</v>
          </cell>
          <cell r="H7" t="str">
            <v>Maùy troän 250 lít</v>
          </cell>
          <cell r="I7">
            <v>1</v>
          </cell>
        </row>
        <row r="8">
          <cell r="E8" t="str">
            <v>Nhaân coâng 3/7</v>
          </cell>
          <cell r="F8">
            <v>2</v>
          </cell>
          <cell r="H8" t="str">
            <v>Maùy ñaàm baøn 1kw</v>
          </cell>
          <cell r="I8">
            <v>2</v>
          </cell>
        </row>
        <row r="9">
          <cell r="E9" t="str">
            <v>Nhaân coâng 3,5/7</v>
          </cell>
          <cell r="F9">
            <v>3</v>
          </cell>
          <cell r="H9" t="str">
            <v>Maùy ñaàm duøi 1,5Kw</v>
          </cell>
          <cell r="I9">
            <v>3</v>
          </cell>
        </row>
        <row r="10">
          <cell r="E10" t="str">
            <v>Nhaân coâng 3,7/7</v>
          </cell>
          <cell r="F10">
            <v>4</v>
          </cell>
          <cell r="H10" t="str">
            <v>Maùy caét uoán</v>
          </cell>
          <cell r="I10">
            <v>4</v>
          </cell>
        </row>
        <row r="11">
          <cell r="E11" t="str">
            <v>Nhaân coâng 4/7</v>
          </cell>
          <cell r="F11">
            <v>5</v>
          </cell>
          <cell r="H11" t="str">
            <v>Maùy haøn 23Kw</v>
          </cell>
          <cell r="I11">
            <v>5</v>
          </cell>
        </row>
        <row r="12">
          <cell r="E12" t="str">
            <v>Nhaân coâng 4,5/7</v>
          </cell>
          <cell r="F12">
            <v>6</v>
          </cell>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thau"/>
      <sheetName val="Chitiet-Studio"/>
      <sheetName val="TA-Fancoil"/>
      <sheetName val="Bia "/>
      <sheetName val="TH1"/>
      <sheetName val="TH1 (bx)"/>
      <sheetName val="TH-gt(BX)"/>
      <sheetName val="TB"/>
      <sheetName val="DM-FCU"/>
      <sheetName val="DM-Maylanh"/>
      <sheetName val="DM-quat"/>
      <sheetName val="TH Lap dat"/>
      <sheetName val="TT-TB "/>
      <sheetName val="DMOThep"/>
      <sheetName val="VLP (2)"/>
      <sheetName val="THBaoon-thau"/>
      <sheetName val="DM-Onn"/>
      <sheetName val="BO-NN"/>
      <sheetName val="DM-BO"/>
      <sheetName val="Dien-thau"/>
      <sheetName val="GH"/>
      <sheetName val="NuocLanh (2)"/>
      <sheetName val="Baoon (2)"/>
      <sheetName val="NNgung (2)"/>
      <sheetName val="GioTuoi(2)"/>
      <sheetName val="TA-Studio (2)"/>
      <sheetName val="Dien (2)"/>
      <sheetName val="TA-bmay (2)"/>
      <sheetName val="KL-xd"/>
      <sheetName val="NTL"/>
      <sheetName val="4.CT-XLtienluong"/>
      <sheetName val="LM"/>
      <sheetName val="NuocLanh"/>
      <sheetName val="Baoon"/>
      <sheetName val="NNgung"/>
      <sheetName val="GioTuoi-thau"/>
      <sheetName val="TA-Studio"/>
      <sheetName val="Dien"/>
      <sheetName val="TA-bmay"/>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sheetName val="B.tinh"/>
      <sheetName val="QToan"/>
      <sheetName val="T-Hop"/>
      <sheetName val="Bia"/>
    </sheetNames>
    <sheetDataSet>
      <sheetData sheetId="0">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sheetData sheetId="2"/>
      <sheetData sheetId="3"/>
      <sheetData sheetId="4"/>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GVL"/>
      <sheetName val="DSNVBH"/>
      <sheetName val="NPP"/>
      <sheetName val="DS DOI 02"/>
      <sheetName val="DS DOI 01"/>
      <sheetName val="~         "/>
      <sheetName val="T9"/>
      <sheetName val="T 10"/>
      <sheetName val="T11"/>
      <sheetName val="dg_VTu"/>
      <sheetName val="MTP"/>
      <sheetName val="Sheet1"/>
      <sheetName val="dtxl"/>
      <sheetName val="THVT"/>
      <sheetName val="PTDM"/>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VL-NC-M"/>
      <sheetName val="dg-VTu"/>
      <sheetName val="Tinh BT"/>
      <sheetName val="IN PHIEU L 11"/>
      <sheetName val="IN PHIEU 12"/>
      <sheetName val="TAM UNG 12"/>
      <sheetName val="LUONG 12"/>
      <sheetName val="TAM UNG 01"/>
      <sheetName val="IN PHIEU L 12"/>
      <sheetName val="LUONG 01"/>
      <sheetName val="Bang vi du tron"/>
      <sheetName val="XL4Poppy"/>
      <sheetName val="PT_DGCT"/>
      <sheetName val="BILL_TH"/>
      <sheetName val="Sheet2"/>
      <sheetName val="Sheet3"/>
      <sheetName val="Tke"/>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s>
    <sheetDataSet>
      <sheetData sheetId="0"/>
      <sheetData sheetId="1"/>
      <sheetData sheetId="2">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Gia"/>
      <sheetName val="Pier"/>
      <sheetName val="TT04"/>
      <sheetName val="DTgiaothau"/>
      <sheetName val="LM"/>
      <sheetName val="THctiet_(2)"/>
      <sheetName val="bia_(4)"/>
      <sheetName val="M聡i Lan"/>
      <sheetName val="Ctinh 10kV"/>
      <sheetName val="TTTram"/>
      <sheetName val="PNT-QUOT-#3"/>
      <sheetName val="COAT&amp;WRAP-QIOT-#3"/>
      <sheetName val="_benthuy.xls_x001d_Chu Hung(Gau)"/>
      <sheetName val="dg-VTu"/>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Gia_GC_Satthep"/>
      <sheetName val="Dongiachitiet"/>
      <sheetName val="TT35"/>
      <sheetName val="DI-ESTI"/>
      <sheetName val="ESTI."/>
      <sheetName val="M_i Lan"/>
      <sheetName val="GiaVT"/>
      <sheetName val=""/>
      <sheetName val="NEW-PANEL"/>
      <sheetName val="T_x005f_x0014_DZ22"/>
      <sheetName val="T_x005f_x005f_x005f_x0014_DZ22"/>
      <sheetName val="T_x005f_x005f_x005f_x005f_x005f_x005f_x005f_x0014_DZ2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GVL-NC-M"/>
      <sheetName val="Tai trong"/>
      <sheetName val="Gia vat tu"/>
      <sheetName val="ctdz35"/>
      <sheetName val="[benthuy.xls_x001d_Chu Hung(Gau)"/>
      <sheetName val="M?i Lan"/>
      <sheetName val="DO AM DT"/>
      <sheetName val="benthu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ow r="22">
          <cell r="F22">
            <v>1160576.3809523811</v>
          </cell>
        </row>
      </sheetData>
      <sheetData sheetId="5"/>
      <sheetData sheetId="6"/>
      <sheetData sheetId="7"/>
      <sheetData sheetId="8"/>
      <sheetData sheetId="9"/>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 GOC"/>
      <sheetName val="NT GD1"/>
      <sheetName val="Sheet3"/>
      <sheetName val="XL4Poppy"/>
    </sheetNames>
    <sheetDataSet>
      <sheetData sheetId="0"/>
      <sheetData sheetId="1"/>
      <sheetData sheetId="2"/>
      <sheetData sheetId="3">
        <row r="39">
          <cell r="C39" t="b">
            <v>1</v>
          </cell>
        </row>
      </sheetData>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P2 Cover"/>
      <sheetName val="Book 1 Summary"/>
      <sheetName val="Preliminaries"/>
      <sheetName val="Design"/>
      <sheetName val="Warranties Rate Only"/>
    </sheetNames>
    <sheetDataSet>
      <sheetData sheetId="0" refreshError="1"/>
      <sheetData sheetId="1" refreshError="1"/>
      <sheetData sheetId="2" refreshError="1"/>
      <sheetData sheetId="3" refreshError="1"/>
      <sheetData sheetId="4"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
      <sheetName val="1.02"/>
      <sheetName val="1.03"/>
      <sheetName val="1.04"/>
      <sheetName val="1.05"/>
      <sheetName val="1.06"/>
      <sheetName val="1.07"/>
      <sheetName val="1.08"/>
      <sheetName val="1.09"/>
      <sheetName val="1.10"/>
      <sheetName val="1.11"/>
      <sheetName val="1.12"/>
      <sheetName val="1.13"/>
      <sheetName val="1.14"/>
      <sheetName val="Book 1 Summary"/>
    </sheetNames>
    <sheetDataSet>
      <sheetData sheetId="0" refreshError="1">
        <row r="2">
          <cell r="A2" t="str">
            <v>(Ban hành kèm theo Thông tư số …..... /2011/TT-BTC của Bộ Tài chính mẫu biểu báo cáo và công khai thông tin về nợ công và nợ nước ngoài của quốc gia)</v>
          </cell>
        </row>
        <row r="8">
          <cell r="A8" t="str">
            <v>Năm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Kỳ báo cáo: 6 tháng đầu năm / Cả năm</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tong hop"/>
      <sheetName val="phan tich DG"/>
      <sheetName val="gia vat lieu"/>
      <sheetName val="gia xe may"/>
      <sheetName val="gia nhan cong"/>
      <sheetName val="XL4Test5"/>
      <sheetName val="Congty"/>
      <sheetName val="VPPN"/>
      <sheetName val="XN74"/>
      <sheetName val="XN54"/>
      <sheetName val="XN33"/>
      <sheetName val="NK96"/>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C47-456"/>
      <sheetName val="C46"/>
      <sheetName val="C47-PII"/>
      <sheetName val="CV1"/>
      <sheetName val="CV2"/>
      <sheetName val="CV3"/>
      <sheetName val="CV4"/>
      <sheetName val="CV5"/>
      <sheetName val="CV6"/>
      <sheetName val="CV7"/>
      <sheetName val="CV8"/>
      <sheetName val="CV9"/>
      <sheetName val="THDGCT"/>
      <sheetName val="THgiathau"/>
      <sheetName val="GVT"/>
      <sheetName val="Tai khoan"/>
      <sheetName val="GT TT (2)"/>
      <sheetName val="KLTC giai doan"/>
      <sheetName val="KL (2)"/>
      <sheetName val="KLtt lan3"/>
      <sheetName val="GTT2 lan3 tt"/>
      <sheetName val="GTT2 lan 4 dc "/>
      <sheetName val="chenh lech gia"/>
      <sheetName val="KL bao con lai"/>
      <sheetName val="GTT2 lan 4 tt"/>
      <sheetName val="XXXXXXXX"/>
      <sheetName val="ND"/>
      <sheetName val="VL"/>
      <sheetName val="THCP"/>
      <sheetName val="BQT"/>
      <sheetName val="RG"/>
      <sheetName val="BCVT"/>
      <sheetName val="BKH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d䁧"/>
      <sheetName val="Chart1"/>
      <sheetName val="KL18Thang"/>
      <sheetName val="TH"/>
      <sheetName val="M200"/>
      <sheetName val="TN"/>
      <sheetName val="Shaet4"/>
      <sheetName val=""/>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NEW-PANEL"/>
      <sheetName val="Comb"/>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h DG"/>
      <sheetName val="d_"/>
      <sheetName val="Hướng dẫn"/>
      <sheetName val="Ví dụ hàm Vlookup"/>
      <sheetName val="tra-vat-lieu"/>
      <sheetName val="NEW_PANEL"/>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 _s"/>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_x0009__s"/>
      <sheetName val="Hu_ng d_n"/>
      <sheetName val="Ví d_ hàm Vlookup"/>
      <sheetName val="@"/>
      <sheetName val="KLt lan3"/>
      <sheetName val="phaɮ tich DG__㠨Ȣ__x0004_______杀Ȣ_____"/>
      <sheetName val="dongia_______x0002_____x0009___s__x0004________s_"/>
      <sheetName val="_@_@_@_@_@_@_@_@_@_@_@_@_@_@_@_"/>
      <sheetName val="tuong"/>
      <sheetName val="donööö"/>
      <sheetName val="_DT-TN.xlsMCT"/>
      <sheetName val="Sheet9"/>
      <sheetName val="GIAVNX"/>
      <sheetName val="__________x0009______x0004_________________"/>
      <sheetName val="pha_ tich DG______x0004______________"/>
      <sheetName val="dongia__x0002___x0009__s__x0004___s_"/>
      <sheetName val="dongia_ 㢠ś_x0004__㋄ś"/>
      <sheetName val="ch DG____x0004________"/>
      <sheetName val="@_@_@_@_@_@_@_@_@_@_@_@_@_@_@_@"/>
      <sheetName val="dongia_ _s_x0004___s"/>
      <sheetName val="ch DG__"/>
      <sheetName val="RE"/>
      <sheetName val="G_x0016_L"/>
      <sheetName val="HESO"/>
      <sheetName val="_DT-TN.xls_Cham cong TH 1-&gt;6"/>
      <sheetName val="@_@_@_@_@_@_@_@_@_@_@_@_@_@_@_"/>
      <sheetName val=" _s__x0004___s_"/>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dongia_x0000__x0000__x0000__x0000__x0000__x0000__x0000__x0000__x0000__x0000__x0009__x0000_㢠ś_x0000__x0004__x0000__x0000__x0000__x0000__x0000__x0000_㋄ś_x0000_"/>
      <sheetName val="dongia??????????_x0009_?㢠ś?_x0004_??????㋄ś?"/>
      <sheetName val="dongia?_x0009_㢠ś?_x0004_?㋄ś?"/>
      <sheetName val="phan tich DG??㠨Ȣ?_x0004_??????杀Ȣ?????"/>
      <sheetName val="dongia?_x0009_㢠ś_x0004_?㋄ś"/>
      <sheetName val="dongia? 㢠ś?_x0004_?㋄ś?"/>
      <sheetName val="phan tich DG_x0000__x0000_㠨Ȣ_x0000__x0004__x0000__x0000__x0000__x0000__x0000__x0000_杀Ȣ_x0000__x0000__x0000__x0000__x0000_"/>
      <sheetName val="dongia_x0000_ 㢠ś_x0000__x0004__x0000_㋄ś_x0000_"/>
      <sheetName val="_x0000__x0000__x0000__x0000__x0000__x0000__x0000__x0000__x0000__x0009__x0000_?s_x0000__x0004__x0000__x0000__x0000__x0000__x0000__x0000_?s_x0000__x0000__x0000__x0000__x0000__x0000__x0000__x0000_"/>
      <sheetName val="d?"/>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_x0000_@_x0000_@_x0000_@_x0000_@_x0000_@_x0000_@_x0000_@_x0000_@_x0000_@_x0000_@_x0000_@_x0000_@_x0000_@_x0000_@_x0000_@_x0000_"/>
      <sheetName val="phan tich DG_x0000__x0000_??_x0000__x0004__x0000__x0000__x0000__x0000__x0000__x0000_??_x0000__x0000__x0000__x0000__x0000_"/>
      <sheetName val="dongia_x0000_ ?s_x0000__x0004__x0000_?s_x0000_"/>
      <sheetName val="?????????_x0009_??s?_x0004_???????s????????"/>
      <sheetName val="dongia??????????_x0009_??s?_x0004_???????s?"/>
      <sheetName val="ch DG?????_x0004_????????????????????"/>
      <sheetName val="phan tich DG?????_x0004_?????????????"/>
      <sheetName val="dongia? ?s?_x0004_??s?"/>
      <sheetName val="dongia?_x0009_?s?_x0004_??s?"/>
      <sheetName val="dongia?_x0009_?s_x0004_??s"/>
      <sheetName val="_x0009_?s?_x0004_??s?"/>
      <sheetName val="ch DG????_x0004_???????"/>
      <sheetName val="phan tich DG????_x0004_????"/>
      <sheetName val="_x0009_?s"/>
      <sheetName val="Hu?ng d?n"/>
      <sheetName val="Ví d? hàm Vlookup"/>
      <sheetName val="dongia_x0000__x0000__x0000__x0000__x0000__x0000__x0002__x0000__x0000__x0000__x0009__x0000_?s_x0000__x0004__x0000__x0000__x0000__x0000__x0000__x0000_?s_x0000_"/>
      <sheetName val="phaɮ tich DG??㠨Ȣ?_x0004_??????杀Ȣ?????"/>
      <sheetName val="dongia??????_x0002_???_x0009_??s?_x0004_???????s?"/>
      <sheetName val="[DT-TN.xlsMCT"/>
      <sheetName val="?@?@?@?@?@?@?@?@?@?@?@?@?@?@?@?"/>
      <sheetName val="pha? tich DG?????_x0004_?????????????"/>
      <sheetName val="dongia?_x0002_?_x0009_?s?_x0004_??s?"/>
      <sheetName val="@_x0000_@_x0000_@_x0000_@_x0000_@_x0000_@_x0000_@_x0000_@_x0000_@_x0000_@_x0000_@_x0000_@_x0000_@_x0000_@_x0000_@_x0000_@"/>
      <sheetName val="ch DG???_x0004_???????"/>
      <sheetName val="dongia? 㢠ś_x0004_?㋄ś"/>
      <sheetName val="@?@?@?@?@?@?@?@?@?@?@?@?@?@?@?@"/>
      <sheetName val="dongia? ?s_x0004_??s"/>
      <sheetName val=" ?s_x0000__x0004__x0000_?s_x0000_"/>
      <sheetName val="dongia_x0000_̃̃̃̃̃̃̃̃̃̃̃̃̃̃̃̃̃̃̃̃̃̃̃̃"/>
      <sheetName val="tong ho`"/>
      <sheetName val="ctTBA"/>
      <sheetName val="Book 1 Summary"/>
      <sheetName val="_x0000__x0000__x0000__x0000__x0000__x0000__x0000__x0000__x0000__x0009__x0000_??_x0000__x0004__x0000__x0000__x0000__x0000__x0000__x0000_??_x0000__x0000__x0000__x0000__x0000__x0000__x0000__x0000_"/>
      <sheetName val="XXXPXXX0"/>
      <sheetName val="[DT-TN.xls_Cham cong TH 1-&gt;6"/>
      <sheetName val="@?@?@?@?@?@?@?@?@?@?@?@?@?@?@?"/>
      <sheetName val=" ?s?_x0004_??s?"/>
      <sheetName val="dongia?̃̃̃̃̃̃̃̃̃̃̃̃̃̃̃̃̃̃̃̃̃̃̃̃"/>
      <sheetName val="dongia?????????? ?㢠ś?_x0004_??????㋄ś?"/>
      <sheetName val="????????? ??s?_x0004_???????s????????"/>
      <sheetName val="dongia?????????? ??s?_x0004_???????s?"/>
      <sheetName val="dongia_x0000_ ??_x0000__x0004__x0000_??_x0000_"/>
      <sheetName val="dongia___________x0009__?s__x0004_______?s_"/>
      <sheetName val="dongia__x0009_?s__x0004__?s_"/>
      <sheetName val="dongia__x0009_?s_x0004__?s"/>
      <sheetName val="phan tich DG__??__x0004_______??_____"/>
      <sheetName val="dongia_ ?s__x0004__?s_"/>
      <sheetName val="dongia_ ?s_x0004__?s"/>
      <sheetName val="~~~~~~~~~~~~~~~~~~~~~~~~~~~~~~~"/>
      <sheetName val="TK_1412"/>
      <sheetName val="BCAO_SDCT"/>
      <sheetName val="TK_142"/>
      <sheetName val="TK_242"/>
      <sheetName val="TK_CO_112"/>
      <sheetName val="TK_153"/>
      <sheetName val="CT_154"/>
      <sheetName val="TK_CO_111"/>
      <sheetName val="?????????_x0009_????_x0004_????????????????"/>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dongia_______x0002____ __s__x0004________s_"/>
      <sheetName val="dongia__x0002__ _s__x0004___s_"/>
      <sheetName val="dongia? ???_x0004_????"/>
      <sheetName val="Ke toan thuk hien cong trinh"/>
      <sheetName val=" ??_x0000__x0004__x0000_??_x0000_"/>
      <sheetName val="????????? ????_x0004_????????????????"/>
      <sheetName val=" ???_x0004_????"/>
      <sheetName val="Tai_x0000_khoan"/>
      <sheetName val="Page_3"/>
      <sheetName val=" ?s?s"/>
      <sheetName val="dongia ?s?s"/>
      <sheetName val="#REF!"/>
      <sheetName val="BCTC"/>
      <sheetName val="Hý?ng d?n"/>
      <sheetName val="dongia??????????_x0009_????_x0004_?????????"/>
      <sheetName val="dongia?_x0009_???_x0004_????"/>
      <sheetName val="dongia_x0000__x0009_??_x0000__x0004__x0000_??_x0000_"/>
      <sheetName val="dongia?_x0009_??_x0004_???"/>
      <sheetName val="dongia ????"/>
      <sheetName val="dongia_????"/>
      <sheetName val="phan_tich_DG??????"/>
      <sheetName val="Hý_ng d_n"/>
      <sheetName val="dongia___________x0009______x0004__________"/>
      <sheetName val="dongia__x0009_____x0004_____"/>
      <sheetName val="Loading"/>
      <sheetName val="Check C"/>
      <sheetName val="Tra_bang"/>
      <sheetName val="Gia"/>
      <sheetName val="dtct cau"/>
      <sheetName val="pha? tich DG__??__x0004_______??_____"/>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T-XL"/>
      <sheetName val="Gia "/>
      <sheetName val="Tai?khoan"/>
      <sheetName val="XF33"/>
      <sheetName val="Thuc thanh"/>
      <sheetName val="dongia_x0000__x0009_?s_x0000__x0004__x0000_?s_x0000_"/>
      <sheetName val="dongia_x0000__x0000__x0000__x0000__x0000__x0000__x0002__x0000__x0000__x0000_ _x0000_?s_x0000__x0004__x0000__x0000__x0000__x0000__x0000__x0000_?s_x0000_"/>
      <sheetName val="Chenh lech vct tu"/>
      <sheetName val="phan_tich_DG㠨Ȣ杀Ȣ"/>
      <sheetName val="dg-VTu"/>
      <sheetName val="IBASE"/>
      <sheetName val="DI-ESTI"/>
      <sheetName val="dongia__x0009____x0004____"/>
      <sheetName val="dongia_ ____x0004_____"/>
      <sheetName val="Tai"/>
      <sheetName val="DG "/>
      <sheetName val="dongia_x0000_ 㢠ś_x0000__x0004__x0000_㏄ś_x0000_"/>
      <sheetName val="٬ongia_x0000__x0000__x0000__x0000__x0000__x0000__x0000__x0000__x0000__x0000__x0009__x0000_㢠ś_x0000__x0004__x0000__x0000__x0000__x0000__x0000__x0000_㋄ś_x0000_"/>
      <sheetName val="dongia_x0000__x0000__x0000__x0000__x0000__x0000__x0000__x0000__x0000__x0000_ _x0000_㢠ś_x0000__x0004__x0000__x0000__x0000__x0000__x0000__x0000_㋄ś_x0000_"/>
      <sheetName val="_x0000__x0000__x0000__x0000__x0000__x0000__x0000__x0000__x0000_ _x0000_?s_x0000__x0004__x0000__x0000__x0000__x0000__x0000__x0000_?s_x0000__x0000__x0000__x0000__x0000__x0000__x0000__x0000_"/>
      <sheetName val="dongia_x0000__x0009_㢠ś_x0000__x0004__x0000_㋄ś_x0000_"/>
      <sheetName val="dongia_x0000__x0009_㢠ś_x0004__x0000_㋄ś"/>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dongia_x0000__x0000__x0000__x0000__x0000__x0000__x0000__x0000__x0000__x0000_ _x0000_?s_x0000__x0004__x0000__x0000__x0000__x0000__x0000__x0000_?s_x0000_"/>
      <sheetName val="@_x0000_@_x0000_@_x0000_@_x0000_@_x0000_@_x0000_@_x0000_@_x0000_@_x0000_@_x0000_@_x0000_@_x0000_@_x0000_@_x0000_@_x0000_"/>
      <sheetName val="dongia__________ _?s__x0004_______?s_"/>
      <sheetName val="dongia?????????? ????_x0004_?????????"/>
      <sheetName val="dongia? ??_x0004_???"/>
      <sheetName val="_________ _____x0004_________________"/>
      <sheetName val="dongia__________ _____x0004__________"/>
      <sheetName val="Nhat ky - socai thang 1"/>
      <sheetName val="CP)TV-CAU"/>
      <sheetName val="Du th!u"/>
      <sheetName val="dongia_ ___x0004____"/>
      <sheetName val="TH_x0000_GCT"/>
      <sheetName val="Tong h_x000b_p vat tu"/>
      <sheetName val=" _s_s"/>
      <sheetName val="dongia _s_s"/>
      <sheetName val=" 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KKKKKKKK"/>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CLVP_TINH"/>
      <sheetName val="٬ongia 㢠ś_x0004_㋄ś"/>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sheetData sheetId="301"/>
      <sheetData sheetId="302" refreshError="1"/>
      <sheetData sheetId="303" refreshError="1"/>
      <sheetData sheetId="304" refreshError="1"/>
      <sheetData sheetId="305" refreshError="1"/>
      <sheetData sheetId="306" refreshError="1"/>
      <sheetData sheetId="307" refreshError="1"/>
      <sheetData sheetId="308"/>
      <sheetData sheetId="309" refreshError="1"/>
      <sheetData sheetId="310" refreshError="1"/>
      <sheetData sheetId="311"/>
      <sheetData sheetId="312"/>
      <sheetData sheetId="313"/>
      <sheetData sheetId="314"/>
      <sheetData sheetId="315"/>
      <sheetData sheetId="316"/>
      <sheetData sheetId="317"/>
      <sheetData sheetId="318"/>
      <sheetData sheetId="319" refreshError="1"/>
      <sheetData sheetId="320" refreshError="1"/>
      <sheetData sheetId="321"/>
      <sheetData sheetId="322"/>
      <sheetData sheetId="323"/>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sheetData sheetId="343" refreshError="1"/>
      <sheetData sheetId="344" refreshError="1"/>
      <sheetData sheetId="345" refreshError="1"/>
      <sheetData sheetId="346" refreshError="1"/>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sheetData sheetId="366"/>
      <sheetData sheetId="367" refreshError="1"/>
      <sheetData sheetId="368" refreshError="1"/>
      <sheetData sheetId="369"/>
      <sheetData sheetId="370"/>
      <sheetData sheetId="371" refreshError="1"/>
      <sheetData sheetId="372"/>
      <sheetData sheetId="373" refreshError="1"/>
      <sheetData sheetId="374" refreshError="1"/>
      <sheetData sheetId="375" refreshError="1"/>
      <sheetData sheetId="376" refreshError="1"/>
      <sheetData sheetId="377"/>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refreshError="1"/>
      <sheetData sheetId="408"/>
      <sheetData sheetId="409" refreshError="1"/>
      <sheetData sheetId="410" refreshError="1"/>
      <sheetData sheetId="411"/>
      <sheetData sheetId="412" refreshError="1"/>
      <sheetData sheetId="413" refreshError="1"/>
      <sheetData sheetId="414" refreshError="1"/>
      <sheetData sheetId="415"/>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refreshError="1"/>
      <sheetData sheetId="447" refreshError="1"/>
      <sheetData sheetId="448" refreshError="1"/>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refreshError="1"/>
      <sheetData sheetId="481" refreshError="1"/>
      <sheetData sheetId="482" refreshError="1"/>
      <sheetData sheetId="483" refreshError="1"/>
      <sheetData sheetId="484" refreshError="1"/>
      <sheetData sheetId="485"/>
      <sheetData sheetId="486" refreshError="1"/>
      <sheetData sheetId="487"/>
      <sheetData sheetId="488"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c"/>
      <sheetName val="ndcv"/>
      <sheetName val="don gia chi tiet"/>
      <sheetName val="ndcv1"/>
      <sheetName val="gvt"/>
      <sheetName val="thacmac"/>
      <sheetName val="vl"/>
      <sheetName val="don gia"/>
      <sheetName val="Sheet1"/>
      <sheetName val="tmay"/>
      <sheetName val="PTH"/>
    </sheetNames>
    <sheetDataSet>
      <sheetData sheetId="0"/>
      <sheetData sheetId="1"/>
      <sheetData sheetId="2"/>
      <sheetData sheetId="3"/>
      <sheetData sheetId="4">
        <row r="1">
          <cell r="B1">
            <v>1</v>
          </cell>
          <cell r="C1" t="str">
            <v>GiÊy in m¸y ®o</v>
          </cell>
          <cell r="D1" t="str">
            <v xml:space="preserve"> cuén</v>
          </cell>
          <cell r="E1">
            <v>40000</v>
          </cell>
        </row>
        <row r="2">
          <cell r="B2">
            <v>2</v>
          </cell>
          <cell r="C2" t="str">
            <v>¤ xy</v>
          </cell>
          <cell r="D2" t="str">
            <v>chai</v>
          </cell>
          <cell r="E2">
            <v>30450</v>
          </cell>
        </row>
        <row r="3">
          <cell r="B3">
            <v>3</v>
          </cell>
          <cell r="C3" t="str">
            <v>§Ìn tho¸t hiÓm</v>
          </cell>
          <cell r="D3" t="str">
            <v>bé</v>
          </cell>
        </row>
        <row r="4">
          <cell r="B4">
            <v>4</v>
          </cell>
          <cell r="C4" t="str">
            <v>§inh vÝt në M8 x 100mm</v>
          </cell>
          <cell r="D4" t="str">
            <v>bé</v>
          </cell>
          <cell r="E4">
            <v>230</v>
          </cell>
        </row>
        <row r="5">
          <cell r="B5">
            <v>5</v>
          </cell>
          <cell r="C5" t="str">
            <v>§Öm cao su</v>
          </cell>
          <cell r="D5" t="str">
            <v>m2</v>
          </cell>
          <cell r="E5">
            <v>1836</v>
          </cell>
        </row>
        <row r="6">
          <cell r="B6">
            <v>6</v>
          </cell>
          <cell r="C6" t="str">
            <v>§Þnh vÝt në M6</v>
          </cell>
          <cell r="D6" t="str">
            <v>bé</v>
          </cell>
          <cell r="E6">
            <v>230</v>
          </cell>
        </row>
        <row r="7">
          <cell r="B7">
            <v>7</v>
          </cell>
          <cell r="C7" t="str">
            <v>Cån c«ng nghiÖp</v>
          </cell>
          <cell r="D7" t="str">
            <v>kg</v>
          </cell>
          <cell r="E7">
            <v>6600</v>
          </cell>
        </row>
        <row r="8">
          <cell r="B8">
            <v>8</v>
          </cell>
          <cell r="C8" t="str">
            <v>Chu«ng b¸o ch¸y FBM 021</v>
          </cell>
          <cell r="D8" t="str">
            <v>bé</v>
          </cell>
          <cell r="E8">
            <v>420000</v>
          </cell>
        </row>
        <row r="9">
          <cell r="B9">
            <v>9</v>
          </cell>
          <cell r="C9" t="str">
            <v>GiÊy in m¸y ®o 60 x 20.000 mm</v>
          </cell>
          <cell r="D9" t="str">
            <v xml:space="preserve"> cuén</v>
          </cell>
          <cell r="E9">
            <v>40000</v>
          </cell>
        </row>
        <row r="10">
          <cell r="B10">
            <v>10</v>
          </cell>
          <cell r="C10" t="str">
            <v xml:space="preserve">GiÎ lau </v>
          </cell>
          <cell r="D10" t="str">
            <v>kg</v>
          </cell>
          <cell r="E10">
            <v>500</v>
          </cell>
        </row>
        <row r="11">
          <cell r="B11">
            <v>11</v>
          </cell>
          <cell r="C11" t="str">
            <v>Nót Ên b¸o ch¸y khÈn cÊp</v>
          </cell>
          <cell r="D11" t="str">
            <v>bé</v>
          </cell>
          <cell r="E11">
            <v>691000</v>
          </cell>
        </row>
        <row r="12">
          <cell r="B12">
            <v>12</v>
          </cell>
          <cell r="C12" t="str">
            <v>S¬n mµu c¸c lo¹i</v>
          </cell>
          <cell r="D12" t="str">
            <v>kg</v>
          </cell>
          <cell r="E12">
            <v>17000</v>
          </cell>
        </row>
        <row r="13">
          <cell r="B13">
            <v>13</v>
          </cell>
          <cell r="C13" t="str">
            <v xml:space="preserve">¤ xy </v>
          </cell>
          <cell r="D13" t="str">
            <v>chai</v>
          </cell>
          <cell r="E13">
            <v>30450</v>
          </cell>
        </row>
        <row r="14">
          <cell r="B14">
            <v>4791</v>
          </cell>
          <cell r="C14" t="str">
            <v>§¸ d¨m 1x2</v>
          </cell>
          <cell r="D14" t="str">
            <v>m3</v>
          </cell>
          <cell r="E14">
            <v>101000</v>
          </cell>
        </row>
        <row r="15">
          <cell r="B15">
            <v>14</v>
          </cell>
          <cell r="C15" t="str">
            <v>§¸  1x2</v>
          </cell>
          <cell r="D15" t="str">
            <v>m3</v>
          </cell>
          <cell r="E15">
            <v>101000</v>
          </cell>
        </row>
        <row r="16">
          <cell r="B16">
            <v>15</v>
          </cell>
          <cell r="C16" t="str">
            <v>§¸  4x6</v>
          </cell>
          <cell r="D16" t="str">
            <v>m3</v>
          </cell>
          <cell r="E16">
            <v>85400</v>
          </cell>
        </row>
        <row r="17">
          <cell r="B17">
            <v>16</v>
          </cell>
          <cell r="C17" t="str">
            <v>§¸ chÎ 20x20x25</v>
          </cell>
          <cell r="D17" t="str">
            <v>viªn</v>
          </cell>
          <cell r="E17">
            <v>3600</v>
          </cell>
        </row>
        <row r="18">
          <cell r="B18">
            <v>17</v>
          </cell>
          <cell r="C18" t="str">
            <v>§¸ chÎ 25x20x15</v>
          </cell>
          <cell r="D18" t="str">
            <v>viªn</v>
          </cell>
          <cell r="E18">
            <v>2700</v>
          </cell>
        </row>
        <row r="19">
          <cell r="B19">
            <v>18</v>
          </cell>
          <cell r="C19" t="str">
            <v>§«min« nèi d©y (TQ)</v>
          </cell>
          <cell r="D19" t="str">
            <v>c¸i</v>
          </cell>
          <cell r="E19">
            <v>40000</v>
          </cell>
        </row>
        <row r="20">
          <cell r="B20">
            <v>19</v>
          </cell>
          <cell r="C20" t="str">
            <v>§ai nhùa hoÆc s¾t</v>
          </cell>
          <cell r="D20" t="str">
            <v>c¸i</v>
          </cell>
          <cell r="E20">
            <v>1000</v>
          </cell>
        </row>
        <row r="21">
          <cell r="B21">
            <v>20</v>
          </cell>
          <cell r="C21" t="str">
            <v>§Çu boäc</v>
          </cell>
          <cell r="D21" t="str">
            <v>c¸i</v>
          </cell>
          <cell r="E21">
            <v>600</v>
          </cell>
        </row>
        <row r="22">
          <cell r="B22">
            <v>21</v>
          </cell>
          <cell r="C22" t="str">
            <v>§Çu cèt</v>
          </cell>
          <cell r="D22" t="str">
            <v>c¸i</v>
          </cell>
          <cell r="E22">
            <v>12500</v>
          </cell>
        </row>
        <row r="23">
          <cell r="B23">
            <v>22</v>
          </cell>
          <cell r="C23" t="str">
            <v>§Çu cèt ®ång</v>
          </cell>
          <cell r="D23" t="str">
            <v>c¸i</v>
          </cell>
          <cell r="E23">
            <v>12500</v>
          </cell>
        </row>
        <row r="24">
          <cell r="B24">
            <v>23</v>
          </cell>
          <cell r="C24" t="str">
            <v>§Çu cèt ®­êng kÝnh 10mm</v>
          </cell>
          <cell r="D24" t="str">
            <v>c¸i</v>
          </cell>
          <cell r="E24">
            <v>12500</v>
          </cell>
        </row>
        <row r="25">
          <cell r="B25">
            <v>24</v>
          </cell>
          <cell r="C25" t="str">
            <v>§Çu cèt c¸p c¸c lo¹i (M14 - M50)</v>
          </cell>
          <cell r="D25" t="str">
            <v>c¸i</v>
          </cell>
          <cell r="E25">
            <v>7000</v>
          </cell>
        </row>
        <row r="26">
          <cell r="B26">
            <v>25</v>
          </cell>
          <cell r="C26" t="str">
            <v>§Çu cèt c¸p dÉn ®Êt (M100 - M300)</v>
          </cell>
          <cell r="D26" t="str">
            <v>c¸i</v>
          </cell>
          <cell r="E26">
            <v>22000</v>
          </cell>
        </row>
        <row r="27">
          <cell r="B27">
            <v>26</v>
          </cell>
          <cell r="C27" t="str">
            <v xml:space="preserve">§Çu cèt ®ång </v>
          </cell>
          <cell r="D27" t="str">
            <v>c¸i</v>
          </cell>
          <cell r="E27">
            <v>12500</v>
          </cell>
        </row>
        <row r="28">
          <cell r="B28">
            <v>27</v>
          </cell>
          <cell r="C28" t="str">
            <v xml:space="preserve">§Çu connector </v>
          </cell>
          <cell r="D28" t="str">
            <v>bé</v>
          </cell>
          <cell r="E28">
            <v>50000</v>
          </cell>
        </row>
        <row r="29">
          <cell r="B29">
            <v>28</v>
          </cell>
          <cell r="C29" t="str">
            <v>§Çu Cosse ®Êu d©y ®Êt</v>
          </cell>
          <cell r="D29" t="str">
            <v>chiÕc</v>
          </cell>
          <cell r="E29">
            <v>12500</v>
          </cell>
        </row>
        <row r="30">
          <cell r="B30">
            <v>29</v>
          </cell>
          <cell r="C30" t="str">
            <v>§Êt ®Ìn</v>
          </cell>
          <cell r="D30" t="str">
            <v>kg</v>
          </cell>
          <cell r="E30">
            <v>6683.333333333333</v>
          </cell>
        </row>
        <row r="31">
          <cell r="B31">
            <v>30</v>
          </cell>
          <cell r="C31" t="str">
            <v>§Ìn th­êng</v>
          </cell>
          <cell r="D31" t="str">
            <v>bé</v>
          </cell>
          <cell r="E31">
            <v>12000</v>
          </cell>
        </row>
        <row r="32">
          <cell r="B32">
            <v>31</v>
          </cell>
          <cell r="C32" t="str">
            <v xml:space="preserve">§Ìn b¸o ch¸y </v>
          </cell>
          <cell r="D32" t="str">
            <v>bé</v>
          </cell>
        </row>
        <row r="33">
          <cell r="B33">
            <v>32</v>
          </cell>
          <cell r="C33" t="str">
            <v>§Ìn chèng næ chôp th­êng</v>
          </cell>
          <cell r="D33" t="str">
            <v>bé</v>
          </cell>
        </row>
        <row r="34">
          <cell r="B34">
            <v>33</v>
          </cell>
          <cell r="C34" t="str">
            <v>§Ìn chèng næ hång ngäc</v>
          </cell>
          <cell r="D34" t="str">
            <v>bé</v>
          </cell>
        </row>
        <row r="35">
          <cell r="B35">
            <v>34</v>
          </cell>
          <cell r="C35" t="str">
            <v>§Ìn chïm (8 bãng ®µi loan)</v>
          </cell>
          <cell r="D35" t="str">
            <v>bé</v>
          </cell>
        </row>
        <row r="36">
          <cell r="B36">
            <v>35</v>
          </cell>
          <cell r="C36" t="str">
            <v>§Ìn èng vµ phô kiÖn</v>
          </cell>
          <cell r="D36" t="str">
            <v>bé</v>
          </cell>
        </row>
        <row r="37">
          <cell r="B37">
            <v>36</v>
          </cell>
          <cell r="C37" t="str">
            <v>§inh</v>
          </cell>
          <cell r="D37" t="str">
            <v>kg</v>
          </cell>
          <cell r="E37">
            <v>6000</v>
          </cell>
        </row>
        <row r="38">
          <cell r="B38">
            <v>37</v>
          </cell>
          <cell r="C38" t="str">
            <v>§inh vÝt në 12 x100 mm</v>
          </cell>
          <cell r="D38" t="str">
            <v>bé</v>
          </cell>
          <cell r="E38">
            <v>600</v>
          </cell>
        </row>
        <row r="39">
          <cell r="B39">
            <v>38</v>
          </cell>
          <cell r="C39" t="str">
            <v>§inh vÝt në  F 8</v>
          </cell>
          <cell r="D39" t="str">
            <v xml:space="preserve">bé       </v>
          </cell>
          <cell r="E39">
            <v>230</v>
          </cell>
        </row>
        <row r="40">
          <cell r="B40">
            <v>39</v>
          </cell>
          <cell r="C40" t="str">
            <v>§inh + vÝt në M8-M10</v>
          </cell>
          <cell r="D40" t="str">
            <v>bé</v>
          </cell>
          <cell r="E40">
            <v>230</v>
          </cell>
        </row>
        <row r="41">
          <cell r="B41">
            <v>40</v>
          </cell>
          <cell r="C41" t="str">
            <v>§inh ®Øa</v>
          </cell>
          <cell r="D41" t="str">
            <v>c¸i</v>
          </cell>
          <cell r="E41">
            <v>1400</v>
          </cell>
        </row>
        <row r="42">
          <cell r="B42">
            <v>41</v>
          </cell>
          <cell r="C42" t="str">
            <v>§inh c¸c lo¹i</v>
          </cell>
          <cell r="D42" t="str">
            <v>kg</v>
          </cell>
          <cell r="E42">
            <v>6000</v>
          </cell>
        </row>
        <row r="43">
          <cell r="B43">
            <v>42</v>
          </cell>
          <cell r="C43" t="str">
            <v xml:space="preserve">§inh vÝt në (5 x 10 mm) </v>
          </cell>
          <cell r="D43" t="str">
            <v>bé</v>
          </cell>
          <cell r="E43">
            <v>130</v>
          </cell>
        </row>
        <row r="44">
          <cell r="B44">
            <v>43</v>
          </cell>
          <cell r="C44" t="str">
            <v xml:space="preserve">§inh vÝt në (8 x 10 mm) </v>
          </cell>
          <cell r="D44" t="str">
            <v>bé</v>
          </cell>
          <cell r="E44">
            <v>230</v>
          </cell>
        </row>
        <row r="45">
          <cell r="B45">
            <v>44</v>
          </cell>
          <cell r="C45" t="str">
            <v>§inh vÝt në M10</v>
          </cell>
          <cell r="D45" t="str">
            <v>bé</v>
          </cell>
          <cell r="E45">
            <v>600</v>
          </cell>
        </row>
        <row r="46">
          <cell r="B46">
            <v>45</v>
          </cell>
          <cell r="C46" t="str">
            <v>§inh vÝt në M12</v>
          </cell>
          <cell r="D46" t="str">
            <v>bé</v>
          </cell>
          <cell r="E46">
            <v>600</v>
          </cell>
        </row>
        <row r="47">
          <cell r="B47">
            <v>46</v>
          </cell>
          <cell r="C47" t="str">
            <v>§inh vÝt në M6</v>
          </cell>
          <cell r="D47" t="str">
            <v>bé</v>
          </cell>
          <cell r="E47">
            <v>230</v>
          </cell>
        </row>
        <row r="48">
          <cell r="B48">
            <v>47</v>
          </cell>
          <cell r="C48" t="str">
            <v>§inh vÝt në M8 x 100mm</v>
          </cell>
          <cell r="D48" t="str">
            <v>bé</v>
          </cell>
          <cell r="E48">
            <v>230</v>
          </cell>
        </row>
        <row r="49">
          <cell r="B49">
            <v>48</v>
          </cell>
          <cell r="C49" t="str">
            <v>§inh vÝtt në 10 x60 mm</v>
          </cell>
          <cell r="D49" t="str">
            <v>bé</v>
          </cell>
          <cell r="E49">
            <v>600</v>
          </cell>
        </row>
        <row r="50">
          <cell r="B50">
            <v>49</v>
          </cell>
          <cell r="C50" t="str">
            <v>§iÖn cùc tiÕp ®Êt ( L£ 2,5 m)</v>
          </cell>
          <cell r="D50" t="str">
            <v>®iÖn cùc</v>
          </cell>
          <cell r="E50">
            <v>50036</v>
          </cell>
        </row>
        <row r="51">
          <cell r="B51">
            <v>50</v>
          </cell>
          <cell r="C51" t="str">
            <v>§iÖn n¨ng</v>
          </cell>
          <cell r="D51" t="str">
            <v>kWh</v>
          </cell>
          <cell r="E51">
            <v>740</v>
          </cell>
        </row>
        <row r="52">
          <cell r="B52">
            <v>51</v>
          </cell>
          <cell r="C52" t="str">
            <v>§Õ ®Çu b¸o ch¸y vµ ®Çu b¸o ch¸y c¸c lo¹i</v>
          </cell>
          <cell r="D52" t="str">
            <v>bé</v>
          </cell>
        </row>
        <row r="53">
          <cell r="B53">
            <v>52</v>
          </cell>
          <cell r="C53" t="str">
            <v>§Õ b¾t kim thu l«i</v>
          </cell>
          <cell r="D53" t="str">
            <v>c¸i</v>
          </cell>
          <cell r="E53">
            <v>10000</v>
          </cell>
        </row>
        <row r="54">
          <cell r="B54">
            <v>53</v>
          </cell>
          <cell r="C54" t="str">
            <v>§Õ bãng ®Ìn LED</v>
          </cell>
          <cell r="D54" t="str">
            <v>c¸i</v>
          </cell>
          <cell r="E54">
            <v>1000</v>
          </cell>
        </row>
        <row r="55">
          <cell r="B55">
            <v>54</v>
          </cell>
          <cell r="C55" t="str">
            <v>§Öm co</v>
          </cell>
          <cell r="D55" t="str">
            <v>c¸i</v>
          </cell>
          <cell r="E55">
            <v>5000</v>
          </cell>
        </row>
        <row r="56">
          <cell r="B56">
            <v>55</v>
          </cell>
          <cell r="C56" t="str">
            <v>§Öm gç 90x90x100</v>
          </cell>
          <cell r="D56" t="str">
            <v>c¸i</v>
          </cell>
          <cell r="E56">
            <v>2835</v>
          </cell>
        </row>
        <row r="57">
          <cell r="B57">
            <v>56</v>
          </cell>
          <cell r="C57" t="str">
            <v xml:space="preserve">§Üa mÒm </v>
          </cell>
          <cell r="D57" t="str">
            <v>chiÕc</v>
          </cell>
          <cell r="E57">
            <v>6500</v>
          </cell>
        </row>
        <row r="58">
          <cell r="B58">
            <v>57</v>
          </cell>
          <cell r="C58" t="str">
            <v>§Üa mÒm MAXELL</v>
          </cell>
          <cell r="D58" t="str">
            <v>c¸i</v>
          </cell>
          <cell r="E58">
            <v>6500</v>
          </cell>
        </row>
        <row r="59">
          <cell r="B59">
            <v>58</v>
          </cell>
          <cell r="C59" t="str">
            <v xml:space="preserve">  18Khz-140Ghz MS 710C MT45823</v>
          </cell>
        </row>
        <row r="60">
          <cell r="B60">
            <v>59</v>
          </cell>
          <cell r="C60" t="str">
            <v>Accu</v>
          </cell>
          <cell r="D60" t="str">
            <v>b×nh</v>
          </cell>
        </row>
        <row r="61">
          <cell r="B61">
            <v>60</v>
          </cell>
          <cell r="C61" t="str">
            <v>Accu 2V</v>
          </cell>
          <cell r="D61" t="str">
            <v>b×nh</v>
          </cell>
        </row>
        <row r="62">
          <cell r="B62">
            <v>61</v>
          </cell>
          <cell r="C62" t="str">
            <v>Amiang</v>
          </cell>
          <cell r="D62" t="str">
            <v>m2</v>
          </cell>
          <cell r="E62">
            <v>41600</v>
          </cell>
        </row>
        <row r="63">
          <cell r="B63">
            <v>62</v>
          </cell>
          <cell r="C63" t="str">
            <v>Asitol</v>
          </cell>
          <cell r="D63" t="str">
            <v>lÝt</v>
          </cell>
          <cell r="E63">
            <v>10000</v>
          </cell>
        </row>
        <row r="64">
          <cell r="B64">
            <v>63</v>
          </cell>
          <cell r="C64" t="str">
            <v>Automat 3 pha 50A Clipsal</v>
          </cell>
          <cell r="D64" t="str">
            <v>c¸i</v>
          </cell>
        </row>
        <row r="65">
          <cell r="B65">
            <v>64</v>
          </cell>
          <cell r="C65" t="str">
            <v>B¨ng b¸o hiÖu</v>
          </cell>
          <cell r="D65" t="str">
            <v>m</v>
          </cell>
          <cell r="E65">
            <v>2000</v>
          </cell>
        </row>
        <row r="66">
          <cell r="B66">
            <v>65</v>
          </cell>
          <cell r="C66" t="str">
            <v>B¨ng dÝnh (10 x 20000 mm)</v>
          </cell>
          <cell r="D66" t="str">
            <v>cuén</v>
          </cell>
          <cell r="E66">
            <v>6500</v>
          </cell>
        </row>
        <row r="67">
          <cell r="B67">
            <v>66</v>
          </cell>
          <cell r="C67" t="str">
            <v>B¨ng c¸ch ®iÖn N .1</v>
          </cell>
          <cell r="D67" t="str">
            <v>cuén</v>
          </cell>
          <cell r="E67">
            <v>5900</v>
          </cell>
        </row>
        <row r="68">
          <cell r="B68">
            <v>67</v>
          </cell>
          <cell r="C68" t="str">
            <v>B¨ng dÝnh 15 x 20000 mm</v>
          </cell>
          <cell r="D68" t="str">
            <v>cuén</v>
          </cell>
          <cell r="E68">
            <v>6500</v>
          </cell>
        </row>
        <row r="69">
          <cell r="B69">
            <v>68</v>
          </cell>
          <cell r="C69" t="str">
            <v>B¨ng dÝnh  50 x 20000 mm</v>
          </cell>
          <cell r="D69" t="str">
            <v>cuén</v>
          </cell>
          <cell r="E69">
            <v>7100</v>
          </cell>
        </row>
        <row r="70">
          <cell r="B70">
            <v>69</v>
          </cell>
          <cell r="C70" t="str">
            <v>B¨ng dÝnh c¸ch ®iÖn 20x20000mm</v>
          </cell>
          <cell r="D70" t="str">
            <v>cuén</v>
          </cell>
          <cell r="E70">
            <v>6500</v>
          </cell>
        </row>
        <row r="71">
          <cell r="B71">
            <v>70</v>
          </cell>
          <cell r="C71" t="str">
            <v>B¨ng dÝnh cao su 15 mm x 50</v>
          </cell>
          <cell r="D71" t="str">
            <v>cuén</v>
          </cell>
          <cell r="E71">
            <v>6500</v>
          </cell>
        </row>
        <row r="72">
          <cell r="B72">
            <v>71</v>
          </cell>
          <cell r="C72" t="str">
            <v>Bé khung bÓ</v>
          </cell>
        </row>
        <row r="73">
          <cell r="B73">
            <v>72</v>
          </cell>
          <cell r="C73" t="str">
            <v>B¨ng keo</v>
          </cell>
          <cell r="D73" t="str">
            <v>cuén</v>
          </cell>
          <cell r="E73">
            <v>6500</v>
          </cell>
        </row>
        <row r="74">
          <cell r="B74">
            <v>73</v>
          </cell>
          <cell r="C74" t="str">
            <v>B¨ng keo (50 x50000cm)</v>
          </cell>
          <cell r="D74" t="str">
            <v>cuén</v>
          </cell>
          <cell r="E74">
            <v>7100</v>
          </cell>
        </row>
        <row r="75">
          <cell r="B75">
            <v>74</v>
          </cell>
          <cell r="C75" t="str">
            <v>B¨ng keo 15x20000 mm</v>
          </cell>
          <cell r="D75" t="str">
            <v>kg</v>
          </cell>
          <cell r="E75">
            <v>6500</v>
          </cell>
        </row>
        <row r="76">
          <cell r="B76">
            <v>75</v>
          </cell>
          <cell r="C76" t="str">
            <v>B¨ng keo 50 x 2000 mm</v>
          </cell>
          <cell r="D76" t="str">
            <v>cuén</v>
          </cell>
          <cell r="E76">
            <v>6500</v>
          </cell>
        </row>
        <row r="77">
          <cell r="B77">
            <v>76</v>
          </cell>
          <cell r="C77" t="str">
            <v>B¨ng keo c¸ch ®iÖn 20 x 20000 mm</v>
          </cell>
          <cell r="D77" t="str">
            <v>cuén</v>
          </cell>
          <cell r="E77">
            <v>6500</v>
          </cell>
        </row>
        <row r="78">
          <cell r="B78">
            <v>77</v>
          </cell>
          <cell r="C78" t="str">
            <v>B¨ng lau ®Çu connector quang</v>
          </cell>
          <cell r="D78" t="str">
            <v>cuén</v>
          </cell>
          <cell r="E78">
            <v>10000</v>
          </cell>
        </row>
        <row r="79">
          <cell r="B79">
            <v>78</v>
          </cell>
          <cell r="C79" t="str">
            <v>B¨ng tõ cartridge 12/24 GB- 4mm</v>
          </cell>
          <cell r="D79" t="str">
            <v>chiÕc</v>
          </cell>
          <cell r="E79">
            <v>25000</v>
          </cell>
        </row>
        <row r="80">
          <cell r="B80">
            <v>79</v>
          </cell>
          <cell r="C80" t="str">
            <v>B¨ng tõ DDS3</v>
          </cell>
          <cell r="D80" t="str">
            <v>c¸i</v>
          </cell>
          <cell r="E80">
            <v>25000</v>
          </cell>
        </row>
        <row r="81">
          <cell r="B81">
            <v>80</v>
          </cell>
          <cell r="C81" t="str">
            <v>B¶ng ®iÖn gç 180x250</v>
          </cell>
          <cell r="D81" t="str">
            <v>c¸i</v>
          </cell>
          <cell r="E81">
            <v>7000</v>
          </cell>
        </row>
        <row r="82">
          <cell r="B82">
            <v>81</v>
          </cell>
          <cell r="C82" t="str">
            <v>B¶o vÖ dßng 5 - 100A</v>
          </cell>
          <cell r="D82" t="str">
            <v>c¸i</v>
          </cell>
        </row>
        <row r="83">
          <cell r="B83">
            <v>82</v>
          </cell>
          <cell r="C83" t="str">
            <v>Bãng ®Ìn LED</v>
          </cell>
          <cell r="D83" t="str">
            <v>c¸i</v>
          </cell>
        </row>
        <row r="84">
          <cell r="B84">
            <v>83</v>
          </cell>
          <cell r="C84" t="str">
            <v xml:space="preserve">Bao t¶i </v>
          </cell>
          <cell r="D84" t="str">
            <v>kg</v>
          </cell>
          <cell r="E84">
            <v>5573</v>
          </cell>
        </row>
        <row r="85">
          <cell r="B85">
            <v>84</v>
          </cell>
          <cell r="C85" t="str">
            <v>Bé chèng xoay Anten</v>
          </cell>
          <cell r="D85" t="str">
            <v>bé</v>
          </cell>
          <cell r="E85">
            <v>20000</v>
          </cell>
        </row>
        <row r="86">
          <cell r="B86">
            <v>85</v>
          </cell>
          <cell r="C86" t="str">
            <v>Bé g¸ 4 r·nh</v>
          </cell>
          <cell r="D86" t="str">
            <v>bé</v>
          </cell>
          <cell r="E86">
            <v>6000</v>
          </cell>
        </row>
        <row r="87">
          <cell r="B87">
            <v>86</v>
          </cell>
          <cell r="C87" t="str">
            <v>Bé g¸ 6 r·nh</v>
          </cell>
          <cell r="D87" t="str">
            <v>bé</v>
          </cell>
          <cell r="E87">
            <v>8000</v>
          </cell>
        </row>
        <row r="88">
          <cell r="B88">
            <v>87</v>
          </cell>
          <cell r="C88" t="str">
            <v>Bé g¸ 8 r·nh</v>
          </cell>
          <cell r="D88" t="str">
            <v>bé</v>
          </cell>
          <cell r="E88">
            <v>12000</v>
          </cell>
        </row>
        <row r="89">
          <cell r="B89">
            <v>88</v>
          </cell>
          <cell r="C89" t="str">
            <v>Bé g¸ b¾t ®Ìn</v>
          </cell>
          <cell r="D89" t="str">
            <v>bé</v>
          </cell>
          <cell r="E89">
            <v>15000</v>
          </cell>
        </row>
        <row r="90">
          <cell r="B90">
            <v>89</v>
          </cell>
          <cell r="C90" t="str">
            <v xml:space="preserve">Bé gi¸ ®ì tñ 1200x 2 </v>
          </cell>
          <cell r="D90" t="str">
            <v>bé</v>
          </cell>
        </row>
        <row r="91">
          <cell r="B91">
            <v>90</v>
          </cell>
          <cell r="C91" t="str">
            <v>Bé gi¸ ®ì tñ ghÕ</v>
          </cell>
          <cell r="D91" t="str">
            <v>bé</v>
          </cell>
        </row>
        <row r="92">
          <cell r="B92">
            <v>91</v>
          </cell>
          <cell r="C92" t="str">
            <v>Bé gi¸ ®ì tñ TS 300x 2 TC600x 2</v>
          </cell>
          <cell r="D92" t="str">
            <v>bé</v>
          </cell>
        </row>
        <row r="93">
          <cell r="B93">
            <v>92</v>
          </cell>
          <cell r="C93" t="str">
            <v>Bé gi¸ Anten chÞu lùc</v>
          </cell>
          <cell r="D93" t="str">
            <v>bé</v>
          </cell>
          <cell r="E93">
            <v>2000000</v>
          </cell>
        </row>
        <row r="94">
          <cell r="B94">
            <v>93</v>
          </cell>
          <cell r="C94" t="str">
            <v>Bé ke ( bu l«ng, ªcu)</v>
          </cell>
          <cell r="D94" t="str">
            <v>bé</v>
          </cell>
          <cell r="E94">
            <v>12000</v>
          </cell>
        </row>
        <row r="95">
          <cell r="B95">
            <v>94</v>
          </cell>
          <cell r="C95" t="str">
            <v xml:space="preserve">Bé ke, bu l«ng, ªcu b¾t c¸p dÉn ®Êt víi ®iÖn cùc tiÕp ®Êt </v>
          </cell>
          <cell r="D95" t="str">
            <v>bé</v>
          </cell>
          <cell r="E95">
            <v>12000</v>
          </cell>
        </row>
        <row r="96">
          <cell r="B96">
            <v>95</v>
          </cell>
          <cell r="C96" t="str">
            <v>Bé kÑp tiÕp ®Êt</v>
          </cell>
          <cell r="D96" t="str">
            <v>bé</v>
          </cell>
          <cell r="E96">
            <v>20000</v>
          </cell>
        </row>
        <row r="97">
          <cell r="B97">
            <v>96</v>
          </cell>
          <cell r="C97" t="str">
            <v>Bé nèi èng thÐp</v>
          </cell>
          <cell r="D97" t="str">
            <v xml:space="preserve">bé </v>
          </cell>
          <cell r="E97">
            <v>20000</v>
          </cell>
        </row>
        <row r="98">
          <cell r="B98">
            <v>97</v>
          </cell>
          <cell r="C98" t="str">
            <v xml:space="preserve">Bé tiªu hao tõng b­íc trung tÇn vµ cao tÇn </v>
          </cell>
        </row>
        <row r="99">
          <cell r="B99">
            <v>98</v>
          </cell>
          <cell r="C99" t="str">
            <v>Bét than cèc</v>
          </cell>
          <cell r="D99" t="str">
            <v>kg</v>
          </cell>
          <cell r="E99">
            <v>630</v>
          </cell>
        </row>
        <row r="100">
          <cell r="B100">
            <v>99</v>
          </cell>
          <cell r="C100" t="str">
            <v xml:space="preserve">Bi tum </v>
          </cell>
          <cell r="D100" t="str">
            <v>kg</v>
          </cell>
          <cell r="E100">
            <v>2450</v>
          </cell>
        </row>
        <row r="101">
          <cell r="B101">
            <v>100</v>
          </cell>
          <cell r="C101" t="str">
            <v>BiÓn b¸o hiÖu</v>
          </cell>
          <cell r="D101" t="str">
            <v xml:space="preserve">c¸i </v>
          </cell>
        </row>
        <row r="102">
          <cell r="B102">
            <v>101</v>
          </cell>
          <cell r="C102" t="str">
            <v>Blèc cét</v>
          </cell>
          <cell r="D102" t="str">
            <v>c¸i</v>
          </cell>
        </row>
        <row r="103">
          <cell r="B103">
            <v>102</v>
          </cell>
          <cell r="C103" t="str">
            <v>Blèc ch©n chèng (300x300x1000)</v>
          </cell>
          <cell r="D103" t="str">
            <v>c¸i</v>
          </cell>
        </row>
        <row r="104">
          <cell r="B104">
            <v>103</v>
          </cell>
          <cell r="C104" t="str">
            <v>Blèc d©y co (300x300x250)</v>
          </cell>
          <cell r="D104" t="str">
            <v>c¸i</v>
          </cell>
        </row>
        <row r="105">
          <cell r="B105">
            <v>104</v>
          </cell>
          <cell r="C105" t="str">
            <v>B¶ng phooc mi ca</v>
          </cell>
          <cell r="D105" t="str">
            <v>c¸i</v>
          </cell>
          <cell r="E105">
            <v>5000</v>
          </cell>
        </row>
        <row r="106">
          <cell r="B106">
            <v>105</v>
          </cell>
          <cell r="C106" t="str">
            <v>Hép bót d¹ mÇu</v>
          </cell>
          <cell r="D106" t="str">
            <v>c¸i</v>
          </cell>
          <cell r="E106">
            <v>10000</v>
          </cell>
        </row>
        <row r="107">
          <cell r="B107">
            <v>106</v>
          </cell>
          <cell r="C107" t="str">
            <v>Bu l«ng  M 6 x 10</v>
          </cell>
          <cell r="D107" t="str">
            <v>bé</v>
          </cell>
          <cell r="E107">
            <v>520</v>
          </cell>
        </row>
        <row r="108">
          <cell r="B108">
            <v>107</v>
          </cell>
          <cell r="C108" t="str">
            <v>Bu l«ng M 8 x10</v>
          </cell>
          <cell r="D108" t="str">
            <v>bé</v>
          </cell>
          <cell r="E108">
            <v>520</v>
          </cell>
        </row>
        <row r="109">
          <cell r="B109">
            <v>108</v>
          </cell>
          <cell r="C109" t="str">
            <v>Bu l«ng M8</v>
          </cell>
          <cell r="D109" t="str">
            <v>bé</v>
          </cell>
          <cell r="E109">
            <v>520</v>
          </cell>
        </row>
        <row r="110">
          <cell r="B110">
            <v>109</v>
          </cell>
          <cell r="C110" t="str">
            <v>Bu l«ng + ecu M8</v>
          </cell>
          <cell r="D110" t="str">
            <v>Bé</v>
          </cell>
          <cell r="E110">
            <v>520</v>
          </cell>
        </row>
        <row r="111">
          <cell r="B111">
            <v>110</v>
          </cell>
          <cell r="C111" t="str">
            <v>Bu l«ng chÎ ®u«i c¸ M20x400</v>
          </cell>
          <cell r="D111" t="str">
            <v>bé</v>
          </cell>
          <cell r="E111">
            <v>9900</v>
          </cell>
        </row>
        <row r="112">
          <cell r="B112">
            <v>111</v>
          </cell>
          <cell r="C112" t="str">
            <v>Bu l«ng f 12(Bao gåm c¶ vßng ®Öm c¸ch ®iÖn)</v>
          </cell>
          <cell r="D112" t="str">
            <v>bé</v>
          </cell>
          <cell r="E112">
            <v>1700</v>
          </cell>
        </row>
        <row r="113">
          <cell r="B113">
            <v>112</v>
          </cell>
          <cell r="C113" t="str">
            <v>Bu l«ng M12</v>
          </cell>
          <cell r="D113" t="str">
            <v>bé</v>
          </cell>
          <cell r="E113">
            <v>1700</v>
          </cell>
        </row>
        <row r="114">
          <cell r="B114">
            <v>113</v>
          </cell>
          <cell r="C114" t="str">
            <v>Bu l«ng M 12x 140</v>
          </cell>
          <cell r="D114" t="str">
            <v>bé</v>
          </cell>
          <cell r="E114">
            <v>1700</v>
          </cell>
        </row>
        <row r="115">
          <cell r="B115">
            <v>114</v>
          </cell>
          <cell r="C115" t="str">
            <v>Bu l«ng M 12x240</v>
          </cell>
          <cell r="D115" t="str">
            <v>bé</v>
          </cell>
          <cell r="E115">
            <v>2000</v>
          </cell>
        </row>
        <row r="116">
          <cell r="B116">
            <v>115</v>
          </cell>
          <cell r="C116" t="str">
            <v>Bu l«ng M 12x45</v>
          </cell>
          <cell r="D116" t="str">
            <v>bé</v>
          </cell>
          <cell r="E116">
            <v>1500</v>
          </cell>
        </row>
        <row r="117">
          <cell r="B117">
            <v>116</v>
          </cell>
          <cell r="C117" t="str">
            <v>Bu l«ng M 14x45</v>
          </cell>
          <cell r="D117" t="str">
            <v>bé</v>
          </cell>
          <cell r="E117">
            <v>1800</v>
          </cell>
        </row>
        <row r="118">
          <cell r="B118">
            <v>117</v>
          </cell>
          <cell r="C118" t="str">
            <v>Bu l«ng M 21 x 80</v>
          </cell>
          <cell r="D118" t="str">
            <v>bé</v>
          </cell>
          <cell r="E118">
            <v>3300</v>
          </cell>
        </row>
        <row r="119">
          <cell r="B119">
            <v>118</v>
          </cell>
          <cell r="C119" t="str">
            <v>Bu l«ng M8x10cm</v>
          </cell>
          <cell r="D119" t="str">
            <v>bé</v>
          </cell>
          <cell r="E119">
            <v>520</v>
          </cell>
        </row>
        <row r="120">
          <cell r="B120">
            <v>119</v>
          </cell>
          <cell r="C120" t="str">
            <v xml:space="preserve">Bu l«ng m¹ M12 </v>
          </cell>
          <cell r="D120" t="str">
            <v>bé</v>
          </cell>
          <cell r="E120">
            <v>2000</v>
          </cell>
        </row>
        <row r="121">
          <cell r="B121">
            <v>120</v>
          </cell>
          <cell r="C121" t="str">
            <v>Bu l«ng M10 x30</v>
          </cell>
          <cell r="D121" t="str">
            <v>bé</v>
          </cell>
          <cell r="E121">
            <v>1700</v>
          </cell>
        </row>
        <row r="122">
          <cell r="B122">
            <v>121</v>
          </cell>
          <cell r="C122" t="str">
            <v>Bu l«ng M12 ¸ M20</v>
          </cell>
          <cell r="D122" t="str">
            <v>bé</v>
          </cell>
          <cell r="E122">
            <v>2000</v>
          </cell>
        </row>
        <row r="123">
          <cell r="B123">
            <v>122</v>
          </cell>
          <cell r="C123" t="str">
            <v>Bu l«ng M12x80</v>
          </cell>
          <cell r="D123" t="str">
            <v>bé</v>
          </cell>
          <cell r="E123">
            <v>1700</v>
          </cell>
        </row>
        <row r="124">
          <cell r="B124">
            <v>123</v>
          </cell>
          <cell r="C124" t="str">
            <v>Bu l«ng M14  ¸ 16</v>
          </cell>
          <cell r="D124" t="str">
            <v>bé</v>
          </cell>
          <cell r="E124">
            <v>2000</v>
          </cell>
        </row>
        <row r="125">
          <cell r="B125">
            <v>124</v>
          </cell>
          <cell r="C125" t="str">
            <v>Bu l«ng M14x60</v>
          </cell>
          <cell r="D125" t="str">
            <v>bé</v>
          </cell>
          <cell r="E125">
            <v>2000</v>
          </cell>
        </row>
        <row r="126">
          <cell r="B126">
            <v>125</v>
          </cell>
          <cell r="C126" t="str">
            <v>Bu l«ng M6</v>
          </cell>
          <cell r="D126" t="str">
            <v>bé</v>
          </cell>
          <cell r="E126">
            <v>520</v>
          </cell>
        </row>
        <row r="127">
          <cell r="B127">
            <v>126</v>
          </cell>
          <cell r="C127" t="str">
            <v>Bu l«ng M6x10, M8x10</v>
          </cell>
          <cell r="D127" t="str">
            <v>bé</v>
          </cell>
          <cell r="E127">
            <v>520</v>
          </cell>
        </row>
        <row r="128">
          <cell r="B128">
            <v>127</v>
          </cell>
          <cell r="C128" t="str">
            <v>Bu l«ng M8-M10</v>
          </cell>
          <cell r="D128" t="str">
            <v>bé</v>
          </cell>
          <cell r="E128">
            <v>520</v>
          </cell>
        </row>
        <row r="129">
          <cell r="B129">
            <v>128</v>
          </cell>
          <cell r="C129" t="str">
            <v>Bu l«ng neo g¾n ke</v>
          </cell>
          <cell r="D129" t="str">
            <v>bé</v>
          </cell>
          <cell r="E129">
            <v>15000</v>
          </cell>
        </row>
        <row r="130">
          <cell r="B130">
            <v>129</v>
          </cell>
          <cell r="C130" t="str">
            <v>Bu l«ng t¸n h×nh thoi 10 x 30</v>
          </cell>
          <cell r="D130" t="str">
            <v>c¸i</v>
          </cell>
          <cell r="E130">
            <v>1500</v>
          </cell>
        </row>
        <row r="131">
          <cell r="B131">
            <v>130</v>
          </cell>
          <cell r="C131" t="str">
            <v xml:space="preserve">Bul«ng M8x100 </v>
          </cell>
          <cell r="D131" t="str">
            <v>bé</v>
          </cell>
          <cell r="E131">
            <v>520</v>
          </cell>
        </row>
        <row r="132">
          <cell r="B132">
            <v>131</v>
          </cell>
          <cell r="C132" t="str">
            <v>Bulong M6x10</v>
          </cell>
          <cell r="D132" t="str">
            <v>bé</v>
          </cell>
          <cell r="E132">
            <v>520</v>
          </cell>
        </row>
        <row r="133">
          <cell r="B133">
            <v>132</v>
          </cell>
          <cell r="C133" t="str">
            <v>C¸p ®ång trÇn</v>
          </cell>
          <cell r="D133" t="str">
            <v>km</v>
          </cell>
        </row>
        <row r="134">
          <cell r="B134">
            <v>133</v>
          </cell>
          <cell r="C134" t="str">
            <v>C¸p ®ång cã vá bäc PVC</v>
          </cell>
          <cell r="D134" t="str">
            <v>m</v>
          </cell>
        </row>
        <row r="135">
          <cell r="B135">
            <v>134</v>
          </cell>
          <cell r="C135" t="str">
            <v>C¸p ®ång trÇn ( hoÆc cã vá bäc)</v>
          </cell>
          <cell r="D135" t="str">
            <v>m</v>
          </cell>
        </row>
        <row r="136">
          <cell r="B136">
            <v>135</v>
          </cell>
          <cell r="C136" t="str">
            <v>C¸p ®iÒu khiÓn</v>
          </cell>
          <cell r="D136" t="str">
            <v>m</v>
          </cell>
        </row>
        <row r="137">
          <cell r="B137">
            <v>136</v>
          </cell>
          <cell r="C137" t="str">
            <v>C¸p quang</v>
          </cell>
          <cell r="D137" t="str">
            <v>km</v>
          </cell>
        </row>
        <row r="138">
          <cell r="B138">
            <v>137</v>
          </cell>
          <cell r="C138" t="str">
            <v>C¸p th¶ s«ng</v>
          </cell>
          <cell r="D138" t="str">
            <v>m</v>
          </cell>
        </row>
        <row r="139">
          <cell r="B139">
            <v>138</v>
          </cell>
          <cell r="C139" t="str">
            <v>C¸p tho¹i</v>
          </cell>
          <cell r="D139" t="str">
            <v>m</v>
          </cell>
        </row>
        <row r="140">
          <cell r="B140">
            <v>139</v>
          </cell>
          <cell r="C140" t="str">
            <v xml:space="preserve">C¸t </v>
          </cell>
          <cell r="D140" t="str">
            <v>m3</v>
          </cell>
          <cell r="E140">
            <v>29500</v>
          </cell>
        </row>
        <row r="141">
          <cell r="B141">
            <v>140</v>
          </cell>
          <cell r="C141" t="str">
            <v xml:space="preserve">C¸t ®en </v>
          </cell>
          <cell r="D141" t="str">
            <v>m3</v>
          </cell>
          <cell r="E141">
            <v>29500</v>
          </cell>
        </row>
        <row r="142">
          <cell r="B142">
            <v>141</v>
          </cell>
          <cell r="C142" t="str">
            <v>C¸t vµng</v>
          </cell>
          <cell r="D142" t="str">
            <v>m3</v>
          </cell>
          <cell r="E142">
            <v>42000</v>
          </cell>
        </row>
        <row r="143">
          <cell r="B143">
            <v>142</v>
          </cell>
          <cell r="C143" t="str">
            <v>C«li ª nhùa</v>
          </cell>
          <cell r="D143" t="str">
            <v>bé</v>
          </cell>
          <cell r="E143">
            <v>1000</v>
          </cell>
        </row>
        <row r="144">
          <cell r="B144">
            <v>143</v>
          </cell>
          <cell r="C144" t="str">
            <v>C«liª</v>
          </cell>
          <cell r="D144" t="str">
            <v>bé</v>
          </cell>
          <cell r="E144">
            <v>1000</v>
          </cell>
        </row>
        <row r="145">
          <cell r="B145">
            <v>144</v>
          </cell>
          <cell r="C145" t="str">
            <v>C©y chèng</v>
          </cell>
          <cell r="D145" t="str">
            <v>m3</v>
          </cell>
          <cell r="E145">
            <v>1400000</v>
          </cell>
        </row>
        <row r="146">
          <cell r="B146">
            <v>145</v>
          </cell>
          <cell r="C146" t="str">
            <v>Cäc ®Êt L 50x 50x 5 - m¹</v>
          </cell>
          <cell r="D146" t="str">
            <v>bé</v>
          </cell>
        </row>
        <row r="147">
          <cell r="B147">
            <v>1461</v>
          </cell>
          <cell r="C147" t="str">
            <v>Cäc bª t«ng cèt thÐp 15 x 15</v>
          </cell>
          <cell r="D147" t="str">
            <v>m</v>
          </cell>
          <cell r="E147">
            <v>48000</v>
          </cell>
        </row>
        <row r="148">
          <cell r="B148">
            <v>147</v>
          </cell>
          <cell r="C148" t="str">
            <v>Cäc bª t«ng cèt thÐp</v>
          </cell>
          <cell r="D148" t="str">
            <v>m</v>
          </cell>
        </row>
        <row r="149">
          <cell r="B149">
            <v>148</v>
          </cell>
          <cell r="C149" t="str">
            <v>Cäc gç f 8 - 10 cm</v>
          </cell>
          <cell r="D149" t="str">
            <v>m</v>
          </cell>
          <cell r="E149">
            <v>6000</v>
          </cell>
        </row>
        <row r="150">
          <cell r="B150">
            <v>149</v>
          </cell>
          <cell r="C150" t="str">
            <v>Cäc L 50x50x5 - 2500</v>
          </cell>
          <cell r="D150" t="str">
            <v>thanh</v>
          </cell>
          <cell r="E150">
            <v>50036</v>
          </cell>
        </row>
        <row r="151">
          <cell r="B151">
            <v>150</v>
          </cell>
          <cell r="C151" t="str">
            <v>Cäc m¹ ®ång  F 22   dµi 2-2,5m</v>
          </cell>
          <cell r="D151" t="str">
            <v>cäc</v>
          </cell>
          <cell r="E151">
            <v>120000</v>
          </cell>
        </row>
        <row r="152">
          <cell r="B152">
            <v>151</v>
          </cell>
          <cell r="C152" t="str">
            <v>Cäc tre f 8 - 10 cm</v>
          </cell>
          <cell r="D152" t="str">
            <v>m</v>
          </cell>
          <cell r="E152">
            <v>1320</v>
          </cell>
        </row>
        <row r="153">
          <cell r="B153">
            <v>152</v>
          </cell>
          <cell r="C153" t="str">
            <v>Cån c«ng nghiÖp</v>
          </cell>
          <cell r="D153" t="str">
            <v>kg</v>
          </cell>
          <cell r="E153">
            <v>6600</v>
          </cell>
        </row>
        <row r="154">
          <cell r="B154">
            <v>153</v>
          </cell>
          <cell r="C154" t="str">
            <v>CÇu ch× 5A</v>
          </cell>
          <cell r="D154" t="str">
            <v>c¸i</v>
          </cell>
          <cell r="E154">
            <v>2648.5</v>
          </cell>
        </row>
        <row r="155">
          <cell r="B155">
            <v>154</v>
          </cell>
          <cell r="C155" t="str">
            <v>æ c¾m, c«ng t¾c 1 chiÒu</v>
          </cell>
          <cell r="D155" t="str">
            <v>c¸i</v>
          </cell>
        </row>
        <row r="156">
          <cell r="B156">
            <v>155</v>
          </cell>
          <cell r="C156" t="str">
            <v>CÇu dao</v>
          </cell>
          <cell r="D156" t="str">
            <v>c¸i</v>
          </cell>
        </row>
        <row r="157">
          <cell r="B157">
            <v>156</v>
          </cell>
          <cell r="C157" t="str">
            <v>CÇu giao 3 pha - 100A</v>
          </cell>
          <cell r="D157" t="str">
            <v>c¸i</v>
          </cell>
        </row>
        <row r="158">
          <cell r="B158">
            <v>157</v>
          </cell>
          <cell r="C158" t="str">
            <v>Cê hiÖu mµu ®á cã c¸n (30x 15)</v>
          </cell>
          <cell r="D158" t="str">
            <v>c¸i</v>
          </cell>
          <cell r="E158">
            <v>3000</v>
          </cell>
        </row>
        <row r="159">
          <cell r="B159">
            <v>158</v>
          </cell>
          <cell r="C159" t="str">
            <v>Cèt ®ång ®­êng kÝnh 10mm</v>
          </cell>
          <cell r="D159" t="str">
            <v>c¸i</v>
          </cell>
          <cell r="E159">
            <v>12500</v>
          </cell>
        </row>
        <row r="160">
          <cell r="B160">
            <v>159</v>
          </cell>
          <cell r="C160" t="str">
            <v xml:space="preserve">Cét bª t«ng 6,5m - 7,5m (vu«ng) </v>
          </cell>
          <cell r="D160" t="str">
            <v>cét</v>
          </cell>
        </row>
        <row r="161">
          <cell r="B161">
            <v>160</v>
          </cell>
          <cell r="C161" t="str">
            <v>Cét s¾t L 100x100x10- 6000</v>
          </cell>
          <cell r="D161" t="str">
            <v>cét</v>
          </cell>
          <cell r="E161">
            <v>63780</v>
          </cell>
        </row>
        <row r="162">
          <cell r="B162">
            <v>161</v>
          </cell>
          <cell r="C162" t="str">
            <v>Ch©n chèng s¾t L 100x100x - (5,6 - 10m)</v>
          </cell>
          <cell r="D162" t="str">
            <v>cét</v>
          </cell>
          <cell r="E162">
            <v>106300</v>
          </cell>
        </row>
        <row r="163">
          <cell r="B163">
            <v>162</v>
          </cell>
          <cell r="C163" t="str">
            <v>Ch©n d©y co (7x4)</v>
          </cell>
          <cell r="D163" t="str">
            <v>c¸i</v>
          </cell>
        </row>
        <row r="164">
          <cell r="B164">
            <v>163</v>
          </cell>
          <cell r="C164" t="str">
            <v xml:space="preserve">Chæi quÐt s¬n </v>
          </cell>
          <cell r="D164" t="str">
            <v>c¸i</v>
          </cell>
          <cell r="E164">
            <v>1000</v>
          </cell>
        </row>
        <row r="165">
          <cell r="B165">
            <v>164</v>
          </cell>
          <cell r="C165" t="str">
            <v>Chao chôp ®Ìn trßn</v>
          </cell>
          <cell r="D165" t="str">
            <v>bé</v>
          </cell>
          <cell r="E165">
            <v>2000</v>
          </cell>
        </row>
        <row r="166">
          <cell r="B166">
            <v>165</v>
          </cell>
          <cell r="C166" t="str">
            <v>Chèt ke vµo gi¸</v>
          </cell>
          <cell r="D166" t="str">
            <v>c¸i</v>
          </cell>
          <cell r="E166">
            <v>3000</v>
          </cell>
        </row>
        <row r="167">
          <cell r="B167">
            <v>166</v>
          </cell>
          <cell r="C167" t="str">
            <v>Cñi</v>
          </cell>
          <cell r="D167" t="str">
            <v>kg</v>
          </cell>
          <cell r="E167">
            <v>600</v>
          </cell>
        </row>
        <row r="168">
          <cell r="B168">
            <v>167</v>
          </cell>
          <cell r="C168" t="str">
            <v>Cót nèi èng nhùa</v>
          </cell>
          <cell r="D168" t="str">
            <v>c¸i</v>
          </cell>
          <cell r="E168">
            <v>2500</v>
          </cell>
        </row>
        <row r="169">
          <cell r="B169">
            <v>168</v>
          </cell>
          <cell r="C169" t="str">
            <v>Cót nèi th¼ng</v>
          </cell>
          <cell r="D169" t="str">
            <v>c¸i</v>
          </cell>
          <cell r="E169">
            <v>1000</v>
          </cell>
        </row>
        <row r="170">
          <cell r="B170">
            <v>169</v>
          </cell>
          <cell r="C170" t="str">
            <v>Cót nhùa f 34</v>
          </cell>
          <cell r="D170" t="str">
            <v>c¸i</v>
          </cell>
          <cell r="E170">
            <v>1200</v>
          </cell>
        </row>
        <row r="171">
          <cell r="B171">
            <v>170</v>
          </cell>
          <cell r="C171" t="str">
            <v>Cót nhùa f 60</v>
          </cell>
          <cell r="D171" t="str">
            <v>c¸i</v>
          </cell>
          <cell r="E171">
            <v>3500</v>
          </cell>
        </row>
        <row r="172">
          <cell r="B172">
            <v>171</v>
          </cell>
          <cell r="C172" t="str">
            <v>Cót nhùa PVC 110/100</v>
          </cell>
          <cell r="D172" t="str">
            <v>c¸i</v>
          </cell>
          <cell r="E172">
            <v>9600</v>
          </cell>
        </row>
        <row r="173">
          <cell r="B173">
            <v>172</v>
          </cell>
          <cell r="C173" t="str">
            <v>D©y (D¶i) thÐp  ( S ³ 14 mm2 )</v>
          </cell>
          <cell r="D173" t="str">
            <v>m</v>
          </cell>
          <cell r="E173">
            <v>4598</v>
          </cell>
        </row>
        <row r="174">
          <cell r="B174">
            <v>173</v>
          </cell>
          <cell r="C174" t="str">
            <v>D©y (D¶i) thÐp m¹ kÏm ( S ³ 14 mm2 )</v>
          </cell>
          <cell r="D174" t="str">
            <v>tÊm</v>
          </cell>
          <cell r="E174">
            <v>4598</v>
          </cell>
        </row>
        <row r="175">
          <cell r="B175">
            <v>174</v>
          </cell>
          <cell r="C175" t="str">
            <v>D©y ®ång ( S ³ 14 mm2 )</v>
          </cell>
          <cell r="D175" t="str">
            <v>kg</v>
          </cell>
          <cell r="E175">
            <v>6160</v>
          </cell>
        </row>
        <row r="176">
          <cell r="B176">
            <v>175</v>
          </cell>
          <cell r="C176" t="str">
            <v>D©y ®ång  F 4mm</v>
          </cell>
          <cell r="D176" t="str">
            <v>m</v>
          </cell>
          <cell r="E176">
            <v>3000</v>
          </cell>
        </row>
        <row r="177">
          <cell r="B177">
            <v>176</v>
          </cell>
          <cell r="C177" t="str">
            <v>D©y ®ång trÇn ( S ³ 14 mm2 )</v>
          </cell>
          <cell r="D177" t="str">
            <v>m</v>
          </cell>
          <cell r="E177">
            <v>6160</v>
          </cell>
        </row>
        <row r="178">
          <cell r="B178">
            <v>177</v>
          </cell>
          <cell r="C178" t="str">
            <v>D©y ®ång (14 £  S  £ 50 ) mm2</v>
          </cell>
          <cell r="D178" t="str">
            <v>m</v>
          </cell>
          <cell r="E178">
            <v>6160</v>
          </cell>
        </row>
        <row r="179">
          <cell r="B179">
            <v>178</v>
          </cell>
          <cell r="C179" t="str">
            <v>D©y ®ång bäc nhùa M38</v>
          </cell>
          <cell r="D179" t="str">
            <v>m</v>
          </cell>
          <cell r="E179">
            <v>45000</v>
          </cell>
        </row>
        <row r="180">
          <cell r="B180">
            <v>179</v>
          </cell>
          <cell r="C180" t="str">
            <v>D©y ®ång trÇn M22</v>
          </cell>
          <cell r="D180" t="str">
            <v>kg</v>
          </cell>
          <cell r="E180">
            <v>8000</v>
          </cell>
        </row>
        <row r="181">
          <cell r="B181">
            <v>180</v>
          </cell>
          <cell r="C181" t="str">
            <v>D©y ®iÖn PVC 2x0,75</v>
          </cell>
          <cell r="D181" t="str">
            <v>m</v>
          </cell>
          <cell r="E181">
            <v>2300</v>
          </cell>
        </row>
        <row r="182">
          <cell r="B182">
            <v>181</v>
          </cell>
          <cell r="C182" t="str">
            <v>D©y buéc F 2</v>
          </cell>
          <cell r="D182" t="str">
            <v>m</v>
          </cell>
          <cell r="E182">
            <v>450</v>
          </cell>
        </row>
        <row r="183">
          <cell r="B183">
            <v>182</v>
          </cell>
          <cell r="C183" t="str">
            <v>D©y c¸p ®iÖn</v>
          </cell>
          <cell r="D183" t="str">
            <v>m</v>
          </cell>
          <cell r="E183">
            <v>5200</v>
          </cell>
        </row>
        <row r="184">
          <cell r="B184">
            <v>183</v>
          </cell>
          <cell r="C184" t="str">
            <v>D©y c¸p ®iÖn</v>
          </cell>
          <cell r="D184" t="str">
            <v>m</v>
          </cell>
        </row>
        <row r="185">
          <cell r="B185">
            <v>184</v>
          </cell>
          <cell r="C185" t="str">
            <v>D©y chèng sÐt m¹ kÏm f 4mm</v>
          </cell>
          <cell r="D185" t="str">
            <v>km</v>
          </cell>
          <cell r="E185">
            <v>1180000</v>
          </cell>
        </row>
        <row r="186">
          <cell r="B186">
            <v>185</v>
          </cell>
          <cell r="C186" t="str">
            <v>D©y gai bÖn  F 20</v>
          </cell>
          <cell r="D186" t="str">
            <v>m</v>
          </cell>
          <cell r="E186">
            <v>100</v>
          </cell>
        </row>
        <row r="187">
          <cell r="B187">
            <v>186</v>
          </cell>
          <cell r="C187" t="str">
            <v>D©y gai bÖn F 20 ®Ó neo c¸c phao vµo xµ lan thuyÒn hoÆc tµu vµ ®ì èng</v>
          </cell>
          <cell r="D187" t="str">
            <v>m</v>
          </cell>
          <cell r="E187">
            <v>100</v>
          </cell>
        </row>
        <row r="188">
          <cell r="B188">
            <v>187</v>
          </cell>
          <cell r="C188" t="str">
            <v>D©y kÏm f 1</v>
          </cell>
          <cell r="D188" t="str">
            <v>kg</v>
          </cell>
          <cell r="E188">
            <v>6500</v>
          </cell>
        </row>
        <row r="189">
          <cell r="B189">
            <v>188</v>
          </cell>
          <cell r="C189" t="str">
            <v>D©y måi  F  = 2mm</v>
          </cell>
          <cell r="D189" t="str">
            <v>m</v>
          </cell>
          <cell r="E189">
            <v>1320</v>
          </cell>
        </row>
        <row r="190">
          <cell r="B190">
            <v>189</v>
          </cell>
          <cell r="C190" t="str">
            <v>D©y næ</v>
          </cell>
          <cell r="D190" t="str">
            <v>m</v>
          </cell>
          <cell r="E190">
            <v>3300</v>
          </cell>
        </row>
        <row r="191">
          <cell r="B191">
            <v>190</v>
          </cell>
          <cell r="C191" t="str">
            <v>D©y ni l«ng</v>
          </cell>
          <cell r="D191" t="str">
            <v>m</v>
          </cell>
          <cell r="E191">
            <v>100</v>
          </cell>
        </row>
        <row r="192">
          <cell r="B192">
            <v>191</v>
          </cell>
          <cell r="C192" t="str">
            <v>D©y s¾t  F 2 mm</v>
          </cell>
          <cell r="D192" t="str">
            <v>kg</v>
          </cell>
          <cell r="E192">
            <v>6308</v>
          </cell>
        </row>
        <row r="193">
          <cell r="B193">
            <v>192</v>
          </cell>
          <cell r="C193" t="str">
            <v>D©y s¾t  F 4 mm</v>
          </cell>
          <cell r="D193" t="str">
            <v>kg</v>
          </cell>
          <cell r="E193">
            <v>6308</v>
          </cell>
        </row>
        <row r="194">
          <cell r="B194">
            <v>193</v>
          </cell>
          <cell r="C194" t="str">
            <v>D©y thÐp f 1 mm</v>
          </cell>
          <cell r="D194" t="str">
            <v>kg</v>
          </cell>
          <cell r="E194">
            <v>6500</v>
          </cell>
        </row>
        <row r="195">
          <cell r="B195">
            <v>194</v>
          </cell>
          <cell r="C195" t="str">
            <v>D©y thÐp F 4</v>
          </cell>
          <cell r="D195" t="str">
            <v>kg</v>
          </cell>
          <cell r="E195">
            <v>6308</v>
          </cell>
        </row>
        <row r="196">
          <cell r="B196">
            <v>195</v>
          </cell>
          <cell r="C196" t="str">
            <v>D©y xÝch d8</v>
          </cell>
          <cell r="D196" t="str">
            <v>m</v>
          </cell>
          <cell r="E196">
            <v>15000</v>
          </cell>
        </row>
        <row r="197">
          <cell r="B197">
            <v>196</v>
          </cell>
          <cell r="C197" t="str">
            <v>D¶i ®ång 2000x 20x2mm</v>
          </cell>
          <cell r="D197" t="str">
            <v>tÊm</v>
          </cell>
          <cell r="E197">
            <v>98600</v>
          </cell>
        </row>
        <row r="198">
          <cell r="B198">
            <v>197</v>
          </cell>
          <cell r="C198" t="str">
            <v>DÇu diezel</v>
          </cell>
          <cell r="D198" t="str">
            <v>kg</v>
          </cell>
          <cell r="E198">
            <v>10500</v>
          </cell>
        </row>
        <row r="199">
          <cell r="B199">
            <v>198</v>
          </cell>
          <cell r="C199" t="str">
            <v>Dung dÞch axit</v>
          </cell>
          <cell r="D199" t="str">
            <v>lÝt</v>
          </cell>
          <cell r="E199">
            <v>41000</v>
          </cell>
        </row>
        <row r="200">
          <cell r="B200">
            <v>199</v>
          </cell>
          <cell r="C200" t="str">
            <v>Dung dÞch lµm s¹ch (ALcohol)</v>
          </cell>
          <cell r="D200" t="str">
            <v>lÝt</v>
          </cell>
          <cell r="E200">
            <v>23920</v>
          </cell>
        </row>
        <row r="201">
          <cell r="B201">
            <v>200</v>
          </cell>
          <cell r="C201" t="str">
            <v>èc vÝt 4x10mm</v>
          </cell>
          <cell r="D201" t="str">
            <v>bé</v>
          </cell>
          <cell r="E201">
            <v>1000</v>
          </cell>
        </row>
        <row r="202">
          <cell r="B202">
            <v>201</v>
          </cell>
          <cell r="C202" t="str">
            <v>èc vÝt 5x10 mm</v>
          </cell>
          <cell r="D202" t="str">
            <v>bé</v>
          </cell>
          <cell r="E202">
            <v>1000</v>
          </cell>
        </row>
        <row r="203">
          <cell r="B203">
            <v>202</v>
          </cell>
          <cell r="C203" t="str">
            <v>èng b¶o vÖ c¸p b»ng kim lo¹i F 25 mm</v>
          </cell>
          <cell r="D203" t="str">
            <v>m</v>
          </cell>
          <cell r="E203">
            <v>9926</v>
          </cell>
        </row>
        <row r="204">
          <cell r="B204">
            <v>203</v>
          </cell>
          <cell r="C204" t="str">
            <v xml:space="preserve">èng c¸c lo¹i vµ b¶o vÖ dßng ®iÖn F 25 </v>
          </cell>
          <cell r="D204" t="str">
            <v>m</v>
          </cell>
        </row>
        <row r="205">
          <cell r="B205">
            <v>204</v>
          </cell>
          <cell r="C205" t="str">
            <v>èng cong PVC  R500 110/100</v>
          </cell>
          <cell r="D205" t="str">
            <v>m</v>
          </cell>
          <cell r="E205">
            <v>20091</v>
          </cell>
        </row>
        <row r="206">
          <cell r="B206">
            <v>205</v>
          </cell>
          <cell r="C206" t="str">
            <v>èng cong PVC R500    60/54</v>
          </cell>
          <cell r="D206" t="str">
            <v>m</v>
          </cell>
          <cell r="E206">
            <v>10022.5</v>
          </cell>
        </row>
        <row r="207">
          <cell r="B207">
            <v>206</v>
          </cell>
          <cell r="C207" t="str">
            <v>èng cong PVC R500   114/104</v>
          </cell>
          <cell r="D207" t="str">
            <v>m</v>
          </cell>
          <cell r="E207">
            <v>24613.5</v>
          </cell>
        </row>
        <row r="208">
          <cell r="B208">
            <v>207</v>
          </cell>
          <cell r="C208" t="str">
            <v>èng ghen</v>
          </cell>
          <cell r="D208" t="str">
            <v>m</v>
          </cell>
          <cell r="E208">
            <v>700</v>
          </cell>
        </row>
        <row r="209">
          <cell r="B209">
            <v>208</v>
          </cell>
          <cell r="C209" t="str">
            <v>èng ghen f8  ¸  f12</v>
          </cell>
          <cell r="D209" t="str">
            <v>m</v>
          </cell>
          <cell r="E209">
            <v>700</v>
          </cell>
        </row>
        <row r="210">
          <cell r="B210">
            <v>209</v>
          </cell>
          <cell r="C210" t="str">
            <v>èng ghen f 5 - f 10</v>
          </cell>
          <cell r="D210" t="str">
            <v>m</v>
          </cell>
          <cell r="E210">
            <v>700</v>
          </cell>
        </row>
        <row r="211">
          <cell r="B211">
            <v>210</v>
          </cell>
          <cell r="C211" t="str">
            <v>èng ghen mÒm  £ F10mm</v>
          </cell>
          <cell r="D211" t="str">
            <v>m</v>
          </cell>
          <cell r="E211">
            <v>500</v>
          </cell>
        </row>
        <row r="212">
          <cell r="B212">
            <v>211</v>
          </cell>
          <cell r="C212" t="str">
            <v>èng ghen mÒm F 5 - F 10</v>
          </cell>
          <cell r="D212" t="str">
            <v>m</v>
          </cell>
          <cell r="E212">
            <v>500</v>
          </cell>
        </row>
        <row r="213">
          <cell r="B213">
            <v>212</v>
          </cell>
          <cell r="C213" t="str">
            <v>èng kim lo¹i</v>
          </cell>
          <cell r="D213" t="str">
            <v>m</v>
          </cell>
          <cell r="E213">
            <v>78000</v>
          </cell>
        </row>
        <row r="214">
          <cell r="B214">
            <v>213</v>
          </cell>
          <cell r="C214" t="str">
            <v>èng nhùa</v>
          </cell>
          <cell r="D214" t="str">
            <v>m</v>
          </cell>
          <cell r="E214">
            <v>4800</v>
          </cell>
        </row>
        <row r="215">
          <cell r="B215">
            <v>214</v>
          </cell>
          <cell r="C215" t="str">
            <v>èng nhùa 30 £ F £ 35</v>
          </cell>
          <cell r="D215" t="str">
            <v>m</v>
          </cell>
          <cell r="E215">
            <v>5812</v>
          </cell>
        </row>
        <row r="216">
          <cell r="B216">
            <v>215</v>
          </cell>
          <cell r="C216" t="str">
            <v>èng nhùa 60 £ F £ 150</v>
          </cell>
          <cell r="D216" t="str">
            <v>m</v>
          </cell>
          <cell r="E216">
            <v>56054.5</v>
          </cell>
        </row>
        <row r="217">
          <cell r="B217">
            <v>216</v>
          </cell>
          <cell r="C217" t="str">
            <v>èng nhùa f &lt; 90 mm</v>
          </cell>
          <cell r="D217" t="str">
            <v>m</v>
          </cell>
          <cell r="E217">
            <v>21724.333333333332</v>
          </cell>
        </row>
        <row r="218">
          <cell r="B218">
            <v>217</v>
          </cell>
          <cell r="C218" t="str">
            <v>èng nhùa F 110 mm - F 114 mm,</v>
          </cell>
          <cell r="D218" t="str">
            <v>m</v>
          </cell>
          <cell r="E218">
            <v>29675.666666666668</v>
          </cell>
        </row>
        <row r="219">
          <cell r="B219">
            <v>218</v>
          </cell>
          <cell r="C219" t="str">
            <v>èng nhùa F 42</v>
          </cell>
          <cell r="D219" t="str">
            <v>m</v>
          </cell>
          <cell r="E219">
            <v>6945.666666666667</v>
          </cell>
        </row>
        <row r="220">
          <cell r="B220">
            <v>219</v>
          </cell>
          <cell r="C220" t="str">
            <v>èng nhùa PVC d48</v>
          </cell>
          <cell r="D220" t="str">
            <v>m</v>
          </cell>
          <cell r="E220">
            <v>7727</v>
          </cell>
        </row>
        <row r="221">
          <cell r="B221">
            <v>220</v>
          </cell>
          <cell r="C221" t="str">
            <v>èng PVC 2 m¶nh F 40</v>
          </cell>
          <cell r="D221" t="str">
            <v>m</v>
          </cell>
          <cell r="E221">
            <v>10600</v>
          </cell>
        </row>
        <row r="222">
          <cell r="B222">
            <v>221</v>
          </cell>
          <cell r="C222" t="str">
            <v>èng PVC F 110</v>
          </cell>
          <cell r="D222" t="str">
            <v>m</v>
          </cell>
          <cell r="E222">
            <v>25182</v>
          </cell>
        </row>
        <row r="223">
          <cell r="B223">
            <v>222</v>
          </cell>
          <cell r="C223" t="str">
            <v>èng PVC F 21</v>
          </cell>
          <cell r="D223" t="str">
            <v>m</v>
          </cell>
          <cell r="E223">
            <v>3042.3333333333335</v>
          </cell>
        </row>
        <row r="224">
          <cell r="B224">
            <v>223</v>
          </cell>
          <cell r="C224" t="str">
            <v>èng s¾t F 113</v>
          </cell>
          <cell r="D224" t="str">
            <v>m</v>
          </cell>
          <cell r="E224">
            <v>113357.33333333333</v>
          </cell>
        </row>
        <row r="225">
          <cell r="B225">
            <v>224</v>
          </cell>
          <cell r="C225" t="str">
            <v>èng thÐp    F 27</v>
          </cell>
          <cell r="D225" t="str">
            <v>m</v>
          </cell>
          <cell r="E225">
            <v>20641.333333333332</v>
          </cell>
        </row>
        <row r="226">
          <cell r="B226">
            <v>225</v>
          </cell>
          <cell r="C226" t="str">
            <v>èng thÐp    F 34</v>
          </cell>
          <cell r="D226" t="str">
            <v>m</v>
          </cell>
          <cell r="E226">
            <v>32099.333333333332</v>
          </cell>
        </row>
        <row r="227">
          <cell r="B227">
            <v>226</v>
          </cell>
          <cell r="C227" t="str">
            <v>G¸ ®ì</v>
          </cell>
          <cell r="D227" t="str">
            <v>chiÕc</v>
          </cell>
          <cell r="E227">
            <v>25000</v>
          </cell>
        </row>
        <row r="228">
          <cell r="B228">
            <v>227</v>
          </cell>
          <cell r="C228" t="str">
            <v>Gach chØ</v>
          </cell>
          <cell r="D228" t="str">
            <v>viªn</v>
          </cell>
          <cell r="E228">
            <v>330</v>
          </cell>
        </row>
        <row r="229">
          <cell r="B229">
            <v>228</v>
          </cell>
          <cell r="C229" t="str">
            <v>G¹ch vì</v>
          </cell>
          <cell r="D229" t="str">
            <v>m3</v>
          </cell>
          <cell r="E229">
            <v>45000</v>
          </cell>
        </row>
        <row r="230">
          <cell r="B230">
            <v>4901</v>
          </cell>
          <cell r="C230" t="str">
            <v>G¹ch</v>
          </cell>
          <cell r="D230" t="str">
            <v>viªn</v>
          </cell>
          <cell r="E230">
            <v>320</v>
          </cell>
        </row>
        <row r="231">
          <cell r="B231">
            <v>229</v>
          </cell>
          <cell r="C231" t="str">
            <v>Gç ®µ nÑp</v>
          </cell>
          <cell r="D231" t="str">
            <v>m3</v>
          </cell>
          <cell r="E231">
            <v>1400000</v>
          </cell>
        </row>
        <row r="232">
          <cell r="B232">
            <v>230</v>
          </cell>
          <cell r="C232" t="str">
            <v>Gç ®Öm - nhãm 5</v>
          </cell>
          <cell r="D232" t="str">
            <v>m3</v>
          </cell>
          <cell r="E232">
            <v>1400000</v>
          </cell>
        </row>
        <row r="233">
          <cell r="B233">
            <v>231</v>
          </cell>
          <cell r="C233" t="str">
            <v>Gç cÇu c«ng t¸c</v>
          </cell>
          <cell r="D233" t="str">
            <v>m3</v>
          </cell>
          <cell r="E233">
            <v>1400000</v>
          </cell>
        </row>
        <row r="234">
          <cell r="B234">
            <v>232</v>
          </cell>
          <cell r="C234" t="str">
            <v>Gç chèng</v>
          </cell>
          <cell r="D234" t="str">
            <v>m3</v>
          </cell>
          <cell r="E234">
            <v>1400000</v>
          </cell>
        </row>
        <row r="235">
          <cell r="B235">
            <v>233</v>
          </cell>
          <cell r="C235" t="str">
            <v>Gç chÌn</v>
          </cell>
          <cell r="D235" t="str">
            <v>m3</v>
          </cell>
          <cell r="E235">
            <v>1400000</v>
          </cell>
        </row>
        <row r="236">
          <cell r="B236">
            <v>234</v>
          </cell>
          <cell r="C236" t="str">
            <v xml:space="preserve">Gç kª </v>
          </cell>
          <cell r="D236" t="str">
            <v>m3</v>
          </cell>
          <cell r="E236">
            <v>1400000</v>
          </cell>
        </row>
        <row r="237">
          <cell r="B237">
            <v>235</v>
          </cell>
          <cell r="C237" t="str">
            <v>Gç t¹p lµm khu«n</v>
          </cell>
          <cell r="D237" t="str">
            <v>m3</v>
          </cell>
          <cell r="E237">
            <v>1400000</v>
          </cell>
        </row>
        <row r="238">
          <cell r="B238">
            <v>236</v>
          </cell>
          <cell r="C238" t="str">
            <v xml:space="preserve">Gç v¸n </v>
          </cell>
          <cell r="D238" t="str">
            <v>m3</v>
          </cell>
          <cell r="E238">
            <v>1400000</v>
          </cell>
        </row>
        <row r="239">
          <cell r="B239">
            <v>237</v>
          </cell>
          <cell r="C239" t="str">
            <v>Gç v¸n - nhãm 5</v>
          </cell>
          <cell r="D239" t="str">
            <v>m3</v>
          </cell>
          <cell r="E239">
            <v>1400000</v>
          </cell>
        </row>
        <row r="240">
          <cell r="B240">
            <v>238</v>
          </cell>
          <cell r="C240" t="str">
            <v>Gç v¸n (cäc nÑp)</v>
          </cell>
          <cell r="D240" t="str">
            <v>m3</v>
          </cell>
          <cell r="E240">
            <v>1400000</v>
          </cell>
        </row>
        <row r="241">
          <cell r="B241">
            <v>239</v>
          </cell>
          <cell r="C241" t="str">
            <v>Gç v¸n cÇu c«ng t¸c</v>
          </cell>
          <cell r="D241" t="str">
            <v>m3</v>
          </cell>
          <cell r="E241">
            <v>1400000</v>
          </cell>
        </row>
        <row r="242">
          <cell r="B242">
            <v>240</v>
          </cell>
          <cell r="C242" t="str">
            <v>Gç v¸n nhãm IV</v>
          </cell>
          <cell r="D242" t="str">
            <v>m3</v>
          </cell>
          <cell r="E242">
            <v>1400000</v>
          </cell>
        </row>
        <row r="243">
          <cell r="B243">
            <v>241</v>
          </cell>
          <cell r="C243" t="str">
            <v>Gen nilon c¸ch ®iÖn  f 6</v>
          </cell>
          <cell r="E243">
            <v>700</v>
          </cell>
        </row>
        <row r="244">
          <cell r="B244">
            <v>242</v>
          </cell>
          <cell r="C244" t="str">
            <v>Ghen c¸ch ®iÖn</v>
          </cell>
          <cell r="D244" t="str">
            <v>m</v>
          </cell>
          <cell r="E244">
            <v>700</v>
          </cell>
        </row>
        <row r="245">
          <cell r="B245">
            <v>243</v>
          </cell>
          <cell r="C245" t="str">
            <v>GhÕ thö d©y</v>
          </cell>
          <cell r="D245" t="str">
            <v>c¸i</v>
          </cell>
          <cell r="E245">
            <v>145000</v>
          </cell>
        </row>
        <row r="246">
          <cell r="B246">
            <v>244</v>
          </cell>
          <cell r="C246" t="str">
            <v>Gi¸ ®ì</v>
          </cell>
          <cell r="D246" t="str">
            <v>bé</v>
          </cell>
          <cell r="E246">
            <v>9800</v>
          </cell>
        </row>
        <row r="247">
          <cell r="B247">
            <v>245</v>
          </cell>
          <cell r="C247" t="str">
            <v>Gi¸ ®ì ®Ìn tÝn hÖu</v>
          </cell>
          <cell r="D247" t="str">
            <v>bé</v>
          </cell>
          <cell r="E247">
            <v>11500</v>
          </cell>
        </row>
        <row r="248">
          <cell r="B248">
            <v>246</v>
          </cell>
          <cell r="C248" t="str">
            <v>Gi¸ ®ì c¸p lo¹i lín</v>
          </cell>
          <cell r="D248" t="str">
            <v>c¸i</v>
          </cell>
          <cell r="E248">
            <v>23731</v>
          </cell>
        </row>
        <row r="249">
          <cell r="B249">
            <v>247</v>
          </cell>
          <cell r="C249" t="str">
            <v>Gi¸ ®ì c¸p lo¹i nhá</v>
          </cell>
          <cell r="D249" t="str">
            <v>c¸i</v>
          </cell>
          <cell r="E249">
            <v>12000</v>
          </cell>
        </row>
        <row r="250">
          <cell r="B250">
            <v>248</v>
          </cell>
          <cell r="C250" t="str">
            <v>Gi¸ ®ì ke lo¹i lín</v>
          </cell>
          <cell r="D250" t="str">
            <v>c¸i</v>
          </cell>
          <cell r="E250">
            <v>20000</v>
          </cell>
        </row>
        <row r="251">
          <cell r="B251">
            <v>249</v>
          </cell>
          <cell r="C251" t="str">
            <v>Gi¸ ®ì ke lo¹i nhá</v>
          </cell>
          <cell r="D251" t="str">
            <v>c¸i</v>
          </cell>
          <cell r="E251">
            <v>10000</v>
          </cell>
        </row>
        <row r="252">
          <cell r="B252">
            <v>250</v>
          </cell>
          <cell r="C252" t="str">
            <v>Gi¸ ®ì m¸y</v>
          </cell>
          <cell r="D252" t="str">
            <v>c¸i</v>
          </cell>
          <cell r="E252">
            <v>85000</v>
          </cell>
        </row>
        <row r="253">
          <cell r="B253">
            <v>251</v>
          </cell>
          <cell r="C253" t="str">
            <v>Gi¸ ®ì thiÕt bÞ</v>
          </cell>
          <cell r="D253" t="str">
            <v>bé</v>
          </cell>
          <cell r="E253">
            <v>73000</v>
          </cell>
        </row>
        <row r="254">
          <cell r="B254">
            <v>252</v>
          </cell>
          <cell r="C254" t="str">
            <v>GiÊy bãng can khæ A0</v>
          </cell>
          <cell r="D254" t="str">
            <v>m2</v>
          </cell>
          <cell r="E254">
            <v>10000</v>
          </cell>
        </row>
        <row r="255">
          <cell r="B255">
            <v>253</v>
          </cell>
          <cell r="C255" t="str">
            <v xml:space="preserve">GiÊygi¸p sè 0 </v>
          </cell>
          <cell r="D255" t="str">
            <v>tê</v>
          </cell>
          <cell r="E255">
            <v>2271.3333333333335</v>
          </cell>
        </row>
        <row r="256">
          <cell r="B256">
            <v>254</v>
          </cell>
          <cell r="C256" t="str">
            <v>GiÊy gi¸p sè 1</v>
          </cell>
          <cell r="D256" t="str">
            <v>tê</v>
          </cell>
          <cell r="E256">
            <v>6000</v>
          </cell>
        </row>
        <row r="257">
          <cell r="B257">
            <v>255</v>
          </cell>
          <cell r="C257" t="str">
            <v>GiÊy gi¸p sè 2</v>
          </cell>
          <cell r="D257" t="str">
            <v>tê</v>
          </cell>
          <cell r="E257">
            <v>6000</v>
          </cell>
        </row>
        <row r="258">
          <cell r="B258">
            <v>256</v>
          </cell>
          <cell r="C258" t="str">
            <v>GiÊy in 100 x 20.000mm</v>
          </cell>
          <cell r="D258" t="str">
            <v>cuén</v>
          </cell>
          <cell r="E258">
            <v>70000</v>
          </cell>
        </row>
        <row r="259">
          <cell r="B259">
            <v>257</v>
          </cell>
          <cell r="C259" t="str">
            <v>GiÊy in 40x20000 mm</v>
          </cell>
          <cell r="D259" t="str">
            <v>cuén</v>
          </cell>
          <cell r="E259">
            <v>35000</v>
          </cell>
        </row>
        <row r="260">
          <cell r="B260">
            <v>258</v>
          </cell>
          <cell r="C260" t="str">
            <v>GiÊy in 60 x 20000mm</v>
          </cell>
          <cell r="D260" t="str">
            <v>cuén</v>
          </cell>
          <cell r="E260">
            <v>40000</v>
          </cell>
        </row>
        <row r="261">
          <cell r="B261">
            <v>259</v>
          </cell>
          <cell r="C261" t="str">
            <v>GiÊy in khæ A4</v>
          </cell>
          <cell r="D261" t="str">
            <v>gram</v>
          </cell>
          <cell r="E261">
            <v>40000</v>
          </cell>
        </row>
        <row r="262">
          <cell r="B262">
            <v>260</v>
          </cell>
          <cell r="C262" t="str">
            <v>GiÊy in m¸y ®o</v>
          </cell>
          <cell r="D262" t="str">
            <v>cuén</v>
          </cell>
          <cell r="E262">
            <v>35000</v>
          </cell>
        </row>
        <row r="263">
          <cell r="B263">
            <v>261</v>
          </cell>
          <cell r="C263" t="str">
            <v>GiÊy in m¸y ®o 50 x 20.000 mm</v>
          </cell>
          <cell r="D263" t="str">
            <v xml:space="preserve"> cuén</v>
          </cell>
          <cell r="E263">
            <v>40000</v>
          </cell>
        </row>
        <row r="264">
          <cell r="B264">
            <v>262</v>
          </cell>
          <cell r="C264" t="str">
            <v>GiÊy khæ A4</v>
          </cell>
          <cell r="D264" t="str">
            <v>gram</v>
          </cell>
          <cell r="E264">
            <v>40000</v>
          </cell>
        </row>
        <row r="265">
          <cell r="B265">
            <v>263</v>
          </cell>
          <cell r="C265" t="str">
            <v>GiÊy kÎ ly</v>
          </cell>
          <cell r="D265" t="str">
            <v>tê</v>
          </cell>
          <cell r="E265">
            <v>10000</v>
          </cell>
        </row>
        <row r="266">
          <cell r="B266">
            <v>264</v>
          </cell>
          <cell r="C266" t="str">
            <v>GiÊy kÎ ly A0 hoÆc A1</v>
          </cell>
          <cell r="D266" t="str">
            <v>tê</v>
          </cell>
          <cell r="E266">
            <v>10000</v>
          </cell>
        </row>
        <row r="267">
          <cell r="B267">
            <v>265</v>
          </cell>
          <cell r="C267" t="str">
            <v>GiÊy kÎ ly A1</v>
          </cell>
          <cell r="D267" t="str">
            <v>tê</v>
          </cell>
          <cell r="E267">
            <v>10000</v>
          </cell>
        </row>
        <row r="268">
          <cell r="B268">
            <v>266</v>
          </cell>
          <cell r="C268" t="str">
            <v>GiÊy lau mÞn TISSU</v>
          </cell>
          <cell r="D268" t="str">
            <v>hép</v>
          </cell>
          <cell r="E268">
            <v>5000</v>
          </cell>
        </row>
        <row r="269">
          <cell r="B269">
            <v>267</v>
          </cell>
          <cell r="C269" t="str">
            <v>GiÊy r¸p</v>
          </cell>
          <cell r="D269" t="str">
            <v>tê</v>
          </cell>
          <cell r="E269">
            <v>3516.6666666666665</v>
          </cell>
        </row>
        <row r="270">
          <cell r="B270">
            <v>268</v>
          </cell>
          <cell r="C270" t="str">
            <v>GiÊy vÏ khæ A0</v>
          </cell>
          <cell r="D270" t="str">
            <v>tê</v>
          </cell>
          <cell r="E270">
            <v>10000</v>
          </cell>
        </row>
        <row r="271">
          <cell r="B271">
            <v>269</v>
          </cell>
          <cell r="C271" t="str">
            <v>GiÎ lau s¹ch</v>
          </cell>
          <cell r="D271" t="str">
            <v>kg</v>
          </cell>
          <cell r="E271">
            <v>1500</v>
          </cell>
        </row>
        <row r="272">
          <cell r="B272">
            <v>270</v>
          </cell>
          <cell r="C272" t="str">
            <v>GiÎ s¹ch ( v¶i sîi b«ng)</v>
          </cell>
          <cell r="D272" t="str">
            <v>kg</v>
          </cell>
          <cell r="E272">
            <v>1500</v>
          </cell>
        </row>
        <row r="273">
          <cell r="B273">
            <v>271</v>
          </cell>
          <cell r="C273" t="str">
            <v>H¾c Ýn</v>
          </cell>
          <cell r="D273" t="str">
            <v>kg</v>
          </cell>
          <cell r="E273">
            <v>4330</v>
          </cell>
        </row>
        <row r="274">
          <cell r="B274">
            <v>272</v>
          </cell>
          <cell r="C274" t="str">
            <v>Hép nèi d©y kim lo¹i</v>
          </cell>
          <cell r="D274" t="str">
            <v>hép</v>
          </cell>
          <cell r="E274">
            <v>10000</v>
          </cell>
        </row>
        <row r="275">
          <cell r="B275">
            <v>273</v>
          </cell>
          <cell r="C275" t="str">
            <v>Hép bót d¹ mµu</v>
          </cell>
          <cell r="D275" t="str">
            <v>c¸i</v>
          </cell>
          <cell r="E275">
            <v>10000</v>
          </cell>
        </row>
        <row r="276">
          <cell r="B276">
            <v>274</v>
          </cell>
          <cell r="C276" t="str">
            <v>Hép c¸p</v>
          </cell>
          <cell r="D276" t="str">
            <v>hép</v>
          </cell>
          <cell r="E276">
            <v>20000</v>
          </cell>
        </row>
        <row r="277">
          <cell r="B277">
            <v>275</v>
          </cell>
          <cell r="C277" t="str">
            <v>Hép ph©n phèi c¸p quang vµ c¸c phô kiÖn kÌm theo</v>
          </cell>
          <cell r="D277" t="str">
            <v>bé</v>
          </cell>
        </row>
        <row r="278">
          <cell r="B278">
            <v>276</v>
          </cell>
          <cell r="C278" t="str">
            <v>Hép rÏ c¸p 3 ®­êng</v>
          </cell>
          <cell r="D278" t="str">
            <v>c¸i</v>
          </cell>
        </row>
        <row r="279">
          <cell r="B279">
            <v>277</v>
          </cell>
          <cell r="C279" t="str">
            <v>Hép rÏ c¸p 4 ®­êng</v>
          </cell>
          <cell r="D279" t="str">
            <v>c¸i</v>
          </cell>
        </row>
        <row r="280">
          <cell r="B280">
            <v>278</v>
          </cell>
          <cell r="C280" t="str">
            <v>Hép  sè</v>
          </cell>
          <cell r="D280" t="str">
            <v>c¸i</v>
          </cell>
          <cell r="E280">
            <v>25000</v>
          </cell>
        </row>
        <row r="281">
          <cell r="B281">
            <v>279</v>
          </cell>
          <cell r="C281" t="str">
            <v>Ke ®ì c¸p lo¹i nhá</v>
          </cell>
          <cell r="D281" t="str">
            <v>c¸i</v>
          </cell>
        </row>
        <row r="282">
          <cell r="B282">
            <v>280</v>
          </cell>
          <cell r="C282" t="str">
            <v>Ke ®ì c¸p:</v>
          </cell>
          <cell r="D282" t="str">
            <v>c¸i</v>
          </cell>
        </row>
        <row r="283">
          <cell r="B283">
            <v>281</v>
          </cell>
          <cell r="C283" t="str">
            <v>Keo cao su non</v>
          </cell>
          <cell r="D283" t="str">
            <v>cuén</v>
          </cell>
        </row>
        <row r="284">
          <cell r="B284">
            <v>282</v>
          </cell>
          <cell r="C284" t="str">
            <v>Keo chèng thÊm</v>
          </cell>
          <cell r="D284" t="str">
            <v>kg</v>
          </cell>
        </row>
        <row r="285">
          <cell r="B285">
            <v>283</v>
          </cell>
          <cell r="C285" t="str">
            <v>Keo d¸n</v>
          </cell>
          <cell r="D285" t="str">
            <v>kg</v>
          </cell>
          <cell r="E285">
            <v>44100</v>
          </cell>
        </row>
        <row r="286">
          <cell r="B286">
            <v>284</v>
          </cell>
          <cell r="C286" t="str">
            <v>Nhùa d¸n</v>
          </cell>
          <cell r="D286" t="str">
            <v>kg</v>
          </cell>
          <cell r="E286">
            <v>18000</v>
          </cell>
        </row>
        <row r="287">
          <cell r="B287">
            <v>285</v>
          </cell>
          <cell r="C287" t="str">
            <v>Khíp nèi</v>
          </cell>
          <cell r="D287" t="str">
            <v>c¸i</v>
          </cell>
        </row>
        <row r="288">
          <cell r="B288">
            <v>286</v>
          </cell>
          <cell r="C288" t="str">
            <v>Kho¸ ®ai Inox A200; 200mm x 0,4 mm</v>
          </cell>
          <cell r="D288" t="str">
            <v>bé</v>
          </cell>
        </row>
        <row r="289">
          <cell r="B289">
            <v>287</v>
          </cell>
          <cell r="C289" t="str">
            <v>Khung gç</v>
          </cell>
          <cell r="D289" t="str">
            <v>c¸i</v>
          </cell>
          <cell r="E289">
            <v>15000</v>
          </cell>
        </row>
        <row r="290">
          <cell r="B290">
            <v>288</v>
          </cell>
          <cell r="C290" t="str">
            <v>Khung nh«m nÑp b¶ng phooc mi ca</v>
          </cell>
          <cell r="D290" t="str">
            <v>c¸i</v>
          </cell>
        </row>
        <row r="291">
          <cell r="B291">
            <v>289</v>
          </cell>
          <cell r="C291" t="str">
            <v>Khung, gi¸ pin</v>
          </cell>
          <cell r="D291" t="str">
            <v>bé</v>
          </cell>
        </row>
        <row r="292">
          <cell r="B292">
            <v>290</v>
          </cell>
          <cell r="C292" t="str">
            <v>Kim thu sÐt</v>
          </cell>
          <cell r="D292" t="str">
            <v>c¸i</v>
          </cell>
        </row>
        <row r="293">
          <cell r="B293">
            <v>291</v>
          </cell>
          <cell r="C293" t="str">
            <v>KÑp bÖn 3 lç 1 r·nh</v>
          </cell>
          <cell r="D293" t="str">
            <v>bé</v>
          </cell>
        </row>
        <row r="294">
          <cell r="B294">
            <v>292</v>
          </cell>
          <cell r="C294" t="str">
            <v>KÑp cè ®Þnh c¸p</v>
          </cell>
          <cell r="D294" t="str">
            <v>c¸i</v>
          </cell>
        </row>
        <row r="295">
          <cell r="B295">
            <v>293</v>
          </cell>
          <cell r="C295" t="str">
            <v>KÑp nhùa ®Ó cè ®Þnh c¸p</v>
          </cell>
          <cell r="D295" t="str">
            <v>c¸i</v>
          </cell>
        </row>
        <row r="296">
          <cell r="B296">
            <v>294</v>
          </cell>
          <cell r="C296" t="str">
            <v>Khung bÓ</v>
          </cell>
          <cell r="D296" t="str">
            <v>c¸i</v>
          </cell>
        </row>
        <row r="297">
          <cell r="B297">
            <v>295</v>
          </cell>
          <cell r="C297" t="str">
            <v>KÑp nhùa ®Ó cè ®Þnh èng nhùa</v>
          </cell>
          <cell r="D297" t="str">
            <v>c¸i</v>
          </cell>
          <cell r="E297">
            <v>1000</v>
          </cell>
        </row>
        <row r="298">
          <cell r="B298">
            <v>296</v>
          </cell>
          <cell r="C298" t="str">
            <v>Khung, gÝa pin</v>
          </cell>
          <cell r="D298" t="str">
            <v>bé</v>
          </cell>
        </row>
        <row r="299">
          <cell r="B299">
            <v>297</v>
          </cell>
          <cell r="C299" t="str">
            <v>KÑp tiÕp ®Êt cho Fi®¬</v>
          </cell>
          <cell r="D299" t="str">
            <v>bé</v>
          </cell>
        </row>
        <row r="300">
          <cell r="B300">
            <v>298</v>
          </cell>
          <cell r="C300" t="str">
            <v>KÑp bÖn 3 lç 1 r·nh</v>
          </cell>
          <cell r="D300" t="str">
            <v>bé</v>
          </cell>
        </row>
        <row r="301">
          <cell r="B301">
            <v>299</v>
          </cell>
          <cell r="C301" t="str">
            <v>KÝp ®iÖn</v>
          </cell>
          <cell r="D301" t="str">
            <v>c¸i</v>
          </cell>
          <cell r="E301">
            <v>2000</v>
          </cell>
        </row>
        <row r="302">
          <cell r="B302">
            <v>300</v>
          </cell>
          <cell r="C302" t="str">
            <v>L¹t buéc 15 cm</v>
          </cell>
          <cell r="D302" t="str">
            <v>c¸i</v>
          </cell>
          <cell r="E302">
            <v>200</v>
          </cell>
        </row>
        <row r="303">
          <cell r="B303">
            <v>301</v>
          </cell>
          <cell r="C303" t="str">
            <v>L¹t nhùa</v>
          </cell>
          <cell r="D303" t="str">
            <v>c¸i</v>
          </cell>
          <cell r="E303">
            <v>200</v>
          </cell>
        </row>
        <row r="304">
          <cell r="B304">
            <v>302</v>
          </cell>
          <cell r="C304" t="str">
            <v>L¹t nhùa  300mm</v>
          </cell>
          <cell r="D304" t="str">
            <v>c¸i</v>
          </cell>
          <cell r="E304">
            <v>200</v>
          </cell>
        </row>
        <row r="305">
          <cell r="B305">
            <v>303</v>
          </cell>
          <cell r="C305" t="str">
            <v>L¹t nhùa 10x 300 mm</v>
          </cell>
          <cell r="D305" t="str">
            <v xml:space="preserve">c¸i </v>
          </cell>
          <cell r="E305">
            <v>200</v>
          </cell>
        </row>
        <row r="306">
          <cell r="B306">
            <v>304</v>
          </cell>
          <cell r="C306" t="str">
            <v>L¹t nhùa 200 mm</v>
          </cell>
          <cell r="D306" t="str">
            <v>c¸i</v>
          </cell>
          <cell r="E306">
            <v>200</v>
          </cell>
        </row>
        <row r="307">
          <cell r="B307">
            <v>305</v>
          </cell>
          <cell r="C307" t="str">
            <v>L¹t nhùa 250mm</v>
          </cell>
          <cell r="D307" t="str">
            <v>c¸i</v>
          </cell>
          <cell r="E307">
            <v>200</v>
          </cell>
        </row>
        <row r="308">
          <cell r="B308">
            <v>306</v>
          </cell>
          <cell r="C308" t="str">
            <v>L¹t nhùa 3x100mm</v>
          </cell>
          <cell r="D308" t="str">
            <v>c¸i</v>
          </cell>
          <cell r="E308">
            <v>200</v>
          </cell>
        </row>
        <row r="309">
          <cell r="B309">
            <v>307</v>
          </cell>
          <cell r="C309" t="str">
            <v>L¹t nhùa 150mm</v>
          </cell>
          <cell r="D309" t="str">
            <v>c¸i</v>
          </cell>
          <cell r="E309">
            <v>200</v>
          </cell>
        </row>
        <row r="310">
          <cell r="B310">
            <v>308</v>
          </cell>
          <cell r="C310" t="str">
            <v>L¹t nhùa 5 x150 mm</v>
          </cell>
          <cell r="D310" t="str">
            <v>c¸i</v>
          </cell>
          <cell r="E310">
            <v>200</v>
          </cell>
        </row>
        <row r="311">
          <cell r="B311">
            <v>309</v>
          </cell>
          <cell r="C311" t="str">
            <v>L¹t nhùa 3 x 200mm</v>
          </cell>
          <cell r="D311" t="str">
            <v>c¸i</v>
          </cell>
          <cell r="E311">
            <v>200</v>
          </cell>
        </row>
        <row r="312">
          <cell r="B312">
            <v>310</v>
          </cell>
          <cell r="C312" t="str">
            <v xml:space="preserve">L¹t nhùa c¸c lo¹i </v>
          </cell>
          <cell r="D312" t="str">
            <v>c¸i</v>
          </cell>
          <cell r="E312">
            <v>200</v>
          </cell>
        </row>
        <row r="313">
          <cell r="B313">
            <v>311</v>
          </cell>
          <cell r="C313" t="str">
            <v>L¹t nhùa 5x200mm</v>
          </cell>
          <cell r="D313" t="str">
            <v>c¸i</v>
          </cell>
          <cell r="E313">
            <v>200</v>
          </cell>
        </row>
        <row r="314">
          <cell r="B314">
            <v>312</v>
          </cell>
          <cell r="C314" t="str">
            <v>L¹t thÝt nhùa</v>
          </cell>
          <cell r="D314" t="str">
            <v>c¸i</v>
          </cell>
          <cell r="E314">
            <v>200</v>
          </cell>
        </row>
        <row r="315">
          <cell r="B315">
            <v>313</v>
          </cell>
          <cell r="C315" t="str">
            <v>La bµn</v>
          </cell>
          <cell r="D315" t="str">
            <v>c¸i</v>
          </cell>
          <cell r="E315">
            <v>20000</v>
          </cell>
        </row>
        <row r="316">
          <cell r="B316">
            <v>314</v>
          </cell>
          <cell r="C316" t="str">
            <v>L­ìi c¾t bª t«ng</v>
          </cell>
          <cell r="D316" t="str">
            <v>c¸i</v>
          </cell>
          <cell r="E316">
            <v>1500</v>
          </cell>
        </row>
        <row r="317">
          <cell r="B317">
            <v>315</v>
          </cell>
          <cell r="C317" t="str">
            <v>M¨ng s«ng c¸p</v>
          </cell>
          <cell r="D317" t="str">
            <v>bé</v>
          </cell>
        </row>
        <row r="318">
          <cell r="B318">
            <v>316</v>
          </cell>
          <cell r="C318" t="str">
            <v>M¨ng s«ng c¸p quang vµ c¸c phô kiÖn kÌm theo</v>
          </cell>
          <cell r="D318" t="str">
            <v>bé</v>
          </cell>
        </row>
        <row r="319">
          <cell r="B319">
            <v>317</v>
          </cell>
          <cell r="C319" t="str">
            <v>M¸ng c¸p</v>
          </cell>
          <cell r="D319" t="str">
            <v>m</v>
          </cell>
        </row>
        <row r="320">
          <cell r="B320">
            <v>318</v>
          </cell>
          <cell r="C320" t="str">
            <v xml:space="preserve">Ma tÝt </v>
          </cell>
          <cell r="D320" t="str">
            <v>kg</v>
          </cell>
          <cell r="E320">
            <v>22000</v>
          </cell>
        </row>
        <row r="321">
          <cell r="B321">
            <v>319</v>
          </cell>
          <cell r="C321" t="str">
            <v>Mãc neo ®Ó kÐo c¸p</v>
          </cell>
          <cell r="D321" t="str">
            <v>c¸i</v>
          </cell>
          <cell r="E321">
            <v>4000</v>
          </cell>
        </row>
        <row r="322">
          <cell r="B322">
            <v>320</v>
          </cell>
          <cell r="C322" t="str">
            <v>Mèc c¸p</v>
          </cell>
          <cell r="D322" t="str">
            <v>cäc</v>
          </cell>
          <cell r="E322">
            <v>25000</v>
          </cell>
        </row>
        <row r="323">
          <cell r="B323">
            <v>321</v>
          </cell>
          <cell r="C323" t="str">
            <v>Mèi hµn cadweld</v>
          </cell>
          <cell r="D323" t="str">
            <v>mèi</v>
          </cell>
          <cell r="E323">
            <v>130500</v>
          </cell>
        </row>
        <row r="324">
          <cell r="B324">
            <v>322</v>
          </cell>
          <cell r="C324" t="str">
            <v>Mì b«i tr¬n</v>
          </cell>
          <cell r="D324" t="str">
            <v>kg</v>
          </cell>
          <cell r="E324">
            <v>24960</v>
          </cell>
        </row>
        <row r="325">
          <cell r="B325">
            <v>323</v>
          </cell>
          <cell r="C325" t="str">
            <v>Mì YOC</v>
          </cell>
          <cell r="D325" t="str">
            <v>kg</v>
          </cell>
          <cell r="E325">
            <v>24960</v>
          </cell>
        </row>
        <row r="326">
          <cell r="B326">
            <v>324</v>
          </cell>
          <cell r="C326" t="str">
            <v>MiÕng ®ì thÐp L 50 x50 x 50 mm</v>
          </cell>
          <cell r="D326" t="str">
            <v>c¸i</v>
          </cell>
          <cell r="E326">
            <v>3000</v>
          </cell>
        </row>
        <row r="327">
          <cell r="B327">
            <v>325</v>
          </cell>
          <cell r="C327" t="str">
            <v>Muèi ¨n</v>
          </cell>
          <cell r="D327" t="str">
            <v>kg</v>
          </cell>
          <cell r="E327">
            <v>2500</v>
          </cell>
        </row>
        <row r="328">
          <cell r="B328">
            <v>326</v>
          </cell>
          <cell r="C328" t="str">
            <v>N¾p ®an</v>
          </cell>
          <cell r="D328" t="str">
            <v>c¸i</v>
          </cell>
        </row>
        <row r="329">
          <cell r="B329">
            <v>327</v>
          </cell>
          <cell r="C329" t="str">
            <v>N¾p ch¾n r¸c b»ng gang</v>
          </cell>
          <cell r="D329" t="str">
            <v>c¸i</v>
          </cell>
          <cell r="E329">
            <v>15000</v>
          </cell>
        </row>
        <row r="330">
          <cell r="B330">
            <v>328</v>
          </cell>
          <cell r="C330" t="str">
            <v>Nh·n d¸n</v>
          </cell>
          <cell r="D330" t="str">
            <v>c¸i</v>
          </cell>
          <cell r="E330">
            <v>200</v>
          </cell>
        </row>
        <row r="331">
          <cell r="B331">
            <v>329</v>
          </cell>
          <cell r="C331" t="str">
            <v>N¾p hÇm b»ng gang ®óc s½n</v>
          </cell>
          <cell r="D331" t="str">
            <v>bé</v>
          </cell>
          <cell r="E331">
            <v>35000</v>
          </cell>
        </row>
        <row r="332">
          <cell r="B332">
            <v>330</v>
          </cell>
          <cell r="C332" t="str">
            <v>Nhùa th«ng</v>
          </cell>
          <cell r="D332" t="str">
            <v>kg</v>
          </cell>
          <cell r="E332">
            <v>8000</v>
          </cell>
        </row>
        <row r="333">
          <cell r="B333">
            <v>331</v>
          </cell>
          <cell r="C333" t="str">
            <v>N¾p hÇm b»ng thÐp</v>
          </cell>
          <cell r="D333" t="str">
            <v xml:space="preserve">bé </v>
          </cell>
        </row>
        <row r="334">
          <cell r="B334">
            <v>332</v>
          </cell>
          <cell r="C334" t="str">
            <v xml:space="preserve">N­íc </v>
          </cell>
          <cell r="D334" t="str">
            <v>lÝt</v>
          </cell>
          <cell r="E334">
            <v>100</v>
          </cell>
        </row>
        <row r="335">
          <cell r="B335">
            <v>333</v>
          </cell>
          <cell r="C335" t="str">
            <v>Nèi ch÷ T</v>
          </cell>
          <cell r="D335" t="str">
            <v>c¸i</v>
          </cell>
          <cell r="E335">
            <v>1273</v>
          </cell>
        </row>
        <row r="336">
          <cell r="B336">
            <v>334</v>
          </cell>
          <cell r="C336" t="str">
            <v>Nèi gãc</v>
          </cell>
          <cell r="D336" t="str">
            <v>c¸i</v>
          </cell>
          <cell r="E336">
            <v>636</v>
          </cell>
        </row>
        <row r="337">
          <cell r="B337">
            <v>335</v>
          </cell>
          <cell r="C337" t="str">
            <v>Nèi th¼ng</v>
          </cell>
          <cell r="D337" t="str">
            <v>c¸i</v>
          </cell>
          <cell r="E337">
            <v>273</v>
          </cell>
        </row>
        <row r="338">
          <cell r="B338">
            <v>336</v>
          </cell>
          <cell r="C338" t="str">
            <v>Nh·n ®¸nh dÊu</v>
          </cell>
          <cell r="D338" t="str">
            <v>c¸i</v>
          </cell>
          <cell r="E338">
            <v>200</v>
          </cell>
        </row>
        <row r="339">
          <cell r="B339">
            <v>337</v>
          </cell>
          <cell r="C339" t="str">
            <v>Nh·n ®¸nh dÊu ®Çu c¸p</v>
          </cell>
          <cell r="D339" t="str">
            <v>c¸i</v>
          </cell>
          <cell r="E339">
            <v>2000</v>
          </cell>
        </row>
        <row r="340">
          <cell r="B340">
            <v>338</v>
          </cell>
          <cell r="C340" t="str">
            <v>Nh·n d¸n</v>
          </cell>
          <cell r="D340" t="str">
            <v>c¸i</v>
          </cell>
          <cell r="E340">
            <v>200</v>
          </cell>
        </row>
        <row r="341">
          <cell r="B341">
            <v>339</v>
          </cell>
          <cell r="C341" t="str">
            <v>N­íc</v>
          </cell>
          <cell r="D341" t="str">
            <v>m3</v>
          </cell>
          <cell r="E341">
            <v>3475</v>
          </cell>
        </row>
        <row r="342">
          <cell r="B342">
            <v>340</v>
          </cell>
          <cell r="C342" t="str">
            <v xml:space="preserve">N­íc s¹ch </v>
          </cell>
          <cell r="D342" t="str">
            <v xml:space="preserve">lÝt </v>
          </cell>
          <cell r="E342">
            <v>100</v>
          </cell>
        </row>
        <row r="343">
          <cell r="B343">
            <v>341</v>
          </cell>
          <cell r="C343" t="str">
            <v>N­íc t­íi c¸t</v>
          </cell>
          <cell r="D343" t="str">
            <v>m3</v>
          </cell>
          <cell r="E343">
            <v>4950</v>
          </cell>
        </row>
        <row r="344">
          <cell r="B344">
            <v>342</v>
          </cell>
          <cell r="C344" t="str">
            <v>Phao nhùa 50 lÝt khèi ch÷ nhËt (cã quai hai bªn s­ên)</v>
          </cell>
          <cell r="D344" t="str">
            <v>cÆp</v>
          </cell>
          <cell r="E344">
            <v>12000</v>
          </cell>
        </row>
        <row r="345">
          <cell r="B345">
            <v>343</v>
          </cell>
          <cell r="C345" t="str">
            <v>Phao nhùa h×nh cÇu F 500</v>
          </cell>
          <cell r="D345" t="str">
            <v>c¸i</v>
          </cell>
          <cell r="E345">
            <v>80000</v>
          </cell>
        </row>
        <row r="346">
          <cell r="B346">
            <v>344</v>
          </cell>
          <cell r="C346" t="str">
            <v>Phim (762x60)</v>
          </cell>
          <cell r="D346" t="str">
            <v>tê</v>
          </cell>
          <cell r="E346">
            <v>5000</v>
          </cell>
        </row>
        <row r="347">
          <cell r="B347">
            <v>345</v>
          </cell>
          <cell r="C347" t="str">
            <v>Phô gia Ceika R17</v>
          </cell>
          <cell r="D347" t="str">
            <v>lÝt</v>
          </cell>
          <cell r="E347">
            <v>25000</v>
          </cell>
        </row>
        <row r="348">
          <cell r="B348">
            <v>346</v>
          </cell>
          <cell r="C348" t="str">
            <v>Qu¶ däi s¾t 10 kg</v>
          </cell>
          <cell r="D348" t="str">
            <v>qu¶</v>
          </cell>
          <cell r="E348">
            <v>57000</v>
          </cell>
        </row>
        <row r="349">
          <cell r="B349">
            <v>347</v>
          </cell>
          <cell r="C349" t="str">
            <v xml:space="preserve">Qu¹t </v>
          </cell>
          <cell r="D349" t="str">
            <v>c¸i</v>
          </cell>
          <cell r="E349">
            <v>357000</v>
          </cell>
        </row>
        <row r="350">
          <cell r="B350">
            <v>348</v>
          </cell>
          <cell r="C350" t="str">
            <v>Quang treo m¸ng</v>
          </cell>
          <cell r="D350" t="str">
            <v>bé</v>
          </cell>
          <cell r="E350">
            <v>15000</v>
          </cell>
        </row>
        <row r="351">
          <cell r="B351">
            <v>349</v>
          </cell>
          <cell r="C351" t="str">
            <v>Que hµn  F 3</v>
          </cell>
          <cell r="D351" t="str">
            <v>kg</v>
          </cell>
          <cell r="E351">
            <v>8131.666666666667</v>
          </cell>
        </row>
        <row r="352">
          <cell r="B352">
            <v>350</v>
          </cell>
          <cell r="C352" t="str">
            <v>Que hµn ®iÖn</v>
          </cell>
          <cell r="D352" t="str">
            <v>kg</v>
          </cell>
          <cell r="E352">
            <v>8131.666666666667</v>
          </cell>
        </row>
        <row r="353">
          <cell r="B353">
            <v>351</v>
          </cell>
          <cell r="C353" t="str">
            <v>Que hµn h¬i</v>
          </cell>
          <cell r="D353" t="str">
            <v>kg</v>
          </cell>
          <cell r="E353">
            <v>38500</v>
          </cell>
        </row>
        <row r="354">
          <cell r="B354">
            <v>352</v>
          </cell>
          <cell r="C354" t="str">
            <v>Que hµn</v>
          </cell>
          <cell r="D354" t="str">
            <v>kg</v>
          </cell>
          <cell r="E354">
            <v>8131.666666666667</v>
          </cell>
        </row>
        <row r="355">
          <cell r="B355">
            <v>353</v>
          </cell>
          <cell r="C355" t="str">
            <v>S¸p chèng thÊm</v>
          </cell>
          <cell r="D355" t="str">
            <v>hép</v>
          </cell>
          <cell r="E355">
            <v>30000</v>
          </cell>
        </row>
        <row r="356">
          <cell r="B356">
            <v>354</v>
          </cell>
          <cell r="C356" t="str">
            <v>S¬n</v>
          </cell>
          <cell r="D356" t="str">
            <v>kg</v>
          </cell>
          <cell r="E356">
            <v>20000</v>
          </cell>
        </row>
        <row r="357">
          <cell r="B357">
            <v>355</v>
          </cell>
          <cell r="C357" t="str">
            <v>S¬n chèng gØ</v>
          </cell>
          <cell r="D357" t="str">
            <v>kg</v>
          </cell>
          <cell r="E357">
            <v>18400</v>
          </cell>
        </row>
        <row r="358">
          <cell r="B358">
            <v>356</v>
          </cell>
          <cell r="C358" t="str">
            <v>S¬n mµu</v>
          </cell>
          <cell r="D358" t="str">
            <v>kg</v>
          </cell>
          <cell r="E358">
            <v>21000</v>
          </cell>
        </row>
        <row r="359">
          <cell r="B359">
            <v>357</v>
          </cell>
          <cell r="C359" t="str">
            <v>S¬n mµu tæng hîp</v>
          </cell>
          <cell r="D359" t="str">
            <v>kg</v>
          </cell>
          <cell r="E359">
            <v>17000</v>
          </cell>
        </row>
        <row r="360">
          <cell r="B360">
            <v>358</v>
          </cell>
          <cell r="C360" t="str">
            <v>Sµn c¸ch ®iÖn (B»ng nhùa PVC hoÆc gç + cao su )</v>
          </cell>
          <cell r="D360" t="str">
            <v>m2</v>
          </cell>
          <cell r="E360">
            <v>32141</v>
          </cell>
        </row>
        <row r="361">
          <cell r="B361">
            <v>359</v>
          </cell>
          <cell r="C361" t="str">
            <v>S¾t L 50x 50x 5 - 2500</v>
          </cell>
          <cell r="D361" t="str">
            <v>thanh</v>
          </cell>
          <cell r="E361">
            <v>15187</v>
          </cell>
        </row>
        <row r="362">
          <cell r="B362">
            <v>360</v>
          </cell>
          <cell r="C362" t="str">
            <v>S¾t nèi L 100x100x10</v>
          </cell>
          <cell r="D362" t="str">
            <v>thanh</v>
          </cell>
          <cell r="E362">
            <v>1200</v>
          </cell>
        </row>
        <row r="363">
          <cell r="B363">
            <v>361</v>
          </cell>
          <cell r="C363" t="str">
            <v>Sæ s¸ch ghi chÐp</v>
          </cell>
          <cell r="D363" t="str">
            <v>bé</v>
          </cell>
          <cell r="E363">
            <v>2500</v>
          </cell>
        </row>
        <row r="364">
          <cell r="B364">
            <v>362</v>
          </cell>
          <cell r="C364" t="str">
            <v>S¬n c¸c lo¹i</v>
          </cell>
          <cell r="D364" t="str">
            <v>kg</v>
          </cell>
          <cell r="E364">
            <v>21000</v>
          </cell>
        </row>
        <row r="365">
          <cell r="B365">
            <v>363</v>
          </cell>
          <cell r="C365" t="str">
            <v xml:space="preserve">S¬n tæng hîp               </v>
          </cell>
          <cell r="D365" t="str">
            <v>kg</v>
          </cell>
          <cell r="E365">
            <v>17000</v>
          </cell>
        </row>
        <row r="366">
          <cell r="B366">
            <v>364</v>
          </cell>
          <cell r="C366" t="str">
            <v>S¾t F 6</v>
          </cell>
          <cell r="D366" t="str">
            <v>kg</v>
          </cell>
          <cell r="E366">
            <v>4320</v>
          </cell>
        </row>
        <row r="367">
          <cell r="B367">
            <v>365</v>
          </cell>
          <cell r="C367" t="str">
            <v>T¨ng ®¬ lo¹i trung</v>
          </cell>
          <cell r="D367" t="str">
            <v>c¸i</v>
          </cell>
          <cell r="E367">
            <v>14000</v>
          </cell>
        </row>
        <row r="368">
          <cell r="B368">
            <v>366</v>
          </cell>
          <cell r="C368" t="str">
            <v>ThÐp  f  8</v>
          </cell>
          <cell r="D368" t="str">
            <v>kg</v>
          </cell>
          <cell r="E368">
            <v>4216.666666666667</v>
          </cell>
        </row>
        <row r="369">
          <cell r="B369">
            <v>367</v>
          </cell>
          <cell r="C369" t="str">
            <v>Tem ®¸nh dÊu</v>
          </cell>
          <cell r="D369" t="str">
            <v>bé</v>
          </cell>
          <cell r="E369">
            <v>200</v>
          </cell>
        </row>
        <row r="370">
          <cell r="B370">
            <v>368</v>
          </cell>
          <cell r="C370" t="str">
            <v>ThÐp f 12</v>
          </cell>
          <cell r="D370" t="str">
            <v>kg</v>
          </cell>
          <cell r="E370">
            <v>4025</v>
          </cell>
        </row>
        <row r="371">
          <cell r="B371">
            <v>369</v>
          </cell>
          <cell r="C371" t="str">
            <v>TÊm ®an bª t«ng</v>
          </cell>
          <cell r="D371" t="str">
            <v>C¸i</v>
          </cell>
        </row>
        <row r="372">
          <cell r="B372">
            <v>370</v>
          </cell>
          <cell r="C372" t="str">
            <v>ThÐp f 6</v>
          </cell>
          <cell r="D372" t="str">
            <v>kg</v>
          </cell>
          <cell r="E372">
            <v>4217</v>
          </cell>
        </row>
        <row r="373">
          <cell r="B373">
            <v>371</v>
          </cell>
          <cell r="C373" t="str">
            <v>TÊm ®Ëy bª t«ng ( 650x 150x 40) cm</v>
          </cell>
          <cell r="D373" t="str">
            <v>tÊm</v>
          </cell>
          <cell r="E373">
            <v>61776</v>
          </cell>
        </row>
        <row r="374">
          <cell r="B374">
            <v>372</v>
          </cell>
          <cell r="C374" t="str">
            <v>ThÐp f16</v>
          </cell>
          <cell r="D374" t="str">
            <v>kg</v>
          </cell>
          <cell r="E374">
            <v>4010</v>
          </cell>
        </row>
        <row r="375">
          <cell r="B375">
            <v>373</v>
          </cell>
          <cell r="C375" t="str">
            <v>TÊm bª t«ng (15x 60x40) cm</v>
          </cell>
          <cell r="D375" t="str">
            <v xml:space="preserve">tÊm </v>
          </cell>
          <cell r="E375">
            <v>35640</v>
          </cell>
        </row>
        <row r="376">
          <cell r="B376">
            <v>374</v>
          </cell>
          <cell r="C376" t="str">
            <v>ThÐp L100x100x10</v>
          </cell>
          <cell r="D376" t="str">
            <v>kg</v>
          </cell>
          <cell r="E376">
            <v>4100</v>
          </cell>
        </row>
        <row r="377">
          <cell r="B377">
            <v>375</v>
          </cell>
          <cell r="C377" t="str">
            <v>TÊm kª sµn c¸ch ®iÖn b»ng gç nhãm II 1000x 300x 100mm</v>
          </cell>
          <cell r="D377" t="str">
            <v>tÊm</v>
          </cell>
          <cell r="E377">
            <v>120000</v>
          </cell>
        </row>
        <row r="378">
          <cell r="B378">
            <v>376</v>
          </cell>
          <cell r="C378" t="str">
            <v>ThÐp L75x75x8</v>
          </cell>
          <cell r="D378" t="str">
            <v>kg</v>
          </cell>
          <cell r="E378">
            <v>4050</v>
          </cell>
        </row>
        <row r="379">
          <cell r="B379">
            <v>377</v>
          </cell>
          <cell r="C379" t="str">
            <v>TÊm Panen(1000x300x500) Träng l­îng: 120 kg</v>
          </cell>
          <cell r="D379" t="str">
            <v>tÊm</v>
          </cell>
          <cell r="E379">
            <v>172321</v>
          </cell>
        </row>
        <row r="380">
          <cell r="B380">
            <v>378</v>
          </cell>
          <cell r="C380" t="str">
            <v>ThÐp L90x90x10</v>
          </cell>
          <cell r="D380" t="str">
            <v>kg</v>
          </cell>
          <cell r="E380">
            <v>4100</v>
          </cell>
        </row>
        <row r="381">
          <cell r="B381">
            <v>379</v>
          </cell>
          <cell r="C381" t="str">
            <v>TÊm pin mÆt trêi 33w</v>
          </cell>
          <cell r="D381" t="str">
            <v>tÊm</v>
          </cell>
        </row>
        <row r="382">
          <cell r="B382">
            <v>380</v>
          </cell>
          <cell r="C382" t="str">
            <v xml:space="preserve">ThÐp trßn </v>
          </cell>
          <cell r="D382" t="str">
            <v>TÊn</v>
          </cell>
          <cell r="E382">
            <v>4320000</v>
          </cell>
        </row>
        <row r="383">
          <cell r="B383">
            <v>381</v>
          </cell>
          <cell r="C383" t="str">
            <v>TÊm thÐp cã 1 mÆt m¹ ®ång (200x 50x 5) mm</v>
          </cell>
          <cell r="D383" t="str">
            <v>tÊm</v>
          </cell>
          <cell r="E383">
            <v>28000</v>
          </cell>
        </row>
        <row r="384">
          <cell r="B384">
            <v>382</v>
          </cell>
          <cell r="C384" t="str">
            <v>ThÐp trßn f £18 mm</v>
          </cell>
          <cell r="D384" t="str">
            <v>kg</v>
          </cell>
          <cell r="E384">
            <v>3969.5</v>
          </cell>
        </row>
        <row r="385">
          <cell r="B385">
            <v>383</v>
          </cell>
          <cell r="C385" t="str">
            <v>TÊm tiÕp ®Êt (bao gåm c¶ bu l«ng, ª cu...®· m¹ ni ken ®Ó kÕt cuèi c¸p)</v>
          </cell>
          <cell r="D385" t="str">
            <v>TÊm</v>
          </cell>
          <cell r="E385">
            <v>65000</v>
          </cell>
        </row>
        <row r="386">
          <cell r="B386">
            <v>384</v>
          </cell>
          <cell r="C386" t="str">
            <v>ThÐp trßn F 1</v>
          </cell>
          <cell r="D386" t="str">
            <v>kg</v>
          </cell>
          <cell r="E386">
            <v>6308</v>
          </cell>
        </row>
        <row r="387">
          <cell r="B387">
            <v>385</v>
          </cell>
          <cell r="C387" t="str">
            <v>TËp 50 trang</v>
          </cell>
          <cell r="D387" t="str">
            <v>cuèn</v>
          </cell>
          <cell r="E387">
            <v>2500</v>
          </cell>
        </row>
        <row r="388">
          <cell r="B388">
            <v>386</v>
          </cell>
          <cell r="C388" t="str">
            <v>ThÐp trßn F 10</v>
          </cell>
          <cell r="D388" t="str">
            <v>kg</v>
          </cell>
          <cell r="E388">
            <v>4320</v>
          </cell>
        </row>
        <row r="389">
          <cell r="B389">
            <v>387</v>
          </cell>
          <cell r="C389" t="str">
            <v xml:space="preserve">Th©n d©y co </v>
          </cell>
          <cell r="D389" t="str">
            <v>c¸i</v>
          </cell>
          <cell r="E389">
            <v>30000</v>
          </cell>
        </row>
        <row r="390">
          <cell r="B390">
            <v>388</v>
          </cell>
          <cell r="C390" t="str">
            <v>ThiÕc hµn</v>
          </cell>
          <cell r="D390" t="str">
            <v>kg</v>
          </cell>
          <cell r="E390">
            <v>34600</v>
          </cell>
        </row>
        <row r="391">
          <cell r="B391">
            <v>389</v>
          </cell>
          <cell r="C391" t="str">
            <v>Th¶m c¸ch ®iÖn</v>
          </cell>
          <cell r="D391" t="str">
            <v>m2</v>
          </cell>
          <cell r="E391">
            <v>60000</v>
          </cell>
        </row>
        <row r="392">
          <cell r="B392">
            <v>390</v>
          </cell>
          <cell r="C392" t="str">
            <v>Thanh ®ì 4 x40 mm</v>
          </cell>
          <cell r="D392" t="str">
            <v>m</v>
          </cell>
          <cell r="E392">
            <v>2500</v>
          </cell>
        </row>
        <row r="393">
          <cell r="B393">
            <v>391</v>
          </cell>
          <cell r="C393" t="str">
            <v>Thanh ®ì n¾p ®an</v>
          </cell>
          <cell r="D393" t="str">
            <v>c¸i</v>
          </cell>
          <cell r="E393">
            <v>4632</v>
          </cell>
        </row>
        <row r="394">
          <cell r="B394">
            <v>392</v>
          </cell>
          <cell r="C394" t="str">
            <v>Thanh gi»ng s¾t dÑt 40 x 4 x300mm</v>
          </cell>
          <cell r="D394" t="str">
            <v>thanh</v>
          </cell>
          <cell r="E394">
            <v>2334</v>
          </cell>
        </row>
        <row r="395">
          <cell r="B395">
            <v>393</v>
          </cell>
          <cell r="C395" t="str">
            <v>Thanh gi»ng s¾t dÑt 40x4 x1000 mm</v>
          </cell>
          <cell r="D395" t="str">
            <v>thanh</v>
          </cell>
          <cell r="E395">
            <v>5835</v>
          </cell>
        </row>
        <row r="396">
          <cell r="B396">
            <v>394</v>
          </cell>
          <cell r="C396" t="str">
            <v>Thanh kÑp c¸p</v>
          </cell>
          <cell r="D396" t="str">
            <v>thanh</v>
          </cell>
          <cell r="E396">
            <v>1800</v>
          </cell>
        </row>
        <row r="397">
          <cell r="B397">
            <v>395</v>
          </cell>
          <cell r="C397" t="str">
            <v>Thanh nèi</v>
          </cell>
          <cell r="D397" t="str">
            <v>c¸i</v>
          </cell>
          <cell r="E397">
            <v>2430</v>
          </cell>
        </row>
        <row r="398">
          <cell r="B398">
            <v>396</v>
          </cell>
          <cell r="C398" t="str">
            <v>Thanh nèi ®¬n (Thanh ®ång 2000x 100x 50mm )</v>
          </cell>
          <cell r="D398" t="str">
            <v>thanh</v>
          </cell>
          <cell r="E398">
            <v>71500</v>
          </cell>
        </row>
        <row r="399">
          <cell r="B399">
            <v>397</v>
          </cell>
          <cell r="C399" t="str">
            <v>Thanh nh«m vu«ng cã r·nh 50 x 50 mm</v>
          </cell>
          <cell r="D399" t="str">
            <v>m</v>
          </cell>
          <cell r="E399">
            <v>54670</v>
          </cell>
        </row>
        <row r="400">
          <cell r="B400">
            <v>398</v>
          </cell>
          <cell r="C400" t="str">
            <v>ThÐp  F 3 mm</v>
          </cell>
          <cell r="D400" t="str">
            <v>kg</v>
          </cell>
          <cell r="E400">
            <v>6308</v>
          </cell>
        </row>
        <row r="401">
          <cell r="B401">
            <v>399</v>
          </cell>
          <cell r="C401" t="str">
            <v>ThÐp  F 4 mm</v>
          </cell>
          <cell r="D401" t="str">
            <v>kg</v>
          </cell>
          <cell r="E401">
            <v>6308</v>
          </cell>
        </row>
        <row r="402">
          <cell r="B402">
            <v>400</v>
          </cell>
          <cell r="C402" t="str">
            <v>ThÐp dÑt 300x80x8</v>
          </cell>
          <cell r="D402" t="str">
            <v>kg</v>
          </cell>
          <cell r="E402">
            <v>3900</v>
          </cell>
        </row>
        <row r="403">
          <cell r="B403">
            <v>401</v>
          </cell>
          <cell r="C403" t="str">
            <v>ThÐp dÑt 30x50x5</v>
          </cell>
          <cell r="D403" t="str">
            <v>kg</v>
          </cell>
          <cell r="E403">
            <v>3900</v>
          </cell>
        </row>
        <row r="404">
          <cell r="B404">
            <v>402</v>
          </cell>
          <cell r="C404" t="str">
            <v>ThÐp dÑt 30x60x6</v>
          </cell>
          <cell r="D404" t="str">
            <v>kg</v>
          </cell>
          <cell r="E404">
            <v>3900</v>
          </cell>
        </row>
        <row r="405">
          <cell r="B405">
            <v>403</v>
          </cell>
          <cell r="C405" t="str">
            <v>ThÐp F 4 mm (lµm thu l«i)</v>
          </cell>
          <cell r="D405" t="str">
            <v>kg</v>
          </cell>
          <cell r="E405">
            <v>3866.6666666666665</v>
          </cell>
        </row>
        <row r="406">
          <cell r="B406">
            <v>404</v>
          </cell>
          <cell r="C406" t="str">
            <v>ThÐp gãc 100x100 mm</v>
          </cell>
          <cell r="D406" t="str">
            <v>kg</v>
          </cell>
          <cell r="E406">
            <v>4677</v>
          </cell>
        </row>
        <row r="407">
          <cell r="B407">
            <v>405</v>
          </cell>
          <cell r="C407" t="str">
            <v>ThÐp gãc 120x120 mm</v>
          </cell>
          <cell r="D407" t="str">
            <v>kg</v>
          </cell>
          <cell r="E407">
            <v>4100</v>
          </cell>
        </row>
        <row r="408">
          <cell r="B408">
            <v>406</v>
          </cell>
          <cell r="C408" t="str">
            <v>ThÐp gãc 80x80 mm</v>
          </cell>
          <cell r="D408" t="str">
            <v>kg</v>
          </cell>
          <cell r="E408">
            <v>4100</v>
          </cell>
        </row>
        <row r="409">
          <cell r="B409">
            <v>407</v>
          </cell>
          <cell r="C409" t="str">
            <v>ThÐp h×nh c¸c lo¹i</v>
          </cell>
          <cell r="D409" t="str">
            <v>kg</v>
          </cell>
          <cell r="E409">
            <v>4200</v>
          </cell>
        </row>
        <row r="410">
          <cell r="B410">
            <v>408</v>
          </cell>
          <cell r="C410" t="str">
            <v>ThÐp h×nh L50x5</v>
          </cell>
          <cell r="D410" t="str">
            <v>kg</v>
          </cell>
          <cell r="E410">
            <v>4050</v>
          </cell>
        </row>
        <row r="411">
          <cell r="B411">
            <v>409</v>
          </cell>
          <cell r="C411" t="str">
            <v>ThÐp L 60x 60</v>
          </cell>
          <cell r="D411" t="str">
            <v>kg</v>
          </cell>
          <cell r="E411">
            <v>4050</v>
          </cell>
        </row>
        <row r="412">
          <cell r="B412">
            <v>410</v>
          </cell>
          <cell r="C412" t="str">
            <v>ThÐp L100x100x10</v>
          </cell>
          <cell r="D412" t="str">
            <v>kg</v>
          </cell>
          <cell r="E412">
            <v>4100</v>
          </cell>
        </row>
        <row r="413">
          <cell r="B413">
            <v>411</v>
          </cell>
          <cell r="C413" t="str">
            <v>ThÐp L75x75x8</v>
          </cell>
          <cell r="D413" t="str">
            <v>kg</v>
          </cell>
          <cell r="E413">
            <v>4050</v>
          </cell>
        </row>
        <row r="414">
          <cell r="B414">
            <v>412</v>
          </cell>
          <cell r="C414" t="str">
            <v>ThÐp T100x60x8</v>
          </cell>
          <cell r="D414" t="str">
            <v>kg</v>
          </cell>
          <cell r="E414">
            <v>4050</v>
          </cell>
        </row>
        <row r="415">
          <cell r="B415">
            <v>413</v>
          </cell>
          <cell r="C415" t="str">
            <v>ThÐp T100x70x8</v>
          </cell>
          <cell r="D415" t="str">
            <v>kg</v>
          </cell>
          <cell r="E415">
            <v>4050</v>
          </cell>
        </row>
        <row r="416">
          <cell r="B416">
            <v>414</v>
          </cell>
          <cell r="C416" t="str">
            <v>ThÐp T100x90x8</v>
          </cell>
          <cell r="D416" t="str">
            <v>kg</v>
          </cell>
          <cell r="E416">
            <v>4050</v>
          </cell>
        </row>
        <row r="417">
          <cell r="B417">
            <v>415</v>
          </cell>
          <cell r="C417" t="str">
            <v>ThÐp tÊm 1,5 mm</v>
          </cell>
          <cell r="D417" t="str">
            <v>kg</v>
          </cell>
          <cell r="E417">
            <v>3454</v>
          </cell>
        </row>
        <row r="418">
          <cell r="B418">
            <v>416</v>
          </cell>
          <cell r="C418" t="str">
            <v>ThÐp tÊm 4 mm</v>
          </cell>
          <cell r="D418" t="str">
            <v>kg</v>
          </cell>
          <cell r="E418">
            <v>3454</v>
          </cell>
        </row>
        <row r="419">
          <cell r="B419">
            <v>417</v>
          </cell>
          <cell r="C419" t="str">
            <v>ThÐp tÊm 6 mm</v>
          </cell>
          <cell r="D419" t="str">
            <v>kg</v>
          </cell>
          <cell r="E419">
            <v>3454</v>
          </cell>
        </row>
        <row r="420">
          <cell r="B420">
            <v>418</v>
          </cell>
          <cell r="C420" t="str">
            <v>ThÐp trßn   F ³16</v>
          </cell>
          <cell r="D420" t="str">
            <v>kg</v>
          </cell>
          <cell r="E420">
            <v>3920</v>
          </cell>
        </row>
        <row r="421">
          <cell r="B421">
            <v>419</v>
          </cell>
          <cell r="C421" t="str">
            <v>ThÐp trßn hoÆc dÑt m¹ kÏm</v>
          </cell>
          <cell r="D421" t="str">
            <v>m</v>
          </cell>
          <cell r="E421">
            <v>4500</v>
          </cell>
        </row>
        <row r="422">
          <cell r="B422">
            <v>420</v>
          </cell>
          <cell r="C422" t="str">
            <v>Then h·m co</v>
          </cell>
          <cell r="D422" t="str">
            <v>c¸i</v>
          </cell>
          <cell r="E422">
            <v>15000</v>
          </cell>
        </row>
        <row r="423">
          <cell r="B423">
            <v>421</v>
          </cell>
          <cell r="C423" t="str">
            <v>Thî lÆn</v>
          </cell>
          <cell r="D423" t="str">
            <v>c«ng</v>
          </cell>
        </row>
        <row r="424">
          <cell r="B424">
            <v>422</v>
          </cell>
          <cell r="C424" t="str">
            <v>ThiÕc hµn</v>
          </cell>
          <cell r="D424" t="str">
            <v>kg</v>
          </cell>
          <cell r="E424">
            <v>34600</v>
          </cell>
        </row>
        <row r="425">
          <cell r="B425">
            <v>423</v>
          </cell>
          <cell r="C425" t="str">
            <v>ThiÕc hµn d©y</v>
          </cell>
          <cell r="D425" t="str">
            <v>kg</v>
          </cell>
          <cell r="E425">
            <v>34600</v>
          </cell>
        </row>
        <row r="426">
          <cell r="B426">
            <v>424</v>
          </cell>
          <cell r="C426" t="str">
            <v>ThiÕc hµn d©y (cã nhùa th«ng)</v>
          </cell>
          <cell r="D426" t="str">
            <v>kg</v>
          </cell>
          <cell r="E426">
            <v>34600</v>
          </cell>
        </row>
        <row r="427">
          <cell r="B427">
            <v>425</v>
          </cell>
          <cell r="C427" t="str">
            <v>Thuèc hµn</v>
          </cell>
          <cell r="D427" t="str">
            <v>kg</v>
          </cell>
          <cell r="E427">
            <v>3460</v>
          </cell>
        </row>
        <row r="428">
          <cell r="B428">
            <v>426</v>
          </cell>
          <cell r="C428" t="str">
            <v xml:space="preserve">Thuèc hiÖn ¶nh Develop R2000 </v>
          </cell>
          <cell r="D428" t="str">
            <v>lÝt</v>
          </cell>
          <cell r="E428">
            <v>2500</v>
          </cell>
        </row>
        <row r="429">
          <cell r="B429">
            <v>427</v>
          </cell>
          <cell r="C429" t="str">
            <v>Thuèc næ AmonÝt</v>
          </cell>
          <cell r="D429" t="str">
            <v>kg</v>
          </cell>
          <cell r="E429">
            <v>10710</v>
          </cell>
        </row>
        <row r="430">
          <cell r="B430">
            <v>428</v>
          </cell>
          <cell r="C430" t="str">
            <v>Thuèc tr¸ng phim F  x R3000</v>
          </cell>
          <cell r="D430" t="str">
            <v>lÝt</v>
          </cell>
          <cell r="E430">
            <v>20000</v>
          </cell>
        </row>
        <row r="431">
          <cell r="B431">
            <v>429</v>
          </cell>
          <cell r="C431" t="str">
            <v xml:space="preserve">Tñ </v>
          </cell>
          <cell r="D431" t="str">
            <v>tñ</v>
          </cell>
          <cell r="E431">
            <v>50000</v>
          </cell>
        </row>
        <row r="432">
          <cell r="B432">
            <v>430</v>
          </cell>
          <cell r="C432" t="str">
            <v>Tñ nguån</v>
          </cell>
          <cell r="D432" t="str">
            <v>tñ</v>
          </cell>
        </row>
        <row r="433">
          <cell r="B433">
            <v>431</v>
          </cell>
          <cell r="C433" t="str">
            <v>Tñ ph©n phèi</v>
          </cell>
          <cell r="D433" t="str">
            <v>tñ</v>
          </cell>
        </row>
        <row r="434">
          <cell r="B434">
            <v>432</v>
          </cell>
          <cell r="C434" t="str">
            <v>Tõng ®o¹n</v>
          </cell>
          <cell r="D434" t="str">
            <v>c«ng</v>
          </cell>
        </row>
        <row r="435">
          <cell r="B435">
            <v>433</v>
          </cell>
          <cell r="C435" t="str">
            <v xml:space="preserve">Tõng chi tiÕt </v>
          </cell>
          <cell r="D435" t="str">
            <v>c«ng</v>
          </cell>
        </row>
        <row r="436">
          <cell r="B436">
            <v>434</v>
          </cell>
          <cell r="C436" t="str">
            <v>V÷a</v>
          </cell>
          <cell r="D436" t="str">
            <v>m3</v>
          </cell>
          <cell r="E436">
            <v>338035</v>
          </cell>
        </row>
        <row r="437">
          <cell r="B437">
            <v>435</v>
          </cell>
          <cell r="C437" t="str">
            <v>V÷a m¸c 100</v>
          </cell>
          <cell r="D437" t="str">
            <v>m3</v>
          </cell>
          <cell r="E437">
            <v>338035</v>
          </cell>
        </row>
        <row r="438">
          <cell r="B438">
            <v>436</v>
          </cell>
          <cell r="C438" t="str">
            <v>V¶i phin tr¾ng</v>
          </cell>
          <cell r="D438" t="str">
            <v>m2</v>
          </cell>
          <cell r="E438">
            <v>8000</v>
          </cell>
        </row>
        <row r="439">
          <cell r="B439">
            <v>437</v>
          </cell>
          <cell r="C439" t="str">
            <v>VÝt në  F  10</v>
          </cell>
          <cell r="D439" t="str">
            <v>bé</v>
          </cell>
          <cell r="E439">
            <v>600</v>
          </cell>
        </row>
        <row r="440">
          <cell r="B440">
            <v>438</v>
          </cell>
          <cell r="C440" t="str">
            <v>V÷a</v>
          </cell>
          <cell r="D440" t="str">
            <v>m3</v>
          </cell>
          <cell r="E440">
            <v>338035</v>
          </cell>
        </row>
        <row r="441">
          <cell r="B441">
            <v>439</v>
          </cell>
          <cell r="C441" t="str">
            <v>VÝt në F 8</v>
          </cell>
          <cell r="D441" t="str">
            <v>bé</v>
          </cell>
          <cell r="E441">
            <v>230</v>
          </cell>
        </row>
        <row r="442">
          <cell r="B442">
            <v>440</v>
          </cell>
          <cell r="C442" t="str">
            <v>V÷a xi m¨ng</v>
          </cell>
          <cell r="D442" t="str">
            <v>m3</v>
          </cell>
          <cell r="E442">
            <v>338035</v>
          </cell>
        </row>
        <row r="443">
          <cell r="B443">
            <v>441</v>
          </cell>
          <cell r="C443" t="str">
            <v>VÝt në  M12</v>
          </cell>
          <cell r="D443" t="str">
            <v>bé</v>
          </cell>
          <cell r="E443">
            <v>600</v>
          </cell>
        </row>
        <row r="444">
          <cell r="B444">
            <v>442</v>
          </cell>
          <cell r="C444" t="str">
            <v>VÝt (3x4)</v>
          </cell>
          <cell r="D444" t="str">
            <v>bé</v>
          </cell>
          <cell r="E444">
            <v>230</v>
          </cell>
        </row>
        <row r="445">
          <cell r="B445">
            <v>443</v>
          </cell>
          <cell r="C445" t="str">
            <v>VÝt në M12</v>
          </cell>
          <cell r="D445" t="str">
            <v>bé</v>
          </cell>
          <cell r="E445">
            <v>600</v>
          </cell>
        </row>
        <row r="446">
          <cell r="B446">
            <v>444</v>
          </cell>
          <cell r="C446" t="str">
            <v>VÝt në (4 x 5)</v>
          </cell>
          <cell r="D446" t="str">
            <v>bé</v>
          </cell>
          <cell r="E446">
            <v>600</v>
          </cell>
        </row>
        <row r="447">
          <cell r="B447">
            <v>445</v>
          </cell>
          <cell r="C447" t="str">
            <v>VÝt në M12</v>
          </cell>
          <cell r="D447" t="str">
            <v>bé</v>
          </cell>
          <cell r="E447">
            <v>600</v>
          </cell>
        </row>
        <row r="448">
          <cell r="B448">
            <v>446</v>
          </cell>
          <cell r="C448" t="str">
            <v>X¨ng A 83</v>
          </cell>
          <cell r="D448" t="str">
            <v>lÝt</v>
          </cell>
          <cell r="E448">
            <v>5100</v>
          </cell>
        </row>
        <row r="449">
          <cell r="B449">
            <v>447</v>
          </cell>
          <cell r="C449" t="str">
            <v>Xµ phßng</v>
          </cell>
          <cell r="D449" t="str">
            <v>kg</v>
          </cell>
          <cell r="E449">
            <v>12000</v>
          </cell>
        </row>
        <row r="450">
          <cell r="B450">
            <v>448</v>
          </cell>
          <cell r="C450" t="str">
            <v>Xi m¨ng</v>
          </cell>
          <cell r="D450" t="str">
            <v>kg</v>
          </cell>
          <cell r="E450">
            <v>804.66666666666663</v>
          </cell>
        </row>
        <row r="451">
          <cell r="B451">
            <v>449</v>
          </cell>
          <cell r="C451" t="str">
            <v xml:space="preserve">X¨ng </v>
          </cell>
          <cell r="D451" t="str">
            <v>lÝt</v>
          </cell>
          <cell r="E451">
            <v>5100</v>
          </cell>
        </row>
        <row r="452">
          <cell r="B452">
            <v>450</v>
          </cell>
          <cell r="C452" t="str">
            <v>Xi m¨ng PC 30</v>
          </cell>
          <cell r="D452" t="str">
            <v>kg</v>
          </cell>
          <cell r="E452">
            <v>805</v>
          </cell>
        </row>
        <row r="453">
          <cell r="B453">
            <v>451</v>
          </cell>
          <cell r="C453" t="str">
            <v>Xi m¨ng PC30</v>
          </cell>
          <cell r="D453" t="str">
            <v>kg</v>
          </cell>
          <cell r="E453">
            <v>805</v>
          </cell>
        </row>
        <row r="454">
          <cell r="B454">
            <v>452</v>
          </cell>
          <cell r="C454" t="str">
            <v>Xi m¨ng PC40</v>
          </cell>
          <cell r="D454" t="str">
            <v>kg</v>
          </cell>
          <cell r="E454">
            <v>805</v>
          </cell>
        </row>
        <row r="455">
          <cell r="B455">
            <v>453</v>
          </cell>
          <cell r="C455" t="str">
            <v>Xi m¨ng PC40</v>
          </cell>
          <cell r="D455" t="str">
            <v>kg</v>
          </cell>
          <cell r="E455">
            <v>805</v>
          </cell>
        </row>
        <row r="456">
          <cell r="B456">
            <v>454</v>
          </cell>
          <cell r="C456" t="str">
            <v>§Çu boäc</v>
          </cell>
          <cell r="D456" t="str">
            <v>c¸i</v>
          </cell>
          <cell r="E456">
            <v>600</v>
          </cell>
        </row>
        <row r="457">
          <cell r="B457">
            <v>455</v>
          </cell>
          <cell r="C457" t="str">
            <v xml:space="preserve">§inh </v>
          </cell>
          <cell r="D457" t="str">
            <v>kg</v>
          </cell>
          <cell r="E457">
            <v>6000</v>
          </cell>
        </row>
        <row r="458">
          <cell r="B458">
            <v>456</v>
          </cell>
          <cell r="C458" t="str">
            <v>§inh c¸c lo¹i</v>
          </cell>
          <cell r="D458" t="str">
            <v>kg</v>
          </cell>
          <cell r="E458">
            <v>6000</v>
          </cell>
        </row>
        <row r="459">
          <cell r="B459">
            <v>457</v>
          </cell>
          <cell r="C459" t="str">
            <v>§Õ b¾t kim thu l«i</v>
          </cell>
          <cell r="D459" t="str">
            <v>c¸i</v>
          </cell>
          <cell r="E459">
            <v>10000</v>
          </cell>
        </row>
        <row r="460">
          <cell r="B460">
            <v>458</v>
          </cell>
          <cell r="C460" t="str">
            <v>§inh vÝt M3</v>
          </cell>
          <cell r="D460" t="str">
            <v>bé</v>
          </cell>
          <cell r="E460">
            <v>120</v>
          </cell>
        </row>
        <row r="461">
          <cell r="B461">
            <v>459</v>
          </cell>
          <cell r="C461" t="str">
            <v>§inh vÝt në M6</v>
          </cell>
          <cell r="D461" t="str">
            <v>bé</v>
          </cell>
          <cell r="E461">
            <v>230</v>
          </cell>
        </row>
        <row r="462">
          <cell r="B462">
            <v>460</v>
          </cell>
          <cell r="C462" t="str">
            <v>§inh vÝt në M8</v>
          </cell>
          <cell r="D462" t="str">
            <v>bé</v>
          </cell>
          <cell r="E462">
            <v>230</v>
          </cell>
        </row>
        <row r="463">
          <cell r="B463">
            <v>461</v>
          </cell>
          <cell r="C463" t="str">
            <v>§Üa mÒm</v>
          </cell>
          <cell r="D463" t="str">
            <v>c¸i</v>
          </cell>
          <cell r="E463">
            <v>6500</v>
          </cell>
        </row>
        <row r="464">
          <cell r="B464">
            <v>462</v>
          </cell>
          <cell r="C464" t="str">
            <v>B¨ng dÝnh c¸ch ®iÖn 20x20000mm</v>
          </cell>
          <cell r="D464" t="str">
            <v>cuén</v>
          </cell>
          <cell r="E464">
            <v>6500</v>
          </cell>
        </row>
        <row r="465">
          <cell r="B465">
            <v>463</v>
          </cell>
          <cell r="C465" t="str">
            <v>Block mãng ch©n ®Õ</v>
          </cell>
          <cell r="D465" t="str">
            <v>c¸i</v>
          </cell>
        </row>
        <row r="466">
          <cell r="B466">
            <v>464</v>
          </cell>
          <cell r="C466" t="str">
            <v>Bu l«ng chÎ ®u«i c¸ M20x400</v>
          </cell>
          <cell r="D466" t="str">
            <v>bé</v>
          </cell>
          <cell r="E466">
            <v>9900</v>
          </cell>
        </row>
        <row r="467">
          <cell r="B467">
            <v>465</v>
          </cell>
          <cell r="C467" t="str">
            <v>Bu l«ng M14x250</v>
          </cell>
          <cell r="D467" t="str">
            <v>bé</v>
          </cell>
          <cell r="E467">
            <v>2800</v>
          </cell>
        </row>
        <row r="468">
          <cell r="B468">
            <v>466</v>
          </cell>
          <cell r="C468" t="str">
            <v>Bu l«ng M6 x50</v>
          </cell>
          <cell r="D468" t="str">
            <v>bé</v>
          </cell>
          <cell r="E468">
            <v>520</v>
          </cell>
        </row>
        <row r="469">
          <cell r="B469">
            <v>467</v>
          </cell>
          <cell r="C469" t="str">
            <v>Bul«ng M12</v>
          </cell>
          <cell r="D469" t="str">
            <v>bé</v>
          </cell>
          <cell r="E469">
            <v>1700</v>
          </cell>
        </row>
        <row r="470">
          <cell r="B470">
            <v>468</v>
          </cell>
          <cell r="C470" t="str">
            <v>Cån c«ng nghiÖp</v>
          </cell>
          <cell r="D470" t="str">
            <v>lÝt</v>
          </cell>
          <cell r="E470">
            <v>6600</v>
          </cell>
        </row>
        <row r="471">
          <cell r="B471">
            <v>469</v>
          </cell>
          <cell r="C471" t="str">
            <v>Ch©n khung bÓ</v>
          </cell>
          <cell r="D471" t="str">
            <v>c¸i</v>
          </cell>
        </row>
        <row r="472">
          <cell r="B472">
            <v>470</v>
          </cell>
          <cell r="C472" t="str">
            <v>Cót gãc èng nhùa Fi 42</v>
          </cell>
          <cell r="D472" t="str">
            <v>c¸i</v>
          </cell>
          <cell r="E472">
            <v>2500</v>
          </cell>
        </row>
        <row r="473">
          <cell r="B473">
            <v>471</v>
          </cell>
          <cell r="C473" t="str">
            <v>D©y thÐp f 1mm</v>
          </cell>
          <cell r="D473" t="str">
            <v>kg</v>
          </cell>
          <cell r="E473">
            <v>6500</v>
          </cell>
        </row>
        <row r="474">
          <cell r="B474">
            <v>472</v>
          </cell>
          <cell r="C474" t="str">
            <v>D¶i nhùa réng 10 - 20 mm</v>
          </cell>
          <cell r="D474" t="str">
            <v>m</v>
          </cell>
          <cell r="E474">
            <v>18000</v>
          </cell>
        </row>
        <row r="475">
          <cell r="B475">
            <v>473</v>
          </cell>
          <cell r="C475" t="str">
            <v>G¹ch chØ</v>
          </cell>
          <cell r="D475" t="str">
            <v>viªn</v>
          </cell>
          <cell r="E475">
            <v>330</v>
          </cell>
        </row>
        <row r="476">
          <cell r="B476">
            <v>474</v>
          </cell>
          <cell r="C476" t="str">
            <v>Gç ®µ nÑp</v>
          </cell>
          <cell r="D476" t="str">
            <v>m3</v>
          </cell>
          <cell r="E476">
            <v>1400000</v>
          </cell>
        </row>
        <row r="477">
          <cell r="B477">
            <v>475</v>
          </cell>
          <cell r="C477" t="str">
            <v>Gç chèng</v>
          </cell>
          <cell r="D477" t="str">
            <v>m3</v>
          </cell>
          <cell r="E477">
            <v>1400000</v>
          </cell>
        </row>
        <row r="478">
          <cell r="B478">
            <v>476</v>
          </cell>
          <cell r="C478" t="str">
            <v>Gç v¸n</v>
          </cell>
          <cell r="D478" t="str">
            <v>m3</v>
          </cell>
          <cell r="E478">
            <v>1400000</v>
          </cell>
        </row>
        <row r="479">
          <cell r="B479">
            <v>477</v>
          </cell>
          <cell r="C479" t="str">
            <v>Gç v¸n khu«n</v>
          </cell>
          <cell r="D479" t="str">
            <v>m3</v>
          </cell>
          <cell r="E479">
            <v>1400000</v>
          </cell>
        </row>
        <row r="480">
          <cell r="B480">
            <v>478</v>
          </cell>
          <cell r="C480" t="str">
            <v>GiÎ lau s¹ch</v>
          </cell>
          <cell r="D480" t="str">
            <v>kg</v>
          </cell>
          <cell r="E480">
            <v>1500</v>
          </cell>
        </row>
        <row r="481">
          <cell r="B481">
            <v>4792</v>
          </cell>
          <cell r="C481" t="str">
            <v>Bu l«ng M 14x140</v>
          </cell>
          <cell r="D481" t="str">
            <v>bé</v>
          </cell>
          <cell r="E481">
            <v>2800</v>
          </cell>
        </row>
        <row r="482">
          <cell r="B482">
            <v>480</v>
          </cell>
          <cell r="C482" t="str">
            <v>Ch©n d©y co (5x4)</v>
          </cell>
          <cell r="D482" t="str">
            <v>c¸i</v>
          </cell>
        </row>
        <row r="483">
          <cell r="B483">
            <v>481</v>
          </cell>
          <cell r="C483" t="str">
            <v>Mì YC - 2</v>
          </cell>
          <cell r="D483" t="str">
            <v>kg</v>
          </cell>
          <cell r="E483">
            <v>24960</v>
          </cell>
        </row>
        <row r="484">
          <cell r="B484">
            <v>482</v>
          </cell>
          <cell r="C484" t="str">
            <v>Nót bÞt èng</v>
          </cell>
          <cell r="D484" t="str">
            <v>c¸i</v>
          </cell>
          <cell r="E484">
            <v>1500</v>
          </cell>
        </row>
        <row r="485">
          <cell r="B485">
            <v>483</v>
          </cell>
          <cell r="C485" t="str">
            <v>VÝt në M6</v>
          </cell>
          <cell r="D485" t="str">
            <v>c¸i</v>
          </cell>
          <cell r="E485">
            <v>230</v>
          </cell>
        </row>
        <row r="486">
          <cell r="B486">
            <v>484</v>
          </cell>
          <cell r="C486" t="str">
            <v>§inh vÝt në M</v>
          </cell>
          <cell r="D486" t="str">
            <v>c¸i</v>
          </cell>
          <cell r="E486">
            <v>600</v>
          </cell>
        </row>
        <row r="487">
          <cell r="B487">
            <v>485</v>
          </cell>
          <cell r="C487" t="str">
            <v>B¨ng c¸ch ®iÖn 10 x 20000 mm</v>
          </cell>
          <cell r="D487" t="str">
            <v>cuén</v>
          </cell>
          <cell r="E487">
            <v>6500</v>
          </cell>
        </row>
        <row r="488">
          <cell r="B488">
            <v>486</v>
          </cell>
          <cell r="C488" t="str">
            <v xml:space="preserve">B¨ng keo c¸ch ®iÖn mµu trong suèt </v>
          </cell>
          <cell r="D488" t="str">
            <v xml:space="preserve">cuén </v>
          </cell>
          <cell r="E488">
            <v>6500</v>
          </cell>
        </row>
        <row r="489">
          <cell r="B489">
            <v>487</v>
          </cell>
          <cell r="C489" t="str">
            <v>D©y ®iÖn PVC 2 x 0.5</v>
          </cell>
          <cell r="D489" t="str">
            <v>m</v>
          </cell>
          <cell r="E489">
            <v>2000</v>
          </cell>
        </row>
        <row r="490">
          <cell r="B490">
            <v>488</v>
          </cell>
          <cell r="C490" t="str">
            <v>GiÊy in 10x20.000mm</v>
          </cell>
          <cell r="D490" t="str">
            <v>cuén</v>
          </cell>
          <cell r="E490">
            <v>20000</v>
          </cell>
        </row>
        <row r="491">
          <cell r="B491" t="str">
            <v>vk</v>
          </cell>
          <cell r="C491" t="str">
            <v>VËt liÖu kh¸c</v>
          </cell>
          <cell r="D491" t="str">
            <v>%</v>
          </cell>
        </row>
        <row r="492">
          <cell r="B492">
            <v>489</v>
          </cell>
          <cell r="C492" t="str">
            <v>C«n, cót.</v>
          </cell>
          <cell r="D492" t="str">
            <v>c¸i</v>
          </cell>
          <cell r="E492">
            <v>2500</v>
          </cell>
        </row>
        <row r="493">
          <cell r="B493">
            <v>4902</v>
          </cell>
          <cell r="C493" t="str">
            <v>Tª nhùa</v>
          </cell>
          <cell r="D493" t="str">
            <v>c¸i</v>
          </cell>
          <cell r="E493">
            <v>1500</v>
          </cell>
        </row>
        <row r="494">
          <cell r="B494">
            <v>491</v>
          </cell>
          <cell r="C494" t="str">
            <v>D©y ®iÖn PVC 1x0,75</v>
          </cell>
          <cell r="D494" t="str">
            <v>m</v>
          </cell>
          <cell r="E494">
            <v>1139</v>
          </cell>
        </row>
        <row r="495">
          <cell r="B495">
            <v>492</v>
          </cell>
          <cell r="C495" t="str">
            <v>Ke ®ì c¸p lo¹i lín</v>
          </cell>
          <cell r="D495" t="str">
            <v>c¸i</v>
          </cell>
          <cell r="E495">
            <v>4500</v>
          </cell>
        </row>
        <row r="496">
          <cell r="B496">
            <v>493</v>
          </cell>
          <cell r="C496" t="str">
            <v>ThÐp dÑt 800 x 80 x8</v>
          </cell>
          <cell r="D496" t="str">
            <v>kg</v>
          </cell>
          <cell r="E496">
            <v>5790</v>
          </cell>
        </row>
        <row r="497">
          <cell r="B497">
            <v>494</v>
          </cell>
          <cell r="C497" t="str">
            <v>D©y liªn kÕt (dÑt hoÆc trßn)</v>
          </cell>
          <cell r="D497" t="str">
            <v>m</v>
          </cell>
          <cell r="E497">
            <v>4670</v>
          </cell>
        </row>
        <row r="498">
          <cell r="B498">
            <v>495</v>
          </cell>
          <cell r="C498" t="str">
            <v>VÝt në s¾t F 10</v>
          </cell>
          <cell r="D498" t="str">
            <v>c¸i</v>
          </cell>
          <cell r="E498">
            <v>600</v>
          </cell>
        </row>
        <row r="499">
          <cell r="B499">
            <v>1462</v>
          </cell>
          <cell r="C499" t="str">
            <v>Cäc bª t«ng cèt thÐp 20 x 20</v>
          </cell>
          <cell r="D499" t="str">
            <v>m</v>
          </cell>
          <cell r="E499">
            <v>84000</v>
          </cell>
        </row>
        <row r="500">
          <cell r="B500">
            <v>1463</v>
          </cell>
          <cell r="C500" t="str">
            <v>Cäc bª t«ng cèt thÐp 25 x 25</v>
          </cell>
          <cell r="D500" t="str">
            <v>m</v>
          </cell>
          <cell r="E500">
            <v>132000</v>
          </cell>
        </row>
        <row r="501">
          <cell r="B501">
            <v>1464</v>
          </cell>
          <cell r="C501" t="str">
            <v>Cäc bª t«ng cèt thÐp 30 x 30</v>
          </cell>
          <cell r="D501" t="str">
            <v>m</v>
          </cell>
          <cell r="E501">
            <v>190000</v>
          </cell>
        </row>
        <row r="502">
          <cell r="B502">
            <v>1465</v>
          </cell>
          <cell r="C502" t="str">
            <v>Cäc bª t«ng cèt thÐp 35 x 35</v>
          </cell>
          <cell r="D502" t="str">
            <v>m</v>
          </cell>
          <cell r="E502">
            <v>258000</v>
          </cell>
        </row>
        <row r="503">
          <cell r="B503">
            <v>1466</v>
          </cell>
          <cell r="C503" t="str">
            <v>Cäc bª t«ng cèt thÐp 40 x 40</v>
          </cell>
          <cell r="D503" t="str">
            <v>m</v>
          </cell>
          <cell r="E503">
            <v>336000</v>
          </cell>
        </row>
        <row r="504">
          <cell r="B504">
            <v>1467</v>
          </cell>
          <cell r="C504" t="str">
            <v>Cäc bª t«ng cèt thÐp 10 x 10</v>
          </cell>
          <cell r="D504" t="str">
            <v>m</v>
          </cell>
          <cell r="E504">
            <v>48000</v>
          </cell>
        </row>
        <row r="505">
          <cell r="B505">
            <v>496</v>
          </cell>
          <cell r="C505" t="str">
            <v>Tai co</v>
          </cell>
          <cell r="D505" t="str">
            <v>c¸i</v>
          </cell>
          <cell r="E505">
            <v>14000</v>
          </cell>
        </row>
        <row r="507">
          <cell r="B507">
            <v>3000</v>
          </cell>
          <cell r="C507" t="str">
            <v>TÊm ®an bª t«ng träng l­îng &lt;=50kg</v>
          </cell>
          <cell r="D507" t="str">
            <v>kg</v>
          </cell>
          <cell r="E507">
            <v>57000</v>
          </cell>
        </row>
        <row r="508">
          <cell r="B508">
            <v>3001</v>
          </cell>
          <cell r="C508" t="str">
            <v>TÊm ®an bª t«ng träng l­îng &lt;=100kg</v>
          </cell>
          <cell r="D508" t="str">
            <v>kg</v>
          </cell>
          <cell r="E508">
            <v>114000</v>
          </cell>
        </row>
        <row r="509">
          <cell r="B509">
            <v>3002</v>
          </cell>
          <cell r="C509" t="str">
            <v>TÊm ®an bª t«ng träng l­îng &lt;=250kg</v>
          </cell>
          <cell r="D509" t="str">
            <v>kg</v>
          </cell>
          <cell r="E509">
            <v>150000</v>
          </cell>
        </row>
        <row r="510">
          <cell r="B510">
            <v>3003</v>
          </cell>
          <cell r="C510" t="str">
            <v>TÊm ®an bª t«ng träng l­îng &lt;=500kg</v>
          </cell>
          <cell r="D510" t="str">
            <v>kg</v>
          </cell>
          <cell r="E510">
            <v>200000</v>
          </cell>
        </row>
        <row r="511">
          <cell r="B511">
            <v>3004</v>
          </cell>
          <cell r="C511" t="str">
            <v>TÊm ®an bª t«ng träng l­îng &gt;500kg</v>
          </cell>
          <cell r="D511" t="str">
            <v>kg</v>
          </cell>
          <cell r="E511">
            <v>210000</v>
          </cell>
        </row>
        <row r="512">
          <cell r="B512">
            <v>3005</v>
          </cell>
          <cell r="C512" t="str">
            <v>èng nhùa &lt;=15mm</v>
          </cell>
          <cell r="D512" t="str">
            <v>1m</v>
          </cell>
          <cell r="E512">
            <v>2636</v>
          </cell>
        </row>
        <row r="513">
          <cell r="B513">
            <v>3006</v>
          </cell>
          <cell r="C513" t="str">
            <v>èng nhùa &lt;=27mm</v>
          </cell>
          <cell r="D513" t="str">
            <v>1m</v>
          </cell>
          <cell r="E513">
            <v>3636</v>
          </cell>
        </row>
        <row r="514">
          <cell r="B514">
            <v>3007</v>
          </cell>
          <cell r="C514" t="str">
            <v>èng nhùa &lt;=34mm</v>
          </cell>
          <cell r="D514" t="str">
            <v>1m</v>
          </cell>
          <cell r="E514">
            <v>4636</v>
          </cell>
        </row>
        <row r="515">
          <cell r="B515">
            <v>3008</v>
          </cell>
          <cell r="C515" t="str">
            <v>èng nhùa &lt;=48mm</v>
          </cell>
          <cell r="D515" t="str">
            <v>1m</v>
          </cell>
          <cell r="E515">
            <v>7727</v>
          </cell>
        </row>
        <row r="516">
          <cell r="B516">
            <v>3009</v>
          </cell>
          <cell r="C516" t="str">
            <v>èng nhùa &lt;=76mm</v>
          </cell>
          <cell r="D516" t="str">
            <v>1m</v>
          </cell>
          <cell r="E516">
            <v>13818</v>
          </cell>
        </row>
        <row r="517">
          <cell r="B517">
            <v>3010</v>
          </cell>
          <cell r="C517" t="str">
            <v>èng nhùa &lt;=90mm</v>
          </cell>
          <cell r="D517" t="str">
            <v>1m</v>
          </cell>
          <cell r="E517">
            <v>16909</v>
          </cell>
        </row>
        <row r="518">
          <cell r="B518">
            <v>3011</v>
          </cell>
          <cell r="C518" t="str">
            <v>èng nhùa &gt;90mm</v>
          </cell>
          <cell r="D518" t="str">
            <v>1m</v>
          </cell>
          <cell r="E518">
            <v>25182</v>
          </cell>
        </row>
        <row r="519">
          <cell r="B519">
            <v>3012</v>
          </cell>
          <cell r="C519" t="str">
            <v>Blèc mãng ch©n ®Õ</v>
          </cell>
          <cell r="D519" t="str">
            <v>c¸i</v>
          </cell>
          <cell r="E519">
            <v>33128</v>
          </cell>
        </row>
        <row r="520">
          <cell r="B520">
            <v>3013</v>
          </cell>
          <cell r="C520" t="str">
            <v>èng nhùa PVC &lt;= 20mm</v>
          </cell>
          <cell r="D520" t="str">
            <v xml:space="preserve"> m</v>
          </cell>
          <cell r="E520">
            <v>2636</v>
          </cell>
        </row>
        <row r="521">
          <cell r="B521">
            <v>3014</v>
          </cell>
          <cell r="C521" t="str">
            <v>èng nhùa PVC &lt;= 48mm</v>
          </cell>
          <cell r="D521" t="str">
            <v>m</v>
          </cell>
          <cell r="E521">
            <v>7727</v>
          </cell>
        </row>
        <row r="522">
          <cell r="B522">
            <v>3015</v>
          </cell>
          <cell r="C522" t="str">
            <v>èng nhùa PVC &lt;= 75mm</v>
          </cell>
          <cell r="D522" t="str">
            <v>m</v>
          </cell>
          <cell r="E522">
            <v>13818</v>
          </cell>
        </row>
        <row r="523">
          <cell r="B523">
            <v>3016</v>
          </cell>
          <cell r="C523" t="str">
            <v>èng kim lo¹i &lt;= 20 mm</v>
          </cell>
          <cell r="D523" t="str">
            <v>m</v>
          </cell>
          <cell r="E523">
            <v>9502</v>
          </cell>
        </row>
        <row r="524">
          <cell r="B524">
            <v>3017</v>
          </cell>
          <cell r="C524" t="str">
            <v>èng kim lo¹i &lt;= 48 mm</v>
          </cell>
          <cell r="D524" t="str">
            <v>m</v>
          </cell>
          <cell r="E524">
            <v>26590</v>
          </cell>
        </row>
        <row r="525">
          <cell r="B525">
            <v>3018</v>
          </cell>
          <cell r="C525" t="str">
            <v>èng kim lo¹i &lt;= 75 mm</v>
          </cell>
          <cell r="D525" t="str">
            <v>m</v>
          </cell>
          <cell r="E525">
            <v>44194</v>
          </cell>
        </row>
        <row r="526">
          <cell r="B526">
            <v>3019</v>
          </cell>
          <cell r="C526" t="str">
            <v>C«n, cót &lt;= 15mm</v>
          </cell>
          <cell r="D526" t="str">
            <v>c¸i</v>
          </cell>
          <cell r="E526">
            <v>500</v>
          </cell>
        </row>
        <row r="527">
          <cell r="B527">
            <v>3020</v>
          </cell>
          <cell r="C527" t="str">
            <v>C«n, cót &lt;= 27mm</v>
          </cell>
          <cell r="D527" t="str">
            <v>c¸i</v>
          </cell>
          <cell r="E527">
            <v>600</v>
          </cell>
        </row>
        <row r="528">
          <cell r="B528">
            <v>3021</v>
          </cell>
          <cell r="C528" t="str">
            <v>C«n, cót &lt;= 34mm</v>
          </cell>
          <cell r="D528" t="str">
            <v>c¸i</v>
          </cell>
          <cell r="E528">
            <v>1000</v>
          </cell>
        </row>
        <row r="529">
          <cell r="B529">
            <v>3022</v>
          </cell>
          <cell r="C529" t="str">
            <v>C«n, cót &lt;= 48mm</v>
          </cell>
          <cell r="D529" t="str">
            <v>c¸i</v>
          </cell>
          <cell r="E529">
            <v>2000</v>
          </cell>
        </row>
        <row r="530">
          <cell r="B530">
            <v>3023</v>
          </cell>
          <cell r="C530" t="str">
            <v>C«n, cót &lt;= 76mm</v>
          </cell>
          <cell r="D530" t="str">
            <v>c¸i</v>
          </cell>
          <cell r="E530">
            <v>5000</v>
          </cell>
        </row>
        <row r="531">
          <cell r="B531">
            <v>3024</v>
          </cell>
          <cell r="C531" t="str">
            <v>C«n, cót &lt;= 90mm</v>
          </cell>
          <cell r="D531" t="str">
            <v>c¸i</v>
          </cell>
          <cell r="E531">
            <v>10000</v>
          </cell>
        </row>
        <row r="532">
          <cell r="B532">
            <v>3025</v>
          </cell>
          <cell r="C532" t="str">
            <v>C«n, cót &gt; 90mm</v>
          </cell>
          <cell r="D532" t="str">
            <v>c¸i</v>
          </cell>
          <cell r="E532">
            <v>19800</v>
          </cell>
        </row>
        <row r="533">
          <cell r="B533">
            <v>3026</v>
          </cell>
          <cell r="C533" t="str">
            <v>Tª nhùa &lt;= 15 mm</v>
          </cell>
          <cell r="D533" t="str">
            <v>c¸i</v>
          </cell>
          <cell r="E533">
            <v>2000</v>
          </cell>
        </row>
        <row r="534">
          <cell r="B534">
            <v>3027</v>
          </cell>
          <cell r="C534" t="str">
            <v>Tª nhùa &lt;= 27 mm</v>
          </cell>
          <cell r="D534" t="str">
            <v>c¸i</v>
          </cell>
          <cell r="E534">
            <v>2000</v>
          </cell>
        </row>
        <row r="535">
          <cell r="B535">
            <v>3028</v>
          </cell>
          <cell r="C535" t="str">
            <v>Tª nhùa &lt;= 34 mm</v>
          </cell>
          <cell r="D535" t="str">
            <v>c¸i</v>
          </cell>
          <cell r="E535">
            <v>3000</v>
          </cell>
        </row>
        <row r="536">
          <cell r="B536">
            <v>3029</v>
          </cell>
          <cell r="C536" t="str">
            <v>Tª nhùa &lt;= 48 mm</v>
          </cell>
          <cell r="D536" t="str">
            <v>c¸i</v>
          </cell>
          <cell r="E536">
            <v>9000</v>
          </cell>
        </row>
        <row r="537">
          <cell r="B537">
            <v>3030</v>
          </cell>
          <cell r="C537" t="str">
            <v>Tª nhùa &lt;= 76 mm</v>
          </cell>
          <cell r="D537" t="str">
            <v>c¸i</v>
          </cell>
          <cell r="E537">
            <v>14300</v>
          </cell>
        </row>
        <row r="538">
          <cell r="B538">
            <v>3031</v>
          </cell>
          <cell r="C538" t="str">
            <v>Tª nhùa &lt;= 90 mm</v>
          </cell>
          <cell r="D538" t="str">
            <v>c¸i</v>
          </cell>
          <cell r="E538">
            <v>26400</v>
          </cell>
        </row>
        <row r="539">
          <cell r="B539">
            <v>3032</v>
          </cell>
          <cell r="C539" t="str">
            <v>Tª nhùa &gt; 90 mm</v>
          </cell>
          <cell r="D539" t="str">
            <v>c¸i</v>
          </cell>
          <cell r="E539">
            <v>37840</v>
          </cell>
        </row>
        <row r="540">
          <cell r="B540">
            <v>3033</v>
          </cell>
          <cell r="C540" t="str">
            <v>M¸ng c¸p &lt;= 100 x 40</v>
          </cell>
          <cell r="D540" t="str">
            <v>m</v>
          </cell>
          <cell r="E540">
            <v>3366</v>
          </cell>
        </row>
        <row r="541">
          <cell r="B541">
            <v>3034</v>
          </cell>
          <cell r="C541" t="str">
            <v>M¸ng c¸p &gt; 100 x 40</v>
          </cell>
          <cell r="D541" t="str">
            <v>m</v>
          </cell>
          <cell r="E541">
            <v>5049</v>
          </cell>
        </row>
        <row r="542">
          <cell r="B542">
            <v>3035</v>
          </cell>
          <cell r="C542" t="str">
            <v xml:space="preserve">D©y c¸p ®iÖn tiÕt diÖn PVC/AL 6 mm2  </v>
          </cell>
          <cell r="D542" t="str">
            <v>m</v>
          </cell>
          <cell r="E542">
            <v>9975</v>
          </cell>
        </row>
        <row r="543">
          <cell r="B543">
            <v>3036</v>
          </cell>
          <cell r="C543" t="str">
            <v>D©y c¸p ®iÖn tiÕt diÖn PVC/AL16 mm2</v>
          </cell>
          <cell r="D543" t="str">
            <v>m</v>
          </cell>
          <cell r="E543">
            <v>20425</v>
          </cell>
        </row>
        <row r="544">
          <cell r="B544">
            <v>3037</v>
          </cell>
          <cell r="C544" t="str">
            <v>D©y c¸p ®iÖn tiÕt diÖn PVC/AL70 mm2</v>
          </cell>
          <cell r="D544" t="str">
            <v>m</v>
          </cell>
          <cell r="E544">
            <v>65360</v>
          </cell>
        </row>
        <row r="545">
          <cell r="B545">
            <v>3038</v>
          </cell>
          <cell r="C545" t="str">
            <v>D©y c¸p ®iÖn tiÕt diÖn PVC/AL120 mm2</v>
          </cell>
          <cell r="D545" t="str">
            <v>m</v>
          </cell>
          <cell r="E545">
            <v>118370</v>
          </cell>
        </row>
        <row r="546">
          <cell r="B546">
            <v>3039</v>
          </cell>
          <cell r="C546" t="str">
            <v>ThÐp h×nh c¸c lo¹i</v>
          </cell>
          <cell r="D546" t="str">
            <v>kg</v>
          </cell>
          <cell r="E546">
            <v>4050</v>
          </cell>
        </row>
        <row r="547">
          <cell r="B547">
            <v>3040</v>
          </cell>
          <cell r="C547" t="str">
            <v>ThÐp tÊm 6 mm</v>
          </cell>
          <cell r="D547" t="str">
            <v>kg</v>
          </cell>
          <cell r="E547">
            <v>4500</v>
          </cell>
        </row>
        <row r="548">
          <cell r="B548">
            <v>3041</v>
          </cell>
          <cell r="C548" t="str">
            <v>D©y c¸p ®iÖn tiÕt diÖn PVC/AL 120 mm2</v>
          </cell>
          <cell r="D548" t="str">
            <v>1m</v>
          </cell>
          <cell r="E548">
            <v>159600</v>
          </cell>
        </row>
        <row r="549">
          <cell r="B549">
            <v>3042</v>
          </cell>
          <cell r="C549" t="str">
            <v>C¸p ©m tÇn &lt;= 5c x0,35</v>
          </cell>
          <cell r="D549" t="str">
            <v>1m</v>
          </cell>
        </row>
        <row r="550">
          <cell r="B550">
            <v>3043</v>
          </cell>
          <cell r="C550" t="str">
            <v>C¸p ©m tÇn &lt;= 10c x0,35</v>
          </cell>
          <cell r="D550" t="str">
            <v>1m</v>
          </cell>
        </row>
        <row r="551">
          <cell r="B551">
            <v>3044</v>
          </cell>
          <cell r="C551" t="str">
            <v>C¸p ©m tÇn &lt;= 15c x0,35</v>
          </cell>
          <cell r="D551" t="str">
            <v>1m</v>
          </cell>
        </row>
        <row r="552">
          <cell r="B552">
            <v>3045</v>
          </cell>
          <cell r="C552" t="str">
            <v>C¸p ©m tÇn &lt;= 20c x0,35</v>
          </cell>
          <cell r="D552" t="str">
            <v>1m</v>
          </cell>
        </row>
        <row r="553">
          <cell r="B553">
            <v>3046</v>
          </cell>
          <cell r="C553" t="str">
            <v>§Çu cèt &lt;= 10</v>
          </cell>
          <cell r="D553" t="str">
            <v>c¸i</v>
          </cell>
          <cell r="E553">
            <v>6500</v>
          </cell>
        </row>
        <row r="554">
          <cell r="B554">
            <v>3047</v>
          </cell>
          <cell r="C554" t="str">
            <v>§Çu cèt &lt;= 30</v>
          </cell>
          <cell r="D554" t="str">
            <v>c¸i</v>
          </cell>
          <cell r="E554">
            <v>12540</v>
          </cell>
        </row>
        <row r="555">
          <cell r="B555">
            <v>3048</v>
          </cell>
          <cell r="C555" t="str">
            <v>§Çu cèt &lt;= 50</v>
          </cell>
          <cell r="D555" t="str">
            <v>c¸i</v>
          </cell>
          <cell r="E555">
            <v>19050</v>
          </cell>
        </row>
        <row r="556">
          <cell r="B556">
            <v>3049</v>
          </cell>
          <cell r="C556" t="str">
            <v>§Çu cèt &gt; 50</v>
          </cell>
          <cell r="D556" t="str">
            <v>c¸i</v>
          </cell>
          <cell r="E556">
            <v>30030</v>
          </cell>
        </row>
        <row r="557">
          <cell r="B557">
            <v>3050</v>
          </cell>
          <cell r="C557" t="str">
            <v>C¸p tho¹i &lt;= 10 ®«i</v>
          </cell>
          <cell r="D557" t="str">
            <v>10 m</v>
          </cell>
        </row>
        <row r="558">
          <cell r="B558">
            <v>3051</v>
          </cell>
          <cell r="C558" t="str">
            <v>C¸p tho¹i &lt;= 50 ®«i</v>
          </cell>
          <cell r="D558" t="str">
            <v>10 m</v>
          </cell>
        </row>
        <row r="559">
          <cell r="B559">
            <v>3052</v>
          </cell>
          <cell r="C559" t="str">
            <v>C¸p tho¹i &lt;= 100 ®«i</v>
          </cell>
          <cell r="D559" t="str">
            <v>10 m</v>
          </cell>
        </row>
        <row r="560">
          <cell r="B560">
            <v>3053</v>
          </cell>
          <cell r="C560" t="str">
            <v>C¸p tho¹i &lt;= 300 ®«i</v>
          </cell>
          <cell r="D560" t="str">
            <v>10 m</v>
          </cell>
        </row>
        <row r="561">
          <cell r="B561">
            <v>3054</v>
          </cell>
          <cell r="C561" t="str">
            <v>C¸p tho¹i &lt;= 600 ®«i</v>
          </cell>
          <cell r="D561" t="str">
            <v>10 m</v>
          </cell>
        </row>
        <row r="562">
          <cell r="B562">
            <v>3055</v>
          </cell>
          <cell r="C562" t="str">
            <v>B¶ng ®iÖn &lt;= 90 x 150</v>
          </cell>
          <cell r="D562" t="str">
            <v>c¸i</v>
          </cell>
          <cell r="E562">
            <v>3000</v>
          </cell>
        </row>
        <row r="563">
          <cell r="B563">
            <v>3056</v>
          </cell>
          <cell r="C563" t="str">
            <v>B¶ng ®iÖn &lt;= 180 x 250</v>
          </cell>
          <cell r="D563" t="str">
            <v>c¸i</v>
          </cell>
          <cell r="E563">
            <v>7000</v>
          </cell>
        </row>
        <row r="564">
          <cell r="B564">
            <v>3057</v>
          </cell>
          <cell r="C564" t="str">
            <v>B¶ng ®iÖn &lt;= 300 x 400</v>
          </cell>
          <cell r="D564" t="str">
            <v>c¸i</v>
          </cell>
          <cell r="E564">
            <v>10000</v>
          </cell>
        </row>
        <row r="565">
          <cell r="B565">
            <v>3058</v>
          </cell>
          <cell r="C565" t="str">
            <v>B¶ng ®iÖn &lt;= 450 x 500</v>
          </cell>
          <cell r="D565" t="str">
            <v>c¸i</v>
          </cell>
          <cell r="E565">
            <v>15000</v>
          </cell>
        </row>
        <row r="566">
          <cell r="B566">
            <v>3059</v>
          </cell>
          <cell r="C566" t="str">
            <v>B¶ng ®iÖn &lt;= 600 x 700</v>
          </cell>
          <cell r="D566" t="str">
            <v>c¸i</v>
          </cell>
          <cell r="E566">
            <v>20000</v>
          </cell>
        </row>
        <row r="567">
          <cell r="B567">
            <v>3060</v>
          </cell>
          <cell r="C567" t="str">
            <v>Bé b¶o vÖ dßng tõ 5 - 30 A</v>
          </cell>
          <cell r="D567" t="str">
            <v>c¸i</v>
          </cell>
          <cell r="E567">
            <v>54090</v>
          </cell>
        </row>
        <row r="568">
          <cell r="B568">
            <v>3061</v>
          </cell>
          <cell r="C568" t="str">
            <v>Bé b¶o vÖ dßng tõ 30 - 100 A</v>
          </cell>
          <cell r="D568" t="str">
            <v>c¸i</v>
          </cell>
          <cell r="E568">
            <v>130545</v>
          </cell>
        </row>
        <row r="569">
          <cell r="B569">
            <v>3062</v>
          </cell>
          <cell r="C569" t="str">
            <v>Bé b¶o vÖ dßng &gt; 100 A</v>
          </cell>
          <cell r="D569" t="str">
            <v>c¸i</v>
          </cell>
          <cell r="E569">
            <v>220000</v>
          </cell>
        </row>
        <row r="570">
          <cell r="B570">
            <v>3064</v>
          </cell>
          <cell r="C570" t="str">
            <v>CÇu ch×, æ c¾m, c«ng t¾c (nhùa)</v>
          </cell>
          <cell r="D570" t="str">
            <v>c¸i</v>
          </cell>
        </row>
        <row r="571">
          <cell r="B571">
            <v>3065</v>
          </cell>
          <cell r="C571" t="str">
            <v>CÇu ch×, æ c¾m, c«ng t¾c (®Æc biÖt)</v>
          </cell>
          <cell r="D571" t="str">
            <v>c¸i</v>
          </cell>
        </row>
        <row r="572">
          <cell r="B572">
            <v>3066</v>
          </cell>
          <cell r="C572" t="str">
            <v>CÇu giao 2 cùc mét chiÒu &lt;=100A</v>
          </cell>
          <cell r="D572" t="str">
            <v>c¸i</v>
          </cell>
          <cell r="E572">
            <v>24000</v>
          </cell>
        </row>
        <row r="573">
          <cell r="B573">
            <v>3067</v>
          </cell>
          <cell r="C573" t="str">
            <v>CÇu giao 2 cùc mét chiÒu &lt;=400A</v>
          </cell>
          <cell r="D573" t="str">
            <v>c¸i</v>
          </cell>
          <cell r="E573">
            <v>221000</v>
          </cell>
        </row>
        <row r="574">
          <cell r="B574">
            <v>3068</v>
          </cell>
          <cell r="C574" t="str">
            <v>CÇu giao 3 cùc hai chiÒu &lt;=100A</v>
          </cell>
          <cell r="D574" t="str">
            <v>c¸i</v>
          </cell>
          <cell r="E574">
            <v>87000</v>
          </cell>
        </row>
        <row r="575">
          <cell r="B575">
            <v>3069</v>
          </cell>
          <cell r="C575" t="str">
            <v>CÇu giao 3 cùc hai chiÒu &lt;=400A</v>
          </cell>
          <cell r="D575" t="str">
            <v>c¸i</v>
          </cell>
          <cell r="E575">
            <v>221000</v>
          </cell>
        </row>
        <row r="576">
          <cell r="B576">
            <v>3070</v>
          </cell>
          <cell r="C576" t="str">
            <v>CÇu giao 3 cùc mét chiÒu &lt;=60A</v>
          </cell>
          <cell r="D576" t="str">
            <v>c¸i</v>
          </cell>
          <cell r="E576">
            <v>87000</v>
          </cell>
        </row>
        <row r="577">
          <cell r="B577">
            <v>3071</v>
          </cell>
          <cell r="C577" t="str">
            <v>CÇu giao 3 cùc mét chiÒu &lt;=200A</v>
          </cell>
          <cell r="D577" t="str">
            <v>c¸i</v>
          </cell>
          <cell r="E577">
            <v>21000</v>
          </cell>
        </row>
        <row r="578">
          <cell r="B578">
            <v>3072</v>
          </cell>
          <cell r="C578" t="str">
            <v>CÇu giao 3 cùc hai chiÒu &lt;=60A</v>
          </cell>
          <cell r="D578" t="str">
            <v>c¸i</v>
          </cell>
          <cell r="E578">
            <v>87000</v>
          </cell>
        </row>
        <row r="579">
          <cell r="B579">
            <v>3073</v>
          </cell>
          <cell r="C579" t="str">
            <v>CÇu giao 3 cùc hai chiÒu &lt;=200A</v>
          </cell>
          <cell r="D579" t="str">
            <v>c¸i</v>
          </cell>
          <cell r="E579">
            <v>221000</v>
          </cell>
        </row>
        <row r="580">
          <cell r="B580">
            <v>3074</v>
          </cell>
          <cell r="C580" t="str">
            <v>Automat &lt;=100A mét pha</v>
          </cell>
          <cell r="D580" t="str">
            <v>c¸i</v>
          </cell>
          <cell r="E580">
            <v>146655</v>
          </cell>
        </row>
        <row r="581">
          <cell r="B581">
            <v>3075</v>
          </cell>
          <cell r="C581" t="str">
            <v>Automat &lt;=150A mét pha</v>
          </cell>
          <cell r="D581" t="str">
            <v>c¸i</v>
          </cell>
          <cell r="E581">
            <v>220000</v>
          </cell>
        </row>
        <row r="582">
          <cell r="B582">
            <v>3076</v>
          </cell>
          <cell r="C582" t="str">
            <v>Automat &lt;=200A mét pha</v>
          </cell>
          <cell r="D582" t="str">
            <v>c¸i</v>
          </cell>
          <cell r="E582">
            <v>250000</v>
          </cell>
        </row>
        <row r="583">
          <cell r="B583">
            <v>3077</v>
          </cell>
          <cell r="C583" t="str">
            <v>Automat &gt;200A mét pha</v>
          </cell>
          <cell r="D583" t="str">
            <v>c¸i</v>
          </cell>
          <cell r="E583">
            <v>250000</v>
          </cell>
        </row>
        <row r="584">
          <cell r="B584">
            <v>3078</v>
          </cell>
          <cell r="C584" t="str">
            <v>Automat &lt;=100A ba pha</v>
          </cell>
          <cell r="D584" t="str">
            <v>c¸i</v>
          </cell>
          <cell r="E584">
            <v>320000</v>
          </cell>
        </row>
        <row r="585">
          <cell r="B585">
            <v>3079</v>
          </cell>
          <cell r="C585" t="str">
            <v>Automat &lt;=150A ba pha</v>
          </cell>
          <cell r="D585" t="str">
            <v>c¸i</v>
          </cell>
          <cell r="E585">
            <v>396000</v>
          </cell>
        </row>
        <row r="586">
          <cell r="B586">
            <v>3080</v>
          </cell>
          <cell r="C586" t="str">
            <v>Automat &lt;=200A ba pha</v>
          </cell>
          <cell r="D586" t="str">
            <v>c¸i</v>
          </cell>
          <cell r="E586">
            <v>418000</v>
          </cell>
        </row>
        <row r="587">
          <cell r="B587">
            <v>3081</v>
          </cell>
          <cell r="C587" t="str">
            <v>Automat &gt;200A ba pha</v>
          </cell>
          <cell r="D587" t="str">
            <v>c¸i</v>
          </cell>
          <cell r="E587">
            <v>456000</v>
          </cell>
        </row>
        <row r="588">
          <cell r="B588">
            <v>3082</v>
          </cell>
          <cell r="C588" t="str">
            <v>Tñ ph©n phèi nguån AC &lt;=2kw</v>
          </cell>
          <cell r="D588" t="str">
            <v>c¸i</v>
          </cell>
        </row>
        <row r="589">
          <cell r="B589">
            <v>3083</v>
          </cell>
          <cell r="C589" t="str">
            <v>Tñ ph©n phèi nguån AC &lt;=5kw</v>
          </cell>
          <cell r="D589" t="str">
            <v>c¸i</v>
          </cell>
        </row>
        <row r="590">
          <cell r="B590">
            <v>3084</v>
          </cell>
          <cell r="C590" t="str">
            <v>Tñ ph©n phèi nguån AC &lt;=10kw</v>
          </cell>
          <cell r="D590" t="str">
            <v>c¸i</v>
          </cell>
        </row>
        <row r="591">
          <cell r="B591">
            <v>3085</v>
          </cell>
          <cell r="C591" t="str">
            <v>Tñ ph©n phèi nguån AC &lt;=15kw</v>
          </cell>
          <cell r="D591" t="str">
            <v>c¸i</v>
          </cell>
        </row>
        <row r="592">
          <cell r="B592">
            <v>3086</v>
          </cell>
          <cell r="C592" t="str">
            <v>Tñ ph©n phèi nguån AC &gt;15kw</v>
          </cell>
          <cell r="D592" t="str">
            <v>c¸i</v>
          </cell>
        </row>
        <row r="593">
          <cell r="B593">
            <v>3087</v>
          </cell>
          <cell r="C593" t="str">
            <v>Tñ ph©n phèi nguån DC &lt;=2kw</v>
          </cell>
          <cell r="D593" t="str">
            <v>c¸i</v>
          </cell>
        </row>
        <row r="594">
          <cell r="B594">
            <v>3088</v>
          </cell>
          <cell r="C594" t="str">
            <v>Tñ ph©n phèi nguån DC &lt;=5kw</v>
          </cell>
          <cell r="D594" t="str">
            <v>c¸i</v>
          </cell>
        </row>
        <row r="595">
          <cell r="B595">
            <v>3089</v>
          </cell>
          <cell r="C595" t="str">
            <v>Tñ ph©n phèi nguån DC &lt;=10kw</v>
          </cell>
          <cell r="D595" t="str">
            <v>c¸i</v>
          </cell>
        </row>
        <row r="596">
          <cell r="B596">
            <v>3090</v>
          </cell>
          <cell r="C596" t="str">
            <v>Hép</v>
          </cell>
          <cell r="D596" t="str">
            <v>c¸i</v>
          </cell>
          <cell r="E596">
            <v>5000</v>
          </cell>
        </row>
        <row r="597">
          <cell r="B597">
            <v>3091</v>
          </cell>
          <cell r="C597" t="str">
            <v>Tñ ph©n phèi nguån DC &lt;=10kw</v>
          </cell>
          <cell r="D597" t="str">
            <v>c¸i</v>
          </cell>
        </row>
        <row r="598">
          <cell r="B598">
            <v>3092</v>
          </cell>
          <cell r="C598" t="str">
            <v>Tñ ph©n phèi nguån DC &lt;=10kw</v>
          </cell>
          <cell r="D598" t="str">
            <v>c¸i</v>
          </cell>
        </row>
        <row r="599">
          <cell r="B599">
            <v>3093</v>
          </cell>
          <cell r="C599" t="str">
            <v>Tñ nguån &lt; 50 A</v>
          </cell>
          <cell r="D599" t="str">
            <v>c¸i</v>
          </cell>
        </row>
        <row r="600">
          <cell r="B600">
            <v>3094</v>
          </cell>
          <cell r="C600" t="str">
            <v>Tñ nguån 50 A</v>
          </cell>
          <cell r="D600" t="str">
            <v>c¸i</v>
          </cell>
        </row>
        <row r="601">
          <cell r="B601">
            <v>3095</v>
          </cell>
          <cell r="C601" t="str">
            <v>Tñ nguån 50 - 100 A</v>
          </cell>
          <cell r="D601" t="str">
            <v>c¸i</v>
          </cell>
        </row>
        <row r="602">
          <cell r="B602">
            <v>3096</v>
          </cell>
          <cell r="C602" t="str">
            <v>Tñ nguån 100 - 200 A</v>
          </cell>
          <cell r="D602" t="str">
            <v>c¸i</v>
          </cell>
        </row>
        <row r="603">
          <cell r="B603">
            <v>3097</v>
          </cell>
          <cell r="C603" t="str">
            <v>Tñ nguån &gt;200 A</v>
          </cell>
          <cell r="D603" t="str">
            <v>c¸i</v>
          </cell>
        </row>
        <row r="604">
          <cell r="B604">
            <v>3098</v>
          </cell>
          <cell r="C604" t="str">
            <v>CÇu giao 3 cùc mét chiÒu &lt;=100 A</v>
          </cell>
          <cell r="D604" t="str">
            <v>c¸i</v>
          </cell>
          <cell r="E604">
            <v>183900</v>
          </cell>
        </row>
        <row r="605">
          <cell r="B605">
            <v>3099</v>
          </cell>
          <cell r="C605" t="str">
            <v>CÇu giao 3 cùc mét chiÒu &lt;=400 A</v>
          </cell>
          <cell r="D605" t="str">
            <v>c¸i</v>
          </cell>
          <cell r="E605">
            <v>478000</v>
          </cell>
        </row>
        <row r="606">
          <cell r="B606">
            <v>3100</v>
          </cell>
          <cell r="C606" t="str">
            <v>Pin mÆt trêi Modun &lt;=75 w</v>
          </cell>
          <cell r="D606" t="str">
            <v>modun</v>
          </cell>
          <cell r="E606">
            <v>10600000</v>
          </cell>
        </row>
        <row r="607">
          <cell r="B607">
            <v>3101</v>
          </cell>
          <cell r="C607" t="str">
            <v>Pin mÆt trêi Modun &gt;75 w</v>
          </cell>
          <cell r="D607" t="str">
            <v>modun</v>
          </cell>
          <cell r="E607">
            <v>11300000</v>
          </cell>
        </row>
        <row r="608">
          <cell r="B608">
            <v>3102</v>
          </cell>
          <cell r="C608" t="str">
            <v>Kim thu sÐt 0,5 m</v>
          </cell>
          <cell r="D608" t="str">
            <v>c¸i</v>
          </cell>
          <cell r="E608">
            <v>14415</v>
          </cell>
        </row>
        <row r="609">
          <cell r="B609">
            <v>3103</v>
          </cell>
          <cell r="C609" t="str">
            <v>Kim thu sÐt 1 m</v>
          </cell>
          <cell r="D609" t="str">
            <v>c¸i</v>
          </cell>
          <cell r="E609">
            <v>18670</v>
          </cell>
        </row>
        <row r="610">
          <cell r="B610">
            <v>3104</v>
          </cell>
          <cell r="C610" t="str">
            <v>Kim thu sÐt 1,5 m</v>
          </cell>
          <cell r="D610" t="str">
            <v>c¸i</v>
          </cell>
          <cell r="E610">
            <v>23060</v>
          </cell>
        </row>
        <row r="611">
          <cell r="B611">
            <v>3105</v>
          </cell>
          <cell r="C611" t="str">
            <v>Kim thu sÐt 2 m</v>
          </cell>
          <cell r="D611" t="str">
            <v>c¸i</v>
          </cell>
          <cell r="E611">
            <v>27317</v>
          </cell>
        </row>
        <row r="612">
          <cell r="B612">
            <v>3106</v>
          </cell>
          <cell r="C612" t="str">
            <v>ThiÕt bÞ c¾t sÐt 1 pha</v>
          </cell>
          <cell r="D612" t="str">
            <v>1TbÞ</v>
          </cell>
          <cell r="E612">
            <v>5300000</v>
          </cell>
        </row>
        <row r="613">
          <cell r="B613">
            <v>3107</v>
          </cell>
          <cell r="C613" t="str">
            <v>ThiÕt bÞ c¾t sÐt 3 pha</v>
          </cell>
          <cell r="D613" t="str">
            <v>1TbÞ</v>
          </cell>
          <cell r="E613">
            <v>15700000</v>
          </cell>
        </row>
        <row r="614">
          <cell r="B614">
            <v>3108</v>
          </cell>
          <cell r="C614" t="str">
            <v>ThiÕt bÞ c¾t vµ läc sÐt1 pha &lt;=32 A</v>
          </cell>
          <cell r="D614" t="str">
            <v>1TbÞ</v>
          </cell>
          <cell r="E614">
            <v>5522000</v>
          </cell>
        </row>
        <row r="615">
          <cell r="B615">
            <v>3109</v>
          </cell>
          <cell r="C615" t="str">
            <v>ThiÕt bÞ c¾t vµ läc sÐt1 pha &lt;=63 A</v>
          </cell>
          <cell r="D615" t="str">
            <v>1TbÞ</v>
          </cell>
          <cell r="E615">
            <v>23543000</v>
          </cell>
        </row>
        <row r="616">
          <cell r="B616">
            <v>3110</v>
          </cell>
          <cell r="C616" t="str">
            <v>ThiÕt bÞ c¾t vµ läc sÐt1 pha &lt;=125 A</v>
          </cell>
          <cell r="D616" t="str">
            <v>1TbÞ</v>
          </cell>
          <cell r="E616">
            <v>35000000</v>
          </cell>
        </row>
        <row r="617">
          <cell r="B617">
            <v>3111</v>
          </cell>
          <cell r="C617" t="str">
            <v>§Õ ®Çu b¸o ch¸y vµ ®Çu b¸o ch¸y c¸c lo¹i FDI219</v>
          </cell>
          <cell r="D617" t="str">
            <v>bé</v>
          </cell>
          <cell r="E617">
            <v>362500</v>
          </cell>
        </row>
        <row r="618">
          <cell r="B618">
            <v>3112</v>
          </cell>
          <cell r="C618" t="str">
            <v>§Ìn b¸o ch¸y</v>
          </cell>
          <cell r="D618" t="str">
            <v>1 ®Ìn</v>
          </cell>
          <cell r="E618">
            <v>185000</v>
          </cell>
        </row>
        <row r="619">
          <cell r="B619">
            <v>3113</v>
          </cell>
          <cell r="C619" t="str">
            <v>Nót Ên b¸o ch¸y khÈn cÊp</v>
          </cell>
          <cell r="D619" t="str">
            <v>1 nót</v>
          </cell>
          <cell r="E619">
            <v>417500</v>
          </cell>
        </row>
        <row r="620">
          <cell r="B620">
            <v>3114</v>
          </cell>
          <cell r="C620" t="str">
            <v>Chu«ng b¸o ch¸y</v>
          </cell>
          <cell r="D620" t="str">
            <v>1 chu«ng</v>
          </cell>
          <cell r="E620">
            <v>525500</v>
          </cell>
        </row>
        <row r="621">
          <cell r="B621">
            <v>3115</v>
          </cell>
          <cell r="C621" t="str">
            <v>§Ìn tho¸t hiÓm (®Ìn chíp 24V DC)</v>
          </cell>
          <cell r="D621" t="str">
            <v>1 ®Ìn</v>
          </cell>
          <cell r="E621">
            <v>507500</v>
          </cell>
        </row>
        <row r="622">
          <cell r="B622">
            <v>3116</v>
          </cell>
          <cell r="C622" t="str">
            <v>Bãng ®Ìn LED</v>
          </cell>
          <cell r="D622" t="str">
            <v>c¸i</v>
          </cell>
          <cell r="E622">
            <v>1000</v>
          </cell>
        </row>
        <row r="623">
          <cell r="B623">
            <v>3117</v>
          </cell>
          <cell r="C623" t="str">
            <v>§Õ bãng ®Ìn LED</v>
          </cell>
          <cell r="D623" t="str">
            <v>c¸i</v>
          </cell>
          <cell r="E623">
            <v>1000</v>
          </cell>
        </row>
        <row r="624">
          <cell r="B624">
            <v>3118</v>
          </cell>
          <cell r="C624" t="str">
            <v>§«mino nèi d©y (TQ)</v>
          </cell>
          <cell r="D624" t="str">
            <v>c¸i</v>
          </cell>
          <cell r="E624">
            <v>40000</v>
          </cell>
        </row>
        <row r="625">
          <cell r="B625">
            <v>3119</v>
          </cell>
          <cell r="C625" t="str">
            <v>Chao chôp ®Ìn th­êng</v>
          </cell>
          <cell r="D625" t="str">
            <v>bé</v>
          </cell>
          <cell r="E625">
            <v>2500</v>
          </cell>
        </row>
        <row r="626">
          <cell r="B626">
            <v>3120</v>
          </cell>
          <cell r="C626" t="str">
            <v>Chao chôp ®Ìn s¸t trÇn</v>
          </cell>
          <cell r="D626" t="str">
            <v>bé</v>
          </cell>
          <cell r="E626">
            <v>3000</v>
          </cell>
        </row>
        <row r="627">
          <cell r="B627">
            <v>3121</v>
          </cell>
          <cell r="C627" t="str">
            <v>Chao chôp ®Ìn chèng næ</v>
          </cell>
          <cell r="D627" t="str">
            <v>bé</v>
          </cell>
          <cell r="E627">
            <v>35000</v>
          </cell>
        </row>
        <row r="628">
          <cell r="B628">
            <v>3122</v>
          </cell>
          <cell r="C628" t="str">
            <v>Chao chôp ®Ìn chèng Èm</v>
          </cell>
          <cell r="D628" t="str">
            <v>bé</v>
          </cell>
          <cell r="E628">
            <v>35000</v>
          </cell>
        </row>
        <row r="629">
          <cell r="B629">
            <v>3123</v>
          </cell>
          <cell r="C629" t="str">
            <v>§Ìn th­êng</v>
          </cell>
          <cell r="D629" t="str">
            <v>bé</v>
          </cell>
          <cell r="E629">
            <v>12000</v>
          </cell>
        </row>
        <row r="630">
          <cell r="B630">
            <v>3124</v>
          </cell>
          <cell r="C630" t="str">
            <v>§Ìn trÇn</v>
          </cell>
          <cell r="D630" t="str">
            <v>bé</v>
          </cell>
          <cell r="E630">
            <v>16000</v>
          </cell>
        </row>
        <row r="631">
          <cell r="B631">
            <v>3125</v>
          </cell>
          <cell r="C631" t="str">
            <v>§Ìn chèng næ 220 - 100W</v>
          </cell>
          <cell r="D631" t="str">
            <v>bé</v>
          </cell>
          <cell r="E631">
            <v>95000</v>
          </cell>
        </row>
        <row r="632">
          <cell r="B632">
            <v>3126</v>
          </cell>
          <cell r="C632" t="str">
            <v>§Ìn chèng Èm  (40W-60W, 220V)</v>
          </cell>
          <cell r="D632" t="str">
            <v>bé</v>
          </cell>
          <cell r="E632">
            <v>95000</v>
          </cell>
        </row>
        <row r="633">
          <cell r="B633">
            <v>3127</v>
          </cell>
          <cell r="C633" t="str">
            <v>§Ìn èng vµ phô kiÖn kh«ng chao chôp 0,6 m</v>
          </cell>
          <cell r="D633" t="str">
            <v>bé</v>
          </cell>
          <cell r="E633">
            <v>48000</v>
          </cell>
        </row>
        <row r="634">
          <cell r="B634">
            <v>3128</v>
          </cell>
          <cell r="C634" t="str">
            <v>§Ìn èng vµ phô kiÖn kh«ng chao chôp 1,2 m</v>
          </cell>
          <cell r="D634" t="str">
            <v>bé</v>
          </cell>
          <cell r="E634">
            <v>52000</v>
          </cell>
        </row>
        <row r="635">
          <cell r="B635">
            <v>3129</v>
          </cell>
          <cell r="C635" t="str">
            <v>§Ìn èng vµ phô kiÖn kh«ng chao chôp 1,5 m</v>
          </cell>
          <cell r="D635" t="str">
            <v>bé</v>
          </cell>
          <cell r="E635">
            <v>52000</v>
          </cell>
        </row>
        <row r="636">
          <cell r="B636">
            <v>3130</v>
          </cell>
          <cell r="C636" t="str">
            <v>§Ìn èng cã chao chôp 0,6 m mét bãng</v>
          </cell>
          <cell r="D636" t="str">
            <v>bé</v>
          </cell>
          <cell r="E636">
            <v>64000</v>
          </cell>
        </row>
        <row r="637">
          <cell r="B637">
            <v>3131</v>
          </cell>
          <cell r="C637" t="str">
            <v>§Ìn èng cã chao chôp 0,6 m hai bãng</v>
          </cell>
          <cell r="D637" t="str">
            <v>bé</v>
          </cell>
          <cell r="E637">
            <v>105000</v>
          </cell>
        </row>
        <row r="638">
          <cell r="B638">
            <v>3132</v>
          </cell>
          <cell r="C638" t="str">
            <v>§Ìn èng cã chao chôp 0,6 m ba bãng</v>
          </cell>
          <cell r="D638" t="str">
            <v>bé</v>
          </cell>
          <cell r="E638">
            <v>180000</v>
          </cell>
        </row>
        <row r="639">
          <cell r="B639">
            <v>3133</v>
          </cell>
          <cell r="C639" t="str">
            <v>§Ìn èng cã chao chôp 1,2 m mét bãng</v>
          </cell>
          <cell r="D639" t="str">
            <v>bé</v>
          </cell>
          <cell r="E639">
            <v>79000</v>
          </cell>
        </row>
        <row r="640">
          <cell r="B640">
            <v>3134</v>
          </cell>
          <cell r="C640" t="str">
            <v>§Ìn èng cã chao chôp 1,2 m hai bãng</v>
          </cell>
          <cell r="D640" t="str">
            <v>bé</v>
          </cell>
          <cell r="E640">
            <v>144000</v>
          </cell>
        </row>
        <row r="641">
          <cell r="B641">
            <v>3135</v>
          </cell>
          <cell r="C641" t="str">
            <v>§Ìn èng cã chao chôp 1,2 m ba bãng</v>
          </cell>
          <cell r="D641" t="str">
            <v>bé</v>
          </cell>
          <cell r="E641">
            <v>223000</v>
          </cell>
        </row>
        <row r="642">
          <cell r="B642">
            <v>3136</v>
          </cell>
          <cell r="C642" t="str">
            <v>§Ìn èng cã chao chôp 1,2 m bèn bãng</v>
          </cell>
          <cell r="D642" t="str">
            <v>bé</v>
          </cell>
          <cell r="E642">
            <v>288000</v>
          </cell>
        </row>
        <row r="643">
          <cell r="B643">
            <v>3137</v>
          </cell>
          <cell r="C643" t="str">
            <v>§Ìn èng cã chao chôp 1,5 m mét bãng</v>
          </cell>
          <cell r="D643" t="str">
            <v>bé</v>
          </cell>
          <cell r="E643">
            <v>79000</v>
          </cell>
        </row>
        <row r="644">
          <cell r="B644">
            <v>3138</v>
          </cell>
          <cell r="C644" t="str">
            <v>§Ìn èng cã chao chôp 1,5 m hai bãng</v>
          </cell>
          <cell r="D644" t="str">
            <v>bé</v>
          </cell>
          <cell r="E644">
            <v>144000</v>
          </cell>
        </row>
        <row r="645">
          <cell r="B645">
            <v>3139</v>
          </cell>
          <cell r="C645" t="str">
            <v>§Ìn èng cã chao chôp 1,5 m ba bãng</v>
          </cell>
          <cell r="D645" t="str">
            <v>bé</v>
          </cell>
          <cell r="E645">
            <v>223000</v>
          </cell>
        </row>
        <row r="646">
          <cell r="B646">
            <v>3140</v>
          </cell>
          <cell r="C646" t="str">
            <v>§Ìn èng cã chao chôp 1,5 m bèn bãng</v>
          </cell>
          <cell r="D646" t="str">
            <v>bé</v>
          </cell>
          <cell r="E646">
            <v>288000</v>
          </cell>
        </row>
        <row r="647">
          <cell r="B647">
            <v>3141</v>
          </cell>
          <cell r="C647" t="str">
            <v>§Ìn chïm 3 bãng</v>
          </cell>
          <cell r="D647" t="str">
            <v>bé</v>
          </cell>
          <cell r="E647">
            <v>230000</v>
          </cell>
        </row>
        <row r="648">
          <cell r="B648">
            <v>3142</v>
          </cell>
          <cell r="C648" t="str">
            <v>§Ìn chïm 5 bãng</v>
          </cell>
          <cell r="D648" t="str">
            <v>bé</v>
          </cell>
          <cell r="E648">
            <v>400000</v>
          </cell>
        </row>
        <row r="649">
          <cell r="B649">
            <v>3143</v>
          </cell>
          <cell r="C649" t="str">
            <v>§Ìn chïm 8 bãng (§µi loan)</v>
          </cell>
          <cell r="D649" t="str">
            <v>bé</v>
          </cell>
          <cell r="E649">
            <v>600000</v>
          </cell>
        </row>
        <row r="650">
          <cell r="B650">
            <v>3144</v>
          </cell>
          <cell r="C650" t="str">
            <v>§Ìn chïm &gt;12 bãng (®Ìn TiÖp)</v>
          </cell>
          <cell r="D650" t="str">
            <v>bé</v>
          </cell>
          <cell r="E650">
            <v>2000000</v>
          </cell>
        </row>
        <row r="651">
          <cell r="B651">
            <v>3145</v>
          </cell>
          <cell r="C651" t="str">
            <v>§Ìn t­êng ¸nh s¸ng h¾t</v>
          </cell>
          <cell r="D651" t="str">
            <v>bé</v>
          </cell>
          <cell r="E651">
            <v>100000</v>
          </cell>
        </row>
        <row r="652">
          <cell r="B652">
            <v>3146</v>
          </cell>
          <cell r="C652" t="str">
            <v>§Ìn t­êng ®òa</v>
          </cell>
          <cell r="D652" t="str">
            <v>bé</v>
          </cell>
          <cell r="E652">
            <v>100000</v>
          </cell>
        </row>
        <row r="653">
          <cell r="B653">
            <v>3147</v>
          </cell>
          <cell r="C653" t="str">
            <v>§Ìn cæ cß (§µi loan)</v>
          </cell>
          <cell r="D653" t="str">
            <v>bé</v>
          </cell>
          <cell r="E653">
            <v>100000</v>
          </cell>
        </row>
        <row r="654">
          <cell r="B654">
            <v>3148</v>
          </cell>
          <cell r="C654" t="str">
            <v>§Ìn trang trÝ næi</v>
          </cell>
          <cell r="D654" t="str">
            <v>bé</v>
          </cell>
          <cell r="E654">
            <v>55500</v>
          </cell>
        </row>
        <row r="655">
          <cell r="B655">
            <v>3149</v>
          </cell>
          <cell r="C655" t="str">
            <v>§Ìn trang trÝ ©m trÇn</v>
          </cell>
          <cell r="D655" t="str">
            <v>bé</v>
          </cell>
          <cell r="E655">
            <v>40000</v>
          </cell>
        </row>
        <row r="656">
          <cell r="B656">
            <v>3150</v>
          </cell>
          <cell r="C656" t="str">
            <v>Khung gç ®iÒu hoµ 1 côc</v>
          </cell>
          <cell r="D656" t="str">
            <v>c¸i</v>
          </cell>
          <cell r="E656">
            <v>15000</v>
          </cell>
        </row>
        <row r="657">
          <cell r="B657">
            <v>3151</v>
          </cell>
          <cell r="C657" t="str">
            <v>Gi¸ ®ì m¸y ®iÒu hoµ 1 côc</v>
          </cell>
          <cell r="D657" t="str">
            <v>c¸i</v>
          </cell>
          <cell r="E657">
            <v>73460</v>
          </cell>
        </row>
        <row r="658">
          <cell r="B658">
            <v>3152</v>
          </cell>
          <cell r="C658" t="str">
            <v>Gi¸ ®ì m¸y ®iÒu hoµ 2 côc</v>
          </cell>
          <cell r="D658" t="str">
            <v>c¸i</v>
          </cell>
          <cell r="E658">
            <v>132500</v>
          </cell>
        </row>
        <row r="659">
          <cell r="B659">
            <v>3153</v>
          </cell>
          <cell r="C659" t="str">
            <v>Hép sè</v>
          </cell>
          <cell r="D659" t="str">
            <v>c¸i</v>
          </cell>
          <cell r="E659">
            <v>35000</v>
          </cell>
        </row>
        <row r="660">
          <cell r="B660">
            <v>3154</v>
          </cell>
          <cell r="C660" t="str">
            <v>Qu¹t trÇn</v>
          </cell>
          <cell r="D660" t="str">
            <v>c¸i</v>
          </cell>
          <cell r="E660">
            <v>325000</v>
          </cell>
        </row>
        <row r="661">
          <cell r="B661">
            <v>3155</v>
          </cell>
          <cell r="C661" t="str">
            <v xml:space="preserve">Qu¹t hót giã </v>
          </cell>
          <cell r="D661" t="str">
            <v>c¸i</v>
          </cell>
          <cell r="E661">
            <v>220000</v>
          </cell>
        </row>
        <row r="662">
          <cell r="B662">
            <v>3156</v>
          </cell>
          <cell r="C662" t="str">
            <v>Qu¹t treo t­êng</v>
          </cell>
          <cell r="D662" t="str">
            <v>c¸i</v>
          </cell>
          <cell r="E662">
            <v>150000</v>
          </cell>
        </row>
        <row r="663">
          <cell r="B663">
            <v>3157</v>
          </cell>
          <cell r="C663" t="str">
            <v>Cét bª t«ng 6,5 - 7,5 m cã thu l«i</v>
          </cell>
          <cell r="D663" t="str">
            <v>c¸i</v>
          </cell>
          <cell r="E663">
            <v>280000</v>
          </cell>
        </row>
        <row r="664">
          <cell r="B664">
            <v>3158</v>
          </cell>
          <cell r="C664" t="str">
            <v>Cét bª t«ng 6,5 - 7,5 m kh«ng cã thu l«i</v>
          </cell>
          <cell r="D664" t="str">
            <v>c¸i</v>
          </cell>
          <cell r="E664">
            <v>425000</v>
          </cell>
        </row>
        <row r="665">
          <cell r="B665">
            <v>3159</v>
          </cell>
          <cell r="C665" t="str">
            <v>Blèc cét</v>
          </cell>
          <cell r="D665" t="str">
            <v>c¸i</v>
          </cell>
          <cell r="E665">
            <v>33128</v>
          </cell>
        </row>
        <row r="666">
          <cell r="B666">
            <v>3160</v>
          </cell>
          <cell r="C666" t="str">
            <v>Cét s¾t L 100 x 100 x 10 - 6000</v>
          </cell>
          <cell r="D666" t="str">
            <v>c¸i</v>
          </cell>
          <cell r="E666">
            <v>63780</v>
          </cell>
        </row>
        <row r="667">
          <cell r="B667">
            <v>3161</v>
          </cell>
          <cell r="C667" t="str">
            <v>Blèc ch©n chèng ( 300 x 300 x 1000 )</v>
          </cell>
          <cell r="D667" t="str">
            <v>c¸i</v>
          </cell>
          <cell r="E667">
            <v>33128</v>
          </cell>
        </row>
        <row r="668">
          <cell r="B668">
            <v>3162</v>
          </cell>
          <cell r="C668" t="str">
            <v>Ch©n chèng s¾t L 100 x 100  - 10 m</v>
          </cell>
          <cell r="D668" t="str">
            <v>c¸i</v>
          </cell>
          <cell r="E668">
            <v>106300</v>
          </cell>
        </row>
        <row r="669">
          <cell r="B669">
            <v>3163</v>
          </cell>
          <cell r="C669" t="str">
            <v>§Ìn chèng næ hång ngäc</v>
          </cell>
          <cell r="D669" t="str">
            <v>bé</v>
          </cell>
          <cell r="E669">
            <v>95000</v>
          </cell>
        </row>
        <row r="670">
          <cell r="B670">
            <v>3164</v>
          </cell>
          <cell r="C670" t="str">
            <v>§Ìn chèng næ chôp th­êng</v>
          </cell>
          <cell r="D670" t="str">
            <v>bé</v>
          </cell>
          <cell r="E670">
            <v>95000</v>
          </cell>
        </row>
        <row r="671">
          <cell r="B671">
            <v>3165</v>
          </cell>
          <cell r="C671" t="str">
            <v>èng nhùa PVC 100 - 114</v>
          </cell>
          <cell r="D671" t="str">
            <v>m</v>
          </cell>
          <cell r="E671">
            <v>25200</v>
          </cell>
        </row>
        <row r="672">
          <cell r="B672">
            <v>3166</v>
          </cell>
          <cell r="C672" t="str">
            <v>èng nhùa PVC 100 - 114</v>
          </cell>
          <cell r="D672" t="str">
            <v>m</v>
          </cell>
          <cell r="E672">
            <v>25200</v>
          </cell>
        </row>
        <row r="673">
          <cell r="B673">
            <v>3167</v>
          </cell>
          <cell r="C673" t="str">
            <v>èng nhùa PVC 100 - 114</v>
          </cell>
          <cell r="D673" t="str">
            <v>m</v>
          </cell>
          <cell r="E673">
            <v>25200</v>
          </cell>
        </row>
        <row r="674">
          <cell r="B674">
            <v>3168</v>
          </cell>
          <cell r="C674" t="str">
            <v>èng nhùa PVC 100 - 114</v>
          </cell>
          <cell r="D674" t="str">
            <v>m</v>
          </cell>
          <cell r="E674">
            <v>25200</v>
          </cell>
        </row>
        <row r="675">
          <cell r="B675">
            <v>3169</v>
          </cell>
          <cell r="C675" t="str">
            <v>èng nhùa PVC 100 - 114</v>
          </cell>
          <cell r="D675" t="str">
            <v>m</v>
          </cell>
          <cell r="E675">
            <v>25200</v>
          </cell>
        </row>
        <row r="676">
          <cell r="B676">
            <v>3170</v>
          </cell>
          <cell r="C676" t="str">
            <v>èng nhùa PVC 100 - 114</v>
          </cell>
          <cell r="D676" t="str">
            <v>m</v>
          </cell>
          <cell r="E676">
            <v>25200</v>
          </cell>
        </row>
        <row r="677">
          <cell r="B677">
            <v>3171</v>
          </cell>
          <cell r="C677" t="str">
            <v>S¾t nèi L 100 x 100 x 10 dµi 1,850 m</v>
          </cell>
          <cell r="D677" t="str">
            <v>thanh</v>
          </cell>
          <cell r="E677">
            <v>19452</v>
          </cell>
        </row>
        <row r="678">
          <cell r="B678">
            <v>3172</v>
          </cell>
          <cell r="C678" t="str">
            <v>S¾t nèi L 100 x 100 x 10 dµi 2,450 m</v>
          </cell>
          <cell r="D678" t="str">
            <v>thanh</v>
          </cell>
          <cell r="E678">
            <v>26043</v>
          </cell>
        </row>
        <row r="679">
          <cell r="B679">
            <v>3173</v>
          </cell>
          <cell r="C679" t="str">
            <v>S¾t nèi L 100 x 100 x 10 dµi 3,050 m</v>
          </cell>
          <cell r="D679" t="str">
            <v>thanh</v>
          </cell>
          <cell r="E679">
            <v>32422</v>
          </cell>
        </row>
        <row r="680">
          <cell r="B680">
            <v>3174</v>
          </cell>
          <cell r="C680" t="str">
            <v>GhÕ thö d©y</v>
          </cell>
          <cell r="D680" t="str">
            <v>bé</v>
          </cell>
          <cell r="E680">
            <v>150000</v>
          </cell>
        </row>
        <row r="681">
          <cell r="B681">
            <v>3175</v>
          </cell>
          <cell r="C681" t="str">
            <v>Blèc d©y co cho cét ®Çu, cuèi gãc 3 x 4</v>
          </cell>
          <cell r="D681" t="str">
            <v>c¸i</v>
          </cell>
          <cell r="E681">
            <v>10200</v>
          </cell>
        </row>
        <row r="682">
          <cell r="B682">
            <v>3176</v>
          </cell>
          <cell r="C682" t="str">
            <v>Blèc d©y co cho cét ®Çu, cuèi gãc 5 x 4</v>
          </cell>
          <cell r="D682" t="str">
            <v>c¸i</v>
          </cell>
          <cell r="E682">
            <v>10200</v>
          </cell>
        </row>
        <row r="683">
          <cell r="B683">
            <v>3177</v>
          </cell>
          <cell r="C683" t="str">
            <v>Blèc d©y co cho cét ®Çu, cuèi gãc 7 x 4</v>
          </cell>
          <cell r="D683" t="str">
            <v>c¸i</v>
          </cell>
          <cell r="E683">
            <v>10200</v>
          </cell>
        </row>
        <row r="684">
          <cell r="B684">
            <v>3178</v>
          </cell>
          <cell r="C684" t="str">
            <v>Blèc d©y co cét trung gian 3 x 4</v>
          </cell>
          <cell r="D684" t="str">
            <v>c¸i</v>
          </cell>
          <cell r="E684">
            <v>10200</v>
          </cell>
        </row>
        <row r="685">
          <cell r="B685">
            <v>3179</v>
          </cell>
          <cell r="C685" t="str">
            <v>Blèc d©y co cét trung gian 5 x 4</v>
          </cell>
          <cell r="D685" t="str">
            <v>c¸i</v>
          </cell>
          <cell r="E685">
            <v>10200</v>
          </cell>
        </row>
        <row r="686">
          <cell r="B686">
            <v>3180</v>
          </cell>
          <cell r="C686" t="str">
            <v>Blèc d©y co cét trung gian 7 x 4</v>
          </cell>
          <cell r="D686" t="str">
            <v>c¸i</v>
          </cell>
          <cell r="E686">
            <v>10200</v>
          </cell>
        </row>
        <row r="687">
          <cell r="B687">
            <v>3181</v>
          </cell>
          <cell r="C687" t="str">
            <v>Ch©n d©y co 5 x 4</v>
          </cell>
          <cell r="D687" t="str">
            <v>c¸i</v>
          </cell>
          <cell r="E687">
            <v>12000</v>
          </cell>
        </row>
        <row r="688">
          <cell r="B688">
            <v>3182</v>
          </cell>
          <cell r="C688" t="str">
            <v>Ch©n d©y co 7 x 4</v>
          </cell>
          <cell r="D688" t="str">
            <v>c¸i</v>
          </cell>
          <cell r="E688">
            <v>13500</v>
          </cell>
        </row>
        <row r="689">
          <cell r="B689">
            <v>3183</v>
          </cell>
          <cell r="C689" t="str">
            <v>Th©n d©y co L 63x63x5</v>
          </cell>
          <cell r="D689" t="str">
            <v>c¸i</v>
          </cell>
          <cell r="E689">
            <v>5625</v>
          </cell>
        </row>
        <row r="690">
          <cell r="B690">
            <v>3184</v>
          </cell>
          <cell r="C690" t="str">
            <v>èng s¾t F 113</v>
          </cell>
          <cell r="D690" t="str">
            <v>m</v>
          </cell>
          <cell r="E690">
            <v>111072</v>
          </cell>
        </row>
        <row r="691">
          <cell r="B691">
            <v>3185</v>
          </cell>
          <cell r="C691" t="str">
            <v>§iÖn cùc tiÕp ®Êt L &lt;= 2,5 m F &lt;= 75</v>
          </cell>
          <cell r="D691" t="str">
            <v xml:space="preserve">tÊm </v>
          </cell>
          <cell r="E691">
            <v>50036</v>
          </cell>
        </row>
        <row r="692">
          <cell r="B692">
            <v>3186</v>
          </cell>
          <cell r="C692" t="str">
            <v>§iÖn cùc tiÕp ®Êt L &lt;= 2,5 m F &lt;= 25</v>
          </cell>
          <cell r="D692" t="str">
            <v xml:space="preserve">tÊm </v>
          </cell>
          <cell r="E692">
            <v>50036</v>
          </cell>
        </row>
        <row r="693">
          <cell r="B693">
            <v>3187</v>
          </cell>
          <cell r="C693" t="str">
            <v>§iÖn cùc tiÕp ®Êt L &lt;= 2,5 m F &lt;= 40</v>
          </cell>
          <cell r="D693" t="str">
            <v xml:space="preserve">tÊm </v>
          </cell>
          <cell r="E693">
            <v>50036</v>
          </cell>
        </row>
        <row r="694">
          <cell r="B694">
            <v>3188</v>
          </cell>
          <cell r="C694" t="str">
            <v>§iÖn cùc tiÕp ®Êt L &lt;= 2,5 m F &gt; 75</v>
          </cell>
          <cell r="D694" t="str">
            <v xml:space="preserve">tÊm </v>
          </cell>
          <cell r="E694">
            <v>50036</v>
          </cell>
        </row>
        <row r="695">
          <cell r="B695">
            <v>3189</v>
          </cell>
          <cell r="C695" t="str">
            <v xml:space="preserve">C¸p ®ång trÇn ( hoÆc cã vá bäc PVC  F &lt;= 12mm) </v>
          </cell>
          <cell r="D695" t="str">
            <v>m</v>
          </cell>
        </row>
        <row r="696">
          <cell r="B696">
            <v>3190</v>
          </cell>
          <cell r="C696" t="str">
            <v xml:space="preserve">C¸p ®ång trÇn ( hoÆc cã vá bäc PVC  F &lt;= 16mm) </v>
          </cell>
          <cell r="D696" t="str">
            <v>m</v>
          </cell>
        </row>
        <row r="697">
          <cell r="B697">
            <v>3191</v>
          </cell>
          <cell r="C697" t="str">
            <v xml:space="preserve">C¸p ®ång trÇn ( hoÆc cã vá bäc PVC  F &lt;= 20mm) </v>
          </cell>
          <cell r="D697" t="str">
            <v>m</v>
          </cell>
        </row>
        <row r="698">
          <cell r="B698">
            <v>3192</v>
          </cell>
          <cell r="C698" t="str">
            <v xml:space="preserve">C¸p ®ång trÇn ( hoÆc cã vá bäc PVC  F &gt; 20mm) </v>
          </cell>
          <cell r="D698" t="str">
            <v>m</v>
          </cell>
        </row>
        <row r="699">
          <cell r="B699">
            <v>3193</v>
          </cell>
          <cell r="C699" t="str">
            <v>D©y chèng sÐt m¹ kÏm F 4</v>
          </cell>
          <cell r="D699" t="str">
            <v>1 km</v>
          </cell>
          <cell r="E699">
            <v>1180000</v>
          </cell>
        </row>
        <row r="700">
          <cell r="B700">
            <v>3194</v>
          </cell>
          <cell r="C700" t="str">
            <v xml:space="preserve">S¾t L 50 x 50 x 5 - 2500 </v>
          </cell>
          <cell r="D700" t="str">
            <v>thanh</v>
          </cell>
          <cell r="E700">
            <v>50036</v>
          </cell>
        </row>
        <row r="701">
          <cell r="B701">
            <v>3195</v>
          </cell>
          <cell r="C701" t="str">
            <v>M¨ng s«ng c¸p C 10-20</v>
          </cell>
          <cell r="D701" t="str">
            <v>bé</v>
          </cell>
          <cell r="E701">
            <v>264118</v>
          </cell>
        </row>
        <row r="702">
          <cell r="B702">
            <v>3196</v>
          </cell>
          <cell r="C702" t="str">
            <v>M¨ng s«ng c¸p lo¹i c¸p ®ång C 30</v>
          </cell>
          <cell r="D702" t="str">
            <v>bé</v>
          </cell>
          <cell r="E702">
            <v>271085</v>
          </cell>
        </row>
        <row r="703">
          <cell r="B703">
            <v>3197</v>
          </cell>
          <cell r="C703" t="str">
            <v>M¨ng s«ng c¸p lo¹i c¸p ®ång C 50</v>
          </cell>
          <cell r="D703" t="str">
            <v>bé</v>
          </cell>
          <cell r="E703">
            <v>1729764</v>
          </cell>
        </row>
        <row r="704">
          <cell r="B704">
            <v>3198</v>
          </cell>
          <cell r="C704" t="str">
            <v>M¨ng s«ng c¸p lo¹i c¸p ®ång C 100</v>
          </cell>
          <cell r="D704" t="str">
            <v>bé</v>
          </cell>
          <cell r="E704">
            <v>1799442</v>
          </cell>
        </row>
        <row r="705">
          <cell r="B705">
            <v>3199</v>
          </cell>
          <cell r="C705" t="str">
            <v>M¨ng s«ng c¸p lo¹i c¸p ®ång C 200</v>
          </cell>
          <cell r="D705" t="str">
            <v>bé</v>
          </cell>
          <cell r="E705">
            <v>1866832</v>
          </cell>
        </row>
        <row r="706">
          <cell r="B706">
            <v>3200</v>
          </cell>
          <cell r="C706" t="str">
            <v>M¨ng s«ng c¸p lo¹i c¸p ®ång C 300</v>
          </cell>
          <cell r="D706" t="str">
            <v>bé</v>
          </cell>
          <cell r="E706">
            <v>1936510</v>
          </cell>
        </row>
        <row r="707">
          <cell r="B707">
            <v>3201</v>
          </cell>
          <cell r="C707" t="str">
            <v>M¨ng s«ng c¸p lo¹i c¸p ®ång C 400</v>
          </cell>
          <cell r="D707" t="str">
            <v>bé</v>
          </cell>
          <cell r="E707">
            <v>2301227</v>
          </cell>
        </row>
        <row r="708">
          <cell r="B708">
            <v>3202</v>
          </cell>
          <cell r="C708" t="str">
            <v>M¨ng s«ng c¸p lo¹i c¸p ®ång C 500</v>
          </cell>
          <cell r="D708" t="str">
            <v>bé</v>
          </cell>
          <cell r="E708">
            <v>2378068</v>
          </cell>
        </row>
        <row r="709">
          <cell r="B709">
            <v>3203</v>
          </cell>
          <cell r="C709" t="str">
            <v>M¨ng s«ng c¸p lo¹i c¸p ®ång C 600</v>
          </cell>
          <cell r="D709" t="str">
            <v>bé</v>
          </cell>
          <cell r="E709">
            <v>2853000</v>
          </cell>
        </row>
        <row r="710">
          <cell r="B710">
            <v>3204</v>
          </cell>
          <cell r="C710" t="str">
            <v>M¨ng s«ng c¸p quang MX 8Fo</v>
          </cell>
          <cell r="D710" t="str">
            <v>bé</v>
          </cell>
          <cell r="E710">
            <v>1436000</v>
          </cell>
        </row>
        <row r="711">
          <cell r="B711">
            <v>3205</v>
          </cell>
          <cell r="C711" t="str">
            <v>M¨ng s«ng c¸p quang MX 10Fo</v>
          </cell>
          <cell r="D711" t="str">
            <v>bé</v>
          </cell>
          <cell r="E711">
            <v>1795000</v>
          </cell>
        </row>
        <row r="712">
          <cell r="B712">
            <v>3206</v>
          </cell>
          <cell r="C712" t="str">
            <v>M¨ng s«ng c¸p quang MX 12Fo</v>
          </cell>
          <cell r="D712" t="str">
            <v>bé</v>
          </cell>
          <cell r="E712">
            <v>2154000</v>
          </cell>
        </row>
        <row r="713">
          <cell r="B713">
            <v>3207</v>
          </cell>
          <cell r="C713" t="str">
            <v>M¨ng s«ng c¸p quang MX 24Fo</v>
          </cell>
          <cell r="D713" t="str">
            <v>bé</v>
          </cell>
          <cell r="E713">
            <v>2471000</v>
          </cell>
        </row>
        <row r="714">
          <cell r="B714">
            <v>3208</v>
          </cell>
          <cell r="C714" t="str">
            <v>M¨ng s«ng c¸p quang MX 48Fo</v>
          </cell>
          <cell r="D714" t="str">
            <v>bé</v>
          </cell>
          <cell r="E714">
            <v>3092000</v>
          </cell>
        </row>
        <row r="715">
          <cell r="B715">
            <v>3209</v>
          </cell>
          <cell r="C715" t="str">
            <v>Hép ph©n phèi c¸p quang ODF 8 Fo</v>
          </cell>
          <cell r="D715" t="str">
            <v>c¸i</v>
          </cell>
          <cell r="E715">
            <v>4532000</v>
          </cell>
        </row>
        <row r="716">
          <cell r="B716">
            <v>3210</v>
          </cell>
          <cell r="C716" t="str">
            <v>Hép ph©n phèi c¸p quang ODF 10 Fo</v>
          </cell>
          <cell r="D716" t="str">
            <v>c¸i</v>
          </cell>
          <cell r="E716">
            <v>4666000</v>
          </cell>
        </row>
        <row r="717">
          <cell r="B717">
            <v>3211</v>
          </cell>
          <cell r="C717" t="str">
            <v>Hép ph©n phèi c¸p quang ODF 12 Fo</v>
          </cell>
          <cell r="D717" t="str">
            <v>c¸i</v>
          </cell>
          <cell r="E717">
            <v>5577000</v>
          </cell>
        </row>
        <row r="718">
          <cell r="B718">
            <v>3212</v>
          </cell>
          <cell r="C718" t="str">
            <v>Hép ph©n phèi c¸p quang ODF 24 Fo</v>
          </cell>
          <cell r="D718" t="str">
            <v>c¸i</v>
          </cell>
          <cell r="E718">
            <v>9363000</v>
          </cell>
        </row>
        <row r="719">
          <cell r="B719">
            <v>3213</v>
          </cell>
          <cell r="C719" t="str">
            <v>Hép ph©n phèi c¸p quang ODF 48 Fo</v>
          </cell>
          <cell r="D719" t="str">
            <v>c¸i</v>
          </cell>
          <cell r="E719">
            <v>27535000</v>
          </cell>
        </row>
        <row r="720">
          <cell r="B720">
            <v>3214</v>
          </cell>
          <cell r="C720" t="str">
            <v>Cäc ®Êt L 50 x 50 x 5 m¹</v>
          </cell>
          <cell r="D720" t="str">
            <v>bé</v>
          </cell>
          <cell r="E720">
            <v>120000</v>
          </cell>
        </row>
        <row r="721">
          <cell r="B721">
            <v>3215</v>
          </cell>
          <cell r="C721" t="str">
            <v>Bé gi¸ ®ì tñ TS 300x2</v>
          </cell>
          <cell r="D721" t="str">
            <v>bé</v>
          </cell>
          <cell r="E721">
            <v>44300</v>
          </cell>
        </row>
        <row r="722">
          <cell r="B722">
            <v>3216</v>
          </cell>
          <cell r="C722" t="str">
            <v>Bé g¸ tñ 1200x2</v>
          </cell>
          <cell r="D722" t="str">
            <v>bé</v>
          </cell>
          <cell r="E722">
            <v>110200</v>
          </cell>
        </row>
        <row r="723">
          <cell r="B723">
            <v>3217</v>
          </cell>
          <cell r="C723" t="str">
            <v>Tñ c¸p &lt;= 300 x 250 x 150 (TS200x250x2FL)</v>
          </cell>
          <cell r="D723" t="str">
            <v>c¸i</v>
          </cell>
          <cell r="E723">
            <v>925000</v>
          </cell>
        </row>
        <row r="724">
          <cell r="B724">
            <v>3218</v>
          </cell>
          <cell r="C724" t="str">
            <v>Tñ c¸p &gt; 300 x 250 x 150 (TS300x300x2FL)</v>
          </cell>
          <cell r="D724" t="str">
            <v>c¸i</v>
          </cell>
          <cell r="E724">
            <v>1020000</v>
          </cell>
        </row>
        <row r="725">
          <cell r="B725">
            <v>3219</v>
          </cell>
          <cell r="C725" t="str">
            <v>Hép c¸p</v>
          </cell>
          <cell r="D725" t="str">
            <v>hép</v>
          </cell>
          <cell r="E725">
            <v>41600</v>
          </cell>
        </row>
        <row r="726">
          <cell r="B726">
            <v>3220</v>
          </cell>
          <cell r="C726" t="str">
            <v>Thanh kÑp c¸p</v>
          </cell>
          <cell r="D726" t="str">
            <v>c¸i</v>
          </cell>
          <cell r="E726">
            <v>16500</v>
          </cell>
        </row>
        <row r="727">
          <cell r="B727">
            <v>3221</v>
          </cell>
          <cell r="C727" t="str">
            <v>Hép &lt;= 150 x 150 x 50 B»ng s¾t</v>
          </cell>
          <cell r="D727" t="str">
            <v>hép</v>
          </cell>
          <cell r="E727">
            <v>8480</v>
          </cell>
        </row>
        <row r="728">
          <cell r="B728">
            <v>3222</v>
          </cell>
          <cell r="C728" t="str">
            <v>Hép &gt; 150 x 150 x 50 b»ng s¸t</v>
          </cell>
          <cell r="D728" t="str">
            <v>hép</v>
          </cell>
          <cell r="E728">
            <v>10600</v>
          </cell>
        </row>
        <row r="729">
          <cell r="B729">
            <v>3223</v>
          </cell>
          <cell r="C729" t="str">
            <v>èng thÐp 60 &lt;= F &lt;= 150</v>
          </cell>
          <cell r="D729" t="str">
            <v>m</v>
          </cell>
          <cell r="E729">
            <v>29042</v>
          </cell>
        </row>
        <row r="730">
          <cell r="B730">
            <v>3224</v>
          </cell>
          <cell r="C730" t="str">
            <v>C¸p ®ång 10x2 - 50x2</v>
          </cell>
          <cell r="D730" t="str">
            <v>km</v>
          </cell>
        </row>
        <row r="731">
          <cell r="B731">
            <v>3225</v>
          </cell>
          <cell r="C731" t="str">
            <v>C¸p ®ång 100x2 - 200x2</v>
          </cell>
          <cell r="D731" t="str">
            <v>km</v>
          </cell>
        </row>
        <row r="732">
          <cell r="B732">
            <v>3226</v>
          </cell>
          <cell r="C732" t="str">
            <v>C¸p ®ång 50x2 - 100x2</v>
          </cell>
          <cell r="D732" t="str">
            <v>km</v>
          </cell>
        </row>
        <row r="733">
          <cell r="B733">
            <v>3227</v>
          </cell>
          <cell r="C733" t="str">
            <v>C¸p ®ång 200x2 - 300x2</v>
          </cell>
          <cell r="D733" t="str">
            <v>km</v>
          </cell>
        </row>
        <row r="734">
          <cell r="B734">
            <v>3228</v>
          </cell>
          <cell r="C734" t="str">
            <v>C¸p ®ång 400x2 - 500x2</v>
          </cell>
          <cell r="D734" t="str">
            <v>km</v>
          </cell>
        </row>
        <row r="735">
          <cell r="B735">
            <v>3229</v>
          </cell>
          <cell r="C735" t="str">
            <v>C¸p ®ång 600x2 - 700x2</v>
          </cell>
          <cell r="D735" t="str">
            <v>km</v>
          </cell>
        </row>
        <row r="736">
          <cell r="B736">
            <v>3230</v>
          </cell>
          <cell r="C736" t="str">
            <v>C¸p ®ång 800x2 - 900x2</v>
          </cell>
          <cell r="D736" t="str">
            <v>km</v>
          </cell>
        </row>
        <row r="737">
          <cell r="B737">
            <v>3231</v>
          </cell>
          <cell r="C737" t="str">
            <v xml:space="preserve">C¸p quang 8 sîi </v>
          </cell>
          <cell r="D737" t="str">
            <v>km</v>
          </cell>
        </row>
        <row r="738">
          <cell r="B738">
            <v>3232</v>
          </cell>
          <cell r="C738" t="str">
            <v xml:space="preserve">C¸p quang 12 sîi </v>
          </cell>
          <cell r="D738" t="str">
            <v>km</v>
          </cell>
        </row>
        <row r="739">
          <cell r="B739">
            <v>3233</v>
          </cell>
          <cell r="C739" t="str">
            <v xml:space="preserve">C¸p quang 16 sîi </v>
          </cell>
          <cell r="D739" t="str">
            <v>km</v>
          </cell>
        </row>
        <row r="740">
          <cell r="B740">
            <v>3234</v>
          </cell>
          <cell r="C740" t="str">
            <v xml:space="preserve">C¸p quang 24 sîi </v>
          </cell>
          <cell r="D740" t="str">
            <v>km</v>
          </cell>
        </row>
        <row r="741">
          <cell r="B741">
            <v>3235</v>
          </cell>
          <cell r="C741" t="str">
            <v xml:space="preserve">C¸p quang 32 sîi </v>
          </cell>
          <cell r="D741" t="str">
            <v>km</v>
          </cell>
        </row>
        <row r="742">
          <cell r="B742">
            <v>3236</v>
          </cell>
          <cell r="C742" t="str">
            <v xml:space="preserve">C¸p quang 36 sîi </v>
          </cell>
          <cell r="D742" t="str">
            <v>km</v>
          </cell>
        </row>
        <row r="743">
          <cell r="B743">
            <v>3237</v>
          </cell>
          <cell r="C743" t="str">
            <v xml:space="preserve">C¸p quang 48 sîi </v>
          </cell>
          <cell r="D743" t="str">
            <v>km</v>
          </cell>
        </row>
        <row r="744">
          <cell r="B744">
            <v>3238</v>
          </cell>
          <cell r="C744" t="str">
            <v>C¸p ®ång 1000x2 - 1200x2</v>
          </cell>
          <cell r="D744" t="str">
            <v>km</v>
          </cell>
        </row>
        <row r="745">
          <cell r="B745">
            <v>3239</v>
          </cell>
          <cell r="C745" t="str">
            <v>C¸p ®ång 1300x2 - 1500x2</v>
          </cell>
          <cell r="D745" t="str">
            <v>km</v>
          </cell>
        </row>
        <row r="746">
          <cell r="B746">
            <v>3240</v>
          </cell>
          <cell r="C746" t="str">
            <v>C¸p ®ång 1600x2 - 1800x2</v>
          </cell>
          <cell r="D746" t="str">
            <v>km</v>
          </cell>
        </row>
        <row r="747">
          <cell r="B747">
            <v>3241</v>
          </cell>
          <cell r="C747" t="str">
            <v>C¸p ®ång 1900x2 - 2000x2</v>
          </cell>
          <cell r="D747" t="str">
            <v>km</v>
          </cell>
        </row>
        <row r="748">
          <cell r="B748">
            <v>3242</v>
          </cell>
          <cell r="C748" t="str">
            <v>C¸p th¶ s«ng</v>
          </cell>
          <cell r="D748" t="str">
            <v>m</v>
          </cell>
        </row>
        <row r="749">
          <cell r="B749">
            <v>3243</v>
          </cell>
          <cell r="C749" t="str">
            <v>BiÓn b¸o hiÖu (c¸p th¶ s«ng)</v>
          </cell>
          <cell r="D749" t="str">
            <v>c¸i</v>
          </cell>
          <cell r="E749">
            <v>685500</v>
          </cell>
        </row>
        <row r="750">
          <cell r="B750">
            <v>3244</v>
          </cell>
          <cell r="C750" t="str">
            <v>TÊm pha nen 1000x300x500 träng l­îng 120kg</v>
          </cell>
          <cell r="D750" t="str">
            <v>tÊm</v>
          </cell>
          <cell r="E750">
            <v>96500</v>
          </cell>
        </row>
        <row r="751">
          <cell r="B751">
            <v>3245</v>
          </cell>
          <cell r="C751" t="str">
            <v>D©y liªn kÕt ( dÑt hoÆc trßn) &lt;=25 x 4</v>
          </cell>
          <cell r="D751" t="str">
            <v>m</v>
          </cell>
          <cell r="E751">
            <v>26000</v>
          </cell>
        </row>
        <row r="752">
          <cell r="B752">
            <v>3246</v>
          </cell>
          <cell r="C752" t="str">
            <v>D©y liªn kÕt ( dÑt hoÆc trßn) &lt;=55 x 5</v>
          </cell>
          <cell r="D752" t="str">
            <v>m</v>
          </cell>
          <cell r="E752">
            <v>26000</v>
          </cell>
        </row>
        <row r="753">
          <cell r="B753">
            <v>3247</v>
          </cell>
          <cell r="C753" t="str">
            <v>D©y liªn kÕt ( dÑt hoÆc trßn) &gt;55 x 5</v>
          </cell>
          <cell r="D753" t="str">
            <v>m</v>
          </cell>
          <cell r="E753">
            <v>26000</v>
          </cell>
        </row>
        <row r="754">
          <cell r="B754">
            <v>3248</v>
          </cell>
          <cell r="C754" t="str">
            <v>C¸p ®ång trÇn 50 &lt; S &lt;= 70</v>
          </cell>
          <cell r="D754" t="str">
            <v>m</v>
          </cell>
        </row>
        <row r="755">
          <cell r="B755">
            <v>3249</v>
          </cell>
          <cell r="C755" t="str">
            <v>C¸p ®ång trÇn 70 &lt; S &lt;= 120</v>
          </cell>
          <cell r="D755" t="str">
            <v>m</v>
          </cell>
        </row>
        <row r="756">
          <cell r="B756">
            <v>3250</v>
          </cell>
          <cell r="C756" t="str">
            <v>ThÐp trßn, dÑt m¹ kÏm</v>
          </cell>
          <cell r="D756" t="str">
            <v>m</v>
          </cell>
          <cell r="E756">
            <v>4350</v>
          </cell>
        </row>
        <row r="757">
          <cell r="B757">
            <v>3251</v>
          </cell>
          <cell r="C757" t="str">
            <v>D©y ®ång S =&gt; 14 mm2</v>
          </cell>
          <cell r="D757" t="str">
            <v>m</v>
          </cell>
          <cell r="E757">
            <v>6160</v>
          </cell>
        </row>
        <row r="758">
          <cell r="B758">
            <v>3252</v>
          </cell>
          <cell r="C758" t="str">
            <v>D©y thÐp S=&gt;14 mm2</v>
          </cell>
          <cell r="D758" t="str">
            <v>m</v>
          </cell>
          <cell r="E758">
            <v>4598</v>
          </cell>
        </row>
        <row r="759">
          <cell r="B759">
            <v>3253</v>
          </cell>
          <cell r="C759" t="str">
            <v>Sµn c¸ch ®iÖn (PVC, gç, cao su)</v>
          </cell>
          <cell r="D759" t="str">
            <v>m2</v>
          </cell>
          <cell r="E759">
            <v>19300</v>
          </cell>
        </row>
        <row r="760">
          <cell r="B760">
            <v>3254</v>
          </cell>
          <cell r="C760" t="str">
            <v>TÊm kª sµn gç nhãm II</v>
          </cell>
          <cell r="D760" t="str">
            <v>tÊm</v>
          </cell>
          <cell r="E760">
            <v>75000</v>
          </cell>
        </row>
        <row r="761">
          <cell r="B761">
            <v>3255</v>
          </cell>
          <cell r="C761" t="str">
            <v>D¶i ®ång 2000x20x2mm</v>
          </cell>
          <cell r="D761" t="str">
            <v>tÊm</v>
          </cell>
          <cell r="E761">
            <v>35510</v>
          </cell>
        </row>
        <row r="762">
          <cell r="B762">
            <v>3256</v>
          </cell>
          <cell r="C762" t="str">
            <v>Th¶m c¸ch ®iÖn</v>
          </cell>
          <cell r="D762" t="str">
            <v>m2</v>
          </cell>
          <cell r="E762">
            <v>210000</v>
          </cell>
        </row>
        <row r="763">
          <cell r="B763">
            <v>3257</v>
          </cell>
          <cell r="C763" t="str">
            <v>Thanh nèi ®¬n b»ng ®ång 2000x100x5mm</v>
          </cell>
          <cell r="D763" t="str">
            <v>thanh</v>
          </cell>
          <cell r="E763">
            <v>73950</v>
          </cell>
        </row>
        <row r="764">
          <cell r="B764">
            <v>3258</v>
          </cell>
          <cell r="C764" t="str">
            <v>TÊm tiÕp ®Êt S &lt;=0,024</v>
          </cell>
          <cell r="D764" t="str">
            <v>tÊm</v>
          </cell>
          <cell r="E764">
            <v>10000</v>
          </cell>
        </row>
        <row r="765">
          <cell r="B765">
            <v>3259</v>
          </cell>
          <cell r="C765" t="str">
            <v>TÊm tiÕp ®Êt S &lt;=0,06</v>
          </cell>
          <cell r="D765" t="str">
            <v>tÊm</v>
          </cell>
          <cell r="E765">
            <v>10000</v>
          </cell>
        </row>
        <row r="766">
          <cell r="B766">
            <v>3260</v>
          </cell>
          <cell r="C766" t="str">
            <v>TÊm tiÕp ®Êt S &lt;=0,1</v>
          </cell>
          <cell r="D766" t="str">
            <v>tÊm</v>
          </cell>
          <cell r="E766">
            <v>10000</v>
          </cell>
        </row>
        <row r="767">
          <cell r="B767">
            <v>3261</v>
          </cell>
          <cell r="C767" t="str">
            <v>Bé gi¸ ®ì tñ TC 600x2</v>
          </cell>
          <cell r="D767" t="str">
            <v>bé</v>
          </cell>
          <cell r="E767">
            <v>73460</v>
          </cell>
        </row>
        <row r="768">
          <cell r="B768">
            <v>3262</v>
          </cell>
          <cell r="C768" t="str">
            <v>Bé gi¸ ®ì tñ ghÕ 600x2</v>
          </cell>
          <cell r="D768" t="str">
            <v>bé</v>
          </cell>
          <cell r="E768">
            <v>73460</v>
          </cell>
        </row>
        <row r="769">
          <cell r="B769">
            <v>3263</v>
          </cell>
          <cell r="C769" t="str">
            <v>Bé gi¸ ®ì tñ ghÕ 1200x2</v>
          </cell>
          <cell r="D769" t="str">
            <v>bé</v>
          </cell>
          <cell r="E769">
            <v>110200</v>
          </cell>
        </row>
        <row r="770">
          <cell r="B770">
            <v>30631</v>
          </cell>
          <cell r="C770" t="str">
            <v>CÇu ch× sø 10 A</v>
          </cell>
          <cell r="D770" t="str">
            <v>c¸i</v>
          </cell>
          <cell r="E770">
            <v>2900</v>
          </cell>
        </row>
        <row r="771">
          <cell r="B771">
            <v>30632</v>
          </cell>
          <cell r="C771" t="str">
            <v>æ c¾m sø 10 A</v>
          </cell>
          <cell r="D771" t="str">
            <v>c¸i</v>
          </cell>
          <cell r="E771">
            <v>7000</v>
          </cell>
        </row>
        <row r="772">
          <cell r="B772">
            <v>30633</v>
          </cell>
          <cell r="C772" t="str">
            <v>C«ng t¾c sø 10 A</v>
          </cell>
          <cell r="D772" t="str">
            <v>c¸i</v>
          </cell>
          <cell r="E772">
            <v>5300</v>
          </cell>
        </row>
        <row r="773">
          <cell r="B773">
            <v>30634</v>
          </cell>
          <cell r="C773" t="str">
            <v>CÇu ch× nhùa 10 A</v>
          </cell>
          <cell r="D773" t="str">
            <v>c¸i</v>
          </cell>
          <cell r="E773">
            <v>2900</v>
          </cell>
        </row>
        <row r="774">
          <cell r="B774">
            <v>30635</v>
          </cell>
          <cell r="C774" t="str">
            <v>æ c¾m nhùa 10 A</v>
          </cell>
          <cell r="D774" t="str">
            <v>c¸i</v>
          </cell>
          <cell r="E774">
            <v>18000</v>
          </cell>
        </row>
        <row r="775">
          <cell r="B775">
            <v>30636</v>
          </cell>
          <cell r="C775" t="str">
            <v>C«ng t¾c nhùa 10 A</v>
          </cell>
          <cell r="D775" t="str">
            <v>c¸i</v>
          </cell>
          <cell r="E775">
            <v>5300</v>
          </cell>
        </row>
        <row r="776">
          <cell r="B776">
            <v>30637</v>
          </cell>
          <cell r="C776" t="str">
            <v>CÇu ch× ®Æc biÖt 10 A (Clipsal)</v>
          </cell>
          <cell r="D776" t="str">
            <v>c¸i</v>
          </cell>
          <cell r="E776">
            <v>4000</v>
          </cell>
        </row>
        <row r="777">
          <cell r="B777">
            <v>30638</v>
          </cell>
          <cell r="C777" t="str">
            <v>æ c¾m ®Æc biÖt 10 A (Clipsal)</v>
          </cell>
          <cell r="D777" t="str">
            <v>c¸i</v>
          </cell>
          <cell r="E777">
            <v>25400</v>
          </cell>
        </row>
        <row r="778">
          <cell r="B778">
            <v>30639</v>
          </cell>
          <cell r="C778" t="str">
            <v>C«ng t¾c ®Æc biÖt 10 A (Clipsal)</v>
          </cell>
          <cell r="D778" t="str">
            <v>c¸i</v>
          </cell>
          <cell r="E778">
            <v>9371</v>
          </cell>
        </row>
        <row r="779">
          <cell r="B779">
            <v>3264</v>
          </cell>
          <cell r="C779" t="str">
            <v>èng thÐp m¹ kÏm cho hÖ èng ¸p suÊt (JIS 3454 Sch 40 Seamless), d100</v>
          </cell>
          <cell r="D779" t="str">
            <v>m</v>
          </cell>
          <cell r="E779">
            <v>63094</v>
          </cell>
        </row>
        <row r="780">
          <cell r="B780">
            <v>3265</v>
          </cell>
          <cell r="C780" t="str">
            <v>èng thÐp m¹ kÏm cho hÖ èng ¸p suÊt (JIS 3454 Sch 40 Seamless), d125</v>
          </cell>
          <cell r="D780" t="str">
            <v>m</v>
          </cell>
          <cell r="E780">
            <v>78868</v>
          </cell>
        </row>
        <row r="781">
          <cell r="B781">
            <v>3266</v>
          </cell>
          <cell r="C781" t="str">
            <v>èng thÐp m¹ kÏm cho hÖ èng ¸p suÊt (JIS 3454 Sch 40 Seamless), d150</v>
          </cell>
          <cell r="D781" t="str">
            <v>m</v>
          </cell>
          <cell r="E781">
            <v>94641</v>
          </cell>
        </row>
        <row r="782">
          <cell r="B782">
            <v>3267</v>
          </cell>
          <cell r="C782" t="str">
            <v>èng thÐp m¹ kÏm cho hÖ èng ¸p suÊt (JIS 3454 Sch 40 Seamless), d25</v>
          </cell>
          <cell r="D782" t="str">
            <v>m</v>
          </cell>
          <cell r="E782">
            <v>13224</v>
          </cell>
        </row>
        <row r="783">
          <cell r="B783">
            <v>3268</v>
          </cell>
          <cell r="C783" t="str">
            <v>èng thÐp m¹ kÏm cho hÖ èng ¸p suÊt (JIS 3454 Sch 40 Seamless), d65</v>
          </cell>
          <cell r="D783" t="str">
            <v>m</v>
          </cell>
          <cell r="E783">
            <v>37642</v>
          </cell>
        </row>
        <row r="784">
          <cell r="B784">
            <v>3269</v>
          </cell>
          <cell r="C784" t="str">
            <v>èng thÐp m¹ kÏm cho hÖ èng ¸p suÊt (JIS 3454 Sch 80 Seamless), d100</v>
          </cell>
          <cell r="D784" t="str">
            <v>m</v>
          </cell>
          <cell r="E784">
            <v>63094</v>
          </cell>
        </row>
        <row r="785">
          <cell r="B785">
            <v>3270</v>
          </cell>
          <cell r="C785" t="str">
            <v>èng thÐp m¹ kÏm cho hÖ èng ¸p suÊt (JIS 3454 Sch 80 Seamless), d125</v>
          </cell>
          <cell r="D785" t="str">
            <v>m</v>
          </cell>
          <cell r="E785">
            <v>78868</v>
          </cell>
        </row>
        <row r="786">
          <cell r="B786">
            <v>3271</v>
          </cell>
          <cell r="C786" t="str">
            <v>èng thÐp m¹ kÏm cho hÖ èng ¸p suÊt (JIS 3454 Sch 80 Seamless), d150</v>
          </cell>
          <cell r="D786" t="str">
            <v>m</v>
          </cell>
          <cell r="E786">
            <v>94641</v>
          </cell>
        </row>
        <row r="787">
          <cell r="B787">
            <v>3272</v>
          </cell>
          <cell r="C787" t="str">
            <v>èng thÐp m¹ kÏm cho hÖ èng ¸p suÊt (JIS 3454 Sch 80 Seamless), d40</v>
          </cell>
          <cell r="D787" t="str">
            <v>m</v>
          </cell>
          <cell r="E787">
            <v>25238</v>
          </cell>
        </row>
        <row r="788">
          <cell r="B788">
            <v>3273</v>
          </cell>
          <cell r="C788" t="str">
            <v>èng thÐp m¹ kÏm cho hÖ èng ¸p suÊt (JIS 3454 Sch 80 Seamless), d50</v>
          </cell>
          <cell r="D788" t="str">
            <v>m</v>
          </cell>
          <cell r="E788">
            <v>31547</v>
          </cell>
        </row>
        <row r="789">
          <cell r="B789">
            <v>3274</v>
          </cell>
          <cell r="C789" t="str">
            <v>èng thÐp m¹ kÏm cho hÖ èng ¸p suÊt (JIS 3454 Sch 80 Seamless), d65</v>
          </cell>
          <cell r="D789" t="str">
            <v>m</v>
          </cell>
          <cell r="E789">
            <v>41011</v>
          </cell>
        </row>
        <row r="790">
          <cell r="B790">
            <v>3275</v>
          </cell>
          <cell r="C790" t="str">
            <v>èng thÐp m¹ kÏm cho hÖ èng ¸p suÊt (JIS 3454 Sch 80 Seamless), d80</v>
          </cell>
          <cell r="D790" t="str">
            <v>m</v>
          </cell>
          <cell r="E790">
            <v>50475</v>
          </cell>
        </row>
        <row r="791">
          <cell r="B791">
            <v>3276</v>
          </cell>
          <cell r="C791" t="str">
            <v>èng thÐp m¹ kÏm cho hÖ èng ¸p suÊt Sch 40 Seamless, d125</v>
          </cell>
          <cell r="D791" t="str">
            <v>m</v>
          </cell>
          <cell r="E791">
            <v>78868</v>
          </cell>
        </row>
        <row r="792">
          <cell r="B792">
            <v>3277</v>
          </cell>
          <cell r="C792" t="str">
            <v>èng thÐp m¹ kÏm cho hÖ èng ¸p suÊt Sch 40 Seamless, d125</v>
          </cell>
          <cell r="D792" t="str">
            <v>m</v>
          </cell>
          <cell r="E792">
            <v>78868</v>
          </cell>
        </row>
        <row r="793">
          <cell r="B793">
            <v>3278</v>
          </cell>
          <cell r="C793" t="str">
            <v>èng thÐp m¹ kÏm cho hÖ èng ¸p suÊt Sch 40 Seamless, d25</v>
          </cell>
          <cell r="D793" t="str">
            <v>m</v>
          </cell>
          <cell r="E793">
            <v>13224</v>
          </cell>
        </row>
        <row r="794">
          <cell r="B794">
            <v>3279</v>
          </cell>
          <cell r="C794" t="str">
            <v>èng thÐp m¹ kÏm cho hÖ èng ¸p suÊt Sch 40 Seamless, d65</v>
          </cell>
          <cell r="D794" t="str">
            <v>m</v>
          </cell>
          <cell r="E794">
            <v>37642</v>
          </cell>
        </row>
        <row r="795">
          <cell r="B795">
            <v>3280</v>
          </cell>
          <cell r="C795" t="str">
            <v>MÆt bÝch D100</v>
          </cell>
          <cell r="D795" t="str">
            <v>c¸i</v>
          </cell>
        </row>
        <row r="796">
          <cell r="B796">
            <v>3281</v>
          </cell>
          <cell r="C796" t="str">
            <v>Van D100</v>
          </cell>
          <cell r="D796" t="str">
            <v>c¸i</v>
          </cell>
        </row>
        <row r="797">
          <cell r="B797">
            <v>3282</v>
          </cell>
          <cell r="C797" t="str">
            <v>MÆt bÝch D300</v>
          </cell>
          <cell r="D797" t="str">
            <v>c¸i</v>
          </cell>
        </row>
        <row r="798">
          <cell r="B798">
            <v>3283</v>
          </cell>
          <cell r="C798" t="str">
            <v>Van D300</v>
          </cell>
          <cell r="D798" t="str">
            <v>c¸i</v>
          </cell>
        </row>
        <row r="799">
          <cell r="B799">
            <v>3284</v>
          </cell>
          <cell r="C799" t="str">
            <v>van d150</v>
          </cell>
          <cell r="D799" t="str">
            <v>c¸i</v>
          </cell>
        </row>
        <row r="800">
          <cell r="B800">
            <v>3285</v>
          </cell>
          <cell r="C800" t="str">
            <v>van d25</v>
          </cell>
          <cell r="D800" t="str">
            <v>c¸i</v>
          </cell>
        </row>
        <row r="801">
          <cell r="B801">
            <v>3286</v>
          </cell>
          <cell r="C801" t="str">
            <v>van d32</v>
          </cell>
          <cell r="D801" t="str">
            <v>c¸i</v>
          </cell>
        </row>
        <row r="802">
          <cell r="B802">
            <v>3287</v>
          </cell>
          <cell r="C802" t="str">
            <v>van d40</v>
          </cell>
          <cell r="D802" t="str">
            <v>c¸i</v>
          </cell>
        </row>
        <row r="803">
          <cell r="B803">
            <v>3288</v>
          </cell>
          <cell r="C803" t="str">
            <v>van d50</v>
          </cell>
          <cell r="D803" t="str">
            <v>c¸i</v>
          </cell>
        </row>
        <row r="804">
          <cell r="B804">
            <v>3289</v>
          </cell>
          <cell r="C804" t="str">
            <v>van d76</v>
          </cell>
          <cell r="D804" t="str">
            <v>c¸i</v>
          </cell>
        </row>
        <row r="805">
          <cell r="B805">
            <v>3290</v>
          </cell>
          <cell r="C805" t="str">
            <v>Mèi nèi mÒm d50</v>
          </cell>
          <cell r="D805" t="str">
            <v>c¸i</v>
          </cell>
        </row>
        <row r="806">
          <cell r="B806">
            <v>3291</v>
          </cell>
          <cell r="C806" t="str">
            <v>Mèi nèi mÒm d75</v>
          </cell>
          <cell r="D806" t="str">
            <v>c¸i</v>
          </cell>
        </row>
        <row r="807">
          <cell r="B807">
            <v>3292</v>
          </cell>
          <cell r="C807" t="str">
            <v>Mèi nèi mÒm d100</v>
          </cell>
          <cell r="D807" t="str">
            <v>c¸i</v>
          </cell>
        </row>
        <row r="808">
          <cell r="B808">
            <v>3293</v>
          </cell>
          <cell r="C808" t="str">
            <v>Mèi nèi mÒm d150</v>
          </cell>
          <cell r="D808" t="str">
            <v>c¸i</v>
          </cell>
        </row>
        <row r="809">
          <cell r="B809">
            <v>3294</v>
          </cell>
          <cell r="C809" t="str">
            <v>Mèi nèi mÒm d200</v>
          </cell>
          <cell r="D809" t="str">
            <v>c¸i</v>
          </cell>
        </row>
        <row r="810">
          <cell r="B810">
            <v>3295</v>
          </cell>
          <cell r="C810" t="str">
            <v>chôp läc</v>
          </cell>
          <cell r="D810" t="str">
            <v>c¸i</v>
          </cell>
        </row>
        <row r="811">
          <cell r="B811">
            <v>3296</v>
          </cell>
          <cell r="C811" t="str">
            <v>§Üa CD</v>
          </cell>
          <cell r="D811" t="str">
            <v>c¸i</v>
          </cell>
          <cell r="E811">
            <v>30000</v>
          </cell>
        </row>
        <row r="812">
          <cell r="B812">
            <v>3297</v>
          </cell>
          <cell r="C812" t="str">
            <v>L­íi thÐp d1</v>
          </cell>
          <cell r="D812" t="str">
            <v>m2</v>
          </cell>
          <cell r="E812">
            <v>25000</v>
          </cell>
        </row>
        <row r="813">
          <cell r="B813">
            <v>3298</v>
          </cell>
          <cell r="C813" t="str">
            <v>T«n tr¸ng kÁm</v>
          </cell>
          <cell r="D813" t="str">
            <v>m2</v>
          </cell>
          <cell r="E813">
            <v>33054</v>
          </cell>
        </row>
        <row r="814">
          <cell r="B814">
            <v>3299</v>
          </cell>
          <cell r="C814" t="str">
            <v>§¸ mµi</v>
          </cell>
          <cell r="D814" t="str">
            <v>viªn</v>
          </cell>
        </row>
        <row r="815">
          <cell r="B815">
            <v>3300</v>
          </cell>
          <cell r="C815" t="str">
            <v>§ång l¸</v>
          </cell>
          <cell r="D815" t="str">
            <v>kg</v>
          </cell>
        </row>
        <row r="816">
          <cell r="B816">
            <v>3301</v>
          </cell>
          <cell r="C816" t="str">
            <v>D©y ch× Ðp Palie</v>
          </cell>
          <cell r="D816" t="str">
            <v>kg</v>
          </cell>
        </row>
        <row r="817">
          <cell r="B817">
            <v>3302</v>
          </cell>
          <cell r="C817" t="str">
            <v>V¶i thuû tinh</v>
          </cell>
          <cell r="D817" t="str">
            <v>m2</v>
          </cell>
          <cell r="E817">
            <v>0</v>
          </cell>
        </row>
        <row r="818">
          <cell r="B818">
            <v>3303</v>
          </cell>
          <cell r="C818" t="str">
            <v>b«ng thuû tinh b¶o «n</v>
          </cell>
          <cell r="D818" t="str">
            <v>m3</v>
          </cell>
          <cell r="E818">
            <v>0</v>
          </cell>
        </row>
        <row r="824">
          <cell r="B824">
            <v>6000</v>
          </cell>
          <cell r="C824" t="str">
            <v>C«ng nh©n: 3,0/7</v>
          </cell>
          <cell r="D824" t="str">
            <v xml:space="preserve">c«ng </v>
          </cell>
          <cell r="E824">
            <v>56990.34</v>
          </cell>
        </row>
        <row r="825">
          <cell r="B825">
            <v>6001</v>
          </cell>
          <cell r="C825" t="str">
            <v>C«ng nh©n : 3,5/7</v>
          </cell>
          <cell r="D825" t="str">
            <v>c«ng</v>
          </cell>
          <cell r="E825">
            <v>60023.79</v>
          </cell>
        </row>
        <row r="826">
          <cell r="B826">
            <v>6002</v>
          </cell>
          <cell r="C826" t="str">
            <v>C«ng nh©n   4,0/7</v>
          </cell>
          <cell r="D826" t="str">
            <v>c«ng</v>
          </cell>
          <cell r="E826">
            <v>63057.24</v>
          </cell>
        </row>
        <row r="827">
          <cell r="B827">
            <v>6003</v>
          </cell>
          <cell r="C827" t="str">
            <v>C«ng nh©n: 4,5/7</v>
          </cell>
          <cell r="D827" t="str">
            <v>c«ng</v>
          </cell>
          <cell r="E827">
            <v>69275.81</v>
          </cell>
        </row>
        <row r="828">
          <cell r="B828">
            <v>6004</v>
          </cell>
          <cell r="C828" t="str">
            <v>C«ng nh©n  5,0/7</v>
          </cell>
          <cell r="D828" t="str">
            <v>c«ng</v>
          </cell>
          <cell r="E828">
            <v>75494.39</v>
          </cell>
        </row>
        <row r="829">
          <cell r="B829">
            <v>6005</v>
          </cell>
          <cell r="C829" t="str">
            <v>C«ng nh©n 6,0/7</v>
          </cell>
          <cell r="D829" t="str">
            <v>c«ng</v>
          </cell>
          <cell r="E829">
            <v>90964.98</v>
          </cell>
        </row>
        <row r="830">
          <cell r="B830">
            <v>6006</v>
          </cell>
          <cell r="C830" t="str">
            <v>C«ng nh©n :  3,7/7</v>
          </cell>
          <cell r="D830" t="str">
            <v>c«ng</v>
          </cell>
          <cell r="E830">
            <v>61237.2</v>
          </cell>
        </row>
        <row r="831">
          <cell r="B831">
            <v>6007</v>
          </cell>
          <cell r="C831" t="str">
            <v>C«ng nh©n :  3,2/7</v>
          </cell>
          <cell r="D831" t="str">
            <v>c«ng</v>
          </cell>
          <cell r="E831">
            <v>58203.6</v>
          </cell>
        </row>
        <row r="832">
          <cell r="B832">
            <v>6009</v>
          </cell>
          <cell r="C832" t="str">
            <v>Kü s­ phßng ch¸y ch÷a ch¸y: 5,0/8</v>
          </cell>
          <cell r="D832" t="str">
            <v>c«ng</v>
          </cell>
          <cell r="E832">
            <v>87931.53</v>
          </cell>
        </row>
        <row r="833">
          <cell r="B833">
            <v>6010</v>
          </cell>
          <cell r="C833" t="str">
            <v>Kü s­: 3,0/8</v>
          </cell>
          <cell r="D833" t="str">
            <v>c«ng</v>
          </cell>
          <cell r="E833">
            <v>73370.97</v>
          </cell>
        </row>
        <row r="834">
          <cell r="B834">
            <v>6011</v>
          </cell>
          <cell r="C834" t="str">
            <v>Kü s­ 3,0/8</v>
          </cell>
          <cell r="D834" t="str">
            <v>c«ng</v>
          </cell>
          <cell r="E834">
            <v>73371</v>
          </cell>
        </row>
        <row r="835">
          <cell r="B835">
            <v>6012</v>
          </cell>
          <cell r="C835" t="str">
            <v>Kü s­ : 4,0/8</v>
          </cell>
          <cell r="D835" t="str">
            <v>c«ng</v>
          </cell>
          <cell r="E835">
            <v>80651.25</v>
          </cell>
        </row>
        <row r="836">
          <cell r="B836">
            <v>6013</v>
          </cell>
          <cell r="C836" t="str">
            <v>Kü s­ 4,5/8</v>
          </cell>
          <cell r="D836" t="str">
            <v>c«ng</v>
          </cell>
          <cell r="E836">
            <v>84291.39</v>
          </cell>
        </row>
        <row r="837">
          <cell r="B837">
            <v>6014</v>
          </cell>
          <cell r="C837" t="str">
            <v>Kü s­ : 5,0/8</v>
          </cell>
          <cell r="D837" t="str">
            <v xml:space="preserve"> c«ng</v>
          </cell>
          <cell r="E837">
            <v>87931.53</v>
          </cell>
        </row>
        <row r="838">
          <cell r="B838">
            <v>6015</v>
          </cell>
          <cell r="C838" t="str">
            <v>Kü s­  6,0/8</v>
          </cell>
          <cell r="D838" t="str">
            <v>c«ng</v>
          </cell>
          <cell r="E838">
            <v>95211.81</v>
          </cell>
        </row>
        <row r="839">
          <cell r="B839">
            <v>6016</v>
          </cell>
          <cell r="C839" t="str">
            <v>C«ng nh©n : 4,0/7</v>
          </cell>
          <cell r="D839" t="str">
            <v>c«ng</v>
          </cell>
          <cell r="E839">
            <v>80651.25</v>
          </cell>
        </row>
        <row r="840">
          <cell r="B840">
            <v>6017</v>
          </cell>
          <cell r="C840" t="str">
            <v>C«ng nh©n: 5,5/7</v>
          </cell>
          <cell r="D840" t="str">
            <v>c«ng</v>
          </cell>
          <cell r="E840">
            <v>91571.67</v>
          </cell>
        </row>
        <row r="843">
          <cell r="B843">
            <v>7000</v>
          </cell>
          <cell r="C843" t="str">
            <v xml:space="preserve">§ång hå ®o ®iÖn v¹n n¨ng </v>
          </cell>
          <cell r="D843" t="str">
            <v xml:space="preserve"> ca</v>
          </cell>
          <cell r="E843">
            <v>5545</v>
          </cell>
        </row>
        <row r="844">
          <cell r="B844">
            <v>7001</v>
          </cell>
          <cell r="C844" t="str">
            <v>§o lçi bÝt vµ Jiter HP3717C</v>
          </cell>
          <cell r="D844" t="str">
            <v xml:space="preserve"> ca</v>
          </cell>
          <cell r="E844">
            <v>432067</v>
          </cell>
        </row>
        <row r="845">
          <cell r="B845">
            <v>7003</v>
          </cell>
          <cell r="C845" t="str">
            <v>M¸y ®o c«ng suÊt cao tÇn 436A</v>
          </cell>
          <cell r="D845" t="str">
            <v xml:space="preserve"> ca</v>
          </cell>
          <cell r="E845">
            <v>142224</v>
          </cell>
        </row>
        <row r="846">
          <cell r="B846">
            <v>7004</v>
          </cell>
          <cell r="C846" t="str">
            <v>M¸y ®o èng dÉn sãng 6201B</v>
          </cell>
          <cell r="D846" t="str">
            <v xml:space="preserve"> ca</v>
          </cell>
          <cell r="E846">
            <v>833462</v>
          </cell>
        </row>
        <row r="847">
          <cell r="B847">
            <v>7005</v>
          </cell>
          <cell r="C847" t="str">
            <v>M¸y ®o Fa ®inh RFS1</v>
          </cell>
          <cell r="D847" t="str">
            <v xml:space="preserve"> ca</v>
          </cell>
          <cell r="E847">
            <v>1386880</v>
          </cell>
        </row>
        <row r="848">
          <cell r="B848">
            <v>7006</v>
          </cell>
          <cell r="C848" t="str">
            <v>M¸y ®Õm tÇn 20Ghz/2440</v>
          </cell>
          <cell r="D848" t="str">
            <v xml:space="preserve"> ca</v>
          </cell>
          <cell r="E848">
            <v>173360</v>
          </cell>
        </row>
        <row r="849">
          <cell r="B849">
            <v>7007</v>
          </cell>
          <cell r="C849" t="str">
            <v>M¸y hiÖn sãng TKX2465B</v>
          </cell>
          <cell r="D849" t="str">
            <v xml:space="preserve"> ca</v>
          </cell>
          <cell r="E849">
            <v>160025</v>
          </cell>
        </row>
        <row r="850">
          <cell r="B850">
            <v>7008</v>
          </cell>
          <cell r="C850" t="str">
            <v>M¸y ph©n tÝch phæ HP8590</v>
          </cell>
          <cell r="D850" t="str">
            <v xml:space="preserve"> ca</v>
          </cell>
          <cell r="E850">
            <v>910310</v>
          </cell>
        </row>
        <row r="851">
          <cell r="B851">
            <v>7009</v>
          </cell>
          <cell r="C851" t="str">
            <v>Khoan ®iÖn tay 1 kW</v>
          </cell>
          <cell r="D851" t="str">
            <v>ca</v>
          </cell>
          <cell r="E851">
            <v>41955</v>
          </cell>
        </row>
        <row r="852">
          <cell r="B852">
            <v>7010</v>
          </cell>
          <cell r="C852" t="str">
            <v>M¸y ®o bÝt lçi vµ Jitter HP3717C</v>
          </cell>
          <cell r="D852" t="str">
            <v xml:space="preserve"> ca</v>
          </cell>
          <cell r="E852">
            <v>432067</v>
          </cell>
        </row>
        <row r="853">
          <cell r="B853">
            <v>7011</v>
          </cell>
          <cell r="C853" t="str">
            <v>M¸y ®o c«ng suÊt cao tÇn: HP 436A</v>
          </cell>
          <cell r="D853" t="str">
            <v xml:space="preserve"> ca</v>
          </cell>
          <cell r="E853">
            <v>142244</v>
          </cell>
        </row>
        <row r="854">
          <cell r="B854">
            <v>7012</v>
          </cell>
          <cell r="C854" t="str">
            <v xml:space="preserve">M¸y ®o c«ng suÊt cao tÇn Power meter ML 4803A 250W ; HP 436A </v>
          </cell>
          <cell r="D854" t="str">
            <v xml:space="preserve"> ca</v>
          </cell>
          <cell r="E854">
            <v>142244</v>
          </cell>
        </row>
        <row r="855">
          <cell r="B855">
            <v>7013</v>
          </cell>
          <cell r="C855" t="str">
            <v>M¸y ®o èng dÉn sãng Marconi Intument MTS 6201B</v>
          </cell>
          <cell r="D855" t="str">
            <v xml:space="preserve"> ca</v>
          </cell>
          <cell r="E855">
            <v>833462</v>
          </cell>
        </row>
        <row r="856">
          <cell r="B856">
            <v>7014</v>
          </cell>
          <cell r="C856" t="str">
            <v>M¸y hiÖn sãng:  2100AR 40W;  2465B</v>
          </cell>
          <cell r="D856" t="str">
            <v xml:space="preserve"> ca</v>
          </cell>
          <cell r="E856">
            <v>160025</v>
          </cell>
        </row>
        <row r="857">
          <cell r="B857">
            <v>7015</v>
          </cell>
          <cell r="C857" t="str">
            <v>M¸y ®o kiÓm tra BTS 200 mW.</v>
          </cell>
          <cell r="D857" t="str">
            <v>ca</v>
          </cell>
          <cell r="E857">
            <v>266708</v>
          </cell>
        </row>
        <row r="858">
          <cell r="B858">
            <v>7016</v>
          </cell>
          <cell r="C858" t="str">
            <v>M¸y ®o ph©n tÝch kªnh MS371A</v>
          </cell>
          <cell r="D858" t="str">
            <v xml:space="preserve"> ca</v>
          </cell>
          <cell r="E858">
            <v>426732</v>
          </cell>
        </row>
        <row r="859">
          <cell r="B859">
            <v>7017</v>
          </cell>
          <cell r="C859" t="str">
            <v>M¸y ®o pha ®inh: RFS-1</v>
          </cell>
          <cell r="D859" t="str">
            <v xml:space="preserve"> ca</v>
          </cell>
          <cell r="E859">
            <v>1386880</v>
          </cell>
        </row>
        <row r="860">
          <cell r="B860">
            <v>7018</v>
          </cell>
          <cell r="C860" t="str">
            <v>M¸y ®o sãng ®øng 6201B</v>
          </cell>
          <cell r="D860" t="str">
            <v xml:space="preserve"> ca</v>
          </cell>
          <cell r="E860">
            <v>672104</v>
          </cell>
        </row>
        <row r="861">
          <cell r="B861">
            <v>7019</v>
          </cell>
          <cell r="C861" t="str">
            <v>M¸y ®o sãng déi 6201B</v>
          </cell>
          <cell r="D861" t="str">
            <v xml:space="preserve"> ca</v>
          </cell>
          <cell r="E861">
            <v>672104</v>
          </cell>
        </row>
        <row r="862">
          <cell r="B862">
            <v>7020</v>
          </cell>
          <cell r="C862" t="str">
            <v>M¸y ®o tÝn hiÖu ©m tÇn:  W 2099; D 2099; PCM 23</v>
          </cell>
          <cell r="D862" t="str">
            <v xml:space="preserve"> ca</v>
          </cell>
          <cell r="E862">
            <v>56898</v>
          </cell>
        </row>
        <row r="863">
          <cell r="B863">
            <v>7021</v>
          </cell>
          <cell r="C863" t="str">
            <v xml:space="preserve">M¸y ®o tÝn hiÖu trªn tËp ©m W10-2252-02  </v>
          </cell>
          <cell r="D863" t="str">
            <v>ca</v>
          </cell>
          <cell r="E863">
            <v>800123</v>
          </cell>
        </row>
        <row r="864">
          <cell r="B864">
            <v>7022</v>
          </cell>
          <cell r="C864" t="str">
            <v>M¸y ®Õm tÇn 20Ghz/2440</v>
          </cell>
          <cell r="D864" t="str">
            <v xml:space="preserve"> ca</v>
          </cell>
          <cell r="E864">
            <v>137360</v>
          </cell>
        </row>
        <row r="865">
          <cell r="B865">
            <v>7023</v>
          </cell>
          <cell r="C865" t="str">
            <v>M¸y æn ¸p £ 2KVA</v>
          </cell>
          <cell r="D865" t="str">
            <v xml:space="preserve"> ca</v>
          </cell>
          <cell r="E865">
            <v>11964</v>
          </cell>
        </row>
        <row r="866">
          <cell r="B866">
            <v>7024</v>
          </cell>
          <cell r="C866" t="str">
            <v>M¸y c¾t kim lo¹i  5kW</v>
          </cell>
          <cell r="D866" t="str">
            <v>ca</v>
          </cell>
          <cell r="E866">
            <v>35457</v>
          </cell>
        </row>
        <row r="867">
          <cell r="B867">
            <v>7025</v>
          </cell>
          <cell r="C867" t="str">
            <v>M¸y hiÖn sãng TKX2465B</v>
          </cell>
          <cell r="D867" t="str">
            <v xml:space="preserve"> ca</v>
          </cell>
          <cell r="E867">
            <v>160025</v>
          </cell>
        </row>
        <row r="868">
          <cell r="B868">
            <v>7026</v>
          </cell>
          <cell r="C868" t="str">
            <v>M¸y LAPTOP</v>
          </cell>
          <cell r="D868" t="str">
            <v xml:space="preserve"> ca</v>
          </cell>
          <cell r="E868">
            <v>35076</v>
          </cell>
        </row>
        <row r="869">
          <cell r="B869">
            <v>7027</v>
          </cell>
          <cell r="C869" t="str">
            <v>M¸y ph©n tÝch phæ HP8590</v>
          </cell>
          <cell r="D869" t="str">
            <v xml:space="preserve"> ca</v>
          </cell>
          <cell r="E869">
            <v>910310</v>
          </cell>
        </row>
        <row r="870">
          <cell r="B870">
            <v>7028</v>
          </cell>
          <cell r="C870" t="str">
            <v>M¸y ph©n tÝch phæ: HP 8593A</v>
          </cell>
          <cell r="D870" t="str">
            <v xml:space="preserve"> ca</v>
          </cell>
          <cell r="E870">
            <v>910310</v>
          </cell>
        </row>
        <row r="871">
          <cell r="B871">
            <v>7029</v>
          </cell>
          <cell r="C871" t="str">
            <v>M¸y ph©n tÝch truyÒn dÉn sè W-007</v>
          </cell>
          <cell r="D871" t="str">
            <v xml:space="preserve"> ca</v>
          </cell>
          <cell r="E871">
            <v>1160452</v>
          </cell>
        </row>
        <row r="872">
          <cell r="B872">
            <v>70301</v>
          </cell>
          <cell r="C872" t="str">
            <v>M¸y ®o lçi bÝt vµ fitter</v>
          </cell>
          <cell r="D872" t="str">
            <v xml:space="preserve"> ca</v>
          </cell>
          <cell r="E872">
            <v>432067</v>
          </cell>
        </row>
        <row r="873">
          <cell r="B873">
            <v>70302</v>
          </cell>
          <cell r="C873" t="str">
            <v>M¸y ph©n tÝch truyÒn dÉn sè: W-07</v>
          </cell>
          <cell r="D873" t="str">
            <v xml:space="preserve"> ca</v>
          </cell>
          <cell r="E873">
            <v>1160452</v>
          </cell>
        </row>
        <row r="874">
          <cell r="B874">
            <v>7031</v>
          </cell>
          <cell r="C874" t="str">
            <v>M¸y tÝnh laptop</v>
          </cell>
          <cell r="D874" t="str">
            <v>ca</v>
          </cell>
          <cell r="E874">
            <v>35076</v>
          </cell>
        </row>
        <row r="875">
          <cell r="B875">
            <v>7032</v>
          </cell>
          <cell r="C875" t="str">
            <v>§ång hå v¹n n¨ng</v>
          </cell>
          <cell r="D875" t="str">
            <v>ca</v>
          </cell>
          <cell r="E875">
            <v>5545</v>
          </cell>
        </row>
        <row r="876">
          <cell r="B876">
            <v>70331</v>
          </cell>
          <cell r="C876" t="str">
            <v>§ång hå Mª g«m</v>
          </cell>
          <cell r="D876" t="str">
            <v>ca</v>
          </cell>
          <cell r="E876">
            <v>3780</v>
          </cell>
        </row>
        <row r="877">
          <cell r="B877">
            <v>70332</v>
          </cell>
          <cell r="C877" t="str">
            <v>Khoan ®iÖn cÇm tay 1,5kW</v>
          </cell>
          <cell r="D877" t="str">
            <v>ca</v>
          </cell>
          <cell r="E877">
            <v>41955</v>
          </cell>
        </row>
        <row r="878">
          <cell r="B878">
            <v>70341</v>
          </cell>
          <cell r="C878" t="str">
            <v>§ång hå v¹n n¨ng chØ thÞ sè</v>
          </cell>
          <cell r="D878" t="str">
            <v>ca</v>
          </cell>
          <cell r="E878">
            <v>5545</v>
          </cell>
        </row>
        <row r="879">
          <cell r="B879">
            <v>70342</v>
          </cell>
          <cell r="C879" t="str">
            <v>Khoan ®iÖn cÇm tay</v>
          </cell>
          <cell r="D879" t="str">
            <v>ca</v>
          </cell>
          <cell r="E879">
            <v>41955</v>
          </cell>
        </row>
        <row r="880">
          <cell r="B880">
            <v>70351</v>
          </cell>
          <cell r="C880" t="str">
            <v>§ång hå v¹n n¨ng chØ thÞ sè</v>
          </cell>
          <cell r="D880" t="str">
            <v>ca</v>
          </cell>
          <cell r="E880">
            <v>5545</v>
          </cell>
        </row>
        <row r="881">
          <cell r="B881">
            <v>70352</v>
          </cell>
          <cell r="C881" t="str">
            <v>Khoan ®iÖn cÇm tay 0,6 KW</v>
          </cell>
          <cell r="D881" t="str">
            <v>ca</v>
          </cell>
          <cell r="E881">
            <v>27958</v>
          </cell>
        </row>
        <row r="882">
          <cell r="B882">
            <v>70361</v>
          </cell>
          <cell r="C882" t="str">
            <v>§Çm dïi   1,5 KW</v>
          </cell>
          <cell r="D882" t="str">
            <v>ca</v>
          </cell>
          <cell r="E882">
            <v>37456</v>
          </cell>
        </row>
        <row r="883">
          <cell r="B883">
            <v>70362</v>
          </cell>
          <cell r="C883" t="str">
            <v>Khoan ®iÖn cÇm tay 1kW</v>
          </cell>
          <cell r="D883" t="str">
            <v>ca</v>
          </cell>
          <cell r="E883">
            <v>41955</v>
          </cell>
        </row>
        <row r="884">
          <cell r="B884">
            <v>7037</v>
          </cell>
          <cell r="C884" t="str">
            <v>Khoan ®iÖn cÇm tay 750W</v>
          </cell>
          <cell r="D884" t="str">
            <v>ca</v>
          </cell>
          <cell r="E884">
            <v>27958</v>
          </cell>
        </row>
        <row r="885">
          <cell r="B885">
            <v>70381</v>
          </cell>
          <cell r="C885" t="str">
            <v xml:space="preserve">CÈu 5 tÊn </v>
          </cell>
          <cell r="D885" t="str">
            <v xml:space="preserve">ca </v>
          </cell>
          <cell r="E885">
            <v>312476</v>
          </cell>
        </row>
        <row r="886">
          <cell r="B886">
            <v>70382</v>
          </cell>
          <cell r="C886" t="str">
            <v>Khoan bª t«ng 1 kW</v>
          </cell>
          <cell r="D886" t="str">
            <v>ca</v>
          </cell>
          <cell r="E886">
            <v>41955</v>
          </cell>
        </row>
        <row r="887">
          <cell r="B887">
            <v>7040</v>
          </cell>
          <cell r="C887" t="str">
            <v>M¸y khoan ®iÖn 1 KW</v>
          </cell>
          <cell r="D887" t="str">
            <v>ca</v>
          </cell>
          <cell r="E887">
            <v>41955</v>
          </cell>
        </row>
        <row r="888">
          <cell r="B888">
            <v>7041</v>
          </cell>
          <cell r="C888" t="str">
            <v>M¸y ®äc b¨ng vµ xö lý c­íc</v>
          </cell>
          <cell r="D888" t="str">
            <v>ca</v>
          </cell>
          <cell r="E888">
            <v>224035</v>
          </cell>
        </row>
        <row r="889">
          <cell r="B889">
            <v>7042</v>
          </cell>
          <cell r="C889" t="str">
            <v>M¸y ®Çm bµn 1Kw</v>
          </cell>
          <cell r="D889" t="str">
            <v>ca</v>
          </cell>
          <cell r="E889">
            <v>32525</v>
          </cell>
        </row>
        <row r="890">
          <cell r="B890">
            <v>7043</v>
          </cell>
          <cell r="C890" t="str">
            <v>M¸y ®Çm dïi   1,5 Kw</v>
          </cell>
          <cell r="D890" t="str">
            <v>ca</v>
          </cell>
          <cell r="E890">
            <v>37456</v>
          </cell>
        </row>
        <row r="891">
          <cell r="B891">
            <v>7044</v>
          </cell>
          <cell r="C891" t="str">
            <v>M¸y ®iÖn tho¹i liªn l¹c quang</v>
          </cell>
          <cell r="D891" t="str">
            <v>ca</v>
          </cell>
          <cell r="E891">
            <v>15651</v>
          </cell>
        </row>
        <row r="892">
          <cell r="B892">
            <v>7045</v>
          </cell>
          <cell r="C892" t="str">
            <v>M¸y ®o ¸p suÊt ©m thanh</v>
          </cell>
          <cell r="D892" t="str">
            <v>ca</v>
          </cell>
          <cell r="E892">
            <v>9957</v>
          </cell>
        </row>
        <row r="893">
          <cell r="B893">
            <v>7046</v>
          </cell>
          <cell r="C893" t="str">
            <v>M¸y ®o ®ång bé</v>
          </cell>
          <cell r="D893" t="str">
            <v>ca</v>
          </cell>
          <cell r="E893">
            <v>537683</v>
          </cell>
        </row>
        <row r="894">
          <cell r="B894">
            <v>7047</v>
          </cell>
          <cell r="C894" t="str">
            <v>M¸y ®o ®ång bé m¹ng</v>
          </cell>
          <cell r="D894" t="str">
            <v>ca</v>
          </cell>
          <cell r="E894">
            <v>537683</v>
          </cell>
        </row>
        <row r="895">
          <cell r="B895">
            <v>7048</v>
          </cell>
          <cell r="C895" t="str">
            <v>M¸y ®o ®é cao</v>
          </cell>
          <cell r="D895" t="str">
            <v>ca</v>
          </cell>
          <cell r="E895">
            <v>138688</v>
          </cell>
        </row>
        <row r="896">
          <cell r="B896">
            <v>7049</v>
          </cell>
          <cell r="C896" t="str">
            <v>M¸y ®o ®é mÐo tÇn sè vµ t¹p ©m</v>
          </cell>
          <cell r="D896" t="str">
            <v>ca</v>
          </cell>
          <cell r="E896">
            <v>41784</v>
          </cell>
        </row>
        <row r="897">
          <cell r="B897">
            <v>7050</v>
          </cell>
          <cell r="C897" t="str">
            <v>M¸y ®o ®iÖn trë c¸ch ®iÖn</v>
          </cell>
          <cell r="D897" t="str">
            <v>ca</v>
          </cell>
          <cell r="E897">
            <v>24384</v>
          </cell>
        </row>
        <row r="898">
          <cell r="B898">
            <v>7051</v>
          </cell>
          <cell r="C898" t="str">
            <v>M¸y ®o ®iÖn trë suÊt cña ®Êt</v>
          </cell>
          <cell r="D898" t="str">
            <v>ca</v>
          </cell>
          <cell r="E898">
            <v>85346</v>
          </cell>
        </row>
        <row r="899">
          <cell r="B899">
            <v>7052</v>
          </cell>
          <cell r="C899" t="str">
            <v>M¸y ®o ®iÖn trë tiÕp ®Êt</v>
          </cell>
          <cell r="D899" t="str">
            <v>ca</v>
          </cell>
          <cell r="E899">
            <v>41840</v>
          </cell>
        </row>
        <row r="900">
          <cell r="B900">
            <v>7053</v>
          </cell>
          <cell r="C900" t="str">
            <v>M¸y ®o b¸o hiÖu C7vµR2</v>
          </cell>
          <cell r="D900" t="str">
            <v>ca</v>
          </cell>
          <cell r="E900">
            <v>146689</v>
          </cell>
        </row>
        <row r="901">
          <cell r="B901">
            <v>7054</v>
          </cell>
          <cell r="C901" t="str">
            <v>M¸y ®o bé ®µm 5 W</v>
          </cell>
          <cell r="D901" t="str">
            <v>ca</v>
          </cell>
          <cell r="E901">
            <v>6739</v>
          </cell>
        </row>
        <row r="902">
          <cell r="B902">
            <v>7055</v>
          </cell>
          <cell r="C902" t="str">
            <v>M¸y ®o lçi bÝt vµ Jitter Biterror P2032 -702  250W; (WG ) PF 140</v>
          </cell>
          <cell r="D902" t="str">
            <v>ca</v>
          </cell>
          <cell r="E902">
            <v>432067</v>
          </cell>
        </row>
        <row r="903">
          <cell r="B903">
            <v>7056</v>
          </cell>
          <cell r="C903" t="str">
            <v>M¸y ®o c¸p quang</v>
          </cell>
          <cell r="D903" t="str">
            <v>ca</v>
          </cell>
          <cell r="E903">
            <v>320049</v>
          </cell>
        </row>
        <row r="904">
          <cell r="B904">
            <v>7057</v>
          </cell>
          <cell r="C904" t="str">
            <v>M¸y ®o c«ng suÊt</v>
          </cell>
          <cell r="D904" t="str">
            <v>ca</v>
          </cell>
          <cell r="E904">
            <v>188029</v>
          </cell>
        </row>
        <row r="905">
          <cell r="B905">
            <v>7058</v>
          </cell>
          <cell r="C905" t="str">
            <v>M¸y ®o c«ng suÊt  (Power meter)</v>
          </cell>
          <cell r="D905" t="str">
            <v>ca</v>
          </cell>
          <cell r="E905">
            <v>188029</v>
          </cell>
        </row>
        <row r="906">
          <cell r="B906">
            <v>7059</v>
          </cell>
          <cell r="C906" t="str">
            <v xml:space="preserve">M¸y ®o c«ng suÊt cao tÇn Power meter L4803A 250W,  HP 436A     </v>
          </cell>
          <cell r="D906" t="str">
            <v>ca</v>
          </cell>
          <cell r="E906">
            <v>188029</v>
          </cell>
        </row>
        <row r="907">
          <cell r="B907">
            <v>7060</v>
          </cell>
          <cell r="C907" t="str">
            <v>M¸y ®o c«ng suÊt quang</v>
          </cell>
          <cell r="D907" t="str">
            <v>ca</v>
          </cell>
          <cell r="E907">
            <v>200031</v>
          </cell>
        </row>
        <row r="908">
          <cell r="B908">
            <v>7061</v>
          </cell>
          <cell r="C908" t="str">
            <v>M¸y ®o c«ng suÊt vµ møc thu</v>
          </cell>
          <cell r="D908" t="str">
            <v>ca</v>
          </cell>
          <cell r="E908">
            <v>188029</v>
          </cell>
        </row>
        <row r="909">
          <cell r="B909">
            <v>7062</v>
          </cell>
          <cell r="C909" t="str">
            <v>M¸y ®o chÊt l­îng ©m tÇn</v>
          </cell>
          <cell r="D909" t="str">
            <v>ca</v>
          </cell>
          <cell r="E909">
            <v>88014</v>
          </cell>
        </row>
        <row r="910">
          <cell r="B910">
            <v>7063</v>
          </cell>
          <cell r="C910" t="str">
            <v>M¸y ®o chÊt l­îng c¸p</v>
          </cell>
          <cell r="D910" t="str">
            <v>ca</v>
          </cell>
          <cell r="E910">
            <v>5545</v>
          </cell>
        </row>
        <row r="911">
          <cell r="B911">
            <v>7064</v>
          </cell>
          <cell r="C911" t="str">
            <v>M¸y ®o chÊt l­îng kªnh PFA 35</v>
          </cell>
          <cell r="D911" t="str">
            <v>ca</v>
          </cell>
          <cell r="E911">
            <v>426732</v>
          </cell>
        </row>
        <row r="912">
          <cell r="B912">
            <v>7065</v>
          </cell>
          <cell r="C912" t="str">
            <v>M¸y ®o chÊt l­îng sîi quang</v>
          </cell>
          <cell r="D912" t="str">
            <v>ca</v>
          </cell>
          <cell r="E912">
            <v>320049</v>
          </cell>
        </row>
        <row r="913">
          <cell r="B913">
            <v>7066</v>
          </cell>
          <cell r="C913" t="str">
            <v>M¸y ®o chÊt l­îng sîi quang OTDR</v>
          </cell>
          <cell r="D913" t="str">
            <v>ca</v>
          </cell>
          <cell r="E913">
            <v>320049</v>
          </cell>
        </row>
        <row r="914">
          <cell r="B914">
            <v>7067</v>
          </cell>
          <cell r="C914" t="str">
            <v>M¸y ®o d¹ng sãng</v>
          </cell>
          <cell r="D914" t="str">
            <v>ca</v>
          </cell>
          <cell r="E914">
            <v>65788</v>
          </cell>
        </row>
        <row r="915">
          <cell r="B915">
            <v>7068</v>
          </cell>
          <cell r="C915" t="str">
            <v>M¸y ®o èng dÉn sãng Marconi Intument MTS 6201B</v>
          </cell>
          <cell r="D915" t="str">
            <v>ca</v>
          </cell>
          <cell r="E915">
            <v>833462</v>
          </cell>
        </row>
        <row r="916">
          <cell r="B916">
            <v>7069</v>
          </cell>
          <cell r="C916" t="str">
            <v>M¸y ®o Fa ®inh:  (WG) RFS - 1</v>
          </cell>
          <cell r="D916" t="str">
            <v>ca</v>
          </cell>
          <cell r="E916">
            <v>1386880</v>
          </cell>
        </row>
        <row r="917">
          <cell r="B917">
            <v>7070</v>
          </cell>
          <cell r="C917" t="str">
            <v>M¸y ®o hÖ sè khuyÕch ®¹i</v>
          </cell>
          <cell r="D917" t="str">
            <v>ca</v>
          </cell>
          <cell r="E917">
            <v>87125</v>
          </cell>
        </row>
        <row r="918">
          <cell r="B918">
            <v>7071</v>
          </cell>
          <cell r="C918" t="str">
            <v>M¸y ®o kiÓm BTS.</v>
          </cell>
          <cell r="D918" t="str">
            <v>ca</v>
          </cell>
          <cell r="E918">
            <v>266708</v>
          </cell>
        </row>
        <row r="919">
          <cell r="B919">
            <v>7072</v>
          </cell>
          <cell r="C919" t="str">
            <v>M¸y ®o lçi bit</v>
          </cell>
          <cell r="D919" t="str">
            <v>ca</v>
          </cell>
          <cell r="E919">
            <v>432067</v>
          </cell>
        </row>
        <row r="920">
          <cell r="B920">
            <v>7073</v>
          </cell>
          <cell r="C920" t="str">
            <v>M¸y ®o lçi bÝt                                                                 Biterror P2032  - A702 - 250W ; (WG) PF 40</v>
          </cell>
          <cell r="D920" t="str">
            <v xml:space="preserve"> </v>
          </cell>
          <cell r="E920">
            <v>432067</v>
          </cell>
        </row>
        <row r="921">
          <cell r="B921">
            <v>7074</v>
          </cell>
          <cell r="C921" t="str">
            <v>M¸y ®o luång</v>
          </cell>
          <cell r="D921" t="str">
            <v>ca</v>
          </cell>
          <cell r="E921">
            <v>746782</v>
          </cell>
        </row>
        <row r="922">
          <cell r="B922">
            <v>7075</v>
          </cell>
          <cell r="C922" t="str">
            <v>M¸y ®o luång 2Mb/s</v>
          </cell>
          <cell r="D922" t="str">
            <v>ca</v>
          </cell>
          <cell r="E922">
            <v>746782</v>
          </cell>
        </row>
        <row r="923">
          <cell r="B923">
            <v>7076</v>
          </cell>
          <cell r="C923" t="str">
            <v>M¸y ®o luång Data 34 Mbps</v>
          </cell>
          <cell r="D923" t="str">
            <v>ca</v>
          </cell>
          <cell r="E923">
            <v>746782</v>
          </cell>
        </row>
        <row r="924">
          <cell r="B924">
            <v>7077</v>
          </cell>
          <cell r="C924" t="str">
            <v>M¸y ®o luång Data PFJ-8</v>
          </cell>
          <cell r="D924" t="str">
            <v>ca</v>
          </cell>
          <cell r="E924">
            <v>746782</v>
          </cell>
        </row>
        <row r="925">
          <cell r="B925">
            <v>7078</v>
          </cell>
          <cell r="C925" t="str">
            <v>M¸y ®o mÆt n¹ xung</v>
          </cell>
          <cell r="D925" t="str">
            <v>ca</v>
          </cell>
          <cell r="E925">
            <v>160025</v>
          </cell>
        </row>
        <row r="926">
          <cell r="B926">
            <v>7079</v>
          </cell>
          <cell r="C926" t="str">
            <v>M¸y ®o mÐo phi tuyÕn</v>
          </cell>
          <cell r="D926" t="str">
            <v>ca</v>
          </cell>
          <cell r="E926">
            <v>40895</v>
          </cell>
        </row>
        <row r="927">
          <cell r="B927">
            <v>7080</v>
          </cell>
          <cell r="C927" t="str">
            <v xml:space="preserve">M¸y ®o mÐo tÇn sè vµ t¹p ©m </v>
          </cell>
          <cell r="D927" t="str">
            <v>ca</v>
          </cell>
          <cell r="E927">
            <v>40895</v>
          </cell>
        </row>
        <row r="928">
          <cell r="B928">
            <v>7081</v>
          </cell>
          <cell r="C928" t="str">
            <v>M¸y ®o møc (dB)</v>
          </cell>
          <cell r="D928" t="str">
            <v>ca</v>
          </cell>
          <cell r="E928">
            <v>5067</v>
          </cell>
        </row>
        <row r="929">
          <cell r="B929">
            <v>7082</v>
          </cell>
          <cell r="C929" t="str">
            <v>M¸y ®o møc miliv«n</v>
          </cell>
          <cell r="D929" t="str">
            <v>ca</v>
          </cell>
          <cell r="E929">
            <v>15113</v>
          </cell>
        </row>
        <row r="930">
          <cell r="B930">
            <v>7083</v>
          </cell>
          <cell r="C930" t="str">
            <v>M¸y ®o OTDR</v>
          </cell>
          <cell r="D930" t="str">
            <v>ca</v>
          </cell>
          <cell r="E930">
            <v>320049</v>
          </cell>
        </row>
        <row r="931">
          <cell r="B931">
            <v>7084</v>
          </cell>
          <cell r="C931" t="str">
            <v>M¸y ®o ph©n tÝch b¶n tin trªn c¸c giao diÖn</v>
          </cell>
          <cell r="D931" t="str">
            <v>ca</v>
          </cell>
          <cell r="E931">
            <v>1066831</v>
          </cell>
        </row>
        <row r="932">
          <cell r="B932">
            <v>7085</v>
          </cell>
          <cell r="C932" t="str">
            <v>M¸y ®o ph©n tÝch kªnh MS371A</v>
          </cell>
          <cell r="D932" t="str">
            <v>ca</v>
          </cell>
          <cell r="E932">
            <v>426732</v>
          </cell>
        </row>
        <row r="933">
          <cell r="B933">
            <v>7086</v>
          </cell>
          <cell r="C933" t="str">
            <v>M¸y ®o ph©n tÝch PDH/SDH Analyzer</v>
          </cell>
          <cell r="D933" t="str">
            <v>ca</v>
          </cell>
          <cell r="E933">
            <v>960148</v>
          </cell>
        </row>
        <row r="934">
          <cell r="B934">
            <v>7087</v>
          </cell>
          <cell r="C934" t="str">
            <v>M¸y ®o ph©n tÝch thñ tôc</v>
          </cell>
          <cell r="D934" t="str">
            <v>ca</v>
          </cell>
          <cell r="E934">
            <v>644046</v>
          </cell>
        </row>
        <row r="935">
          <cell r="B935">
            <v>7088</v>
          </cell>
          <cell r="C935" t="str">
            <v>M¸y ®o ph©n tÝch thñ tôc LAN, WAN.</v>
          </cell>
          <cell r="D935" t="str">
            <v>ca</v>
          </cell>
          <cell r="E935">
            <v>401128</v>
          </cell>
        </row>
        <row r="936">
          <cell r="B936">
            <v>70891</v>
          </cell>
          <cell r="C936" t="str">
            <v>§ång hå ¸p lùc</v>
          </cell>
          <cell r="D936" t="str">
            <v>ca</v>
          </cell>
          <cell r="E936">
            <v>4560</v>
          </cell>
        </row>
        <row r="937">
          <cell r="B937">
            <v>70892</v>
          </cell>
          <cell r="C937" t="str">
            <v>M¸y ®o pha</v>
          </cell>
          <cell r="D937" t="str">
            <v>ca</v>
          </cell>
          <cell r="E937">
            <v>1386880</v>
          </cell>
        </row>
        <row r="938">
          <cell r="B938">
            <v>70901</v>
          </cell>
          <cell r="C938" t="str">
            <v>V¹n n¨ng kÕ</v>
          </cell>
          <cell r="D938" t="str">
            <v xml:space="preserve"> ca</v>
          </cell>
          <cell r="E938">
            <v>5545</v>
          </cell>
        </row>
        <row r="939">
          <cell r="B939">
            <v>70902</v>
          </cell>
          <cell r="C939" t="str">
            <v xml:space="preserve">M¸y ®o pha ®inh:    (WG) RFS-1  </v>
          </cell>
          <cell r="D939" t="str">
            <v>ca</v>
          </cell>
          <cell r="E939">
            <v>1386880</v>
          </cell>
        </row>
        <row r="940">
          <cell r="B940">
            <v>7091</v>
          </cell>
          <cell r="C940" t="str">
            <v>M¸y ®o phÇn v« tuyÕn</v>
          </cell>
          <cell r="D940" t="str">
            <v>ca</v>
          </cell>
          <cell r="E940">
            <v>88903</v>
          </cell>
        </row>
        <row r="941">
          <cell r="B941">
            <v>7092</v>
          </cell>
          <cell r="C941" t="str">
            <v>M¸y ®o suy hao</v>
          </cell>
          <cell r="D941" t="str">
            <v>ca</v>
          </cell>
          <cell r="E941">
            <v>39117</v>
          </cell>
        </row>
        <row r="942">
          <cell r="B942">
            <v>7093</v>
          </cell>
          <cell r="C942" t="str">
            <v xml:space="preserve">M¸y ®o tÇn sè </v>
          </cell>
          <cell r="D942" t="str">
            <v>ca</v>
          </cell>
          <cell r="E942">
            <v>74678</v>
          </cell>
        </row>
        <row r="943">
          <cell r="B943">
            <v>7094</v>
          </cell>
          <cell r="C943" t="str">
            <v>M¸y ®o tèc ®é giã AIC</v>
          </cell>
          <cell r="D943" t="str">
            <v>ca</v>
          </cell>
          <cell r="E943">
            <v>26671</v>
          </cell>
        </row>
        <row r="944">
          <cell r="B944">
            <v>70951</v>
          </cell>
          <cell r="C944" t="str">
            <v>Oscilograf lo¹i 2 tia</v>
          </cell>
          <cell r="D944" t="str">
            <v>ca</v>
          </cell>
          <cell r="E944">
            <v>160025</v>
          </cell>
        </row>
        <row r="945">
          <cell r="B945">
            <v>70952</v>
          </cell>
          <cell r="C945" t="str">
            <v>M¸y ®o thö tÝn hiÖu kªnh lÎ</v>
          </cell>
          <cell r="D945" t="str">
            <v>ca</v>
          </cell>
          <cell r="E945">
            <v>16002</v>
          </cell>
        </row>
        <row r="946">
          <cell r="B946">
            <v>70961</v>
          </cell>
          <cell r="C946" t="str">
            <v>Pal¨ng xÝch</v>
          </cell>
          <cell r="D946" t="str">
            <v>ca</v>
          </cell>
          <cell r="E946">
            <v>20052</v>
          </cell>
        </row>
        <row r="947">
          <cell r="B947">
            <v>70962</v>
          </cell>
          <cell r="C947" t="str">
            <v>¤ t« 2,5 - 3 tÊn</v>
          </cell>
          <cell r="D947" t="str">
            <v>ca</v>
          </cell>
          <cell r="E947">
            <v>186511</v>
          </cell>
        </row>
        <row r="948">
          <cell r="B948">
            <v>70963</v>
          </cell>
          <cell r="C948" t="str">
            <v>M¸y ®o tÝn hiÖu ©n tÇn  W2099; D2099; PCM 23</v>
          </cell>
          <cell r="D948" t="str">
            <v>ca</v>
          </cell>
          <cell r="E948">
            <v>56898</v>
          </cell>
        </row>
        <row r="949">
          <cell r="B949">
            <v>70971</v>
          </cell>
          <cell r="C949" t="str">
            <v>§iÖn tho¹i di ®éng</v>
          </cell>
          <cell r="D949" t="str">
            <v>ca</v>
          </cell>
          <cell r="E949">
            <v>7112</v>
          </cell>
        </row>
        <row r="950">
          <cell r="B950">
            <v>70972</v>
          </cell>
          <cell r="C950" t="str">
            <v>M¸y ®o tÝn hiÖu cao tÇn</v>
          </cell>
          <cell r="D950" t="str">
            <v>ca</v>
          </cell>
          <cell r="E950">
            <v>77879</v>
          </cell>
        </row>
        <row r="951">
          <cell r="B951">
            <v>70981</v>
          </cell>
          <cell r="C951" t="str">
            <v>§o bÝt lçi vµ Jiter HP3717C</v>
          </cell>
          <cell r="D951" t="str">
            <v>ca</v>
          </cell>
          <cell r="E951">
            <v>432067</v>
          </cell>
        </row>
        <row r="952">
          <cell r="B952">
            <v>70982</v>
          </cell>
          <cell r="C952" t="str">
            <v>M¸y ®o tÝn hiÖu trªn t¹p ©m W10-2252-02</v>
          </cell>
          <cell r="D952" t="str">
            <v>ca</v>
          </cell>
          <cell r="E952">
            <v>800123</v>
          </cell>
        </row>
        <row r="953">
          <cell r="B953">
            <v>70991</v>
          </cell>
          <cell r="C953" t="str">
            <v>Am pe k×m</v>
          </cell>
          <cell r="D953" t="str">
            <v>ca</v>
          </cell>
          <cell r="E953">
            <v>2400</v>
          </cell>
        </row>
        <row r="954">
          <cell r="B954">
            <v>70992</v>
          </cell>
          <cell r="C954" t="str">
            <v>CÇn cÈu 10 T</v>
          </cell>
          <cell r="D954" t="str">
            <v>ca</v>
          </cell>
          <cell r="E954">
            <v>615511</v>
          </cell>
        </row>
        <row r="955">
          <cell r="B955">
            <v>70993</v>
          </cell>
          <cell r="C955" t="str">
            <v>M¸y ®o VOM</v>
          </cell>
          <cell r="D955" t="str">
            <v>ca</v>
          </cell>
          <cell r="E955">
            <v>8890</v>
          </cell>
        </row>
        <row r="956">
          <cell r="B956">
            <v>71001</v>
          </cell>
          <cell r="C956" t="str">
            <v>CÈu 5 tÊn</v>
          </cell>
          <cell r="D956" t="str">
            <v>ca</v>
          </cell>
          <cell r="E956">
            <v>312476</v>
          </cell>
        </row>
        <row r="957">
          <cell r="B957">
            <v>71002</v>
          </cell>
          <cell r="C957" t="str">
            <v>M¸y ®Õm tÇn 20Ghz/2440</v>
          </cell>
          <cell r="D957" t="str">
            <v>ca</v>
          </cell>
          <cell r="E957">
            <v>173360</v>
          </cell>
        </row>
        <row r="958">
          <cell r="B958">
            <v>7101</v>
          </cell>
          <cell r="C958" t="str">
            <v>M¸y ®Õm tÇn Marconi Intument 2440</v>
          </cell>
          <cell r="D958" t="str">
            <v>ca</v>
          </cell>
          <cell r="E958">
            <v>173360</v>
          </cell>
        </row>
        <row r="959">
          <cell r="B959">
            <v>7102</v>
          </cell>
          <cell r="C959" t="str">
            <v>M¸y ®Õm tÇn sè cao tÇn</v>
          </cell>
          <cell r="D959" t="str">
            <v>ca</v>
          </cell>
          <cell r="E959">
            <v>173360</v>
          </cell>
        </row>
        <row r="960">
          <cell r="B960">
            <v>7103</v>
          </cell>
          <cell r="C960" t="str">
            <v>M¸y ®Õm tÇn:  Marconi Intument 2440</v>
          </cell>
          <cell r="D960" t="str">
            <v xml:space="preserve"> ca</v>
          </cell>
          <cell r="E960">
            <v>173360</v>
          </cell>
        </row>
        <row r="961">
          <cell r="B961">
            <v>7104</v>
          </cell>
          <cell r="C961" t="str">
            <v>M¸y ®o-thö sãng cao tÇn</v>
          </cell>
          <cell r="D961" t="str">
            <v>ca</v>
          </cell>
          <cell r="E961">
            <v>301913</v>
          </cell>
        </row>
        <row r="962">
          <cell r="B962">
            <v>7105</v>
          </cell>
          <cell r="C962" t="str">
            <v>M¸y ®o-thö tÝn hiÖu kªnh lÎ</v>
          </cell>
          <cell r="D962" t="str">
            <v>ca</v>
          </cell>
          <cell r="E962">
            <v>16002</v>
          </cell>
        </row>
        <row r="963">
          <cell r="B963">
            <v>7106</v>
          </cell>
          <cell r="C963" t="str">
            <v>M¸y ®Þnh vÞ</v>
          </cell>
          <cell r="D963" t="str">
            <v>ca</v>
          </cell>
          <cell r="E963">
            <v>13335</v>
          </cell>
        </row>
        <row r="964">
          <cell r="B964">
            <v>7107</v>
          </cell>
          <cell r="C964" t="str">
            <v>M¸y ®Þnh vÞ to¹ ®é</v>
          </cell>
          <cell r="D964" t="str">
            <v>ca</v>
          </cell>
          <cell r="E964">
            <v>13335</v>
          </cell>
        </row>
        <row r="965">
          <cell r="B965">
            <v>7108</v>
          </cell>
          <cell r="C965" t="str">
            <v>M¸y ®Þnh vÞ to¹ ®é qua vÖ tinh</v>
          </cell>
          <cell r="D965" t="str">
            <v>ca</v>
          </cell>
          <cell r="E965">
            <v>13335</v>
          </cell>
        </row>
        <row r="966">
          <cell r="B966">
            <v>7109</v>
          </cell>
          <cell r="C966" t="str">
            <v>M¸y ®Þnh vÞ to¹ ®é qua vÖ tinh JPS</v>
          </cell>
          <cell r="D966" t="str">
            <v>ca</v>
          </cell>
          <cell r="E966">
            <v>13335</v>
          </cell>
        </row>
        <row r="967">
          <cell r="B967">
            <v>7110</v>
          </cell>
          <cell r="C967" t="str">
            <v>M¸y æn ¸p £ 2KW</v>
          </cell>
          <cell r="D967" t="str">
            <v>ca</v>
          </cell>
          <cell r="E967">
            <v>11964</v>
          </cell>
        </row>
        <row r="968">
          <cell r="B968">
            <v>7111</v>
          </cell>
          <cell r="C968" t="str">
            <v>M¸y b¬m n­íc 1,5 kW</v>
          </cell>
          <cell r="D968" t="str">
            <v>ca</v>
          </cell>
          <cell r="E968">
            <v>24390</v>
          </cell>
        </row>
        <row r="969">
          <cell r="B969">
            <v>7112</v>
          </cell>
          <cell r="C969" t="str">
            <v>M¸y bé ®µm</v>
          </cell>
          <cell r="D969" t="str">
            <v>ca</v>
          </cell>
          <cell r="E969">
            <v>6739</v>
          </cell>
        </row>
        <row r="970">
          <cell r="B970">
            <v>7113</v>
          </cell>
          <cell r="C970" t="str">
            <v>M¸y bé ®µm 5W</v>
          </cell>
          <cell r="D970" t="str">
            <v>ca</v>
          </cell>
          <cell r="E970">
            <v>6739</v>
          </cell>
        </row>
        <row r="971">
          <cell r="B971">
            <v>7114</v>
          </cell>
          <cell r="C971" t="str">
            <v>M¸y bóa ®ãng cäc 1,2 T</v>
          </cell>
          <cell r="D971" t="str">
            <v xml:space="preserve">ca </v>
          </cell>
          <cell r="E971">
            <v>811147</v>
          </cell>
        </row>
        <row r="972">
          <cell r="B972">
            <v>7115</v>
          </cell>
          <cell r="C972" t="str">
            <v xml:space="preserve">M¸y c¾t bª t«ng </v>
          </cell>
          <cell r="D972" t="str">
            <v>ca</v>
          </cell>
          <cell r="E972">
            <v>66627</v>
          </cell>
        </row>
        <row r="973">
          <cell r="B973">
            <v>7116</v>
          </cell>
          <cell r="C973" t="str">
            <v>M¸y c¾t kim lo¹i 5 KW</v>
          </cell>
          <cell r="D973" t="str">
            <v>ca</v>
          </cell>
          <cell r="E973">
            <v>35457</v>
          </cell>
        </row>
        <row r="974">
          <cell r="B974">
            <v>7117</v>
          </cell>
          <cell r="C974" t="str">
            <v>M¸y c¾t kim lo¹i cÇm tay 5 KW</v>
          </cell>
          <cell r="D974" t="str">
            <v>ca</v>
          </cell>
          <cell r="E974">
            <v>35457</v>
          </cell>
        </row>
        <row r="975">
          <cell r="B975">
            <v>7118</v>
          </cell>
          <cell r="C975" t="str">
            <v>M¸y c¾t uèn</v>
          </cell>
          <cell r="D975" t="str">
            <v>ca</v>
          </cell>
          <cell r="E975">
            <v>39789</v>
          </cell>
        </row>
        <row r="976">
          <cell r="B976">
            <v>7119</v>
          </cell>
          <cell r="C976" t="str">
            <v>M¸y c¾t uèn 5KW</v>
          </cell>
          <cell r="D976" t="str">
            <v>ca</v>
          </cell>
          <cell r="E976">
            <v>39789</v>
          </cell>
        </row>
        <row r="977">
          <cell r="B977">
            <v>7120</v>
          </cell>
          <cell r="C977" t="str">
            <v>M¸y c­a cÇm tay 0,7 kW</v>
          </cell>
          <cell r="D977" t="str">
            <v>ca</v>
          </cell>
          <cell r="E977">
            <v>35457</v>
          </cell>
        </row>
        <row r="978">
          <cell r="B978">
            <v>7121</v>
          </cell>
          <cell r="C978" t="str">
            <v>M¸y däc b¨ng l­u tr÷ xö lý c­íc</v>
          </cell>
          <cell r="D978" t="str">
            <v>ca</v>
          </cell>
          <cell r="E978">
            <v>270772</v>
          </cell>
        </row>
        <row r="979">
          <cell r="B979">
            <v>7122</v>
          </cell>
          <cell r="C979" t="str">
            <v>M¸y Ðp ®Çu cèt thuû lùc</v>
          </cell>
          <cell r="D979" t="str">
            <v>ca</v>
          </cell>
          <cell r="E979">
            <v>52070</v>
          </cell>
        </row>
        <row r="980">
          <cell r="B980">
            <v>7123</v>
          </cell>
          <cell r="C980" t="str">
            <v>M¸y Ðp cäc 60T</v>
          </cell>
          <cell r="D980" t="str">
            <v xml:space="preserve">ca </v>
          </cell>
          <cell r="E980">
            <v>239863</v>
          </cell>
        </row>
        <row r="981">
          <cell r="B981">
            <v>7124</v>
          </cell>
          <cell r="C981" t="str">
            <v>M¸y Ðp thuû lùc</v>
          </cell>
          <cell r="D981" t="str">
            <v>ca</v>
          </cell>
          <cell r="E981">
            <v>52070</v>
          </cell>
        </row>
        <row r="982">
          <cell r="B982">
            <v>7125</v>
          </cell>
          <cell r="C982" t="str">
            <v>M¸y dß sãng.</v>
          </cell>
          <cell r="D982" t="str">
            <v>ca</v>
          </cell>
          <cell r="E982">
            <v>133354</v>
          </cell>
        </row>
        <row r="983">
          <cell r="B983">
            <v>7126</v>
          </cell>
          <cell r="C983" t="str">
            <v>M¸y Ebite</v>
          </cell>
          <cell r="D983" t="str">
            <v>ca</v>
          </cell>
          <cell r="E983">
            <v>432067</v>
          </cell>
        </row>
        <row r="984">
          <cell r="B984">
            <v>7127</v>
          </cell>
          <cell r="C984" t="str">
            <v>M¸y ghi chÐp d÷ liÖu</v>
          </cell>
          <cell r="D984" t="str">
            <v>ca</v>
          </cell>
          <cell r="E984">
            <v>35067</v>
          </cell>
        </row>
        <row r="985">
          <cell r="B985">
            <v>7128</v>
          </cell>
          <cell r="C985" t="str">
            <v>M¸y hµn</v>
          </cell>
          <cell r="D985" t="str">
            <v>ca</v>
          </cell>
          <cell r="E985">
            <v>77338</v>
          </cell>
        </row>
        <row r="986">
          <cell r="B986">
            <v>7129</v>
          </cell>
          <cell r="C986" t="str">
            <v>M¸y hµn ®iÖn &lt; 3 KW</v>
          </cell>
          <cell r="D986" t="str">
            <v>ca</v>
          </cell>
          <cell r="E986">
            <v>77338</v>
          </cell>
        </row>
        <row r="987">
          <cell r="B987">
            <v>7130</v>
          </cell>
          <cell r="C987" t="str">
            <v>M¸y hµn 14Kw</v>
          </cell>
          <cell r="D987" t="str">
            <v>ca</v>
          </cell>
          <cell r="E987">
            <v>77338</v>
          </cell>
        </row>
        <row r="988">
          <cell r="B988">
            <v>7131</v>
          </cell>
          <cell r="C988" t="str">
            <v>M¸y hµn ®iÖn 23 KWh</v>
          </cell>
          <cell r="D988" t="str">
            <v>ca</v>
          </cell>
          <cell r="E988">
            <v>77338</v>
          </cell>
        </row>
        <row r="989">
          <cell r="B989">
            <v>7132</v>
          </cell>
          <cell r="C989" t="str">
            <v>M¸y hµn ®iÖn 14KW</v>
          </cell>
          <cell r="D989" t="str">
            <v>ca</v>
          </cell>
          <cell r="E989">
            <v>77338</v>
          </cell>
        </row>
        <row r="990">
          <cell r="B990">
            <v>7133</v>
          </cell>
          <cell r="C990" t="str">
            <v>M¸y hµn 23 KW</v>
          </cell>
          <cell r="D990" t="str">
            <v>ca</v>
          </cell>
          <cell r="E990">
            <v>77338</v>
          </cell>
        </row>
        <row r="991">
          <cell r="B991">
            <v>7134</v>
          </cell>
          <cell r="C991" t="str">
            <v>M¸y hµn hå quang Single Mode</v>
          </cell>
          <cell r="D991" t="str">
            <v>ca</v>
          </cell>
          <cell r="E991">
            <v>339829</v>
          </cell>
        </row>
        <row r="992">
          <cell r="B992">
            <v>7135</v>
          </cell>
          <cell r="C992" t="str">
            <v>M¸y hiÖn sãng</v>
          </cell>
          <cell r="D992" t="str">
            <v>ca</v>
          </cell>
          <cell r="E992">
            <v>160025</v>
          </cell>
        </row>
        <row r="993">
          <cell r="B993">
            <v>7136</v>
          </cell>
          <cell r="C993" t="str">
            <v>M¸y hiÖn sãng ©m tÇn</v>
          </cell>
          <cell r="D993" t="str">
            <v>ca</v>
          </cell>
          <cell r="E993">
            <v>160025</v>
          </cell>
        </row>
        <row r="994">
          <cell r="B994">
            <v>7137</v>
          </cell>
          <cell r="C994" t="str">
            <v>M¸y hiÖn sãng 02 tia</v>
          </cell>
          <cell r="D994" t="str">
            <v>ca</v>
          </cell>
          <cell r="E994">
            <v>160025</v>
          </cell>
        </row>
        <row r="995">
          <cell r="B995">
            <v>7138</v>
          </cell>
          <cell r="C995" t="str">
            <v>M¸y hiÖn sãng 200 MHz</v>
          </cell>
          <cell r="D995" t="str">
            <v>ca</v>
          </cell>
          <cell r="E995">
            <v>160025</v>
          </cell>
        </row>
        <row r="996">
          <cell r="B996">
            <v>7139</v>
          </cell>
          <cell r="C996" t="str">
            <v>M¸y hiÖn sãng 2100AR 40W; 2465B</v>
          </cell>
          <cell r="D996" t="str">
            <v>ca</v>
          </cell>
          <cell r="E996">
            <v>160025</v>
          </cell>
        </row>
        <row r="997">
          <cell r="B997">
            <v>7140</v>
          </cell>
          <cell r="C997" t="str">
            <v>M¸y hiÖn sãng hai tia</v>
          </cell>
          <cell r="D997" t="str">
            <v>ca</v>
          </cell>
          <cell r="E997">
            <v>160025</v>
          </cell>
        </row>
        <row r="998">
          <cell r="B998">
            <v>7141</v>
          </cell>
          <cell r="C998" t="str">
            <v>M¸y hót bôi  1kW</v>
          </cell>
          <cell r="D998" t="str">
            <v>ca</v>
          </cell>
          <cell r="E998">
            <v>21010</v>
          </cell>
        </row>
        <row r="999">
          <cell r="B999">
            <v>7142</v>
          </cell>
          <cell r="C999" t="str">
            <v>M¸y hót bôi 1,5 KW</v>
          </cell>
          <cell r="D999" t="str">
            <v>ca</v>
          </cell>
          <cell r="E999">
            <v>21010</v>
          </cell>
        </row>
        <row r="1000">
          <cell r="B1000">
            <v>7143</v>
          </cell>
          <cell r="C1000" t="str">
            <v>M¸y hót bôi 220V/1200W</v>
          </cell>
          <cell r="D1000" t="str">
            <v>ca</v>
          </cell>
          <cell r="E1000">
            <v>21010</v>
          </cell>
        </row>
        <row r="1001">
          <cell r="B1001">
            <v>7144</v>
          </cell>
          <cell r="C1001" t="str">
            <v>M¸y in chuyªn dông</v>
          </cell>
          <cell r="D1001" t="str">
            <v>ca</v>
          </cell>
          <cell r="E1001">
            <v>15043</v>
          </cell>
        </row>
        <row r="1002">
          <cell r="B1002">
            <v>7145</v>
          </cell>
          <cell r="C1002" t="str">
            <v>M¸y kÐo 100 - 120 CV</v>
          </cell>
          <cell r="D1002" t="str">
            <v>Ca</v>
          </cell>
          <cell r="E1002">
            <v>649493</v>
          </cell>
        </row>
        <row r="1003">
          <cell r="B1003">
            <v>7146</v>
          </cell>
          <cell r="C1003" t="str">
            <v>M¸y kh¸c</v>
          </cell>
          <cell r="D1003" t="str">
            <v>%</v>
          </cell>
          <cell r="E1003">
            <v>0</v>
          </cell>
        </row>
        <row r="1004">
          <cell r="B1004">
            <v>7147</v>
          </cell>
          <cell r="C1004" t="str">
            <v>M¸y kh¶o s¸t ®Æc tuyÕn tÇn sè</v>
          </cell>
          <cell r="D1004" t="str">
            <v>ca</v>
          </cell>
          <cell r="E1004">
            <v>166009</v>
          </cell>
        </row>
        <row r="1005">
          <cell r="B1005">
            <v>7148</v>
          </cell>
          <cell r="C1005" t="str">
            <v>M¸y khai b¸o vµ cµi ®Æt</v>
          </cell>
          <cell r="D1005" t="str">
            <v>ca</v>
          </cell>
          <cell r="E1005">
            <v>386817</v>
          </cell>
        </row>
        <row r="1006">
          <cell r="B1006">
            <v>7149</v>
          </cell>
          <cell r="C1006" t="str">
            <v xml:space="preserve">M¸y khoan </v>
          </cell>
          <cell r="D1006" t="str">
            <v>ca</v>
          </cell>
          <cell r="E1006">
            <v>41955</v>
          </cell>
        </row>
        <row r="1007">
          <cell r="B1007">
            <v>7150</v>
          </cell>
          <cell r="C1007" t="str">
            <v>M¸y khoan  0,75 kW</v>
          </cell>
          <cell r="D1007" t="str">
            <v>ca</v>
          </cell>
          <cell r="E1007">
            <v>27958</v>
          </cell>
        </row>
        <row r="1008">
          <cell r="B1008">
            <v>7151</v>
          </cell>
          <cell r="C1008" t="str">
            <v>M¸y khoan ®iÖn  750W</v>
          </cell>
          <cell r="D1008" t="str">
            <v>ca</v>
          </cell>
          <cell r="E1008">
            <v>27958</v>
          </cell>
        </row>
        <row r="1009">
          <cell r="B1009">
            <v>7152</v>
          </cell>
          <cell r="C1009" t="str">
            <v>M¸y khoan ®iÖn cÇm tay</v>
          </cell>
          <cell r="D1009" t="str">
            <v>ca</v>
          </cell>
          <cell r="E1009">
            <v>41955</v>
          </cell>
        </row>
        <row r="1010">
          <cell r="B1010">
            <v>7153</v>
          </cell>
          <cell r="C1010" t="str">
            <v>M¸y khoan ®iÖn cÇm tay 220V/1,5kW</v>
          </cell>
          <cell r="D1010" t="str">
            <v>ca</v>
          </cell>
          <cell r="E1010">
            <v>41955</v>
          </cell>
        </row>
        <row r="1011">
          <cell r="B1011">
            <v>7154</v>
          </cell>
          <cell r="C1011" t="str">
            <v>M¸y khoan ®iÖn cÇm tay 750 W</v>
          </cell>
          <cell r="D1011" t="str">
            <v>ca</v>
          </cell>
          <cell r="E1011">
            <v>27958</v>
          </cell>
        </row>
        <row r="1012">
          <cell r="B1012">
            <v>7155</v>
          </cell>
          <cell r="C1012" t="str">
            <v>M¸y khoan ®iÖn cÇm tay 1 KW</v>
          </cell>
          <cell r="D1012" t="str">
            <v>ca</v>
          </cell>
          <cell r="E1012">
            <v>41955</v>
          </cell>
        </row>
        <row r="1013">
          <cell r="B1013">
            <v>7156</v>
          </cell>
          <cell r="C1013" t="str">
            <v>M¸y khoan bª t«ng 1,5 KW</v>
          </cell>
          <cell r="D1013" t="str">
            <v>ca</v>
          </cell>
          <cell r="E1013">
            <v>41955</v>
          </cell>
        </row>
        <row r="1014">
          <cell r="B1014">
            <v>7157</v>
          </cell>
          <cell r="C1014" t="str">
            <v>M¸y khoan bª t«ng cÇm tay 1kW</v>
          </cell>
          <cell r="D1014" t="str">
            <v>ca</v>
          </cell>
          <cell r="E1014">
            <v>41955</v>
          </cell>
        </row>
        <row r="1015">
          <cell r="B1015">
            <v>7158</v>
          </cell>
          <cell r="C1015" t="str">
            <v xml:space="preserve">M¸y khoan cÇm tay 0,75kW               </v>
          </cell>
          <cell r="D1015" t="str">
            <v>ca</v>
          </cell>
          <cell r="E1015">
            <v>27958</v>
          </cell>
        </row>
        <row r="1016">
          <cell r="B1016">
            <v>7159</v>
          </cell>
          <cell r="C1016" t="str">
            <v>Khoan ®iÖn cÇm tay 1 kW</v>
          </cell>
          <cell r="D1016" t="str">
            <v>ca</v>
          </cell>
          <cell r="E1016">
            <v>41955</v>
          </cell>
        </row>
        <row r="1017">
          <cell r="B1017">
            <v>7160</v>
          </cell>
          <cell r="C1017" t="str">
            <v>M¸y khoan cÇm tay 750W</v>
          </cell>
          <cell r="D1017" t="str">
            <v>ca</v>
          </cell>
          <cell r="E1017">
            <v>27958</v>
          </cell>
        </row>
        <row r="1018">
          <cell r="B1018">
            <v>7161</v>
          </cell>
          <cell r="C1018" t="str">
            <v>M¸y khoan cÇm tay</v>
          </cell>
          <cell r="D1018" t="str">
            <v>ca</v>
          </cell>
          <cell r="E1018">
            <v>41955</v>
          </cell>
        </row>
        <row r="1019">
          <cell r="B1019">
            <v>7162</v>
          </cell>
          <cell r="C1019" t="str">
            <v>M¸y kiÓm tra  chuyªn dông (PC)</v>
          </cell>
          <cell r="D1019" t="str">
            <v>ca</v>
          </cell>
          <cell r="E1019">
            <v>17781</v>
          </cell>
        </row>
        <row r="1020">
          <cell r="B1020">
            <v>7163</v>
          </cell>
          <cell r="C1020" t="str">
            <v>M¸y kiÓm tra c¶nh b¸o</v>
          </cell>
          <cell r="D1020" t="str">
            <v>ca</v>
          </cell>
          <cell r="E1020">
            <v>17781</v>
          </cell>
        </row>
        <row r="1021">
          <cell r="B1021">
            <v>7164</v>
          </cell>
          <cell r="C1021" t="str">
            <v>M¸y kiÓm tra tÇn sè cao tÇn, tÝn hiÖu cao tÇn</v>
          </cell>
          <cell r="D1021" t="str">
            <v>ca</v>
          </cell>
          <cell r="E1021">
            <v>78234</v>
          </cell>
        </row>
        <row r="1022">
          <cell r="B1022">
            <v>7165</v>
          </cell>
          <cell r="C1022" t="str">
            <v>M¸y lµm ®Çu c¸p chuyªn dông</v>
          </cell>
          <cell r="D1022" t="str">
            <v>ca</v>
          </cell>
          <cell r="E1022">
            <v>7112</v>
          </cell>
        </row>
        <row r="1023">
          <cell r="B1023">
            <v>7166</v>
          </cell>
          <cell r="C1023" t="str">
            <v>M¸y Laptop</v>
          </cell>
          <cell r="D1023" t="str">
            <v>ca</v>
          </cell>
          <cell r="E1023">
            <v>35067</v>
          </cell>
        </row>
        <row r="1024">
          <cell r="B1024">
            <v>7167</v>
          </cell>
          <cell r="C1024" t="str">
            <v>M¸y m« pháng cuéc gäi</v>
          </cell>
          <cell r="D1024" t="str">
            <v>ca</v>
          </cell>
          <cell r="E1024">
            <v>453866</v>
          </cell>
        </row>
        <row r="1025">
          <cell r="B1025">
            <v>7168</v>
          </cell>
          <cell r="C1025" t="str">
            <v>M¸y nÐn khÝ</v>
          </cell>
          <cell r="D1025" t="str">
            <v>ca</v>
          </cell>
          <cell r="E1025">
            <v>41614</v>
          </cell>
        </row>
        <row r="1026">
          <cell r="B1026">
            <v>7169</v>
          </cell>
          <cell r="C1026" t="str">
            <v>M¸y nh¾n tin mÉu</v>
          </cell>
          <cell r="D1026" t="str">
            <v>ca</v>
          </cell>
          <cell r="E1026">
            <v>68768</v>
          </cell>
        </row>
        <row r="1027">
          <cell r="B1027">
            <v>7170</v>
          </cell>
          <cell r="C1027" t="str">
            <v>M¸y ph¸t ®iÖn 10 KW</v>
          </cell>
          <cell r="D1027" t="str">
            <v>ca</v>
          </cell>
          <cell r="E1027">
            <v>112908</v>
          </cell>
        </row>
        <row r="1028">
          <cell r="B1028">
            <v>7171</v>
          </cell>
          <cell r="C1028" t="str">
            <v>M¸y ph¸t ®iÖn 2 KVA</v>
          </cell>
          <cell r="D1028" t="str">
            <v>ca</v>
          </cell>
          <cell r="E1028">
            <v>68620</v>
          </cell>
        </row>
        <row r="1029">
          <cell r="B1029">
            <v>7172</v>
          </cell>
          <cell r="C1029" t="str">
            <v>M¸y ph¸t sãng ©m tÇn</v>
          </cell>
          <cell r="D1029" t="str">
            <v>ca</v>
          </cell>
          <cell r="E1029">
            <v>10745</v>
          </cell>
        </row>
        <row r="1030">
          <cell r="B1030">
            <v>7173</v>
          </cell>
          <cell r="C1030" t="str">
            <v>M¸y ph¸t sãng chuÈn Synthesizer/level Generator</v>
          </cell>
          <cell r="D1030" t="str">
            <v>ca</v>
          </cell>
          <cell r="E1030">
            <v>715612</v>
          </cell>
        </row>
        <row r="1031">
          <cell r="B1031">
            <v>7174</v>
          </cell>
          <cell r="C1031" t="str">
            <v>M¸y ph¸t tÝn hiÖu A/D</v>
          </cell>
          <cell r="D1031" t="str">
            <v>ca</v>
          </cell>
          <cell r="E1031">
            <v>227255</v>
          </cell>
        </row>
        <row r="1032">
          <cell r="B1032">
            <v>7175</v>
          </cell>
          <cell r="C1032" t="str">
            <v>M¸y ph¸t xung chuÈn</v>
          </cell>
          <cell r="D1032" t="str">
            <v>ca</v>
          </cell>
          <cell r="E1032">
            <v>204154</v>
          </cell>
        </row>
        <row r="1033">
          <cell r="B1033">
            <v>7176</v>
          </cell>
          <cell r="C1033" t="str">
            <v>M¸y ph©n tÝch b¶n tin trªn c¸c giao diÖn</v>
          </cell>
          <cell r="D1033" t="str">
            <v>ca</v>
          </cell>
          <cell r="E1033">
            <v>1289391</v>
          </cell>
        </row>
        <row r="1034">
          <cell r="B1034">
            <v>7177</v>
          </cell>
          <cell r="C1034" t="str">
            <v xml:space="preserve">M¸y ph©n tÝch biªn ®é tù ®éng </v>
          </cell>
          <cell r="D1034" t="str">
            <v>ca</v>
          </cell>
          <cell r="E1034">
            <v>161174</v>
          </cell>
        </row>
        <row r="1035">
          <cell r="B1035">
            <v>7178</v>
          </cell>
          <cell r="C1035" t="str">
            <v>M¸y ph©n tÝch phæ</v>
          </cell>
          <cell r="D1035" t="str">
            <v>ca</v>
          </cell>
          <cell r="E1035">
            <v>910310</v>
          </cell>
        </row>
        <row r="1036">
          <cell r="B1036">
            <v>7179</v>
          </cell>
          <cell r="C1036" t="str">
            <v>M¸y ph©n tÝch phæ: HP8593A;  HP8592B</v>
          </cell>
          <cell r="D1036" t="str">
            <v>ca</v>
          </cell>
          <cell r="E1036">
            <v>910310</v>
          </cell>
        </row>
        <row r="1037">
          <cell r="B1037">
            <v>7180</v>
          </cell>
          <cell r="C1037" t="str">
            <v>M¸y ph©n tÝch phæ 100Khz-23Ghz /18Khz-140Ghz MS 710C MT45823</v>
          </cell>
          <cell r="D1037" t="str">
            <v>ca</v>
          </cell>
          <cell r="E1037">
            <v>910310</v>
          </cell>
        </row>
        <row r="1038">
          <cell r="B1038">
            <v>7181</v>
          </cell>
          <cell r="C1038" t="str">
            <v>M¸y ph©n tÝch phæ 100Khz-23Ghz/</v>
          </cell>
          <cell r="D1038" t="str">
            <v>ca</v>
          </cell>
          <cell r="E1038">
            <v>910310</v>
          </cell>
        </row>
        <row r="1039">
          <cell r="B1039">
            <v>7182</v>
          </cell>
          <cell r="C1039" t="str">
            <v>M¸y ph©n tÝch phæ 30 Hz - 2,9 GHz</v>
          </cell>
          <cell r="D1039" t="str">
            <v>ca</v>
          </cell>
          <cell r="E1039">
            <v>910310</v>
          </cell>
        </row>
        <row r="1040">
          <cell r="B1040">
            <v>7183</v>
          </cell>
          <cell r="C1040" t="str">
            <v>M¸y ph©n tÝch phæ HP8563E</v>
          </cell>
          <cell r="D1040" t="str">
            <v>ca</v>
          </cell>
          <cell r="E1040">
            <v>910310</v>
          </cell>
        </row>
        <row r="1041">
          <cell r="B1041">
            <v>7184</v>
          </cell>
          <cell r="C1041" t="str">
            <v>M¸y ph©n tÝch phæ HP 8593A; HP8592B</v>
          </cell>
          <cell r="D1041" t="str">
            <v xml:space="preserve"> ca</v>
          </cell>
          <cell r="E1041">
            <v>910310</v>
          </cell>
        </row>
        <row r="1042">
          <cell r="B1042">
            <v>7185</v>
          </cell>
          <cell r="C1042" t="str">
            <v>M¸y sÊy èng dÉn sãng 1,5 KW</v>
          </cell>
          <cell r="D1042" t="str">
            <v>ca</v>
          </cell>
          <cell r="E1042">
            <v>64470</v>
          </cell>
        </row>
        <row r="1043">
          <cell r="B1043">
            <v>7186</v>
          </cell>
          <cell r="C1043" t="str">
            <v>M¸y so pha</v>
          </cell>
          <cell r="D1043" t="str">
            <v>ca</v>
          </cell>
          <cell r="E1043">
            <v>167621</v>
          </cell>
        </row>
        <row r="1044">
          <cell r="B1044">
            <v>7187</v>
          </cell>
          <cell r="C1044" t="str">
            <v>M¸y t¹o quÐt Rohde &amp; Schwarz</v>
          </cell>
          <cell r="D1044" t="str">
            <v>ca</v>
          </cell>
          <cell r="E1044">
            <v>133354</v>
          </cell>
        </row>
        <row r="1045">
          <cell r="B1045">
            <v>7188</v>
          </cell>
          <cell r="C1045" t="str">
            <v>M¸y t¹o sãng ©m tÇn</v>
          </cell>
          <cell r="D1045" t="str">
            <v>ca</v>
          </cell>
          <cell r="E1045">
            <v>10745</v>
          </cell>
        </row>
        <row r="1046">
          <cell r="B1046">
            <v>7189</v>
          </cell>
          <cell r="C1046" t="str">
            <v>M¸y test mo®un</v>
          </cell>
          <cell r="D1046" t="str">
            <v>ca</v>
          </cell>
          <cell r="E1046">
            <v>453866</v>
          </cell>
        </row>
        <row r="1047">
          <cell r="B1047">
            <v>7190</v>
          </cell>
          <cell r="C1047" t="str">
            <v>M¸y thu nh¾n tin</v>
          </cell>
          <cell r="D1047" t="str">
            <v>ca</v>
          </cell>
          <cell r="E1047">
            <v>2428</v>
          </cell>
        </row>
        <row r="1048">
          <cell r="B1048">
            <v>7191</v>
          </cell>
          <cell r="C1048" t="str">
            <v>M¸y thu thö tÝn hiÖu nh¾n tin</v>
          </cell>
          <cell r="D1048" t="str">
            <v>ca</v>
          </cell>
          <cell r="E1048">
            <v>167621</v>
          </cell>
        </row>
        <row r="1049">
          <cell r="B1049">
            <v>7192</v>
          </cell>
          <cell r="C1049" t="str">
            <v>M¸y thu ph¸t sãng ©m tÇn ET70T/A90W</v>
          </cell>
          <cell r="D1049" t="str">
            <v>ca</v>
          </cell>
          <cell r="E1049">
            <v>10745</v>
          </cell>
        </row>
        <row r="1050">
          <cell r="B1050">
            <v>7193</v>
          </cell>
          <cell r="C1050" t="str">
            <v xml:space="preserve">M¸y TMC2100 </v>
          </cell>
          <cell r="D1050" t="str">
            <v>ca</v>
          </cell>
          <cell r="E1050">
            <v>53342</v>
          </cell>
        </row>
        <row r="1051">
          <cell r="B1051">
            <v>7194</v>
          </cell>
          <cell r="C1051" t="str">
            <v>M¸y trén    250 lÝt</v>
          </cell>
          <cell r="D1051" t="str">
            <v>ca</v>
          </cell>
          <cell r="E1051">
            <v>96272</v>
          </cell>
        </row>
        <row r="1052">
          <cell r="B1052">
            <v>7195</v>
          </cell>
          <cell r="C1052" t="str">
            <v>M¸y trén 80 lÝt</v>
          </cell>
          <cell r="D1052" t="str">
            <v xml:space="preserve">ca </v>
          </cell>
          <cell r="E1052">
            <v>52469</v>
          </cell>
        </row>
        <row r="1053">
          <cell r="B1053">
            <v>7196</v>
          </cell>
          <cell r="C1053" t="str">
            <v>M¸y trén bª t«ng 250 lÝt</v>
          </cell>
          <cell r="D1053" t="str">
            <v>ca</v>
          </cell>
          <cell r="E1053">
            <v>96272</v>
          </cell>
        </row>
        <row r="1054">
          <cell r="B1054">
            <v>7197</v>
          </cell>
          <cell r="C1054" t="str">
            <v>M¸y trén v÷a   250 lÝt</v>
          </cell>
          <cell r="D1054" t="str">
            <v>ca</v>
          </cell>
          <cell r="E1054">
            <v>75106</v>
          </cell>
        </row>
        <row r="1055">
          <cell r="B1055">
            <v>7198</v>
          </cell>
          <cell r="C1055" t="str">
            <v>M¸y trén v÷a 80 lÝt</v>
          </cell>
          <cell r="D1055" t="str">
            <v>ca</v>
          </cell>
          <cell r="E1055">
            <v>45294</v>
          </cell>
        </row>
        <row r="1056">
          <cell r="B1056">
            <v>7199</v>
          </cell>
          <cell r="C1056" t="str">
            <v>M¸y tÝnh ®o chuyªn dông</v>
          </cell>
          <cell r="D1056" t="str">
            <v>ca</v>
          </cell>
          <cell r="E1056">
            <v>35067</v>
          </cell>
        </row>
        <row r="1057">
          <cell r="B1057">
            <v>7200</v>
          </cell>
          <cell r="C1057" t="str">
            <v>M¸y tÝnh cµi ®Æt chuyªn dông</v>
          </cell>
          <cell r="D1057" t="str">
            <v>ca</v>
          </cell>
          <cell r="E1057">
            <v>35067</v>
          </cell>
        </row>
        <row r="1058">
          <cell r="B1058">
            <v>7201</v>
          </cell>
          <cell r="C1058" t="str">
            <v>M¸y tÝnh cµi ®Æt chuyªn dïng</v>
          </cell>
          <cell r="D1058" t="str">
            <v>ca</v>
          </cell>
          <cell r="E1058">
            <v>35067</v>
          </cell>
        </row>
        <row r="1059">
          <cell r="B1059">
            <v>7202</v>
          </cell>
          <cell r="C1059" t="str">
            <v>M¸y tÝnh Console</v>
          </cell>
          <cell r="D1059" t="str">
            <v>ca</v>
          </cell>
          <cell r="E1059">
            <v>35067</v>
          </cell>
        </row>
        <row r="1060">
          <cell r="B1060">
            <v>7203</v>
          </cell>
          <cell r="C1060" t="str">
            <v>M¸y tÝnh laptop</v>
          </cell>
          <cell r="D1060" t="str">
            <v>ca</v>
          </cell>
          <cell r="E1060">
            <v>35067</v>
          </cell>
        </row>
        <row r="1061">
          <cell r="B1061">
            <v>7204</v>
          </cell>
          <cell r="C1061" t="str">
            <v>M¸y tÝnh x¸ch tay chuyªn dông</v>
          </cell>
          <cell r="D1061" t="str">
            <v>ca</v>
          </cell>
          <cell r="E1061">
            <v>35067</v>
          </cell>
        </row>
        <row r="1062">
          <cell r="B1062">
            <v>7205</v>
          </cell>
          <cell r="C1062" t="str">
            <v>M¸y vËn th¨ng 0,8 T</v>
          </cell>
          <cell r="D1062" t="str">
            <v>ca</v>
          </cell>
          <cell r="E1062">
            <v>55495</v>
          </cell>
        </row>
        <row r="1063">
          <cell r="B1063">
            <v>7206</v>
          </cell>
          <cell r="C1063" t="str">
            <v>M¸y vi tÝnh chuyªn dông</v>
          </cell>
          <cell r="D1063" t="str">
            <v>ca</v>
          </cell>
          <cell r="E1063">
            <v>35067</v>
          </cell>
        </row>
        <row r="1064">
          <cell r="B1064">
            <v>7207</v>
          </cell>
          <cell r="C1064" t="str">
            <v>Mª g«m mÐt  1000V</v>
          </cell>
          <cell r="D1064" t="str">
            <v>ca</v>
          </cell>
          <cell r="E1064">
            <v>3780</v>
          </cell>
        </row>
        <row r="1065">
          <cell r="B1065">
            <v>7208</v>
          </cell>
          <cell r="C1065" t="str">
            <v>Mªga«m   500v/1000 MW</v>
          </cell>
          <cell r="D1065" t="str">
            <v>ca</v>
          </cell>
          <cell r="E1065">
            <v>3780</v>
          </cell>
        </row>
        <row r="1066">
          <cell r="B1066">
            <v>72091</v>
          </cell>
          <cell r="C1066" t="str">
            <v>Mªga«m   500v/1000 MW</v>
          </cell>
          <cell r="D1066" t="str">
            <v>ca</v>
          </cell>
          <cell r="E1066">
            <v>3780</v>
          </cell>
        </row>
        <row r="1067">
          <cell r="B1067">
            <v>72092</v>
          </cell>
          <cell r="C1067" t="str">
            <v>Tµu hót bïn 300 cv</v>
          </cell>
          <cell r="D1067" t="str">
            <v>ca</v>
          </cell>
          <cell r="E1067">
            <v>2780359</v>
          </cell>
        </row>
        <row r="1068">
          <cell r="B1068">
            <v>72101</v>
          </cell>
          <cell r="C1068" t="str">
            <v>T¶i gi¶</v>
          </cell>
          <cell r="D1068" t="str">
            <v>ca</v>
          </cell>
          <cell r="E1068">
            <v>2149</v>
          </cell>
        </row>
        <row r="1069">
          <cell r="B1069">
            <v>72102</v>
          </cell>
          <cell r="C1069" t="str">
            <v>ThiÕt bÞ ®o Èm vµ nhiÖt ®é ABS</v>
          </cell>
          <cell r="D1069" t="str">
            <v>ca</v>
          </cell>
          <cell r="E1069">
            <v>9957</v>
          </cell>
        </row>
        <row r="1070">
          <cell r="B1070">
            <v>72111</v>
          </cell>
          <cell r="C1070" t="str">
            <v>T¶i gi¶ c«ng suÊt.</v>
          </cell>
          <cell r="D1070" t="str">
            <v>ca</v>
          </cell>
          <cell r="E1070">
            <v>2149</v>
          </cell>
        </row>
        <row r="1071">
          <cell r="B1071">
            <v>72112</v>
          </cell>
          <cell r="C1071" t="str">
            <v>ThiÕt bÞ ®o gãc ph­¬ng vÞ vµ gãc ngÈng</v>
          </cell>
          <cell r="D1071" t="str">
            <v>ca</v>
          </cell>
          <cell r="E1071">
            <v>5520</v>
          </cell>
        </row>
        <row r="1072">
          <cell r="B1072">
            <v>72121</v>
          </cell>
          <cell r="C1072" t="str">
            <v>T¶i gi¶ cao tÇn</v>
          </cell>
          <cell r="D1072" t="str">
            <v>ca</v>
          </cell>
          <cell r="E1072">
            <v>2149</v>
          </cell>
        </row>
        <row r="1073">
          <cell r="B1073">
            <v>72122</v>
          </cell>
          <cell r="C1073" t="str">
            <v>ThiÕt bÞ c¾t sÐt</v>
          </cell>
          <cell r="D1073" t="str">
            <v>bé</v>
          </cell>
        </row>
        <row r="1075">
          <cell r="B1075">
            <v>72132</v>
          </cell>
          <cell r="C1075" t="str">
            <v>ThiÕt bÞ c¾t vµ läc sÐt 1 pha</v>
          </cell>
          <cell r="D1075" t="str">
            <v>bé</v>
          </cell>
        </row>
        <row r="1076">
          <cell r="B1076">
            <v>72141</v>
          </cell>
          <cell r="C1076" t="str">
            <v>Têi ®iÖn 2 tÊn</v>
          </cell>
          <cell r="D1076" t="str">
            <v>ca</v>
          </cell>
          <cell r="E1076">
            <v>43335</v>
          </cell>
        </row>
        <row r="1077">
          <cell r="B1077">
            <v>72142</v>
          </cell>
          <cell r="C1077" t="str">
            <v>ThiÕt bÞ Inmarsat MINI - M</v>
          </cell>
          <cell r="D1077" t="str">
            <v>ca</v>
          </cell>
          <cell r="E1077">
            <v>448069</v>
          </cell>
        </row>
        <row r="1078">
          <cell r="B1078">
            <v>72151</v>
          </cell>
          <cell r="C1078" t="str">
            <v>Têi 0,5 tÊn</v>
          </cell>
          <cell r="D1078" t="str">
            <v>ca</v>
          </cell>
          <cell r="E1078">
            <v>20052</v>
          </cell>
        </row>
        <row r="1079">
          <cell r="B1079">
            <v>72152</v>
          </cell>
          <cell r="C1079" t="str">
            <v>ThuyÒn gç c¸c lo¹i nhá 2 tÊn</v>
          </cell>
          <cell r="D1079" t="str">
            <v>ca</v>
          </cell>
          <cell r="E1079">
            <v>250000</v>
          </cell>
        </row>
        <row r="1080">
          <cell r="B1080">
            <v>72161</v>
          </cell>
          <cell r="C1080" t="str">
            <v>Têi 3 tÊn</v>
          </cell>
          <cell r="D1080" t="str">
            <v>ca</v>
          </cell>
          <cell r="E1080">
            <v>56239</v>
          </cell>
        </row>
        <row r="1081">
          <cell r="B1081">
            <v>72162</v>
          </cell>
          <cell r="C1081" t="str">
            <v>ThuyÒn gç lo¹i nhá (lo¹i hai tÊn)</v>
          </cell>
          <cell r="D1081" t="str">
            <v>ca</v>
          </cell>
          <cell r="E1081">
            <v>250000</v>
          </cell>
        </row>
        <row r="1082">
          <cell r="B1082">
            <v>7217</v>
          </cell>
          <cell r="C1082" t="str">
            <v>T¶i gi¶ cao tÇn</v>
          </cell>
          <cell r="D1082" t="str">
            <v>ca</v>
          </cell>
          <cell r="E1082">
            <v>2149</v>
          </cell>
        </row>
        <row r="1083">
          <cell r="B1083">
            <v>7218</v>
          </cell>
          <cell r="C1083" t="str">
            <v>Upsim</v>
          </cell>
          <cell r="D1083" t="str">
            <v>ca</v>
          </cell>
          <cell r="E1083">
            <v>320049</v>
          </cell>
        </row>
        <row r="1084">
          <cell r="B1084">
            <v>7219</v>
          </cell>
          <cell r="C1084" t="str">
            <v>V«n mÐt ®iÖn tö</v>
          </cell>
          <cell r="D1084" t="str">
            <v>ca</v>
          </cell>
          <cell r="E1084">
            <v>5545</v>
          </cell>
        </row>
        <row r="1085">
          <cell r="B1085">
            <v>7220</v>
          </cell>
          <cell r="C1085" t="str">
            <v xml:space="preserve">V¹n n¨ng kÕ </v>
          </cell>
          <cell r="D1085" t="str">
            <v>ca</v>
          </cell>
          <cell r="E1085">
            <v>5545</v>
          </cell>
        </row>
        <row r="1086">
          <cell r="B1086">
            <v>7221</v>
          </cell>
          <cell r="C1086" t="str">
            <v>Xµ lan neo t¹i chç ®Ó gi÷ phao vµ èng</v>
          </cell>
          <cell r="D1086" t="str">
            <v>ca</v>
          </cell>
          <cell r="E1086">
            <v>105500</v>
          </cell>
        </row>
        <row r="1087">
          <cell r="B1087">
            <v>7222</v>
          </cell>
          <cell r="C1087" t="str">
            <v>Xe «-t« 6 chç ngåi</v>
          </cell>
          <cell r="D1087" t="str">
            <v>ca</v>
          </cell>
          <cell r="E1087">
            <v>200000</v>
          </cell>
        </row>
        <row r="1088">
          <cell r="B1088">
            <v>7223</v>
          </cell>
          <cell r="C1088" t="str">
            <v>Xe chuyªn dông</v>
          </cell>
          <cell r="D1088" t="str">
            <v>ca</v>
          </cell>
          <cell r="E1088">
            <v>200000</v>
          </cell>
        </row>
        <row r="1089">
          <cell r="B1089">
            <v>7224</v>
          </cell>
          <cell r="C1089" t="str">
            <v xml:space="preserve">§ång hå v¹n n¨ng  </v>
          </cell>
          <cell r="D1089" t="str">
            <v>ca</v>
          </cell>
          <cell r="E1089">
            <v>5545</v>
          </cell>
        </row>
        <row r="1090">
          <cell r="B1090">
            <v>7225</v>
          </cell>
          <cell r="C1090" t="str">
            <v>Bé ®Õm tÇn sè m¸y næ</v>
          </cell>
          <cell r="D1090" t="str">
            <v>ca</v>
          </cell>
          <cell r="E1090">
            <v>24893</v>
          </cell>
        </row>
        <row r="1091">
          <cell r="B1091">
            <v>7226</v>
          </cell>
          <cell r="C1091" t="str">
            <v>BiÕn thÕ tù ngÉu (220 V/ 20 A)</v>
          </cell>
          <cell r="D1091" t="str">
            <v>ca</v>
          </cell>
          <cell r="E1091">
            <v>3556</v>
          </cell>
        </row>
        <row r="1092">
          <cell r="B1092">
            <v>7227</v>
          </cell>
          <cell r="C1092" t="str">
            <v>CÈu n©ng hµng 2 tÊn</v>
          </cell>
          <cell r="D1092" t="str">
            <v>ca</v>
          </cell>
          <cell r="E1092">
            <v>152149</v>
          </cell>
        </row>
        <row r="1093">
          <cell r="B1093">
            <v>7228</v>
          </cell>
          <cell r="C1093" t="str">
            <v>KÝch n©ng</v>
          </cell>
          <cell r="D1093" t="str">
            <v>ca</v>
          </cell>
          <cell r="E1093">
            <v>50530</v>
          </cell>
        </row>
        <row r="1094">
          <cell r="B1094">
            <v>7229</v>
          </cell>
          <cell r="C1094" t="str">
            <v>La bµn</v>
          </cell>
          <cell r="D1094" t="str">
            <v>ca</v>
          </cell>
          <cell r="E1094">
            <v>5520</v>
          </cell>
        </row>
        <row r="1095">
          <cell r="B1095">
            <v>72301</v>
          </cell>
          <cell r="C1095" t="str">
            <v>M¸y ®Çm bµn   1 Kw</v>
          </cell>
          <cell r="D1095" t="str">
            <v>ca</v>
          </cell>
          <cell r="E1095">
            <v>32525</v>
          </cell>
        </row>
        <row r="1096">
          <cell r="B1096">
            <v>72302</v>
          </cell>
          <cell r="C1096" t="str">
            <v>V«n mÐt ®iÖn tö</v>
          </cell>
          <cell r="D1096" t="str">
            <v>ca</v>
          </cell>
          <cell r="E1096">
            <v>5545</v>
          </cell>
        </row>
        <row r="1097">
          <cell r="B1097">
            <v>72311</v>
          </cell>
          <cell r="C1097" t="str">
            <v>M¸y ®Çm bµn   1,5 Kw</v>
          </cell>
          <cell r="D1097" t="str">
            <v>ca</v>
          </cell>
          <cell r="E1097">
            <v>32525</v>
          </cell>
        </row>
        <row r="1098">
          <cell r="B1098">
            <v>72312</v>
          </cell>
          <cell r="C1098" t="str">
            <v xml:space="preserve">V¹n n¨ng kÕ  </v>
          </cell>
          <cell r="D1098" t="str">
            <v>ca</v>
          </cell>
          <cell r="E1098">
            <v>5545</v>
          </cell>
        </row>
        <row r="1099">
          <cell r="B1099">
            <v>72321</v>
          </cell>
          <cell r="C1099" t="str">
            <v>M¸y ®o ®ång bé m¹ng</v>
          </cell>
          <cell r="D1099" t="str">
            <v>ca</v>
          </cell>
          <cell r="E1099">
            <v>537683</v>
          </cell>
        </row>
        <row r="1100">
          <cell r="B1100">
            <v>72322</v>
          </cell>
          <cell r="C1100" t="str">
            <v>Bóa c¨n 3m3kN/Phót</v>
          </cell>
          <cell r="D1100" t="str">
            <v>Ca</v>
          </cell>
          <cell r="E1100">
            <v>24741</v>
          </cell>
        </row>
        <row r="1101">
          <cell r="B1101">
            <v>7233</v>
          </cell>
          <cell r="C1101" t="str">
            <v>M¸y ®o ®iÖn trë</v>
          </cell>
          <cell r="D1101" t="str">
            <v>ca</v>
          </cell>
          <cell r="E1101">
            <v>24384</v>
          </cell>
        </row>
        <row r="1102">
          <cell r="B1102">
            <v>7234</v>
          </cell>
          <cell r="C1102" t="str">
            <v>M¸y ®o ph©n tÝch b¶n tin trªn c¸c giao diÖn</v>
          </cell>
          <cell r="D1102" t="str">
            <v>ca</v>
          </cell>
          <cell r="E1102">
            <v>106831</v>
          </cell>
        </row>
        <row r="1103">
          <cell r="B1103">
            <v>7235</v>
          </cell>
          <cell r="C1103" t="str">
            <v xml:space="preserve">M¸y bé ®µm </v>
          </cell>
          <cell r="D1103" t="str">
            <v>ca</v>
          </cell>
          <cell r="E1103">
            <v>6739</v>
          </cell>
        </row>
        <row r="1104">
          <cell r="B1104">
            <v>7236</v>
          </cell>
          <cell r="C1104" t="str">
            <v>M¸y c¾t ®­êng</v>
          </cell>
          <cell r="D1104" t="str">
            <v>Ca</v>
          </cell>
          <cell r="E1104">
            <v>66607</v>
          </cell>
        </row>
        <row r="1105">
          <cell r="B1105">
            <v>7237</v>
          </cell>
          <cell r="C1105" t="str">
            <v>M¸y c¾t uèn</v>
          </cell>
          <cell r="D1105" t="str">
            <v>ca</v>
          </cell>
          <cell r="E1105">
            <v>39789</v>
          </cell>
        </row>
        <row r="1106">
          <cell r="B1106">
            <v>7238</v>
          </cell>
          <cell r="C1106" t="str">
            <v>M¸y däc b¨ng l­u tr÷ vµ xö lý c­íc</v>
          </cell>
          <cell r="D1106" t="str">
            <v>ca</v>
          </cell>
          <cell r="E1106">
            <v>270772</v>
          </cell>
        </row>
        <row r="1107">
          <cell r="B1107">
            <v>7239</v>
          </cell>
          <cell r="C1107" t="str">
            <v>M¸y hµn 14kW</v>
          </cell>
          <cell r="D1107" t="str">
            <v>ca</v>
          </cell>
          <cell r="E1107">
            <v>77338</v>
          </cell>
        </row>
        <row r="1108">
          <cell r="B1108">
            <v>7240</v>
          </cell>
          <cell r="C1108" t="str">
            <v>M¸y hµn 23kW</v>
          </cell>
          <cell r="D1108" t="str">
            <v>Ca</v>
          </cell>
          <cell r="E1108">
            <v>77338</v>
          </cell>
        </row>
        <row r="1109">
          <cell r="B1109">
            <v>7241</v>
          </cell>
          <cell r="C1109" t="str">
            <v>M¸y hiÖn sãng 2 tia</v>
          </cell>
          <cell r="D1109" t="str">
            <v>ca</v>
          </cell>
          <cell r="E1109">
            <v>160025</v>
          </cell>
        </row>
        <row r="1110">
          <cell r="B1110">
            <v>7242</v>
          </cell>
          <cell r="C1110" t="str">
            <v>M¸y khoan (0,5-0,75 kW.)</v>
          </cell>
          <cell r="D1110" t="str">
            <v>ca</v>
          </cell>
          <cell r="E1110">
            <v>23621</v>
          </cell>
        </row>
        <row r="1111">
          <cell r="B1111">
            <v>7243</v>
          </cell>
          <cell r="C1111" t="str">
            <v>M¸y khoan ®iÖn l kW</v>
          </cell>
          <cell r="D1111" t="str">
            <v>ca</v>
          </cell>
          <cell r="E1111">
            <v>41955</v>
          </cell>
        </row>
        <row r="1112">
          <cell r="B1112">
            <v>7244</v>
          </cell>
          <cell r="C1112" t="str">
            <v>M¸y khoan bª t«ng cÇm tay 1kW</v>
          </cell>
          <cell r="D1112" t="str">
            <v>ca</v>
          </cell>
          <cell r="E1112">
            <v>41955</v>
          </cell>
        </row>
        <row r="1113">
          <cell r="B1113">
            <v>7245</v>
          </cell>
          <cell r="C1113" t="str">
            <v>M¸y kiÓm tra chuyªn dông (PC)</v>
          </cell>
          <cell r="D1113" t="str">
            <v>ca</v>
          </cell>
          <cell r="E1113">
            <v>35067</v>
          </cell>
        </row>
        <row r="1114">
          <cell r="B1114">
            <v>7246</v>
          </cell>
          <cell r="C1114" t="str">
            <v xml:space="preserve">M¸y lµm sè liÖu chuyªn dông </v>
          </cell>
          <cell r="D1114" t="str">
            <v>ca</v>
          </cell>
          <cell r="E1114">
            <v>107449</v>
          </cell>
        </row>
        <row r="1115">
          <cell r="B1115">
            <v>7247</v>
          </cell>
          <cell r="C1115" t="str">
            <v>M¸y Laptop</v>
          </cell>
          <cell r="D1115" t="str">
            <v>ca</v>
          </cell>
          <cell r="E1115">
            <v>35067</v>
          </cell>
        </row>
        <row r="1116">
          <cell r="B1116">
            <v>7248</v>
          </cell>
          <cell r="C1116" t="str">
            <v>M¸y m« pháng cuéc gäi</v>
          </cell>
          <cell r="D1116" t="str">
            <v>ca</v>
          </cell>
          <cell r="E1116">
            <v>453866</v>
          </cell>
        </row>
        <row r="1117">
          <cell r="B1117">
            <v>7249</v>
          </cell>
          <cell r="C1117" t="str">
            <v>M¸y n¹p sè liÖu chuyªn dông</v>
          </cell>
          <cell r="D1117" t="str">
            <v>ca</v>
          </cell>
          <cell r="E1117">
            <v>107449</v>
          </cell>
        </row>
        <row r="1118">
          <cell r="B1118">
            <v>7250</v>
          </cell>
          <cell r="C1118" t="str">
            <v>MªgomÐt</v>
          </cell>
          <cell r="D1118" t="str">
            <v>ca</v>
          </cell>
          <cell r="E1118">
            <v>3780</v>
          </cell>
        </row>
        <row r="1119">
          <cell r="B1119">
            <v>7251</v>
          </cell>
          <cell r="C1119" t="str">
            <v>M¸y ®Çm cãc</v>
          </cell>
          <cell r="D1119" t="str">
            <v>ca</v>
          </cell>
          <cell r="E1119">
            <v>29113</v>
          </cell>
        </row>
        <row r="1120">
          <cell r="B1120">
            <v>7252</v>
          </cell>
          <cell r="C1120" t="str">
            <v>M¸y thu, ph¸t sãng ©m tÇn 90W.</v>
          </cell>
          <cell r="D1120" t="str">
            <v>ca</v>
          </cell>
          <cell r="E1120">
            <v>10745</v>
          </cell>
        </row>
        <row r="1121">
          <cell r="B1121">
            <v>7253</v>
          </cell>
          <cell r="C1121" t="str">
            <v>ThiÕt bÞ ®o gãc</v>
          </cell>
          <cell r="D1121" t="str">
            <v>ca</v>
          </cell>
          <cell r="E1121">
            <v>5520</v>
          </cell>
        </row>
        <row r="1122">
          <cell r="B1122">
            <v>7254</v>
          </cell>
          <cell r="C1122" t="str">
            <v>M¸y ph¸t tÝn hiÖu chuÈn</v>
          </cell>
          <cell r="D1122" t="str">
            <v>ca</v>
          </cell>
          <cell r="E1122">
            <v>227255</v>
          </cell>
        </row>
        <row r="1123">
          <cell r="B1123">
            <v>7255</v>
          </cell>
          <cell r="C1123" t="str">
            <v>Bé tiªu hao tõng b­íc trung tÇn vµ cao tÇn</v>
          </cell>
          <cell r="D1123" t="str">
            <v>ca</v>
          </cell>
          <cell r="E1123">
            <v>28449</v>
          </cell>
        </row>
        <row r="1124">
          <cell r="B1124">
            <v>7256</v>
          </cell>
          <cell r="C1124" t="str">
            <v>M¸y ®o møc dB</v>
          </cell>
          <cell r="D1124" t="str">
            <v>ca</v>
          </cell>
          <cell r="E1124">
            <v>4979</v>
          </cell>
        </row>
        <row r="1125">
          <cell r="B1125">
            <v>7257</v>
          </cell>
          <cell r="C1125" t="str">
            <v>M¸y Ðp cäc 60T</v>
          </cell>
          <cell r="D1125" t="str">
            <v>ca</v>
          </cell>
          <cell r="E1125">
            <v>239863</v>
          </cell>
        </row>
        <row r="1126">
          <cell r="B1126">
            <v>7258</v>
          </cell>
          <cell r="C1126" t="str">
            <v>M¸y hµn c¸p quang</v>
          </cell>
          <cell r="D1126" t="str">
            <v>ca</v>
          </cell>
          <cell r="E1126">
            <v>394727</v>
          </cell>
        </row>
        <row r="1127">
          <cell r="B1127">
            <v>7259</v>
          </cell>
          <cell r="C1127" t="str">
            <v>Xe n©ng 2 tÊn</v>
          </cell>
          <cell r="D1127" t="str">
            <v>ca</v>
          </cell>
          <cell r="E1127">
            <v>152149</v>
          </cell>
        </row>
        <row r="1128">
          <cell r="B1128">
            <v>7260</v>
          </cell>
          <cell r="C1128" t="str">
            <v>Xe n©ng thang</v>
          </cell>
          <cell r="D1128" t="str">
            <v>ca</v>
          </cell>
          <cell r="E1128">
            <v>200000</v>
          </cell>
        </row>
        <row r="1129">
          <cell r="B1129">
            <v>7261</v>
          </cell>
          <cell r="C1129" t="str">
            <v>CÈu b¸nh h¬i 6,3T</v>
          </cell>
          <cell r="D1129" t="str">
            <v>ca</v>
          </cell>
          <cell r="E1129">
            <v>357174</v>
          </cell>
        </row>
        <row r="1130">
          <cell r="B1130">
            <v>7262</v>
          </cell>
          <cell r="C1130" t="str">
            <v>CÇn trôc 25T</v>
          </cell>
          <cell r="D1130" t="str">
            <v>ca</v>
          </cell>
          <cell r="E1130">
            <v>1148366</v>
          </cell>
        </row>
        <row r="1131">
          <cell r="B1131">
            <v>7263</v>
          </cell>
          <cell r="C1131" t="str">
            <v>CÇn trôc 30T</v>
          </cell>
          <cell r="D1131" t="str">
            <v>ca</v>
          </cell>
          <cell r="E1131">
            <v>1625453</v>
          </cell>
        </row>
        <row r="1132">
          <cell r="B1132">
            <v>7264</v>
          </cell>
          <cell r="C1132" t="str">
            <v>CÇn trôc 60T</v>
          </cell>
          <cell r="D1132" t="str">
            <v>ca</v>
          </cell>
          <cell r="E1132">
            <v>2077756</v>
          </cell>
        </row>
      </sheetData>
      <sheetData sheetId="5"/>
      <sheetData sheetId="6"/>
      <sheetData sheetId="7"/>
      <sheetData sheetId="8"/>
      <sheetData sheetId="9"/>
      <sheetData sheetId="10"/>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atmy dinh "/>
      <sheetName val="uq my dinh "/>
      <sheetName val="atld 887"/>
      <sheetName val="trich ngang"/>
      <sheetName val="trich ngangmy dinh "/>
      <sheetName val="XXXXXXXX"/>
      <sheetName val="XL4Test5"/>
      <sheetName val="gVL"/>
      <sheetName val="DTCT-tuyen chinh"/>
      <sheetName val="bao TNMT"/>
      <sheetName val="T2+3"/>
      <sheetName val="80 - V"/>
      <sheetName val="80 -T"/>
      <sheetName val="90"/>
      <sheetName val="95"/>
      <sheetName val="The 2"/>
      <sheetName val="The dac"/>
      <sheetName val="De Mi"/>
      <sheetName val="BK NHAP GACH"/>
      <sheetName val="Th"/>
      <sheetName val="Tra KS"/>
      <sheetName val="Bia ngoai"/>
      <sheetName val="biaky"/>
      <sheetName val="Thuyet minh"/>
      <sheetName val="thkp toan bo"/>
      <sheetName val="thkp"/>
      <sheetName val="Thvt_cl"/>
      <sheetName val="Van chuyen"/>
      <sheetName val="kinhphi"/>
      <sheetName val="tienluong"/>
      <sheetName val="PTVT"/>
      <sheetName val="NEW-PANEL"/>
      <sheetName val="PL1"/>
      <sheetName val="Sheet11"/>
      <sheetName val="Sheet13"/>
      <sheetName val="Sheet14"/>
      <sheetName val="Sheet15"/>
      <sheetName val="Sheet16"/>
      <sheetName val="00000000"/>
      <sheetName val="A6"/>
      <sheetName val="Xuly Data"/>
      <sheetName val="DTCT"/>
      <sheetName val="Gia KS"/>
      <sheetName val="GVT"/>
      <sheetName val="Mong"/>
      <sheetName val="PA2_QH"/>
      <sheetName val="PA2-QH"/>
      <sheetName val="Loading"/>
      <sheetName val=""/>
      <sheetName val="BTH phi"/>
      <sheetName val="BLT phi"/>
      <sheetName val="phi,le phi"/>
      <sheetName val="Bien Lai TON"/>
      <sheetName val="BCQT "/>
      <sheetName val="Giay di duong"/>
      <sheetName val="BC QT cua tung ap"/>
      <sheetName val="GIAO CHI TIEU THU QUY 07"/>
      <sheetName val="BANG TONG HOP GIAY NOP TIEN"/>
      <sheetName val="ba"/>
      <sheetName val="ba__TNMT"/>
      <sheetName val="TDT"/>
      <sheetName val="DG 85"/>
      <sheetName val="CUOC89"/>
      <sheetName val="THVT"/>
      <sheetName val="PTDM"/>
      <sheetName val="_x0000__x0000__x0000__x0000__x0000__x0000__x0000__x0000_"/>
      <sheetName val="ba_x0000__x0000_TNMT"/>
      <sheetName val="ba??TNMT"/>
      <sheetName val="dg-VTu"/>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1.2002"/>
      <sheetName val="d1.2002"/>
      <sheetName val="PTL"/>
      <sheetName val="BL1.2002"/>
      <sheetName val="SL1.2002"/>
      <sheetName val="cong#1.2002"/>
      <sheetName val="tut5"/>
      <sheetName val="qtt"/>
      <sheetName val="tut6"/>
      <sheetName val="tut7"/>
      <sheetName val="kkl"/>
      <sheetName val="kkl (2)"/>
      <sheetName val="kkl (3)"/>
      <sheetName val="XL4Poppy"/>
      <sheetName val="5.22003PA2Duyet"/>
      <sheetName val="5.12003PA2"/>
      <sheetName val="N.nghe"/>
      <sheetName val="5.2-2003PA1"/>
      <sheetName val="5.3-2003"/>
      <sheetName val="5.1-2003BX"/>
      <sheetName val="5.2-QI-2003"/>
      <sheetName val="5.1QI-2003"/>
      <sheetName val="5.3-QI-03"/>
      <sheetName val="5.3-Q2-03"/>
      <sheetName val="5.2-Q2-03"/>
      <sheetName val="5.1QII-2003"/>
      <sheetName val="Sheet1"/>
      <sheetName val="5.1-2003PA1"/>
      <sheetName val="5.2-2003PA2"/>
      <sheetName val="5.1-2003PA2"/>
      <sheetName val="5.2-402"/>
      <sheetName val="5.1-402"/>
      <sheetName val="5.3-402KH-TL"/>
      <sheetName val="CP2003"/>
      <sheetName val="Sheet5"/>
      <sheetName val="Sheet4"/>
      <sheetName val="Sheet3"/>
      <sheetName val="00000000"/>
      <sheetName val="Sheet2"/>
      <sheetName val="TH"/>
      <sheetName val="Sheet9"/>
      <sheetName val="Sheet10"/>
      <sheetName val="Sheet7"/>
      <sheetName val="Sheet8"/>
      <sheetName val="Sheet6"/>
      <sheetName val="Bieu03"/>
      <sheetName val="Bieu04"/>
      <sheetName val="Bieu05"/>
      <sheetName val="Bieu07"/>
      <sheetName val="Bieu11"/>
      <sheetName val="XDCB"/>
      <sheetName val="BCbieu3"/>
      <sheetName val="BCbieu2"/>
      <sheetName val="BCbieu1"/>
      <sheetName val="N.suatLD"/>
      <sheetName val="00000001"/>
      <sheetName val="00000002"/>
      <sheetName val="00000003"/>
      <sheetName val="00000004"/>
      <sheetName val="00000005"/>
    </sheetNames>
    <sheetDataSet>
      <sheetData sheetId="0"/>
      <sheetData sheetId="1"/>
      <sheetData sheetId="2"/>
      <sheetData sheetId="3" refreshError="1">
        <row r="9">
          <cell r="Z9">
            <v>9534</v>
          </cell>
        </row>
        <row r="10">
          <cell r="Z10">
            <v>9324</v>
          </cell>
        </row>
        <row r="11">
          <cell r="Z11">
            <v>9324</v>
          </cell>
        </row>
        <row r="12">
          <cell r="Z12">
            <v>7938</v>
          </cell>
        </row>
        <row r="13">
          <cell r="Z13">
            <v>6741</v>
          </cell>
        </row>
        <row r="14">
          <cell r="Z14">
            <v>6741</v>
          </cell>
        </row>
        <row r="15">
          <cell r="Z15">
            <v>7938</v>
          </cell>
        </row>
        <row r="16">
          <cell r="Z16">
            <v>4704</v>
          </cell>
        </row>
        <row r="17">
          <cell r="Z17">
            <v>6741</v>
          </cell>
        </row>
        <row r="18">
          <cell r="Z18">
            <v>68040</v>
          </cell>
        </row>
        <row r="19">
          <cell r="Z19">
            <v>6321</v>
          </cell>
        </row>
        <row r="20">
          <cell r="Z20">
            <v>6321</v>
          </cell>
        </row>
        <row r="21">
          <cell r="Z21">
            <v>6321</v>
          </cell>
        </row>
        <row r="22">
          <cell r="Z22">
            <v>6321</v>
          </cell>
        </row>
        <row r="23">
          <cell r="Z23">
            <v>6321</v>
          </cell>
        </row>
        <row r="24">
          <cell r="Z24">
            <v>8904</v>
          </cell>
        </row>
        <row r="25">
          <cell r="Z25">
            <v>7518</v>
          </cell>
        </row>
        <row r="26">
          <cell r="Z26">
            <v>4787.9999999999991</v>
          </cell>
        </row>
        <row r="27">
          <cell r="Z27">
            <v>6321</v>
          </cell>
        </row>
        <row r="28">
          <cell r="Z28">
            <v>8904</v>
          </cell>
        </row>
        <row r="29">
          <cell r="Z29">
            <v>6321</v>
          </cell>
        </row>
        <row r="30">
          <cell r="Z30">
            <v>6321</v>
          </cell>
        </row>
        <row r="31">
          <cell r="Z31">
            <v>98784</v>
          </cell>
        </row>
        <row r="32">
          <cell r="Z32">
            <v>5229.0000000000009</v>
          </cell>
        </row>
        <row r="33">
          <cell r="Z33">
            <v>3843</v>
          </cell>
        </row>
        <row r="34">
          <cell r="Z34">
            <v>3843</v>
          </cell>
        </row>
        <row r="35">
          <cell r="Z35">
            <v>3843</v>
          </cell>
        </row>
        <row r="36">
          <cell r="Z36">
            <v>160104</v>
          </cell>
        </row>
        <row r="37">
          <cell r="Z37">
            <v>160104</v>
          </cell>
        </row>
        <row r="38">
          <cell r="Z38">
            <v>4284</v>
          </cell>
        </row>
        <row r="39">
          <cell r="Z39">
            <v>4284</v>
          </cell>
        </row>
        <row r="41">
          <cell r="Z41">
            <v>4284</v>
          </cell>
        </row>
        <row r="42">
          <cell r="Z42">
            <v>3843</v>
          </cell>
        </row>
        <row r="43">
          <cell r="Z43">
            <v>3843</v>
          </cell>
        </row>
        <row r="44">
          <cell r="Z44">
            <v>3843</v>
          </cell>
        </row>
        <row r="45">
          <cell r="Z45">
            <v>3843</v>
          </cell>
        </row>
        <row r="46">
          <cell r="Z46">
            <v>3843</v>
          </cell>
        </row>
        <row r="47">
          <cell r="Z47">
            <v>3843</v>
          </cell>
        </row>
        <row r="48">
          <cell r="Z48">
            <v>3843</v>
          </cell>
        </row>
        <row r="49">
          <cell r="Z49">
            <v>3843</v>
          </cell>
        </row>
        <row r="50">
          <cell r="Z50">
            <v>3843</v>
          </cell>
        </row>
        <row r="51">
          <cell r="Z51">
            <v>3843</v>
          </cell>
        </row>
        <row r="52">
          <cell r="Z52">
            <v>3843</v>
          </cell>
        </row>
        <row r="53">
          <cell r="Z53">
            <v>3843</v>
          </cell>
        </row>
        <row r="54">
          <cell r="Z54">
            <v>3843</v>
          </cell>
        </row>
        <row r="55">
          <cell r="Z55">
            <v>3843</v>
          </cell>
        </row>
        <row r="56">
          <cell r="Z56">
            <v>3843</v>
          </cell>
        </row>
        <row r="57">
          <cell r="Z57">
            <v>3843</v>
          </cell>
        </row>
        <row r="58">
          <cell r="Z58">
            <v>3843</v>
          </cell>
        </row>
        <row r="59">
          <cell r="Z59">
            <v>3843</v>
          </cell>
        </row>
        <row r="60">
          <cell r="Z60">
            <v>685209</v>
          </cell>
        </row>
        <row r="61">
          <cell r="Z61">
            <v>7518</v>
          </cell>
        </row>
        <row r="62">
          <cell r="Z62">
            <v>4787.9999999999991</v>
          </cell>
        </row>
        <row r="63">
          <cell r="Z63">
            <v>6321</v>
          </cell>
        </row>
        <row r="64">
          <cell r="Z64">
            <v>6321</v>
          </cell>
        </row>
        <row r="65">
          <cell r="Z65">
            <v>7518</v>
          </cell>
        </row>
        <row r="66">
          <cell r="Z66">
            <v>274596</v>
          </cell>
        </row>
        <row r="67">
          <cell r="Z67">
            <v>274596</v>
          </cell>
        </row>
        <row r="68">
          <cell r="Z68">
            <v>6321</v>
          </cell>
        </row>
        <row r="69">
          <cell r="Z69">
            <v>7518</v>
          </cell>
        </row>
        <row r="70">
          <cell r="Z70">
            <v>7518</v>
          </cell>
        </row>
        <row r="71">
          <cell r="Z71">
            <v>4787.9999999999991</v>
          </cell>
        </row>
        <row r="72">
          <cell r="Z72">
            <v>6321</v>
          </cell>
        </row>
        <row r="73">
          <cell r="Z73">
            <v>7518</v>
          </cell>
        </row>
        <row r="74">
          <cell r="Z74">
            <v>6321</v>
          </cell>
        </row>
        <row r="75">
          <cell r="Z75">
            <v>6321</v>
          </cell>
        </row>
        <row r="76">
          <cell r="Z76">
            <v>6321</v>
          </cell>
        </row>
        <row r="77">
          <cell r="Z77">
            <v>6321</v>
          </cell>
        </row>
        <row r="78">
          <cell r="Z78">
            <v>6321</v>
          </cell>
        </row>
        <row r="79">
          <cell r="Z79">
            <v>6321</v>
          </cell>
        </row>
        <row r="80">
          <cell r="Z80">
            <v>6321</v>
          </cell>
        </row>
        <row r="81">
          <cell r="Z81">
            <v>7518</v>
          </cell>
        </row>
        <row r="82">
          <cell r="Z82">
            <v>6321</v>
          </cell>
        </row>
        <row r="83">
          <cell r="Z83">
            <v>6321</v>
          </cell>
        </row>
        <row r="84">
          <cell r="Z84">
            <v>6321</v>
          </cell>
        </row>
        <row r="85">
          <cell r="Z85">
            <v>4787.9999999999991</v>
          </cell>
        </row>
        <row r="86">
          <cell r="Z86">
            <v>6321</v>
          </cell>
        </row>
        <row r="87">
          <cell r="Z87">
            <v>6321</v>
          </cell>
        </row>
        <row r="88">
          <cell r="Z88">
            <v>6321</v>
          </cell>
        </row>
        <row r="89">
          <cell r="Z89">
            <v>6321</v>
          </cell>
        </row>
        <row r="90">
          <cell r="Z90">
            <v>6321</v>
          </cell>
        </row>
        <row r="91">
          <cell r="Z91">
            <v>6321</v>
          </cell>
        </row>
        <row r="92">
          <cell r="Z92">
            <v>6321</v>
          </cell>
        </row>
        <row r="93">
          <cell r="Z93">
            <v>6321</v>
          </cell>
        </row>
        <row r="94">
          <cell r="Z94">
            <v>4787.9999999999991</v>
          </cell>
        </row>
        <row r="95">
          <cell r="Z95">
            <v>445452</v>
          </cell>
        </row>
        <row r="96">
          <cell r="Z96">
            <v>445452</v>
          </cell>
        </row>
        <row r="97">
          <cell r="Z97">
            <v>6321</v>
          </cell>
        </row>
        <row r="98">
          <cell r="Z98">
            <v>6321</v>
          </cell>
        </row>
        <row r="99">
          <cell r="Z99">
            <v>6321</v>
          </cell>
        </row>
        <row r="100">
          <cell r="Z100">
            <v>8904</v>
          </cell>
        </row>
        <row r="101">
          <cell r="Z101">
            <v>6321</v>
          </cell>
        </row>
        <row r="102">
          <cell r="Z102">
            <v>6321</v>
          </cell>
        </row>
        <row r="103">
          <cell r="Z103">
            <v>6321</v>
          </cell>
        </row>
        <row r="104">
          <cell r="Z104">
            <v>6321</v>
          </cell>
        </row>
        <row r="105">
          <cell r="Z105">
            <v>6321</v>
          </cell>
        </row>
        <row r="106">
          <cell r="Z106">
            <v>6321</v>
          </cell>
        </row>
        <row r="107">
          <cell r="Z107">
            <v>6321</v>
          </cell>
        </row>
        <row r="108">
          <cell r="Z108">
            <v>6321</v>
          </cell>
        </row>
        <row r="109">
          <cell r="Z109">
            <v>6321</v>
          </cell>
        </row>
        <row r="110">
          <cell r="Z110">
            <v>6321</v>
          </cell>
        </row>
        <row r="111">
          <cell r="Z111">
            <v>6321</v>
          </cell>
        </row>
        <row r="112">
          <cell r="Z112">
            <v>6321</v>
          </cell>
        </row>
        <row r="113">
          <cell r="Z113">
            <v>4787.9999999999991</v>
          </cell>
        </row>
        <row r="114">
          <cell r="Z114">
            <v>6321</v>
          </cell>
        </row>
        <row r="115">
          <cell r="Z115">
            <v>6321</v>
          </cell>
        </row>
        <row r="116">
          <cell r="Z116">
            <v>4787.9999999999991</v>
          </cell>
        </row>
        <row r="117">
          <cell r="Z117">
            <v>6321</v>
          </cell>
        </row>
        <row r="118">
          <cell r="Z118">
            <v>6321</v>
          </cell>
        </row>
        <row r="119">
          <cell r="Z119">
            <v>4032</v>
          </cell>
        </row>
        <row r="120">
          <cell r="Z120">
            <v>6321</v>
          </cell>
        </row>
        <row r="121">
          <cell r="Z121">
            <v>6321</v>
          </cell>
        </row>
        <row r="122">
          <cell r="Z122">
            <v>7518</v>
          </cell>
        </row>
        <row r="123">
          <cell r="Z123">
            <v>6321</v>
          </cell>
        </row>
        <row r="124">
          <cell r="Z124">
            <v>4787.9999999999991</v>
          </cell>
        </row>
        <row r="125">
          <cell r="Z125">
            <v>6321</v>
          </cell>
        </row>
        <row r="126">
          <cell r="Z126">
            <v>625653</v>
          </cell>
        </row>
        <row r="127">
          <cell r="Z127">
            <v>625653</v>
          </cell>
        </row>
        <row r="128">
          <cell r="Z128">
            <v>6321</v>
          </cell>
        </row>
        <row r="129">
          <cell r="Z129">
            <v>6321</v>
          </cell>
        </row>
        <row r="130">
          <cell r="Z130">
            <v>6321</v>
          </cell>
        </row>
        <row r="131">
          <cell r="Z131">
            <v>6321</v>
          </cell>
        </row>
        <row r="132">
          <cell r="Z132">
            <v>6321</v>
          </cell>
        </row>
        <row r="133">
          <cell r="Z133">
            <v>6321</v>
          </cell>
        </row>
        <row r="134">
          <cell r="Z134">
            <v>6321</v>
          </cell>
        </row>
        <row r="135">
          <cell r="Z135">
            <v>6321</v>
          </cell>
        </row>
        <row r="136">
          <cell r="Z136">
            <v>4787.9999999999991</v>
          </cell>
        </row>
        <row r="137">
          <cell r="Z137">
            <v>6321</v>
          </cell>
        </row>
        <row r="138">
          <cell r="Z138">
            <v>6321</v>
          </cell>
        </row>
        <row r="139">
          <cell r="Z139">
            <v>6321</v>
          </cell>
        </row>
        <row r="140">
          <cell r="Z140">
            <v>6321</v>
          </cell>
        </row>
        <row r="141">
          <cell r="Z141">
            <v>6321</v>
          </cell>
        </row>
        <row r="142">
          <cell r="Z142">
            <v>7518</v>
          </cell>
        </row>
        <row r="143">
          <cell r="Z143">
            <v>6321</v>
          </cell>
        </row>
        <row r="144">
          <cell r="Z144">
            <v>4787.9999999999991</v>
          </cell>
        </row>
        <row r="145">
          <cell r="Z145">
            <v>8904</v>
          </cell>
        </row>
        <row r="146">
          <cell r="Z146">
            <v>4787.9999999999991</v>
          </cell>
        </row>
        <row r="147">
          <cell r="Z147">
            <v>6321</v>
          </cell>
        </row>
        <row r="148">
          <cell r="Z148">
            <v>6321</v>
          </cell>
        </row>
        <row r="149">
          <cell r="Z149">
            <v>6321</v>
          </cell>
        </row>
        <row r="150">
          <cell r="Z150">
            <v>6321</v>
          </cell>
        </row>
        <row r="151">
          <cell r="Z151">
            <v>7518</v>
          </cell>
        </row>
        <row r="152">
          <cell r="Z152">
            <v>6321</v>
          </cell>
        </row>
        <row r="153">
          <cell r="Z153">
            <v>6321</v>
          </cell>
        </row>
        <row r="154">
          <cell r="Z154">
            <v>6321</v>
          </cell>
        </row>
        <row r="155">
          <cell r="Z155">
            <v>6321</v>
          </cell>
        </row>
        <row r="156">
          <cell r="Z156">
            <v>803019</v>
          </cell>
        </row>
        <row r="157">
          <cell r="Z157">
            <v>803019</v>
          </cell>
        </row>
        <row r="158">
          <cell r="Z158">
            <v>4787.9999999999991</v>
          </cell>
        </row>
        <row r="159">
          <cell r="Z159">
            <v>6321</v>
          </cell>
        </row>
        <row r="160">
          <cell r="Z160">
            <v>6321</v>
          </cell>
        </row>
        <row r="161">
          <cell r="Z161">
            <v>4787.9999999999991</v>
          </cell>
        </row>
        <row r="162">
          <cell r="Z162">
            <v>4032</v>
          </cell>
        </row>
        <row r="163">
          <cell r="Z163">
            <v>6321</v>
          </cell>
        </row>
        <row r="164">
          <cell r="Z164">
            <v>6321</v>
          </cell>
        </row>
        <row r="165">
          <cell r="Z165">
            <v>4787.9999999999991</v>
          </cell>
        </row>
        <row r="166">
          <cell r="Z166">
            <v>6321</v>
          </cell>
        </row>
        <row r="167">
          <cell r="Z167">
            <v>6321</v>
          </cell>
        </row>
        <row r="168">
          <cell r="Z168">
            <v>6321</v>
          </cell>
        </row>
        <row r="169">
          <cell r="Z169">
            <v>6321</v>
          </cell>
        </row>
        <row r="170">
          <cell r="Z170">
            <v>6321</v>
          </cell>
        </row>
        <row r="171">
          <cell r="Z171">
            <v>6321</v>
          </cell>
        </row>
        <row r="172">
          <cell r="Z172">
            <v>4787.9999999999991</v>
          </cell>
        </row>
        <row r="173">
          <cell r="Z173">
            <v>6321</v>
          </cell>
        </row>
        <row r="174">
          <cell r="Z174">
            <v>6321</v>
          </cell>
        </row>
        <row r="175">
          <cell r="Z175">
            <v>6321</v>
          </cell>
        </row>
        <row r="176">
          <cell r="Z176">
            <v>6321</v>
          </cell>
        </row>
        <row r="177">
          <cell r="Z177">
            <v>6321</v>
          </cell>
        </row>
        <row r="178">
          <cell r="Z178">
            <v>6321</v>
          </cell>
        </row>
        <row r="180">
          <cell r="Z180">
            <v>927339</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ieu_tra_luong"/>
      <sheetName val="phieu_tra_luong (2)"/>
      <sheetName val="BL"/>
      <sheetName val="bang luong"/>
      <sheetName val="C"/>
      <sheetName val="Dgia luong "/>
      <sheetName val="chamcong"/>
    </sheetNames>
    <sheetDataSet>
      <sheetData sheetId="0"/>
      <sheetData sheetId="1"/>
      <sheetData sheetId="2"/>
      <sheetData sheetId="3" refreshError="1"/>
      <sheetData sheetId="4" refreshError="1">
        <row r="10">
          <cell r="E10">
            <v>1.92</v>
          </cell>
          <cell r="F10">
            <v>5</v>
          </cell>
        </row>
      </sheetData>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MTK"/>
      <sheetName val="SOKTMAY"/>
      <sheetName val="BCDPS"/>
      <sheetName val="BCDKT"/>
      <sheetName val="BCKQKD01"/>
      <sheetName val="BCKQKD02"/>
      <sheetName val="BCKQKD03"/>
      <sheetName val="BCLCTT"/>
      <sheetName val="BKMVao5-10%"/>
      <sheetName val="BKVAO0%"/>
      <sheetName val="BKMVAO0"/>
      <sheetName val="BKBRa"/>
      <sheetName val="TKHAIMOI"/>
      <sheetName val="SOCAITK"/>
      <sheetName val="VUNGDK"/>
      <sheetName val="NKTHUTIEN"/>
      <sheetName val="NKCHITIEN"/>
      <sheetName val="NKMHCHIU"/>
      <sheetName val="NKBHCHIU"/>
      <sheetName val="NKC"/>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 tu (3)"/>
      <sheetName val="vat tu (2)"/>
      <sheetName val="tran"/>
      <sheetName val="son"/>
      <sheetName val="NIPPON"/>
      <sheetName val="gach dong tam"/>
      <sheetName val="PCCC+CS"/>
      <sheetName val="vat tu"/>
      <sheetName val="XM+GACH"/>
      <sheetName val="vat tu de xuat"/>
      <sheetName val="vat tu de xuat (2)"/>
      <sheetName val="vat tu theo hs"/>
      <sheetName val="CHITIET VL-NC-TT -1p"/>
      <sheetName val="CHITIET VL-NC-TT-3p"/>
      <sheetName val="TONG HOP VL-NC TT"/>
      <sheetName val="TDTKP1"/>
      <sheetName val="KPVC-BD "/>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Gia MBA (2)"/>
      <sheetName val="Gi¸ tñ bï"/>
      <sheetName val="Gia-NC"/>
      <sheetName val="Gia-TN"/>
      <sheetName val="Gia KH"/>
      <sheetName val="GiaVT"/>
      <sheetName val="GiaVT XDCB"/>
      <sheetName val="Gia MBA"/>
      <sheetName val="Cac HS hay SD"/>
      <sheetName val="00000000"/>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QMCT"/>
      <sheetName val="Phan Tien Xuan Son&quot;La"/>
      <sheetName val="Bó-DZ0,4"/>
      <sheetName val="Chart1"/>
      <sheetName val="GVL"/>
      <sheetName val="SHS"/>
      <sheetName val="6A"/>
      <sheetName val="6B"/>
      <sheetName val="6c"/>
      <sheetName val="7A"/>
      <sheetName val="7B"/>
      <sheetName val="7C"/>
      <sheetName val="8A"/>
      <sheetName val="8B"/>
      <sheetName val="8C"/>
      <sheetName val="9A"/>
      <sheetName val="9B"/>
      <sheetName val="THTK"/>
      <sheetName val="THC"/>
      <sheetName val="ds"/>
      <sheetName val="vat tu"/>
      <sheetName val="Gia_NC"/>
      <sheetName val="정부노임단가"/>
      <sheetName val="chitiet"/>
      <sheetName val="ctTBA"/>
      <sheetName val="GVT"/>
      <sheetName val="mong + than"/>
      <sheetName val="h thien tt"/>
      <sheetName val="hoµn thien x trat"/>
      <sheetName val="~         "/>
      <sheetName val="TTVanChuyen"/>
      <sheetName val="subload"/>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Sheat1"/>
      <sheetName val="TH-Dien"/>
      <sheetName val="NEW-PANEL"/>
      <sheetName val="Gia"/>
      <sheetName val="______"/>
      <sheetName val="tienluong"/>
      <sheetName val="Gia_GC_Satthep"/>
      <sheetName val="1002"/>
      <sheetName val="MB NHAN "/>
      <sheetName val="Gi� t� b�"/>
      <sheetName val="B�-DZ0,4"/>
      <sheetName val="ho�n thien x trat"/>
      <sheetName val="Gi�_t�_b�"/>
      <sheetName val="1002__0"/>
      <sheetName val="Gian_tiep_so._la"/>
      <sheetName val="Book 1 Summary"/>
      <sheetName val="NMTD_c"/>
      <sheetName val="Phan Tien2"/>
      <sheetName val="TH_Dien"/>
      <sheetName val="BKBANRA"/>
      <sheetName val="BKMUAVAO"/>
      <sheetName val="DLBCKT"/>
      <sheetName val="Hµ Néi"/>
      <sheetName val="CTV_Di_dong"/>
      <sheetName val="Gi¸ tñ bç"/>
      <sheetName val="TT0 "/>
      <sheetName val="Bó,DZ0,4"/>
      <sheetName val="Phan Tien Xean Son&quot;La"/>
      <sheetName val="Ch"/>
      <sheetName val="PNT-QUOT-#3"/>
      <sheetName val="COAT&amp;WRAP-QIOT-#3"/>
      <sheetName val="dtxl"/>
      <sheetName val="Phan Tien2__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
      <sheetName val="thuchien0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NEW_PANEL"/>
      <sheetName val="KB"/>
      <sheetName val="DZ 0.4"/>
      <sheetName val="BC NHANH 01"/>
      <sheetName val="GVL-NC-M"/>
      <sheetName val="KKKKKKKK"/>
      <sheetName val="HE SO"/>
      <sheetName val="_x0018_C"/>
      <sheetName val="??????"/>
      <sheetName val="1002_x0000__x0000_0"/>
      <sheetName val="1002??0"/>
      <sheetName val="Phan Tien2_x0000__x0000_n Son&quot;La"/>
      <sheetName val="Phan Tien2??n Son&quot;La"/>
      <sheetName val="_x0000__x0000__x0000__x0000__x0000__x0000__x0000__x0000_"/>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7 THAI NGUYEN"/>
      <sheetName val="????????"/>
      <sheetName val="ToDien_Nam_"/>
      <sheetName val="SV_supporting info"/>
      <sheetName val="SV-supporting info"/>
      <sheetName val="DTCT-tuyen chinh"/>
      <sheetName val="tu"/>
      <sheetName val="________"/>
      <sheetName val="727"/>
      <sheetName val="dongia"/>
      <sheetName val="THVT"/>
      <sheetName val="PTDM"/>
      <sheetName val="BT_,TBA"/>
      <sheetName val="DTCT-TPhuoc"/>
      <sheetName val="BT-_DZ3_"/>
      <sheetName val="BT_-_cto_x000b__x0000__x0000_Gia_MBA_(2)_x0009__x0000__x0000_Gi¸_tñ"/>
      <sheetName val="BT_-_cto_x000b_"/>
      <sheetName val="BT_-_cto_x000b__x0000__x0000_Gia_MBA_(2) _x0000__x0000_Gi¸_tñ"/>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VT"/>
      <sheetName val="THKP"/>
      <sheetName val="BTCTiet"/>
      <sheetName val="PhanXD"/>
      <sheetName val="PanXD-PS"/>
      <sheetName val="NhaTienChe"/>
      <sheetName val="KCTheplo"/>
      <sheetName val="PL-NhaHT-KinhDC"/>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A15" t="b">
            <v>1</v>
          </cell>
        </row>
      </sheetData>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8"/>
      <sheetName val="Sheet9"/>
      <sheetName val="Sheet16"/>
      <sheetName val="Sheet17"/>
      <sheetName val="Sheet15"/>
      <sheetName val="Sheet14"/>
      <sheetName val="Sheet13"/>
      <sheetName val="Sheet12"/>
      <sheetName val="Sheet11"/>
      <sheetName val="Sheet10"/>
      <sheetName val="Sheet18"/>
      <sheetName val="Sheet3"/>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6">
          <cell r="A26" t="b">
            <v>1</v>
          </cell>
        </row>
        <row r="27">
          <cell r="C27" t="e">
            <v>#N/A</v>
          </cell>
        </row>
      </sheetData>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000"/>
      <sheetName val="1.8-1250"/>
      <sheetName val="2-1250"/>
      <sheetName val="PHIEUN_XG"/>
      <sheetName val="XG_N"/>
      <sheetName val="XG_T"/>
      <sheetName val="PHIEU_NKEM"/>
      <sheetName val="KEM-N"/>
      <sheetName val="TKEM_N"/>
      <sheetName val="TKEM_T"/>
      <sheetName val="TSON"/>
      <sheetName val="TMAU"/>
      <sheetName val="PHIEUQ8"/>
      <sheetName val="PHIEUBD"/>
      <sheetName val="TLANH_PHIEUN"/>
      <sheetName val="TLANH_N"/>
      <sheetName val="TLANH_T"/>
      <sheetName val="LANH-T"/>
      <sheetName val="AS"/>
      <sheetName val="Q8"/>
      <sheetName val="BD"/>
      <sheetName val="TR.LUONG"/>
      <sheetName val="V-LONG"/>
      <sheetName val="LOTE"/>
      <sheetName val="P-HIEP"/>
      <sheetName val="P_XUAT-LK"/>
      <sheetName val="PX-1"/>
      <sheetName val="PX-2"/>
      <sheetName val="Nhap_qc"/>
      <sheetName val="Makho"/>
      <sheetName val="PX-3"/>
      <sheetName val="PX-5"/>
      <sheetName val="PX-4"/>
      <sheetName val="PX-6"/>
      <sheetName val="MAH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5">
          <cell r="C5" t="str">
            <v>pmn22</v>
          </cell>
          <cell r="D5" t="str">
            <v>TQ-Phuù Myõ 0.2 -2 m Khoå 0.80</v>
          </cell>
          <cell r="E5">
            <v>20000</v>
          </cell>
          <cell r="F5" t="str">
            <v>Taám</v>
          </cell>
        </row>
        <row r="6">
          <cell r="C6" t="str">
            <v>pmn224</v>
          </cell>
          <cell r="D6" t="str">
            <v>TQ-Phuù Myõ 0.2 -2.4 m Khoå 0.80</v>
          </cell>
          <cell r="E6">
            <v>24000</v>
          </cell>
          <cell r="F6" t="str">
            <v>Taám</v>
          </cell>
        </row>
        <row r="7">
          <cell r="C7" t="str">
            <v>pmn23</v>
          </cell>
          <cell r="D7" t="str">
            <v>TQ-Phuù Myõ 0.2 -3 m Khoå 0.80</v>
          </cell>
          <cell r="E7">
            <v>30000</v>
          </cell>
          <cell r="F7" t="str">
            <v>Taám</v>
          </cell>
        </row>
        <row r="8">
          <cell r="C8" t="str">
            <v>PM22</v>
          </cell>
          <cell r="D8" t="str">
            <v>TQ-Phuù Myõ 0.2 -2 m</v>
          </cell>
          <cell r="E8">
            <v>21800</v>
          </cell>
          <cell r="F8" t="str">
            <v>Taám</v>
          </cell>
        </row>
        <row r="9">
          <cell r="C9" t="str">
            <v>PM224</v>
          </cell>
          <cell r="D9" t="str">
            <v>TQ-Phuù Myõ 0.2-2.4 m</v>
          </cell>
          <cell r="E9">
            <v>26160</v>
          </cell>
          <cell r="F9" t="str">
            <v>Taám</v>
          </cell>
        </row>
        <row r="10">
          <cell r="C10" t="str">
            <v>PM23</v>
          </cell>
          <cell r="D10" t="str">
            <v>TQ-Phuù Myõ 0.2 -3 m</v>
          </cell>
          <cell r="E10">
            <v>32700</v>
          </cell>
          <cell r="F10" t="str">
            <v>Taám</v>
          </cell>
        </row>
        <row r="11">
          <cell r="C11" t="str">
            <v>pm232</v>
          </cell>
          <cell r="D11" t="str">
            <v>TQ-Phuù Myõ 0.23 -2 m</v>
          </cell>
          <cell r="E11">
            <v>26000</v>
          </cell>
          <cell r="F11" t="str">
            <v>Taám</v>
          </cell>
        </row>
        <row r="12">
          <cell r="C12" t="str">
            <v>PM2324</v>
          </cell>
          <cell r="D12" t="str">
            <v>TQ-Phuù Myõ 0.23 -2.4 m</v>
          </cell>
          <cell r="E12">
            <v>32400</v>
          </cell>
          <cell r="F12" t="str">
            <v>Taám</v>
          </cell>
        </row>
        <row r="13">
          <cell r="C13" t="str">
            <v>PM233</v>
          </cell>
          <cell r="D13" t="str">
            <v>TQ-Phuù Myõ 0.23 -3 m</v>
          </cell>
          <cell r="E13">
            <v>39000</v>
          </cell>
          <cell r="F13" t="str">
            <v>Taám</v>
          </cell>
        </row>
        <row r="14">
          <cell r="C14" t="str">
            <v>PM252</v>
          </cell>
          <cell r="D14" t="str">
            <v>TQ-Phuù Myõ 0.25 -2 m</v>
          </cell>
          <cell r="E14">
            <v>28500</v>
          </cell>
          <cell r="F14" t="str">
            <v>Taám</v>
          </cell>
        </row>
        <row r="15">
          <cell r="C15" t="str">
            <v>PM2524</v>
          </cell>
          <cell r="D15" t="str">
            <v>TQ-Phuù Myõ 0.25 -2.4 m</v>
          </cell>
          <cell r="E15">
            <v>34200</v>
          </cell>
          <cell r="F15" t="str">
            <v>Taám</v>
          </cell>
        </row>
        <row r="16">
          <cell r="C16" t="str">
            <v>PM253</v>
          </cell>
          <cell r="D16" t="str">
            <v>TQ-Phuù Myõ 0.25 -3 m</v>
          </cell>
          <cell r="E16">
            <v>42750</v>
          </cell>
          <cell r="F16" t="str">
            <v>Taám</v>
          </cell>
        </row>
        <row r="17">
          <cell r="C17" t="str">
            <v>PM272</v>
          </cell>
          <cell r="D17" t="str">
            <v>TQ-Phuù Myõ 0.27 -2 m</v>
          </cell>
          <cell r="E17">
            <v>31500</v>
          </cell>
          <cell r="F17" t="str">
            <v>Taám</v>
          </cell>
        </row>
        <row r="18">
          <cell r="C18" t="str">
            <v>PM2724</v>
          </cell>
          <cell r="D18" t="str">
            <v>TQ-Phuù Myõ 0.27 -2.4 m</v>
          </cell>
          <cell r="E18">
            <v>37800</v>
          </cell>
          <cell r="F18" t="str">
            <v>Taám</v>
          </cell>
        </row>
        <row r="19">
          <cell r="C19" t="str">
            <v>PM273</v>
          </cell>
          <cell r="D19" t="str">
            <v>TQ-Phuù Myõ 0.27 -3 m</v>
          </cell>
          <cell r="E19">
            <v>47250</v>
          </cell>
          <cell r="F19" t="str">
            <v>Taám</v>
          </cell>
        </row>
        <row r="20">
          <cell r="C20" t="str">
            <v>PM32</v>
          </cell>
          <cell r="D20" t="str">
            <v>TQ-Phuù Myõ 0.3 -2 m</v>
          </cell>
          <cell r="E20">
            <v>35000</v>
          </cell>
          <cell r="F20" t="str">
            <v>Taám</v>
          </cell>
        </row>
        <row r="21">
          <cell r="C21" t="str">
            <v>pm33</v>
          </cell>
          <cell r="D21" t="str">
            <v>TQ-Phuù Myõ 0.3 -3 m</v>
          </cell>
          <cell r="E21">
            <v>52500</v>
          </cell>
          <cell r="F21" t="str">
            <v>Taám</v>
          </cell>
        </row>
        <row r="22">
          <cell r="C22" t="str">
            <v>r22</v>
          </cell>
          <cell r="D22" t="str">
            <v>TQ-Roàng 0.20 -2 m</v>
          </cell>
          <cell r="E22">
            <v>22000</v>
          </cell>
          <cell r="F22" t="str">
            <v>Taám</v>
          </cell>
        </row>
        <row r="23">
          <cell r="C23" t="str">
            <v>r224</v>
          </cell>
          <cell r="D23" t="str">
            <v>TQ-Roàng 0.20 -2.4 m</v>
          </cell>
          <cell r="E23">
            <v>26400</v>
          </cell>
          <cell r="F23" t="str">
            <v>Taám</v>
          </cell>
        </row>
        <row r="24">
          <cell r="C24" t="str">
            <v>r23</v>
          </cell>
          <cell r="D24" t="str">
            <v>TQ-Roàng 0.20 -3 m</v>
          </cell>
          <cell r="E24">
            <v>33000</v>
          </cell>
          <cell r="F24" t="str">
            <v>Taám</v>
          </cell>
        </row>
        <row r="25">
          <cell r="C25" t="str">
            <v>R252</v>
          </cell>
          <cell r="D25" t="str">
            <v>TQ-Roàng 0.250 -2 m</v>
          </cell>
          <cell r="E25">
            <v>28500</v>
          </cell>
          <cell r="F25" t="str">
            <v>Taám</v>
          </cell>
        </row>
        <row r="27">
          <cell r="C27" t="str">
            <v>R253</v>
          </cell>
          <cell r="D27" t="str">
            <v>TQ-Roàng 0.250 -3 m</v>
          </cell>
          <cell r="E27">
            <v>42750</v>
          </cell>
          <cell r="F27" t="str">
            <v>Taám</v>
          </cell>
        </row>
        <row r="28">
          <cell r="C28" t="str">
            <v>R2524</v>
          </cell>
          <cell r="D28" t="str">
            <v>TQ-Roàng 0.25 -2.4 m</v>
          </cell>
          <cell r="E28">
            <v>34200</v>
          </cell>
          <cell r="F28" t="str">
            <v>Taám</v>
          </cell>
        </row>
        <row r="29">
          <cell r="C29" t="str">
            <v>R272</v>
          </cell>
          <cell r="D29" t="str">
            <v>TQ-Roàng 0.27 -2 m</v>
          </cell>
          <cell r="E29">
            <v>29200</v>
          </cell>
          <cell r="F29" t="str">
            <v>Taám</v>
          </cell>
        </row>
        <row r="30">
          <cell r="C30" t="str">
            <v>R2724</v>
          </cell>
          <cell r="D30" t="str">
            <v>TQ-Roàng 0.27 -2.4 m</v>
          </cell>
          <cell r="E30">
            <v>35040</v>
          </cell>
          <cell r="F30" t="str">
            <v>Taám</v>
          </cell>
        </row>
        <row r="31">
          <cell r="C31" t="str">
            <v>R273</v>
          </cell>
          <cell r="D31" t="str">
            <v>TQ-Roàng 0.27 -3 m</v>
          </cell>
          <cell r="E31">
            <v>43800</v>
          </cell>
          <cell r="F31" t="str">
            <v>Taám</v>
          </cell>
        </row>
        <row r="32">
          <cell r="C32" t="str">
            <v>PK22</v>
          </cell>
          <cell r="D32" t="str">
            <v>TQ-Phöôùc Khanh 0.2 -2 m</v>
          </cell>
          <cell r="E32">
            <v>22000</v>
          </cell>
          <cell r="F32" t="str">
            <v>Taám</v>
          </cell>
        </row>
        <row r="33">
          <cell r="C33" t="str">
            <v>PK224</v>
          </cell>
          <cell r="D33" t="str">
            <v>TQ-Phöôùc Khanh 0.2 -2.4 m</v>
          </cell>
          <cell r="E33">
            <v>26400</v>
          </cell>
          <cell r="F33" t="str">
            <v>Taám</v>
          </cell>
        </row>
        <row r="34">
          <cell r="C34" t="str">
            <v>PK23</v>
          </cell>
          <cell r="D34" t="str">
            <v>TQ-Phöôùc Khanh 0.2 -3 m</v>
          </cell>
          <cell r="E34">
            <v>33000</v>
          </cell>
          <cell r="F34" t="str">
            <v>Taám</v>
          </cell>
        </row>
        <row r="35">
          <cell r="C35" t="str">
            <v>PK232</v>
          </cell>
          <cell r="D35" t="str">
            <v>TQ-Phöôùc Khanh 0.23 -2 m</v>
          </cell>
          <cell r="E35">
            <v>28500</v>
          </cell>
          <cell r="F35" t="str">
            <v>Taám</v>
          </cell>
        </row>
        <row r="36">
          <cell r="C36" t="str">
            <v>Mido253</v>
          </cell>
          <cell r="D36" t="str">
            <v>TQ-Midotole 0.25 -3 m</v>
          </cell>
          <cell r="E36">
            <v>45000</v>
          </cell>
          <cell r="F36" t="str">
            <v>Taám</v>
          </cell>
        </row>
        <row r="37">
          <cell r="C37" t="str">
            <v>TN272</v>
          </cell>
          <cell r="D37" t="str">
            <v>TQ-Trung nguyeân 0.27 -2 m</v>
          </cell>
          <cell r="E37">
            <v>31000</v>
          </cell>
          <cell r="F37" t="str">
            <v>Taám</v>
          </cell>
        </row>
        <row r="38">
          <cell r="C38" t="str">
            <v>TN2724</v>
          </cell>
          <cell r="D38" t="str">
            <v>TQ-Trung nguyeân 0.27 -2.4 m</v>
          </cell>
          <cell r="E38">
            <v>37200</v>
          </cell>
          <cell r="F38" t="str">
            <v>Taám</v>
          </cell>
        </row>
        <row r="39">
          <cell r="C39" t="str">
            <v>MN22</v>
          </cell>
          <cell r="D39" t="str">
            <v>TQ-Ñaàu moïi khoå 0.80 0.2 -2 m</v>
          </cell>
          <cell r="E39">
            <v>21500</v>
          </cell>
          <cell r="F39" t="str">
            <v>Taám</v>
          </cell>
        </row>
        <row r="40">
          <cell r="C40" t="str">
            <v>MN224</v>
          </cell>
          <cell r="D40" t="str">
            <v>TQ-Ñaàu moïi khoå 0.80 0.2 -2.4 m</v>
          </cell>
          <cell r="E40">
            <v>24000</v>
          </cell>
          <cell r="F40" t="str">
            <v>Taám</v>
          </cell>
        </row>
        <row r="41">
          <cell r="C41" t="str">
            <v>MN23</v>
          </cell>
          <cell r="D41" t="str">
            <v>TQ-Ñaàu moïi khoå 0.80 0.2 -3 m</v>
          </cell>
          <cell r="E41">
            <v>32250</v>
          </cell>
          <cell r="F41" t="str">
            <v>Taám</v>
          </cell>
        </row>
        <row r="42">
          <cell r="C42" t="str">
            <v>M22</v>
          </cell>
          <cell r="D42" t="str">
            <v>TQ-Ñaàu moïi  0.2 -2 m</v>
          </cell>
          <cell r="E42">
            <v>22000</v>
          </cell>
          <cell r="F42" t="str">
            <v>Taám</v>
          </cell>
        </row>
        <row r="43">
          <cell r="C43" t="str">
            <v>M224</v>
          </cell>
          <cell r="D43" t="str">
            <v>TQ-Ñaàu moïi  0.2 -2.4 m</v>
          </cell>
          <cell r="E43">
            <v>26400</v>
          </cell>
          <cell r="F43" t="str">
            <v>Taám</v>
          </cell>
        </row>
        <row r="44">
          <cell r="C44" t="str">
            <v>M23</v>
          </cell>
          <cell r="D44" t="str">
            <v>TQ-Ñaàu moïi  0.2 -3 m</v>
          </cell>
          <cell r="E44">
            <v>33000</v>
          </cell>
          <cell r="F44" t="str">
            <v>Taám</v>
          </cell>
        </row>
        <row r="45">
          <cell r="C45" t="str">
            <v>m272</v>
          </cell>
          <cell r="D45" t="str">
            <v>TQ-Ñaàu moïi  0.27 -2 m</v>
          </cell>
          <cell r="E45">
            <v>29200</v>
          </cell>
          <cell r="F45" t="str">
            <v>Taám</v>
          </cell>
        </row>
        <row r="46">
          <cell r="C46" t="str">
            <v>m2724</v>
          </cell>
          <cell r="D46" t="str">
            <v>TQ-Ñaàu moïi  0.27 -2.4 m</v>
          </cell>
          <cell r="E46">
            <v>35040</v>
          </cell>
          <cell r="F46" t="str">
            <v>Taám</v>
          </cell>
        </row>
        <row r="47">
          <cell r="C47" t="str">
            <v>m273</v>
          </cell>
          <cell r="D47" t="str">
            <v>TQ-Ñaàu moïi  0.27 -3 m</v>
          </cell>
          <cell r="E47">
            <v>43800</v>
          </cell>
          <cell r="F47" t="str">
            <v>Taám</v>
          </cell>
        </row>
        <row r="48">
          <cell r="C48" t="str">
            <v>9S252</v>
          </cell>
          <cell r="D48" t="str">
            <v>TQ-Chín sao 0.25 -2 m</v>
          </cell>
          <cell r="E48">
            <v>30000</v>
          </cell>
          <cell r="F48" t="str">
            <v>Taám</v>
          </cell>
        </row>
        <row r="49">
          <cell r="C49" t="str">
            <v>9S2524</v>
          </cell>
          <cell r="D49" t="str">
            <v>TQ-Chín sao 0.25 -2.4 m</v>
          </cell>
          <cell r="E49">
            <v>36000</v>
          </cell>
          <cell r="F49" t="str">
            <v>Taám</v>
          </cell>
        </row>
        <row r="50">
          <cell r="C50" t="str">
            <v>9S253</v>
          </cell>
          <cell r="D50" t="str">
            <v>TQ-Chín sao 0.25 -3 m</v>
          </cell>
          <cell r="E50">
            <v>45000</v>
          </cell>
          <cell r="F50" t="str">
            <v>Taám</v>
          </cell>
        </row>
        <row r="51">
          <cell r="C51" t="str">
            <v>9s22</v>
          </cell>
          <cell r="D51" t="str">
            <v>TQ-Chín sao 0.20 -2 m k 0.80</v>
          </cell>
          <cell r="E51">
            <v>20800</v>
          </cell>
          <cell r="F51" t="str">
            <v>Taám</v>
          </cell>
        </row>
        <row r="52">
          <cell r="C52" t="str">
            <v>9s224</v>
          </cell>
          <cell r="D52" t="str">
            <v>TQ-Chín sao 0.20 -2.4 m k 0.80</v>
          </cell>
          <cell r="E52">
            <v>26160</v>
          </cell>
          <cell r="F52" t="str">
            <v>Taám</v>
          </cell>
        </row>
        <row r="53">
          <cell r="C53" t="str">
            <v>9s23</v>
          </cell>
          <cell r="D53" t="str">
            <v>TQ-Chín sao 0.20 -3 m k 0.80</v>
          </cell>
          <cell r="E53">
            <v>32700</v>
          </cell>
          <cell r="F53" t="str">
            <v>Taám</v>
          </cell>
        </row>
        <row r="54">
          <cell r="C54" t="str">
            <v>Kw424</v>
          </cell>
          <cell r="D54" t="str">
            <v>TQ-Kawasaky 0.40-2.4 m</v>
          </cell>
          <cell r="F54" t="str">
            <v>Taám</v>
          </cell>
        </row>
        <row r="55">
          <cell r="C55" t="str">
            <v>AV</v>
          </cell>
          <cell r="D55" t="str">
            <v>TQ-Amiang vuoâng 0.90-2 m</v>
          </cell>
          <cell r="E55">
            <v>76000</v>
          </cell>
          <cell r="F55" t="str">
            <v>Taám</v>
          </cell>
        </row>
        <row r="56">
          <cell r="C56" t="str">
            <v>AO</v>
          </cell>
          <cell r="D56" t="str">
            <v>TQ-Amiang troøn 0.90-2 m</v>
          </cell>
          <cell r="E56">
            <v>43000</v>
          </cell>
          <cell r="F56" t="str">
            <v>Taám</v>
          </cell>
        </row>
        <row r="57">
          <cell r="C57" t="str">
            <v>MX</v>
          </cell>
          <cell r="D57" t="str">
            <v>TQ-Minh Xuaân 0.80-2 m</v>
          </cell>
          <cell r="E57">
            <v>28000</v>
          </cell>
          <cell r="F57" t="str">
            <v>Taám</v>
          </cell>
        </row>
        <row r="58">
          <cell r="C58" t="str">
            <v>hm</v>
          </cell>
          <cell r="D58" t="str">
            <v>TQ-Hoàng Maõ 0.80-2 m</v>
          </cell>
          <cell r="E58">
            <v>24000</v>
          </cell>
          <cell r="F58" t="str">
            <v>Taám</v>
          </cell>
        </row>
        <row r="59">
          <cell r="C59" t="str">
            <v>P</v>
          </cell>
          <cell r="D59" t="str">
            <v>TQ-Phaúng 0.2 -2 m</v>
          </cell>
          <cell r="E59">
            <v>21700</v>
          </cell>
          <cell r="F59" t="str">
            <v>Taám</v>
          </cell>
        </row>
        <row r="60">
          <cell r="C60" t="str">
            <v>p232</v>
          </cell>
          <cell r="D60" t="str">
            <v>TQ-Phaúng 0.23 -2 m</v>
          </cell>
          <cell r="E60">
            <v>26000</v>
          </cell>
          <cell r="F60" t="str">
            <v>Taám</v>
          </cell>
        </row>
        <row r="61">
          <cell r="C61" t="str">
            <v>5sn22</v>
          </cell>
          <cell r="D61" t="str">
            <v>TQ-Naêm sao 0.20 -2 m k 0.80</v>
          </cell>
          <cell r="E61">
            <v>19800</v>
          </cell>
          <cell r="F61" t="str">
            <v>Taám</v>
          </cell>
        </row>
        <row r="62">
          <cell r="C62" t="str">
            <v>5sn224</v>
          </cell>
          <cell r="D62" t="str">
            <v>TQ-Naêm sao 0.20 -2.4 m k 0.80</v>
          </cell>
          <cell r="E62">
            <v>23760</v>
          </cell>
          <cell r="F62" t="str">
            <v>Taám</v>
          </cell>
        </row>
        <row r="63">
          <cell r="C63" t="str">
            <v>5sn23</v>
          </cell>
          <cell r="D63" t="str">
            <v>TQ-Naêm sao 0.20 -3 m k 0.80</v>
          </cell>
          <cell r="E63">
            <v>29700</v>
          </cell>
          <cell r="F63" t="str">
            <v>Taám</v>
          </cell>
        </row>
        <row r="64">
          <cell r="C64" t="str">
            <v>5s232</v>
          </cell>
          <cell r="D64" t="str">
            <v>TQ-Naêm sao 0.23 -2 m</v>
          </cell>
          <cell r="E64">
            <v>26000</v>
          </cell>
          <cell r="F64" t="str">
            <v>Taám</v>
          </cell>
        </row>
        <row r="65">
          <cell r="C65" t="str">
            <v>5s2324</v>
          </cell>
          <cell r="D65" t="str">
            <v>TQ-Naêm sao 0.23 -2.4 m</v>
          </cell>
          <cell r="E65">
            <v>31200</v>
          </cell>
          <cell r="F65" t="str">
            <v>Taám</v>
          </cell>
        </row>
        <row r="66">
          <cell r="C66" t="str">
            <v>5s233</v>
          </cell>
          <cell r="D66" t="str">
            <v>TQ-Naêm sao 0.23 -3 m</v>
          </cell>
          <cell r="E66">
            <v>39000</v>
          </cell>
          <cell r="F66" t="str">
            <v>Taám</v>
          </cell>
        </row>
        <row r="67">
          <cell r="C67" t="str">
            <v>5s22</v>
          </cell>
          <cell r="D67" t="str">
            <v>TQ-Naêm sao 0.20 -2 m</v>
          </cell>
          <cell r="E67">
            <v>21500</v>
          </cell>
          <cell r="F67" t="str">
            <v>Taám</v>
          </cell>
        </row>
        <row r="68">
          <cell r="C68" t="str">
            <v>5s224</v>
          </cell>
          <cell r="D68" t="str">
            <v>TQ-Naêm sao 0.20 -2.4 m</v>
          </cell>
          <cell r="E68">
            <v>25800</v>
          </cell>
          <cell r="F68" t="str">
            <v>Taám</v>
          </cell>
        </row>
        <row r="69">
          <cell r="C69" t="str">
            <v>5s23</v>
          </cell>
          <cell r="D69" t="str">
            <v>TQ-Naêm sao 0.20 -3 m</v>
          </cell>
          <cell r="E69">
            <v>32250</v>
          </cell>
          <cell r="F69" t="str">
            <v>Taám</v>
          </cell>
        </row>
        <row r="70">
          <cell r="C70" t="str">
            <v>VS</v>
          </cell>
          <cell r="D70" t="str">
            <v>LK-Vít saét 5 phaân</v>
          </cell>
          <cell r="E70">
            <v>210</v>
          </cell>
          <cell r="F70" t="str">
            <v>Con</v>
          </cell>
        </row>
        <row r="71">
          <cell r="C71" t="str">
            <v>vs25</v>
          </cell>
          <cell r="D71" t="str">
            <v>LK-Vít saét 2.5 phaân</v>
          </cell>
          <cell r="E71">
            <v>150</v>
          </cell>
          <cell r="F71" t="str">
            <v>Con</v>
          </cell>
        </row>
        <row r="72">
          <cell r="C72" t="str">
            <v>VG</v>
          </cell>
          <cell r="D72" t="str">
            <v>LK-Vít goã 5 phaân</v>
          </cell>
          <cell r="E72">
            <v>215</v>
          </cell>
          <cell r="F72" t="str">
            <v>Con</v>
          </cell>
        </row>
        <row r="73">
          <cell r="C73" t="str">
            <v>D</v>
          </cell>
          <cell r="D73" t="str">
            <v>LK-Ñinh duø</v>
          </cell>
          <cell r="E73">
            <v>6200</v>
          </cell>
          <cell r="F73" t="str">
            <v>Kg</v>
          </cell>
        </row>
        <row r="74">
          <cell r="C74" t="str">
            <v>N</v>
          </cell>
          <cell r="D74" t="str">
            <v>LK-Nöôùc uoáng</v>
          </cell>
          <cell r="F74" t="str">
            <v>Bình</v>
          </cell>
        </row>
        <row r="75">
          <cell r="C75" t="str">
            <v>XG251</v>
          </cell>
          <cell r="D75" t="str">
            <v>XTP-Xaø goà 2 ly 50*100</v>
          </cell>
          <cell r="F75" t="str">
            <v>Kg</v>
          </cell>
        </row>
        <row r="76">
          <cell r="C76" t="str">
            <v>XG248</v>
          </cell>
          <cell r="D76" t="str">
            <v>XTP-Xaø goà 2 ly 40*80</v>
          </cell>
          <cell r="F76" t="str">
            <v>Kg</v>
          </cell>
        </row>
        <row r="77">
          <cell r="C77" t="str">
            <v>XG250</v>
          </cell>
          <cell r="D77" t="str">
            <v>XTP-Xaø goà 2 ly 50*150</v>
          </cell>
          <cell r="F77" t="str">
            <v>Kg</v>
          </cell>
        </row>
        <row r="78">
          <cell r="C78" t="str">
            <v>xg2850</v>
          </cell>
          <cell r="D78" t="str">
            <v>TP-Xaø goà 2.8 ly 50*150</v>
          </cell>
          <cell r="F78" t="str">
            <v>Meùt</v>
          </cell>
        </row>
        <row r="79">
          <cell r="C79" t="str">
            <v>XG225</v>
          </cell>
          <cell r="D79" t="str">
            <v>XTP-Xaø goà 2 ly 50*125</v>
          </cell>
          <cell r="F79" t="str">
            <v>Kg</v>
          </cell>
        </row>
        <row r="80">
          <cell r="C80" t="str">
            <v>XG275</v>
          </cell>
          <cell r="D80" t="str">
            <v>XTP-Xaø goà 2 ly 50*175</v>
          </cell>
          <cell r="F80" t="str">
            <v>Kg</v>
          </cell>
        </row>
        <row r="81">
          <cell r="C81" t="str">
            <v>xg2520</v>
          </cell>
          <cell r="D81" t="str">
            <v>TP-Xaø goà 2.5 ly 50*200</v>
          </cell>
          <cell r="F81" t="str">
            <v>Meùt</v>
          </cell>
        </row>
        <row r="82">
          <cell r="C82" t="str">
            <v>xg2550</v>
          </cell>
          <cell r="D82" t="str">
            <v>TP-Xaø goà 2.5 ly 50*150</v>
          </cell>
          <cell r="F82" t="str">
            <v>Meùt</v>
          </cell>
        </row>
        <row r="83">
          <cell r="C83" t="str">
            <v>xg2525</v>
          </cell>
          <cell r="D83" t="str">
            <v>TP-Xaø goà 2.5 ly 50*125</v>
          </cell>
          <cell r="F83" t="str">
            <v>Meùt</v>
          </cell>
        </row>
        <row r="84">
          <cell r="C84" t="str">
            <v>xg256520</v>
          </cell>
          <cell r="D84" t="str">
            <v>TP-Xaø goà 2.5 ly 65*200</v>
          </cell>
          <cell r="F84" t="str">
            <v>Meùt</v>
          </cell>
        </row>
        <row r="85">
          <cell r="C85" t="str">
            <v>xg326525</v>
          </cell>
          <cell r="D85" t="str">
            <v>TP-Xaø goà 3.2 ly 65*250</v>
          </cell>
          <cell r="F85" t="str">
            <v>Meùt</v>
          </cell>
        </row>
        <row r="86">
          <cell r="C86" t="str">
            <v>xg2510</v>
          </cell>
          <cell r="D86" t="str">
            <v>XTP-Xaø goà 2.5 ly 50*100</v>
          </cell>
          <cell r="F86" t="str">
            <v>Meùt</v>
          </cell>
        </row>
        <row r="87">
          <cell r="C87" t="str">
            <v>xg1848</v>
          </cell>
          <cell r="D87" t="str">
            <v>XTP-Xaø goà 1.8 ly 40*80</v>
          </cell>
          <cell r="F87" t="str">
            <v>Kg</v>
          </cell>
        </row>
        <row r="88">
          <cell r="C88" t="str">
            <v>xg1825</v>
          </cell>
          <cell r="D88" t="str">
            <v>XTP-Xaø goà 1.8 ly 50*125</v>
          </cell>
          <cell r="F88" t="str">
            <v>Kg</v>
          </cell>
        </row>
        <row r="89">
          <cell r="C89" t="str">
            <v>tk31</v>
          </cell>
          <cell r="D89" t="str">
            <v>TP-Tole keõm 0.310-1.219</v>
          </cell>
          <cell r="F89" t="str">
            <v>Meùt</v>
          </cell>
        </row>
        <row r="90">
          <cell r="C90" t="str">
            <v>tk29</v>
          </cell>
          <cell r="D90" t="str">
            <v>TP-Tole keõm 0.290-1.219</v>
          </cell>
          <cell r="F90" t="str">
            <v>Meùt</v>
          </cell>
        </row>
        <row r="91">
          <cell r="C91" t="str">
            <v>xg220</v>
          </cell>
          <cell r="D91" t="str">
            <v>TP-Xaø goà 2.0 ly 50*200</v>
          </cell>
        </row>
        <row r="92">
          <cell r="C92" t="str">
            <v>tl5011</v>
          </cell>
          <cell r="D92" t="str">
            <v>TP-Toân laïnh 0.500x1.1</v>
          </cell>
          <cell r="F92" t="str">
            <v>Meùt</v>
          </cell>
        </row>
        <row r="93">
          <cell r="C93" t="str">
            <v>nxr4011</v>
          </cell>
          <cell r="D93" t="str">
            <v>TP-Ngoùi xanh reâu 0.40-1.1 m</v>
          </cell>
          <cell r="F93" t="str">
            <v>Meùt</v>
          </cell>
        </row>
        <row r="94">
          <cell r="C94" t="str">
            <v>xr4012</v>
          </cell>
          <cell r="D94" t="str">
            <v>TP-Xanh reâu 0.40-1.200</v>
          </cell>
          <cell r="F94" t="str">
            <v>Meùt</v>
          </cell>
        </row>
        <row r="95">
          <cell r="C95" t="str">
            <v>xd35914</v>
          </cell>
          <cell r="D95" t="str">
            <v>TP-Maøu XDöông 0.350-914</v>
          </cell>
          <cell r="F95" t="str">
            <v>Meùt</v>
          </cell>
        </row>
        <row r="96">
          <cell r="C96" t="str">
            <v>dt4012</v>
          </cell>
          <cell r="D96" t="str">
            <v>TP-Ñoû töôi 0.40-1200</v>
          </cell>
          <cell r="F96" t="str">
            <v>Meùt</v>
          </cell>
        </row>
        <row r="97">
          <cell r="C97" t="str">
            <v>tl4011</v>
          </cell>
          <cell r="D97" t="str">
            <v>TP-Toân laïnh 0.400x1.1</v>
          </cell>
          <cell r="F97" t="str">
            <v>Meùt</v>
          </cell>
        </row>
        <row r="98">
          <cell r="C98" t="str">
            <v>xg1851</v>
          </cell>
          <cell r="D98" t="str">
            <v>XG-Xaø goà 1.8 ly 50*100</v>
          </cell>
          <cell r="F98" t="str">
            <v>Kg</v>
          </cell>
        </row>
        <row r="99">
          <cell r="C99" t="str">
            <v>xg1848</v>
          </cell>
          <cell r="D99" t="str">
            <v>XG-Xaø goà 1.8 ly 40*80</v>
          </cell>
          <cell r="F99" t="str">
            <v>Kg</v>
          </cell>
        </row>
        <row r="100">
          <cell r="C100" t="str">
            <v>tl3311</v>
          </cell>
          <cell r="D100" t="str">
            <v>TP-Tole Laïnh 0.330-1.1</v>
          </cell>
          <cell r="F100" t="str">
            <v>Meùt</v>
          </cell>
        </row>
        <row r="101">
          <cell r="C101" t="str">
            <v>tl4511</v>
          </cell>
          <cell r="D101" t="str">
            <v>TP-Tole Laïnh 0.450-1.1</v>
          </cell>
          <cell r="F101" t="str">
            <v>Meùt</v>
          </cell>
        </row>
        <row r="102">
          <cell r="C102" t="str">
            <v>xn42107</v>
          </cell>
          <cell r="D102" t="str">
            <v>TP-Maøu xanh ngoïc 0.420-1.07</v>
          </cell>
          <cell r="F102" t="str">
            <v>Meùt</v>
          </cell>
        </row>
        <row r="103">
          <cell r="C103" t="str">
            <v>nxn3582</v>
          </cell>
          <cell r="D103" t="str">
            <v>TP-Ngoùi Xanh ngoïc 0.350-0.82</v>
          </cell>
          <cell r="F103" t="str">
            <v>Meùt</v>
          </cell>
        </row>
        <row r="104">
          <cell r="C104" t="str">
            <v>tl4711</v>
          </cell>
          <cell r="D104" t="str">
            <v>TP-Toân laïnh 0.470x1.1m</v>
          </cell>
          <cell r="F104" t="str">
            <v>Meùt</v>
          </cell>
        </row>
        <row r="105">
          <cell r="C105" t="str">
            <v>tl4911</v>
          </cell>
          <cell r="D105" t="str">
            <v>TP-Toân laïnh 0.490x1.1m</v>
          </cell>
          <cell r="F105" t="str">
            <v>Meùt</v>
          </cell>
        </row>
        <row r="106">
          <cell r="C106" t="str">
            <v>vl31107</v>
          </cell>
          <cell r="D106" t="str">
            <v>TP-Voøm tole laïnh 0.310-1.07</v>
          </cell>
          <cell r="F106" t="str">
            <v>Meùt</v>
          </cell>
        </row>
        <row r="107">
          <cell r="C107" t="str">
            <v>vl30107</v>
          </cell>
          <cell r="D107" t="str">
            <v>TP-Voøm tole laïnh 0.300-1.07</v>
          </cell>
          <cell r="F107" t="str">
            <v>Meùt</v>
          </cell>
        </row>
        <row r="108">
          <cell r="C108" t="str">
            <v>dd3512</v>
          </cell>
          <cell r="D108" t="str">
            <v>TP-Maøu Ñoû ñaäm phaúng 0.350-1.200</v>
          </cell>
          <cell r="F108" t="str">
            <v>Meùt</v>
          </cell>
        </row>
        <row r="109">
          <cell r="C109" t="str">
            <v>xd3712</v>
          </cell>
          <cell r="D109" t="str">
            <v>TP-Maøu Xanh Döông 0.370-1200</v>
          </cell>
          <cell r="F109" t="str">
            <v>Meùt</v>
          </cell>
        </row>
        <row r="110">
          <cell r="C110" t="str">
            <v>dd45107</v>
          </cell>
          <cell r="D110" t="str">
            <v>TP-Maøu ñoû ñaäm 0.450-1.07</v>
          </cell>
          <cell r="F110" t="str">
            <v>Meùt</v>
          </cell>
        </row>
        <row r="111">
          <cell r="C111" t="str">
            <v>ndd3782</v>
          </cell>
          <cell r="D111" t="str">
            <v>TP-Ngoùi ñoû ñaäm 0.37-0.82</v>
          </cell>
          <cell r="F111" t="str">
            <v>Meùt</v>
          </cell>
        </row>
        <row r="112">
          <cell r="C112" t="str">
            <v>dd3712</v>
          </cell>
          <cell r="D112" t="str">
            <v>TP-maøu ñoû ñaäm 0.37 -1200</v>
          </cell>
          <cell r="F112" t="str">
            <v>Meùt</v>
          </cell>
        </row>
        <row r="113">
          <cell r="C113" t="str">
            <v>xn42</v>
          </cell>
          <cell r="D113" t="str">
            <v>TP-Maøu xanh ngoïc 0.420-1.200</v>
          </cell>
          <cell r="F113" t="str">
            <v>Meùt</v>
          </cell>
        </row>
        <row r="114">
          <cell r="C114" t="str">
            <v>vl50107</v>
          </cell>
          <cell r="D114" t="str">
            <v>TP-Voøm tole laïnh 0.500-1.07m</v>
          </cell>
          <cell r="F114" t="str">
            <v>Meùt</v>
          </cell>
        </row>
        <row r="115">
          <cell r="C115" t="str">
            <v>vxn42107</v>
          </cell>
          <cell r="D115" t="str">
            <v>TP-Voøm tole X.Ngoïc 0.420-1.07m</v>
          </cell>
          <cell r="F115" t="str">
            <v>Meùt</v>
          </cell>
        </row>
        <row r="116">
          <cell r="C116" t="str">
            <v>ndt3782</v>
          </cell>
          <cell r="D116" t="str">
            <v>TP-Ngoùi ñoû töôi 0.370-0.82m</v>
          </cell>
          <cell r="F116" t="str">
            <v>Meùt</v>
          </cell>
        </row>
        <row r="117">
          <cell r="C117" t="str">
            <v>xr35107</v>
          </cell>
          <cell r="D117" t="str">
            <v>TP-Xanh reâu 0.35-1.07</v>
          </cell>
          <cell r="F117" t="str">
            <v>Meùt</v>
          </cell>
        </row>
        <row r="118">
          <cell r="C118" t="str">
            <v>TK5012</v>
          </cell>
          <cell r="D118" t="str">
            <v>TP-Toân keõm 0.500x1200</v>
          </cell>
          <cell r="F118" t="str">
            <v>Meùt</v>
          </cell>
        </row>
        <row r="119">
          <cell r="C119" t="str">
            <v>tl3811</v>
          </cell>
          <cell r="D119" t="str">
            <v>TP-Toân laïnh 0.380x1.1m</v>
          </cell>
          <cell r="F119" t="str">
            <v>Meùt</v>
          </cell>
        </row>
        <row r="120">
          <cell r="F120" t="str">
            <v>Meùt</v>
          </cell>
        </row>
        <row r="121">
          <cell r="C121" t="str">
            <v>gcm</v>
          </cell>
          <cell r="D121" t="str">
            <v>LK-Gia coâng maùng xoái</v>
          </cell>
          <cell r="F121" t="str">
            <v>Meùt</v>
          </cell>
        </row>
        <row r="122">
          <cell r="C122" t="str">
            <v>gcv</v>
          </cell>
          <cell r="D122" t="str">
            <v>LK-Gia coâng voøm</v>
          </cell>
          <cell r="F122" t="str">
            <v>Meùt</v>
          </cell>
        </row>
        <row r="123">
          <cell r="C123" t="str">
            <v>DDP35</v>
          </cell>
          <cell r="D123" t="str">
            <v>TP-Maøu Ñoû Ñ phaúng 0.350-1.200</v>
          </cell>
          <cell r="F123" t="str">
            <v>Meùt</v>
          </cell>
        </row>
        <row r="124">
          <cell r="C124" t="str">
            <v>DD3582</v>
          </cell>
          <cell r="D124" t="str">
            <v>TP-Maøu ñoû ñaäm 0.350-0.82</v>
          </cell>
          <cell r="F124" t="str">
            <v>Meùt</v>
          </cell>
        </row>
        <row r="125">
          <cell r="C125" t="str">
            <v>dd35107</v>
          </cell>
          <cell r="D125" t="str">
            <v>TP-Maøu ñoû ñaäm 0.350-1.07</v>
          </cell>
          <cell r="F125" t="str">
            <v>Meùt</v>
          </cell>
        </row>
        <row r="126">
          <cell r="C126" t="str">
            <v>ddp35</v>
          </cell>
          <cell r="D126" t="str">
            <v>TP-Maøu ñoû ñaäm 0.350-1200</v>
          </cell>
          <cell r="F126" t="str">
            <v>Meùt</v>
          </cell>
        </row>
        <row r="127">
          <cell r="C127" t="str">
            <v>dd359</v>
          </cell>
          <cell r="D127" t="str">
            <v>TP-Maøu ñoû ñaäm 0.350-914</v>
          </cell>
          <cell r="F127" t="str">
            <v>Meùt</v>
          </cell>
        </row>
        <row r="128">
          <cell r="C128" t="str">
            <v>dd37</v>
          </cell>
          <cell r="D128" t="str">
            <v>TP-Maøu ñoû ñaäm 0.370-1200</v>
          </cell>
          <cell r="F128" t="str">
            <v>Meùt</v>
          </cell>
        </row>
        <row r="129">
          <cell r="C129" t="str">
            <v>dd37107</v>
          </cell>
          <cell r="D129" t="str">
            <v>TP-Maøu ñoû ñaäm 0.370-1.07</v>
          </cell>
          <cell r="F129" t="str">
            <v>Meùt</v>
          </cell>
        </row>
        <row r="130">
          <cell r="C130" t="str">
            <v>dd40107</v>
          </cell>
          <cell r="D130" t="str">
            <v>TP-Maøu ñoû ñaäm 0.40-1.07</v>
          </cell>
          <cell r="F130" t="str">
            <v>Meùt</v>
          </cell>
        </row>
        <row r="131">
          <cell r="C131" t="str">
            <v>dd40</v>
          </cell>
          <cell r="D131" t="str">
            <v>TP-Maøu ñoû ñaäm 0.40-1.200</v>
          </cell>
          <cell r="F131" t="str">
            <v>Meùt</v>
          </cell>
        </row>
        <row r="132">
          <cell r="C132" t="str">
            <v>mdd45107</v>
          </cell>
          <cell r="D132" t="str">
            <v>TP-Maøu ñoû ñaäm 0.450-1.07</v>
          </cell>
          <cell r="F132" t="str">
            <v>Meùt</v>
          </cell>
        </row>
        <row r="133">
          <cell r="C133" t="str">
            <v>mdd42107</v>
          </cell>
          <cell r="D133" t="str">
            <v>TP-Maøu ñoû ñaäm 0.420-1.07</v>
          </cell>
          <cell r="F133" t="str">
            <v>Meùt</v>
          </cell>
        </row>
        <row r="134">
          <cell r="C134" t="str">
            <v>dd50107</v>
          </cell>
          <cell r="D134" t="str">
            <v>TP-Maøu ñoû ñaäm 0.500-1.07</v>
          </cell>
          <cell r="F134" t="str">
            <v>Meùt</v>
          </cell>
        </row>
        <row r="135">
          <cell r="C135" t="str">
            <v>dd50</v>
          </cell>
          <cell r="D135" t="str">
            <v>TP-Maøu ñoû ñaäm 0.500-1.200</v>
          </cell>
          <cell r="F135" t="str">
            <v>Meùt</v>
          </cell>
        </row>
        <row r="136">
          <cell r="C136" t="str">
            <v>dd30107</v>
          </cell>
          <cell r="D136" t="str">
            <v>TP-Maøu ñoû ñaäm 0.300-1.07</v>
          </cell>
          <cell r="F136" t="str">
            <v>Meùt</v>
          </cell>
        </row>
        <row r="137">
          <cell r="C137" t="str">
            <v>udd409</v>
          </cell>
          <cell r="D137" t="str">
            <v>TP-Uùp C ñoû ñaäm  0.40-914/2</v>
          </cell>
          <cell r="F137" t="str">
            <v>Meùt</v>
          </cell>
        </row>
        <row r="138">
          <cell r="C138" t="str">
            <v>nxr3511</v>
          </cell>
          <cell r="D138" t="str">
            <v>TP-Ngoùi xanh reâu 0.350-1.1 m</v>
          </cell>
          <cell r="F138" t="str">
            <v>Meùt</v>
          </cell>
        </row>
        <row r="139">
          <cell r="C139" t="str">
            <v>udt379</v>
          </cell>
          <cell r="D139" t="str">
            <v>TP-Oáp T  ñoû töôi 0.370-914/2</v>
          </cell>
          <cell r="F139" t="str">
            <v>Meùt</v>
          </cell>
        </row>
        <row r="140">
          <cell r="C140" t="str">
            <v>udd35914</v>
          </cell>
          <cell r="D140" t="str">
            <v>TP-Uùp caïnh ñoû ñaäm  0.350-914</v>
          </cell>
          <cell r="F140" t="str">
            <v>Meùt</v>
          </cell>
        </row>
        <row r="141">
          <cell r="C141" t="str">
            <v>dd35914</v>
          </cell>
          <cell r="D141" t="str">
            <v>TP-Maøu ñoû ñaäm 0.350-914</v>
          </cell>
          <cell r="F141" t="str">
            <v>Meùt</v>
          </cell>
        </row>
        <row r="142">
          <cell r="C142" t="str">
            <v>DDP35</v>
          </cell>
          <cell r="D142" t="str">
            <v>TP-Maøu Ñoû ñaäm phaúng 0.350-1.200</v>
          </cell>
          <cell r="F142" t="str">
            <v>Meùt</v>
          </cell>
        </row>
        <row r="143">
          <cell r="C143" t="str">
            <v>dT3582</v>
          </cell>
          <cell r="D143" t="str">
            <v>TP-Maøu ñoû töôi 0.350-0.82</v>
          </cell>
          <cell r="F143" t="str">
            <v>Meùt</v>
          </cell>
        </row>
        <row r="144">
          <cell r="C144" t="str">
            <v>dt3582</v>
          </cell>
          <cell r="D144" t="str">
            <v>TP-Maøu ñoû töôi 0.350-0.82</v>
          </cell>
          <cell r="F144" t="str">
            <v>Meùt</v>
          </cell>
        </row>
        <row r="145">
          <cell r="C145" t="str">
            <v>dt30107</v>
          </cell>
          <cell r="D145" t="str">
            <v>TP-Maøu ñoû töôi 0.300-1.07</v>
          </cell>
          <cell r="F145" t="str">
            <v>Meùt</v>
          </cell>
        </row>
        <row r="146">
          <cell r="C146" t="str">
            <v>dt35107</v>
          </cell>
          <cell r="D146" t="str">
            <v>TP-Maøu ñoû töôi 0.350-1.07</v>
          </cell>
          <cell r="F146" t="str">
            <v>Meùt</v>
          </cell>
        </row>
        <row r="147">
          <cell r="C147" t="str">
            <v>dt37107</v>
          </cell>
          <cell r="D147" t="str">
            <v>TP-Maøu ñoû töôi 0.370-1.07</v>
          </cell>
          <cell r="F147" t="str">
            <v>Meùt</v>
          </cell>
        </row>
        <row r="148">
          <cell r="C148" t="str">
            <v>dt40107</v>
          </cell>
          <cell r="D148" t="str">
            <v>TP-Maøu ñoû töôi 0.400-1.07</v>
          </cell>
          <cell r="F148" t="str">
            <v>Meùt</v>
          </cell>
        </row>
        <row r="149">
          <cell r="C149" t="str">
            <v>dt42107</v>
          </cell>
          <cell r="D149" t="str">
            <v>TP-Maøu ñoû töôi 0.420-1.07</v>
          </cell>
          <cell r="F149" t="str">
            <v>Meùt</v>
          </cell>
        </row>
        <row r="150">
          <cell r="C150" t="str">
            <v>dt45107</v>
          </cell>
          <cell r="D150" t="str">
            <v>TP-Maøu ñoû töôi 0.450-1.07</v>
          </cell>
          <cell r="F150" t="str">
            <v>Meùt</v>
          </cell>
        </row>
        <row r="151">
          <cell r="C151" t="str">
            <v>dt45107</v>
          </cell>
          <cell r="D151" t="str">
            <v>TP-Maøu ñoû töôi 0.450-1.07</v>
          </cell>
          <cell r="F151" t="str">
            <v>Meùt</v>
          </cell>
        </row>
        <row r="152">
          <cell r="C152" t="str">
            <v>tk2890</v>
          </cell>
          <cell r="D152" t="str">
            <v>TP-Toân keõm 0.280x0.90m troøn</v>
          </cell>
          <cell r="F152" t="str">
            <v>Meùt</v>
          </cell>
        </row>
        <row r="153">
          <cell r="C153" t="str">
            <v>tk2582</v>
          </cell>
          <cell r="D153" t="str">
            <v>TP-Toân keõm 0.250x0.82m</v>
          </cell>
          <cell r="F153" t="str">
            <v>Meùt</v>
          </cell>
        </row>
        <row r="154">
          <cell r="C154" t="str">
            <v>nxd3711</v>
          </cell>
          <cell r="D154" t="str">
            <v>TP-Ngoùi xanh döông 0.370-1.1 m</v>
          </cell>
          <cell r="F154" t="str">
            <v>Meùt</v>
          </cell>
        </row>
        <row r="155">
          <cell r="C155" t="str">
            <v>xr42107</v>
          </cell>
          <cell r="D155" t="str">
            <v>TP-Xanh reâu 0.42-1.07m</v>
          </cell>
          <cell r="F155" t="str">
            <v>Meùt</v>
          </cell>
        </row>
        <row r="156">
          <cell r="C156" t="str">
            <v>dd3511</v>
          </cell>
          <cell r="D156" t="str">
            <v>TP-Maøu ñoû ñaäm 0.350-1.1m</v>
          </cell>
          <cell r="F156" t="str">
            <v>Meùt</v>
          </cell>
        </row>
        <row r="157">
          <cell r="C157" t="str">
            <v>dd45</v>
          </cell>
          <cell r="D157" t="str">
            <v>TP-Maøu ñoû ñaäm 0.450-1.200</v>
          </cell>
          <cell r="F157" t="str">
            <v>Meùt</v>
          </cell>
        </row>
        <row r="158">
          <cell r="F158" t="str">
            <v>Meùt</v>
          </cell>
        </row>
        <row r="159">
          <cell r="C159" t="str">
            <v>xn45107</v>
          </cell>
          <cell r="D159" t="str">
            <v>TP-Maøu X. ngoïc 0.450-1.07m</v>
          </cell>
          <cell r="F159" t="str">
            <v>Meùt</v>
          </cell>
        </row>
        <row r="160">
          <cell r="C160" t="str">
            <v>xn45107</v>
          </cell>
          <cell r="D160" t="str">
            <v>TP-Maøu xanh ngoïc 0.450-1.07</v>
          </cell>
          <cell r="F160" t="str">
            <v>Meùt</v>
          </cell>
        </row>
        <row r="161">
          <cell r="C161" t="str">
            <v>ndd3581</v>
          </cell>
          <cell r="D161" t="str">
            <v>TP-Ngoùi ñoû ñaäm 0.350-0.81</v>
          </cell>
          <cell r="F161" t="str">
            <v>Meùt</v>
          </cell>
        </row>
        <row r="162">
          <cell r="C162" t="str">
            <v>ndd3581</v>
          </cell>
          <cell r="D162" t="str">
            <v>TP-Ngoùi ñoû ñaäm 0.350-0.81</v>
          </cell>
          <cell r="F162" t="str">
            <v>Meùt</v>
          </cell>
        </row>
        <row r="163">
          <cell r="C163" t="str">
            <v>NDD3582</v>
          </cell>
          <cell r="D163" t="str">
            <v>TP-Ngoùi ñoû ñaäm 0.350-0.82</v>
          </cell>
          <cell r="F163" t="str">
            <v>Meùt</v>
          </cell>
        </row>
        <row r="164">
          <cell r="C164" t="str">
            <v>NDD3582</v>
          </cell>
          <cell r="D164" t="str">
            <v>TP-Ngoùi ñoû ñaäm 0.350-0.82</v>
          </cell>
          <cell r="F164" t="str">
            <v>Meùt</v>
          </cell>
        </row>
        <row r="165">
          <cell r="C165" t="str">
            <v>ndd35105</v>
          </cell>
          <cell r="D165" t="str">
            <v>TP-Ngoùi ñoû ñaäm 0.350-1.05</v>
          </cell>
          <cell r="F165" t="str">
            <v>Meùt</v>
          </cell>
        </row>
        <row r="166">
          <cell r="C166" t="str">
            <v>ndd35105</v>
          </cell>
          <cell r="D166" t="str">
            <v>TP-Ngoùi ñoû ñaäm 0.350-1.05</v>
          </cell>
          <cell r="F166" t="str">
            <v>Meùt</v>
          </cell>
        </row>
        <row r="167">
          <cell r="C167" t="str">
            <v>ndd3511</v>
          </cell>
          <cell r="D167" t="str">
            <v>TP-Ngoùi ñoû ñaäm 0.350-1.1</v>
          </cell>
          <cell r="E167">
            <v>45200</v>
          </cell>
          <cell r="F167" t="str">
            <v>Meùt</v>
          </cell>
        </row>
        <row r="168">
          <cell r="C168" t="str">
            <v>NDD35112</v>
          </cell>
          <cell r="D168" t="str">
            <v>TP-Ngoùi ñoû ñaäm 0.350-1.12</v>
          </cell>
          <cell r="F168" t="str">
            <v>Meùt</v>
          </cell>
        </row>
        <row r="169">
          <cell r="C169" t="str">
            <v>NDD35112</v>
          </cell>
          <cell r="D169" t="str">
            <v>TP-Ngoùi ñoû ñaäm 0.350-1.12</v>
          </cell>
          <cell r="F169" t="str">
            <v>Meùt</v>
          </cell>
        </row>
        <row r="170">
          <cell r="C170" t="str">
            <v>dd359s</v>
          </cell>
          <cell r="D170" t="str">
            <v>TP-Ngoùi ñoû ñaäm 0.350-9s</v>
          </cell>
          <cell r="F170" t="str">
            <v>Meùt</v>
          </cell>
        </row>
        <row r="171">
          <cell r="C171" t="str">
            <v>ndd37105</v>
          </cell>
          <cell r="D171" t="str">
            <v>TP-Ngoùi ñoû ñaäm 0.370-1.05</v>
          </cell>
          <cell r="F171" t="str">
            <v>Meùt</v>
          </cell>
        </row>
        <row r="172">
          <cell r="C172" t="str">
            <v>ndd37105</v>
          </cell>
          <cell r="D172" t="str">
            <v>TP-Ngoùi ñoû ñaäm 0.370-1.05</v>
          </cell>
          <cell r="F172" t="str">
            <v>Meùt</v>
          </cell>
        </row>
        <row r="173">
          <cell r="C173" t="str">
            <v>ndd37105</v>
          </cell>
          <cell r="D173" t="str">
            <v>TP-Ngoùi ñoû ñaäm 0.370-1.05</v>
          </cell>
          <cell r="F173" t="str">
            <v>Meùt</v>
          </cell>
        </row>
        <row r="174">
          <cell r="C174" t="str">
            <v>ndd37107</v>
          </cell>
          <cell r="D174" t="str">
            <v>TP-Ngoùi ñoû ñaäm 0.370-1.07</v>
          </cell>
          <cell r="F174" t="str">
            <v>Meùt</v>
          </cell>
        </row>
        <row r="175">
          <cell r="C175" t="str">
            <v>ndd3711</v>
          </cell>
          <cell r="D175" t="str">
            <v>TP-Ngoùi ñoû ñaäm 0.370-1.1</v>
          </cell>
          <cell r="F175" t="str">
            <v>Meùt</v>
          </cell>
        </row>
        <row r="176">
          <cell r="C176" t="str">
            <v>ndd37105</v>
          </cell>
          <cell r="D176" t="str">
            <v>TP-Ngoùi ñoû ñaäm 0.370-1.05</v>
          </cell>
          <cell r="E176">
            <v>46500</v>
          </cell>
          <cell r="F176" t="str">
            <v>Meùt</v>
          </cell>
        </row>
        <row r="177">
          <cell r="C177" t="str">
            <v>ndd37112</v>
          </cell>
          <cell r="D177" t="str">
            <v>TP-Ngoùi ñoû ñaäm 0.370-1.12</v>
          </cell>
          <cell r="E177">
            <v>46500</v>
          </cell>
          <cell r="F177" t="str">
            <v>Meùt</v>
          </cell>
        </row>
        <row r="178">
          <cell r="C178" t="str">
            <v>NDD4082</v>
          </cell>
          <cell r="D178" t="str">
            <v>TP-Ngoùi ñoû ñaäm 0.40-0.82 m</v>
          </cell>
          <cell r="F178" t="str">
            <v>Meùt</v>
          </cell>
        </row>
        <row r="179">
          <cell r="C179" t="str">
            <v>NDD4082</v>
          </cell>
          <cell r="D179" t="str">
            <v>TP-Ngoùi ñoû ñaäm 0.40-0.82</v>
          </cell>
          <cell r="F179" t="str">
            <v>Meùt</v>
          </cell>
        </row>
        <row r="180">
          <cell r="C180" t="str">
            <v>ndd40105</v>
          </cell>
          <cell r="D180" t="str">
            <v>TP-Ngoùi ñoû ñaäm 0.40-1.05</v>
          </cell>
          <cell r="E180">
            <v>51500</v>
          </cell>
          <cell r="F180" t="str">
            <v>Meùt</v>
          </cell>
        </row>
        <row r="181">
          <cell r="C181" t="str">
            <v>ndd40107</v>
          </cell>
          <cell r="D181" t="str">
            <v>TP-Ngoùi ñoû ñaäm 0.40-1.07</v>
          </cell>
          <cell r="F181" t="str">
            <v>Meùt</v>
          </cell>
        </row>
        <row r="182">
          <cell r="C182" t="str">
            <v>ndd4011</v>
          </cell>
          <cell r="D182" t="str">
            <v>TP-Ngoùi ñoû ñaäm 0.40-1.1</v>
          </cell>
          <cell r="F182" t="str">
            <v>Meùt</v>
          </cell>
        </row>
        <row r="183">
          <cell r="C183" t="str">
            <v>ndd40112</v>
          </cell>
          <cell r="D183" t="str">
            <v>TP-Ngoùi ñoû ñaäm 0.40-1.12</v>
          </cell>
          <cell r="F183" t="str">
            <v>Meùt</v>
          </cell>
        </row>
        <row r="184">
          <cell r="C184" t="str">
            <v>ndd4282</v>
          </cell>
          <cell r="D184" t="str">
            <v>TP-Ngoùi ñoû ñaäm 0.420-0.82</v>
          </cell>
          <cell r="E184">
            <v>39500</v>
          </cell>
          <cell r="F184" t="str">
            <v>Meùt</v>
          </cell>
        </row>
        <row r="185">
          <cell r="C185" t="str">
            <v>ndd4211</v>
          </cell>
          <cell r="D185" t="str">
            <v>TP-Ngoùi ñoû ñaäm 0.420-1.1</v>
          </cell>
          <cell r="F185" t="str">
            <v>Meùt</v>
          </cell>
        </row>
        <row r="186">
          <cell r="C186" t="str">
            <v>ndd42112</v>
          </cell>
          <cell r="D186" t="str">
            <v>TP-Ngoùi ñoû ñaäm 0.420-1.12</v>
          </cell>
          <cell r="F186" t="str">
            <v>Meùt</v>
          </cell>
        </row>
        <row r="187">
          <cell r="C187" t="str">
            <v>ndd42107</v>
          </cell>
          <cell r="D187" t="str">
            <v>TP-Ngoùi ñoû ñaäm 0.420-1.07</v>
          </cell>
          <cell r="F187" t="str">
            <v>Meùt</v>
          </cell>
        </row>
        <row r="188">
          <cell r="C188" t="str">
            <v>ndd42105</v>
          </cell>
          <cell r="D188" t="str">
            <v>TP-Ngoùi ñoû ñaäm 0.42-1.05</v>
          </cell>
          <cell r="F188" t="str">
            <v>Meùt</v>
          </cell>
        </row>
        <row r="189">
          <cell r="C189" t="str">
            <v>ndd4582</v>
          </cell>
          <cell r="D189" t="str">
            <v>TP-Ngoùi ñoû ñaäm 0.45-0.82</v>
          </cell>
          <cell r="F189" t="str">
            <v>Meùt</v>
          </cell>
        </row>
        <row r="190">
          <cell r="C190" t="str">
            <v>ndd45105</v>
          </cell>
          <cell r="D190" t="str">
            <v>TP-Ngoùi ñoû ñaäm 0.45-1.05</v>
          </cell>
          <cell r="F190" t="str">
            <v>Meùt</v>
          </cell>
        </row>
        <row r="191">
          <cell r="C191" t="str">
            <v>ndd45107</v>
          </cell>
          <cell r="D191" t="str">
            <v>TP-Ngoùi ñoû ñaäm 0.45-1.07</v>
          </cell>
          <cell r="F191" t="str">
            <v>Meùt</v>
          </cell>
        </row>
        <row r="192">
          <cell r="C192" t="str">
            <v>ndd4511</v>
          </cell>
          <cell r="D192" t="str">
            <v>TP-Ngoùi ñoû ñaäm 0.45-1.10</v>
          </cell>
          <cell r="F192" t="str">
            <v>Meùt</v>
          </cell>
        </row>
        <row r="193">
          <cell r="C193" t="str">
            <v>ndd30105</v>
          </cell>
          <cell r="D193" t="str">
            <v>TP-Ngoùi ñoû ñaäm 0.300-1.05</v>
          </cell>
          <cell r="F193" t="str">
            <v>Meùt</v>
          </cell>
        </row>
        <row r="194">
          <cell r="C194" t="str">
            <v>ndd30107</v>
          </cell>
          <cell r="D194" t="str">
            <v>TP-Ngoùi ñoû ñaäm 0.300-1.07</v>
          </cell>
          <cell r="F194" t="str">
            <v>Meùt</v>
          </cell>
        </row>
        <row r="195">
          <cell r="C195" t="str">
            <v>ndd3011</v>
          </cell>
          <cell r="D195" t="str">
            <v>TP-Ngoùi ñoû ñaäm 0.300-1.10</v>
          </cell>
          <cell r="F195" t="str">
            <v>Meùt</v>
          </cell>
        </row>
        <row r="196">
          <cell r="C196" t="str">
            <v>ndd30112</v>
          </cell>
          <cell r="D196" t="str">
            <v>TP-Ngoùi ñoû ñaäm 0.300-1.12</v>
          </cell>
          <cell r="F196" t="str">
            <v>Meùt</v>
          </cell>
        </row>
        <row r="197">
          <cell r="C197" t="str">
            <v>tl3510s</v>
          </cell>
          <cell r="D197" t="str">
            <v>TP-Toân laïnh 0.350x10 soùng</v>
          </cell>
          <cell r="F197" t="str">
            <v>Meùt</v>
          </cell>
        </row>
        <row r="198">
          <cell r="C198" t="str">
            <v>vl42107</v>
          </cell>
          <cell r="D198" t="str">
            <v>TP-Voøm tole laïnh 0.420-1.07 m</v>
          </cell>
          <cell r="F198" t="str">
            <v>Meùt</v>
          </cell>
        </row>
        <row r="199">
          <cell r="C199" t="str">
            <v>ndd5082</v>
          </cell>
          <cell r="D199" t="str">
            <v>TP-Ngoùi ñoû ñaäm 0.500-0.82</v>
          </cell>
          <cell r="F199" t="str">
            <v>Meùt</v>
          </cell>
        </row>
        <row r="200">
          <cell r="C200" t="str">
            <v>ndd5082</v>
          </cell>
          <cell r="D200" t="str">
            <v>TP-Ngoùi ñoû ñaäm 0.50-0.82</v>
          </cell>
          <cell r="F200" t="str">
            <v>Meùt</v>
          </cell>
        </row>
        <row r="201">
          <cell r="C201" t="str">
            <v>ndd5011</v>
          </cell>
          <cell r="D201" t="str">
            <v>TP-Ngoùi ñoû ñaäm 0.50-1.1m</v>
          </cell>
          <cell r="E201">
            <v>59500</v>
          </cell>
          <cell r="F201" t="str">
            <v>Meùt</v>
          </cell>
        </row>
        <row r="202">
          <cell r="C202" t="str">
            <v>ndd50112</v>
          </cell>
          <cell r="D202" t="str">
            <v>TP-Ngoùi ñoû ñaäm 0.50-1.12m</v>
          </cell>
          <cell r="F202" t="str">
            <v>Meùt</v>
          </cell>
        </row>
        <row r="203">
          <cell r="C203" t="str">
            <v>ndd50105</v>
          </cell>
          <cell r="D203" t="str">
            <v>TP-Ngoùi ñoû ñaäm 0.50-1.05m</v>
          </cell>
          <cell r="F203" t="str">
            <v>Meùt</v>
          </cell>
        </row>
        <row r="204">
          <cell r="C204" t="str">
            <v>ndd50107</v>
          </cell>
          <cell r="D204" t="str">
            <v>TP-Ngoùi ñoû ñaäm 0.50-1.07m</v>
          </cell>
          <cell r="F204" t="str">
            <v>Meùt</v>
          </cell>
        </row>
        <row r="205">
          <cell r="D205" t="str">
            <v>TP-Ngoùi ñoû ñaäm 0.50-1.1m</v>
          </cell>
          <cell r="F205" t="str">
            <v>Meùt</v>
          </cell>
        </row>
        <row r="206">
          <cell r="C206" t="str">
            <v>ndd45107</v>
          </cell>
          <cell r="D206" t="str">
            <v>TP-Ngoùi ñoû ñaäm 0.450-1.07</v>
          </cell>
          <cell r="F206" t="str">
            <v>Meùt</v>
          </cell>
        </row>
        <row r="207">
          <cell r="C207" t="str">
            <v>tk2582</v>
          </cell>
          <cell r="D207" t="str">
            <v>TP-Toân keõm 0.250x0.82 m</v>
          </cell>
          <cell r="F207" t="str">
            <v>Meùt</v>
          </cell>
        </row>
        <row r="208">
          <cell r="C208" t="str">
            <v>tl2810s</v>
          </cell>
          <cell r="D208" t="str">
            <v>TP-Toân laïnh 0.280x10 soùng</v>
          </cell>
          <cell r="F208" t="str">
            <v>Meùt</v>
          </cell>
        </row>
        <row r="209">
          <cell r="C209" t="str">
            <v>tk26107</v>
          </cell>
          <cell r="D209" t="str">
            <v>TP-Toân keõm 0.260x1.07m</v>
          </cell>
          <cell r="F209" t="str">
            <v>Meùt</v>
          </cell>
        </row>
        <row r="210">
          <cell r="C210" t="str">
            <v>tl4811</v>
          </cell>
          <cell r="D210" t="str">
            <v>TP-Toân laïnh 0.480x1.1m</v>
          </cell>
          <cell r="F210" t="str">
            <v>Meùt</v>
          </cell>
        </row>
        <row r="211">
          <cell r="C211" t="str">
            <v>tl3711</v>
          </cell>
          <cell r="D211" t="str">
            <v>TP-Toân laïnh 0.370x1.1m</v>
          </cell>
          <cell r="F211" t="str">
            <v>Meùt</v>
          </cell>
        </row>
        <row r="212">
          <cell r="C212" t="str">
            <v>nxn5011</v>
          </cell>
          <cell r="D212" t="str">
            <v>TP-Ngoùi Xanh ngoïc 0.500-1.1 m</v>
          </cell>
          <cell r="F212" t="str">
            <v>Meùt</v>
          </cell>
        </row>
        <row r="213">
          <cell r="C213" t="str">
            <v>tl3211</v>
          </cell>
          <cell r="D213" t="str">
            <v>TP-Toân laïnh 0.320x1.1 m</v>
          </cell>
          <cell r="F213" t="str">
            <v>Meùt</v>
          </cell>
        </row>
        <row r="214">
          <cell r="C214" t="str">
            <v>dd3782</v>
          </cell>
          <cell r="D214" t="str">
            <v>TP-Maøu ñoû ñaäm 0.370-0.82 m</v>
          </cell>
          <cell r="F214" t="str">
            <v>Meùt</v>
          </cell>
        </row>
        <row r="215">
          <cell r="C215" t="str">
            <v>xn45</v>
          </cell>
          <cell r="D215" t="str">
            <v>TP-Xanh ngoïc 0.45-1.200</v>
          </cell>
          <cell r="F215" t="str">
            <v>Meùt</v>
          </cell>
        </row>
        <row r="216">
          <cell r="C216" t="str">
            <v>xr35</v>
          </cell>
          <cell r="D216" t="str">
            <v>TP-Xanh reâu 0.350-1.200</v>
          </cell>
          <cell r="F216" t="str">
            <v>Meùt</v>
          </cell>
        </row>
        <row r="217">
          <cell r="C217" t="str">
            <v>xr50</v>
          </cell>
          <cell r="D217" t="str">
            <v>TP-Xanh reâu 0.500-1.200</v>
          </cell>
          <cell r="F217" t="str">
            <v>Meùt</v>
          </cell>
        </row>
        <row r="218">
          <cell r="C218" t="str">
            <v>vxd35107</v>
          </cell>
          <cell r="D218" t="str">
            <v>TP-Voøm Xanh döông 0.350-1.07</v>
          </cell>
          <cell r="F218" t="str">
            <v>Meùt</v>
          </cell>
        </row>
        <row r="219">
          <cell r="C219" t="str">
            <v>nxd4011</v>
          </cell>
          <cell r="D219" t="str">
            <v>Ngoùi Xanh döông 0.40-1.1</v>
          </cell>
          <cell r="F219" t="str">
            <v>Meùt</v>
          </cell>
        </row>
        <row r="220">
          <cell r="C220" t="str">
            <v>xn3510s</v>
          </cell>
          <cell r="D220" t="str">
            <v>TP-Xanh ngoïc 0.350-10 soùng</v>
          </cell>
          <cell r="F220" t="str">
            <v>Meùt</v>
          </cell>
        </row>
        <row r="221">
          <cell r="F221" t="str">
            <v>Meùt</v>
          </cell>
        </row>
        <row r="222">
          <cell r="F222" t="str">
            <v>Meùt</v>
          </cell>
        </row>
        <row r="223">
          <cell r="C223" t="str">
            <v>ndt3511</v>
          </cell>
          <cell r="D223" t="str">
            <v>TP-Ngoùi ñoû töôi 0.350-1.1</v>
          </cell>
          <cell r="E223">
            <v>46500</v>
          </cell>
          <cell r="F223" t="str">
            <v>Meùt</v>
          </cell>
        </row>
        <row r="224">
          <cell r="C224" t="str">
            <v>ndt3582</v>
          </cell>
          <cell r="D224" t="str">
            <v>TP-Ngoùi ñoû töôi 0.350-0.82</v>
          </cell>
          <cell r="F224" t="str">
            <v>Meùt</v>
          </cell>
        </row>
        <row r="225">
          <cell r="C225" t="str">
            <v>ndt37105</v>
          </cell>
          <cell r="D225" t="str">
            <v>TP-Ngoùi ñoû töôi 0.370-1.05</v>
          </cell>
          <cell r="F225" t="str">
            <v>Meùt</v>
          </cell>
        </row>
        <row r="226">
          <cell r="C226" t="str">
            <v>ndt37105</v>
          </cell>
          <cell r="D226" t="str">
            <v>TP-Ngoùi ñoû töôi 0.370-1.05</v>
          </cell>
          <cell r="F226" t="str">
            <v>Meùt</v>
          </cell>
        </row>
        <row r="227">
          <cell r="C227" t="str">
            <v>ndt3711</v>
          </cell>
          <cell r="D227" t="str">
            <v>TP-Ngoùi ñoû töôi 0.370-1.1</v>
          </cell>
          <cell r="E227">
            <v>46500</v>
          </cell>
          <cell r="F227" t="str">
            <v>Meùt</v>
          </cell>
        </row>
        <row r="228">
          <cell r="C228" t="str">
            <v>ndt4082</v>
          </cell>
          <cell r="D228" t="str">
            <v>TP-Ngoùi ñoû töôi 0.40-0.82</v>
          </cell>
          <cell r="F228" t="str">
            <v>Meùt</v>
          </cell>
        </row>
        <row r="229">
          <cell r="C229" t="str">
            <v>nxn3782</v>
          </cell>
          <cell r="D229" t="str">
            <v>TP-Ngoùi X.Ngoïc 0.370-0.82</v>
          </cell>
          <cell r="F229" t="str">
            <v>Meùt</v>
          </cell>
        </row>
        <row r="230">
          <cell r="C230" t="str">
            <v>nxn3781</v>
          </cell>
          <cell r="D230" t="str">
            <v>TP-Ngoùi Xanh ngoïc 0.370-0.81</v>
          </cell>
          <cell r="F230" t="str">
            <v>Meùt</v>
          </cell>
        </row>
        <row r="231">
          <cell r="C231" t="str">
            <v>nxn3782</v>
          </cell>
          <cell r="D231" t="str">
            <v>TP-Ngoùi Xanh ngoïc 0.370-0.82</v>
          </cell>
          <cell r="F231" t="str">
            <v>Meùt</v>
          </cell>
        </row>
        <row r="232">
          <cell r="C232" t="str">
            <v>nxn3782</v>
          </cell>
          <cell r="D232" t="str">
            <v>TP-Ngoùi Xanh ngoïc 0.370-0.82</v>
          </cell>
          <cell r="F232" t="str">
            <v>Meùt</v>
          </cell>
        </row>
        <row r="233">
          <cell r="C233" t="str">
            <v>nxn3711</v>
          </cell>
          <cell r="D233" t="str">
            <v>TP-Ngoùi Xanh ngoïc 0.370-1.1</v>
          </cell>
          <cell r="E233">
            <v>46500</v>
          </cell>
          <cell r="F233" t="str">
            <v>Meùt</v>
          </cell>
        </row>
        <row r="234">
          <cell r="C234" t="str">
            <v>nxn4011</v>
          </cell>
          <cell r="D234" t="str">
            <v>TP-Ngoùi xanh ngoïc 0.40-1.1 m</v>
          </cell>
          <cell r="F234" t="str">
            <v>Meùt</v>
          </cell>
        </row>
        <row r="235">
          <cell r="C235" t="str">
            <v>nxn3011</v>
          </cell>
          <cell r="D235" t="str">
            <v>TP-Ngoùi Xanh ngoïc 0.300-1.1</v>
          </cell>
          <cell r="F235" t="str">
            <v>Meùt</v>
          </cell>
        </row>
        <row r="236">
          <cell r="C236" t="str">
            <v>nxn3511</v>
          </cell>
          <cell r="D236" t="str">
            <v>TP-Ngoùi Xanh ngoïc 0.350-1.1</v>
          </cell>
          <cell r="F236" t="str">
            <v>Meùt</v>
          </cell>
        </row>
        <row r="237">
          <cell r="C237" t="str">
            <v>nxn4011</v>
          </cell>
          <cell r="D237" t="str">
            <v>TP-Ngoùi Xanh ngoïc 0.400-1.1</v>
          </cell>
          <cell r="F237" t="str">
            <v>Meùt</v>
          </cell>
        </row>
        <row r="238">
          <cell r="C238" t="str">
            <v>nxn4211</v>
          </cell>
          <cell r="D238" t="str">
            <v>TP-Ngoùi Xanh ngoïc 0.420-1.1</v>
          </cell>
          <cell r="F238" t="str">
            <v>Meùt</v>
          </cell>
        </row>
        <row r="239">
          <cell r="C239" t="str">
            <v>nxn4511</v>
          </cell>
          <cell r="D239" t="str">
            <v>TP-Ngoùi Xanh ngoïc 0.450-1.1</v>
          </cell>
          <cell r="F239" t="str">
            <v>Meùt</v>
          </cell>
        </row>
        <row r="240">
          <cell r="C240" t="str">
            <v>tl2813s</v>
          </cell>
          <cell r="D240" t="str">
            <v>TP-Toân laïnh 0.280x13 soùng</v>
          </cell>
          <cell r="F240" t="str">
            <v>Meùt</v>
          </cell>
        </row>
        <row r="241">
          <cell r="F241" t="str">
            <v>Meùt</v>
          </cell>
        </row>
        <row r="242">
          <cell r="F242" t="str">
            <v>Meùt</v>
          </cell>
        </row>
        <row r="243">
          <cell r="F243" t="str">
            <v>Meùt</v>
          </cell>
        </row>
        <row r="244">
          <cell r="F244" t="str">
            <v>Meùt</v>
          </cell>
        </row>
        <row r="245">
          <cell r="F245" t="str">
            <v>Meùt</v>
          </cell>
        </row>
        <row r="246">
          <cell r="C246" t="str">
            <v>otdd459</v>
          </cell>
          <cell r="D246" t="str">
            <v>TP-Oáp T Ñoû Ñ 0.450-914/2</v>
          </cell>
          <cell r="F246" t="str">
            <v>Meùt</v>
          </cell>
        </row>
        <row r="247">
          <cell r="C247" t="str">
            <v>otdd409</v>
          </cell>
          <cell r="D247" t="str">
            <v>TP-Oáp T Ñoû Ñ 0.400-914/2</v>
          </cell>
          <cell r="F247" t="str">
            <v>Meùt</v>
          </cell>
        </row>
        <row r="248">
          <cell r="C248" t="str">
            <v>otdd359</v>
          </cell>
          <cell r="D248" t="str">
            <v>TP-Oáp T Ñoû Ñ 0.350-914/2</v>
          </cell>
          <cell r="F248" t="str">
            <v>Meùt</v>
          </cell>
        </row>
        <row r="249">
          <cell r="C249" t="str">
            <v>otxn379</v>
          </cell>
          <cell r="D249" t="str">
            <v>TP-Oáp T X. ngoïc 0.370-914/2</v>
          </cell>
          <cell r="F249" t="str">
            <v>Meùt</v>
          </cell>
        </row>
        <row r="250">
          <cell r="C250" t="str">
            <v>TS</v>
          </cell>
          <cell r="D250" t="str">
            <v>TP-Tole sôn traéng 10 soùng</v>
          </cell>
          <cell r="F250" t="str">
            <v>Meùt</v>
          </cell>
        </row>
        <row r="251">
          <cell r="C251" t="str">
            <v>ts13</v>
          </cell>
          <cell r="D251" t="str">
            <v>TP-Tole sôn traéng 13 soùng</v>
          </cell>
          <cell r="F251" t="str">
            <v>Meùt</v>
          </cell>
        </row>
        <row r="252">
          <cell r="C252" t="str">
            <v>ts5</v>
          </cell>
          <cell r="D252" t="str">
            <v>TP-Tole sôn traéng 5 soùng</v>
          </cell>
          <cell r="F252" t="str">
            <v>Meùt</v>
          </cell>
        </row>
        <row r="253">
          <cell r="C253" t="str">
            <v>ts6</v>
          </cell>
          <cell r="D253" t="str">
            <v>TP-Tole sôn traéng 6 soùng</v>
          </cell>
          <cell r="F253" t="str">
            <v>Meùt</v>
          </cell>
        </row>
        <row r="254">
          <cell r="F254" t="str">
            <v>Meùt</v>
          </cell>
        </row>
        <row r="255">
          <cell r="F255" t="str">
            <v>Meùt</v>
          </cell>
        </row>
        <row r="256">
          <cell r="C256" t="str">
            <v>ts279</v>
          </cell>
          <cell r="D256" t="str">
            <v>TP-Tole Traéng söõa 0.270-960</v>
          </cell>
          <cell r="F256" t="str">
            <v>Meùt</v>
          </cell>
        </row>
        <row r="257">
          <cell r="C257" t="str">
            <v>udd359</v>
          </cell>
          <cell r="D257" t="str">
            <v>TP-Uùp Caïnh Ñoû Ñ  0.350-914/2</v>
          </cell>
          <cell r="F257" t="str">
            <v>Meùt</v>
          </cell>
        </row>
        <row r="258">
          <cell r="C258" t="str">
            <v>udd459</v>
          </cell>
          <cell r="D258" t="str">
            <v>TP-Uùp Caïnh Ñoû Ñ  0.450-914/2</v>
          </cell>
          <cell r="E258">
            <v>20500</v>
          </cell>
          <cell r="F258" t="str">
            <v>Meùt</v>
          </cell>
        </row>
        <row r="259">
          <cell r="C259" t="str">
            <v>udd359</v>
          </cell>
          <cell r="D259" t="str">
            <v>TP-Uùp C ñoû Ñ 0.350-914/2</v>
          </cell>
          <cell r="F259" t="str">
            <v>Meùt</v>
          </cell>
        </row>
        <row r="260">
          <cell r="C260" t="str">
            <v>udd429</v>
          </cell>
          <cell r="D260" t="str">
            <v>TP-Uùp C ñoû Ñ 0.420-914/2</v>
          </cell>
          <cell r="E260">
            <v>19750</v>
          </cell>
          <cell r="F260" t="str">
            <v>Meùt</v>
          </cell>
        </row>
        <row r="261">
          <cell r="C261" t="str">
            <v>udt409</v>
          </cell>
          <cell r="D261" t="str">
            <v>TP-Uùp C ñoû t 0.400-914/2</v>
          </cell>
          <cell r="F261" t="str">
            <v>Meùt</v>
          </cell>
        </row>
        <row r="262">
          <cell r="C262" t="str">
            <v>udd379</v>
          </cell>
          <cell r="D262" t="str">
            <v>TP-Uùp C.Ñoû Ñ 0.370-914/2</v>
          </cell>
          <cell r="E262">
            <v>17250</v>
          </cell>
          <cell r="F262" t="str">
            <v>Meùt</v>
          </cell>
        </row>
        <row r="263">
          <cell r="C263" t="str">
            <v>UDT3712</v>
          </cell>
          <cell r="D263" t="str">
            <v>TP-Uùp c Ñ.töôi 0.370-1200/3</v>
          </cell>
          <cell r="F263" t="str">
            <v>Meùt</v>
          </cell>
        </row>
        <row r="264">
          <cell r="C264" t="str">
            <v>udt359</v>
          </cell>
          <cell r="D264" t="str">
            <v>TP-Uùp C.Ñoû t 0.350-914/2</v>
          </cell>
          <cell r="F264" t="str">
            <v>Meùt</v>
          </cell>
        </row>
        <row r="265">
          <cell r="C265" t="str">
            <v>uxn379</v>
          </cell>
          <cell r="D265" t="str">
            <v>TP-Uùp C.Xngoïc 0.370-914/2</v>
          </cell>
          <cell r="F265" t="str">
            <v>Meùt</v>
          </cell>
        </row>
        <row r="266">
          <cell r="C266" t="str">
            <v>vl389s</v>
          </cell>
          <cell r="D266" t="str">
            <v>TP-Voøm laïnh 0.380- 9soùng</v>
          </cell>
          <cell r="F266" t="str">
            <v>Meùt</v>
          </cell>
        </row>
        <row r="267">
          <cell r="C267" t="str">
            <v>vl37107</v>
          </cell>
          <cell r="D267" t="str">
            <v>TP-Voøm tole laïnh 0.370-1.07</v>
          </cell>
          <cell r="F267" t="str">
            <v>Meùt</v>
          </cell>
        </row>
        <row r="268">
          <cell r="C268" t="str">
            <v>vl37107</v>
          </cell>
          <cell r="D268" t="str">
            <v>TP-Voøm tole laïnh 0.370-1.07</v>
          </cell>
          <cell r="F268" t="str">
            <v>Meùt</v>
          </cell>
        </row>
        <row r="269">
          <cell r="C269" t="str">
            <v>vl45107</v>
          </cell>
          <cell r="D269" t="str">
            <v>TP-Voøm tole laïnh 0.450-1.07</v>
          </cell>
          <cell r="F269" t="str">
            <v>Meùt</v>
          </cell>
        </row>
        <row r="270">
          <cell r="C270" t="str">
            <v>vl40107</v>
          </cell>
          <cell r="D270" t="str">
            <v>TP-Voøm tole laïnh 0.400-1.07</v>
          </cell>
          <cell r="F270" t="str">
            <v>Meùt</v>
          </cell>
        </row>
        <row r="271">
          <cell r="C271" t="str">
            <v>vl38107</v>
          </cell>
          <cell r="D271" t="str">
            <v>TP-Voøm tole laïnh 0.380-1.07</v>
          </cell>
          <cell r="F271" t="str">
            <v>Meùt</v>
          </cell>
        </row>
        <row r="272">
          <cell r="C272" t="str">
            <v>vl47107</v>
          </cell>
          <cell r="D272" t="str">
            <v>TP-Voøm tole laïnh 0.470-1.07</v>
          </cell>
          <cell r="E272">
            <v>42700</v>
          </cell>
          <cell r="F272" t="str">
            <v>Meùt</v>
          </cell>
        </row>
        <row r="273">
          <cell r="C273" t="str">
            <v>vxn37107</v>
          </cell>
          <cell r="D273" t="str">
            <v>TP-Voøm tole X.Ngoïc 0.370-1.07</v>
          </cell>
          <cell r="F273" t="str">
            <v>Meùt</v>
          </cell>
        </row>
        <row r="274">
          <cell r="C274" t="str">
            <v>vxn40107</v>
          </cell>
          <cell r="D274" t="str">
            <v>TP-Voøm tole X.Ngoïc 0.400-1.07</v>
          </cell>
          <cell r="F274" t="str">
            <v>Meùt</v>
          </cell>
        </row>
        <row r="275">
          <cell r="C275" t="str">
            <v>vxn4082</v>
          </cell>
          <cell r="D275" t="str">
            <v>TP-Voøm tole X.Ngoïc 0.400-0.82</v>
          </cell>
          <cell r="F275" t="str">
            <v>Meùt</v>
          </cell>
        </row>
        <row r="276">
          <cell r="C276" t="str">
            <v>vl4282</v>
          </cell>
          <cell r="D276" t="str">
            <v>TP-Voøm laïnh  0.420-0.82</v>
          </cell>
          <cell r="F276" t="str">
            <v>Meùt</v>
          </cell>
        </row>
        <row r="277">
          <cell r="C277" t="str">
            <v>xd35</v>
          </cell>
          <cell r="D277" t="str">
            <v>TP-Xanh döông 0.350-1200</v>
          </cell>
          <cell r="F277" t="str">
            <v>Meùt</v>
          </cell>
        </row>
        <row r="278">
          <cell r="C278" t="str">
            <v>xd3782</v>
          </cell>
          <cell r="D278" t="str">
            <v>TP-Xanh döông 0.370-0.82</v>
          </cell>
          <cell r="F278" t="str">
            <v>Meùt</v>
          </cell>
        </row>
        <row r="279">
          <cell r="C279" t="str">
            <v>xd37107</v>
          </cell>
          <cell r="D279" t="str">
            <v>TP-Xanh döông 0.370-1.07</v>
          </cell>
          <cell r="F279" t="str">
            <v>Meùt</v>
          </cell>
        </row>
        <row r="280">
          <cell r="C280" t="str">
            <v>xd37914</v>
          </cell>
          <cell r="D280" t="str">
            <v>TP-Xanh döông 0.370-914</v>
          </cell>
          <cell r="F280" t="str">
            <v>Meùt</v>
          </cell>
        </row>
        <row r="281">
          <cell r="C281" t="str">
            <v>xd309</v>
          </cell>
          <cell r="D281" t="str">
            <v>TP-Xanh döông 0.30-914</v>
          </cell>
          <cell r="F281" t="str">
            <v>Meùt</v>
          </cell>
        </row>
        <row r="282">
          <cell r="C282" t="str">
            <v>xd30107</v>
          </cell>
          <cell r="D282" t="str">
            <v>TP-Xanh döông 0.30-1.07</v>
          </cell>
          <cell r="F282" t="str">
            <v>Meùt</v>
          </cell>
        </row>
        <row r="283">
          <cell r="C283" t="str">
            <v>xd35107</v>
          </cell>
          <cell r="D283" t="str">
            <v>TP-Xanh döông 0.350-1.07</v>
          </cell>
          <cell r="F283" t="str">
            <v>Meùt</v>
          </cell>
        </row>
        <row r="284">
          <cell r="C284" t="str">
            <v>xd40107</v>
          </cell>
          <cell r="D284" t="str">
            <v>TP-Xanh döông 0.40-1.07</v>
          </cell>
          <cell r="F284" t="str">
            <v>Meùt</v>
          </cell>
        </row>
        <row r="285">
          <cell r="C285" t="str">
            <v>xd42107</v>
          </cell>
          <cell r="D285" t="str">
            <v>TP-Xanh döông 0.420-1.07</v>
          </cell>
          <cell r="F285" t="str">
            <v>Meùt</v>
          </cell>
        </row>
        <row r="286">
          <cell r="C286" t="str">
            <v>xd45107</v>
          </cell>
          <cell r="D286" t="str">
            <v>TP-Xanh döông 0.450-1.07</v>
          </cell>
          <cell r="F286" t="str">
            <v>Meùt</v>
          </cell>
        </row>
        <row r="287">
          <cell r="C287" t="str">
            <v>xd50107</v>
          </cell>
          <cell r="D287" t="str">
            <v>TP-Xanh döông 0.500-1.07</v>
          </cell>
          <cell r="F287" t="str">
            <v>Meùt</v>
          </cell>
        </row>
        <row r="288">
          <cell r="D288" t="str">
            <v>TP-Xanh döông 0.30-1.07</v>
          </cell>
          <cell r="F288" t="str">
            <v>Meùt</v>
          </cell>
        </row>
        <row r="289">
          <cell r="D289" t="str">
            <v>TP-Xanh döông 0.30-1.07</v>
          </cell>
          <cell r="F289" t="str">
            <v>Meùt</v>
          </cell>
        </row>
        <row r="290">
          <cell r="C290" t="str">
            <v>XN35107</v>
          </cell>
          <cell r="D290" t="str">
            <v>TP-Xanh ngoïc 0.350-1.07</v>
          </cell>
          <cell r="F290" t="str">
            <v>Meùt</v>
          </cell>
        </row>
        <row r="291">
          <cell r="C291" t="str">
            <v>xn30107</v>
          </cell>
          <cell r="D291" t="str">
            <v>TP-Xanh ngoïc 0.300-1.07</v>
          </cell>
          <cell r="F291" t="str">
            <v>Meùt</v>
          </cell>
        </row>
        <row r="292">
          <cell r="C292" t="str">
            <v>XN35107</v>
          </cell>
          <cell r="D292" t="str">
            <v>TP-Xanh ngoïc 0.350-1.07</v>
          </cell>
          <cell r="F292" t="str">
            <v>Meùt</v>
          </cell>
        </row>
        <row r="293">
          <cell r="C293" t="str">
            <v>xn35914</v>
          </cell>
          <cell r="D293" t="str">
            <v>TP-Xanh ngoïc 0.350-914</v>
          </cell>
          <cell r="F293" t="str">
            <v>Meùt</v>
          </cell>
        </row>
        <row r="294">
          <cell r="C294" t="str">
            <v>xn37107</v>
          </cell>
          <cell r="D294" t="str">
            <v>TP-Xanh ngoïc 0.370-1.07</v>
          </cell>
          <cell r="F294" t="str">
            <v>Meùt</v>
          </cell>
        </row>
        <row r="295">
          <cell r="C295" t="str">
            <v>xn37107</v>
          </cell>
          <cell r="D295" t="str">
            <v>TP-Xanh ngoïc 0.370-1.07</v>
          </cell>
          <cell r="F295" t="str">
            <v>Meùt</v>
          </cell>
        </row>
        <row r="296">
          <cell r="C296" t="str">
            <v>xn37</v>
          </cell>
          <cell r="D296" t="str">
            <v>TP-Xanh ngoïc 0.370-1.200</v>
          </cell>
          <cell r="F296" t="str">
            <v>Meùt</v>
          </cell>
        </row>
        <row r="297">
          <cell r="C297" t="str">
            <v>xn4082</v>
          </cell>
          <cell r="D297" t="str">
            <v>TP-Xanh ngoïc 0.40-0.82</v>
          </cell>
          <cell r="F297" t="str">
            <v>Meùt</v>
          </cell>
        </row>
        <row r="298">
          <cell r="C298" t="str">
            <v>xn40107</v>
          </cell>
          <cell r="D298" t="str">
            <v>TP-Xanh ngoïc 0.40-1.07</v>
          </cell>
          <cell r="F298" t="str">
            <v>Meùt</v>
          </cell>
        </row>
        <row r="299">
          <cell r="C299" t="str">
            <v>xn40107</v>
          </cell>
          <cell r="D299" t="str">
            <v>TP-Xanh ngoïc 0.40-1.07</v>
          </cell>
          <cell r="F299" t="str">
            <v>Meùt</v>
          </cell>
        </row>
        <row r="300">
          <cell r="C300" t="str">
            <v>xn40107</v>
          </cell>
          <cell r="D300" t="str">
            <v>TP-Xanh ngoïc 0.40-1.07</v>
          </cell>
          <cell r="F300" t="str">
            <v>Meùt</v>
          </cell>
        </row>
        <row r="301">
          <cell r="C301" t="str">
            <v>xn40107</v>
          </cell>
          <cell r="D301" t="str">
            <v>TP-Xanh ngoïc 0.40-1.07</v>
          </cell>
          <cell r="F301" t="str">
            <v>Meùt</v>
          </cell>
        </row>
        <row r="302">
          <cell r="C302" t="str">
            <v>xn40</v>
          </cell>
          <cell r="D302" t="str">
            <v>TP-Xanh ngoïc 0.40-1.200</v>
          </cell>
          <cell r="F302" t="str">
            <v>Meùt</v>
          </cell>
        </row>
        <row r="303">
          <cell r="C303" t="str">
            <v>xn40914</v>
          </cell>
          <cell r="D303" t="str">
            <v>TP-Xanh ngoïc 0.40-914</v>
          </cell>
          <cell r="F303" t="str">
            <v>Meùt</v>
          </cell>
        </row>
        <row r="304">
          <cell r="C304" t="str">
            <v>xn45107</v>
          </cell>
          <cell r="D304" t="str">
            <v>TP-Xanh ngoïc 0.450-1.07</v>
          </cell>
          <cell r="F304" t="str">
            <v>Meùt</v>
          </cell>
        </row>
        <row r="305">
          <cell r="C305" t="str">
            <v>xn45107</v>
          </cell>
          <cell r="D305" t="str">
            <v>TP-Xanh ngoïc 0.450-1.07</v>
          </cell>
          <cell r="F305" t="str">
            <v>Meùt</v>
          </cell>
        </row>
        <row r="306">
          <cell r="C306" t="str">
            <v>xn45</v>
          </cell>
          <cell r="D306" t="str">
            <v>TP-Xanh ngoïc 0.45-1.219</v>
          </cell>
          <cell r="F306" t="str">
            <v>Meùt</v>
          </cell>
        </row>
        <row r="307">
          <cell r="C307" t="str">
            <v>gcc</v>
          </cell>
          <cell r="D307" t="str">
            <v>LK-Gia coâng chaán</v>
          </cell>
          <cell r="F307" t="str">
            <v>Meùt</v>
          </cell>
        </row>
        <row r="308">
          <cell r="C308" t="str">
            <v>gc</v>
          </cell>
          <cell r="D308" t="str">
            <v xml:space="preserve">LK-Gia coâng </v>
          </cell>
          <cell r="F308" t="str">
            <v>Meùt</v>
          </cell>
        </row>
        <row r="309">
          <cell r="C309" t="str">
            <v>ndt4011</v>
          </cell>
          <cell r="D309" t="str">
            <v>TP-Ngoùi ñoû töôi 0.40-0.11</v>
          </cell>
          <cell r="F309" t="str">
            <v>Meùt</v>
          </cell>
        </row>
        <row r="310">
          <cell r="C310" t="str">
            <v>dt4012</v>
          </cell>
          <cell r="D310" t="str">
            <v>TP-Ñoû töôi 0.40-0.1200</v>
          </cell>
          <cell r="F310" t="str">
            <v>Meùt</v>
          </cell>
        </row>
        <row r="311">
          <cell r="C311" t="str">
            <v>vdt40107</v>
          </cell>
          <cell r="D311" t="str">
            <v>TP-Voøm ñoû töôi 0.40-1.07</v>
          </cell>
          <cell r="F311" t="str">
            <v>Meùt</v>
          </cell>
        </row>
        <row r="312">
          <cell r="C312" t="str">
            <v>tl3511</v>
          </cell>
          <cell r="D312" t="str">
            <v>TP-Toân laïnh 0.350x1.1</v>
          </cell>
          <cell r="F312" t="str">
            <v>Meùt</v>
          </cell>
        </row>
        <row r="313">
          <cell r="C313" t="str">
            <v>dt37</v>
          </cell>
          <cell r="D313" t="str">
            <v>TP-Maøu ñoû töôi 0.370-1.200</v>
          </cell>
          <cell r="F313" t="str">
            <v>Meùt</v>
          </cell>
        </row>
        <row r="314">
          <cell r="C314" t="str">
            <v>xd45</v>
          </cell>
          <cell r="D314" t="str">
            <v>TP-Xanh döông 0.450-1.219</v>
          </cell>
          <cell r="F314" t="str">
            <v>Meùt</v>
          </cell>
        </row>
        <row r="315">
          <cell r="F315" t="str">
            <v>Meùt</v>
          </cell>
        </row>
        <row r="316">
          <cell r="C316" t="str">
            <v>tc20</v>
          </cell>
          <cell r="D316" t="str">
            <v>Theùp cuoän 2.0 x 1.250</v>
          </cell>
          <cell r="F316" t="str">
            <v>kg</v>
          </cell>
        </row>
        <row r="317">
          <cell r="C317" t="str">
            <v>tc210</v>
          </cell>
          <cell r="D317" t="str">
            <v>Theùp cuoän 2.0 x 1.000</v>
          </cell>
          <cell r="F317" t="str">
            <v>kg</v>
          </cell>
        </row>
        <row r="318">
          <cell r="C318" t="str">
            <v>tc18</v>
          </cell>
          <cell r="D318" t="str">
            <v>Theùp cuoän 1.8 x 1.250</v>
          </cell>
          <cell r="F318" t="str">
            <v>kg</v>
          </cell>
        </row>
        <row r="319">
          <cell r="C319" t="str">
            <v>vtk38107</v>
          </cell>
          <cell r="D319" t="str">
            <v>TP-Voøm Toân keõm 0.380x1.07</v>
          </cell>
          <cell r="F319" t="str">
            <v>Meùt</v>
          </cell>
        </row>
        <row r="320">
          <cell r="C320" t="str">
            <v>dt379</v>
          </cell>
          <cell r="D320" t="str">
            <v>TP-Maøu ñoû töôi 0.370-914</v>
          </cell>
          <cell r="F320" t="str">
            <v>Meùt</v>
          </cell>
        </row>
        <row r="321">
          <cell r="C321" t="str">
            <v>uxn359</v>
          </cell>
          <cell r="D321" t="str">
            <v>TP-Oáp T X. ngoïc 0.350-914/2</v>
          </cell>
          <cell r="F321" t="str">
            <v>Meùt</v>
          </cell>
        </row>
        <row r="322">
          <cell r="F322" t="str">
            <v>Meùt</v>
          </cell>
        </row>
        <row r="323">
          <cell r="F323" t="str">
            <v>Meùt</v>
          </cell>
        </row>
        <row r="324">
          <cell r="F324" t="str">
            <v>Meùt</v>
          </cell>
        </row>
        <row r="325">
          <cell r="F325" t="str">
            <v>Meùt</v>
          </cell>
        </row>
        <row r="326">
          <cell r="F326" t="str">
            <v>Meùt</v>
          </cell>
        </row>
        <row r="327">
          <cell r="F327" t="str">
            <v>Meùt</v>
          </cell>
        </row>
        <row r="328">
          <cell r="F328" t="str">
            <v>Meùt</v>
          </cell>
        </row>
        <row r="329">
          <cell r="F329" t="str">
            <v>Meùt</v>
          </cell>
        </row>
        <row r="330">
          <cell r="F330" t="str">
            <v>Meùt</v>
          </cell>
        </row>
        <row r="331">
          <cell r="F331" t="str">
            <v>Meùt</v>
          </cell>
        </row>
        <row r="332">
          <cell r="F332" t="str">
            <v>Meùt</v>
          </cell>
        </row>
        <row r="333">
          <cell r="F333" t="str">
            <v>Meùt</v>
          </cell>
        </row>
        <row r="334">
          <cell r="F334" t="str">
            <v>Meùt</v>
          </cell>
        </row>
        <row r="335">
          <cell r="F335" t="str">
            <v>Meùt</v>
          </cell>
        </row>
        <row r="336">
          <cell r="F336" t="str">
            <v>Meùt</v>
          </cell>
        </row>
        <row r="337">
          <cell r="F337" t="str">
            <v>Meùt</v>
          </cell>
        </row>
        <row r="338">
          <cell r="F338" t="str">
            <v>Meùt</v>
          </cell>
        </row>
        <row r="339">
          <cell r="F339" t="str">
            <v>Meùt</v>
          </cell>
        </row>
        <row r="340">
          <cell r="F340" t="str">
            <v>Meùt</v>
          </cell>
        </row>
        <row r="341">
          <cell r="F341" t="str">
            <v>Meùt</v>
          </cell>
        </row>
        <row r="342">
          <cell r="F342" t="str">
            <v>Meùt</v>
          </cell>
        </row>
        <row r="343">
          <cell r="F343" t="str">
            <v>Meùt</v>
          </cell>
        </row>
        <row r="344">
          <cell r="F344" t="str">
            <v>Meùt</v>
          </cell>
        </row>
        <row r="345">
          <cell r="F345" t="str">
            <v>Meùt</v>
          </cell>
        </row>
        <row r="346">
          <cell r="F346" t="str">
            <v>Meùt</v>
          </cell>
        </row>
        <row r="347">
          <cell r="F347" t="str">
            <v>Meùt</v>
          </cell>
        </row>
        <row r="348">
          <cell r="F348" t="str">
            <v>Meùt</v>
          </cell>
        </row>
        <row r="349">
          <cell r="F349" t="str">
            <v>Meùt</v>
          </cell>
        </row>
        <row r="350">
          <cell r="F350" t="str">
            <v>Meùt</v>
          </cell>
        </row>
        <row r="351">
          <cell r="F351" t="str">
            <v>Meùt</v>
          </cell>
        </row>
        <row r="352">
          <cell r="F352" t="str">
            <v>Meùt</v>
          </cell>
        </row>
        <row r="353">
          <cell r="F353" t="str">
            <v>Meùt</v>
          </cell>
        </row>
        <row r="354">
          <cell r="F354" t="str">
            <v>Meùt</v>
          </cell>
        </row>
        <row r="355">
          <cell r="F355" t="str">
            <v>Meùt</v>
          </cell>
        </row>
        <row r="356">
          <cell r="F356" t="str">
            <v>Meùt</v>
          </cell>
        </row>
        <row r="357">
          <cell r="F357" t="str">
            <v>Meùt</v>
          </cell>
        </row>
        <row r="358">
          <cell r="F358" t="str">
            <v>Meùt</v>
          </cell>
        </row>
        <row r="359">
          <cell r="F359" t="str">
            <v>Meùt</v>
          </cell>
        </row>
        <row r="360">
          <cell r="C360" t="str">
            <v>tk25107</v>
          </cell>
          <cell r="D360" t="str">
            <v>TP-Toân keõm 0.250x1.07</v>
          </cell>
          <cell r="F360" t="str">
            <v>Meùt</v>
          </cell>
        </row>
        <row r="361">
          <cell r="C361" t="str">
            <v>tk30107</v>
          </cell>
          <cell r="D361" t="str">
            <v>TP-Toân keõm 0.300x1.07</v>
          </cell>
          <cell r="F361" t="str">
            <v>Meùt</v>
          </cell>
        </row>
        <row r="362">
          <cell r="C362" t="str">
            <v>tk33107</v>
          </cell>
          <cell r="D362" t="str">
            <v>TP-Toân keõm 0.330x1.07</v>
          </cell>
          <cell r="F362" t="str">
            <v>Meùt</v>
          </cell>
        </row>
        <row r="363">
          <cell r="C363" t="str">
            <v>tk28107</v>
          </cell>
          <cell r="D363" t="str">
            <v>TP-Toân keõm 0.280x1.07</v>
          </cell>
          <cell r="F363" t="str">
            <v>Meùt</v>
          </cell>
        </row>
        <row r="364">
          <cell r="C364" t="str">
            <v>tk25107</v>
          </cell>
          <cell r="D364" t="str">
            <v>TP-Toân keõm 0.250x1.07</v>
          </cell>
          <cell r="F364" t="str">
            <v>Meùt</v>
          </cell>
        </row>
        <row r="365">
          <cell r="C365" t="str">
            <v>tk35107</v>
          </cell>
          <cell r="D365" t="str">
            <v>TP-Toân keõm 0.350x1.07</v>
          </cell>
          <cell r="F365" t="str">
            <v>Meùt</v>
          </cell>
        </row>
        <row r="366">
          <cell r="C366" t="str">
            <v>tk45107</v>
          </cell>
          <cell r="D366" t="str">
            <v>TP-Toân keõm 0.450x1.07</v>
          </cell>
          <cell r="F366" t="str">
            <v>Meùt</v>
          </cell>
        </row>
        <row r="367">
          <cell r="C367" t="str">
            <v>tk40107</v>
          </cell>
          <cell r="D367" t="str">
            <v>TP-Toân keõm 0.40x1.07</v>
          </cell>
          <cell r="F367" t="str">
            <v>Meùt</v>
          </cell>
        </row>
        <row r="368">
          <cell r="C368" t="str">
            <v>tk50107</v>
          </cell>
          <cell r="D368" t="str">
            <v>TP-Toân keõm 0.50x1.07</v>
          </cell>
          <cell r="F368" t="str">
            <v>Meùt</v>
          </cell>
        </row>
        <row r="369">
          <cell r="C369" t="str">
            <v>TK20</v>
          </cell>
          <cell r="D369" t="str">
            <v>TP-Toân keõm 0.200x1219</v>
          </cell>
          <cell r="F369" t="str">
            <v>Meùt</v>
          </cell>
        </row>
        <row r="370">
          <cell r="C370" t="str">
            <v>TK21</v>
          </cell>
          <cell r="D370" t="str">
            <v>TP-Toân keõm 0.210x1219</v>
          </cell>
          <cell r="F370" t="str">
            <v>Meùt</v>
          </cell>
        </row>
        <row r="371">
          <cell r="C371" t="str">
            <v>TK22</v>
          </cell>
          <cell r="D371" t="str">
            <v>TP-Toân keõm 0.220x1219</v>
          </cell>
          <cell r="F371" t="str">
            <v>Meùt</v>
          </cell>
        </row>
        <row r="372">
          <cell r="C372" t="str">
            <v>TK23</v>
          </cell>
          <cell r="D372" t="str">
            <v>TP-Toân keõm 0.230x1219</v>
          </cell>
          <cell r="F372" t="str">
            <v>Meùt</v>
          </cell>
        </row>
        <row r="373">
          <cell r="C373" t="str">
            <v>TK24</v>
          </cell>
          <cell r="D373" t="str">
            <v>TP-Toân keõm 0.240x1219</v>
          </cell>
          <cell r="F373" t="str">
            <v>Meùt</v>
          </cell>
        </row>
        <row r="374">
          <cell r="C374" t="str">
            <v>TK25</v>
          </cell>
          <cell r="D374" t="str">
            <v>TP-Toân keõm 0.250x1219</v>
          </cell>
          <cell r="F374" t="str">
            <v>Meùt</v>
          </cell>
        </row>
        <row r="376">
          <cell r="C376" t="str">
            <v>TK26</v>
          </cell>
          <cell r="D376" t="str">
            <v>TP-Toân keõm 0.260x1219</v>
          </cell>
          <cell r="F376" t="str">
            <v>Meùt</v>
          </cell>
        </row>
        <row r="377">
          <cell r="C377" t="str">
            <v>TK27</v>
          </cell>
          <cell r="D377" t="str">
            <v>TP-Toân keõm 0.270x1219</v>
          </cell>
          <cell r="F377" t="str">
            <v>Meùt</v>
          </cell>
        </row>
        <row r="378">
          <cell r="C378" t="str">
            <v>TK28</v>
          </cell>
          <cell r="D378" t="str">
            <v>TP-Toân keõm 0.280x1219</v>
          </cell>
          <cell r="F378" t="str">
            <v>Meùt</v>
          </cell>
        </row>
        <row r="379">
          <cell r="C379" t="str">
            <v>TK29</v>
          </cell>
          <cell r="D379" t="str">
            <v>TP-Toân keõm 0.290x1219</v>
          </cell>
          <cell r="F379" t="str">
            <v>Meùt</v>
          </cell>
        </row>
        <row r="380">
          <cell r="C380" t="str">
            <v>TK30</v>
          </cell>
          <cell r="D380" t="str">
            <v>TP-Toân keõm 0.300x1219</v>
          </cell>
          <cell r="F380" t="str">
            <v>Meùt</v>
          </cell>
        </row>
        <row r="381">
          <cell r="C381" t="str">
            <v>TK31</v>
          </cell>
          <cell r="D381" t="str">
            <v>TP-Toân keõm 0.310x1219</v>
          </cell>
          <cell r="F381" t="str">
            <v>Meùt</v>
          </cell>
        </row>
        <row r="382">
          <cell r="C382" t="str">
            <v>TK32</v>
          </cell>
          <cell r="D382" t="str">
            <v>TP-Toân keõm 0.320x1219</v>
          </cell>
          <cell r="F382" t="str">
            <v>Meùt</v>
          </cell>
        </row>
        <row r="383">
          <cell r="C383" t="str">
            <v>TK33</v>
          </cell>
          <cell r="D383" t="str">
            <v>TP-Toân keõm 0.330x1219</v>
          </cell>
          <cell r="F383" t="str">
            <v>Meùt</v>
          </cell>
        </row>
        <row r="384">
          <cell r="C384" t="str">
            <v>TK34</v>
          </cell>
          <cell r="D384" t="str">
            <v>TP-Toân keõm 0.340x1219</v>
          </cell>
          <cell r="F384" t="str">
            <v>Meùt</v>
          </cell>
        </row>
        <row r="385">
          <cell r="C385" t="str">
            <v>TK35</v>
          </cell>
          <cell r="D385" t="str">
            <v>TP-Toân keõm 0.350x1219</v>
          </cell>
          <cell r="F385" t="str">
            <v>Meùt</v>
          </cell>
        </row>
        <row r="386">
          <cell r="C386" t="str">
            <v>TK36</v>
          </cell>
          <cell r="D386" t="str">
            <v>TP-Toân keõm 0.360x1219</v>
          </cell>
          <cell r="F386" t="str">
            <v>Meùt</v>
          </cell>
        </row>
        <row r="387">
          <cell r="C387" t="str">
            <v>TK37</v>
          </cell>
          <cell r="D387" t="str">
            <v>TP-Toân keõm 0.370x1219</v>
          </cell>
          <cell r="F387" t="str">
            <v>Meùt</v>
          </cell>
        </row>
        <row r="388">
          <cell r="C388" t="str">
            <v>TK38</v>
          </cell>
          <cell r="D388" t="str">
            <v>TP-Toân keõm 0.380x1219</v>
          </cell>
          <cell r="F388" t="str">
            <v>Meùt</v>
          </cell>
        </row>
        <row r="389">
          <cell r="C389" t="str">
            <v>TK39</v>
          </cell>
          <cell r="D389" t="str">
            <v>TP-Toân keõm 0.390x1219</v>
          </cell>
          <cell r="F389" t="str">
            <v>Meùt</v>
          </cell>
        </row>
        <row r="390">
          <cell r="C390" t="str">
            <v>TK40</v>
          </cell>
          <cell r="D390" t="str">
            <v>TP-Toân keõm 0.400x1219</v>
          </cell>
          <cell r="F390" t="str">
            <v>Meùt</v>
          </cell>
        </row>
        <row r="391">
          <cell r="C391" t="str">
            <v>TK41</v>
          </cell>
          <cell r="D391" t="str">
            <v>TP-Toân keõm 0.410x1219</v>
          </cell>
          <cell r="F391" t="str">
            <v>Meùt</v>
          </cell>
        </row>
        <row r="392">
          <cell r="C392" t="str">
            <v>TK42</v>
          </cell>
          <cell r="D392" t="str">
            <v>TP-Toân keõm 0.420x1219</v>
          </cell>
          <cell r="F392" t="str">
            <v>Meùt</v>
          </cell>
        </row>
        <row r="393">
          <cell r="C393" t="str">
            <v>tk4212</v>
          </cell>
          <cell r="D393" t="str">
            <v>TP-Toân keõm 0.420x1200</v>
          </cell>
        </row>
        <row r="394">
          <cell r="C394" t="str">
            <v>TK43</v>
          </cell>
          <cell r="D394" t="str">
            <v>TP-Toân keõm 0.430x1219</v>
          </cell>
          <cell r="F394" t="str">
            <v>Meùt</v>
          </cell>
        </row>
        <row r="395">
          <cell r="C395" t="str">
            <v>TK44</v>
          </cell>
          <cell r="D395" t="str">
            <v>TP-Toân keõm 0.440x1219</v>
          </cell>
          <cell r="F395" t="str">
            <v>Meùt</v>
          </cell>
        </row>
        <row r="396">
          <cell r="C396" t="str">
            <v>TK45</v>
          </cell>
          <cell r="D396" t="str">
            <v>TP-Toân keõm 0.450x1219</v>
          </cell>
          <cell r="F396" t="str">
            <v>Meùt</v>
          </cell>
        </row>
        <row r="397">
          <cell r="C397" t="str">
            <v>TK46</v>
          </cell>
          <cell r="D397" t="str">
            <v>TP-Toân keõm 0.460x1219</v>
          </cell>
          <cell r="F397" t="str">
            <v>Meùt</v>
          </cell>
        </row>
        <row r="398">
          <cell r="C398" t="str">
            <v>TK47</v>
          </cell>
          <cell r="D398" t="str">
            <v>TP-Toân keõm 0.470x1219</v>
          </cell>
          <cell r="F398" t="str">
            <v>Meùt</v>
          </cell>
        </row>
        <row r="399">
          <cell r="C399" t="str">
            <v>TK48</v>
          </cell>
          <cell r="D399" t="str">
            <v>TP-Toân keõm 0.480x1219</v>
          </cell>
          <cell r="F399" t="str">
            <v>Meùt</v>
          </cell>
        </row>
        <row r="400">
          <cell r="C400" t="str">
            <v>TK49</v>
          </cell>
          <cell r="D400" t="str">
            <v>TP-Toân keõm 0.490x1219</v>
          </cell>
          <cell r="F400" t="str">
            <v>Meùt</v>
          </cell>
        </row>
        <row r="401">
          <cell r="C401" t="str">
            <v>TK50</v>
          </cell>
          <cell r="D401" t="str">
            <v>TP-Toân keõm 0.500x1219</v>
          </cell>
          <cell r="F401" t="str">
            <v>Meùt</v>
          </cell>
        </row>
        <row r="402">
          <cell r="C402" t="str">
            <v>TK259</v>
          </cell>
          <cell r="D402" t="str">
            <v>TP-Toân keõm 0.250x914</v>
          </cell>
          <cell r="F402" t="str">
            <v>Meùt</v>
          </cell>
        </row>
        <row r="403">
          <cell r="C403" t="str">
            <v>TK269</v>
          </cell>
          <cell r="D403" t="str">
            <v>TP-Toân keõm 0.260x914</v>
          </cell>
          <cell r="F403" t="str">
            <v>Meùt</v>
          </cell>
        </row>
        <row r="404">
          <cell r="C404" t="str">
            <v>TK279</v>
          </cell>
          <cell r="D404" t="str">
            <v>TP-Toân keõm 0.270x914</v>
          </cell>
          <cell r="F404" t="str">
            <v>Meùt</v>
          </cell>
        </row>
        <row r="405">
          <cell r="C405" t="str">
            <v>TK289</v>
          </cell>
          <cell r="D405" t="str">
            <v>TP-Toân keõm 0.280x914</v>
          </cell>
          <cell r="F405" t="str">
            <v>Meùt</v>
          </cell>
        </row>
        <row r="406">
          <cell r="C406" t="str">
            <v>TK299</v>
          </cell>
          <cell r="D406" t="str">
            <v>TP-Toân keõm 0.290x914</v>
          </cell>
          <cell r="F406" t="str">
            <v>Meùt</v>
          </cell>
        </row>
        <row r="407">
          <cell r="C407" t="str">
            <v>TK309</v>
          </cell>
          <cell r="D407" t="str">
            <v>TP-Toânkeõm 0.300x914</v>
          </cell>
          <cell r="F407" t="str">
            <v>Meùt</v>
          </cell>
        </row>
        <row r="408">
          <cell r="C408" t="str">
            <v>TK319</v>
          </cell>
          <cell r="D408" t="str">
            <v>TP-Toân keõm 0.310x914</v>
          </cell>
          <cell r="F408" t="str">
            <v>Meùt</v>
          </cell>
        </row>
        <row r="409">
          <cell r="C409" t="str">
            <v>TK329</v>
          </cell>
          <cell r="D409" t="str">
            <v>TP-Toânkeõm 0.320x914</v>
          </cell>
          <cell r="F409" t="str">
            <v>Meùt</v>
          </cell>
        </row>
        <row r="410">
          <cell r="C410" t="str">
            <v>TK339</v>
          </cell>
          <cell r="D410" t="str">
            <v>TP-Toân keõm 0.330x914</v>
          </cell>
          <cell r="F410" t="str">
            <v>Meùt</v>
          </cell>
        </row>
        <row r="411">
          <cell r="C411" t="str">
            <v>TK349</v>
          </cell>
          <cell r="D411" t="str">
            <v>TP-Toân keõm0.340x914</v>
          </cell>
          <cell r="F411" t="str">
            <v>Meùt</v>
          </cell>
        </row>
        <row r="412">
          <cell r="C412" t="str">
            <v>TK359</v>
          </cell>
          <cell r="D412" t="str">
            <v>TP-Toân keõm 0.350x914</v>
          </cell>
          <cell r="F412" t="str">
            <v>Meùt</v>
          </cell>
        </row>
        <row r="413">
          <cell r="C413" t="str">
            <v>TK369</v>
          </cell>
          <cell r="D413" t="str">
            <v>TP-Toân keõm 0.360x914</v>
          </cell>
          <cell r="F413" t="str">
            <v>Meùt</v>
          </cell>
        </row>
        <row r="414">
          <cell r="C414" t="str">
            <v>TK379</v>
          </cell>
          <cell r="D414" t="str">
            <v>TP-Toân keõm 0.370x914</v>
          </cell>
          <cell r="F414" t="str">
            <v>Meùt</v>
          </cell>
        </row>
        <row r="415">
          <cell r="C415" t="str">
            <v>TK389</v>
          </cell>
          <cell r="D415" t="str">
            <v>TP-Toân keõm 0.380x914</v>
          </cell>
          <cell r="F415" t="str">
            <v>Meùt</v>
          </cell>
        </row>
        <row r="416">
          <cell r="C416" t="str">
            <v>TK399</v>
          </cell>
          <cell r="D416" t="str">
            <v>TP-Toânkeõm 0.390x914</v>
          </cell>
          <cell r="F416" t="str">
            <v>Meùt</v>
          </cell>
        </row>
        <row r="417">
          <cell r="C417" t="str">
            <v>TK409</v>
          </cell>
          <cell r="D417" t="str">
            <v>TP-Toânkeõm 0.400x914</v>
          </cell>
          <cell r="F417" t="str">
            <v>Meùt</v>
          </cell>
        </row>
        <row r="418">
          <cell r="C418" t="str">
            <v>TK419</v>
          </cell>
          <cell r="D418" t="str">
            <v>TP-Toân keõm 0.410x914</v>
          </cell>
          <cell r="F418" t="str">
            <v>Meùt</v>
          </cell>
        </row>
        <row r="419">
          <cell r="C419" t="str">
            <v>TK429</v>
          </cell>
          <cell r="D419" t="str">
            <v>TP-Toânkeõm 0.420x914</v>
          </cell>
          <cell r="F419" t="str">
            <v>Meùt</v>
          </cell>
        </row>
        <row r="420">
          <cell r="C420" t="str">
            <v>TK439</v>
          </cell>
          <cell r="D420" t="str">
            <v>TP-Toân keõm 0.430x914</v>
          </cell>
          <cell r="F420" t="str">
            <v>Meùt</v>
          </cell>
        </row>
        <row r="421">
          <cell r="C421" t="str">
            <v>TK449</v>
          </cell>
          <cell r="D421" t="str">
            <v>TP-Toânkeõm 0.440x914</v>
          </cell>
          <cell r="F421" t="str">
            <v>Meùt</v>
          </cell>
        </row>
        <row r="422">
          <cell r="C422" t="str">
            <v>TK459</v>
          </cell>
          <cell r="D422" t="str">
            <v>TP-Toânkeõm 0.450x914</v>
          </cell>
          <cell r="F422" t="str">
            <v>Meùt</v>
          </cell>
        </row>
        <row r="423">
          <cell r="C423" t="str">
            <v>TK469</v>
          </cell>
          <cell r="D423" t="str">
            <v>TP-Toânkeõm 0.460x914</v>
          </cell>
          <cell r="F423" t="str">
            <v>Meùt</v>
          </cell>
        </row>
        <row r="424">
          <cell r="C424" t="str">
            <v>TK479</v>
          </cell>
          <cell r="D424" t="str">
            <v>TP-Toânkeõm 0.470x914</v>
          </cell>
          <cell r="F424" t="str">
            <v>Meùt</v>
          </cell>
        </row>
        <row r="425">
          <cell r="C425" t="str">
            <v>TK489</v>
          </cell>
          <cell r="D425" t="str">
            <v>TP-Toânkeõm 0.480x914</v>
          </cell>
          <cell r="F425" t="str">
            <v>Meùt</v>
          </cell>
        </row>
        <row r="426">
          <cell r="C426" t="str">
            <v>TK499</v>
          </cell>
          <cell r="D426" t="str">
            <v>TP-Toân keõm 0.490x914</v>
          </cell>
          <cell r="F426" t="str">
            <v>Meùt</v>
          </cell>
        </row>
        <row r="427">
          <cell r="C427" t="str">
            <v>TK509</v>
          </cell>
          <cell r="D427" t="str">
            <v>TP-Toân keõm 0.500x914</v>
          </cell>
          <cell r="F427" t="str">
            <v>Meùt</v>
          </cell>
        </row>
        <row r="428">
          <cell r="C428" t="str">
            <v>TK2510</v>
          </cell>
          <cell r="D428" t="str">
            <v xml:space="preserve">TP-Toân keõm 0.250x1000 </v>
          </cell>
          <cell r="F428" t="str">
            <v>Meùt</v>
          </cell>
        </row>
        <row r="429">
          <cell r="C429" t="str">
            <v>TK2610</v>
          </cell>
          <cell r="D429" t="str">
            <v>TP-Toân keõm 0.260x1000</v>
          </cell>
          <cell r="F429" t="str">
            <v>Meùt</v>
          </cell>
        </row>
        <row r="430">
          <cell r="C430" t="str">
            <v>TK2710</v>
          </cell>
          <cell r="D430" t="str">
            <v>TP-Toân keõm 0.270x1000</v>
          </cell>
          <cell r="F430" t="str">
            <v>Meùt</v>
          </cell>
        </row>
        <row r="431">
          <cell r="C431" t="str">
            <v>TK2810</v>
          </cell>
          <cell r="D431" t="str">
            <v>TP-Toân keõm 0.280x1000</v>
          </cell>
          <cell r="F431" t="str">
            <v>Meùt</v>
          </cell>
        </row>
        <row r="432">
          <cell r="C432" t="str">
            <v>TK2910</v>
          </cell>
          <cell r="D432" t="str">
            <v>TP-Toân keõm 0.290x1000</v>
          </cell>
          <cell r="F432" t="str">
            <v>Meùt</v>
          </cell>
        </row>
        <row r="433">
          <cell r="C433" t="str">
            <v>TK3010</v>
          </cell>
          <cell r="D433" t="str">
            <v>TP-Toân keõm 0.300x1000</v>
          </cell>
          <cell r="F433" t="str">
            <v>Meùt</v>
          </cell>
        </row>
        <row r="434">
          <cell r="C434" t="str">
            <v>TK3110</v>
          </cell>
          <cell r="D434" t="str">
            <v>TP-Toân keõm 0.310x1000</v>
          </cell>
          <cell r="F434" t="str">
            <v>Meùt</v>
          </cell>
        </row>
        <row r="435">
          <cell r="C435" t="str">
            <v>TK3210</v>
          </cell>
          <cell r="D435" t="str">
            <v>TP-Toân keõm 0.320x1000</v>
          </cell>
          <cell r="F435" t="str">
            <v>Meùt</v>
          </cell>
        </row>
        <row r="436">
          <cell r="C436" t="str">
            <v>TK3310</v>
          </cell>
          <cell r="D436" t="str">
            <v>TP-Toân keõm 0.330x1000</v>
          </cell>
          <cell r="F436" t="str">
            <v>Meùt</v>
          </cell>
        </row>
        <row r="437">
          <cell r="C437" t="str">
            <v>TK3410</v>
          </cell>
          <cell r="D437" t="str">
            <v>TP-Toân keõm 0.340x1000</v>
          </cell>
          <cell r="F437" t="str">
            <v>Meùt</v>
          </cell>
        </row>
        <row r="438">
          <cell r="C438" t="str">
            <v>TK3510</v>
          </cell>
          <cell r="D438" t="str">
            <v>TP-Toân keõm 0.350x1000</v>
          </cell>
          <cell r="F438" t="str">
            <v>Meùt</v>
          </cell>
        </row>
        <row r="439">
          <cell r="C439" t="str">
            <v>TK3610</v>
          </cell>
          <cell r="D439" t="str">
            <v>TP-Toân keõm 0.360x1000</v>
          </cell>
          <cell r="F439" t="str">
            <v>Meùt</v>
          </cell>
        </row>
        <row r="440">
          <cell r="C440" t="str">
            <v>TK3710</v>
          </cell>
          <cell r="D440" t="str">
            <v>TP-Toân keõm 0.370x1000</v>
          </cell>
          <cell r="F440" t="str">
            <v>Meùt</v>
          </cell>
        </row>
        <row r="441">
          <cell r="C441" t="str">
            <v>TK3810</v>
          </cell>
          <cell r="D441" t="str">
            <v>TP-Toân keõm 0.380x1000</v>
          </cell>
          <cell r="F441" t="str">
            <v>Meùt</v>
          </cell>
        </row>
        <row r="442">
          <cell r="C442" t="str">
            <v>TK3910</v>
          </cell>
          <cell r="D442" t="str">
            <v>TP-Toân keõm 0.390x1000</v>
          </cell>
          <cell r="F442" t="str">
            <v>Meùt</v>
          </cell>
        </row>
        <row r="443">
          <cell r="C443" t="str">
            <v>TK4010</v>
          </cell>
          <cell r="D443" t="str">
            <v>TP-Toân keõm 0.400x1000</v>
          </cell>
          <cell r="F443" t="str">
            <v>Meùt</v>
          </cell>
        </row>
        <row r="444">
          <cell r="C444" t="str">
            <v>TK2512</v>
          </cell>
          <cell r="D444" t="str">
            <v xml:space="preserve">TP-Toân keõm 0.250x1200 </v>
          </cell>
          <cell r="F444" t="str">
            <v>Meùt</v>
          </cell>
        </row>
        <row r="445">
          <cell r="C445" t="str">
            <v>TK2612</v>
          </cell>
          <cell r="D445" t="str">
            <v>TP-Toân keõm 0.260x1200</v>
          </cell>
          <cell r="F445" t="str">
            <v>Meùt</v>
          </cell>
        </row>
        <row r="446">
          <cell r="C446" t="str">
            <v>TK2712</v>
          </cell>
          <cell r="D446" t="str">
            <v>TP-Toân keõm 0.270x1200</v>
          </cell>
          <cell r="F446" t="str">
            <v>Meùt</v>
          </cell>
        </row>
        <row r="447">
          <cell r="C447" t="str">
            <v>TK2812</v>
          </cell>
          <cell r="D447" t="str">
            <v>TP-Toân keõm 0.280x1200</v>
          </cell>
          <cell r="F447" t="str">
            <v>Meùt</v>
          </cell>
        </row>
        <row r="448">
          <cell r="C448" t="str">
            <v>TK2912</v>
          </cell>
          <cell r="D448" t="str">
            <v>TP-Toân keõm 0.290x1200</v>
          </cell>
          <cell r="F448" t="str">
            <v>Meùt</v>
          </cell>
        </row>
        <row r="449">
          <cell r="C449" t="str">
            <v>TK3012</v>
          </cell>
          <cell r="D449" t="str">
            <v>TP-Toân keõm 0.300x1200</v>
          </cell>
          <cell r="F449" t="str">
            <v>Meùt</v>
          </cell>
        </row>
        <row r="450">
          <cell r="C450" t="str">
            <v>TK3112</v>
          </cell>
          <cell r="D450" t="str">
            <v>TP-Toân keõm 0.310x1200</v>
          </cell>
          <cell r="F450" t="str">
            <v>Meùt</v>
          </cell>
        </row>
        <row r="451">
          <cell r="C451" t="str">
            <v>TK3212</v>
          </cell>
          <cell r="D451" t="str">
            <v>TP-Toân keõm 0.320x1200</v>
          </cell>
          <cell r="F451" t="str">
            <v>Meùt</v>
          </cell>
        </row>
        <row r="452">
          <cell r="C452" t="str">
            <v>TK3312</v>
          </cell>
          <cell r="D452" t="str">
            <v>TP-Toân keõm 0.330x1200</v>
          </cell>
          <cell r="F452" t="str">
            <v>Meùt</v>
          </cell>
        </row>
        <row r="453">
          <cell r="C453" t="str">
            <v>TK3412</v>
          </cell>
          <cell r="D453" t="str">
            <v>TP-Toân keõm 0.340x1200</v>
          </cell>
          <cell r="F453" t="str">
            <v>Meùt</v>
          </cell>
        </row>
        <row r="454">
          <cell r="C454" t="str">
            <v>TK3512</v>
          </cell>
          <cell r="D454" t="str">
            <v>TP-Toân keõm 0.350x1200</v>
          </cell>
          <cell r="F454" t="str">
            <v>Meùt</v>
          </cell>
        </row>
        <row r="455">
          <cell r="C455" t="str">
            <v>TK3612</v>
          </cell>
          <cell r="D455" t="str">
            <v>TP-Toân keõm 0.360x1200</v>
          </cell>
          <cell r="F455" t="str">
            <v>Meùt</v>
          </cell>
        </row>
        <row r="456">
          <cell r="C456" t="str">
            <v>TK3712</v>
          </cell>
          <cell r="D456" t="str">
            <v>TP-Toân keõm 0.370x1200</v>
          </cell>
          <cell r="F456" t="str">
            <v>Meùt</v>
          </cell>
        </row>
        <row r="457">
          <cell r="C457" t="str">
            <v>TK3812</v>
          </cell>
          <cell r="D457" t="str">
            <v>TP-Toân keõm 0.380x1200</v>
          </cell>
          <cell r="F457" t="str">
            <v>Meùt</v>
          </cell>
        </row>
        <row r="458">
          <cell r="C458" t="str">
            <v>TK3912</v>
          </cell>
          <cell r="D458" t="str">
            <v>TP-Toân keõm 0.390x1200</v>
          </cell>
          <cell r="F458" t="str">
            <v>Meùt</v>
          </cell>
        </row>
        <row r="459">
          <cell r="C459" t="str">
            <v>TK4012</v>
          </cell>
          <cell r="D459" t="str">
            <v>TP-Toân keõm 0.400x1200</v>
          </cell>
          <cell r="F459" t="str">
            <v>Meùt</v>
          </cell>
        </row>
        <row r="460">
          <cell r="C460" t="str">
            <v>tk4512</v>
          </cell>
          <cell r="D460" t="str">
            <v>TP-Toân keõm 0.450x1200</v>
          </cell>
          <cell r="F460" t="str">
            <v>Meùt</v>
          </cell>
        </row>
        <row r="461">
          <cell r="C461" t="str">
            <v>tk5012</v>
          </cell>
          <cell r="D461" t="str">
            <v>TP-Toân keõm 0.500x1200</v>
          </cell>
          <cell r="F461" t="str">
            <v>Meùt</v>
          </cell>
        </row>
        <row r="462">
          <cell r="F462" t="str">
            <v>Meùt</v>
          </cell>
        </row>
        <row r="463">
          <cell r="F463" t="str">
            <v>Meùt</v>
          </cell>
        </row>
        <row r="464">
          <cell r="F464" t="str">
            <v>Meùt</v>
          </cell>
        </row>
        <row r="465">
          <cell r="C465" t="str">
            <v>TL25</v>
          </cell>
          <cell r="D465" t="str">
            <v>TP-Toân laïnh 0.250x1200</v>
          </cell>
          <cell r="F465" t="str">
            <v>Meùt</v>
          </cell>
        </row>
        <row r="466">
          <cell r="C466" t="str">
            <v>tl2510s</v>
          </cell>
          <cell r="D466" t="str">
            <v>TP-Toân laïnh 0.250x10 soùng</v>
          </cell>
          <cell r="F466" t="str">
            <v>Meùt</v>
          </cell>
        </row>
        <row r="467">
          <cell r="C467" t="str">
            <v>TL26</v>
          </cell>
          <cell r="D467" t="str">
            <v>TP-Toân laïnh 0.260x1200</v>
          </cell>
          <cell r="F467" t="str">
            <v>Meùt</v>
          </cell>
        </row>
        <row r="468">
          <cell r="C468" t="str">
            <v>TL27</v>
          </cell>
          <cell r="D468" t="str">
            <v>TP-Toân laïnh 0.270x1200</v>
          </cell>
          <cell r="F468" t="str">
            <v>Meùt</v>
          </cell>
        </row>
        <row r="469">
          <cell r="C469" t="str">
            <v>TL28</v>
          </cell>
          <cell r="D469" t="str">
            <v>TP-Toân laïnh 0.280x1200</v>
          </cell>
          <cell r="F469" t="str">
            <v>Meùt</v>
          </cell>
        </row>
        <row r="470">
          <cell r="C470" t="str">
            <v>TL29</v>
          </cell>
          <cell r="D470" t="str">
            <v>TP-Toân laïnh 0.290x1200</v>
          </cell>
          <cell r="F470" t="str">
            <v>Meùt</v>
          </cell>
        </row>
        <row r="471">
          <cell r="C471" t="str">
            <v>TL30</v>
          </cell>
          <cell r="D471" t="str">
            <v>TP-Toân laïnh 0.300x1200</v>
          </cell>
          <cell r="F471" t="str">
            <v>Meùt</v>
          </cell>
        </row>
        <row r="472">
          <cell r="C472" t="str">
            <v>TL31</v>
          </cell>
          <cell r="D472" t="str">
            <v>TP-Toân laïnh 0.310x1200</v>
          </cell>
          <cell r="F472" t="str">
            <v>Meùt</v>
          </cell>
        </row>
        <row r="473">
          <cell r="C473" t="str">
            <v>TL32</v>
          </cell>
          <cell r="D473" t="str">
            <v>TP-Toân laïnh 0.320x1200</v>
          </cell>
          <cell r="F473" t="str">
            <v>Meùt</v>
          </cell>
        </row>
        <row r="474">
          <cell r="C474" t="str">
            <v>TL33</v>
          </cell>
          <cell r="D474" t="str">
            <v>TP-Toân laïnh 0.330x1200</v>
          </cell>
          <cell r="F474" t="str">
            <v>Meùt</v>
          </cell>
        </row>
        <row r="475">
          <cell r="C475" t="str">
            <v>TL34</v>
          </cell>
          <cell r="D475" t="str">
            <v>TP-Toân laïnh 0.340x1200</v>
          </cell>
          <cell r="F475" t="str">
            <v>Meùt</v>
          </cell>
        </row>
        <row r="476">
          <cell r="C476" t="str">
            <v>TL35</v>
          </cell>
          <cell r="D476" t="str">
            <v>TP-Toân laïnh 0.350x1200</v>
          </cell>
          <cell r="F476" t="str">
            <v>Meùt</v>
          </cell>
        </row>
        <row r="477">
          <cell r="C477" t="str">
            <v>TL36</v>
          </cell>
          <cell r="D477" t="str">
            <v>TP-Toân laïnh 0.360x1200</v>
          </cell>
          <cell r="F477" t="str">
            <v>Meùt</v>
          </cell>
        </row>
        <row r="478">
          <cell r="C478" t="str">
            <v>TL37</v>
          </cell>
          <cell r="D478" t="str">
            <v>TP-Toân laïnh 0.370x1200</v>
          </cell>
          <cell r="F478" t="str">
            <v>Meùt</v>
          </cell>
        </row>
        <row r="479">
          <cell r="C479" t="str">
            <v>TL38</v>
          </cell>
          <cell r="D479" t="str">
            <v>TP-Toân laïnh 0.380x1200</v>
          </cell>
          <cell r="F479" t="str">
            <v>Meùt</v>
          </cell>
        </row>
        <row r="480">
          <cell r="C480" t="str">
            <v>TL39</v>
          </cell>
          <cell r="D480" t="str">
            <v>TP-Toân laïnh 0.390x1200</v>
          </cell>
          <cell r="F480" t="str">
            <v>Meùt</v>
          </cell>
        </row>
        <row r="481">
          <cell r="C481" t="str">
            <v>TL40</v>
          </cell>
          <cell r="D481" t="str">
            <v>TP-Toân laïnh 0.400x1200</v>
          </cell>
          <cell r="F481" t="str">
            <v>Meùt</v>
          </cell>
        </row>
        <row r="482">
          <cell r="C482" t="str">
            <v>TL41</v>
          </cell>
          <cell r="D482" t="str">
            <v>TP-Toân laïnh 0.410x1200</v>
          </cell>
          <cell r="F482" t="str">
            <v>Meùt</v>
          </cell>
        </row>
        <row r="483">
          <cell r="C483" t="str">
            <v>TL42</v>
          </cell>
          <cell r="D483" t="str">
            <v>TP-Toân laïnh 0.420x1200</v>
          </cell>
          <cell r="F483" t="str">
            <v>Meùt</v>
          </cell>
        </row>
        <row r="484">
          <cell r="C484" t="str">
            <v>TL43</v>
          </cell>
          <cell r="D484" t="str">
            <v>TP-Toân laïnh 0.430x1200</v>
          </cell>
          <cell r="F484" t="str">
            <v>Meùt</v>
          </cell>
        </row>
        <row r="485">
          <cell r="C485" t="str">
            <v>TL44</v>
          </cell>
          <cell r="D485" t="str">
            <v>TP-Toân laïnh 0.440x1200</v>
          </cell>
          <cell r="F485" t="str">
            <v>Meùt</v>
          </cell>
        </row>
        <row r="486">
          <cell r="C486" t="str">
            <v>TL45</v>
          </cell>
          <cell r="D486" t="str">
            <v>TP-Toân laïnh 0.450x1200</v>
          </cell>
          <cell r="F486" t="str">
            <v>Meùt</v>
          </cell>
        </row>
        <row r="487">
          <cell r="C487" t="str">
            <v>TL46</v>
          </cell>
          <cell r="D487" t="str">
            <v>TP-Toân laïnh 0.460x1200</v>
          </cell>
          <cell r="F487" t="str">
            <v>Meùt</v>
          </cell>
        </row>
        <row r="488">
          <cell r="C488" t="str">
            <v>TL47</v>
          </cell>
          <cell r="D488" t="str">
            <v>TP-Toân laïnh 0.470x1200</v>
          </cell>
          <cell r="F488" t="str">
            <v>Meùt</v>
          </cell>
        </row>
        <row r="489">
          <cell r="C489" t="str">
            <v>TL48</v>
          </cell>
          <cell r="D489" t="str">
            <v>TP-Toân laïnh 0.480x1200</v>
          </cell>
          <cell r="F489" t="str">
            <v>Meùt</v>
          </cell>
        </row>
        <row r="490">
          <cell r="C490" t="str">
            <v>TL49</v>
          </cell>
          <cell r="D490" t="str">
            <v>TP-Toân laïnh 0.490x1200</v>
          </cell>
          <cell r="F490" t="str">
            <v>Meùt</v>
          </cell>
        </row>
        <row r="491">
          <cell r="C491" t="str">
            <v>TL50</v>
          </cell>
          <cell r="D491" t="str">
            <v>TP-Toân laïnh 0.500x1200</v>
          </cell>
          <cell r="F491" t="str">
            <v>Meùt</v>
          </cell>
        </row>
        <row r="492">
          <cell r="C492" t="str">
            <v>TL259</v>
          </cell>
          <cell r="D492" t="str">
            <v>TP-Toân laïnh 0.250x914</v>
          </cell>
          <cell r="F492" t="str">
            <v>Meùt</v>
          </cell>
        </row>
        <row r="493">
          <cell r="C493" t="str">
            <v>TL269</v>
          </cell>
          <cell r="D493" t="str">
            <v>TP-Toân laïnh 0.260x914</v>
          </cell>
          <cell r="F493" t="str">
            <v>Meùt</v>
          </cell>
        </row>
        <row r="494">
          <cell r="C494" t="str">
            <v>TL279</v>
          </cell>
          <cell r="D494" t="str">
            <v>TP-Toân laïnh 0.270x914</v>
          </cell>
          <cell r="F494" t="str">
            <v>Meùt</v>
          </cell>
        </row>
        <row r="495">
          <cell r="C495" t="str">
            <v>TL289</v>
          </cell>
          <cell r="D495" t="str">
            <v>TP-Toân laïnh 0.280x914</v>
          </cell>
          <cell r="F495" t="str">
            <v>Meùt</v>
          </cell>
        </row>
        <row r="496">
          <cell r="C496" t="str">
            <v>TL299</v>
          </cell>
          <cell r="D496" t="str">
            <v>TP-Toân laïnh 0.290x914</v>
          </cell>
          <cell r="F496" t="str">
            <v>Meùt</v>
          </cell>
        </row>
        <row r="497">
          <cell r="C497" t="str">
            <v>TL309</v>
          </cell>
          <cell r="D497" t="str">
            <v>TP-Toân laïnh 0.300x914</v>
          </cell>
          <cell r="F497" t="str">
            <v>Meùt</v>
          </cell>
        </row>
        <row r="498">
          <cell r="C498" t="str">
            <v>TL319</v>
          </cell>
          <cell r="D498" t="str">
            <v>TP-Toân laïnh 0.310x914</v>
          </cell>
          <cell r="F498" t="str">
            <v>Meùt</v>
          </cell>
        </row>
        <row r="499">
          <cell r="C499" t="str">
            <v>TL329</v>
          </cell>
          <cell r="D499" t="str">
            <v>TP-Toân laïnh 0.320x914</v>
          </cell>
          <cell r="F499" t="str">
            <v>Meùt</v>
          </cell>
        </row>
        <row r="500">
          <cell r="C500" t="str">
            <v>TL339</v>
          </cell>
          <cell r="D500" t="str">
            <v>TP-Toân laïnh 0.330x914</v>
          </cell>
          <cell r="F500" t="str">
            <v>Meùt</v>
          </cell>
        </row>
        <row r="501">
          <cell r="C501" t="str">
            <v>TL349</v>
          </cell>
          <cell r="D501" t="str">
            <v>TP-Toân laïnh 0.340x914</v>
          </cell>
          <cell r="F501" t="str">
            <v>Meùt</v>
          </cell>
        </row>
        <row r="502">
          <cell r="C502" t="str">
            <v>TL359</v>
          </cell>
          <cell r="D502" t="str">
            <v>TP-Toân laïnh 0.350x914</v>
          </cell>
          <cell r="F502" t="str">
            <v>Meùt</v>
          </cell>
        </row>
        <row r="503">
          <cell r="C503" t="str">
            <v>TL369</v>
          </cell>
          <cell r="D503" t="str">
            <v>TP-Toân laïnh 0.360x914</v>
          </cell>
          <cell r="F503" t="str">
            <v>Meùt</v>
          </cell>
        </row>
        <row r="504">
          <cell r="C504" t="str">
            <v>TL379</v>
          </cell>
          <cell r="D504" t="str">
            <v>TP-Toân laïnh 0.370x914</v>
          </cell>
          <cell r="F504" t="str">
            <v>Meùt</v>
          </cell>
        </row>
        <row r="505">
          <cell r="C505" t="str">
            <v>TL389</v>
          </cell>
          <cell r="D505" t="str">
            <v>TP-Toân laïnh 0.380x914</v>
          </cell>
          <cell r="F505" t="str">
            <v>Meùt</v>
          </cell>
        </row>
        <row r="506">
          <cell r="C506" t="str">
            <v>TL399</v>
          </cell>
          <cell r="D506" t="str">
            <v>TP-Toân laïnh 0.390x914</v>
          </cell>
          <cell r="F506" t="str">
            <v>Meùt</v>
          </cell>
        </row>
        <row r="507">
          <cell r="C507" t="str">
            <v>TL409</v>
          </cell>
          <cell r="D507" t="str">
            <v>TP-Toân laïnh 0.400x914</v>
          </cell>
          <cell r="F507" t="str">
            <v>Meùt</v>
          </cell>
        </row>
        <row r="508">
          <cell r="C508" t="str">
            <v>TL419</v>
          </cell>
          <cell r="D508" t="str">
            <v>TP-Toân laïnh 0.410x914</v>
          </cell>
          <cell r="F508" t="str">
            <v>Meùt</v>
          </cell>
        </row>
        <row r="509">
          <cell r="C509" t="str">
            <v>TL429</v>
          </cell>
          <cell r="D509" t="str">
            <v>TP-Toân laïnh 0.420x914</v>
          </cell>
          <cell r="F509" t="str">
            <v>Meùt</v>
          </cell>
        </row>
        <row r="510">
          <cell r="C510" t="str">
            <v>TL439</v>
          </cell>
          <cell r="D510" t="str">
            <v>TP-Toân laïnh 0.430x914</v>
          </cell>
          <cell r="F510" t="str">
            <v>Meùt</v>
          </cell>
        </row>
        <row r="511">
          <cell r="C511" t="str">
            <v>TL449</v>
          </cell>
          <cell r="D511" t="str">
            <v>TP-Toân laïnh 0.440x914</v>
          </cell>
          <cell r="F511" t="str">
            <v>Meùt</v>
          </cell>
        </row>
        <row r="512">
          <cell r="C512" t="str">
            <v>TL459</v>
          </cell>
          <cell r="D512" t="str">
            <v>TP-Toân laïnh 0.450x914</v>
          </cell>
          <cell r="F512" t="str">
            <v>Meùt</v>
          </cell>
        </row>
        <row r="513">
          <cell r="C513" t="str">
            <v>TL469</v>
          </cell>
          <cell r="D513" t="str">
            <v>TP-Toân laïnh 0.460x914</v>
          </cell>
          <cell r="F513" t="str">
            <v>Meùt</v>
          </cell>
        </row>
        <row r="514">
          <cell r="C514" t="str">
            <v>TL479</v>
          </cell>
          <cell r="D514" t="str">
            <v>TP-Toân laïnh 0.470x914</v>
          </cell>
          <cell r="F514" t="str">
            <v>Meùt</v>
          </cell>
        </row>
        <row r="515">
          <cell r="C515" t="str">
            <v>TL489</v>
          </cell>
          <cell r="D515" t="str">
            <v>TP-Toân laïnh 0.480x914</v>
          </cell>
          <cell r="F515" t="str">
            <v>Meùt</v>
          </cell>
        </row>
        <row r="516">
          <cell r="C516" t="str">
            <v>TL499</v>
          </cell>
          <cell r="D516" t="str">
            <v>TP-Toân laïnh 0.490x914</v>
          </cell>
          <cell r="F516" t="str">
            <v>Meùt</v>
          </cell>
        </row>
        <row r="517">
          <cell r="C517" t="str">
            <v>TL509</v>
          </cell>
          <cell r="D517" t="str">
            <v>TP-Toân laïnh 0.500x914</v>
          </cell>
          <cell r="F517" t="str">
            <v>Meùt</v>
          </cell>
        </row>
        <row r="518">
          <cell r="C518" t="str">
            <v>TL466</v>
          </cell>
          <cell r="D518" t="str">
            <v>TP-Toân laïnh 0.460x697</v>
          </cell>
          <cell r="F518" t="str">
            <v>Meùt</v>
          </cell>
        </row>
        <row r="519">
          <cell r="C519" t="str">
            <v>TL476</v>
          </cell>
          <cell r="D519" t="str">
            <v>TP-Toân laïnh 0.470x697</v>
          </cell>
          <cell r="F519" t="str">
            <v>Meùt</v>
          </cell>
        </row>
        <row r="520">
          <cell r="C520" t="str">
            <v>TL486</v>
          </cell>
          <cell r="D520" t="str">
            <v>TP-Toân laïnh 0.480x697</v>
          </cell>
          <cell r="F520" t="str">
            <v>Meùt</v>
          </cell>
        </row>
        <row r="521">
          <cell r="C521" t="str">
            <v>TL496</v>
          </cell>
          <cell r="D521" t="str">
            <v>TP-Toân laïnh 0.490x697</v>
          </cell>
          <cell r="F521" t="str">
            <v>Meùt</v>
          </cell>
        </row>
        <row r="522">
          <cell r="C522" t="str">
            <v>TL506</v>
          </cell>
          <cell r="D522" t="str">
            <v>TP-Toân laïnh 0.500x697</v>
          </cell>
          <cell r="F522" t="str">
            <v>Meùt</v>
          </cell>
        </row>
        <row r="523">
          <cell r="C523" t="str">
            <v>tl28107</v>
          </cell>
          <cell r="D523" t="str">
            <v>TP-Toân laïnh 0.280x1.07</v>
          </cell>
          <cell r="F523" t="str">
            <v>Meùt</v>
          </cell>
        </row>
        <row r="524">
          <cell r="C524" t="str">
            <v>tl25107</v>
          </cell>
          <cell r="D524" t="str">
            <v>TP-Toân laïnh 0.250x1.07</v>
          </cell>
          <cell r="F524" t="str">
            <v>Meùt</v>
          </cell>
        </row>
        <row r="525">
          <cell r="F525" t="str">
            <v>Meùt</v>
          </cell>
        </row>
        <row r="526">
          <cell r="C526" t="str">
            <v>tl25107</v>
          </cell>
          <cell r="D526" t="str">
            <v>TP-Toân laïnh 0.250x1.07</v>
          </cell>
          <cell r="F526" t="str">
            <v>Meùt</v>
          </cell>
        </row>
        <row r="527">
          <cell r="C527" t="str">
            <v>tl26107</v>
          </cell>
          <cell r="D527" t="str">
            <v>TP-Toân laïnh 0.260x1.07</v>
          </cell>
          <cell r="F527" t="str">
            <v>Meùt</v>
          </cell>
        </row>
        <row r="528">
          <cell r="C528" t="str">
            <v>tl27107</v>
          </cell>
          <cell r="D528" t="str">
            <v>TP-Toân laïnh 0.270x1.07</v>
          </cell>
          <cell r="F528" t="str">
            <v>Meùt</v>
          </cell>
        </row>
        <row r="529">
          <cell r="C529" t="str">
            <v>tl28107</v>
          </cell>
          <cell r="D529" t="str">
            <v>TP-Toân laïnh 0.280x1.07</v>
          </cell>
          <cell r="F529" t="str">
            <v>Meùt</v>
          </cell>
        </row>
        <row r="530">
          <cell r="C530" t="str">
            <v>tl29107</v>
          </cell>
          <cell r="D530" t="str">
            <v>TP-Toân laïnh 0.290x1.07</v>
          </cell>
          <cell r="F530" t="str">
            <v>Meùt</v>
          </cell>
        </row>
        <row r="531">
          <cell r="C531" t="str">
            <v>tl30107</v>
          </cell>
          <cell r="D531" t="str">
            <v>TP-Toân laïnh 0.300x1.07</v>
          </cell>
          <cell r="F531" t="str">
            <v>Meùt</v>
          </cell>
        </row>
        <row r="532">
          <cell r="C532" t="str">
            <v>tl31107</v>
          </cell>
          <cell r="D532" t="str">
            <v>TP-Toân laïnh 0.310x1.07</v>
          </cell>
          <cell r="F532" t="str">
            <v>Meùt</v>
          </cell>
        </row>
        <row r="533">
          <cell r="C533" t="str">
            <v>tl32107</v>
          </cell>
          <cell r="D533" t="str">
            <v>TP-Toân laïnh 0.320x1.07</v>
          </cell>
          <cell r="F533" t="str">
            <v>Meùt</v>
          </cell>
        </row>
        <row r="534">
          <cell r="C534" t="str">
            <v>tl33107</v>
          </cell>
          <cell r="D534" t="str">
            <v>TP-Toân laïnh 0.330x1.07</v>
          </cell>
          <cell r="F534" t="str">
            <v>Meùt</v>
          </cell>
        </row>
        <row r="535">
          <cell r="C535" t="str">
            <v>tl34107</v>
          </cell>
          <cell r="D535" t="str">
            <v>TP-Toân laïnh 0.340x1.07</v>
          </cell>
          <cell r="F535" t="str">
            <v>Meùt</v>
          </cell>
        </row>
        <row r="536">
          <cell r="C536" t="str">
            <v>tl35107</v>
          </cell>
          <cell r="D536" t="str">
            <v>TP-Toân laïnh 0.350x1.07</v>
          </cell>
          <cell r="F536" t="str">
            <v>Meùt</v>
          </cell>
        </row>
        <row r="537">
          <cell r="C537" t="str">
            <v>tl36107</v>
          </cell>
          <cell r="D537" t="str">
            <v>TP-Toân laïnh 0.360x1.07</v>
          </cell>
          <cell r="F537" t="str">
            <v>Meùt</v>
          </cell>
        </row>
        <row r="538">
          <cell r="C538" t="str">
            <v>tl37107</v>
          </cell>
          <cell r="D538" t="str">
            <v>TP-Toân laïnh 0.370x1.07</v>
          </cell>
          <cell r="F538" t="str">
            <v>Meùt</v>
          </cell>
        </row>
        <row r="539">
          <cell r="C539" t="str">
            <v>tl38107</v>
          </cell>
          <cell r="D539" t="str">
            <v>TP-Toân laïnh 0.380x1.07</v>
          </cell>
          <cell r="F539" t="str">
            <v>Meùt</v>
          </cell>
        </row>
        <row r="540">
          <cell r="C540" t="str">
            <v>tl39107</v>
          </cell>
          <cell r="D540" t="str">
            <v>TP-Toân laïnh 0.390x1.07</v>
          </cell>
          <cell r="F540" t="str">
            <v>Meùt</v>
          </cell>
        </row>
        <row r="541">
          <cell r="C541" t="str">
            <v>tl40107</v>
          </cell>
          <cell r="D541" t="str">
            <v>TP-Toân laïnh 0.400x1.07</v>
          </cell>
          <cell r="F541" t="str">
            <v>Meùt</v>
          </cell>
        </row>
        <row r="542">
          <cell r="C542" t="str">
            <v>tl41107</v>
          </cell>
          <cell r="D542" t="str">
            <v>TP-Toân laïnh 0.410x1.07</v>
          </cell>
          <cell r="F542" t="str">
            <v>Meùt</v>
          </cell>
        </row>
        <row r="543">
          <cell r="C543" t="str">
            <v>tl42107</v>
          </cell>
          <cell r="D543" t="str">
            <v>TP-Toân laïnh 0.420x1.07</v>
          </cell>
          <cell r="F543" t="str">
            <v>Meùt</v>
          </cell>
        </row>
        <row r="544">
          <cell r="C544" t="str">
            <v>tl43107</v>
          </cell>
          <cell r="D544" t="str">
            <v>TP-Toân laïnh 0.430x1.07</v>
          </cell>
          <cell r="F544" t="str">
            <v>Meùt</v>
          </cell>
        </row>
        <row r="545">
          <cell r="C545" t="str">
            <v>tl44107</v>
          </cell>
          <cell r="D545" t="str">
            <v>TP-Toân laïnh 0.440x1.07</v>
          </cell>
          <cell r="F545" t="str">
            <v>Meùt</v>
          </cell>
        </row>
        <row r="546">
          <cell r="C546" t="str">
            <v>tl45107</v>
          </cell>
          <cell r="D546" t="str">
            <v>TP-Toân laïnh 0.450x1.07</v>
          </cell>
          <cell r="F546" t="str">
            <v>Meùt</v>
          </cell>
        </row>
        <row r="547">
          <cell r="C547" t="str">
            <v>tl46107</v>
          </cell>
          <cell r="D547" t="str">
            <v>TP-Toân laïnh 0.460x1.07</v>
          </cell>
          <cell r="F547" t="str">
            <v>Meùt</v>
          </cell>
        </row>
        <row r="548">
          <cell r="C548" t="str">
            <v>tl47107</v>
          </cell>
          <cell r="D548" t="str">
            <v>TP-Toân laïnh 0.470x1.07</v>
          </cell>
          <cell r="F548" t="str">
            <v>Meùt</v>
          </cell>
        </row>
        <row r="549">
          <cell r="C549" t="str">
            <v>tl48107</v>
          </cell>
          <cell r="D549" t="str">
            <v>TP-Toân laïnh 0.480x1.07</v>
          </cell>
          <cell r="F549" t="str">
            <v>Meùt</v>
          </cell>
        </row>
        <row r="550">
          <cell r="C550" t="str">
            <v>tl49107</v>
          </cell>
          <cell r="D550" t="str">
            <v>TP-Toân laïnh 0.490x1.07</v>
          </cell>
          <cell r="F550" t="str">
            <v>Meùt</v>
          </cell>
        </row>
        <row r="551">
          <cell r="C551" t="str">
            <v>tl50107</v>
          </cell>
          <cell r="D551" t="str">
            <v>TP-Toân laïnh 0.500x1.07</v>
          </cell>
          <cell r="F551" t="str">
            <v>Meùt</v>
          </cell>
        </row>
        <row r="552">
          <cell r="C552" t="str">
            <v>tl2582</v>
          </cell>
          <cell r="D552" t="str">
            <v>TP-Toân laïnh 0.250x.082</v>
          </cell>
          <cell r="F552" t="str">
            <v>Meùt</v>
          </cell>
        </row>
        <row r="553">
          <cell r="C553" t="str">
            <v>tl2682</v>
          </cell>
          <cell r="D553" t="str">
            <v>TP-Toân laïnh 0.260x0.82</v>
          </cell>
          <cell r="F553" t="str">
            <v>Meùt</v>
          </cell>
        </row>
        <row r="554">
          <cell r="C554" t="str">
            <v>tl2782</v>
          </cell>
          <cell r="D554" t="str">
            <v>TP-Toân laïnh 0.270x.082</v>
          </cell>
          <cell r="F554" t="str">
            <v>Meùt</v>
          </cell>
        </row>
        <row r="555">
          <cell r="C555" t="str">
            <v>tl2882</v>
          </cell>
          <cell r="D555" t="str">
            <v>TP-Toân laïnh 0.280x.082</v>
          </cell>
          <cell r="F555" t="str">
            <v>Meùt</v>
          </cell>
        </row>
        <row r="556">
          <cell r="C556" t="str">
            <v>tl2982</v>
          </cell>
          <cell r="D556" t="str">
            <v>TP-Toân laïnh 0.290x.082</v>
          </cell>
          <cell r="F556" t="str">
            <v>Meùt</v>
          </cell>
        </row>
        <row r="557">
          <cell r="C557" t="str">
            <v>tl3082</v>
          </cell>
          <cell r="D557" t="str">
            <v>TP-Toân laïnh 0.300x0.82</v>
          </cell>
          <cell r="F557" t="str">
            <v>Meùt</v>
          </cell>
        </row>
        <row r="558">
          <cell r="C558" t="str">
            <v>tl3182</v>
          </cell>
          <cell r="D558" t="str">
            <v>TP-Toân laïnh 0.310x.082</v>
          </cell>
          <cell r="F558" t="str">
            <v>Meùt</v>
          </cell>
        </row>
        <row r="559">
          <cell r="C559" t="str">
            <v>tl3282</v>
          </cell>
          <cell r="D559" t="str">
            <v>TP-Toân laïnh 0.320x0.82</v>
          </cell>
          <cell r="F559" t="str">
            <v>Meùt</v>
          </cell>
        </row>
        <row r="560">
          <cell r="C560" t="str">
            <v>tl3382</v>
          </cell>
          <cell r="D560" t="str">
            <v>TP-Toân laïnh 0.330x0.82</v>
          </cell>
          <cell r="F560" t="str">
            <v>Meùt</v>
          </cell>
        </row>
        <row r="561">
          <cell r="C561" t="str">
            <v>tl3482</v>
          </cell>
          <cell r="D561" t="str">
            <v>TP-Toân laïnh 0.340x0.82</v>
          </cell>
          <cell r="F561" t="str">
            <v>Meùt</v>
          </cell>
        </row>
        <row r="562">
          <cell r="C562" t="str">
            <v>tl3582</v>
          </cell>
          <cell r="D562" t="str">
            <v>TP-Toân laïnh 0.350x0.82</v>
          </cell>
          <cell r="F562" t="str">
            <v>Meùt</v>
          </cell>
        </row>
        <row r="563">
          <cell r="C563" t="str">
            <v>tl3682</v>
          </cell>
          <cell r="D563" t="str">
            <v>TP-Toân laïnh 0.360x0.82</v>
          </cell>
          <cell r="F563" t="str">
            <v>Meùt</v>
          </cell>
        </row>
        <row r="564">
          <cell r="C564" t="str">
            <v>tl3782</v>
          </cell>
          <cell r="D564" t="str">
            <v>TP-Toân laïnh 0.370x0.82</v>
          </cell>
          <cell r="F564" t="str">
            <v>Meùt</v>
          </cell>
        </row>
        <row r="565">
          <cell r="C565" t="str">
            <v>tl3882</v>
          </cell>
          <cell r="D565" t="str">
            <v>TP-Toân laïnh 0.380x0.82</v>
          </cell>
          <cell r="F565" t="str">
            <v>Meùt</v>
          </cell>
        </row>
        <row r="566">
          <cell r="C566" t="str">
            <v>tl3982</v>
          </cell>
          <cell r="D566" t="str">
            <v>TP-Toân laïnh 0.390x0.82</v>
          </cell>
          <cell r="F566" t="str">
            <v>Meùt</v>
          </cell>
        </row>
        <row r="567">
          <cell r="C567" t="str">
            <v>tl4082</v>
          </cell>
          <cell r="D567" t="str">
            <v>TP-Toân laïnh 0.400x0.82</v>
          </cell>
          <cell r="F567" t="str">
            <v>Meùt</v>
          </cell>
        </row>
        <row r="568">
          <cell r="C568" t="str">
            <v>tl4182</v>
          </cell>
          <cell r="D568" t="str">
            <v>TP-Toân laïnh 0.410x0.82</v>
          </cell>
          <cell r="F568" t="str">
            <v>Meùt</v>
          </cell>
        </row>
        <row r="569">
          <cell r="C569" t="str">
            <v>tl4282</v>
          </cell>
          <cell r="D569" t="str">
            <v>TP-Toân laïnh 0.420x0.82</v>
          </cell>
          <cell r="F569" t="str">
            <v>Meùt</v>
          </cell>
        </row>
        <row r="570">
          <cell r="C570" t="str">
            <v>tl4382</v>
          </cell>
          <cell r="D570" t="str">
            <v>TP-Toân laïnh 0.430x0.82</v>
          </cell>
          <cell r="F570" t="str">
            <v>Meùt</v>
          </cell>
        </row>
        <row r="571">
          <cell r="C571" t="str">
            <v>tl4482</v>
          </cell>
          <cell r="D571" t="str">
            <v>TP-Toân laïnh 0.440x0.82</v>
          </cell>
          <cell r="F571" t="str">
            <v>Meùt</v>
          </cell>
        </row>
        <row r="572">
          <cell r="C572" t="str">
            <v>tl4582</v>
          </cell>
          <cell r="D572" t="str">
            <v>TP-Toân laïnh 0.450x0.82</v>
          </cell>
          <cell r="F572" t="str">
            <v>Meùt</v>
          </cell>
        </row>
        <row r="573">
          <cell r="C573" t="str">
            <v>tl4682</v>
          </cell>
          <cell r="D573" t="str">
            <v>TP-Toân laïnh 0.460x0.82</v>
          </cell>
          <cell r="F573" t="str">
            <v>Meùt</v>
          </cell>
        </row>
        <row r="574">
          <cell r="C574" t="str">
            <v>tl4782</v>
          </cell>
          <cell r="D574" t="str">
            <v>TP-Toân laïnh 0.470x0.82</v>
          </cell>
          <cell r="F574" t="str">
            <v>Meùt</v>
          </cell>
        </row>
        <row r="575">
          <cell r="C575" t="str">
            <v>tl4882</v>
          </cell>
          <cell r="D575" t="str">
            <v>TP-Toân laïnh 0.480x0.82</v>
          </cell>
          <cell r="F575" t="str">
            <v>Meùt</v>
          </cell>
        </row>
        <row r="576">
          <cell r="C576" t="str">
            <v>tl4982</v>
          </cell>
          <cell r="D576" t="str">
            <v>TP-Toân laïnh 0.490x0.82</v>
          </cell>
          <cell r="F576" t="str">
            <v>Meùt</v>
          </cell>
        </row>
        <row r="577">
          <cell r="C577" t="str">
            <v>tl5082</v>
          </cell>
          <cell r="D577" t="str">
            <v>TP-Toân laïnh 0.500x0.82</v>
          </cell>
          <cell r="F577" t="str">
            <v>Meùt</v>
          </cell>
        </row>
        <row r="578">
          <cell r="C578" t="str">
            <v>tl46697</v>
          </cell>
          <cell r="D578" t="str">
            <v>TP-Toân laïnh 0.460x697</v>
          </cell>
          <cell r="F578" t="str">
            <v>Meùt</v>
          </cell>
        </row>
        <row r="579">
          <cell r="C579" t="str">
            <v>tl47697</v>
          </cell>
          <cell r="D579" t="str">
            <v>TP-Toân laïnh 0.470x697</v>
          </cell>
          <cell r="F579" t="str">
            <v>Meùt</v>
          </cell>
        </row>
        <row r="580">
          <cell r="C580" t="str">
            <v>tl48697</v>
          </cell>
          <cell r="D580" t="str">
            <v>TP-Toân laïnh 0.480x697</v>
          </cell>
          <cell r="F580" t="str">
            <v>Meùt</v>
          </cell>
        </row>
        <row r="581">
          <cell r="C581" t="str">
            <v>tl49697</v>
          </cell>
          <cell r="D581" t="str">
            <v>TP-Toân laïnh 0.490x697</v>
          </cell>
          <cell r="F581" t="str">
            <v>Meùt</v>
          </cell>
        </row>
        <row r="582">
          <cell r="C582" t="str">
            <v>tl50697</v>
          </cell>
          <cell r="D582" t="str">
            <v>TP-Toân laïnh 0.500x697</v>
          </cell>
          <cell r="F582" t="str">
            <v>Meùt</v>
          </cell>
        </row>
        <row r="583">
          <cell r="C583" t="str">
            <v>tl28107</v>
          </cell>
          <cell r="D583" t="str">
            <v>TP-Toân laïnh 0.280x1.07</v>
          </cell>
          <cell r="F583" t="str">
            <v>Meùt</v>
          </cell>
        </row>
        <row r="584">
          <cell r="C584" t="str">
            <v>tl25107</v>
          </cell>
          <cell r="D584" t="str">
            <v>TP-Toân laïnh 0.250x1.07</v>
          </cell>
          <cell r="F584" t="str">
            <v>Meùt</v>
          </cell>
        </row>
        <row r="585">
          <cell r="C585" t="str">
            <v>tl255s</v>
          </cell>
          <cell r="D585" t="str">
            <v>TP-Toân laïnh 0.250x5s</v>
          </cell>
          <cell r="F585" t="str">
            <v>Meùt</v>
          </cell>
        </row>
        <row r="586">
          <cell r="C586" t="str">
            <v>tl257s</v>
          </cell>
          <cell r="D586" t="str">
            <v>TP-Toân laïnh 0.250x7s</v>
          </cell>
          <cell r="F586" t="str">
            <v>Meùt</v>
          </cell>
        </row>
        <row r="587">
          <cell r="C587" t="str">
            <v>tl4211</v>
          </cell>
          <cell r="D587" t="str">
            <v>TP-Toân laïnh 0.420x1.1 m</v>
          </cell>
          <cell r="F587" t="str">
            <v>Meùt</v>
          </cell>
        </row>
        <row r="588">
          <cell r="F588" t="str">
            <v>Meùt</v>
          </cell>
        </row>
        <row r="589">
          <cell r="F589" t="str">
            <v>Meùt</v>
          </cell>
        </row>
        <row r="590">
          <cell r="F590" t="str">
            <v>Meùt</v>
          </cell>
        </row>
        <row r="591">
          <cell r="F591" t="str">
            <v>Meùt</v>
          </cell>
        </row>
        <row r="592">
          <cell r="F592" t="str">
            <v>Meùt</v>
          </cell>
        </row>
        <row r="593">
          <cell r="F593" t="str">
            <v>Meùt</v>
          </cell>
        </row>
        <row r="594">
          <cell r="F594" t="str">
            <v>Meùt</v>
          </cell>
        </row>
        <row r="595">
          <cell r="F595" t="str">
            <v>Meùt</v>
          </cell>
        </row>
        <row r="596">
          <cell r="F596" t="str">
            <v>Meùt</v>
          </cell>
        </row>
        <row r="597">
          <cell r="F597" t="str">
            <v>Meùt</v>
          </cell>
        </row>
        <row r="598">
          <cell r="F598" t="str">
            <v>Meùt</v>
          </cell>
        </row>
        <row r="599">
          <cell r="F599" t="str">
            <v>Meùt</v>
          </cell>
        </row>
        <row r="600">
          <cell r="F600" t="str">
            <v>Meùt</v>
          </cell>
        </row>
        <row r="601">
          <cell r="F601" t="str">
            <v>Meùt</v>
          </cell>
        </row>
        <row r="602">
          <cell r="F602" t="str">
            <v>Meùt</v>
          </cell>
        </row>
        <row r="603">
          <cell r="F603" t="str">
            <v>Meùt</v>
          </cell>
        </row>
        <row r="604">
          <cell r="F604" t="str">
            <v>Meùt</v>
          </cell>
        </row>
        <row r="605">
          <cell r="F605" t="str">
            <v>Meùt</v>
          </cell>
        </row>
        <row r="606">
          <cell r="F606" t="str">
            <v>Meùt</v>
          </cell>
        </row>
        <row r="607">
          <cell r="F607" t="str">
            <v>Meùt</v>
          </cell>
        </row>
        <row r="608">
          <cell r="F608" t="str">
            <v>Meùt</v>
          </cell>
        </row>
        <row r="609">
          <cell r="F609" t="str">
            <v>Meùt</v>
          </cell>
        </row>
        <row r="610">
          <cell r="F610" t="str">
            <v>Meùt</v>
          </cell>
        </row>
        <row r="611">
          <cell r="F611" t="str">
            <v>Meùt</v>
          </cell>
        </row>
        <row r="612">
          <cell r="F612" t="str">
            <v>Meùt</v>
          </cell>
        </row>
        <row r="613">
          <cell r="F613" t="str">
            <v>Meùt</v>
          </cell>
        </row>
        <row r="614">
          <cell r="F614" t="str">
            <v>Meùt</v>
          </cell>
        </row>
        <row r="615">
          <cell r="F615" t="str">
            <v>Meùt</v>
          </cell>
        </row>
        <row r="616">
          <cell r="F616" t="str">
            <v>Meùt</v>
          </cell>
        </row>
        <row r="617">
          <cell r="F617" t="str">
            <v>Meùt</v>
          </cell>
        </row>
        <row r="618">
          <cell r="F618" t="str">
            <v>Meùt</v>
          </cell>
        </row>
        <row r="619">
          <cell r="F619" t="str">
            <v>Meùt</v>
          </cell>
        </row>
        <row r="620">
          <cell r="F620" t="str">
            <v>Meùt</v>
          </cell>
        </row>
        <row r="621">
          <cell r="F621" t="str">
            <v>Meùt</v>
          </cell>
        </row>
        <row r="622">
          <cell r="F622" t="str">
            <v>Meùt</v>
          </cell>
        </row>
        <row r="623">
          <cell r="F623" t="str">
            <v>Meùt</v>
          </cell>
        </row>
        <row r="624">
          <cell r="F624" t="str">
            <v>Meùt</v>
          </cell>
        </row>
        <row r="625">
          <cell r="F625" t="str">
            <v>Meùt</v>
          </cell>
        </row>
        <row r="626">
          <cell r="F626" t="str">
            <v>Meùt</v>
          </cell>
        </row>
        <row r="627">
          <cell r="F627" t="str">
            <v>Meùt</v>
          </cell>
        </row>
        <row r="628">
          <cell r="F628" t="str">
            <v>Meùt</v>
          </cell>
        </row>
        <row r="629">
          <cell r="F629" t="str">
            <v>Meùt</v>
          </cell>
        </row>
        <row r="630">
          <cell r="F630" t="str">
            <v>Meùt</v>
          </cell>
        </row>
        <row r="631">
          <cell r="F631" t="str">
            <v>Meùt</v>
          </cell>
        </row>
        <row r="632">
          <cell r="F632" t="str">
            <v>Meùt</v>
          </cell>
        </row>
        <row r="633">
          <cell r="F633" t="str">
            <v>Meùt</v>
          </cell>
        </row>
        <row r="634">
          <cell r="F634" t="str">
            <v>Meùt</v>
          </cell>
        </row>
        <row r="635">
          <cell r="F635" t="str">
            <v>Meùt</v>
          </cell>
        </row>
        <row r="636">
          <cell r="F636" t="str">
            <v>Meùt</v>
          </cell>
        </row>
        <row r="637">
          <cell r="F637" t="str">
            <v>Meùt</v>
          </cell>
        </row>
        <row r="638">
          <cell r="F638" t="str">
            <v>Meùt</v>
          </cell>
        </row>
        <row r="639">
          <cell r="F639" t="str">
            <v>Meùt</v>
          </cell>
        </row>
        <row r="640">
          <cell r="F640" t="str">
            <v>Meùt</v>
          </cell>
        </row>
        <row r="641">
          <cell r="F641" t="str">
            <v>Meùt</v>
          </cell>
        </row>
        <row r="642">
          <cell r="F642" t="str">
            <v>Meùt</v>
          </cell>
        </row>
        <row r="643">
          <cell r="F643" t="str">
            <v>Meùt</v>
          </cell>
        </row>
        <row r="644">
          <cell r="F644" t="str">
            <v>Meùt</v>
          </cell>
        </row>
        <row r="645">
          <cell r="F645" t="str">
            <v>Meùt</v>
          </cell>
        </row>
        <row r="646">
          <cell r="F646" t="str">
            <v>Meùt</v>
          </cell>
        </row>
        <row r="647">
          <cell r="F647" t="str">
            <v>Meùt</v>
          </cell>
        </row>
        <row r="648">
          <cell r="F648" t="str">
            <v>Meùt</v>
          </cell>
        </row>
        <row r="649">
          <cell r="F649" t="str">
            <v>Meùt</v>
          </cell>
        </row>
        <row r="650">
          <cell r="F650" t="str">
            <v>Meùt</v>
          </cell>
        </row>
        <row r="651">
          <cell r="F651" t="str">
            <v>Meùt</v>
          </cell>
        </row>
        <row r="652">
          <cell r="F652" t="str">
            <v>Meùt</v>
          </cell>
        </row>
        <row r="653">
          <cell r="F653" t="str">
            <v>Meùt</v>
          </cell>
        </row>
        <row r="654">
          <cell r="F654" t="str">
            <v>Meùt</v>
          </cell>
        </row>
        <row r="655">
          <cell r="F655" t="str">
            <v>Meùt</v>
          </cell>
        </row>
        <row r="656">
          <cell r="F656" t="str">
            <v>Meùt</v>
          </cell>
        </row>
        <row r="657">
          <cell r="F657" t="str">
            <v>Meùt</v>
          </cell>
        </row>
        <row r="658">
          <cell r="F658" t="str">
            <v>Meùt</v>
          </cell>
        </row>
        <row r="659">
          <cell r="F659" t="str">
            <v>Meùt</v>
          </cell>
        </row>
        <row r="660">
          <cell r="F660" t="str">
            <v>Meùt</v>
          </cell>
        </row>
        <row r="661">
          <cell r="F661" t="str">
            <v>Meùt</v>
          </cell>
        </row>
        <row r="662">
          <cell r="F662" t="str">
            <v>Meùt</v>
          </cell>
        </row>
        <row r="663">
          <cell r="F663" t="str">
            <v>Meùt</v>
          </cell>
        </row>
        <row r="664">
          <cell r="F664" t="str">
            <v>Meùt</v>
          </cell>
        </row>
        <row r="665">
          <cell r="F665" t="str">
            <v>Meùt</v>
          </cell>
        </row>
        <row r="666">
          <cell r="F666" t="str">
            <v>Meùt</v>
          </cell>
        </row>
        <row r="667">
          <cell r="F667" t="str">
            <v>Meùt</v>
          </cell>
        </row>
        <row r="668">
          <cell r="F668" t="str">
            <v>Meùt</v>
          </cell>
        </row>
        <row r="669">
          <cell r="F669" t="str">
            <v>Meùt</v>
          </cell>
        </row>
        <row r="670">
          <cell r="F670" t="str">
            <v>Meùt</v>
          </cell>
        </row>
        <row r="671">
          <cell r="F671" t="str">
            <v>Meùt</v>
          </cell>
        </row>
        <row r="672">
          <cell r="F672" t="str">
            <v>Meùt</v>
          </cell>
        </row>
        <row r="673">
          <cell r="F673" t="str">
            <v>Meùt</v>
          </cell>
        </row>
        <row r="674">
          <cell r="F674" t="str">
            <v>Meùt</v>
          </cell>
        </row>
        <row r="675">
          <cell r="F675" t="str">
            <v>Meùt</v>
          </cell>
        </row>
        <row r="676">
          <cell r="F676" t="str">
            <v>Meùt</v>
          </cell>
        </row>
        <row r="677">
          <cell r="F677" t="str">
            <v>Meùt</v>
          </cell>
        </row>
        <row r="678">
          <cell r="F678" t="str">
            <v>Meùt</v>
          </cell>
        </row>
        <row r="679">
          <cell r="F679" t="str">
            <v>Meùt</v>
          </cell>
        </row>
        <row r="680">
          <cell r="F680" t="str">
            <v>Meùt</v>
          </cell>
        </row>
        <row r="681">
          <cell r="F681" t="str">
            <v>Meùt</v>
          </cell>
        </row>
        <row r="682">
          <cell r="F682" t="str">
            <v>Meùt</v>
          </cell>
        </row>
        <row r="683">
          <cell r="F683" t="str">
            <v>Meùt</v>
          </cell>
        </row>
        <row r="684">
          <cell r="F684" t="str">
            <v>Meùt</v>
          </cell>
        </row>
        <row r="685">
          <cell r="F685" t="str">
            <v>Meùt</v>
          </cell>
        </row>
        <row r="686">
          <cell r="F686" t="str">
            <v>Meùt</v>
          </cell>
        </row>
        <row r="687">
          <cell r="F687" t="str">
            <v>Meùt</v>
          </cell>
        </row>
        <row r="688">
          <cell r="F688" t="str">
            <v>Meùt</v>
          </cell>
        </row>
        <row r="689">
          <cell r="F689" t="str">
            <v>Meùt</v>
          </cell>
        </row>
        <row r="690">
          <cell r="F690" t="str">
            <v>Meùt</v>
          </cell>
        </row>
        <row r="691">
          <cell r="F691" t="str">
            <v>Meùt</v>
          </cell>
        </row>
        <row r="692">
          <cell r="F692" t="str">
            <v>Meùt</v>
          </cell>
        </row>
        <row r="693">
          <cell r="F693" t="str">
            <v>Meùt</v>
          </cell>
        </row>
        <row r="694">
          <cell r="F694" t="str">
            <v>Meùt</v>
          </cell>
        </row>
        <row r="695">
          <cell r="F695" t="str">
            <v>Meùt</v>
          </cell>
        </row>
        <row r="696">
          <cell r="F696" t="str">
            <v>Meùt</v>
          </cell>
        </row>
        <row r="697">
          <cell r="F697" t="str">
            <v>Meùt</v>
          </cell>
        </row>
        <row r="698">
          <cell r="F698" t="str">
            <v>Meùt</v>
          </cell>
        </row>
        <row r="699">
          <cell r="F699" t="str">
            <v>Meùt</v>
          </cell>
        </row>
        <row r="700">
          <cell r="F700" t="str">
            <v>Meùt</v>
          </cell>
        </row>
        <row r="701">
          <cell r="F701" t="str">
            <v>Meùt</v>
          </cell>
        </row>
        <row r="702">
          <cell r="F702" t="str">
            <v>Meùt</v>
          </cell>
        </row>
        <row r="703">
          <cell r="F703" t="str">
            <v>Meùt</v>
          </cell>
        </row>
        <row r="704">
          <cell r="C704" t="str">
            <v>xl50</v>
          </cell>
          <cell r="D704" t="str">
            <v>TP-Maøu xanh laù 0.50-1.200 phaúng</v>
          </cell>
          <cell r="F704" t="str">
            <v>Meùt</v>
          </cell>
        </row>
        <row r="705">
          <cell r="F705" t="str">
            <v>Meùt</v>
          </cell>
        </row>
        <row r="706">
          <cell r="F706" t="str">
            <v>Meùt</v>
          </cell>
        </row>
        <row r="707">
          <cell r="F707" t="str">
            <v>Meùt</v>
          </cell>
        </row>
        <row r="708">
          <cell r="F708" t="str">
            <v>Meùt</v>
          </cell>
        </row>
        <row r="709">
          <cell r="F709" t="str">
            <v>Meùt</v>
          </cell>
        </row>
        <row r="710">
          <cell r="F710" t="str">
            <v>Meùt</v>
          </cell>
        </row>
        <row r="711">
          <cell r="F711" t="str">
            <v>Meùt</v>
          </cell>
        </row>
        <row r="712">
          <cell r="F712" t="str">
            <v>Meùt</v>
          </cell>
        </row>
        <row r="713">
          <cell r="F713" t="str">
            <v>Meùt</v>
          </cell>
        </row>
        <row r="714">
          <cell r="F714" t="str">
            <v>Meùt</v>
          </cell>
        </row>
        <row r="715">
          <cell r="F715" t="str">
            <v>Meùt</v>
          </cell>
        </row>
        <row r="716">
          <cell r="F716" t="str">
            <v>Meùt</v>
          </cell>
        </row>
        <row r="717">
          <cell r="F717" t="str">
            <v>Meùt</v>
          </cell>
        </row>
        <row r="718">
          <cell r="F718" t="str">
            <v>Meùt</v>
          </cell>
        </row>
        <row r="719">
          <cell r="F719" t="str">
            <v>Meùt</v>
          </cell>
        </row>
        <row r="720">
          <cell r="F720" t="str">
            <v>Meùt</v>
          </cell>
        </row>
        <row r="721">
          <cell r="F721" t="str">
            <v>Meùt</v>
          </cell>
        </row>
        <row r="722">
          <cell r="F722" t="str">
            <v>Meùt</v>
          </cell>
        </row>
        <row r="723">
          <cell r="F723" t="str">
            <v>Meùt</v>
          </cell>
        </row>
        <row r="724">
          <cell r="F724" t="str">
            <v>Meùt</v>
          </cell>
        </row>
        <row r="725">
          <cell r="C725" t="str">
            <v>vc</v>
          </cell>
          <cell r="D725" t="str">
            <v>LK-Chi phí vaän chuyeån (bagaùc)</v>
          </cell>
          <cell r="F725" t="str">
            <v>Ch</v>
          </cell>
        </row>
        <row r="726">
          <cell r="C726" t="str">
            <v>KB</v>
          </cell>
          <cell r="D726" t="str">
            <v>LK-Keõm buoäc</v>
          </cell>
          <cell r="E726">
            <v>5600</v>
          </cell>
          <cell r="F726" t="str">
            <v>Kg</v>
          </cell>
        </row>
        <row r="727">
          <cell r="C727" t="str">
            <v>BK</v>
          </cell>
          <cell r="D727" t="str">
            <v>LK-Baêng keo</v>
          </cell>
          <cell r="E727">
            <v>37000</v>
          </cell>
          <cell r="F727" t="str">
            <v>Cuoän</v>
          </cell>
        </row>
      </sheetData>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_xa"/>
      <sheetName val="Mong"/>
    </sheetNames>
    <sheetDataSet>
      <sheetData sheetId="0" refreshError="1">
        <row r="1">
          <cell r="D1" t="str">
            <v>M· hiÖu</v>
          </cell>
          <cell r="E1" t="str">
            <v xml:space="preserve">§¬n       </v>
          </cell>
          <cell r="F1" t="str">
            <v>Khèi</v>
          </cell>
          <cell r="G1" t="str">
            <v>H.hôt</v>
          </cell>
          <cell r="H1" t="str">
            <v>§¬n gi¸</v>
          </cell>
          <cell r="K1" t="str">
            <v xml:space="preserve">Thµnh ti?n       </v>
          </cell>
        </row>
        <row r="2">
          <cell r="D2" t="str">
            <v>quy c¸ch</v>
          </cell>
          <cell r="E2" t="str">
            <v>v?</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s>
    <sheetDataSet>
      <sheetData sheetId="0"/>
      <sheetData sheetId="1"/>
      <sheetData sheetId="2"/>
      <sheetData sheetId="3"/>
      <sheetData sheetId="4"/>
      <sheetData sheetId="5"/>
      <sheetData sheetId="6"/>
      <sheetData sheetId="7"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TBA 220,4"/>
      <sheetName val="TH 160"/>
      <sheetName val="Bia  160"/>
      <sheetName val="TH-TBA THAO DO"/>
      <sheetName val="bia THAODO TBA"/>
      <sheetName val="TH thao do 35"/>
      <sheetName val="bia 35 thao do"/>
      <sheetName val="Phuluc 3"/>
      <sheetName val="Phuluc 3.a"/>
      <sheetName val="Phu luc 3.b"/>
      <sheetName val="Phuluc 1"/>
      <sheetName val="CPTV"/>
      <sheetName val="chiet tinh"/>
      <sheetName val="Phu luc 2"/>
      <sheetName val="SL dau tien"/>
      <sheetName val="th CT"/>
      <sheetName val="TKP"/>
      <sheetName val="TH"/>
      <sheetName val="TH dz 22"/>
      <sheetName val="bia 22KV"/>
      <sheetName val="BIA TNGHIEM 22"/>
      <sheetName val="chi tiet dz 22 kv"/>
      <sheetName val="vt 22"/>
      <sheetName val="SLVC-22"/>
      <sheetName val="VCDD_22"/>
      <sheetName val="TONG KE DZ 22 KV"/>
      <sheetName val="trungchuyen DZ"/>
      <sheetName val="DG vat tu"/>
      <sheetName val="TH_NHADIEU KHIEN"/>
      <sheetName val="chi tiet TBA"/>
      <sheetName val="VT_TB TBA"/>
      <sheetName val="TH NT+NT"/>
      <sheetName val="chitietdatdao"/>
      <sheetName val="Bia TBA"/>
      <sheetName val="Bia XD TBA"/>
      <sheetName val="Bia NT+NT TBA"/>
      <sheetName val="Bia Kho Tam"/>
      <sheetName val="Bia PQ Tuyen"/>
      <sheetName val="PQ tuyen"/>
      <sheetName val="CPDB"/>
      <sheetName val="DM 66"/>
      <sheetName val="HSDC GOC"/>
      <sheetName val="DLNS"/>
      <sheetName val="DGVCTC 67"/>
      <sheetName val="vc vat tu CHUNG "/>
      <sheetName val="Gvlcht"/>
      <sheetName val="GT 1m3 BT"/>
      <sheetName val="T T CL VC DZ 22"/>
      <sheetName val="DG 89"/>
      <sheetName val="SLVC TBA"/>
      <sheetName val="VCDD_TBA"/>
      <sheetName val="DM 67"/>
      <sheetName val="DM 85"/>
      <sheetName val="00000000"/>
      <sheetName val="XXXXXXXX"/>
      <sheetName val="_x0003_"/>
      <sheetName val="_x0003__a NT+NT TBA"/>
      <sheetName val="_x0003__x0000_a NT+NT TBA"/>
      <sheetName val="_x0003_?a NT+NT TBA"/>
      <sheetName val="_x0003_a NT+NT 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0.3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
      <sheetName val="Lietke"/>
      <sheetName val="00000000"/>
      <sheetName val="10000000"/>
    </sheetNames>
    <sheetDataSet>
      <sheetData sheetId="0">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E9">
            <v>0</v>
          </cell>
          <cell r="F9">
            <v>0</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v>0</v>
          </cell>
          <cell r="F10">
            <v>0</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row>
        <row r="12">
          <cell r="B12" t="str">
            <v>§T-20</v>
          </cell>
          <cell r="C12" t="str">
            <v>§ì th¼ng</v>
          </cell>
          <cell r="E12">
            <v>0</v>
          </cell>
          <cell r="F12">
            <v>0</v>
          </cell>
          <cell r="G12">
            <v>155</v>
          </cell>
          <cell r="H12">
            <v>1124</v>
          </cell>
          <cell r="I12">
            <v>146.82983348080185</v>
          </cell>
          <cell r="J12">
            <v>292</v>
          </cell>
          <cell r="L12" t="str">
            <v>3§D-1</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v>0</v>
          </cell>
          <cell r="F14">
            <v>0</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v>0</v>
          </cell>
          <cell r="F15">
            <v>0</v>
          </cell>
          <cell r="G15">
            <v>165</v>
          </cell>
          <cell r="H15">
            <v>1576</v>
          </cell>
          <cell r="L15" t="str">
            <v>3§D-1</v>
          </cell>
          <cell r="N15" t="str">
            <v>§S-1</v>
          </cell>
          <cell r="O15" t="str">
            <v>6CR4-22</v>
          </cell>
          <cell r="P15" t="str">
            <v>2CR2-9</v>
          </cell>
          <cell r="Q15" t="str">
            <v>XT-1,2,3</v>
          </cell>
          <cell r="R15" t="str">
            <v>M26-36</v>
          </cell>
          <cell r="T15" t="str">
            <v>R4</v>
          </cell>
        </row>
        <row r="16">
          <cell r="B16" t="str">
            <v>§T-20</v>
          </cell>
          <cell r="C16" t="str">
            <v>§ì th¼ng</v>
          </cell>
          <cell r="E16">
            <v>0</v>
          </cell>
          <cell r="F16">
            <v>0</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v>0</v>
          </cell>
          <cell r="F17">
            <v>0</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v>0</v>
          </cell>
          <cell r="F18">
            <v>0</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v>0</v>
          </cell>
          <cell r="F19">
            <v>0</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v>0</v>
          </cell>
          <cell r="F20">
            <v>0</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v>0</v>
          </cell>
          <cell r="F22">
            <v>0</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v>0</v>
          </cell>
          <cell r="F23">
            <v>0</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v>0</v>
          </cell>
          <cell r="F24">
            <v>0</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v>0</v>
          </cell>
          <cell r="F26">
            <v>0</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v>0</v>
          </cell>
          <cell r="F27">
            <v>0</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v>0</v>
          </cell>
          <cell r="F28">
            <v>0</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v>0</v>
          </cell>
          <cell r="F29">
            <v>0</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v>0</v>
          </cell>
          <cell r="F30">
            <v>0</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v>0</v>
          </cell>
          <cell r="F31">
            <v>0</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v>0</v>
          </cell>
          <cell r="F32">
            <v>0</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v>0</v>
          </cell>
          <cell r="F33">
            <v>0</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v>0</v>
          </cell>
          <cell r="F34">
            <v>0</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v>0</v>
          </cell>
          <cell r="F36">
            <v>0</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v>0</v>
          </cell>
          <cell r="F37">
            <v>0</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v>0</v>
          </cell>
          <cell r="F38">
            <v>0</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v>0</v>
          </cell>
          <cell r="F40">
            <v>0</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v>0</v>
          </cell>
          <cell r="F41">
            <v>0</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v>0</v>
          </cell>
          <cell r="F44">
            <v>0</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v>0</v>
          </cell>
          <cell r="F45">
            <v>0</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v>0</v>
          </cell>
          <cell r="F46">
            <v>0</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v>0</v>
          </cell>
          <cell r="F47">
            <v>0</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v>0</v>
          </cell>
          <cell r="F48">
            <v>0</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v>0</v>
          </cell>
          <cell r="F49">
            <v>0</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v>0</v>
          </cell>
          <cell r="F50">
            <v>0</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v>0</v>
          </cell>
          <cell r="F51">
            <v>0</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v>0</v>
          </cell>
          <cell r="F52">
            <v>0</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v>0</v>
          </cell>
          <cell r="F53">
            <v>0</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v>0</v>
          </cell>
          <cell r="F54">
            <v>0</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v>0</v>
          </cell>
          <cell r="F55">
            <v>0</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v>0</v>
          </cell>
          <cell r="F56">
            <v>0</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v>0</v>
          </cell>
          <cell r="F57">
            <v>0</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v>0</v>
          </cell>
          <cell r="F59">
            <v>0</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E60">
            <v>0</v>
          </cell>
          <cell r="F60">
            <v>0</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v>0</v>
          </cell>
          <cell r="F61">
            <v>0</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v>0</v>
          </cell>
          <cell r="F68">
            <v>0</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v>0</v>
          </cell>
          <cell r="F69">
            <v>0</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v>0</v>
          </cell>
          <cell r="F70">
            <v>0</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v>0</v>
          </cell>
          <cell r="F72">
            <v>0</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v>0</v>
          </cell>
          <cell r="F73">
            <v>0</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v>0</v>
          </cell>
          <cell r="F74">
            <v>0</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v>0</v>
          </cell>
          <cell r="F76">
            <v>0</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v>0</v>
          </cell>
          <cell r="F77">
            <v>0</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v>0</v>
          </cell>
          <cell r="F78">
            <v>0</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v>0</v>
          </cell>
          <cell r="F79">
            <v>0</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v>0</v>
          </cell>
          <cell r="F80">
            <v>0</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v>0</v>
          </cell>
          <cell r="F82">
            <v>0</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v>0</v>
          </cell>
          <cell r="F83">
            <v>0</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v>0</v>
          </cell>
          <cell r="F84">
            <v>0</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v>0</v>
          </cell>
          <cell r="F85">
            <v>0</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v>0</v>
          </cell>
          <cell r="F87">
            <v>0</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v>0</v>
          </cell>
          <cell r="F88">
            <v>0</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v>0</v>
          </cell>
          <cell r="F89">
            <v>0</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v>0</v>
          </cell>
          <cell r="F90">
            <v>0</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v>0</v>
          </cell>
          <cell r="F91">
            <v>0</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v>0</v>
          </cell>
          <cell r="F93">
            <v>0</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v>0</v>
          </cell>
          <cell r="F94">
            <v>0</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v>0</v>
          </cell>
          <cell r="F96">
            <v>0</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v>0</v>
          </cell>
          <cell r="F97">
            <v>0</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v>0</v>
          </cell>
          <cell r="F99">
            <v>0</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v>0</v>
          </cell>
          <cell r="F100">
            <v>0</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v>0</v>
          </cell>
          <cell r="F101">
            <v>0</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v>0</v>
          </cell>
          <cell r="F103">
            <v>0</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v>0</v>
          </cell>
          <cell r="F104">
            <v>0</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v>0</v>
          </cell>
          <cell r="F105">
            <v>0</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v>0</v>
          </cell>
          <cell r="F106">
            <v>0</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v>0</v>
          </cell>
          <cell r="F107">
            <v>0</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v>0</v>
          </cell>
          <cell r="F108">
            <v>0</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v>0</v>
          </cell>
          <cell r="F110">
            <v>0</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v>0</v>
          </cell>
          <cell r="F111">
            <v>0</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v>0</v>
          </cell>
          <cell r="F113">
            <v>0</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v>0</v>
          </cell>
          <cell r="F114">
            <v>0</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v>0</v>
          </cell>
          <cell r="F115">
            <v>0</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v>0</v>
          </cell>
          <cell r="F116">
            <v>0</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v>0</v>
          </cell>
          <cell r="F117">
            <v>0</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v>0</v>
          </cell>
          <cell r="F121">
            <v>0</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v>0</v>
          </cell>
          <cell r="F123">
            <v>0</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v>0</v>
          </cell>
          <cell r="F126">
            <v>0</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v>0</v>
          </cell>
          <cell r="F127">
            <v>0</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v>0</v>
          </cell>
          <cell r="F128">
            <v>0</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bang tinh chi phi KSSB"/>
      <sheetName val="bang ke khoi luong"/>
      <sheetName val="bang tinh don gia khao sat"/>
      <sheetName val="bu nha cong"/>
      <sheetName val="phu cap"/>
      <sheetName val="bang luong"/>
      <sheetName val="bangtinhchiphi"/>
      <sheetName val="dtxl"/>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sheetData sheetId="1"/>
      <sheetData sheetId="2"/>
      <sheetData sheetId="3"/>
      <sheetData sheetId="4"/>
      <sheetData sheetId="5"/>
      <sheetData sheetId="6"/>
      <sheetData sheetId="7"/>
      <sheetData sheetId="8"/>
      <sheetData sheetId="9" refreshError="1">
        <row r="31">
          <cell r="C31" t="b">
            <v>1</v>
          </cell>
        </row>
      </sheetData>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oGIN"/>
      <sheetName val="QUEFTS"/>
      <sheetName val="Fertiliser"/>
      <sheetName val="Errors"/>
      <sheetName val="Output1"/>
      <sheetName val="Output2"/>
      <sheetName val="Charts"/>
      <sheetName val="yield"/>
      <sheetName val="biocost"/>
      <sheetName val="bioindex"/>
      <sheetName val="biotypes"/>
      <sheetName val="fertuse"/>
      <sheetName val="ferttype"/>
      <sheetName val="nloss"/>
      <sheetName val="nutsurplus"/>
      <sheetName val="animal"/>
      <sheetName val="labuse"/>
      <sheetName val="labdekad"/>
      <sheetName val="ET"/>
      <sheetName val="watreq"/>
      <sheetName val="fertcost"/>
      <sheetName val="cost"/>
      <sheetName val="invcost"/>
      <sheetName val="other"/>
      <sheetName val="profits"/>
      <sheetName val="QSensitivity"/>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sheetName val="03200-1"/>
      <sheetName val=" 03200-1 BD"/>
      <sheetName val="03300"/>
      <sheetName val="D6- I-Concrete &amp; bridge"/>
      <sheetName val="05200(1)"/>
      <sheetName val="06100-1"/>
      <sheetName val="6100-1 BD"/>
      <sheetName val="bdown 6100"/>
      <sheetName val="00000000"/>
    </sheetNames>
    <sheetDataSet>
      <sheetData sheetId="0">
        <row r="2">
          <cell r="E2">
            <v>144.85</v>
          </cell>
        </row>
      </sheetData>
      <sheetData sheetId="1"/>
      <sheetData sheetId="2"/>
      <sheetData sheetId="3"/>
      <sheetData sheetId="4"/>
      <sheetData sheetId="5"/>
      <sheetData sheetId="6"/>
      <sheetData sheetId="7"/>
      <sheetData sheetId="8"/>
      <sheetData sheetId="9"/>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A"/>
      <sheetName val="B"/>
      <sheetName val="C"/>
      <sheetName val="Guide Form CC"/>
      <sheetName val="Total Summary"/>
      <sheetName val="BoQ"/>
      <sheetName val="Basic Price"/>
      <sheetName val="Direct Cost - Bridge"/>
      <sheetName val="Direct Cost - other"/>
      <sheetName val="B-1"/>
      <sheetName val="C-2"/>
      <sheetName val="REW"/>
      <sheetName val="Form&amp;Scaff"/>
      <sheetName val="P1.... BD-BD"/>
      <sheetName val="P4.... BD-BD"/>
      <sheetName val="P3 BD"/>
      <sheetName val="A1 BD"/>
      <sheetName val="P4 BD"/>
      <sheetName val="SS BD"/>
      <sheetName val="Tower BD"/>
      <sheetName val="MSE"/>
      <sheetName val="Fence"/>
      <sheetName val="Compare"/>
      <sheetName val="Basic Price (2)"/>
      <sheetName val="Sheet1"/>
      <sheetName val="To VINA"/>
      <sheetName val="Direct Cost - Electrical"/>
    </sheetNames>
    <sheetDataSet>
      <sheetData sheetId="0">
        <row r="6">
          <cell r="C6">
            <v>0</v>
          </cell>
        </row>
      </sheetData>
      <sheetData sheetId="1"/>
      <sheetData sheetId="2"/>
      <sheetData sheetId="3"/>
      <sheetData sheetId="4"/>
      <sheetData sheetId="5"/>
      <sheetData sheetId="6"/>
      <sheetData sheetId="7">
        <row r="1">
          <cell r="I1">
            <v>0.3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VTu"/>
      <sheetName val="Kiemtra"/>
    </sheetNames>
    <definedNames>
      <definedName name="K_1"/>
      <definedName name="K_2"/>
    </definedNames>
    <sheetDataSet>
      <sheetData sheetId="0" refreshError="1"/>
      <sheetData sheetId="1"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ON"/>
      <sheetName val="TMAU"/>
      <sheetName val="TLANH_N"/>
      <sheetName val="VTT"/>
      <sheetName val="Kg.M"/>
      <sheetName val="MA HANG"/>
      <sheetName val="A.THANH"/>
      <sheetName val="THU MINH"/>
      <sheetName val="THIEN LOC"/>
      <sheetName val="trp"/>
      <sheetName val="AK"/>
      <sheetName val="tkp"/>
      <sheetName val="TAN THANH"/>
      <sheetName val="MY THANH"/>
      <sheetName val="NGOC BIEN"/>
      <sheetName val="NGQUYEN"/>
      <sheetName val="AS-Nhap"/>
      <sheetName val="NK-3"/>
      <sheetName val="NK-2"/>
      <sheetName val="NK-4"/>
      <sheetName val="Nk-5"/>
      <sheetName val="TP_Ton"/>
      <sheetName val="NK-1"/>
      <sheetName val="QUAN 8"/>
      <sheetName val="VINH LONG"/>
      <sheetName val="CHAU DOC"/>
      <sheetName val="TRUNG LUONG"/>
      <sheetName val="TRA VINH"/>
      <sheetName val="CAO LANH"/>
      <sheetName val="PHUNG HIEP"/>
      <sheetName val="BINH DUONG"/>
      <sheetName val="DAU GIAY"/>
      <sheetName val="TUY HOA"/>
      <sheetName val="px-8"/>
      <sheetName val="PX-9"/>
      <sheetName val="LOTE"/>
      <sheetName val="AN SUONG"/>
      <sheetName val="Px-4"/>
      <sheetName val="PX-3"/>
      <sheetName val="PX - 2"/>
      <sheetName val="PX-1"/>
      <sheetName val="PX-7"/>
      <sheetName val="Makho"/>
      <sheetName val="PX-5"/>
      <sheetName val="PX-6"/>
      <sheetName val="Kg_m"/>
    </sheetNames>
    <sheetDataSet>
      <sheetData sheetId="0"/>
      <sheetData sheetId="1"/>
      <sheetData sheetId="2"/>
      <sheetData sheetId="3"/>
      <sheetData sheetId="4" refreshError="1">
        <row r="5">
          <cell r="C5" t="str">
            <v>xg1848</v>
          </cell>
          <cell r="D5" t="str">
            <v>XT-Xaø goà 1.8 ly 40*80</v>
          </cell>
          <cell r="E5">
            <v>2.5299999999999998</v>
          </cell>
        </row>
        <row r="6">
          <cell r="C6" t="str">
            <v>xg1851</v>
          </cell>
          <cell r="D6" t="str">
            <v>XT-Xaø goà 1.8 ly 50*100</v>
          </cell>
          <cell r="E6">
            <v>3.11</v>
          </cell>
        </row>
        <row r="7">
          <cell r="C7" t="str">
            <v>xg1825</v>
          </cell>
          <cell r="D7" t="str">
            <v>XT-Xaø goà 1.8 ly 50*125</v>
          </cell>
          <cell r="E7">
            <v>3.49</v>
          </cell>
        </row>
        <row r="8">
          <cell r="C8" t="str">
            <v>xg1850</v>
          </cell>
          <cell r="D8" t="str">
            <v>XT-Xaø goà 1.8 ly 50*150</v>
          </cell>
          <cell r="E8">
            <v>3.84</v>
          </cell>
        </row>
        <row r="9">
          <cell r="C9" t="str">
            <v>xg1875</v>
          </cell>
          <cell r="D9" t="str">
            <v>XT-Xaø goà 1.8 ly 50*175</v>
          </cell>
          <cell r="E9">
            <v>4.2699999999999996</v>
          </cell>
        </row>
        <row r="11">
          <cell r="C11" t="str">
            <v>xg2458</v>
          </cell>
          <cell r="D11" t="str">
            <v>XT-Xaø goà 2 ly 45*80</v>
          </cell>
          <cell r="E11">
            <v>2.96</v>
          </cell>
        </row>
        <row r="12">
          <cell r="C12" t="str">
            <v>xg24551</v>
          </cell>
          <cell r="D12" t="str">
            <v>XT-Xaø goà 2 ly 45*100</v>
          </cell>
          <cell r="E12">
            <v>3.29</v>
          </cell>
        </row>
        <row r="13">
          <cell r="C13" t="str">
            <v>xg24525</v>
          </cell>
          <cell r="D13" t="str">
            <v>XT-Xaø goà 2 ly 45*125</v>
          </cell>
          <cell r="E13">
            <v>3.68</v>
          </cell>
        </row>
        <row r="14">
          <cell r="C14" t="str">
            <v>xg24550</v>
          </cell>
          <cell r="D14" t="str">
            <v>XT-Xaø goà 2 ly 45*150</v>
          </cell>
          <cell r="E14">
            <v>4.0999999999999996</v>
          </cell>
        </row>
        <row r="15">
          <cell r="C15" t="str">
            <v>xg24575</v>
          </cell>
          <cell r="D15" t="str">
            <v>XT-Xaø goà 2 ly 45*175</v>
          </cell>
          <cell r="E15">
            <v>4.5</v>
          </cell>
        </row>
        <row r="17">
          <cell r="C17" t="str">
            <v>xg18458</v>
          </cell>
          <cell r="D17" t="str">
            <v>XT-Xaø goà 1.8 ly 45*80</v>
          </cell>
          <cell r="E17">
            <v>2.67</v>
          </cell>
        </row>
        <row r="18">
          <cell r="C18" t="str">
            <v>xg184551</v>
          </cell>
          <cell r="D18" t="str">
            <v>XT-Xaø goà 1.8 ly 45*100</v>
          </cell>
          <cell r="E18">
            <v>2.97</v>
          </cell>
        </row>
        <row r="19">
          <cell r="C19" t="str">
            <v>xg184525</v>
          </cell>
          <cell r="D19" t="str">
            <v>XT-Xaø goà 1.8 ly 45*125</v>
          </cell>
          <cell r="E19">
            <v>3.3200000000000003</v>
          </cell>
        </row>
        <row r="20">
          <cell r="C20" t="str">
            <v>xg184550</v>
          </cell>
          <cell r="D20" t="str">
            <v>XT-Xaø goà 1.8 ly 45*150</v>
          </cell>
          <cell r="E20">
            <v>3.7</v>
          </cell>
        </row>
        <row r="21">
          <cell r="C21" t="str">
            <v>xg184575</v>
          </cell>
          <cell r="D21" t="str">
            <v>XT-Xaø goà 1.8 ly 45*175</v>
          </cell>
          <cell r="E21">
            <v>4.0599999999999996</v>
          </cell>
        </row>
        <row r="23">
          <cell r="C23" t="str">
            <v>xg248</v>
          </cell>
          <cell r="D23" t="str">
            <v>XT-Xaø goà 2 ly 40*80</v>
          </cell>
          <cell r="E23">
            <v>2.8</v>
          </cell>
        </row>
        <row r="24">
          <cell r="C24" t="str">
            <v>xg251</v>
          </cell>
          <cell r="D24" t="str">
            <v>XT-Xaø goà 2 ly 50*100</v>
          </cell>
          <cell r="E24">
            <v>3.44</v>
          </cell>
        </row>
        <row r="25">
          <cell r="C25" t="str">
            <v>xg225</v>
          </cell>
          <cell r="D25" t="str">
            <v>XT-Xaø goà 2 ly 50*125</v>
          </cell>
          <cell r="E25">
            <v>3.87</v>
          </cell>
        </row>
        <row r="26">
          <cell r="C26" t="str">
            <v>xg250</v>
          </cell>
          <cell r="D26" t="str">
            <v>XT-Xaø goà 2 ly 50*150</v>
          </cell>
          <cell r="E26">
            <v>4.26</v>
          </cell>
        </row>
        <row r="27">
          <cell r="C27" t="str">
            <v>xg275</v>
          </cell>
          <cell r="D27" t="str">
            <v>XT-Xaø goà 2 ly 50*175</v>
          </cell>
          <cell r="E27">
            <v>4.7300000000000004</v>
          </cell>
        </row>
        <row r="29">
          <cell r="C29" t="str">
            <v>xg2548</v>
          </cell>
          <cell r="D29" t="str">
            <v>XT-Xaø goà 2.5 ly 40*80</v>
          </cell>
          <cell r="E29">
            <v>3.48</v>
          </cell>
        </row>
        <row r="30">
          <cell r="C30" t="str">
            <v>xg2551</v>
          </cell>
          <cell r="D30" t="str">
            <v>XT-Xaø goà 2.5 ly 50*100</v>
          </cell>
          <cell r="E30">
            <v>4.28</v>
          </cell>
        </row>
        <row r="31">
          <cell r="C31" t="str">
            <v>xg2525</v>
          </cell>
          <cell r="D31" t="str">
            <v>XT-Xaø goà 2.5 ly 50*125</v>
          </cell>
          <cell r="E31">
            <v>4.8099999999999996</v>
          </cell>
        </row>
        <row r="32">
          <cell r="C32" t="str">
            <v>xg2550</v>
          </cell>
          <cell r="D32" t="str">
            <v>XT-Xaø goà 2.5 ly 50*150</v>
          </cell>
          <cell r="E32">
            <v>5.3</v>
          </cell>
        </row>
        <row r="33">
          <cell r="C33" t="str">
            <v>xg2575</v>
          </cell>
          <cell r="D33" t="str">
            <v>XT-Xaø goà 2.5 ly 50*175</v>
          </cell>
          <cell r="E33">
            <v>5.89</v>
          </cell>
        </row>
        <row r="35">
          <cell r="C35" t="str">
            <v>xg1548</v>
          </cell>
          <cell r="D35" t="str">
            <v>XT-Xaø goà 1.5 ly 40*80</v>
          </cell>
          <cell r="E35">
            <v>2.13</v>
          </cell>
        </row>
        <row r="36">
          <cell r="C36" t="str">
            <v>xg1551</v>
          </cell>
          <cell r="D36" t="str">
            <v>XT-Xaø goà 1.5 ly 50*100</v>
          </cell>
          <cell r="E36">
            <v>2.61</v>
          </cell>
        </row>
        <row r="37">
          <cell r="C37" t="str">
            <v>xg1525</v>
          </cell>
          <cell r="D37" t="str">
            <v>XT-Xaø goà 1.5 ly 50*125</v>
          </cell>
          <cell r="E37">
            <v>2.93</v>
          </cell>
        </row>
        <row r="38">
          <cell r="C38" t="str">
            <v>xg1550</v>
          </cell>
          <cell r="D38" t="str">
            <v>XT-Xaø goà 1.5 ly 50*150</v>
          </cell>
          <cell r="E38">
            <v>3.22</v>
          </cell>
        </row>
        <row r="39">
          <cell r="C39" t="str">
            <v>xg1575</v>
          </cell>
          <cell r="D39" t="str">
            <v>XT-Xaø goà 1.5 ly 50*175</v>
          </cell>
          <cell r="E39">
            <v>3.57</v>
          </cell>
        </row>
        <row r="41">
          <cell r="C41" t="str">
            <v>xg1648</v>
          </cell>
          <cell r="D41" t="str">
            <v>XT-Xaø goà 1.6 ly 40*80</v>
          </cell>
          <cell r="E41">
            <v>2.2599999999999998</v>
          </cell>
        </row>
        <row r="42">
          <cell r="C42" t="str">
            <v>xg1651</v>
          </cell>
          <cell r="D42" t="str">
            <v>XT-Xaø goà 1.6 ly 50*100</v>
          </cell>
          <cell r="E42">
            <v>2.78</v>
          </cell>
        </row>
        <row r="43">
          <cell r="C43" t="str">
            <v>xg1625</v>
          </cell>
          <cell r="D43" t="str">
            <v>XT-Xaø goà 1.6 ly 50*125</v>
          </cell>
          <cell r="E43">
            <v>3.11</v>
          </cell>
        </row>
        <row r="44">
          <cell r="C44" t="str">
            <v>xg1650</v>
          </cell>
          <cell r="D44" t="str">
            <v>XT-Xaø goà 1.6 ly 50*150</v>
          </cell>
          <cell r="E44">
            <v>3.43</v>
          </cell>
        </row>
        <row r="45">
          <cell r="C45" t="str">
            <v>xg1675</v>
          </cell>
          <cell r="D45" t="str">
            <v>XT-Xaø goà 1.6 ly 50*175</v>
          </cell>
          <cell r="E45">
            <v>3.81</v>
          </cell>
        </row>
        <row r="47">
          <cell r="C47" t="str">
            <v>xg2348</v>
          </cell>
          <cell r="D47" t="str">
            <v>XT-Xaø goà 2.3 ly: 40 * 80</v>
          </cell>
          <cell r="E47">
            <v>3.21</v>
          </cell>
        </row>
        <row r="48">
          <cell r="C48" t="str">
            <v>xg2351</v>
          </cell>
          <cell r="D48" t="str">
            <v>XT-Xaø goà 2.3 ly: 50 * 100</v>
          </cell>
          <cell r="E48">
            <v>3.95</v>
          </cell>
        </row>
        <row r="49">
          <cell r="C49" t="str">
            <v>xg2325</v>
          </cell>
          <cell r="D49" t="str">
            <v>XT-Xaø goà 2.3 ly: 50 * 125</v>
          </cell>
          <cell r="E49">
            <v>4.43</v>
          </cell>
        </row>
        <row r="50">
          <cell r="C50" t="str">
            <v>xg2350</v>
          </cell>
          <cell r="D50" t="str">
            <v>XT-Xaø goà 2.3 ly: 50 * 150</v>
          </cell>
          <cell r="E50">
            <v>4.88</v>
          </cell>
        </row>
        <row r="51">
          <cell r="C51" t="str">
            <v>xg2375</v>
          </cell>
          <cell r="D51" t="str">
            <v>XT-Xaø goà 2.3 ly: 50 * 175</v>
          </cell>
          <cell r="E51">
            <v>5.43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THH"/>
      <sheetName val="Sheet3"/>
      <sheetName val="XL4Poppy"/>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単価作成・-BLDG"/>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s>
    <sheetDataSet>
      <sheetData sheetId="0"/>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ng the 3 pha"/>
      <sheetName val="Trung the 1 pha "/>
      <sheetName val="Ha the"/>
      <sheetName val="Sheet1 (2)"/>
    </sheetNames>
    <sheetDataSet>
      <sheetData sheetId="0" refreshError="1">
        <row r="3">
          <cell r="F3" t="str">
            <v>goùc</v>
          </cell>
          <cell r="G3" t="str">
            <v>BTLT 10.5</v>
          </cell>
          <cell r="H3" t="str">
            <v>BTLT 12</v>
          </cell>
          <cell r="I3" t="str">
            <v>BTLT 14</v>
          </cell>
          <cell r="J3" t="str">
            <v>M10a</v>
          </cell>
          <cell r="K3" t="str">
            <v>M10b</v>
          </cell>
          <cell r="L3" t="str">
            <v>M10aa</v>
          </cell>
          <cell r="M3" t="str">
            <v>M10ba</v>
          </cell>
          <cell r="N3" t="str">
            <v>M10bb</v>
          </cell>
          <cell r="O3" t="str">
            <v>M10-2a</v>
          </cell>
          <cell r="P3" t="str">
            <v>M10-2b</v>
          </cell>
          <cell r="Q3" t="str">
            <v>M10-2bn</v>
          </cell>
          <cell r="R3" t="str">
            <v>M12a</v>
          </cell>
          <cell r="S3" t="str">
            <v>M12aa</v>
          </cell>
          <cell r="T3" t="str">
            <v>M12ba</v>
          </cell>
          <cell r="U3" t="str">
            <v>M12b</v>
          </cell>
          <cell r="V3" t="str">
            <v>M12bb</v>
          </cell>
          <cell r="W3" t="str">
            <v>M12-2a</v>
          </cell>
          <cell r="X3" t="str">
            <v>M12-2b</v>
          </cell>
          <cell r="Y3" t="str">
            <v>M12-2bn</v>
          </cell>
          <cell r="Z3" t="str">
            <v>M12b-2a(hh)</v>
          </cell>
          <cell r="AA3" t="str">
            <v>M14a</v>
          </cell>
          <cell r="AB3" t="str">
            <v>M14b</v>
          </cell>
          <cell r="AC3" t="str">
            <v>M14aa</v>
          </cell>
          <cell r="AD3" t="str">
            <v>M14ba</v>
          </cell>
          <cell r="AE3" t="str">
            <v>M14bb</v>
          </cell>
          <cell r="AF3" t="str">
            <v>M14-2a</v>
          </cell>
          <cell r="AG3" t="str">
            <v>M14-2b</v>
          </cell>
          <cell r="AH3" t="str">
            <v>M14-2bn</v>
          </cell>
          <cell r="AI3" t="str">
            <v>M14-4b</v>
          </cell>
          <cell r="AJ3" t="str">
            <v>BTCL-14-500</v>
          </cell>
          <cell r="AK3" t="str">
            <v>M20-4b</v>
          </cell>
          <cell r="AL3" t="str">
            <v>CX10-B</v>
          </cell>
          <cell r="AM3" t="str">
            <v>CL10-B</v>
          </cell>
          <cell r="AN3" t="str">
            <v>CXX10-B</v>
          </cell>
          <cell r="AO3" t="str">
            <v>CX12-B</v>
          </cell>
          <cell r="AP3" t="str">
            <v>CL12-B</v>
          </cell>
          <cell r="AQ3" t="str">
            <v>CXX12-B</v>
          </cell>
          <cell r="AR3" t="str">
            <v>CX14-B</v>
          </cell>
          <cell r="AS3" t="str">
            <v>CL14-B</v>
          </cell>
          <cell r="AT3" t="str">
            <v>CXX14-B</v>
          </cell>
          <cell r="AU3" t="str">
            <v>CK-B</v>
          </cell>
          <cell r="AV3" t="str">
            <v>CKK-B</v>
          </cell>
          <cell r="AW3" t="str">
            <v>Khoaûng caùch</v>
          </cell>
          <cell r="AX3" t="str">
            <v xml:space="preserve">MN12-2 </v>
          </cell>
          <cell r="AY3" t="str">
            <v>MNL12-2</v>
          </cell>
          <cell r="AZ3" t="str">
            <v xml:space="preserve">MN12-4 </v>
          </cell>
          <cell r="BA3" t="str">
            <v xml:space="preserve">MNL12-4 </v>
          </cell>
          <cell r="BB3" t="str">
            <v xml:space="preserve">MNX15-4 </v>
          </cell>
          <cell r="BC3" t="str">
            <v>MNL15-4</v>
          </cell>
          <cell r="BD3" t="str">
            <v xml:space="preserve">MN15-6 </v>
          </cell>
          <cell r="BE3" t="str">
            <v xml:space="preserve">MNL15-6 </v>
          </cell>
          <cell r="BF3" t="str">
            <v>Tieáp ñòa laëp laïi (truï 10.5m)</v>
          </cell>
          <cell r="BG3" t="str">
            <v>Tieáp ñòa laëp laïi (truï 12m)</v>
          </cell>
          <cell r="BH3" t="str">
            <v>Tieáp ñòa laëp laïi (truï 14m)</v>
          </cell>
          <cell r="BI3" t="str">
            <v>X-20Ñ</v>
          </cell>
          <cell r="BJ3" t="str">
            <v>X-20K</v>
          </cell>
          <cell r="BK3" t="str">
            <v>X-24Ñ</v>
          </cell>
          <cell r="BL3" t="str">
            <v>X-24K</v>
          </cell>
          <cell r="BM3" t="str">
            <v>X-25K</v>
          </cell>
          <cell r="BN3" t="str">
            <v>X-8KL</v>
          </cell>
          <cell r="BO3" t="str">
            <v>X-20ÑL</v>
          </cell>
          <cell r="BP3" t="str">
            <v>X-20KL</v>
          </cell>
          <cell r="BQ3" t="str">
            <v>T-24</v>
          </cell>
          <cell r="BR3" t="str">
            <v>X-20LG2/3</v>
          </cell>
          <cell r="BS3" t="str">
            <v>X-22KLG2</v>
          </cell>
          <cell r="BT3" t="str">
            <v>Boä caùch ñieän ñænh+ty söù ñôn : SÑI</v>
          </cell>
          <cell r="BU3" t="str">
            <v>Boä caùch ñieän ñænh goùc + ty söù ñôn : SÑG</v>
          </cell>
          <cell r="BV3" t="str">
            <v>Boä caùch ñieän ñöùng+ty söù : SÑU</v>
          </cell>
          <cell r="BW3" t="str">
            <v>Chuoãi söù treo 2baùt 25kV laép vaøo truï : CÑT 2BAT-T</v>
          </cell>
          <cell r="BX3" t="str">
            <v>Chuoãi söù treo 2baùt 25kV laép vaøo xaø : CÑT 2BAT-X</v>
          </cell>
          <cell r="BY3" t="str">
            <v>Boä Uclevis ñôõ daây trung hoøa: Ñth-U</v>
          </cell>
          <cell r="BZ3" t="str">
            <v>Boä Uclevis neùo daây trung hoøa vaøo truï: Nth-U</v>
          </cell>
          <cell r="CA3" t="str">
            <v>Boä khoùa neùo daây trung hoøa vaøo truï: Nth-T</v>
          </cell>
          <cell r="CB3" t="str">
            <v>Keïp daây 3 bulon 2 raõnh daây 50mm2</v>
          </cell>
          <cell r="CC3" t="str">
            <v>Keïp daây 3 bulon 2 raõnh daây 70mm2</v>
          </cell>
          <cell r="CD3" t="str">
            <v>Keïp daây 3 bulon 2 raõnh daây 95mm2</v>
          </cell>
          <cell r="CE3" t="str">
            <v>LBFCO</v>
          </cell>
          <cell r="CF3" t="str">
            <v>BL 16x280/80+2 rondel vuoâng</v>
          </cell>
          <cell r="CG3" t="str">
            <v>Truï BTLT 8.4m</v>
          </cell>
          <cell r="CH3" t="str">
            <v>Truï BTLT 10.5m</v>
          </cell>
          <cell r="CI3" t="str">
            <v>Thaùo vaø laép Rack 2+söù oáng chæ</v>
          </cell>
          <cell r="CJ3" t="str">
            <v>BuLon 16x240</v>
          </cell>
          <cell r="CK3" t="str">
            <v>Vò trí vöôït kinh</v>
          </cell>
          <cell r="CL3" t="str">
            <v>GHI CHUÙ</v>
          </cell>
        </row>
        <row r="4">
          <cell r="F4">
            <v>4</v>
          </cell>
          <cell r="G4">
            <v>7</v>
          </cell>
          <cell r="H4">
            <v>5</v>
          </cell>
          <cell r="I4">
            <v>8</v>
          </cell>
          <cell r="J4">
            <v>6</v>
          </cell>
          <cell r="K4">
            <v>9</v>
          </cell>
          <cell r="L4">
            <v>7</v>
          </cell>
          <cell r="M4">
            <v>10</v>
          </cell>
          <cell r="N4">
            <v>8</v>
          </cell>
          <cell r="O4">
            <v>11</v>
          </cell>
          <cell r="P4">
            <v>9</v>
          </cell>
          <cell r="Q4">
            <v>12</v>
          </cell>
          <cell r="R4">
            <v>6</v>
          </cell>
          <cell r="S4">
            <v>7</v>
          </cell>
          <cell r="T4">
            <v>8</v>
          </cell>
          <cell r="U4">
            <v>8</v>
          </cell>
          <cell r="V4">
            <v>9</v>
          </cell>
          <cell r="W4">
            <v>9</v>
          </cell>
          <cell r="X4">
            <v>10</v>
          </cell>
          <cell r="Y4">
            <v>10</v>
          </cell>
          <cell r="Z4">
            <v>11</v>
          </cell>
          <cell r="AA4">
            <v>11</v>
          </cell>
          <cell r="AB4">
            <v>12</v>
          </cell>
          <cell r="AC4">
            <v>12</v>
          </cell>
          <cell r="AD4">
            <v>13</v>
          </cell>
          <cell r="AE4">
            <v>13</v>
          </cell>
          <cell r="AF4">
            <v>14</v>
          </cell>
          <cell r="AG4">
            <v>14</v>
          </cell>
          <cell r="AH4">
            <v>15</v>
          </cell>
          <cell r="AI4">
            <v>15</v>
          </cell>
          <cell r="AJ4">
            <v>16</v>
          </cell>
          <cell r="AK4">
            <v>16</v>
          </cell>
          <cell r="AL4">
            <v>17</v>
          </cell>
          <cell r="AM4">
            <v>17</v>
          </cell>
          <cell r="AN4">
            <v>18</v>
          </cell>
          <cell r="AO4">
            <v>9</v>
          </cell>
          <cell r="AP4">
            <v>19</v>
          </cell>
          <cell r="AQ4">
            <v>10</v>
          </cell>
          <cell r="AR4">
            <v>20</v>
          </cell>
          <cell r="AS4">
            <v>11</v>
          </cell>
          <cell r="AT4">
            <v>21</v>
          </cell>
          <cell r="AU4">
            <v>12</v>
          </cell>
          <cell r="AV4">
            <v>22</v>
          </cell>
          <cell r="AW4">
            <v>13</v>
          </cell>
          <cell r="AX4">
            <v>23</v>
          </cell>
          <cell r="AY4">
            <v>14</v>
          </cell>
          <cell r="AZ4">
            <v>24</v>
          </cell>
          <cell r="BA4">
            <v>15</v>
          </cell>
          <cell r="BB4">
            <v>10</v>
          </cell>
          <cell r="BC4">
            <v>16</v>
          </cell>
          <cell r="BD4">
            <v>11</v>
          </cell>
          <cell r="BE4">
            <v>17</v>
          </cell>
          <cell r="BF4">
            <v>12</v>
          </cell>
          <cell r="BG4">
            <v>11</v>
          </cell>
          <cell r="BH4">
            <v>13</v>
          </cell>
          <cell r="BI4">
            <v>12</v>
          </cell>
          <cell r="BJ4">
            <v>13</v>
          </cell>
          <cell r="BK4">
            <v>13</v>
          </cell>
          <cell r="BL4">
            <v>14</v>
          </cell>
          <cell r="BM4">
            <v>14</v>
          </cell>
          <cell r="BN4">
            <v>15</v>
          </cell>
          <cell r="BO4">
            <v>15</v>
          </cell>
          <cell r="BP4">
            <v>16</v>
          </cell>
          <cell r="BQ4">
            <v>16</v>
          </cell>
          <cell r="BR4">
            <v>17</v>
          </cell>
          <cell r="BS4">
            <v>17</v>
          </cell>
          <cell r="BT4">
            <v>14</v>
          </cell>
          <cell r="BU4">
            <v>15</v>
          </cell>
          <cell r="BV4">
            <v>16</v>
          </cell>
          <cell r="BW4">
            <v>17</v>
          </cell>
          <cell r="BX4">
            <v>18</v>
          </cell>
          <cell r="BY4">
            <v>19</v>
          </cell>
          <cell r="BZ4">
            <v>20</v>
          </cell>
          <cell r="CA4">
            <v>21</v>
          </cell>
          <cell r="CB4">
            <v>21</v>
          </cell>
          <cell r="CC4">
            <v>22</v>
          </cell>
          <cell r="CD4">
            <v>34</v>
          </cell>
          <cell r="CE4">
            <v>23</v>
          </cell>
          <cell r="CF4">
            <v>36</v>
          </cell>
          <cell r="CL4">
            <v>24</v>
          </cell>
        </row>
        <row r="7">
          <cell r="F7" t="str">
            <v>NC</v>
          </cell>
          <cell r="BV7">
            <v>3</v>
          </cell>
          <cell r="BW7">
            <v>0</v>
          </cell>
          <cell r="BX7">
            <v>3</v>
          </cell>
          <cell r="BY7">
            <v>0</v>
          </cell>
          <cell r="BZ7">
            <v>1</v>
          </cell>
          <cell r="CA7">
            <v>0</v>
          </cell>
          <cell r="CB7">
            <v>2</v>
          </cell>
          <cell r="CC7">
            <v>0</v>
          </cell>
          <cell r="CD7">
            <v>0</v>
          </cell>
          <cell r="CE7">
            <v>0</v>
          </cell>
          <cell r="CF7">
            <v>0</v>
          </cell>
          <cell r="CG7">
            <v>0</v>
          </cell>
          <cell r="CH7">
            <v>0</v>
          </cell>
          <cell r="CI7">
            <v>0</v>
          </cell>
          <cell r="CJ7">
            <v>0</v>
          </cell>
          <cell r="CK7">
            <v>0</v>
          </cell>
          <cell r="CL7" t="str">
            <v>Truï ñoäi</v>
          </cell>
        </row>
        <row r="8">
          <cell r="F8" t="str">
            <v>D20+LBFCO</v>
          </cell>
          <cell r="BB8">
            <v>0</v>
          </cell>
          <cell r="BI8">
            <v>0</v>
          </cell>
          <cell r="BJ8">
            <v>1</v>
          </cell>
          <cell r="BK8">
            <v>0</v>
          </cell>
          <cell r="BL8">
            <v>0</v>
          </cell>
          <cell r="BM8">
            <v>0</v>
          </cell>
          <cell r="BN8">
            <v>0</v>
          </cell>
          <cell r="BO8">
            <v>0</v>
          </cell>
          <cell r="BP8">
            <v>0</v>
          </cell>
          <cell r="BQ8">
            <v>0</v>
          </cell>
          <cell r="BR8">
            <v>0</v>
          </cell>
          <cell r="BS8">
            <v>0</v>
          </cell>
          <cell r="BT8">
            <v>1</v>
          </cell>
          <cell r="BU8">
            <v>0</v>
          </cell>
          <cell r="BV8">
            <v>4</v>
          </cell>
          <cell r="BW8">
            <v>0</v>
          </cell>
          <cell r="BX8">
            <v>6</v>
          </cell>
          <cell r="BY8">
            <v>0</v>
          </cell>
          <cell r="BZ8">
            <v>1</v>
          </cell>
          <cell r="CA8">
            <v>0</v>
          </cell>
          <cell r="CB8">
            <v>0</v>
          </cell>
          <cell r="CC8">
            <v>0</v>
          </cell>
          <cell r="CD8">
            <v>0</v>
          </cell>
          <cell r="CE8">
            <v>3</v>
          </cell>
          <cell r="CF8">
            <v>0</v>
          </cell>
          <cell r="CG8">
            <v>0</v>
          </cell>
          <cell r="CH8">
            <v>0</v>
          </cell>
          <cell r="CI8">
            <v>0</v>
          </cell>
          <cell r="CJ8">
            <v>0</v>
          </cell>
          <cell r="CK8">
            <v>0</v>
          </cell>
          <cell r="CL8" t="str">
            <v>Laép LBFCO 24kV</v>
          </cell>
        </row>
        <row r="9">
          <cell r="F9" t="str">
            <v>T</v>
          </cell>
          <cell r="G9">
            <v>0</v>
          </cell>
          <cell r="H9">
            <v>1</v>
          </cell>
          <cell r="I9">
            <v>0</v>
          </cell>
          <cell r="J9">
            <v>0</v>
          </cell>
          <cell r="K9">
            <v>0</v>
          </cell>
          <cell r="L9">
            <v>0</v>
          </cell>
          <cell r="M9">
            <v>0</v>
          </cell>
          <cell r="N9">
            <v>0</v>
          </cell>
          <cell r="O9">
            <v>0</v>
          </cell>
          <cell r="P9">
            <v>0</v>
          </cell>
          <cell r="Q9">
            <v>0</v>
          </cell>
          <cell r="R9">
            <v>0</v>
          </cell>
          <cell r="S9">
            <v>1</v>
          </cell>
          <cell r="T9">
            <v>0</v>
          </cell>
          <cell r="U9">
            <v>0</v>
          </cell>
          <cell r="V9">
            <v>0</v>
          </cell>
          <cell r="W9">
            <v>0</v>
          </cell>
          <cell r="X9">
            <v>0</v>
          </cell>
          <cell r="Y9">
            <v>0</v>
          </cell>
          <cell r="Z9">
            <v>0</v>
          </cell>
          <cell r="AA9">
            <v>0</v>
          </cell>
          <cell r="AB9">
            <v>0</v>
          </cell>
          <cell r="AC9">
            <v>0</v>
          </cell>
          <cell r="AD9">
            <v>0</v>
          </cell>
          <cell r="AE9">
            <v>0</v>
          </cell>
          <cell r="BB9">
            <v>0</v>
          </cell>
          <cell r="BI9">
            <v>1</v>
          </cell>
          <cell r="BJ9">
            <v>0</v>
          </cell>
          <cell r="BK9">
            <v>0</v>
          </cell>
          <cell r="BL9">
            <v>0</v>
          </cell>
          <cell r="BM9">
            <v>0</v>
          </cell>
          <cell r="BN9">
            <v>0</v>
          </cell>
          <cell r="BO9">
            <v>0</v>
          </cell>
          <cell r="BP9">
            <v>0</v>
          </cell>
          <cell r="BQ9">
            <v>0</v>
          </cell>
          <cell r="BR9">
            <v>0</v>
          </cell>
          <cell r="BS9">
            <v>0</v>
          </cell>
          <cell r="BT9">
            <v>1</v>
          </cell>
          <cell r="BU9">
            <v>0</v>
          </cell>
          <cell r="BV9">
            <v>2</v>
          </cell>
          <cell r="BW9">
            <v>0</v>
          </cell>
          <cell r="BX9">
            <v>0</v>
          </cell>
          <cell r="BY9">
            <v>1</v>
          </cell>
          <cell r="BZ9">
            <v>0</v>
          </cell>
          <cell r="CA9">
            <v>0</v>
          </cell>
          <cell r="CB9">
            <v>0</v>
          </cell>
          <cell r="CC9">
            <v>0</v>
          </cell>
          <cell r="CD9">
            <v>0</v>
          </cell>
          <cell r="CE9">
            <v>0</v>
          </cell>
          <cell r="CF9">
            <v>0</v>
          </cell>
          <cell r="CG9">
            <v>0</v>
          </cell>
          <cell r="CH9">
            <v>0</v>
          </cell>
          <cell r="CI9">
            <v>0</v>
          </cell>
          <cell r="CJ9">
            <v>0</v>
          </cell>
          <cell r="CK9">
            <v>0</v>
          </cell>
          <cell r="CL9">
            <v>0</v>
          </cell>
        </row>
        <row r="10">
          <cell r="F10" t="str">
            <v>T</v>
          </cell>
          <cell r="G10">
            <v>0</v>
          </cell>
          <cell r="H10">
            <v>1</v>
          </cell>
          <cell r="I10">
            <v>0</v>
          </cell>
          <cell r="J10">
            <v>0</v>
          </cell>
          <cell r="K10">
            <v>0</v>
          </cell>
          <cell r="L10">
            <v>0</v>
          </cell>
          <cell r="M10">
            <v>0</v>
          </cell>
          <cell r="N10">
            <v>0</v>
          </cell>
          <cell r="O10">
            <v>0</v>
          </cell>
          <cell r="P10">
            <v>0</v>
          </cell>
          <cell r="Q10">
            <v>0</v>
          </cell>
          <cell r="R10">
            <v>0</v>
          </cell>
          <cell r="S10">
            <v>1</v>
          </cell>
          <cell r="T10">
            <v>0</v>
          </cell>
          <cell r="U10">
            <v>0</v>
          </cell>
          <cell r="V10">
            <v>0</v>
          </cell>
          <cell r="W10">
            <v>0</v>
          </cell>
          <cell r="X10">
            <v>0</v>
          </cell>
          <cell r="Y10">
            <v>0</v>
          </cell>
          <cell r="Z10">
            <v>0</v>
          </cell>
          <cell r="AA10">
            <v>0</v>
          </cell>
          <cell r="AB10">
            <v>0</v>
          </cell>
          <cell r="AC10">
            <v>0</v>
          </cell>
          <cell r="AD10">
            <v>0</v>
          </cell>
          <cell r="AE10">
            <v>0</v>
          </cell>
          <cell r="BB10">
            <v>0</v>
          </cell>
          <cell r="BI10">
            <v>1</v>
          </cell>
          <cell r="BJ10">
            <v>0</v>
          </cell>
          <cell r="BK10">
            <v>0</v>
          </cell>
          <cell r="BL10">
            <v>0</v>
          </cell>
          <cell r="BM10">
            <v>0</v>
          </cell>
          <cell r="BN10">
            <v>0</v>
          </cell>
          <cell r="BO10">
            <v>0</v>
          </cell>
          <cell r="BP10">
            <v>0</v>
          </cell>
          <cell r="BQ10">
            <v>0</v>
          </cell>
          <cell r="BR10">
            <v>0</v>
          </cell>
          <cell r="BS10">
            <v>0</v>
          </cell>
          <cell r="BT10">
            <v>1</v>
          </cell>
          <cell r="BU10">
            <v>0</v>
          </cell>
          <cell r="BV10">
            <v>2</v>
          </cell>
          <cell r="BW10">
            <v>0</v>
          </cell>
          <cell r="BX10">
            <v>0</v>
          </cell>
          <cell r="BY10">
            <v>1</v>
          </cell>
          <cell r="BZ10">
            <v>0</v>
          </cell>
          <cell r="CA10">
            <v>0</v>
          </cell>
          <cell r="CB10">
            <v>0</v>
          </cell>
          <cell r="CC10">
            <v>0</v>
          </cell>
          <cell r="CD10">
            <v>0</v>
          </cell>
          <cell r="CE10">
            <v>0</v>
          </cell>
          <cell r="CF10">
            <v>0</v>
          </cell>
          <cell r="CG10">
            <v>0</v>
          </cell>
          <cell r="CH10">
            <v>0</v>
          </cell>
          <cell r="CI10">
            <v>0</v>
          </cell>
          <cell r="CJ10">
            <v>0</v>
          </cell>
          <cell r="CK10">
            <v>0</v>
          </cell>
          <cell r="CL10">
            <v>0</v>
          </cell>
        </row>
        <row r="11">
          <cell r="F11" t="str">
            <v>T</v>
          </cell>
          <cell r="G11">
            <v>0</v>
          </cell>
          <cell r="H11">
            <v>1</v>
          </cell>
          <cell r="I11">
            <v>0</v>
          </cell>
          <cell r="J11">
            <v>0</v>
          </cell>
          <cell r="K11">
            <v>0</v>
          </cell>
          <cell r="L11">
            <v>0</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0</v>
          </cell>
          <cell r="AE11">
            <v>0</v>
          </cell>
          <cell r="BB11">
            <v>0</v>
          </cell>
          <cell r="BI11">
            <v>1</v>
          </cell>
          <cell r="BJ11">
            <v>0</v>
          </cell>
          <cell r="BK11">
            <v>0</v>
          </cell>
          <cell r="BL11">
            <v>0</v>
          </cell>
          <cell r="BM11">
            <v>0</v>
          </cell>
          <cell r="BN11">
            <v>0</v>
          </cell>
          <cell r="BO11">
            <v>0</v>
          </cell>
          <cell r="BP11">
            <v>0</v>
          </cell>
          <cell r="BQ11">
            <v>0</v>
          </cell>
          <cell r="BR11">
            <v>0</v>
          </cell>
          <cell r="BS11">
            <v>0</v>
          </cell>
          <cell r="BT11">
            <v>1</v>
          </cell>
          <cell r="BU11">
            <v>0</v>
          </cell>
          <cell r="BV11">
            <v>2</v>
          </cell>
          <cell r="BW11">
            <v>0</v>
          </cell>
          <cell r="BX11">
            <v>0</v>
          </cell>
          <cell r="BY11">
            <v>1</v>
          </cell>
          <cell r="BZ11">
            <v>0</v>
          </cell>
          <cell r="CA11">
            <v>0</v>
          </cell>
          <cell r="CB11">
            <v>0</v>
          </cell>
          <cell r="CC11">
            <v>0</v>
          </cell>
          <cell r="CD11">
            <v>0</v>
          </cell>
          <cell r="CE11">
            <v>0</v>
          </cell>
          <cell r="CF11">
            <v>0</v>
          </cell>
          <cell r="CG11">
            <v>0</v>
          </cell>
          <cell r="CH11">
            <v>0</v>
          </cell>
          <cell r="CI11">
            <v>0</v>
          </cell>
          <cell r="CJ11">
            <v>0</v>
          </cell>
          <cell r="CK11">
            <v>0</v>
          </cell>
          <cell r="CL11">
            <v>0</v>
          </cell>
        </row>
        <row r="12">
          <cell r="F12" t="str">
            <v>T+ht</v>
          </cell>
          <cell r="G12">
            <v>0</v>
          </cell>
          <cell r="H12">
            <v>1</v>
          </cell>
          <cell r="I12">
            <v>0</v>
          </cell>
          <cell r="J12">
            <v>0</v>
          </cell>
          <cell r="K12">
            <v>0</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0</v>
          </cell>
          <cell r="AE12">
            <v>0</v>
          </cell>
          <cell r="BB12">
            <v>0</v>
          </cell>
          <cell r="BI12">
            <v>1</v>
          </cell>
          <cell r="BJ12">
            <v>0</v>
          </cell>
          <cell r="BK12">
            <v>0</v>
          </cell>
          <cell r="BL12">
            <v>0</v>
          </cell>
          <cell r="BM12">
            <v>0</v>
          </cell>
          <cell r="BN12">
            <v>0</v>
          </cell>
          <cell r="BO12">
            <v>0</v>
          </cell>
          <cell r="BP12">
            <v>0</v>
          </cell>
          <cell r="BQ12">
            <v>0</v>
          </cell>
          <cell r="BR12">
            <v>0</v>
          </cell>
          <cell r="BS12">
            <v>0</v>
          </cell>
          <cell r="BT12">
            <v>1</v>
          </cell>
          <cell r="BU12">
            <v>0</v>
          </cell>
          <cell r="BV12">
            <v>2</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row>
        <row r="13">
          <cell r="F13" t="str">
            <v>T+ht</v>
          </cell>
          <cell r="G13">
            <v>0</v>
          </cell>
          <cell r="H13">
            <v>1</v>
          </cell>
          <cell r="I13">
            <v>0</v>
          </cell>
          <cell r="J13">
            <v>0</v>
          </cell>
          <cell r="K13">
            <v>0</v>
          </cell>
          <cell r="L13">
            <v>0</v>
          </cell>
          <cell r="M13">
            <v>0</v>
          </cell>
          <cell r="N13">
            <v>0</v>
          </cell>
          <cell r="O13">
            <v>0</v>
          </cell>
          <cell r="P13">
            <v>0</v>
          </cell>
          <cell r="Q13">
            <v>0</v>
          </cell>
          <cell r="R13">
            <v>0</v>
          </cell>
          <cell r="S13">
            <v>1</v>
          </cell>
          <cell r="T13">
            <v>0</v>
          </cell>
          <cell r="U13">
            <v>0</v>
          </cell>
          <cell r="V13">
            <v>0</v>
          </cell>
          <cell r="W13">
            <v>0</v>
          </cell>
          <cell r="X13">
            <v>0</v>
          </cell>
          <cell r="Y13">
            <v>0</v>
          </cell>
          <cell r="Z13">
            <v>0</v>
          </cell>
          <cell r="AA13">
            <v>0</v>
          </cell>
          <cell r="AB13">
            <v>0</v>
          </cell>
          <cell r="AC13">
            <v>0</v>
          </cell>
          <cell r="AD13">
            <v>0</v>
          </cell>
          <cell r="AE13">
            <v>0</v>
          </cell>
          <cell r="BB13">
            <v>0</v>
          </cell>
          <cell r="BG13">
            <v>1</v>
          </cell>
          <cell r="BI13">
            <v>1</v>
          </cell>
          <cell r="BJ13">
            <v>0</v>
          </cell>
          <cell r="BK13">
            <v>0</v>
          </cell>
          <cell r="BL13">
            <v>0</v>
          </cell>
          <cell r="BM13">
            <v>0</v>
          </cell>
          <cell r="BN13">
            <v>0</v>
          </cell>
          <cell r="BO13">
            <v>0</v>
          </cell>
          <cell r="BP13">
            <v>0</v>
          </cell>
          <cell r="BQ13">
            <v>0</v>
          </cell>
          <cell r="BR13">
            <v>0</v>
          </cell>
          <cell r="BS13">
            <v>0</v>
          </cell>
          <cell r="BT13">
            <v>1</v>
          </cell>
          <cell r="BU13">
            <v>0</v>
          </cell>
          <cell r="BV13">
            <v>2</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row>
        <row r="14">
          <cell r="F14" t="str">
            <v>T+ht</v>
          </cell>
          <cell r="G14">
            <v>0</v>
          </cell>
          <cell r="H14">
            <v>1</v>
          </cell>
          <cell r="I14">
            <v>0</v>
          </cell>
          <cell r="J14">
            <v>0</v>
          </cell>
          <cell r="K14">
            <v>0</v>
          </cell>
          <cell r="L14">
            <v>0</v>
          </cell>
          <cell r="M14">
            <v>0</v>
          </cell>
          <cell r="N14">
            <v>0</v>
          </cell>
          <cell r="O14">
            <v>0</v>
          </cell>
          <cell r="P14">
            <v>0</v>
          </cell>
          <cell r="Q14">
            <v>0</v>
          </cell>
          <cell r="R14">
            <v>0</v>
          </cell>
          <cell r="S14">
            <v>1</v>
          </cell>
          <cell r="T14">
            <v>0</v>
          </cell>
          <cell r="U14">
            <v>0</v>
          </cell>
          <cell r="V14">
            <v>0</v>
          </cell>
          <cell r="W14">
            <v>0</v>
          </cell>
          <cell r="X14">
            <v>0</v>
          </cell>
          <cell r="Y14">
            <v>0</v>
          </cell>
          <cell r="Z14">
            <v>0</v>
          </cell>
          <cell r="AA14">
            <v>0</v>
          </cell>
          <cell r="AB14">
            <v>0</v>
          </cell>
          <cell r="AC14">
            <v>0</v>
          </cell>
          <cell r="AD14">
            <v>0</v>
          </cell>
          <cell r="AE14">
            <v>0</v>
          </cell>
          <cell r="BB14">
            <v>0</v>
          </cell>
          <cell r="BI14">
            <v>1</v>
          </cell>
          <cell r="BJ14">
            <v>0</v>
          </cell>
          <cell r="BK14">
            <v>0</v>
          </cell>
          <cell r="BL14">
            <v>0</v>
          </cell>
          <cell r="BM14">
            <v>0</v>
          </cell>
          <cell r="BN14">
            <v>0</v>
          </cell>
          <cell r="BO14">
            <v>0</v>
          </cell>
          <cell r="BP14">
            <v>0</v>
          </cell>
          <cell r="BQ14">
            <v>0</v>
          </cell>
          <cell r="BR14">
            <v>0</v>
          </cell>
          <cell r="BS14">
            <v>0</v>
          </cell>
          <cell r="BT14">
            <v>1</v>
          </cell>
          <cell r="BU14">
            <v>0</v>
          </cell>
          <cell r="BV14">
            <v>2</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row>
        <row r="15">
          <cell r="F15" t="str">
            <v>T+ht</v>
          </cell>
          <cell r="G15">
            <v>0</v>
          </cell>
          <cell r="H15">
            <v>1</v>
          </cell>
          <cell r="I15">
            <v>0</v>
          </cell>
          <cell r="J15">
            <v>0</v>
          </cell>
          <cell r="K15">
            <v>0</v>
          </cell>
          <cell r="L15">
            <v>0</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0</v>
          </cell>
          <cell r="AE15">
            <v>0</v>
          </cell>
          <cell r="BB15">
            <v>0</v>
          </cell>
          <cell r="BI15">
            <v>1</v>
          </cell>
          <cell r="BJ15">
            <v>0</v>
          </cell>
          <cell r="BK15">
            <v>0</v>
          </cell>
          <cell r="BL15">
            <v>0</v>
          </cell>
          <cell r="BM15">
            <v>0</v>
          </cell>
          <cell r="BN15">
            <v>0</v>
          </cell>
          <cell r="BO15">
            <v>0</v>
          </cell>
          <cell r="BP15">
            <v>0</v>
          </cell>
          <cell r="BQ15">
            <v>0</v>
          </cell>
          <cell r="BR15">
            <v>0</v>
          </cell>
          <cell r="BS15">
            <v>0</v>
          </cell>
          <cell r="BT15">
            <v>1</v>
          </cell>
          <cell r="BU15">
            <v>0</v>
          </cell>
          <cell r="BV15">
            <v>2</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row>
        <row r="16">
          <cell r="F16" t="str">
            <v>T+ht</v>
          </cell>
          <cell r="G16">
            <v>0</v>
          </cell>
          <cell r="H16">
            <v>1</v>
          </cell>
          <cell r="I16">
            <v>0</v>
          </cell>
          <cell r="J16">
            <v>0</v>
          </cell>
          <cell r="K16">
            <v>0</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0</v>
          </cell>
          <cell r="AE16">
            <v>0</v>
          </cell>
          <cell r="BB16">
            <v>0</v>
          </cell>
          <cell r="BG16">
            <v>1</v>
          </cell>
          <cell r="BI16">
            <v>1</v>
          </cell>
          <cell r="BJ16">
            <v>0</v>
          </cell>
          <cell r="BK16">
            <v>0</v>
          </cell>
          <cell r="BL16">
            <v>0</v>
          </cell>
          <cell r="BM16">
            <v>0</v>
          </cell>
          <cell r="BN16">
            <v>0</v>
          </cell>
          <cell r="BO16">
            <v>0</v>
          </cell>
          <cell r="BP16">
            <v>0</v>
          </cell>
          <cell r="BQ16">
            <v>0</v>
          </cell>
          <cell r="BR16">
            <v>0</v>
          </cell>
          <cell r="BS16">
            <v>0</v>
          </cell>
          <cell r="BT16">
            <v>1</v>
          </cell>
          <cell r="BU16">
            <v>0</v>
          </cell>
          <cell r="BV16">
            <v>2</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row>
        <row r="17">
          <cell r="F17" t="str">
            <v>T+ht</v>
          </cell>
          <cell r="G17">
            <v>0</v>
          </cell>
          <cell r="H17">
            <v>1</v>
          </cell>
          <cell r="I17">
            <v>0</v>
          </cell>
          <cell r="J17">
            <v>0</v>
          </cell>
          <cell r="K17">
            <v>0</v>
          </cell>
          <cell r="L17">
            <v>0</v>
          </cell>
          <cell r="M17">
            <v>0</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0</v>
          </cell>
          <cell r="AE17">
            <v>0</v>
          </cell>
          <cell r="BB17">
            <v>0</v>
          </cell>
          <cell r="BI17">
            <v>1</v>
          </cell>
          <cell r="BJ17">
            <v>0</v>
          </cell>
          <cell r="BK17">
            <v>0</v>
          </cell>
          <cell r="BL17">
            <v>0</v>
          </cell>
          <cell r="BM17">
            <v>0</v>
          </cell>
          <cell r="BN17">
            <v>0</v>
          </cell>
          <cell r="BO17">
            <v>0</v>
          </cell>
          <cell r="BP17">
            <v>0</v>
          </cell>
          <cell r="BQ17">
            <v>0</v>
          </cell>
          <cell r="BR17">
            <v>0</v>
          </cell>
          <cell r="BS17">
            <v>0</v>
          </cell>
          <cell r="BT17">
            <v>1</v>
          </cell>
          <cell r="BU17">
            <v>0</v>
          </cell>
          <cell r="BV17">
            <v>2</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row>
        <row r="18">
          <cell r="F18" t="str">
            <v>T+ht</v>
          </cell>
          <cell r="G18">
            <v>0</v>
          </cell>
          <cell r="H18">
            <v>1</v>
          </cell>
          <cell r="I18">
            <v>0</v>
          </cell>
          <cell r="J18">
            <v>0</v>
          </cell>
          <cell r="K18">
            <v>0</v>
          </cell>
          <cell r="L18">
            <v>0</v>
          </cell>
          <cell r="M18">
            <v>0</v>
          </cell>
          <cell r="N18">
            <v>0</v>
          </cell>
          <cell r="O18">
            <v>0</v>
          </cell>
          <cell r="P18">
            <v>0</v>
          </cell>
          <cell r="Q18">
            <v>0</v>
          </cell>
          <cell r="R18">
            <v>0</v>
          </cell>
          <cell r="S18">
            <v>1</v>
          </cell>
          <cell r="T18">
            <v>0</v>
          </cell>
          <cell r="U18">
            <v>0</v>
          </cell>
          <cell r="V18">
            <v>0</v>
          </cell>
          <cell r="W18">
            <v>0</v>
          </cell>
          <cell r="X18">
            <v>0</v>
          </cell>
          <cell r="Y18">
            <v>0</v>
          </cell>
          <cell r="Z18">
            <v>0</v>
          </cell>
          <cell r="AA18">
            <v>0</v>
          </cell>
          <cell r="AB18">
            <v>0</v>
          </cell>
          <cell r="AC18">
            <v>0</v>
          </cell>
          <cell r="AD18">
            <v>0</v>
          </cell>
          <cell r="AE18">
            <v>0</v>
          </cell>
          <cell r="BB18">
            <v>0</v>
          </cell>
          <cell r="BI18">
            <v>1</v>
          </cell>
          <cell r="BJ18">
            <v>0</v>
          </cell>
          <cell r="BK18">
            <v>0</v>
          </cell>
          <cell r="BL18">
            <v>0</v>
          </cell>
          <cell r="BM18">
            <v>0</v>
          </cell>
          <cell r="BN18">
            <v>0</v>
          </cell>
          <cell r="BO18">
            <v>0</v>
          </cell>
          <cell r="BP18">
            <v>0</v>
          </cell>
          <cell r="BQ18">
            <v>0</v>
          </cell>
          <cell r="BR18">
            <v>0</v>
          </cell>
          <cell r="BS18">
            <v>0</v>
          </cell>
          <cell r="BT18">
            <v>1</v>
          </cell>
          <cell r="BU18">
            <v>0</v>
          </cell>
          <cell r="BV18">
            <v>2</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row>
        <row r="19">
          <cell r="F19" t="str">
            <v>T+ht</v>
          </cell>
          <cell r="G19">
            <v>0</v>
          </cell>
          <cell r="H19">
            <v>1</v>
          </cell>
          <cell r="I19">
            <v>0</v>
          </cell>
          <cell r="J19">
            <v>0</v>
          </cell>
          <cell r="K19">
            <v>0</v>
          </cell>
          <cell r="L19">
            <v>0</v>
          </cell>
          <cell r="M19">
            <v>0</v>
          </cell>
          <cell r="N19">
            <v>0</v>
          </cell>
          <cell r="O19">
            <v>0</v>
          </cell>
          <cell r="P19">
            <v>0</v>
          </cell>
          <cell r="Q19">
            <v>0</v>
          </cell>
          <cell r="R19">
            <v>0</v>
          </cell>
          <cell r="S19">
            <v>1</v>
          </cell>
          <cell r="T19">
            <v>0</v>
          </cell>
          <cell r="U19">
            <v>0</v>
          </cell>
          <cell r="V19">
            <v>0</v>
          </cell>
          <cell r="W19">
            <v>0</v>
          </cell>
          <cell r="X19">
            <v>0</v>
          </cell>
          <cell r="Y19">
            <v>0</v>
          </cell>
          <cell r="Z19">
            <v>0</v>
          </cell>
          <cell r="AA19">
            <v>0</v>
          </cell>
          <cell r="AB19">
            <v>0</v>
          </cell>
          <cell r="AC19">
            <v>0</v>
          </cell>
          <cell r="AD19">
            <v>0</v>
          </cell>
          <cell r="AE19">
            <v>0</v>
          </cell>
          <cell r="BB19">
            <v>0</v>
          </cell>
          <cell r="BG19">
            <v>1</v>
          </cell>
          <cell r="BI19">
            <v>1</v>
          </cell>
          <cell r="BJ19">
            <v>0</v>
          </cell>
          <cell r="BK19">
            <v>0</v>
          </cell>
          <cell r="BL19">
            <v>0</v>
          </cell>
          <cell r="BM19">
            <v>0</v>
          </cell>
          <cell r="BN19">
            <v>0</v>
          </cell>
          <cell r="BO19">
            <v>0</v>
          </cell>
          <cell r="BP19">
            <v>0</v>
          </cell>
          <cell r="BQ19">
            <v>0</v>
          </cell>
          <cell r="BR19">
            <v>0</v>
          </cell>
          <cell r="BS19">
            <v>0</v>
          </cell>
          <cell r="BT19">
            <v>1</v>
          </cell>
          <cell r="BU19">
            <v>0</v>
          </cell>
          <cell r="BV19">
            <v>2</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row>
        <row r="20">
          <cell r="F20" t="str">
            <v>T+ht</v>
          </cell>
          <cell r="G20">
            <v>0</v>
          </cell>
          <cell r="H20">
            <v>1</v>
          </cell>
          <cell r="I20">
            <v>0</v>
          </cell>
          <cell r="J20">
            <v>0</v>
          </cell>
          <cell r="K20">
            <v>0</v>
          </cell>
          <cell r="L20">
            <v>0</v>
          </cell>
          <cell r="M20">
            <v>0</v>
          </cell>
          <cell r="N20">
            <v>0</v>
          </cell>
          <cell r="O20">
            <v>0</v>
          </cell>
          <cell r="P20">
            <v>0</v>
          </cell>
          <cell r="Q20">
            <v>0</v>
          </cell>
          <cell r="R20">
            <v>0</v>
          </cell>
          <cell r="S20">
            <v>1</v>
          </cell>
          <cell r="T20">
            <v>0</v>
          </cell>
          <cell r="U20">
            <v>0</v>
          </cell>
          <cell r="V20">
            <v>0</v>
          </cell>
          <cell r="W20">
            <v>0</v>
          </cell>
          <cell r="X20">
            <v>0</v>
          </cell>
          <cell r="Y20">
            <v>0</v>
          </cell>
          <cell r="Z20">
            <v>0</v>
          </cell>
          <cell r="AA20">
            <v>0</v>
          </cell>
          <cell r="AB20">
            <v>0</v>
          </cell>
          <cell r="AC20">
            <v>0</v>
          </cell>
          <cell r="AD20">
            <v>0</v>
          </cell>
          <cell r="AE20">
            <v>0</v>
          </cell>
          <cell r="BB20">
            <v>0</v>
          </cell>
          <cell r="BI20">
            <v>1</v>
          </cell>
          <cell r="BJ20">
            <v>0</v>
          </cell>
          <cell r="BK20">
            <v>0</v>
          </cell>
          <cell r="BL20">
            <v>0</v>
          </cell>
          <cell r="BM20">
            <v>0</v>
          </cell>
          <cell r="BN20">
            <v>0</v>
          </cell>
          <cell r="BO20">
            <v>0</v>
          </cell>
          <cell r="BP20">
            <v>0</v>
          </cell>
          <cell r="BQ20">
            <v>0</v>
          </cell>
          <cell r="BR20">
            <v>0</v>
          </cell>
          <cell r="BS20">
            <v>0</v>
          </cell>
          <cell r="BT20">
            <v>1</v>
          </cell>
          <cell r="BU20">
            <v>0</v>
          </cell>
          <cell r="BV20">
            <v>2</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row>
        <row r="21">
          <cell r="F21" t="str">
            <v>D+ht</v>
          </cell>
          <cell r="G21">
            <v>0</v>
          </cell>
          <cell r="H21">
            <v>1</v>
          </cell>
          <cell r="I21">
            <v>0</v>
          </cell>
          <cell r="J21">
            <v>0</v>
          </cell>
          <cell r="K21">
            <v>0</v>
          </cell>
          <cell r="L21">
            <v>0</v>
          </cell>
          <cell r="M21">
            <v>0</v>
          </cell>
          <cell r="N21">
            <v>0</v>
          </cell>
          <cell r="O21">
            <v>0</v>
          </cell>
          <cell r="P21">
            <v>0</v>
          </cell>
          <cell r="Q21">
            <v>0</v>
          </cell>
          <cell r="R21">
            <v>0</v>
          </cell>
          <cell r="S21">
            <v>0</v>
          </cell>
          <cell r="T21">
            <v>1</v>
          </cell>
          <cell r="U21">
            <v>0</v>
          </cell>
          <cell r="V21">
            <v>0</v>
          </cell>
          <cell r="W21">
            <v>0</v>
          </cell>
          <cell r="X21">
            <v>0</v>
          </cell>
          <cell r="Y21">
            <v>0</v>
          </cell>
          <cell r="Z21">
            <v>0</v>
          </cell>
          <cell r="AA21">
            <v>0</v>
          </cell>
          <cell r="AB21">
            <v>0</v>
          </cell>
          <cell r="AC21">
            <v>0</v>
          </cell>
          <cell r="AD21">
            <v>0</v>
          </cell>
          <cell r="AE21">
            <v>0</v>
          </cell>
          <cell r="AO21">
            <v>2</v>
          </cell>
          <cell r="BB21">
            <v>2</v>
          </cell>
          <cell r="BI21">
            <v>0</v>
          </cell>
          <cell r="BJ21">
            <v>1</v>
          </cell>
          <cell r="BK21">
            <v>0</v>
          </cell>
          <cell r="BL21">
            <v>0</v>
          </cell>
          <cell r="BM21">
            <v>0</v>
          </cell>
          <cell r="BN21">
            <v>0</v>
          </cell>
          <cell r="BO21">
            <v>0</v>
          </cell>
          <cell r="BP21">
            <v>0</v>
          </cell>
          <cell r="BQ21">
            <v>0</v>
          </cell>
          <cell r="BR21">
            <v>0</v>
          </cell>
          <cell r="BS21">
            <v>0</v>
          </cell>
          <cell r="BT21">
            <v>1</v>
          </cell>
          <cell r="BU21">
            <v>0</v>
          </cell>
          <cell r="BV21">
            <v>4</v>
          </cell>
          <cell r="BW21">
            <v>0</v>
          </cell>
          <cell r="BX21">
            <v>6</v>
          </cell>
          <cell r="BY21">
            <v>0</v>
          </cell>
          <cell r="BZ21">
            <v>0</v>
          </cell>
          <cell r="CA21">
            <v>0</v>
          </cell>
          <cell r="CB21">
            <v>6</v>
          </cell>
          <cell r="CC21">
            <v>6</v>
          </cell>
          <cell r="CD21">
            <v>0</v>
          </cell>
          <cell r="CE21">
            <v>0</v>
          </cell>
          <cell r="CF21">
            <v>0</v>
          </cell>
          <cell r="CG21">
            <v>0</v>
          </cell>
          <cell r="CH21">
            <v>0</v>
          </cell>
          <cell r="CI21">
            <v>0</v>
          </cell>
          <cell r="CJ21">
            <v>0</v>
          </cell>
          <cell r="CK21">
            <v>0</v>
          </cell>
          <cell r="CL21">
            <v>0</v>
          </cell>
        </row>
        <row r="22">
          <cell r="F22" t="str">
            <v>T+ht</v>
          </cell>
          <cell r="G22">
            <v>0</v>
          </cell>
          <cell r="H22">
            <v>1</v>
          </cell>
          <cell r="I22">
            <v>0</v>
          </cell>
          <cell r="J22">
            <v>0</v>
          </cell>
          <cell r="K22">
            <v>0</v>
          </cell>
          <cell r="L22">
            <v>0</v>
          </cell>
          <cell r="M22">
            <v>0</v>
          </cell>
          <cell r="N22">
            <v>0</v>
          </cell>
          <cell r="O22">
            <v>0</v>
          </cell>
          <cell r="P22">
            <v>0</v>
          </cell>
          <cell r="Q22">
            <v>0</v>
          </cell>
          <cell r="R22">
            <v>0</v>
          </cell>
          <cell r="S22">
            <v>1</v>
          </cell>
          <cell r="T22">
            <v>0</v>
          </cell>
          <cell r="U22">
            <v>0</v>
          </cell>
          <cell r="V22">
            <v>0</v>
          </cell>
          <cell r="W22">
            <v>0</v>
          </cell>
          <cell r="X22">
            <v>0</v>
          </cell>
          <cell r="Y22">
            <v>0</v>
          </cell>
          <cell r="Z22">
            <v>0</v>
          </cell>
          <cell r="AA22">
            <v>0</v>
          </cell>
          <cell r="AB22">
            <v>0</v>
          </cell>
          <cell r="AC22">
            <v>0</v>
          </cell>
          <cell r="AD22">
            <v>0</v>
          </cell>
          <cell r="AE22">
            <v>0</v>
          </cell>
          <cell r="BB22">
            <v>0</v>
          </cell>
          <cell r="BG22">
            <v>1</v>
          </cell>
          <cell r="BI22">
            <v>1</v>
          </cell>
          <cell r="BJ22">
            <v>0</v>
          </cell>
          <cell r="BK22">
            <v>0</v>
          </cell>
          <cell r="BL22">
            <v>0</v>
          </cell>
          <cell r="BM22">
            <v>0</v>
          </cell>
          <cell r="BN22">
            <v>0</v>
          </cell>
          <cell r="BO22">
            <v>0</v>
          </cell>
          <cell r="BP22">
            <v>0</v>
          </cell>
          <cell r="BQ22">
            <v>0</v>
          </cell>
          <cell r="BR22">
            <v>0</v>
          </cell>
          <cell r="BS22">
            <v>0</v>
          </cell>
          <cell r="BT22">
            <v>1</v>
          </cell>
          <cell r="BU22">
            <v>0</v>
          </cell>
          <cell r="BV22">
            <v>2</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row>
        <row r="23">
          <cell r="F23" t="str">
            <v>T+ht</v>
          </cell>
          <cell r="G23">
            <v>0</v>
          </cell>
          <cell r="H23">
            <v>1</v>
          </cell>
          <cell r="I23">
            <v>0</v>
          </cell>
          <cell r="J23">
            <v>0</v>
          </cell>
          <cell r="K23">
            <v>0</v>
          </cell>
          <cell r="L23">
            <v>0</v>
          </cell>
          <cell r="M23">
            <v>0</v>
          </cell>
          <cell r="N23">
            <v>0</v>
          </cell>
          <cell r="O23">
            <v>0</v>
          </cell>
          <cell r="P23">
            <v>0</v>
          </cell>
          <cell r="Q23">
            <v>0</v>
          </cell>
          <cell r="R23">
            <v>0</v>
          </cell>
          <cell r="S23">
            <v>1</v>
          </cell>
          <cell r="T23">
            <v>0</v>
          </cell>
          <cell r="U23">
            <v>0</v>
          </cell>
          <cell r="V23">
            <v>0</v>
          </cell>
          <cell r="W23">
            <v>0</v>
          </cell>
          <cell r="X23">
            <v>0</v>
          </cell>
          <cell r="Y23">
            <v>0</v>
          </cell>
          <cell r="Z23">
            <v>0</v>
          </cell>
          <cell r="AA23">
            <v>0</v>
          </cell>
          <cell r="AB23">
            <v>0</v>
          </cell>
          <cell r="AC23">
            <v>0</v>
          </cell>
          <cell r="AD23">
            <v>0</v>
          </cell>
          <cell r="AE23">
            <v>0</v>
          </cell>
          <cell r="BB23">
            <v>0</v>
          </cell>
          <cell r="BI23">
            <v>1</v>
          </cell>
          <cell r="BJ23">
            <v>0</v>
          </cell>
          <cell r="BK23">
            <v>0</v>
          </cell>
          <cell r="BL23">
            <v>0</v>
          </cell>
          <cell r="BM23">
            <v>0</v>
          </cell>
          <cell r="BN23">
            <v>0</v>
          </cell>
          <cell r="BO23">
            <v>0</v>
          </cell>
          <cell r="BP23">
            <v>0</v>
          </cell>
          <cell r="BQ23">
            <v>0</v>
          </cell>
          <cell r="BR23">
            <v>0</v>
          </cell>
          <cell r="BS23">
            <v>0</v>
          </cell>
          <cell r="BT23">
            <v>1</v>
          </cell>
          <cell r="BU23">
            <v>0</v>
          </cell>
          <cell r="BV23">
            <v>2</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row>
        <row r="24">
          <cell r="F24" t="str">
            <v>T+ht</v>
          </cell>
          <cell r="G24">
            <v>0</v>
          </cell>
          <cell r="H24">
            <v>1</v>
          </cell>
          <cell r="I24">
            <v>0</v>
          </cell>
          <cell r="J24">
            <v>0</v>
          </cell>
          <cell r="K24">
            <v>0</v>
          </cell>
          <cell r="L24">
            <v>0</v>
          </cell>
          <cell r="M24">
            <v>0</v>
          </cell>
          <cell r="N24">
            <v>0</v>
          </cell>
          <cell r="O24">
            <v>0</v>
          </cell>
          <cell r="P24">
            <v>0</v>
          </cell>
          <cell r="Q24">
            <v>0</v>
          </cell>
          <cell r="R24">
            <v>0</v>
          </cell>
          <cell r="S24">
            <v>1</v>
          </cell>
          <cell r="T24">
            <v>0</v>
          </cell>
          <cell r="U24">
            <v>0</v>
          </cell>
          <cell r="V24">
            <v>0</v>
          </cell>
          <cell r="W24">
            <v>0</v>
          </cell>
          <cell r="X24">
            <v>0</v>
          </cell>
          <cell r="Y24">
            <v>0</v>
          </cell>
          <cell r="Z24">
            <v>0</v>
          </cell>
          <cell r="AA24">
            <v>0</v>
          </cell>
          <cell r="AB24">
            <v>0</v>
          </cell>
          <cell r="AC24">
            <v>0</v>
          </cell>
          <cell r="AD24">
            <v>0</v>
          </cell>
          <cell r="AE24">
            <v>0</v>
          </cell>
          <cell r="BB24">
            <v>0</v>
          </cell>
          <cell r="BI24">
            <v>1</v>
          </cell>
          <cell r="BJ24">
            <v>0</v>
          </cell>
          <cell r="BK24">
            <v>0</v>
          </cell>
          <cell r="BL24">
            <v>0</v>
          </cell>
          <cell r="BM24">
            <v>0</v>
          </cell>
          <cell r="BN24">
            <v>0</v>
          </cell>
          <cell r="BO24">
            <v>0</v>
          </cell>
          <cell r="BP24">
            <v>0</v>
          </cell>
          <cell r="BQ24">
            <v>0</v>
          </cell>
          <cell r="BR24">
            <v>0</v>
          </cell>
          <cell r="BS24">
            <v>0</v>
          </cell>
          <cell r="BT24">
            <v>1</v>
          </cell>
          <cell r="BU24">
            <v>0</v>
          </cell>
          <cell r="BV24">
            <v>2</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row>
        <row r="25">
          <cell r="F25" t="str">
            <v>T+ht</v>
          </cell>
          <cell r="G25">
            <v>0</v>
          </cell>
          <cell r="H25">
            <v>1</v>
          </cell>
          <cell r="I25">
            <v>0</v>
          </cell>
          <cell r="J25">
            <v>0</v>
          </cell>
          <cell r="K25">
            <v>0</v>
          </cell>
          <cell r="L25">
            <v>0</v>
          </cell>
          <cell r="M25">
            <v>0</v>
          </cell>
          <cell r="N25">
            <v>0</v>
          </cell>
          <cell r="O25">
            <v>0</v>
          </cell>
          <cell r="P25">
            <v>0</v>
          </cell>
          <cell r="Q25">
            <v>0</v>
          </cell>
          <cell r="R25">
            <v>0</v>
          </cell>
          <cell r="S25">
            <v>1</v>
          </cell>
          <cell r="T25">
            <v>0</v>
          </cell>
          <cell r="U25">
            <v>0</v>
          </cell>
          <cell r="V25">
            <v>0</v>
          </cell>
          <cell r="W25">
            <v>0</v>
          </cell>
          <cell r="X25">
            <v>0</v>
          </cell>
          <cell r="Y25">
            <v>0</v>
          </cell>
          <cell r="Z25">
            <v>0</v>
          </cell>
          <cell r="AA25">
            <v>0</v>
          </cell>
          <cell r="AB25">
            <v>0</v>
          </cell>
          <cell r="AC25">
            <v>0</v>
          </cell>
          <cell r="AD25">
            <v>0</v>
          </cell>
          <cell r="AE25">
            <v>0</v>
          </cell>
          <cell r="BB25">
            <v>0</v>
          </cell>
          <cell r="BG25">
            <v>1</v>
          </cell>
          <cell r="BI25">
            <v>1</v>
          </cell>
          <cell r="BJ25">
            <v>0</v>
          </cell>
          <cell r="BK25">
            <v>0</v>
          </cell>
          <cell r="BL25">
            <v>0</v>
          </cell>
          <cell r="BM25">
            <v>0</v>
          </cell>
          <cell r="BN25">
            <v>0</v>
          </cell>
          <cell r="BO25">
            <v>0</v>
          </cell>
          <cell r="BP25">
            <v>0</v>
          </cell>
          <cell r="BQ25">
            <v>0</v>
          </cell>
          <cell r="BR25">
            <v>0</v>
          </cell>
          <cell r="BS25">
            <v>0</v>
          </cell>
          <cell r="BT25">
            <v>1</v>
          </cell>
          <cell r="BU25">
            <v>0</v>
          </cell>
          <cell r="BV25">
            <v>2</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row>
        <row r="26">
          <cell r="F26" t="str">
            <v>T+ht</v>
          </cell>
          <cell r="G26">
            <v>0</v>
          </cell>
          <cell r="H26">
            <v>1</v>
          </cell>
          <cell r="I26">
            <v>0</v>
          </cell>
          <cell r="J26">
            <v>0</v>
          </cell>
          <cell r="K26">
            <v>0</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0</v>
          </cell>
          <cell r="AE26">
            <v>0</v>
          </cell>
          <cell r="BB26">
            <v>0</v>
          </cell>
          <cell r="BI26">
            <v>1</v>
          </cell>
          <cell r="BJ26">
            <v>0</v>
          </cell>
          <cell r="BK26">
            <v>0</v>
          </cell>
          <cell r="BL26">
            <v>0</v>
          </cell>
          <cell r="BM26">
            <v>0</v>
          </cell>
          <cell r="BN26">
            <v>0</v>
          </cell>
          <cell r="BO26">
            <v>0</v>
          </cell>
          <cell r="BP26">
            <v>0</v>
          </cell>
          <cell r="BQ26">
            <v>0</v>
          </cell>
          <cell r="BR26">
            <v>0</v>
          </cell>
          <cell r="BS26">
            <v>0</v>
          </cell>
          <cell r="BT26">
            <v>1</v>
          </cell>
          <cell r="BU26">
            <v>0</v>
          </cell>
          <cell r="BV26">
            <v>2</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row>
        <row r="27">
          <cell r="F27" t="str">
            <v>T+ht</v>
          </cell>
          <cell r="G27">
            <v>0</v>
          </cell>
          <cell r="H27">
            <v>1</v>
          </cell>
          <cell r="I27">
            <v>0</v>
          </cell>
          <cell r="J27">
            <v>0</v>
          </cell>
          <cell r="K27">
            <v>0</v>
          </cell>
          <cell r="L27">
            <v>0</v>
          </cell>
          <cell r="M27">
            <v>0</v>
          </cell>
          <cell r="N27">
            <v>0</v>
          </cell>
          <cell r="O27">
            <v>0</v>
          </cell>
          <cell r="P27">
            <v>0</v>
          </cell>
          <cell r="Q27">
            <v>0</v>
          </cell>
          <cell r="R27">
            <v>0</v>
          </cell>
          <cell r="S27">
            <v>1</v>
          </cell>
          <cell r="T27">
            <v>0</v>
          </cell>
          <cell r="U27">
            <v>0</v>
          </cell>
          <cell r="V27">
            <v>0</v>
          </cell>
          <cell r="W27">
            <v>0</v>
          </cell>
          <cell r="X27">
            <v>0</v>
          </cell>
          <cell r="Y27">
            <v>0</v>
          </cell>
          <cell r="Z27">
            <v>0</v>
          </cell>
          <cell r="AA27">
            <v>0</v>
          </cell>
          <cell r="AB27">
            <v>0</v>
          </cell>
          <cell r="AC27">
            <v>0</v>
          </cell>
          <cell r="AD27">
            <v>0</v>
          </cell>
          <cell r="AE27">
            <v>0</v>
          </cell>
          <cell r="BB27">
            <v>0</v>
          </cell>
          <cell r="BI27">
            <v>1</v>
          </cell>
          <cell r="BJ27">
            <v>0</v>
          </cell>
          <cell r="BK27">
            <v>0</v>
          </cell>
          <cell r="BL27">
            <v>0</v>
          </cell>
          <cell r="BM27">
            <v>0</v>
          </cell>
          <cell r="BN27">
            <v>0</v>
          </cell>
          <cell r="BO27">
            <v>0</v>
          </cell>
          <cell r="BP27">
            <v>0</v>
          </cell>
          <cell r="BQ27">
            <v>0</v>
          </cell>
          <cell r="BR27">
            <v>0</v>
          </cell>
          <cell r="BS27">
            <v>0</v>
          </cell>
          <cell r="BT27">
            <v>1</v>
          </cell>
          <cell r="BU27">
            <v>0</v>
          </cell>
          <cell r="BV27">
            <v>2</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row>
        <row r="28">
          <cell r="F28" t="str">
            <v>T</v>
          </cell>
          <cell r="G28">
            <v>0</v>
          </cell>
          <cell r="H28">
            <v>1</v>
          </cell>
          <cell r="I28">
            <v>0</v>
          </cell>
          <cell r="J28">
            <v>0</v>
          </cell>
          <cell r="K28">
            <v>0</v>
          </cell>
          <cell r="L28">
            <v>0</v>
          </cell>
          <cell r="M28">
            <v>0</v>
          </cell>
          <cell r="N28">
            <v>0</v>
          </cell>
          <cell r="O28">
            <v>0</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0</v>
          </cell>
          <cell r="AE28">
            <v>0</v>
          </cell>
          <cell r="BB28">
            <v>0</v>
          </cell>
          <cell r="BG28">
            <v>1</v>
          </cell>
          <cell r="BI28">
            <v>1</v>
          </cell>
          <cell r="BJ28">
            <v>0</v>
          </cell>
          <cell r="BK28">
            <v>0</v>
          </cell>
          <cell r="BL28">
            <v>0</v>
          </cell>
          <cell r="BM28">
            <v>0</v>
          </cell>
          <cell r="BN28">
            <v>0</v>
          </cell>
          <cell r="BO28">
            <v>0</v>
          </cell>
          <cell r="BP28">
            <v>0</v>
          </cell>
          <cell r="BQ28">
            <v>0</v>
          </cell>
          <cell r="BR28">
            <v>0</v>
          </cell>
          <cell r="BS28">
            <v>0</v>
          </cell>
          <cell r="BT28">
            <v>1</v>
          </cell>
          <cell r="BU28">
            <v>0</v>
          </cell>
          <cell r="BV28">
            <v>2</v>
          </cell>
          <cell r="BW28">
            <v>0</v>
          </cell>
          <cell r="BX28">
            <v>0</v>
          </cell>
          <cell r="BY28">
            <v>1</v>
          </cell>
          <cell r="BZ28">
            <v>0</v>
          </cell>
          <cell r="CA28">
            <v>0</v>
          </cell>
          <cell r="CB28">
            <v>0</v>
          </cell>
          <cell r="CC28">
            <v>0</v>
          </cell>
          <cell r="CD28">
            <v>0</v>
          </cell>
          <cell r="CE28">
            <v>0</v>
          </cell>
          <cell r="CF28">
            <v>0</v>
          </cell>
          <cell r="CG28">
            <v>0</v>
          </cell>
          <cell r="CH28">
            <v>0</v>
          </cell>
          <cell r="CI28">
            <v>0</v>
          </cell>
          <cell r="CJ28">
            <v>0</v>
          </cell>
          <cell r="CK28">
            <v>0</v>
          </cell>
          <cell r="CL28">
            <v>0</v>
          </cell>
        </row>
        <row r="29">
          <cell r="F29" t="str">
            <v>T+ht</v>
          </cell>
          <cell r="G29">
            <v>0</v>
          </cell>
          <cell r="H29">
            <v>1</v>
          </cell>
          <cell r="I29">
            <v>0</v>
          </cell>
          <cell r="J29">
            <v>0</v>
          </cell>
          <cell r="K29">
            <v>0</v>
          </cell>
          <cell r="L29">
            <v>0</v>
          </cell>
          <cell r="M29">
            <v>0</v>
          </cell>
          <cell r="N29">
            <v>0</v>
          </cell>
          <cell r="O29">
            <v>0</v>
          </cell>
          <cell r="P29">
            <v>0</v>
          </cell>
          <cell r="Q29">
            <v>0</v>
          </cell>
          <cell r="R29">
            <v>0</v>
          </cell>
          <cell r="S29">
            <v>1</v>
          </cell>
          <cell r="T29">
            <v>0</v>
          </cell>
          <cell r="U29">
            <v>0</v>
          </cell>
          <cell r="V29">
            <v>0</v>
          </cell>
          <cell r="W29">
            <v>0</v>
          </cell>
          <cell r="X29">
            <v>0</v>
          </cell>
          <cell r="Y29">
            <v>0</v>
          </cell>
          <cell r="Z29">
            <v>0</v>
          </cell>
          <cell r="AA29">
            <v>0</v>
          </cell>
          <cell r="AB29">
            <v>0</v>
          </cell>
          <cell r="AC29">
            <v>0</v>
          </cell>
          <cell r="AD29">
            <v>0</v>
          </cell>
          <cell r="AE29">
            <v>0</v>
          </cell>
          <cell r="BB29">
            <v>0</v>
          </cell>
          <cell r="BI29">
            <v>1</v>
          </cell>
          <cell r="BJ29">
            <v>0</v>
          </cell>
          <cell r="BK29">
            <v>0</v>
          </cell>
          <cell r="BL29">
            <v>0</v>
          </cell>
          <cell r="BM29">
            <v>0</v>
          </cell>
          <cell r="BN29">
            <v>0</v>
          </cell>
          <cell r="BO29">
            <v>0</v>
          </cell>
          <cell r="BP29">
            <v>0</v>
          </cell>
          <cell r="BQ29">
            <v>0</v>
          </cell>
          <cell r="BR29">
            <v>0</v>
          </cell>
          <cell r="BS29">
            <v>0</v>
          </cell>
          <cell r="BT29">
            <v>1</v>
          </cell>
          <cell r="BU29">
            <v>0</v>
          </cell>
          <cell r="BV29">
            <v>2</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row>
        <row r="30">
          <cell r="F30" t="str">
            <v>T+ht</v>
          </cell>
          <cell r="G30">
            <v>0</v>
          </cell>
          <cell r="H30">
            <v>1</v>
          </cell>
          <cell r="I30">
            <v>0</v>
          </cell>
          <cell r="J30">
            <v>0</v>
          </cell>
          <cell r="K30">
            <v>0</v>
          </cell>
          <cell r="L30">
            <v>0</v>
          </cell>
          <cell r="M30">
            <v>0</v>
          </cell>
          <cell r="N30">
            <v>0</v>
          </cell>
          <cell r="O30">
            <v>0</v>
          </cell>
          <cell r="P30">
            <v>0</v>
          </cell>
          <cell r="Q30">
            <v>0</v>
          </cell>
          <cell r="R30">
            <v>0</v>
          </cell>
          <cell r="S30">
            <v>1</v>
          </cell>
          <cell r="T30">
            <v>0</v>
          </cell>
          <cell r="U30">
            <v>0</v>
          </cell>
          <cell r="V30">
            <v>0</v>
          </cell>
          <cell r="W30">
            <v>0</v>
          </cell>
          <cell r="X30">
            <v>0</v>
          </cell>
          <cell r="Y30">
            <v>0</v>
          </cell>
          <cell r="Z30">
            <v>0</v>
          </cell>
          <cell r="AA30">
            <v>0</v>
          </cell>
          <cell r="AB30">
            <v>0</v>
          </cell>
          <cell r="AC30">
            <v>0</v>
          </cell>
          <cell r="AD30">
            <v>0</v>
          </cell>
          <cell r="AE30">
            <v>0</v>
          </cell>
          <cell r="BB30">
            <v>0</v>
          </cell>
          <cell r="BI30">
            <v>1</v>
          </cell>
          <cell r="BJ30">
            <v>0</v>
          </cell>
          <cell r="BK30">
            <v>0</v>
          </cell>
          <cell r="BL30">
            <v>0</v>
          </cell>
          <cell r="BM30">
            <v>0</v>
          </cell>
          <cell r="BN30">
            <v>0</v>
          </cell>
          <cell r="BO30">
            <v>0</v>
          </cell>
          <cell r="BP30">
            <v>0</v>
          </cell>
          <cell r="BQ30">
            <v>0</v>
          </cell>
          <cell r="BR30">
            <v>0</v>
          </cell>
          <cell r="BS30">
            <v>0</v>
          </cell>
          <cell r="BT30">
            <v>1</v>
          </cell>
          <cell r="BU30">
            <v>0</v>
          </cell>
          <cell r="BV30">
            <v>2</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row>
        <row r="31">
          <cell r="F31" t="str">
            <v>T+ht</v>
          </cell>
          <cell r="G31">
            <v>0</v>
          </cell>
          <cell r="H31">
            <v>1</v>
          </cell>
          <cell r="I31">
            <v>0</v>
          </cell>
          <cell r="J31">
            <v>0</v>
          </cell>
          <cell r="K31">
            <v>0</v>
          </cell>
          <cell r="L31">
            <v>0</v>
          </cell>
          <cell r="M31">
            <v>0</v>
          </cell>
          <cell r="N31">
            <v>0</v>
          </cell>
          <cell r="O31">
            <v>0</v>
          </cell>
          <cell r="P31">
            <v>0</v>
          </cell>
          <cell r="Q31">
            <v>0</v>
          </cell>
          <cell r="R31">
            <v>0</v>
          </cell>
          <cell r="S31">
            <v>1</v>
          </cell>
          <cell r="T31">
            <v>0</v>
          </cell>
          <cell r="U31">
            <v>0</v>
          </cell>
          <cell r="V31">
            <v>0</v>
          </cell>
          <cell r="W31">
            <v>0</v>
          </cell>
          <cell r="X31">
            <v>0</v>
          </cell>
          <cell r="Y31">
            <v>0</v>
          </cell>
          <cell r="Z31">
            <v>0</v>
          </cell>
          <cell r="AA31">
            <v>0</v>
          </cell>
          <cell r="AB31">
            <v>0</v>
          </cell>
          <cell r="AC31">
            <v>0</v>
          </cell>
          <cell r="AD31">
            <v>0</v>
          </cell>
          <cell r="AE31">
            <v>0</v>
          </cell>
          <cell r="BB31">
            <v>0</v>
          </cell>
          <cell r="BG31">
            <v>1</v>
          </cell>
          <cell r="BI31">
            <v>1</v>
          </cell>
          <cell r="BJ31">
            <v>0</v>
          </cell>
          <cell r="BK31">
            <v>0</v>
          </cell>
          <cell r="BL31">
            <v>0</v>
          </cell>
          <cell r="BM31">
            <v>0</v>
          </cell>
          <cell r="BN31">
            <v>0</v>
          </cell>
          <cell r="BO31">
            <v>0</v>
          </cell>
          <cell r="BP31">
            <v>0</v>
          </cell>
          <cell r="BQ31">
            <v>0</v>
          </cell>
          <cell r="BR31">
            <v>0</v>
          </cell>
          <cell r="BS31">
            <v>0</v>
          </cell>
          <cell r="BT31">
            <v>1</v>
          </cell>
          <cell r="BU31">
            <v>0</v>
          </cell>
          <cell r="BV31">
            <v>2</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row>
        <row r="32">
          <cell r="F32" t="str">
            <v>T+ht</v>
          </cell>
          <cell r="G32">
            <v>0</v>
          </cell>
          <cell r="H32">
            <v>1</v>
          </cell>
          <cell r="I32">
            <v>0</v>
          </cell>
          <cell r="J32">
            <v>0</v>
          </cell>
          <cell r="K32">
            <v>0</v>
          </cell>
          <cell r="L32">
            <v>0</v>
          </cell>
          <cell r="M32">
            <v>0</v>
          </cell>
          <cell r="N32">
            <v>0</v>
          </cell>
          <cell r="O32">
            <v>0</v>
          </cell>
          <cell r="P32">
            <v>0</v>
          </cell>
          <cell r="Q32">
            <v>0</v>
          </cell>
          <cell r="R32">
            <v>0</v>
          </cell>
          <cell r="S32">
            <v>1</v>
          </cell>
          <cell r="T32">
            <v>0</v>
          </cell>
          <cell r="U32">
            <v>0</v>
          </cell>
          <cell r="V32">
            <v>0</v>
          </cell>
          <cell r="W32">
            <v>0</v>
          </cell>
          <cell r="X32">
            <v>0</v>
          </cell>
          <cell r="Y32">
            <v>0</v>
          </cell>
          <cell r="Z32">
            <v>0</v>
          </cell>
          <cell r="AA32">
            <v>0</v>
          </cell>
          <cell r="AB32">
            <v>0</v>
          </cell>
          <cell r="AC32">
            <v>0</v>
          </cell>
          <cell r="AD32">
            <v>0</v>
          </cell>
          <cell r="AE32">
            <v>0</v>
          </cell>
          <cell r="BB32">
            <v>0</v>
          </cell>
          <cell r="BI32">
            <v>1</v>
          </cell>
          <cell r="BJ32">
            <v>0</v>
          </cell>
          <cell r="BK32">
            <v>0</v>
          </cell>
          <cell r="BL32">
            <v>0</v>
          </cell>
          <cell r="BM32">
            <v>0</v>
          </cell>
          <cell r="BN32">
            <v>0</v>
          </cell>
          <cell r="BO32">
            <v>0</v>
          </cell>
          <cell r="BP32">
            <v>0</v>
          </cell>
          <cell r="BQ32">
            <v>0</v>
          </cell>
          <cell r="BR32">
            <v>0</v>
          </cell>
          <cell r="BS32">
            <v>0</v>
          </cell>
          <cell r="BT32">
            <v>1</v>
          </cell>
          <cell r="BU32">
            <v>0</v>
          </cell>
          <cell r="BV32">
            <v>2</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row>
        <row r="33">
          <cell r="F33" t="str">
            <v>T+ht</v>
          </cell>
          <cell r="G33">
            <v>0</v>
          </cell>
          <cell r="H33">
            <v>1</v>
          </cell>
          <cell r="I33">
            <v>0</v>
          </cell>
          <cell r="J33">
            <v>0</v>
          </cell>
          <cell r="K33">
            <v>0</v>
          </cell>
          <cell r="L33">
            <v>0</v>
          </cell>
          <cell r="M33">
            <v>0</v>
          </cell>
          <cell r="N33">
            <v>0</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BB33">
            <v>0</v>
          </cell>
          <cell r="BI33">
            <v>1</v>
          </cell>
          <cell r="BJ33">
            <v>0</v>
          </cell>
          <cell r="BK33">
            <v>0</v>
          </cell>
          <cell r="BL33">
            <v>0</v>
          </cell>
          <cell r="BM33">
            <v>0</v>
          </cell>
          <cell r="BN33">
            <v>0</v>
          </cell>
          <cell r="BO33">
            <v>0</v>
          </cell>
          <cell r="BP33">
            <v>0</v>
          </cell>
          <cell r="BQ33">
            <v>0</v>
          </cell>
          <cell r="BR33">
            <v>0</v>
          </cell>
          <cell r="BS33">
            <v>0</v>
          </cell>
          <cell r="BT33">
            <v>1</v>
          </cell>
          <cell r="BU33">
            <v>0</v>
          </cell>
          <cell r="BV33">
            <v>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row>
        <row r="34">
          <cell r="F34" t="str">
            <v>D+ht</v>
          </cell>
          <cell r="G34">
            <v>0</v>
          </cell>
          <cell r="H34">
            <v>1</v>
          </cell>
          <cell r="I34">
            <v>0</v>
          </cell>
          <cell r="J34">
            <v>0</v>
          </cell>
          <cell r="K34">
            <v>0</v>
          </cell>
          <cell r="L34">
            <v>0</v>
          </cell>
          <cell r="M34">
            <v>0</v>
          </cell>
          <cell r="N34">
            <v>0</v>
          </cell>
          <cell r="O34">
            <v>0</v>
          </cell>
          <cell r="P34">
            <v>0</v>
          </cell>
          <cell r="Q34">
            <v>0</v>
          </cell>
          <cell r="R34">
            <v>0</v>
          </cell>
          <cell r="S34">
            <v>0</v>
          </cell>
          <cell r="T34">
            <v>1</v>
          </cell>
          <cell r="U34">
            <v>0</v>
          </cell>
          <cell r="V34">
            <v>0</v>
          </cell>
          <cell r="W34">
            <v>0</v>
          </cell>
          <cell r="X34">
            <v>0</v>
          </cell>
          <cell r="Y34">
            <v>0</v>
          </cell>
          <cell r="Z34">
            <v>0</v>
          </cell>
          <cell r="AA34">
            <v>0</v>
          </cell>
          <cell r="AB34">
            <v>0</v>
          </cell>
          <cell r="AC34">
            <v>0</v>
          </cell>
          <cell r="AD34">
            <v>0</v>
          </cell>
          <cell r="AE34">
            <v>0</v>
          </cell>
          <cell r="AO34">
            <v>2</v>
          </cell>
          <cell r="BB34">
            <v>2</v>
          </cell>
          <cell r="BG34">
            <v>1</v>
          </cell>
          <cell r="BI34">
            <v>0</v>
          </cell>
          <cell r="BJ34">
            <v>1</v>
          </cell>
          <cell r="BK34">
            <v>0</v>
          </cell>
          <cell r="BL34">
            <v>0</v>
          </cell>
          <cell r="BM34">
            <v>0</v>
          </cell>
          <cell r="BN34">
            <v>0</v>
          </cell>
          <cell r="BO34">
            <v>0</v>
          </cell>
          <cell r="BP34">
            <v>0</v>
          </cell>
          <cell r="BQ34">
            <v>0</v>
          </cell>
          <cell r="BR34">
            <v>0</v>
          </cell>
          <cell r="BS34">
            <v>0</v>
          </cell>
          <cell r="BT34">
            <v>1</v>
          </cell>
          <cell r="BU34">
            <v>0</v>
          </cell>
          <cell r="BV34">
            <v>4</v>
          </cell>
          <cell r="BW34">
            <v>0</v>
          </cell>
          <cell r="BX34">
            <v>6</v>
          </cell>
          <cell r="BY34">
            <v>0</v>
          </cell>
          <cell r="BZ34">
            <v>0</v>
          </cell>
          <cell r="CA34">
            <v>0</v>
          </cell>
          <cell r="CB34">
            <v>6</v>
          </cell>
          <cell r="CC34">
            <v>6</v>
          </cell>
          <cell r="CD34">
            <v>0</v>
          </cell>
          <cell r="CE34">
            <v>0</v>
          </cell>
          <cell r="CF34">
            <v>0</v>
          </cell>
          <cell r="CG34">
            <v>0</v>
          </cell>
          <cell r="CH34">
            <v>0</v>
          </cell>
          <cell r="CI34">
            <v>0</v>
          </cell>
          <cell r="CJ34">
            <v>0</v>
          </cell>
          <cell r="CK34">
            <v>0</v>
          </cell>
          <cell r="CL34">
            <v>0</v>
          </cell>
        </row>
        <row r="35">
          <cell r="F35" t="str">
            <v>T+ht</v>
          </cell>
          <cell r="G35">
            <v>0</v>
          </cell>
          <cell r="H35">
            <v>1</v>
          </cell>
          <cell r="I35">
            <v>0</v>
          </cell>
          <cell r="J35">
            <v>0</v>
          </cell>
          <cell r="K35">
            <v>0</v>
          </cell>
          <cell r="L35">
            <v>0</v>
          </cell>
          <cell r="M35">
            <v>0</v>
          </cell>
          <cell r="N35">
            <v>0</v>
          </cell>
          <cell r="O35">
            <v>0</v>
          </cell>
          <cell r="P35">
            <v>0</v>
          </cell>
          <cell r="Q35">
            <v>0</v>
          </cell>
          <cell r="R35">
            <v>0</v>
          </cell>
          <cell r="S35">
            <v>1</v>
          </cell>
          <cell r="T35">
            <v>0</v>
          </cell>
          <cell r="U35">
            <v>0</v>
          </cell>
          <cell r="V35">
            <v>0</v>
          </cell>
          <cell r="W35">
            <v>0</v>
          </cell>
          <cell r="X35">
            <v>0</v>
          </cell>
          <cell r="Y35">
            <v>0</v>
          </cell>
          <cell r="Z35">
            <v>0</v>
          </cell>
          <cell r="AA35">
            <v>0</v>
          </cell>
          <cell r="AB35">
            <v>0</v>
          </cell>
          <cell r="AC35">
            <v>0</v>
          </cell>
          <cell r="AD35">
            <v>0</v>
          </cell>
          <cell r="AE35">
            <v>0</v>
          </cell>
          <cell r="BB35">
            <v>0</v>
          </cell>
          <cell r="BI35">
            <v>1</v>
          </cell>
          <cell r="BJ35">
            <v>0</v>
          </cell>
          <cell r="BK35">
            <v>0</v>
          </cell>
          <cell r="BL35">
            <v>0</v>
          </cell>
          <cell r="BM35">
            <v>0</v>
          </cell>
          <cell r="BN35">
            <v>0</v>
          </cell>
          <cell r="BO35">
            <v>0</v>
          </cell>
          <cell r="BP35">
            <v>0</v>
          </cell>
          <cell r="BQ35">
            <v>0</v>
          </cell>
          <cell r="BR35">
            <v>0</v>
          </cell>
          <cell r="BS35">
            <v>0</v>
          </cell>
          <cell r="BT35">
            <v>1</v>
          </cell>
          <cell r="BU35">
            <v>0</v>
          </cell>
          <cell r="BV35">
            <v>2</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row>
        <row r="36">
          <cell r="F36" t="str">
            <v>T+ht</v>
          </cell>
          <cell r="G36">
            <v>0</v>
          </cell>
          <cell r="H36">
            <v>1</v>
          </cell>
          <cell r="I36">
            <v>0</v>
          </cell>
          <cell r="J36">
            <v>0</v>
          </cell>
          <cell r="K36">
            <v>0</v>
          </cell>
          <cell r="L36">
            <v>0</v>
          </cell>
          <cell r="M36">
            <v>0</v>
          </cell>
          <cell r="N36">
            <v>0</v>
          </cell>
          <cell r="O36">
            <v>0</v>
          </cell>
          <cell r="P36">
            <v>0</v>
          </cell>
          <cell r="Q36">
            <v>0</v>
          </cell>
          <cell r="R36">
            <v>0</v>
          </cell>
          <cell r="S36">
            <v>1</v>
          </cell>
          <cell r="T36">
            <v>0</v>
          </cell>
          <cell r="U36">
            <v>0</v>
          </cell>
          <cell r="V36">
            <v>0</v>
          </cell>
          <cell r="W36">
            <v>0</v>
          </cell>
          <cell r="X36">
            <v>0</v>
          </cell>
          <cell r="Y36">
            <v>0</v>
          </cell>
          <cell r="Z36">
            <v>0</v>
          </cell>
          <cell r="AA36">
            <v>0</v>
          </cell>
          <cell r="AB36">
            <v>0</v>
          </cell>
          <cell r="AC36">
            <v>0</v>
          </cell>
          <cell r="AD36">
            <v>0</v>
          </cell>
          <cell r="AE36">
            <v>0</v>
          </cell>
          <cell r="BB36">
            <v>0</v>
          </cell>
          <cell r="BI36">
            <v>1</v>
          </cell>
          <cell r="BJ36">
            <v>0</v>
          </cell>
          <cell r="BK36">
            <v>0</v>
          </cell>
          <cell r="BL36">
            <v>0</v>
          </cell>
          <cell r="BM36">
            <v>0</v>
          </cell>
          <cell r="BN36">
            <v>0</v>
          </cell>
          <cell r="BO36">
            <v>0</v>
          </cell>
          <cell r="BP36">
            <v>0</v>
          </cell>
          <cell r="BQ36">
            <v>0</v>
          </cell>
          <cell r="BR36">
            <v>0</v>
          </cell>
          <cell r="BS36">
            <v>0</v>
          </cell>
          <cell r="BT36">
            <v>1</v>
          </cell>
          <cell r="BU36">
            <v>0</v>
          </cell>
          <cell r="BV36">
            <v>2</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row>
        <row r="37">
          <cell r="F37" t="str">
            <v>T+ht</v>
          </cell>
          <cell r="G37">
            <v>0</v>
          </cell>
          <cell r="H37">
            <v>1</v>
          </cell>
          <cell r="I37">
            <v>0</v>
          </cell>
          <cell r="J37">
            <v>0</v>
          </cell>
          <cell r="K37">
            <v>0</v>
          </cell>
          <cell r="L37">
            <v>0</v>
          </cell>
          <cell r="M37">
            <v>0</v>
          </cell>
          <cell r="N37">
            <v>0</v>
          </cell>
          <cell r="O37">
            <v>0</v>
          </cell>
          <cell r="P37">
            <v>0</v>
          </cell>
          <cell r="Q37">
            <v>0</v>
          </cell>
          <cell r="R37">
            <v>0</v>
          </cell>
          <cell r="S37">
            <v>1</v>
          </cell>
          <cell r="T37">
            <v>0</v>
          </cell>
          <cell r="U37">
            <v>0</v>
          </cell>
          <cell r="V37">
            <v>0</v>
          </cell>
          <cell r="W37">
            <v>0</v>
          </cell>
          <cell r="X37">
            <v>0</v>
          </cell>
          <cell r="Y37">
            <v>0</v>
          </cell>
          <cell r="Z37">
            <v>0</v>
          </cell>
          <cell r="AA37">
            <v>0</v>
          </cell>
          <cell r="AB37">
            <v>0</v>
          </cell>
          <cell r="AC37">
            <v>0</v>
          </cell>
          <cell r="AD37">
            <v>0</v>
          </cell>
          <cell r="AE37">
            <v>0</v>
          </cell>
          <cell r="BB37">
            <v>0</v>
          </cell>
          <cell r="BG37">
            <v>1</v>
          </cell>
          <cell r="BI37">
            <v>1</v>
          </cell>
          <cell r="BJ37">
            <v>0</v>
          </cell>
          <cell r="BK37">
            <v>0</v>
          </cell>
          <cell r="BL37">
            <v>0</v>
          </cell>
          <cell r="BM37">
            <v>0</v>
          </cell>
          <cell r="BN37">
            <v>0</v>
          </cell>
          <cell r="BO37">
            <v>0</v>
          </cell>
          <cell r="BP37">
            <v>0</v>
          </cell>
          <cell r="BQ37">
            <v>0</v>
          </cell>
          <cell r="BR37">
            <v>0</v>
          </cell>
          <cell r="BS37">
            <v>0</v>
          </cell>
          <cell r="BT37">
            <v>1</v>
          </cell>
          <cell r="BU37">
            <v>0</v>
          </cell>
          <cell r="BV37">
            <v>2</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row>
        <row r="38">
          <cell r="F38" t="str">
            <v>T+ht</v>
          </cell>
          <cell r="G38">
            <v>0</v>
          </cell>
          <cell r="H38">
            <v>1</v>
          </cell>
          <cell r="I38">
            <v>0</v>
          </cell>
          <cell r="J38">
            <v>0</v>
          </cell>
          <cell r="K38">
            <v>0</v>
          </cell>
          <cell r="L38">
            <v>0</v>
          </cell>
          <cell r="M38">
            <v>0</v>
          </cell>
          <cell r="N38">
            <v>0</v>
          </cell>
          <cell r="O38">
            <v>0</v>
          </cell>
          <cell r="P38">
            <v>0</v>
          </cell>
          <cell r="Q38">
            <v>0</v>
          </cell>
          <cell r="R38">
            <v>0</v>
          </cell>
          <cell r="S38">
            <v>1</v>
          </cell>
          <cell r="T38">
            <v>0</v>
          </cell>
          <cell r="U38">
            <v>0</v>
          </cell>
          <cell r="V38">
            <v>0</v>
          </cell>
          <cell r="W38">
            <v>0</v>
          </cell>
          <cell r="X38">
            <v>0</v>
          </cell>
          <cell r="Y38">
            <v>0</v>
          </cell>
          <cell r="Z38">
            <v>0</v>
          </cell>
          <cell r="AA38">
            <v>0</v>
          </cell>
          <cell r="AB38">
            <v>0</v>
          </cell>
          <cell r="AC38">
            <v>0</v>
          </cell>
          <cell r="AD38">
            <v>0</v>
          </cell>
          <cell r="AE38">
            <v>0</v>
          </cell>
          <cell r="BB38">
            <v>0</v>
          </cell>
          <cell r="BI38">
            <v>1</v>
          </cell>
          <cell r="BJ38">
            <v>0</v>
          </cell>
          <cell r="BK38">
            <v>0</v>
          </cell>
          <cell r="BL38">
            <v>0</v>
          </cell>
          <cell r="BM38">
            <v>0</v>
          </cell>
          <cell r="BN38">
            <v>0</v>
          </cell>
          <cell r="BO38">
            <v>0</v>
          </cell>
          <cell r="BP38">
            <v>0</v>
          </cell>
          <cell r="BQ38">
            <v>0</v>
          </cell>
          <cell r="BR38">
            <v>0</v>
          </cell>
          <cell r="BS38">
            <v>0</v>
          </cell>
          <cell r="BT38">
            <v>1</v>
          </cell>
          <cell r="BU38">
            <v>0</v>
          </cell>
          <cell r="BV38">
            <v>2</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row>
        <row r="39">
          <cell r="F39" t="str">
            <v>T+ht</v>
          </cell>
          <cell r="G39">
            <v>0</v>
          </cell>
          <cell r="H39">
            <v>1</v>
          </cell>
          <cell r="I39">
            <v>0</v>
          </cell>
          <cell r="J39">
            <v>0</v>
          </cell>
          <cell r="K39">
            <v>0</v>
          </cell>
          <cell r="L39">
            <v>0</v>
          </cell>
          <cell r="M39">
            <v>0</v>
          </cell>
          <cell r="N39">
            <v>0</v>
          </cell>
          <cell r="O39">
            <v>0</v>
          </cell>
          <cell r="P39">
            <v>0</v>
          </cell>
          <cell r="Q39">
            <v>0</v>
          </cell>
          <cell r="R39">
            <v>0</v>
          </cell>
          <cell r="S39">
            <v>1</v>
          </cell>
          <cell r="T39">
            <v>0</v>
          </cell>
          <cell r="U39">
            <v>0</v>
          </cell>
          <cell r="V39">
            <v>0</v>
          </cell>
          <cell r="W39">
            <v>0</v>
          </cell>
          <cell r="X39">
            <v>0</v>
          </cell>
          <cell r="Y39">
            <v>0</v>
          </cell>
          <cell r="Z39">
            <v>0</v>
          </cell>
          <cell r="AA39">
            <v>0</v>
          </cell>
          <cell r="AB39">
            <v>0</v>
          </cell>
          <cell r="AC39">
            <v>0</v>
          </cell>
          <cell r="AD39">
            <v>0</v>
          </cell>
          <cell r="AE39">
            <v>0</v>
          </cell>
          <cell r="BB39">
            <v>0</v>
          </cell>
          <cell r="BI39">
            <v>1</v>
          </cell>
          <cell r="BJ39">
            <v>0</v>
          </cell>
          <cell r="BK39">
            <v>0</v>
          </cell>
          <cell r="BL39">
            <v>0</v>
          </cell>
          <cell r="BM39">
            <v>0</v>
          </cell>
          <cell r="BN39">
            <v>0</v>
          </cell>
          <cell r="BO39">
            <v>0</v>
          </cell>
          <cell r="BP39">
            <v>0</v>
          </cell>
          <cell r="BQ39">
            <v>0</v>
          </cell>
          <cell r="BR39">
            <v>0</v>
          </cell>
          <cell r="BS39">
            <v>0</v>
          </cell>
          <cell r="BT39">
            <v>1</v>
          </cell>
          <cell r="BU39">
            <v>0</v>
          </cell>
          <cell r="BV39">
            <v>2</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row>
        <row r="40">
          <cell r="F40" t="str">
            <v>T+ht</v>
          </cell>
          <cell r="G40">
            <v>0</v>
          </cell>
          <cell r="H40">
            <v>1</v>
          </cell>
          <cell r="I40">
            <v>0</v>
          </cell>
          <cell r="J40">
            <v>0</v>
          </cell>
          <cell r="K40">
            <v>0</v>
          </cell>
          <cell r="L40">
            <v>0</v>
          </cell>
          <cell r="M40">
            <v>0</v>
          </cell>
          <cell r="N40">
            <v>0</v>
          </cell>
          <cell r="O40">
            <v>0</v>
          </cell>
          <cell r="P40">
            <v>0</v>
          </cell>
          <cell r="Q40">
            <v>0</v>
          </cell>
          <cell r="R40">
            <v>0</v>
          </cell>
          <cell r="S40">
            <v>1</v>
          </cell>
          <cell r="T40">
            <v>0</v>
          </cell>
          <cell r="U40">
            <v>0</v>
          </cell>
          <cell r="V40">
            <v>0</v>
          </cell>
          <cell r="W40">
            <v>0</v>
          </cell>
          <cell r="X40">
            <v>0</v>
          </cell>
          <cell r="Y40">
            <v>0</v>
          </cell>
          <cell r="Z40">
            <v>0</v>
          </cell>
          <cell r="AA40">
            <v>0</v>
          </cell>
          <cell r="AB40">
            <v>0</v>
          </cell>
          <cell r="AC40">
            <v>0</v>
          </cell>
          <cell r="AD40">
            <v>0</v>
          </cell>
          <cell r="AE40">
            <v>0</v>
          </cell>
          <cell r="BB40">
            <v>0</v>
          </cell>
          <cell r="BG40">
            <v>1</v>
          </cell>
          <cell r="BI40">
            <v>1</v>
          </cell>
          <cell r="BJ40">
            <v>0</v>
          </cell>
          <cell r="BK40">
            <v>0</v>
          </cell>
          <cell r="BL40">
            <v>0</v>
          </cell>
          <cell r="BM40">
            <v>0</v>
          </cell>
          <cell r="BN40">
            <v>0</v>
          </cell>
          <cell r="BO40">
            <v>0</v>
          </cell>
          <cell r="BP40">
            <v>0</v>
          </cell>
          <cell r="BQ40">
            <v>0</v>
          </cell>
          <cell r="BR40">
            <v>0</v>
          </cell>
          <cell r="BS40">
            <v>0</v>
          </cell>
          <cell r="BT40">
            <v>1</v>
          </cell>
          <cell r="BU40">
            <v>0</v>
          </cell>
          <cell r="BV40">
            <v>2</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row>
        <row r="41">
          <cell r="F41" t="str">
            <v>T+ht</v>
          </cell>
          <cell r="G41">
            <v>0</v>
          </cell>
          <cell r="H41">
            <v>1</v>
          </cell>
          <cell r="I41">
            <v>0</v>
          </cell>
          <cell r="J41">
            <v>0</v>
          </cell>
          <cell r="K41">
            <v>0</v>
          </cell>
          <cell r="L41">
            <v>0</v>
          </cell>
          <cell r="M41">
            <v>0</v>
          </cell>
          <cell r="N41">
            <v>0</v>
          </cell>
          <cell r="O41">
            <v>0</v>
          </cell>
          <cell r="P41">
            <v>0</v>
          </cell>
          <cell r="Q41">
            <v>0</v>
          </cell>
          <cell r="R41">
            <v>0</v>
          </cell>
          <cell r="S41">
            <v>1</v>
          </cell>
          <cell r="T41">
            <v>0</v>
          </cell>
          <cell r="U41">
            <v>0</v>
          </cell>
          <cell r="V41">
            <v>0</v>
          </cell>
          <cell r="W41">
            <v>0</v>
          </cell>
          <cell r="X41">
            <v>0</v>
          </cell>
          <cell r="Y41">
            <v>0</v>
          </cell>
          <cell r="Z41">
            <v>0</v>
          </cell>
          <cell r="AA41">
            <v>0</v>
          </cell>
          <cell r="AB41">
            <v>0</v>
          </cell>
          <cell r="AC41">
            <v>0</v>
          </cell>
          <cell r="AD41">
            <v>0</v>
          </cell>
          <cell r="AE41">
            <v>0</v>
          </cell>
          <cell r="BB41">
            <v>0</v>
          </cell>
          <cell r="BI41">
            <v>1</v>
          </cell>
          <cell r="BJ41">
            <v>0</v>
          </cell>
          <cell r="BK41">
            <v>0</v>
          </cell>
          <cell r="BL41">
            <v>0</v>
          </cell>
          <cell r="BM41">
            <v>0</v>
          </cell>
          <cell r="BN41">
            <v>0</v>
          </cell>
          <cell r="BO41">
            <v>0</v>
          </cell>
          <cell r="BP41">
            <v>0</v>
          </cell>
          <cell r="BQ41">
            <v>0</v>
          </cell>
          <cell r="BR41">
            <v>0</v>
          </cell>
          <cell r="BS41">
            <v>0</v>
          </cell>
          <cell r="BT41">
            <v>1</v>
          </cell>
          <cell r="BU41">
            <v>0</v>
          </cell>
          <cell r="BV41">
            <v>2</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row>
        <row r="42">
          <cell r="F42" t="str">
            <v>T+ht</v>
          </cell>
          <cell r="G42">
            <v>0</v>
          </cell>
          <cell r="H42">
            <v>1</v>
          </cell>
          <cell r="I42">
            <v>0</v>
          </cell>
          <cell r="J42">
            <v>0</v>
          </cell>
          <cell r="K42">
            <v>0</v>
          </cell>
          <cell r="L42">
            <v>0</v>
          </cell>
          <cell r="M42">
            <v>0</v>
          </cell>
          <cell r="N42">
            <v>0</v>
          </cell>
          <cell r="O42">
            <v>0</v>
          </cell>
          <cell r="P42">
            <v>0</v>
          </cell>
          <cell r="Q42">
            <v>0</v>
          </cell>
          <cell r="R42">
            <v>0</v>
          </cell>
          <cell r="S42">
            <v>1</v>
          </cell>
          <cell r="T42">
            <v>0</v>
          </cell>
          <cell r="U42">
            <v>0</v>
          </cell>
          <cell r="V42">
            <v>0</v>
          </cell>
          <cell r="W42">
            <v>0</v>
          </cell>
          <cell r="X42">
            <v>0</v>
          </cell>
          <cell r="Y42">
            <v>0</v>
          </cell>
          <cell r="Z42">
            <v>0</v>
          </cell>
          <cell r="AA42">
            <v>0</v>
          </cell>
          <cell r="AB42">
            <v>0</v>
          </cell>
          <cell r="AC42">
            <v>0</v>
          </cell>
          <cell r="AD42">
            <v>0</v>
          </cell>
          <cell r="AE42">
            <v>0</v>
          </cell>
          <cell r="BB42">
            <v>0</v>
          </cell>
          <cell r="BI42">
            <v>1</v>
          </cell>
          <cell r="BJ42">
            <v>0</v>
          </cell>
          <cell r="BK42">
            <v>0</v>
          </cell>
          <cell r="BL42">
            <v>0</v>
          </cell>
          <cell r="BM42">
            <v>0</v>
          </cell>
          <cell r="BN42">
            <v>0</v>
          </cell>
          <cell r="BO42">
            <v>0</v>
          </cell>
          <cell r="BP42">
            <v>0</v>
          </cell>
          <cell r="BQ42">
            <v>0</v>
          </cell>
          <cell r="BR42">
            <v>0</v>
          </cell>
          <cell r="BS42">
            <v>0</v>
          </cell>
          <cell r="BT42">
            <v>1</v>
          </cell>
          <cell r="BU42">
            <v>0</v>
          </cell>
          <cell r="BV42">
            <v>2</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row>
        <row r="43">
          <cell r="F43" t="str">
            <v>T+ht</v>
          </cell>
          <cell r="G43">
            <v>0</v>
          </cell>
          <cell r="H43">
            <v>1</v>
          </cell>
          <cell r="I43">
            <v>0</v>
          </cell>
          <cell r="J43">
            <v>0</v>
          </cell>
          <cell r="K43">
            <v>0</v>
          </cell>
          <cell r="L43">
            <v>0</v>
          </cell>
          <cell r="M43">
            <v>0</v>
          </cell>
          <cell r="N43">
            <v>0</v>
          </cell>
          <cell r="O43">
            <v>0</v>
          </cell>
          <cell r="P43">
            <v>0</v>
          </cell>
          <cell r="Q43">
            <v>0</v>
          </cell>
          <cell r="R43">
            <v>0</v>
          </cell>
          <cell r="S43">
            <v>1</v>
          </cell>
          <cell r="T43">
            <v>0</v>
          </cell>
          <cell r="U43">
            <v>0</v>
          </cell>
          <cell r="V43">
            <v>0</v>
          </cell>
          <cell r="W43">
            <v>0</v>
          </cell>
          <cell r="X43">
            <v>0</v>
          </cell>
          <cell r="Y43">
            <v>0</v>
          </cell>
          <cell r="Z43">
            <v>0</v>
          </cell>
          <cell r="AA43">
            <v>0</v>
          </cell>
          <cell r="AB43">
            <v>0</v>
          </cell>
          <cell r="AC43">
            <v>0</v>
          </cell>
          <cell r="AD43">
            <v>0</v>
          </cell>
          <cell r="AE43">
            <v>0</v>
          </cell>
          <cell r="BB43">
            <v>0</v>
          </cell>
          <cell r="BG43">
            <v>1</v>
          </cell>
          <cell r="BI43">
            <v>1</v>
          </cell>
          <cell r="BJ43">
            <v>0</v>
          </cell>
          <cell r="BK43">
            <v>0</v>
          </cell>
          <cell r="BL43">
            <v>0</v>
          </cell>
          <cell r="BM43">
            <v>0</v>
          </cell>
          <cell r="BN43">
            <v>0</v>
          </cell>
          <cell r="BO43">
            <v>0</v>
          </cell>
          <cell r="BP43">
            <v>0</v>
          </cell>
          <cell r="BQ43">
            <v>0</v>
          </cell>
          <cell r="BR43">
            <v>0</v>
          </cell>
          <cell r="BS43">
            <v>0</v>
          </cell>
          <cell r="BT43">
            <v>1</v>
          </cell>
          <cell r="BU43">
            <v>0</v>
          </cell>
          <cell r="BV43">
            <v>2</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row>
        <row r="44">
          <cell r="F44" t="str">
            <v>T</v>
          </cell>
          <cell r="G44">
            <v>0</v>
          </cell>
          <cell r="H44">
            <v>1</v>
          </cell>
          <cell r="I44">
            <v>0</v>
          </cell>
          <cell r="J44">
            <v>0</v>
          </cell>
          <cell r="K44">
            <v>0</v>
          </cell>
          <cell r="L44">
            <v>0</v>
          </cell>
          <cell r="M44">
            <v>0</v>
          </cell>
          <cell r="N44">
            <v>0</v>
          </cell>
          <cell r="O44">
            <v>0</v>
          </cell>
          <cell r="P44">
            <v>0</v>
          </cell>
          <cell r="Q44">
            <v>0</v>
          </cell>
          <cell r="R44">
            <v>0</v>
          </cell>
          <cell r="S44">
            <v>1</v>
          </cell>
          <cell r="T44">
            <v>0</v>
          </cell>
          <cell r="U44">
            <v>0</v>
          </cell>
          <cell r="V44">
            <v>0</v>
          </cell>
          <cell r="W44">
            <v>0</v>
          </cell>
          <cell r="X44">
            <v>0</v>
          </cell>
          <cell r="Y44">
            <v>0</v>
          </cell>
          <cell r="Z44">
            <v>0</v>
          </cell>
          <cell r="AA44">
            <v>0</v>
          </cell>
          <cell r="AB44">
            <v>0</v>
          </cell>
          <cell r="AC44">
            <v>0</v>
          </cell>
          <cell r="AD44">
            <v>0</v>
          </cell>
          <cell r="AE44">
            <v>0</v>
          </cell>
          <cell r="BB44">
            <v>0</v>
          </cell>
          <cell r="BI44">
            <v>1</v>
          </cell>
          <cell r="BJ44">
            <v>0</v>
          </cell>
          <cell r="BK44">
            <v>0</v>
          </cell>
          <cell r="BL44">
            <v>0</v>
          </cell>
          <cell r="BM44">
            <v>0</v>
          </cell>
          <cell r="BN44">
            <v>0</v>
          </cell>
          <cell r="BO44">
            <v>0</v>
          </cell>
          <cell r="BP44">
            <v>0</v>
          </cell>
          <cell r="BQ44">
            <v>0</v>
          </cell>
          <cell r="BR44">
            <v>0</v>
          </cell>
          <cell r="BS44">
            <v>0</v>
          </cell>
          <cell r="BT44">
            <v>1</v>
          </cell>
          <cell r="BU44">
            <v>0</v>
          </cell>
          <cell r="BV44">
            <v>2</v>
          </cell>
          <cell r="BW44">
            <v>0</v>
          </cell>
          <cell r="BX44">
            <v>0</v>
          </cell>
          <cell r="BY44">
            <v>1</v>
          </cell>
          <cell r="BZ44">
            <v>0</v>
          </cell>
          <cell r="CA44">
            <v>0</v>
          </cell>
          <cell r="CB44">
            <v>0</v>
          </cell>
          <cell r="CC44">
            <v>0</v>
          </cell>
          <cell r="CD44">
            <v>0</v>
          </cell>
          <cell r="CE44">
            <v>0</v>
          </cell>
          <cell r="CF44">
            <v>0</v>
          </cell>
          <cell r="CG44">
            <v>0</v>
          </cell>
          <cell r="CH44">
            <v>0</v>
          </cell>
          <cell r="CI44">
            <v>0</v>
          </cell>
          <cell r="CJ44">
            <v>0</v>
          </cell>
          <cell r="CK44">
            <v>0</v>
          </cell>
          <cell r="CL44">
            <v>0</v>
          </cell>
        </row>
        <row r="45">
          <cell r="F45" t="str">
            <v>T+ht</v>
          </cell>
          <cell r="G45">
            <v>0</v>
          </cell>
          <cell r="H45">
            <v>1</v>
          </cell>
          <cell r="I45">
            <v>0</v>
          </cell>
          <cell r="J45">
            <v>0</v>
          </cell>
          <cell r="K45">
            <v>0</v>
          </cell>
          <cell r="L45">
            <v>0</v>
          </cell>
          <cell r="M45">
            <v>0</v>
          </cell>
          <cell r="N45">
            <v>0</v>
          </cell>
          <cell r="O45">
            <v>0</v>
          </cell>
          <cell r="P45">
            <v>0</v>
          </cell>
          <cell r="Q45">
            <v>0</v>
          </cell>
          <cell r="R45">
            <v>0</v>
          </cell>
          <cell r="S45">
            <v>1</v>
          </cell>
          <cell r="T45">
            <v>0</v>
          </cell>
          <cell r="U45">
            <v>0</v>
          </cell>
          <cell r="V45">
            <v>0</v>
          </cell>
          <cell r="W45">
            <v>0</v>
          </cell>
          <cell r="X45">
            <v>0</v>
          </cell>
          <cell r="Y45">
            <v>0</v>
          </cell>
          <cell r="Z45">
            <v>0</v>
          </cell>
          <cell r="AA45">
            <v>0</v>
          </cell>
          <cell r="AB45">
            <v>0</v>
          </cell>
          <cell r="AC45">
            <v>0</v>
          </cell>
          <cell r="AD45">
            <v>0</v>
          </cell>
          <cell r="AE45">
            <v>0</v>
          </cell>
          <cell r="BB45">
            <v>0</v>
          </cell>
          <cell r="BI45">
            <v>1</v>
          </cell>
          <cell r="BJ45">
            <v>0</v>
          </cell>
          <cell r="BK45">
            <v>0</v>
          </cell>
          <cell r="BL45">
            <v>0</v>
          </cell>
          <cell r="BM45">
            <v>0</v>
          </cell>
          <cell r="BN45">
            <v>0</v>
          </cell>
          <cell r="BO45">
            <v>0</v>
          </cell>
          <cell r="BP45">
            <v>0</v>
          </cell>
          <cell r="BQ45">
            <v>0</v>
          </cell>
          <cell r="BR45">
            <v>0</v>
          </cell>
          <cell r="BS45">
            <v>0</v>
          </cell>
          <cell r="BT45">
            <v>1</v>
          </cell>
          <cell r="BU45">
            <v>0</v>
          </cell>
          <cell r="BV45">
            <v>2</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row>
        <row r="46">
          <cell r="F46" t="str">
            <v>T+ht</v>
          </cell>
          <cell r="G46">
            <v>0</v>
          </cell>
          <cell r="H46">
            <v>1</v>
          </cell>
          <cell r="I46">
            <v>0</v>
          </cell>
          <cell r="J46">
            <v>0</v>
          </cell>
          <cell r="K46">
            <v>0</v>
          </cell>
          <cell r="L46">
            <v>0</v>
          </cell>
          <cell r="M46">
            <v>0</v>
          </cell>
          <cell r="N46">
            <v>0</v>
          </cell>
          <cell r="O46">
            <v>0</v>
          </cell>
          <cell r="P46">
            <v>0</v>
          </cell>
          <cell r="Q46">
            <v>0</v>
          </cell>
          <cell r="R46">
            <v>0</v>
          </cell>
          <cell r="S46">
            <v>1</v>
          </cell>
          <cell r="T46">
            <v>0</v>
          </cell>
          <cell r="U46">
            <v>0</v>
          </cell>
          <cell r="V46">
            <v>0</v>
          </cell>
          <cell r="W46">
            <v>0</v>
          </cell>
          <cell r="X46">
            <v>0</v>
          </cell>
          <cell r="Y46">
            <v>0</v>
          </cell>
          <cell r="Z46">
            <v>0</v>
          </cell>
          <cell r="AA46">
            <v>0</v>
          </cell>
          <cell r="AB46">
            <v>0</v>
          </cell>
          <cell r="AC46">
            <v>0</v>
          </cell>
          <cell r="AD46">
            <v>0</v>
          </cell>
          <cell r="AE46">
            <v>0</v>
          </cell>
          <cell r="BB46">
            <v>0</v>
          </cell>
          <cell r="BG46">
            <v>1</v>
          </cell>
          <cell r="BI46">
            <v>1</v>
          </cell>
          <cell r="BJ46">
            <v>0</v>
          </cell>
          <cell r="BK46">
            <v>0</v>
          </cell>
          <cell r="BL46">
            <v>0</v>
          </cell>
          <cell r="BM46">
            <v>0</v>
          </cell>
          <cell r="BN46">
            <v>0</v>
          </cell>
          <cell r="BO46">
            <v>0</v>
          </cell>
          <cell r="BP46">
            <v>0</v>
          </cell>
          <cell r="BQ46">
            <v>0</v>
          </cell>
          <cell r="BR46">
            <v>0</v>
          </cell>
          <cell r="BS46">
            <v>0</v>
          </cell>
          <cell r="BT46">
            <v>1</v>
          </cell>
          <cell r="BU46">
            <v>0</v>
          </cell>
          <cell r="BV46">
            <v>2</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row>
        <row r="47">
          <cell r="F47" t="str">
            <v>T+ht</v>
          </cell>
          <cell r="G47">
            <v>0</v>
          </cell>
          <cell r="H47">
            <v>1</v>
          </cell>
          <cell r="I47">
            <v>0</v>
          </cell>
          <cell r="J47">
            <v>0</v>
          </cell>
          <cell r="K47">
            <v>0</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0</v>
          </cell>
          <cell r="AE47">
            <v>0</v>
          </cell>
          <cell r="BB47">
            <v>0</v>
          </cell>
          <cell r="BI47">
            <v>1</v>
          </cell>
          <cell r="BJ47">
            <v>0</v>
          </cell>
          <cell r="BK47">
            <v>0</v>
          </cell>
          <cell r="BL47">
            <v>0</v>
          </cell>
          <cell r="BM47">
            <v>0</v>
          </cell>
          <cell r="BN47">
            <v>0</v>
          </cell>
          <cell r="BO47">
            <v>0</v>
          </cell>
          <cell r="BP47">
            <v>0</v>
          </cell>
          <cell r="BQ47">
            <v>0</v>
          </cell>
          <cell r="BR47">
            <v>0</v>
          </cell>
          <cell r="BS47">
            <v>0</v>
          </cell>
          <cell r="BT47">
            <v>1</v>
          </cell>
          <cell r="BU47">
            <v>0</v>
          </cell>
          <cell r="BV47">
            <v>2</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row>
        <row r="48">
          <cell r="F48" t="str">
            <v>D+ht</v>
          </cell>
          <cell r="G48">
            <v>0</v>
          </cell>
          <cell r="H48">
            <v>1</v>
          </cell>
          <cell r="I48">
            <v>0</v>
          </cell>
          <cell r="J48">
            <v>0</v>
          </cell>
          <cell r="K48">
            <v>0</v>
          </cell>
          <cell r="L48">
            <v>0</v>
          </cell>
          <cell r="M48">
            <v>0</v>
          </cell>
          <cell r="N48">
            <v>0</v>
          </cell>
          <cell r="O48">
            <v>0</v>
          </cell>
          <cell r="P48">
            <v>0</v>
          </cell>
          <cell r="Q48">
            <v>0</v>
          </cell>
          <cell r="R48">
            <v>0</v>
          </cell>
          <cell r="S48">
            <v>0</v>
          </cell>
          <cell r="T48">
            <v>1</v>
          </cell>
          <cell r="U48">
            <v>0</v>
          </cell>
          <cell r="V48">
            <v>0</v>
          </cell>
          <cell r="W48">
            <v>0</v>
          </cell>
          <cell r="X48">
            <v>0</v>
          </cell>
          <cell r="Y48">
            <v>0</v>
          </cell>
          <cell r="Z48">
            <v>0</v>
          </cell>
          <cell r="AA48">
            <v>0</v>
          </cell>
          <cell r="AB48">
            <v>0</v>
          </cell>
          <cell r="AC48">
            <v>0</v>
          </cell>
          <cell r="AD48">
            <v>0</v>
          </cell>
          <cell r="AE48">
            <v>0</v>
          </cell>
          <cell r="AO48">
            <v>2</v>
          </cell>
          <cell r="BB48">
            <v>2</v>
          </cell>
          <cell r="BI48">
            <v>0</v>
          </cell>
          <cell r="BJ48">
            <v>1</v>
          </cell>
          <cell r="BK48">
            <v>0</v>
          </cell>
          <cell r="BL48">
            <v>0</v>
          </cell>
          <cell r="BM48">
            <v>0</v>
          </cell>
          <cell r="BN48">
            <v>0</v>
          </cell>
          <cell r="BO48">
            <v>0</v>
          </cell>
          <cell r="BP48">
            <v>0</v>
          </cell>
          <cell r="BQ48">
            <v>0</v>
          </cell>
          <cell r="BR48">
            <v>0</v>
          </cell>
          <cell r="BS48">
            <v>0</v>
          </cell>
          <cell r="BT48">
            <v>1</v>
          </cell>
          <cell r="BU48">
            <v>0</v>
          </cell>
          <cell r="BV48">
            <v>4</v>
          </cell>
          <cell r="BW48">
            <v>0</v>
          </cell>
          <cell r="BX48">
            <v>6</v>
          </cell>
          <cell r="BY48">
            <v>0</v>
          </cell>
          <cell r="BZ48">
            <v>0</v>
          </cell>
          <cell r="CA48">
            <v>0</v>
          </cell>
          <cell r="CB48">
            <v>6</v>
          </cell>
          <cell r="CC48">
            <v>6</v>
          </cell>
          <cell r="CD48">
            <v>0</v>
          </cell>
          <cell r="CE48">
            <v>0</v>
          </cell>
          <cell r="CF48">
            <v>0</v>
          </cell>
          <cell r="CG48">
            <v>0</v>
          </cell>
          <cell r="CH48">
            <v>0</v>
          </cell>
          <cell r="CI48">
            <v>0</v>
          </cell>
          <cell r="CJ48">
            <v>0</v>
          </cell>
          <cell r="CK48">
            <v>0</v>
          </cell>
          <cell r="CL48">
            <v>0</v>
          </cell>
        </row>
        <row r="49">
          <cell r="F49" t="str">
            <v>T+ht</v>
          </cell>
          <cell r="G49">
            <v>0</v>
          </cell>
          <cell r="H49">
            <v>1</v>
          </cell>
          <cell r="I49">
            <v>0</v>
          </cell>
          <cell r="J49">
            <v>0</v>
          </cell>
          <cell r="K49">
            <v>0</v>
          </cell>
          <cell r="L49">
            <v>0</v>
          </cell>
          <cell r="M49">
            <v>0</v>
          </cell>
          <cell r="N49">
            <v>0</v>
          </cell>
          <cell r="O49">
            <v>0</v>
          </cell>
          <cell r="P49">
            <v>0</v>
          </cell>
          <cell r="Q49">
            <v>0</v>
          </cell>
          <cell r="R49">
            <v>0</v>
          </cell>
          <cell r="S49">
            <v>1</v>
          </cell>
          <cell r="T49">
            <v>0</v>
          </cell>
          <cell r="U49">
            <v>0</v>
          </cell>
          <cell r="V49">
            <v>0</v>
          </cell>
          <cell r="W49">
            <v>0</v>
          </cell>
          <cell r="X49">
            <v>0</v>
          </cell>
          <cell r="Y49">
            <v>0</v>
          </cell>
          <cell r="Z49">
            <v>0</v>
          </cell>
          <cell r="AA49">
            <v>0</v>
          </cell>
          <cell r="AB49">
            <v>0</v>
          </cell>
          <cell r="AC49">
            <v>0</v>
          </cell>
          <cell r="AD49">
            <v>0</v>
          </cell>
          <cell r="AE49">
            <v>0</v>
          </cell>
          <cell r="BB49">
            <v>0</v>
          </cell>
          <cell r="BG49">
            <v>1</v>
          </cell>
          <cell r="BI49">
            <v>1</v>
          </cell>
          <cell r="BJ49">
            <v>0</v>
          </cell>
          <cell r="BK49">
            <v>0</v>
          </cell>
          <cell r="BL49">
            <v>0</v>
          </cell>
          <cell r="BM49">
            <v>0</v>
          </cell>
          <cell r="BN49">
            <v>0</v>
          </cell>
          <cell r="BO49">
            <v>0</v>
          </cell>
          <cell r="BP49">
            <v>0</v>
          </cell>
          <cell r="BQ49">
            <v>0</v>
          </cell>
          <cell r="BR49">
            <v>0</v>
          </cell>
          <cell r="BS49">
            <v>0</v>
          </cell>
          <cell r="BT49">
            <v>1</v>
          </cell>
          <cell r="BU49">
            <v>0</v>
          </cell>
          <cell r="BV49">
            <v>2</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row>
        <row r="50">
          <cell r="F50" t="str">
            <v>T+ht</v>
          </cell>
          <cell r="G50">
            <v>0</v>
          </cell>
          <cell r="H50">
            <v>1</v>
          </cell>
          <cell r="I50">
            <v>0</v>
          </cell>
          <cell r="J50">
            <v>0</v>
          </cell>
          <cell r="K50">
            <v>0</v>
          </cell>
          <cell r="L50">
            <v>0</v>
          </cell>
          <cell r="M50">
            <v>0</v>
          </cell>
          <cell r="N50">
            <v>0</v>
          </cell>
          <cell r="O50">
            <v>0</v>
          </cell>
          <cell r="P50">
            <v>0</v>
          </cell>
          <cell r="Q50">
            <v>0</v>
          </cell>
          <cell r="R50">
            <v>0</v>
          </cell>
          <cell r="S50">
            <v>1</v>
          </cell>
          <cell r="T50">
            <v>0</v>
          </cell>
          <cell r="U50">
            <v>0</v>
          </cell>
          <cell r="V50">
            <v>0</v>
          </cell>
          <cell r="W50">
            <v>0</v>
          </cell>
          <cell r="X50">
            <v>0</v>
          </cell>
          <cell r="Y50">
            <v>0</v>
          </cell>
          <cell r="Z50">
            <v>0</v>
          </cell>
          <cell r="AA50">
            <v>0</v>
          </cell>
          <cell r="AB50">
            <v>0</v>
          </cell>
          <cell r="AC50">
            <v>0</v>
          </cell>
          <cell r="AD50">
            <v>0</v>
          </cell>
          <cell r="AE50">
            <v>0</v>
          </cell>
          <cell r="BB50">
            <v>0</v>
          </cell>
          <cell r="BI50">
            <v>1</v>
          </cell>
          <cell r="BJ50">
            <v>0</v>
          </cell>
          <cell r="BK50">
            <v>0</v>
          </cell>
          <cell r="BL50">
            <v>0</v>
          </cell>
          <cell r="BM50">
            <v>0</v>
          </cell>
          <cell r="BN50">
            <v>0</v>
          </cell>
          <cell r="BO50">
            <v>0</v>
          </cell>
          <cell r="BP50">
            <v>0</v>
          </cell>
          <cell r="BQ50">
            <v>0</v>
          </cell>
          <cell r="BR50">
            <v>0</v>
          </cell>
          <cell r="BS50">
            <v>0</v>
          </cell>
          <cell r="BT50">
            <v>1</v>
          </cell>
          <cell r="BU50">
            <v>0</v>
          </cell>
          <cell r="BV50">
            <v>2</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row>
        <row r="51">
          <cell r="F51" t="str">
            <v>T+ht</v>
          </cell>
          <cell r="G51">
            <v>0</v>
          </cell>
          <cell r="H51">
            <v>1</v>
          </cell>
          <cell r="I51">
            <v>0</v>
          </cell>
          <cell r="J51">
            <v>0</v>
          </cell>
          <cell r="K51">
            <v>0</v>
          </cell>
          <cell r="L51">
            <v>0</v>
          </cell>
          <cell r="M51">
            <v>0</v>
          </cell>
          <cell r="N51">
            <v>0</v>
          </cell>
          <cell r="O51">
            <v>0</v>
          </cell>
          <cell r="P51">
            <v>0</v>
          </cell>
          <cell r="Q51">
            <v>0</v>
          </cell>
          <cell r="R51">
            <v>0</v>
          </cell>
          <cell r="S51">
            <v>1</v>
          </cell>
          <cell r="T51">
            <v>0</v>
          </cell>
          <cell r="U51">
            <v>0</v>
          </cell>
          <cell r="V51">
            <v>0</v>
          </cell>
          <cell r="W51">
            <v>0</v>
          </cell>
          <cell r="X51">
            <v>0</v>
          </cell>
          <cell r="Y51">
            <v>0</v>
          </cell>
          <cell r="Z51">
            <v>0</v>
          </cell>
          <cell r="AA51">
            <v>0</v>
          </cell>
          <cell r="AB51">
            <v>0</v>
          </cell>
          <cell r="AC51">
            <v>0</v>
          </cell>
          <cell r="AD51">
            <v>0</v>
          </cell>
          <cell r="AE51">
            <v>0</v>
          </cell>
          <cell r="BB51">
            <v>0</v>
          </cell>
          <cell r="BI51">
            <v>1</v>
          </cell>
          <cell r="BJ51">
            <v>0</v>
          </cell>
          <cell r="BK51">
            <v>0</v>
          </cell>
          <cell r="BL51">
            <v>0</v>
          </cell>
          <cell r="BM51">
            <v>0</v>
          </cell>
          <cell r="BN51">
            <v>0</v>
          </cell>
          <cell r="BO51">
            <v>0</v>
          </cell>
          <cell r="BP51">
            <v>0</v>
          </cell>
          <cell r="BQ51">
            <v>0</v>
          </cell>
          <cell r="BR51">
            <v>0</v>
          </cell>
          <cell r="BS51">
            <v>0</v>
          </cell>
          <cell r="BT51">
            <v>1</v>
          </cell>
          <cell r="BU51">
            <v>0</v>
          </cell>
          <cell r="BV51">
            <v>2</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row>
        <row r="52">
          <cell r="F52" t="str">
            <v>NC</v>
          </cell>
          <cell r="G52">
            <v>0</v>
          </cell>
          <cell r="H52">
            <v>1</v>
          </cell>
          <cell r="I52">
            <v>0</v>
          </cell>
          <cell r="J52">
            <v>0</v>
          </cell>
          <cell r="K52">
            <v>0</v>
          </cell>
          <cell r="L52">
            <v>0</v>
          </cell>
          <cell r="M52">
            <v>0</v>
          </cell>
          <cell r="N52">
            <v>0</v>
          </cell>
          <cell r="O52">
            <v>0</v>
          </cell>
          <cell r="P52">
            <v>0</v>
          </cell>
          <cell r="Q52">
            <v>0</v>
          </cell>
          <cell r="R52">
            <v>0</v>
          </cell>
          <cell r="S52">
            <v>0</v>
          </cell>
          <cell r="T52">
            <v>1</v>
          </cell>
          <cell r="U52">
            <v>0</v>
          </cell>
          <cell r="V52">
            <v>0</v>
          </cell>
          <cell r="W52">
            <v>0</v>
          </cell>
          <cell r="X52">
            <v>0</v>
          </cell>
          <cell r="Y52">
            <v>0</v>
          </cell>
          <cell r="Z52">
            <v>0</v>
          </cell>
          <cell r="AA52">
            <v>0</v>
          </cell>
          <cell r="AB52">
            <v>0</v>
          </cell>
          <cell r="AC52">
            <v>0</v>
          </cell>
          <cell r="AD52">
            <v>0</v>
          </cell>
          <cell r="AE52">
            <v>0</v>
          </cell>
          <cell r="AO52">
            <v>1</v>
          </cell>
          <cell r="BB52">
            <v>1</v>
          </cell>
          <cell r="BI52">
            <v>0</v>
          </cell>
          <cell r="BJ52">
            <v>1</v>
          </cell>
          <cell r="BK52">
            <v>0</v>
          </cell>
          <cell r="BL52">
            <v>0</v>
          </cell>
          <cell r="BM52">
            <v>0</v>
          </cell>
          <cell r="BN52">
            <v>0</v>
          </cell>
          <cell r="BO52">
            <v>0</v>
          </cell>
          <cell r="BP52">
            <v>0</v>
          </cell>
          <cell r="BQ52">
            <v>0</v>
          </cell>
          <cell r="BR52">
            <v>0</v>
          </cell>
          <cell r="BS52">
            <v>0</v>
          </cell>
          <cell r="BT52">
            <v>0</v>
          </cell>
          <cell r="BU52">
            <v>0</v>
          </cell>
          <cell r="BV52">
            <v>0</v>
          </cell>
          <cell r="BW52">
            <v>0</v>
          </cell>
          <cell r="BX52">
            <v>3</v>
          </cell>
          <cell r="BY52">
            <v>0</v>
          </cell>
          <cell r="BZ52">
            <v>1</v>
          </cell>
          <cell r="CA52">
            <v>0</v>
          </cell>
          <cell r="CB52">
            <v>2</v>
          </cell>
          <cell r="CC52">
            <v>0</v>
          </cell>
          <cell r="CD52">
            <v>0</v>
          </cell>
          <cell r="CE52">
            <v>0</v>
          </cell>
          <cell r="CF52">
            <v>0</v>
          </cell>
          <cell r="CG52">
            <v>0</v>
          </cell>
          <cell r="CH52">
            <v>0</v>
          </cell>
          <cell r="CI52">
            <v>0</v>
          </cell>
          <cell r="CJ52">
            <v>0</v>
          </cell>
          <cell r="CK52">
            <v>0</v>
          </cell>
          <cell r="CL52" t="str">
            <v>TBA 1x25kVA</v>
          </cell>
        </row>
        <row r="53">
          <cell r="G53">
            <v>0</v>
          </cell>
          <cell r="H53">
            <v>44</v>
          </cell>
          <cell r="I53">
            <v>0</v>
          </cell>
          <cell r="J53">
            <v>0</v>
          </cell>
          <cell r="K53">
            <v>0</v>
          </cell>
          <cell r="L53">
            <v>0</v>
          </cell>
          <cell r="M53">
            <v>0</v>
          </cell>
          <cell r="N53">
            <v>0</v>
          </cell>
          <cell r="O53">
            <v>0</v>
          </cell>
          <cell r="P53">
            <v>0</v>
          </cell>
          <cell r="Q53">
            <v>0</v>
          </cell>
          <cell r="R53">
            <v>0</v>
          </cell>
          <cell r="S53">
            <v>40</v>
          </cell>
          <cell r="T53">
            <v>4</v>
          </cell>
          <cell r="U53">
            <v>0</v>
          </cell>
          <cell r="V53">
            <v>0</v>
          </cell>
          <cell r="W53">
            <v>0</v>
          </cell>
          <cell r="X53">
            <v>0</v>
          </cell>
          <cell r="Y53">
            <v>0</v>
          </cell>
          <cell r="Z53">
            <v>0</v>
          </cell>
          <cell r="AA53">
            <v>0</v>
          </cell>
          <cell r="AB53">
            <v>0</v>
          </cell>
          <cell r="AC53">
            <v>0</v>
          </cell>
          <cell r="AD53">
            <v>0</v>
          </cell>
          <cell r="AE53">
            <v>0</v>
          </cell>
          <cell r="AL53">
            <v>0</v>
          </cell>
          <cell r="AM53">
            <v>0</v>
          </cell>
          <cell r="AN53">
            <v>0</v>
          </cell>
          <cell r="AO53">
            <v>7</v>
          </cell>
          <cell r="AP53">
            <v>0</v>
          </cell>
          <cell r="AQ53">
            <v>0</v>
          </cell>
          <cell r="AR53">
            <v>0</v>
          </cell>
          <cell r="AS53">
            <v>0</v>
          </cell>
          <cell r="AT53">
            <v>0</v>
          </cell>
          <cell r="AU53">
            <v>0</v>
          </cell>
          <cell r="AV53">
            <v>0</v>
          </cell>
          <cell r="AW53">
            <v>0</v>
          </cell>
          <cell r="AX53">
            <v>0</v>
          </cell>
          <cell r="AY53">
            <v>0</v>
          </cell>
          <cell r="AZ53">
            <v>0</v>
          </cell>
          <cell r="BA53">
            <v>0</v>
          </cell>
          <cell r="BB53">
            <v>7</v>
          </cell>
          <cell r="BC53">
            <v>0</v>
          </cell>
          <cell r="BD53">
            <v>0</v>
          </cell>
          <cell r="BE53">
            <v>0</v>
          </cell>
          <cell r="BF53">
            <v>0</v>
          </cell>
          <cell r="BG53">
            <v>13</v>
          </cell>
          <cell r="BH53">
            <v>0</v>
          </cell>
          <cell r="BI53">
            <v>40</v>
          </cell>
          <cell r="BJ53">
            <v>5</v>
          </cell>
          <cell r="BK53">
            <v>0</v>
          </cell>
          <cell r="BL53">
            <v>0</v>
          </cell>
          <cell r="BM53">
            <v>0</v>
          </cell>
          <cell r="BN53">
            <v>0</v>
          </cell>
          <cell r="BO53">
            <v>0</v>
          </cell>
          <cell r="BP53">
            <v>0</v>
          </cell>
          <cell r="BQ53">
            <v>0</v>
          </cell>
          <cell r="BR53">
            <v>0</v>
          </cell>
          <cell r="BS53">
            <v>0</v>
          </cell>
          <cell r="BT53">
            <v>44</v>
          </cell>
          <cell r="BU53">
            <v>0</v>
          </cell>
          <cell r="BV53">
            <v>99</v>
          </cell>
          <cell r="BW53">
            <v>0</v>
          </cell>
          <cell r="BX53">
            <v>30</v>
          </cell>
          <cell r="BY53">
            <v>5</v>
          </cell>
          <cell r="BZ53">
            <v>3</v>
          </cell>
          <cell r="CA53">
            <v>0</v>
          </cell>
          <cell r="CB53">
            <v>22</v>
          </cell>
          <cell r="CC53">
            <v>18</v>
          </cell>
          <cell r="CD53">
            <v>0</v>
          </cell>
          <cell r="CE53">
            <v>3</v>
          </cell>
          <cell r="CF53">
            <v>0</v>
          </cell>
          <cell r="CG53">
            <v>0</v>
          </cell>
          <cell r="CH53">
            <v>0</v>
          </cell>
          <cell r="CI53">
            <v>0</v>
          </cell>
          <cell r="CJ53">
            <v>0</v>
          </cell>
          <cell r="CK53">
            <v>0</v>
          </cell>
        </row>
        <row r="55">
          <cell r="F55" t="str">
            <v>T+D20+LBFCO</v>
          </cell>
          <cell r="G55">
            <v>0</v>
          </cell>
          <cell r="H55">
            <v>1</v>
          </cell>
          <cell r="I55">
            <v>0</v>
          </cell>
          <cell r="J55">
            <v>0</v>
          </cell>
          <cell r="K55">
            <v>0</v>
          </cell>
          <cell r="L55">
            <v>0</v>
          </cell>
          <cell r="M55">
            <v>0</v>
          </cell>
          <cell r="N55">
            <v>0</v>
          </cell>
          <cell r="O55">
            <v>0</v>
          </cell>
          <cell r="P55">
            <v>0</v>
          </cell>
          <cell r="Q55">
            <v>0</v>
          </cell>
          <cell r="R55">
            <v>0</v>
          </cell>
          <cell r="S55">
            <v>0</v>
          </cell>
          <cell r="T55">
            <v>1</v>
          </cell>
          <cell r="U55">
            <v>0</v>
          </cell>
          <cell r="V55">
            <v>0</v>
          </cell>
          <cell r="W55">
            <v>0</v>
          </cell>
          <cell r="X55">
            <v>0</v>
          </cell>
          <cell r="Y55">
            <v>0</v>
          </cell>
          <cell r="Z55">
            <v>0</v>
          </cell>
          <cell r="AA55">
            <v>0</v>
          </cell>
          <cell r="AB55">
            <v>0</v>
          </cell>
          <cell r="AC55">
            <v>0</v>
          </cell>
          <cell r="AD55">
            <v>0</v>
          </cell>
          <cell r="AE55">
            <v>0</v>
          </cell>
          <cell r="BB55">
            <v>0</v>
          </cell>
          <cell r="BI55">
            <v>0</v>
          </cell>
          <cell r="BJ55">
            <v>1</v>
          </cell>
          <cell r="BK55">
            <v>0</v>
          </cell>
          <cell r="BL55">
            <v>0</v>
          </cell>
          <cell r="BM55">
            <v>0</v>
          </cell>
          <cell r="BN55">
            <v>0</v>
          </cell>
          <cell r="BO55">
            <v>0</v>
          </cell>
          <cell r="BP55">
            <v>0</v>
          </cell>
          <cell r="BQ55">
            <v>0</v>
          </cell>
          <cell r="BR55">
            <v>0</v>
          </cell>
          <cell r="BS55">
            <v>0</v>
          </cell>
          <cell r="BT55">
            <v>0</v>
          </cell>
          <cell r="BU55">
            <v>0</v>
          </cell>
          <cell r="BV55">
            <v>0</v>
          </cell>
          <cell r="BW55">
            <v>0</v>
          </cell>
          <cell r="BX55">
            <v>3</v>
          </cell>
          <cell r="BY55">
            <v>0</v>
          </cell>
          <cell r="BZ55">
            <v>1</v>
          </cell>
          <cell r="CA55">
            <v>0</v>
          </cell>
          <cell r="CB55">
            <v>1</v>
          </cell>
          <cell r="CC55">
            <v>0</v>
          </cell>
          <cell r="CD55">
            <v>0</v>
          </cell>
          <cell r="CE55">
            <v>3</v>
          </cell>
          <cell r="CF55">
            <v>0</v>
          </cell>
          <cell r="CG55">
            <v>0</v>
          </cell>
          <cell r="CH55">
            <v>0</v>
          </cell>
          <cell r="CI55">
            <v>0</v>
          </cell>
          <cell r="CJ55">
            <v>0</v>
          </cell>
          <cell r="CK55">
            <v>0</v>
          </cell>
          <cell r="CL55" t="str">
            <v>Laép LBFCO 24kV</v>
          </cell>
        </row>
        <row r="56">
          <cell r="F56" t="str">
            <v>T</v>
          </cell>
          <cell r="G56">
            <v>0</v>
          </cell>
          <cell r="BI56">
            <v>1</v>
          </cell>
          <cell r="BJ56">
            <v>0</v>
          </cell>
          <cell r="BK56">
            <v>0</v>
          </cell>
          <cell r="BL56">
            <v>0</v>
          </cell>
          <cell r="BM56">
            <v>0</v>
          </cell>
          <cell r="BN56">
            <v>0</v>
          </cell>
          <cell r="BO56">
            <v>0</v>
          </cell>
          <cell r="BP56">
            <v>0</v>
          </cell>
          <cell r="BQ56">
            <v>0</v>
          </cell>
          <cell r="BR56">
            <v>0</v>
          </cell>
          <cell r="BS56">
            <v>0</v>
          </cell>
          <cell r="BT56">
            <v>1</v>
          </cell>
          <cell r="BU56">
            <v>0</v>
          </cell>
          <cell r="BV56">
            <v>2</v>
          </cell>
          <cell r="BW56">
            <v>0</v>
          </cell>
          <cell r="BX56">
            <v>0</v>
          </cell>
          <cell r="BY56">
            <v>1</v>
          </cell>
          <cell r="BZ56">
            <v>0</v>
          </cell>
          <cell r="CA56">
            <v>0</v>
          </cell>
          <cell r="CB56">
            <v>0</v>
          </cell>
          <cell r="CC56">
            <v>0</v>
          </cell>
          <cell r="CD56">
            <v>0</v>
          </cell>
          <cell r="CE56">
            <v>0</v>
          </cell>
          <cell r="CF56">
            <v>0</v>
          </cell>
          <cell r="CG56">
            <v>0</v>
          </cell>
          <cell r="CH56">
            <v>0</v>
          </cell>
          <cell r="CI56">
            <v>0</v>
          </cell>
          <cell r="CJ56">
            <v>0</v>
          </cell>
          <cell r="CK56">
            <v>0</v>
          </cell>
          <cell r="CL56">
            <v>0</v>
          </cell>
        </row>
        <row r="57">
          <cell r="F57" t="str">
            <v>T</v>
          </cell>
          <cell r="G57">
            <v>0</v>
          </cell>
          <cell r="BI57">
            <v>1</v>
          </cell>
          <cell r="BJ57">
            <v>0</v>
          </cell>
          <cell r="BK57">
            <v>0</v>
          </cell>
          <cell r="BL57">
            <v>0</v>
          </cell>
          <cell r="BM57">
            <v>0</v>
          </cell>
          <cell r="BN57">
            <v>0</v>
          </cell>
          <cell r="BO57">
            <v>0</v>
          </cell>
          <cell r="BP57">
            <v>0</v>
          </cell>
          <cell r="BQ57">
            <v>0</v>
          </cell>
          <cell r="BR57">
            <v>0</v>
          </cell>
          <cell r="BS57">
            <v>0</v>
          </cell>
          <cell r="BT57">
            <v>1</v>
          </cell>
          <cell r="BU57">
            <v>0</v>
          </cell>
          <cell r="BV57">
            <v>2</v>
          </cell>
          <cell r="BW57">
            <v>0</v>
          </cell>
          <cell r="BX57">
            <v>0</v>
          </cell>
          <cell r="BY57">
            <v>1</v>
          </cell>
          <cell r="BZ57">
            <v>0</v>
          </cell>
          <cell r="CA57">
            <v>0</v>
          </cell>
          <cell r="CB57">
            <v>0</v>
          </cell>
          <cell r="CC57">
            <v>0</v>
          </cell>
          <cell r="CD57">
            <v>0</v>
          </cell>
          <cell r="CE57">
            <v>0</v>
          </cell>
          <cell r="CF57">
            <v>0</v>
          </cell>
          <cell r="CG57">
            <v>0</v>
          </cell>
          <cell r="CH57">
            <v>0</v>
          </cell>
          <cell r="CI57">
            <v>0</v>
          </cell>
          <cell r="CJ57">
            <v>0</v>
          </cell>
          <cell r="CK57">
            <v>0</v>
          </cell>
          <cell r="CL57">
            <v>0</v>
          </cell>
        </row>
        <row r="58">
          <cell r="F58" t="str">
            <v>T</v>
          </cell>
          <cell r="G58">
            <v>0</v>
          </cell>
          <cell r="BI58">
            <v>1</v>
          </cell>
          <cell r="BJ58">
            <v>0</v>
          </cell>
          <cell r="BK58">
            <v>0</v>
          </cell>
          <cell r="BL58">
            <v>0</v>
          </cell>
          <cell r="BM58">
            <v>0</v>
          </cell>
          <cell r="BN58">
            <v>0</v>
          </cell>
          <cell r="BO58">
            <v>0</v>
          </cell>
          <cell r="BP58">
            <v>0</v>
          </cell>
          <cell r="BQ58">
            <v>0</v>
          </cell>
          <cell r="BR58">
            <v>0</v>
          </cell>
          <cell r="BS58">
            <v>0</v>
          </cell>
          <cell r="BT58">
            <v>1</v>
          </cell>
          <cell r="BU58">
            <v>0</v>
          </cell>
          <cell r="BV58">
            <v>2</v>
          </cell>
          <cell r="BW58">
            <v>0</v>
          </cell>
          <cell r="BX58">
            <v>0</v>
          </cell>
          <cell r="BY58">
            <v>1</v>
          </cell>
          <cell r="BZ58">
            <v>0</v>
          </cell>
          <cell r="CA58">
            <v>0</v>
          </cell>
          <cell r="CB58">
            <v>0</v>
          </cell>
          <cell r="CC58">
            <v>0</v>
          </cell>
          <cell r="CD58">
            <v>0</v>
          </cell>
          <cell r="CE58">
            <v>0</v>
          </cell>
          <cell r="CF58">
            <v>0</v>
          </cell>
          <cell r="CG58">
            <v>0</v>
          </cell>
          <cell r="CH58">
            <v>0</v>
          </cell>
          <cell r="CI58">
            <v>0</v>
          </cell>
          <cell r="CJ58">
            <v>0</v>
          </cell>
          <cell r="CK58">
            <v>0</v>
          </cell>
          <cell r="CL58">
            <v>0</v>
          </cell>
        </row>
        <row r="59">
          <cell r="F59" t="str">
            <v>G</v>
          </cell>
          <cell r="G59">
            <v>0</v>
          </cell>
          <cell r="BG59">
            <v>1</v>
          </cell>
          <cell r="BI59">
            <v>0</v>
          </cell>
          <cell r="BJ59">
            <v>1</v>
          </cell>
          <cell r="BK59">
            <v>0</v>
          </cell>
          <cell r="BL59">
            <v>0</v>
          </cell>
          <cell r="BM59">
            <v>0</v>
          </cell>
          <cell r="BN59">
            <v>0</v>
          </cell>
          <cell r="BO59">
            <v>0</v>
          </cell>
          <cell r="BP59">
            <v>0</v>
          </cell>
          <cell r="BQ59">
            <v>0</v>
          </cell>
          <cell r="BR59">
            <v>0</v>
          </cell>
          <cell r="BS59">
            <v>0</v>
          </cell>
          <cell r="BT59">
            <v>0</v>
          </cell>
          <cell r="BU59">
            <v>1</v>
          </cell>
          <cell r="BV59">
            <v>4</v>
          </cell>
          <cell r="BW59">
            <v>0</v>
          </cell>
          <cell r="BX59">
            <v>0</v>
          </cell>
          <cell r="BY59">
            <v>1</v>
          </cell>
          <cell r="BZ59">
            <v>0</v>
          </cell>
          <cell r="CA59">
            <v>0</v>
          </cell>
          <cell r="CB59">
            <v>0</v>
          </cell>
          <cell r="CC59">
            <v>0</v>
          </cell>
          <cell r="CD59">
            <v>0</v>
          </cell>
          <cell r="CE59">
            <v>0</v>
          </cell>
          <cell r="CF59">
            <v>0</v>
          </cell>
          <cell r="CG59">
            <v>0</v>
          </cell>
          <cell r="CH59">
            <v>0</v>
          </cell>
          <cell r="CI59">
            <v>0</v>
          </cell>
          <cell r="CJ59">
            <v>0</v>
          </cell>
          <cell r="CK59">
            <v>0</v>
          </cell>
          <cell r="CL59">
            <v>0</v>
          </cell>
        </row>
        <row r="60">
          <cell r="F60" t="str">
            <v>G</v>
          </cell>
          <cell r="G60">
            <v>0</v>
          </cell>
          <cell r="H60">
            <v>1</v>
          </cell>
          <cell r="I60">
            <v>0</v>
          </cell>
          <cell r="J60">
            <v>0</v>
          </cell>
          <cell r="K60">
            <v>0</v>
          </cell>
          <cell r="L60">
            <v>0</v>
          </cell>
          <cell r="M60">
            <v>0</v>
          </cell>
          <cell r="N60">
            <v>0</v>
          </cell>
          <cell r="O60">
            <v>0</v>
          </cell>
          <cell r="P60">
            <v>0</v>
          </cell>
          <cell r="Q60">
            <v>0</v>
          </cell>
          <cell r="R60">
            <v>0</v>
          </cell>
          <cell r="S60">
            <v>0</v>
          </cell>
          <cell r="T60">
            <v>1</v>
          </cell>
          <cell r="U60">
            <v>0</v>
          </cell>
          <cell r="V60">
            <v>0</v>
          </cell>
          <cell r="W60">
            <v>0</v>
          </cell>
          <cell r="X60">
            <v>0</v>
          </cell>
          <cell r="Y60">
            <v>0</v>
          </cell>
          <cell r="Z60">
            <v>0</v>
          </cell>
          <cell r="AA60">
            <v>0</v>
          </cell>
          <cell r="AB60">
            <v>0</v>
          </cell>
          <cell r="AC60">
            <v>0</v>
          </cell>
          <cell r="AD60">
            <v>0</v>
          </cell>
          <cell r="AE60">
            <v>0</v>
          </cell>
          <cell r="BB60">
            <v>0</v>
          </cell>
          <cell r="BI60">
            <v>0</v>
          </cell>
          <cell r="BJ60">
            <v>1</v>
          </cell>
          <cell r="BK60">
            <v>0</v>
          </cell>
          <cell r="BL60">
            <v>0</v>
          </cell>
          <cell r="BM60">
            <v>0</v>
          </cell>
          <cell r="BN60">
            <v>0</v>
          </cell>
          <cell r="BO60">
            <v>0</v>
          </cell>
          <cell r="BP60">
            <v>0</v>
          </cell>
          <cell r="BQ60">
            <v>0</v>
          </cell>
          <cell r="BR60">
            <v>0</v>
          </cell>
          <cell r="BS60">
            <v>0</v>
          </cell>
          <cell r="BT60">
            <v>0</v>
          </cell>
          <cell r="BU60">
            <v>1</v>
          </cell>
          <cell r="BV60">
            <v>4</v>
          </cell>
          <cell r="BW60">
            <v>0</v>
          </cell>
          <cell r="BX60">
            <v>0</v>
          </cell>
          <cell r="BY60">
            <v>1</v>
          </cell>
          <cell r="BZ60">
            <v>0</v>
          </cell>
          <cell r="CA60">
            <v>0</v>
          </cell>
          <cell r="CB60">
            <v>0</v>
          </cell>
          <cell r="CC60">
            <v>0</v>
          </cell>
          <cell r="CD60">
            <v>0</v>
          </cell>
          <cell r="CE60">
            <v>0</v>
          </cell>
          <cell r="CF60">
            <v>0</v>
          </cell>
          <cell r="CG60">
            <v>0</v>
          </cell>
          <cell r="CH60">
            <v>0</v>
          </cell>
          <cell r="CI60">
            <v>0</v>
          </cell>
          <cell r="CJ60">
            <v>0</v>
          </cell>
          <cell r="CK60">
            <v>0</v>
          </cell>
          <cell r="CL60">
            <v>0</v>
          </cell>
        </row>
        <row r="61">
          <cell r="F61" t="str">
            <v>G</v>
          </cell>
          <cell r="G61">
            <v>0</v>
          </cell>
          <cell r="H61">
            <v>1</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0</v>
          </cell>
          <cell r="BB61">
            <v>0</v>
          </cell>
          <cell r="BI61">
            <v>0</v>
          </cell>
          <cell r="BJ61">
            <v>1</v>
          </cell>
          <cell r="BK61">
            <v>0</v>
          </cell>
          <cell r="BL61">
            <v>0</v>
          </cell>
          <cell r="BM61">
            <v>0</v>
          </cell>
          <cell r="BN61">
            <v>0</v>
          </cell>
          <cell r="BO61">
            <v>0</v>
          </cell>
          <cell r="BP61">
            <v>0</v>
          </cell>
          <cell r="BQ61">
            <v>0</v>
          </cell>
          <cell r="BR61">
            <v>0</v>
          </cell>
          <cell r="BS61">
            <v>0</v>
          </cell>
          <cell r="BT61">
            <v>0</v>
          </cell>
          <cell r="BU61">
            <v>1</v>
          </cell>
          <cell r="BV61">
            <v>4</v>
          </cell>
          <cell r="BW61">
            <v>0</v>
          </cell>
          <cell r="BX61">
            <v>0</v>
          </cell>
          <cell r="BY61">
            <v>1</v>
          </cell>
          <cell r="BZ61">
            <v>0</v>
          </cell>
          <cell r="CA61">
            <v>0</v>
          </cell>
          <cell r="CB61">
            <v>0</v>
          </cell>
          <cell r="CC61">
            <v>0</v>
          </cell>
          <cell r="CD61">
            <v>0</v>
          </cell>
          <cell r="CE61">
            <v>0</v>
          </cell>
          <cell r="CF61">
            <v>0</v>
          </cell>
          <cell r="CG61">
            <v>0</v>
          </cell>
          <cell r="CH61">
            <v>0</v>
          </cell>
          <cell r="CI61">
            <v>0</v>
          </cell>
          <cell r="CJ61">
            <v>0</v>
          </cell>
          <cell r="CK61">
            <v>0</v>
          </cell>
          <cell r="CL61">
            <v>0</v>
          </cell>
        </row>
        <row r="62">
          <cell r="F62" t="str">
            <v>T</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0</v>
          </cell>
          <cell r="W62">
            <v>0</v>
          </cell>
          <cell r="X62">
            <v>0</v>
          </cell>
          <cell r="Y62">
            <v>0</v>
          </cell>
          <cell r="Z62">
            <v>0</v>
          </cell>
          <cell r="AA62">
            <v>0</v>
          </cell>
          <cell r="AB62">
            <v>0</v>
          </cell>
          <cell r="AC62">
            <v>0</v>
          </cell>
          <cell r="AD62">
            <v>0</v>
          </cell>
          <cell r="AE62">
            <v>0</v>
          </cell>
          <cell r="BB62">
            <v>0</v>
          </cell>
          <cell r="BG62">
            <v>1</v>
          </cell>
          <cell r="BI62">
            <v>1</v>
          </cell>
          <cell r="BJ62">
            <v>0</v>
          </cell>
          <cell r="BK62">
            <v>0</v>
          </cell>
          <cell r="BL62">
            <v>0</v>
          </cell>
          <cell r="BM62">
            <v>0</v>
          </cell>
          <cell r="BN62">
            <v>0</v>
          </cell>
          <cell r="BO62">
            <v>0</v>
          </cell>
          <cell r="BP62">
            <v>0</v>
          </cell>
          <cell r="BQ62">
            <v>0</v>
          </cell>
          <cell r="BR62">
            <v>0</v>
          </cell>
          <cell r="BS62">
            <v>0</v>
          </cell>
          <cell r="BT62">
            <v>1</v>
          </cell>
          <cell r="BU62">
            <v>0</v>
          </cell>
          <cell r="BV62">
            <v>2</v>
          </cell>
          <cell r="BW62">
            <v>0</v>
          </cell>
          <cell r="BX62">
            <v>0</v>
          </cell>
          <cell r="BY62">
            <v>1</v>
          </cell>
          <cell r="BZ62">
            <v>0</v>
          </cell>
          <cell r="CA62">
            <v>0</v>
          </cell>
          <cell r="CB62">
            <v>0</v>
          </cell>
          <cell r="CC62">
            <v>0</v>
          </cell>
          <cell r="CD62">
            <v>0</v>
          </cell>
          <cell r="CE62">
            <v>0</v>
          </cell>
          <cell r="CF62">
            <v>0</v>
          </cell>
          <cell r="CG62">
            <v>0</v>
          </cell>
          <cell r="CH62">
            <v>0</v>
          </cell>
          <cell r="CI62">
            <v>0</v>
          </cell>
          <cell r="CJ62">
            <v>0</v>
          </cell>
          <cell r="CK62">
            <v>0</v>
          </cell>
          <cell r="CL62">
            <v>0</v>
          </cell>
        </row>
        <row r="63">
          <cell r="F63" t="str">
            <v>T</v>
          </cell>
          <cell r="G63">
            <v>0</v>
          </cell>
          <cell r="H63">
            <v>1</v>
          </cell>
          <cell r="I63">
            <v>0</v>
          </cell>
          <cell r="J63">
            <v>0</v>
          </cell>
          <cell r="K63">
            <v>0</v>
          </cell>
          <cell r="L63">
            <v>0</v>
          </cell>
          <cell r="M63">
            <v>0</v>
          </cell>
          <cell r="N63">
            <v>0</v>
          </cell>
          <cell r="O63">
            <v>0</v>
          </cell>
          <cell r="P63">
            <v>0</v>
          </cell>
          <cell r="Q63">
            <v>0</v>
          </cell>
          <cell r="R63">
            <v>0</v>
          </cell>
          <cell r="S63">
            <v>1</v>
          </cell>
          <cell r="T63">
            <v>0</v>
          </cell>
          <cell r="U63">
            <v>0</v>
          </cell>
          <cell r="V63">
            <v>0</v>
          </cell>
          <cell r="W63">
            <v>0</v>
          </cell>
          <cell r="X63">
            <v>0</v>
          </cell>
          <cell r="Y63">
            <v>0</v>
          </cell>
          <cell r="Z63">
            <v>0</v>
          </cell>
          <cell r="AA63">
            <v>0</v>
          </cell>
          <cell r="AB63">
            <v>0</v>
          </cell>
          <cell r="AC63">
            <v>0</v>
          </cell>
          <cell r="AD63">
            <v>0</v>
          </cell>
          <cell r="AE63">
            <v>0</v>
          </cell>
          <cell r="BB63">
            <v>0</v>
          </cell>
          <cell r="BI63">
            <v>1</v>
          </cell>
          <cell r="BJ63">
            <v>0</v>
          </cell>
          <cell r="BK63">
            <v>0</v>
          </cell>
          <cell r="BL63">
            <v>0</v>
          </cell>
          <cell r="BM63">
            <v>0</v>
          </cell>
          <cell r="BN63">
            <v>0</v>
          </cell>
          <cell r="BO63">
            <v>0</v>
          </cell>
          <cell r="BP63">
            <v>0</v>
          </cell>
          <cell r="BQ63">
            <v>0</v>
          </cell>
          <cell r="BR63">
            <v>0</v>
          </cell>
          <cell r="BS63">
            <v>0</v>
          </cell>
          <cell r="BT63">
            <v>1</v>
          </cell>
          <cell r="BU63">
            <v>0</v>
          </cell>
          <cell r="BV63">
            <v>2</v>
          </cell>
          <cell r="BW63">
            <v>0</v>
          </cell>
          <cell r="BX63">
            <v>0</v>
          </cell>
          <cell r="BY63">
            <v>1</v>
          </cell>
          <cell r="BZ63">
            <v>0</v>
          </cell>
          <cell r="CA63">
            <v>0</v>
          </cell>
          <cell r="CB63">
            <v>0</v>
          </cell>
          <cell r="CC63">
            <v>0</v>
          </cell>
          <cell r="CD63">
            <v>0</v>
          </cell>
          <cell r="CE63">
            <v>0</v>
          </cell>
          <cell r="CF63">
            <v>0</v>
          </cell>
          <cell r="CG63">
            <v>0</v>
          </cell>
          <cell r="CH63">
            <v>0</v>
          </cell>
          <cell r="CI63">
            <v>0</v>
          </cell>
          <cell r="CJ63">
            <v>0</v>
          </cell>
          <cell r="CK63">
            <v>0</v>
          </cell>
          <cell r="CL63">
            <v>0</v>
          </cell>
        </row>
        <row r="64">
          <cell r="F64" t="str">
            <v>T</v>
          </cell>
          <cell r="G64">
            <v>0</v>
          </cell>
          <cell r="H64">
            <v>1</v>
          </cell>
          <cell r="I64">
            <v>0</v>
          </cell>
          <cell r="J64">
            <v>0</v>
          </cell>
          <cell r="K64">
            <v>0</v>
          </cell>
          <cell r="L64">
            <v>0</v>
          </cell>
          <cell r="M64">
            <v>0</v>
          </cell>
          <cell r="N64">
            <v>0</v>
          </cell>
          <cell r="O64">
            <v>0</v>
          </cell>
          <cell r="P64">
            <v>0</v>
          </cell>
          <cell r="Q64">
            <v>0</v>
          </cell>
          <cell r="R64">
            <v>0</v>
          </cell>
          <cell r="S64">
            <v>1</v>
          </cell>
          <cell r="T64">
            <v>0</v>
          </cell>
          <cell r="U64">
            <v>0</v>
          </cell>
          <cell r="V64">
            <v>0</v>
          </cell>
          <cell r="W64">
            <v>0</v>
          </cell>
          <cell r="X64">
            <v>0</v>
          </cell>
          <cell r="Y64">
            <v>0</v>
          </cell>
          <cell r="Z64">
            <v>0</v>
          </cell>
          <cell r="AA64">
            <v>0</v>
          </cell>
          <cell r="AB64">
            <v>0</v>
          </cell>
          <cell r="AC64">
            <v>0</v>
          </cell>
          <cell r="AD64">
            <v>0</v>
          </cell>
          <cell r="AE64">
            <v>0</v>
          </cell>
          <cell r="BB64">
            <v>0</v>
          </cell>
          <cell r="BI64">
            <v>1</v>
          </cell>
          <cell r="BJ64">
            <v>0</v>
          </cell>
          <cell r="BK64">
            <v>0</v>
          </cell>
          <cell r="BL64">
            <v>0</v>
          </cell>
          <cell r="BM64">
            <v>0</v>
          </cell>
          <cell r="BN64">
            <v>0</v>
          </cell>
          <cell r="BO64">
            <v>0</v>
          </cell>
          <cell r="BP64">
            <v>0</v>
          </cell>
          <cell r="BQ64">
            <v>0</v>
          </cell>
          <cell r="BR64">
            <v>0</v>
          </cell>
          <cell r="BS64">
            <v>0</v>
          </cell>
          <cell r="BT64">
            <v>1</v>
          </cell>
          <cell r="BU64">
            <v>0</v>
          </cell>
          <cell r="BV64">
            <v>2</v>
          </cell>
          <cell r="BW64">
            <v>0</v>
          </cell>
          <cell r="BX64">
            <v>0</v>
          </cell>
          <cell r="BY64">
            <v>1</v>
          </cell>
          <cell r="BZ64">
            <v>0</v>
          </cell>
          <cell r="CA64">
            <v>0</v>
          </cell>
          <cell r="CB64">
            <v>0</v>
          </cell>
          <cell r="CC64">
            <v>0</v>
          </cell>
          <cell r="CD64">
            <v>0</v>
          </cell>
          <cell r="CE64">
            <v>0</v>
          </cell>
          <cell r="CF64">
            <v>0</v>
          </cell>
          <cell r="CG64">
            <v>0</v>
          </cell>
          <cell r="CH64">
            <v>0</v>
          </cell>
          <cell r="CI64">
            <v>0</v>
          </cell>
          <cell r="CJ64">
            <v>0</v>
          </cell>
          <cell r="CK64">
            <v>0</v>
          </cell>
          <cell r="CL64">
            <v>0</v>
          </cell>
        </row>
        <row r="65">
          <cell r="F65" t="str">
            <v>T+ht</v>
          </cell>
          <cell r="G65">
            <v>0</v>
          </cell>
          <cell r="H65">
            <v>1</v>
          </cell>
          <cell r="I65">
            <v>0</v>
          </cell>
          <cell r="J65">
            <v>0</v>
          </cell>
          <cell r="K65">
            <v>0</v>
          </cell>
          <cell r="L65">
            <v>0</v>
          </cell>
          <cell r="M65">
            <v>0</v>
          </cell>
          <cell r="N65">
            <v>0</v>
          </cell>
          <cell r="O65">
            <v>0</v>
          </cell>
          <cell r="P65">
            <v>0</v>
          </cell>
          <cell r="Q65">
            <v>0</v>
          </cell>
          <cell r="R65">
            <v>0</v>
          </cell>
          <cell r="S65">
            <v>1</v>
          </cell>
          <cell r="T65">
            <v>0</v>
          </cell>
          <cell r="U65">
            <v>0</v>
          </cell>
          <cell r="V65">
            <v>0</v>
          </cell>
          <cell r="W65">
            <v>0</v>
          </cell>
          <cell r="X65">
            <v>0</v>
          </cell>
          <cell r="Y65">
            <v>0</v>
          </cell>
          <cell r="Z65">
            <v>0</v>
          </cell>
          <cell r="AA65">
            <v>0</v>
          </cell>
          <cell r="AB65">
            <v>0</v>
          </cell>
          <cell r="AC65">
            <v>0</v>
          </cell>
          <cell r="AD65">
            <v>0</v>
          </cell>
          <cell r="AE65">
            <v>0</v>
          </cell>
          <cell r="BB65">
            <v>0</v>
          </cell>
          <cell r="BG65">
            <v>1</v>
          </cell>
          <cell r="BI65">
            <v>1</v>
          </cell>
          <cell r="BJ65">
            <v>0</v>
          </cell>
          <cell r="BK65">
            <v>0</v>
          </cell>
          <cell r="BL65">
            <v>0</v>
          </cell>
          <cell r="BM65">
            <v>0</v>
          </cell>
          <cell r="BN65">
            <v>0</v>
          </cell>
          <cell r="BO65">
            <v>0</v>
          </cell>
          <cell r="BP65">
            <v>0</v>
          </cell>
          <cell r="BQ65">
            <v>0</v>
          </cell>
          <cell r="BR65">
            <v>0</v>
          </cell>
          <cell r="BS65">
            <v>0</v>
          </cell>
          <cell r="BT65">
            <v>1</v>
          </cell>
          <cell r="BU65">
            <v>0</v>
          </cell>
          <cell r="BV65">
            <v>2</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row>
        <row r="66">
          <cell r="F66" t="str">
            <v>T+ht</v>
          </cell>
          <cell r="G66">
            <v>0</v>
          </cell>
          <cell r="H66">
            <v>1</v>
          </cell>
          <cell r="I66">
            <v>0</v>
          </cell>
          <cell r="J66">
            <v>0</v>
          </cell>
          <cell r="K66">
            <v>0</v>
          </cell>
          <cell r="L66">
            <v>0</v>
          </cell>
          <cell r="M66">
            <v>0</v>
          </cell>
          <cell r="N66">
            <v>0</v>
          </cell>
          <cell r="O66">
            <v>0</v>
          </cell>
          <cell r="P66">
            <v>0</v>
          </cell>
          <cell r="Q66">
            <v>0</v>
          </cell>
          <cell r="R66">
            <v>0</v>
          </cell>
          <cell r="S66">
            <v>1</v>
          </cell>
          <cell r="T66">
            <v>0</v>
          </cell>
          <cell r="U66">
            <v>0</v>
          </cell>
          <cell r="V66">
            <v>0</v>
          </cell>
          <cell r="W66">
            <v>0</v>
          </cell>
          <cell r="X66">
            <v>0</v>
          </cell>
          <cell r="Y66">
            <v>0</v>
          </cell>
          <cell r="Z66">
            <v>0</v>
          </cell>
          <cell r="AA66">
            <v>0</v>
          </cell>
          <cell r="AB66">
            <v>0</v>
          </cell>
          <cell r="AC66">
            <v>0</v>
          </cell>
          <cell r="AD66">
            <v>0</v>
          </cell>
          <cell r="AE66">
            <v>0</v>
          </cell>
          <cell r="BB66">
            <v>0</v>
          </cell>
          <cell r="BI66">
            <v>1</v>
          </cell>
          <cell r="BJ66">
            <v>0</v>
          </cell>
          <cell r="BK66">
            <v>0</v>
          </cell>
          <cell r="BL66">
            <v>0</v>
          </cell>
          <cell r="BM66">
            <v>0</v>
          </cell>
          <cell r="BN66">
            <v>0</v>
          </cell>
          <cell r="BO66">
            <v>0</v>
          </cell>
          <cell r="BP66">
            <v>0</v>
          </cell>
          <cell r="BQ66">
            <v>0</v>
          </cell>
          <cell r="BR66">
            <v>0</v>
          </cell>
          <cell r="BS66">
            <v>0</v>
          </cell>
          <cell r="BT66">
            <v>1</v>
          </cell>
          <cell r="BU66">
            <v>0</v>
          </cell>
          <cell r="BV66">
            <v>2</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row>
        <row r="67">
          <cell r="F67" t="str">
            <v>T+ht</v>
          </cell>
          <cell r="G67">
            <v>0</v>
          </cell>
          <cell r="H67">
            <v>1</v>
          </cell>
          <cell r="I67">
            <v>0</v>
          </cell>
          <cell r="J67">
            <v>0</v>
          </cell>
          <cell r="K67">
            <v>0</v>
          </cell>
          <cell r="L67">
            <v>0</v>
          </cell>
          <cell r="M67">
            <v>0</v>
          </cell>
          <cell r="N67">
            <v>0</v>
          </cell>
          <cell r="O67">
            <v>0</v>
          </cell>
          <cell r="P67">
            <v>0</v>
          </cell>
          <cell r="Q67">
            <v>0</v>
          </cell>
          <cell r="R67">
            <v>0</v>
          </cell>
          <cell r="S67">
            <v>1</v>
          </cell>
          <cell r="T67">
            <v>0</v>
          </cell>
          <cell r="U67">
            <v>0</v>
          </cell>
          <cell r="V67">
            <v>0</v>
          </cell>
          <cell r="W67">
            <v>0</v>
          </cell>
          <cell r="X67">
            <v>0</v>
          </cell>
          <cell r="Y67">
            <v>0</v>
          </cell>
          <cell r="Z67">
            <v>0</v>
          </cell>
          <cell r="AA67">
            <v>0</v>
          </cell>
          <cell r="AB67">
            <v>0</v>
          </cell>
          <cell r="AC67">
            <v>0</v>
          </cell>
          <cell r="AD67">
            <v>0</v>
          </cell>
          <cell r="AE67">
            <v>0</v>
          </cell>
          <cell r="BB67">
            <v>0</v>
          </cell>
          <cell r="BI67">
            <v>1</v>
          </cell>
          <cell r="BJ67">
            <v>0</v>
          </cell>
          <cell r="BK67">
            <v>0</v>
          </cell>
          <cell r="BL67">
            <v>0</v>
          </cell>
          <cell r="BM67">
            <v>0</v>
          </cell>
          <cell r="BN67">
            <v>0</v>
          </cell>
          <cell r="BO67">
            <v>0</v>
          </cell>
          <cell r="BP67">
            <v>0</v>
          </cell>
          <cell r="BQ67">
            <v>0</v>
          </cell>
          <cell r="BR67">
            <v>0</v>
          </cell>
          <cell r="BS67">
            <v>0</v>
          </cell>
          <cell r="BT67">
            <v>1</v>
          </cell>
          <cell r="BU67">
            <v>0</v>
          </cell>
          <cell r="BV67">
            <v>2</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row>
        <row r="68">
          <cell r="F68" t="str">
            <v>D+ht</v>
          </cell>
          <cell r="G68">
            <v>0</v>
          </cell>
          <cell r="H68">
            <v>1</v>
          </cell>
          <cell r="I68">
            <v>0</v>
          </cell>
          <cell r="J68">
            <v>0</v>
          </cell>
          <cell r="K68">
            <v>0</v>
          </cell>
          <cell r="L68">
            <v>0</v>
          </cell>
          <cell r="M68">
            <v>0</v>
          </cell>
          <cell r="N68">
            <v>0</v>
          </cell>
          <cell r="O68">
            <v>0</v>
          </cell>
          <cell r="P68">
            <v>0</v>
          </cell>
          <cell r="Q68">
            <v>0</v>
          </cell>
          <cell r="R68">
            <v>0</v>
          </cell>
          <cell r="S68">
            <v>0</v>
          </cell>
          <cell r="T68">
            <v>1</v>
          </cell>
          <cell r="U68">
            <v>0</v>
          </cell>
          <cell r="V68">
            <v>0</v>
          </cell>
          <cell r="W68">
            <v>0</v>
          </cell>
          <cell r="X68">
            <v>0</v>
          </cell>
          <cell r="Y68">
            <v>0</v>
          </cell>
          <cell r="Z68">
            <v>0</v>
          </cell>
          <cell r="AA68">
            <v>0</v>
          </cell>
          <cell r="AB68">
            <v>0</v>
          </cell>
          <cell r="AC68">
            <v>0</v>
          </cell>
          <cell r="AD68">
            <v>0</v>
          </cell>
          <cell r="AE68">
            <v>0</v>
          </cell>
          <cell r="AO68">
            <v>2</v>
          </cell>
          <cell r="BB68">
            <v>2</v>
          </cell>
          <cell r="BG68">
            <v>1</v>
          </cell>
          <cell r="BI68">
            <v>0</v>
          </cell>
          <cell r="BJ68">
            <v>1</v>
          </cell>
          <cell r="BK68">
            <v>0</v>
          </cell>
          <cell r="BL68">
            <v>0</v>
          </cell>
          <cell r="BM68">
            <v>0</v>
          </cell>
          <cell r="BN68">
            <v>0</v>
          </cell>
          <cell r="BO68">
            <v>0</v>
          </cell>
          <cell r="BP68">
            <v>0</v>
          </cell>
          <cell r="BQ68">
            <v>0</v>
          </cell>
          <cell r="BR68">
            <v>0</v>
          </cell>
          <cell r="BS68">
            <v>0</v>
          </cell>
          <cell r="BT68">
            <v>1</v>
          </cell>
          <cell r="BU68">
            <v>0</v>
          </cell>
          <cell r="BV68">
            <v>4</v>
          </cell>
          <cell r="BW68">
            <v>0</v>
          </cell>
          <cell r="BX68">
            <v>6</v>
          </cell>
          <cell r="BY68">
            <v>0</v>
          </cell>
          <cell r="BZ68">
            <v>0</v>
          </cell>
          <cell r="CA68">
            <v>0</v>
          </cell>
          <cell r="CB68">
            <v>6</v>
          </cell>
          <cell r="CC68">
            <v>6</v>
          </cell>
          <cell r="CD68">
            <v>0</v>
          </cell>
          <cell r="CE68">
            <v>0</v>
          </cell>
          <cell r="CF68">
            <v>0</v>
          </cell>
          <cell r="CG68">
            <v>0</v>
          </cell>
          <cell r="CH68">
            <v>0</v>
          </cell>
          <cell r="CI68">
            <v>0</v>
          </cell>
          <cell r="CJ68">
            <v>0</v>
          </cell>
          <cell r="CK68">
            <v>0</v>
          </cell>
          <cell r="CL68">
            <v>0</v>
          </cell>
        </row>
        <row r="69">
          <cell r="F69" t="str">
            <v>T+ht</v>
          </cell>
          <cell r="G69">
            <v>0</v>
          </cell>
          <cell r="H69">
            <v>1</v>
          </cell>
          <cell r="I69">
            <v>0</v>
          </cell>
          <cell r="J69">
            <v>0</v>
          </cell>
          <cell r="K69">
            <v>0</v>
          </cell>
          <cell r="L69">
            <v>0</v>
          </cell>
          <cell r="M69">
            <v>0</v>
          </cell>
          <cell r="N69">
            <v>0</v>
          </cell>
          <cell r="O69">
            <v>0</v>
          </cell>
          <cell r="P69">
            <v>0</v>
          </cell>
          <cell r="Q69">
            <v>0</v>
          </cell>
          <cell r="R69">
            <v>0</v>
          </cell>
          <cell r="S69">
            <v>1</v>
          </cell>
          <cell r="T69">
            <v>0</v>
          </cell>
          <cell r="U69">
            <v>0</v>
          </cell>
          <cell r="V69">
            <v>0</v>
          </cell>
          <cell r="W69">
            <v>0</v>
          </cell>
          <cell r="X69">
            <v>0</v>
          </cell>
          <cell r="Y69">
            <v>0</v>
          </cell>
          <cell r="Z69">
            <v>0</v>
          </cell>
          <cell r="AA69">
            <v>0</v>
          </cell>
          <cell r="AB69">
            <v>0</v>
          </cell>
          <cell r="AC69">
            <v>0</v>
          </cell>
          <cell r="AD69">
            <v>0</v>
          </cell>
          <cell r="AE69">
            <v>0</v>
          </cell>
          <cell r="BB69">
            <v>0</v>
          </cell>
          <cell r="BI69">
            <v>1</v>
          </cell>
          <cell r="BJ69">
            <v>0</v>
          </cell>
          <cell r="BK69">
            <v>0</v>
          </cell>
          <cell r="BL69">
            <v>0</v>
          </cell>
          <cell r="BM69">
            <v>0</v>
          </cell>
          <cell r="BN69">
            <v>0</v>
          </cell>
          <cell r="BO69">
            <v>0</v>
          </cell>
          <cell r="BP69">
            <v>0</v>
          </cell>
          <cell r="BQ69">
            <v>0</v>
          </cell>
          <cell r="BR69">
            <v>0</v>
          </cell>
          <cell r="BS69">
            <v>0</v>
          </cell>
          <cell r="BT69">
            <v>1</v>
          </cell>
          <cell r="BU69">
            <v>0</v>
          </cell>
          <cell r="BV69">
            <v>2</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row>
        <row r="70">
          <cell r="F70" t="str">
            <v>T</v>
          </cell>
          <cell r="G70">
            <v>0</v>
          </cell>
          <cell r="H70">
            <v>1</v>
          </cell>
          <cell r="I70">
            <v>0</v>
          </cell>
          <cell r="J70">
            <v>0</v>
          </cell>
          <cell r="K70">
            <v>0</v>
          </cell>
          <cell r="L70">
            <v>0</v>
          </cell>
          <cell r="M70">
            <v>0</v>
          </cell>
          <cell r="N70">
            <v>0</v>
          </cell>
          <cell r="O70">
            <v>0</v>
          </cell>
          <cell r="P70">
            <v>0</v>
          </cell>
          <cell r="Q70">
            <v>0</v>
          </cell>
          <cell r="R70">
            <v>0</v>
          </cell>
          <cell r="S70">
            <v>1</v>
          </cell>
          <cell r="T70">
            <v>0</v>
          </cell>
          <cell r="U70">
            <v>0</v>
          </cell>
          <cell r="V70">
            <v>0</v>
          </cell>
          <cell r="W70">
            <v>0</v>
          </cell>
          <cell r="X70">
            <v>0</v>
          </cell>
          <cell r="Y70">
            <v>0</v>
          </cell>
          <cell r="Z70">
            <v>0</v>
          </cell>
          <cell r="AA70">
            <v>0</v>
          </cell>
          <cell r="AB70">
            <v>0</v>
          </cell>
          <cell r="AC70">
            <v>0</v>
          </cell>
          <cell r="AD70">
            <v>0</v>
          </cell>
          <cell r="AE70">
            <v>0</v>
          </cell>
          <cell r="BB70">
            <v>0</v>
          </cell>
          <cell r="BI70">
            <v>1</v>
          </cell>
          <cell r="BJ70">
            <v>0</v>
          </cell>
          <cell r="BK70">
            <v>0</v>
          </cell>
          <cell r="BL70">
            <v>0</v>
          </cell>
          <cell r="BM70">
            <v>0</v>
          </cell>
          <cell r="BN70">
            <v>0</v>
          </cell>
          <cell r="BO70">
            <v>0</v>
          </cell>
          <cell r="BP70">
            <v>0</v>
          </cell>
          <cell r="BQ70">
            <v>0</v>
          </cell>
          <cell r="BR70">
            <v>0</v>
          </cell>
          <cell r="BS70">
            <v>0</v>
          </cell>
          <cell r="BT70">
            <v>1</v>
          </cell>
          <cell r="BU70">
            <v>0</v>
          </cell>
          <cell r="BV70">
            <v>2</v>
          </cell>
          <cell r="BW70">
            <v>0</v>
          </cell>
          <cell r="BX70">
            <v>0</v>
          </cell>
          <cell r="BY70">
            <v>1</v>
          </cell>
          <cell r="BZ70">
            <v>0</v>
          </cell>
          <cell r="CA70">
            <v>0</v>
          </cell>
          <cell r="CB70">
            <v>0</v>
          </cell>
          <cell r="CC70">
            <v>0</v>
          </cell>
          <cell r="CD70">
            <v>0</v>
          </cell>
          <cell r="CE70">
            <v>0</v>
          </cell>
          <cell r="CF70">
            <v>0</v>
          </cell>
          <cell r="CG70">
            <v>0</v>
          </cell>
          <cell r="CH70">
            <v>0</v>
          </cell>
          <cell r="CI70">
            <v>0</v>
          </cell>
          <cell r="CJ70">
            <v>0</v>
          </cell>
          <cell r="CK70">
            <v>0</v>
          </cell>
          <cell r="CL70">
            <v>0</v>
          </cell>
        </row>
        <row r="71">
          <cell r="F71" t="str">
            <v>T+ht</v>
          </cell>
          <cell r="G71">
            <v>0</v>
          </cell>
          <cell r="H71">
            <v>1</v>
          </cell>
          <cell r="I71">
            <v>0</v>
          </cell>
          <cell r="J71">
            <v>0</v>
          </cell>
          <cell r="K71">
            <v>0</v>
          </cell>
          <cell r="L71">
            <v>0</v>
          </cell>
          <cell r="M71">
            <v>0</v>
          </cell>
          <cell r="N71">
            <v>0</v>
          </cell>
          <cell r="O71">
            <v>0</v>
          </cell>
          <cell r="P71">
            <v>0</v>
          </cell>
          <cell r="Q71">
            <v>0</v>
          </cell>
          <cell r="R71">
            <v>0</v>
          </cell>
          <cell r="S71">
            <v>1</v>
          </cell>
          <cell r="T71">
            <v>0</v>
          </cell>
          <cell r="U71">
            <v>0</v>
          </cell>
          <cell r="V71">
            <v>0</v>
          </cell>
          <cell r="W71">
            <v>0</v>
          </cell>
          <cell r="X71">
            <v>0</v>
          </cell>
          <cell r="Y71">
            <v>0</v>
          </cell>
          <cell r="Z71">
            <v>0</v>
          </cell>
          <cell r="AA71">
            <v>0</v>
          </cell>
          <cell r="AB71">
            <v>0</v>
          </cell>
          <cell r="AC71">
            <v>0</v>
          </cell>
          <cell r="AD71">
            <v>0</v>
          </cell>
          <cell r="AE71">
            <v>0</v>
          </cell>
          <cell r="BB71">
            <v>0</v>
          </cell>
          <cell r="BG71">
            <v>1</v>
          </cell>
          <cell r="BI71">
            <v>1</v>
          </cell>
          <cell r="BJ71">
            <v>0</v>
          </cell>
          <cell r="BK71">
            <v>0</v>
          </cell>
          <cell r="BL71">
            <v>0</v>
          </cell>
          <cell r="BM71">
            <v>0</v>
          </cell>
          <cell r="BN71">
            <v>0</v>
          </cell>
          <cell r="BO71">
            <v>0</v>
          </cell>
          <cell r="BP71">
            <v>0</v>
          </cell>
          <cell r="BQ71">
            <v>0</v>
          </cell>
          <cell r="BR71">
            <v>0</v>
          </cell>
          <cell r="BS71">
            <v>0</v>
          </cell>
          <cell r="BT71">
            <v>1</v>
          </cell>
          <cell r="BU71">
            <v>0</v>
          </cell>
          <cell r="BV71">
            <v>2</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row>
        <row r="72">
          <cell r="F72" t="str">
            <v>T+ht</v>
          </cell>
          <cell r="G72">
            <v>0</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0</v>
          </cell>
          <cell r="AD72">
            <v>0</v>
          </cell>
          <cell r="AE72">
            <v>0</v>
          </cell>
          <cell r="BB72">
            <v>0</v>
          </cell>
          <cell r="BI72">
            <v>1</v>
          </cell>
          <cell r="BJ72">
            <v>0</v>
          </cell>
          <cell r="BK72">
            <v>0</v>
          </cell>
          <cell r="BL72">
            <v>0</v>
          </cell>
          <cell r="BM72">
            <v>0</v>
          </cell>
          <cell r="BN72">
            <v>0</v>
          </cell>
          <cell r="BO72">
            <v>0</v>
          </cell>
          <cell r="BP72">
            <v>0</v>
          </cell>
          <cell r="BQ72">
            <v>0</v>
          </cell>
          <cell r="BR72">
            <v>0</v>
          </cell>
          <cell r="BS72">
            <v>0</v>
          </cell>
          <cell r="BT72">
            <v>1</v>
          </cell>
          <cell r="BU72">
            <v>0</v>
          </cell>
          <cell r="BV72">
            <v>2</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row>
        <row r="73">
          <cell r="F73" t="str">
            <v>T+ht</v>
          </cell>
          <cell r="G73">
            <v>0</v>
          </cell>
          <cell r="H73">
            <v>1</v>
          </cell>
          <cell r="I73">
            <v>0</v>
          </cell>
          <cell r="J73">
            <v>0</v>
          </cell>
          <cell r="K73">
            <v>0</v>
          </cell>
          <cell r="L73">
            <v>0</v>
          </cell>
          <cell r="M73">
            <v>0</v>
          </cell>
          <cell r="N73">
            <v>0</v>
          </cell>
          <cell r="O73">
            <v>0</v>
          </cell>
          <cell r="P73">
            <v>0</v>
          </cell>
          <cell r="Q73">
            <v>0</v>
          </cell>
          <cell r="R73">
            <v>0</v>
          </cell>
          <cell r="S73">
            <v>1</v>
          </cell>
          <cell r="T73">
            <v>0</v>
          </cell>
          <cell r="U73">
            <v>0</v>
          </cell>
          <cell r="V73">
            <v>0</v>
          </cell>
          <cell r="W73">
            <v>0</v>
          </cell>
          <cell r="X73">
            <v>0</v>
          </cell>
          <cell r="Y73">
            <v>0</v>
          </cell>
          <cell r="Z73">
            <v>0</v>
          </cell>
          <cell r="AA73">
            <v>0</v>
          </cell>
          <cell r="AB73">
            <v>0</v>
          </cell>
          <cell r="AC73">
            <v>0</v>
          </cell>
          <cell r="AD73">
            <v>0</v>
          </cell>
          <cell r="AE73">
            <v>0</v>
          </cell>
          <cell r="BB73">
            <v>0</v>
          </cell>
          <cell r="BI73">
            <v>1</v>
          </cell>
          <cell r="BJ73">
            <v>0</v>
          </cell>
          <cell r="BK73">
            <v>0</v>
          </cell>
          <cell r="BL73">
            <v>0</v>
          </cell>
          <cell r="BM73">
            <v>0</v>
          </cell>
          <cell r="BN73">
            <v>0</v>
          </cell>
          <cell r="BO73">
            <v>0</v>
          </cell>
          <cell r="BP73">
            <v>0</v>
          </cell>
          <cell r="BQ73">
            <v>0</v>
          </cell>
          <cell r="BR73">
            <v>0</v>
          </cell>
          <cell r="BS73">
            <v>0</v>
          </cell>
          <cell r="BT73">
            <v>1</v>
          </cell>
          <cell r="BU73">
            <v>0</v>
          </cell>
          <cell r="BV73">
            <v>2</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row>
        <row r="74">
          <cell r="F74" t="str">
            <v>T+ht</v>
          </cell>
          <cell r="G74">
            <v>0</v>
          </cell>
          <cell r="H74">
            <v>1</v>
          </cell>
          <cell r="I74">
            <v>0</v>
          </cell>
          <cell r="J74">
            <v>0</v>
          </cell>
          <cell r="K74">
            <v>0</v>
          </cell>
          <cell r="L74">
            <v>0</v>
          </cell>
          <cell r="M74">
            <v>0</v>
          </cell>
          <cell r="N74">
            <v>0</v>
          </cell>
          <cell r="O74">
            <v>0</v>
          </cell>
          <cell r="P74">
            <v>0</v>
          </cell>
          <cell r="Q74">
            <v>0</v>
          </cell>
          <cell r="R74">
            <v>0</v>
          </cell>
          <cell r="S74">
            <v>1</v>
          </cell>
          <cell r="T74">
            <v>0</v>
          </cell>
          <cell r="U74">
            <v>0</v>
          </cell>
          <cell r="V74">
            <v>0</v>
          </cell>
          <cell r="W74">
            <v>0</v>
          </cell>
          <cell r="X74">
            <v>0</v>
          </cell>
          <cell r="Y74">
            <v>0</v>
          </cell>
          <cell r="Z74">
            <v>0</v>
          </cell>
          <cell r="AA74">
            <v>0</v>
          </cell>
          <cell r="AB74">
            <v>0</v>
          </cell>
          <cell r="AC74">
            <v>0</v>
          </cell>
          <cell r="AD74">
            <v>0</v>
          </cell>
          <cell r="AE74">
            <v>0</v>
          </cell>
          <cell r="BB74">
            <v>0</v>
          </cell>
          <cell r="BG74">
            <v>1</v>
          </cell>
          <cell r="BI74">
            <v>1</v>
          </cell>
          <cell r="BJ74">
            <v>0</v>
          </cell>
          <cell r="BK74">
            <v>0</v>
          </cell>
          <cell r="BL74">
            <v>0</v>
          </cell>
          <cell r="BM74">
            <v>0</v>
          </cell>
          <cell r="BN74">
            <v>0</v>
          </cell>
          <cell r="BO74">
            <v>0</v>
          </cell>
          <cell r="BP74">
            <v>0</v>
          </cell>
          <cell r="BQ74">
            <v>0</v>
          </cell>
          <cell r="BR74">
            <v>0</v>
          </cell>
          <cell r="BS74">
            <v>0</v>
          </cell>
          <cell r="BT74">
            <v>1</v>
          </cell>
          <cell r="BU74">
            <v>0</v>
          </cell>
          <cell r="BV74">
            <v>2</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row>
        <row r="75">
          <cell r="F75" t="str">
            <v>T+ht</v>
          </cell>
          <cell r="G75">
            <v>0</v>
          </cell>
          <cell r="H75">
            <v>1</v>
          </cell>
          <cell r="I75">
            <v>0</v>
          </cell>
          <cell r="J75">
            <v>0</v>
          </cell>
          <cell r="K75">
            <v>0</v>
          </cell>
          <cell r="L75">
            <v>0</v>
          </cell>
          <cell r="M75">
            <v>0</v>
          </cell>
          <cell r="N75">
            <v>0</v>
          </cell>
          <cell r="O75">
            <v>0</v>
          </cell>
          <cell r="P75">
            <v>0</v>
          </cell>
          <cell r="Q75">
            <v>0</v>
          </cell>
          <cell r="R75">
            <v>0</v>
          </cell>
          <cell r="S75">
            <v>1</v>
          </cell>
          <cell r="T75">
            <v>0</v>
          </cell>
          <cell r="U75">
            <v>0</v>
          </cell>
          <cell r="V75">
            <v>0</v>
          </cell>
          <cell r="W75">
            <v>0</v>
          </cell>
          <cell r="X75">
            <v>0</v>
          </cell>
          <cell r="Y75">
            <v>0</v>
          </cell>
          <cell r="Z75">
            <v>0</v>
          </cell>
          <cell r="AA75">
            <v>0</v>
          </cell>
          <cell r="AB75">
            <v>0</v>
          </cell>
          <cell r="AC75">
            <v>0</v>
          </cell>
          <cell r="AD75">
            <v>0</v>
          </cell>
          <cell r="AE75">
            <v>0</v>
          </cell>
          <cell r="BB75">
            <v>0</v>
          </cell>
          <cell r="BI75">
            <v>1</v>
          </cell>
          <cell r="BJ75">
            <v>0</v>
          </cell>
          <cell r="BK75">
            <v>0</v>
          </cell>
          <cell r="BL75">
            <v>0</v>
          </cell>
          <cell r="BM75">
            <v>0</v>
          </cell>
          <cell r="BN75">
            <v>0</v>
          </cell>
          <cell r="BO75">
            <v>0</v>
          </cell>
          <cell r="BP75">
            <v>0</v>
          </cell>
          <cell r="BQ75">
            <v>0</v>
          </cell>
          <cell r="BR75">
            <v>0</v>
          </cell>
          <cell r="BS75">
            <v>0</v>
          </cell>
          <cell r="BT75">
            <v>1</v>
          </cell>
          <cell r="BU75">
            <v>0</v>
          </cell>
          <cell r="BV75">
            <v>2</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row>
        <row r="76">
          <cell r="F76" t="str">
            <v>T</v>
          </cell>
          <cell r="G76">
            <v>0</v>
          </cell>
          <cell r="H76">
            <v>1</v>
          </cell>
          <cell r="I76">
            <v>0</v>
          </cell>
          <cell r="J76">
            <v>0</v>
          </cell>
          <cell r="K76">
            <v>0</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0</v>
          </cell>
          <cell r="AE76">
            <v>0</v>
          </cell>
          <cell r="BB76">
            <v>0</v>
          </cell>
          <cell r="BI76">
            <v>1</v>
          </cell>
          <cell r="BJ76">
            <v>0</v>
          </cell>
          <cell r="BK76">
            <v>0</v>
          </cell>
          <cell r="BL76">
            <v>0</v>
          </cell>
          <cell r="BM76">
            <v>0</v>
          </cell>
          <cell r="BN76">
            <v>0</v>
          </cell>
          <cell r="BO76">
            <v>0</v>
          </cell>
          <cell r="BP76">
            <v>0</v>
          </cell>
          <cell r="BQ76">
            <v>0</v>
          </cell>
          <cell r="BR76">
            <v>0</v>
          </cell>
          <cell r="BS76">
            <v>0</v>
          </cell>
          <cell r="BT76">
            <v>1</v>
          </cell>
          <cell r="BU76">
            <v>0</v>
          </cell>
          <cell r="BV76">
            <v>2</v>
          </cell>
          <cell r="BW76">
            <v>0</v>
          </cell>
          <cell r="BX76">
            <v>0</v>
          </cell>
          <cell r="BY76">
            <v>1</v>
          </cell>
          <cell r="BZ76">
            <v>0</v>
          </cell>
          <cell r="CA76">
            <v>0</v>
          </cell>
          <cell r="CB76">
            <v>0</v>
          </cell>
          <cell r="CC76">
            <v>0</v>
          </cell>
          <cell r="CD76">
            <v>0</v>
          </cell>
          <cell r="CE76">
            <v>0</v>
          </cell>
          <cell r="CF76">
            <v>0</v>
          </cell>
          <cell r="CG76">
            <v>0</v>
          </cell>
          <cell r="CH76">
            <v>0</v>
          </cell>
          <cell r="CI76">
            <v>0</v>
          </cell>
          <cell r="CJ76">
            <v>0</v>
          </cell>
          <cell r="CK76">
            <v>0</v>
          </cell>
          <cell r="CL76">
            <v>0</v>
          </cell>
        </row>
        <row r="77">
          <cell r="F77" t="str">
            <v>T+ht</v>
          </cell>
          <cell r="G77">
            <v>0</v>
          </cell>
          <cell r="H77">
            <v>1</v>
          </cell>
          <cell r="I77">
            <v>0</v>
          </cell>
          <cell r="J77">
            <v>0</v>
          </cell>
          <cell r="K77">
            <v>0</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0</v>
          </cell>
          <cell r="AE77">
            <v>0</v>
          </cell>
          <cell r="BB77">
            <v>0</v>
          </cell>
          <cell r="BG77">
            <v>1</v>
          </cell>
          <cell r="BI77">
            <v>1</v>
          </cell>
          <cell r="BJ77">
            <v>0</v>
          </cell>
          <cell r="BK77">
            <v>0</v>
          </cell>
          <cell r="BL77">
            <v>0</v>
          </cell>
          <cell r="BM77">
            <v>0</v>
          </cell>
          <cell r="BN77">
            <v>0</v>
          </cell>
          <cell r="BO77">
            <v>0</v>
          </cell>
          <cell r="BP77">
            <v>0</v>
          </cell>
          <cell r="BQ77">
            <v>0</v>
          </cell>
          <cell r="BR77">
            <v>0</v>
          </cell>
          <cell r="BS77">
            <v>0</v>
          </cell>
          <cell r="BT77">
            <v>1</v>
          </cell>
          <cell r="BU77">
            <v>0</v>
          </cell>
          <cell r="BV77">
            <v>2</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row>
        <row r="78">
          <cell r="F78" t="str">
            <v>T+ht</v>
          </cell>
          <cell r="G78">
            <v>0</v>
          </cell>
          <cell r="H78">
            <v>1</v>
          </cell>
          <cell r="I78">
            <v>0</v>
          </cell>
          <cell r="J78">
            <v>0</v>
          </cell>
          <cell r="K78">
            <v>0</v>
          </cell>
          <cell r="L78">
            <v>0</v>
          </cell>
          <cell r="M78">
            <v>0</v>
          </cell>
          <cell r="N78">
            <v>0</v>
          </cell>
          <cell r="O78">
            <v>0</v>
          </cell>
          <cell r="P78">
            <v>0</v>
          </cell>
          <cell r="Q78">
            <v>0</v>
          </cell>
          <cell r="R78">
            <v>0</v>
          </cell>
          <cell r="S78">
            <v>1</v>
          </cell>
          <cell r="T78">
            <v>0</v>
          </cell>
          <cell r="U78">
            <v>0</v>
          </cell>
          <cell r="V78">
            <v>0</v>
          </cell>
          <cell r="W78">
            <v>0</v>
          </cell>
          <cell r="X78">
            <v>0</v>
          </cell>
          <cell r="Y78">
            <v>0</v>
          </cell>
          <cell r="Z78">
            <v>0</v>
          </cell>
          <cell r="AA78">
            <v>0</v>
          </cell>
          <cell r="AB78">
            <v>0</v>
          </cell>
          <cell r="AC78">
            <v>0</v>
          </cell>
          <cell r="AD78">
            <v>0</v>
          </cell>
          <cell r="AE78">
            <v>0</v>
          </cell>
          <cell r="BB78">
            <v>0</v>
          </cell>
          <cell r="BI78">
            <v>1</v>
          </cell>
          <cell r="BJ78">
            <v>0</v>
          </cell>
          <cell r="BK78">
            <v>0</v>
          </cell>
          <cell r="BL78">
            <v>0</v>
          </cell>
          <cell r="BM78">
            <v>0</v>
          </cell>
          <cell r="BN78">
            <v>0</v>
          </cell>
          <cell r="BO78">
            <v>0</v>
          </cell>
          <cell r="BP78">
            <v>0</v>
          </cell>
          <cell r="BQ78">
            <v>0</v>
          </cell>
          <cell r="BR78">
            <v>0</v>
          </cell>
          <cell r="BS78">
            <v>0</v>
          </cell>
          <cell r="BT78">
            <v>1</v>
          </cell>
          <cell r="BU78">
            <v>0</v>
          </cell>
          <cell r="BV78">
            <v>2</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row>
        <row r="79">
          <cell r="F79" t="str">
            <v>T+ht</v>
          </cell>
          <cell r="G79">
            <v>0</v>
          </cell>
          <cell r="H79">
            <v>1</v>
          </cell>
          <cell r="I79">
            <v>0</v>
          </cell>
          <cell r="J79">
            <v>0</v>
          </cell>
          <cell r="K79">
            <v>0</v>
          </cell>
          <cell r="L79">
            <v>0</v>
          </cell>
          <cell r="M79">
            <v>0</v>
          </cell>
          <cell r="N79">
            <v>0</v>
          </cell>
          <cell r="O79">
            <v>0</v>
          </cell>
          <cell r="P79">
            <v>0</v>
          </cell>
          <cell r="Q79">
            <v>0</v>
          </cell>
          <cell r="R79">
            <v>0</v>
          </cell>
          <cell r="S79">
            <v>1</v>
          </cell>
          <cell r="T79">
            <v>0</v>
          </cell>
          <cell r="U79">
            <v>0</v>
          </cell>
          <cell r="V79">
            <v>0</v>
          </cell>
          <cell r="W79">
            <v>0</v>
          </cell>
          <cell r="X79">
            <v>0</v>
          </cell>
          <cell r="Y79">
            <v>0</v>
          </cell>
          <cell r="Z79">
            <v>0</v>
          </cell>
          <cell r="AA79">
            <v>0</v>
          </cell>
          <cell r="AB79">
            <v>0</v>
          </cell>
          <cell r="AC79">
            <v>0</v>
          </cell>
          <cell r="AD79">
            <v>0</v>
          </cell>
          <cell r="AE79">
            <v>0</v>
          </cell>
          <cell r="BB79">
            <v>0</v>
          </cell>
          <cell r="BI79">
            <v>1</v>
          </cell>
          <cell r="BJ79">
            <v>0</v>
          </cell>
          <cell r="BK79">
            <v>0</v>
          </cell>
          <cell r="BL79">
            <v>0</v>
          </cell>
          <cell r="BM79">
            <v>0</v>
          </cell>
          <cell r="BN79">
            <v>0</v>
          </cell>
          <cell r="BO79">
            <v>0</v>
          </cell>
          <cell r="BP79">
            <v>0</v>
          </cell>
          <cell r="BQ79">
            <v>0</v>
          </cell>
          <cell r="BR79">
            <v>0</v>
          </cell>
          <cell r="BS79">
            <v>0</v>
          </cell>
          <cell r="BT79">
            <v>1</v>
          </cell>
          <cell r="BU79">
            <v>0</v>
          </cell>
          <cell r="BV79">
            <v>2</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row>
        <row r="80">
          <cell r="F80" t="str">
            <v>T+ht</v>
          </cell>
          <cell r="G80">
            <v>0</v>
          </cell>
          <cell r="H80">
            <v>1</v>
          </cell>
          <cell r="I80">
            <v>0</v>
          </cell>
          <cell r="J80">
            <v>0</v>
          </cell>
          <cell r="K80">
            <v>0</v>
          </cell>
          <cell r="L80">
            <v>0</v>
          </cell>
          <cell r="M80">
            <v>0</v>
          </cell>
          <cell r="N80">
            <v>0</v>
          </cell>
          <cell r="O80">
            <v>0</v>
          </cell>
          <cell r="P80">
            <v>0</v>
          </cell>
          <cell r="Q80">
            <v>0</v>
          </cell>
          <cell r="R80">
            <v>0</v>
          </cell>
          <cell r="S80">
            <v>1</v>
          </cell>
          <cell r="T80">
            <v>0</v>
          </cell>
          <cell r="U80">
            <v>0</v>
          </cell>
          <cell r="V80">
            <v>0</v>
          </cell>
          <cell r="W80">
            <v>0</v>
          </cell>
          <cell r="X80">
            <v>0</v>
          </cell>
          <cell r="Y80">
            <v>0</v>
          </cell>
          <cell r="Z80">
            <v>0</v>
          </cell>
          <cell r="AA80">
            <v>0</v>
          </cell>
          <cell r="AB80">
            <v>0</v>
          </cell>
          <cell r="AC80">
            <v>0</v>
          </cell>
          <cell r="AD80">
            <v>0</v>
          </cell>
          <cell r="AE80">
            <v>0</v>
          </cell>
          <cell r="BB80">
            <v>0</v>
          </cell>
          <cell r="BG80">
            <v>1</v>
          </cell>
          <cell r="BI80">
            <v>1</v>
          </cell>
          <cell r="BJ80">
            <v>0</v>
          </cell>
          <cell r="BK80">
            <v>0</v>
          </cell>
          <cell r="BL80">
            <v>0</v>
          </cell>
          <cell r="BM80">
            <v>0</v>
          </cell>
          <cell r="BN80">
            <v>0</v>
          </cell>
          <cell r="BO80">
            <v>0</v>
          </cell>
          <cell r="BP80">
            <v>0</v>
          </cell>
          <cell r="BQ80">
            <v>0</v>
          </cell>
          <cell r="BR80">
            <v>0</v>
          </cell>
          <cell r="BS80">
            <v>0</v>
          </cell>
          <cell r="BT80">
            <v>1</v>
          </cell>
          <cell r="BU80">
            <v>0</v>
          </cell>
          <cell r="BV80">
            <v>2</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row>
        <row r="81">
          <cell r="F81" t="str">
            <v>D+ht</v>
          </cell>
          <cell r="G81">
            <v>0</v>
          </cell>
          <cell r="H81">
            <v>1</v>
          </cell>
          <cell r="I81">
            <v>0</v>
          </cell>
          <cell r="J81">
            <v>0</v>
          </cell>
          <cell r="K81">
            <v>0</v>
          </cell>
          <cell r="L81">
            <v>0</v>
          </cell>
          <cell r="M81">
            <v>0</v>
          </cell>
          <cell r="N81">
            <v>0</v>
          </cell>
          <cell r="O81">
            <v>0</v>
          </cell>
          <cell r="P81">
            <v>0</v>
          </cell>
          <cell r="Q81">
            <v>0</v>
          </cell>
          <cell r="R81">
            <v>0</v>
          </cell>
          <cell r="S81">
            <v>0</v>
          </cell>
          <cell r="T81">
            <v>1</v>
          </cell>
          <cell r="U81">
            <v>0</v>
          </cell>
          <cell r="V81">
            <v>0</v>
          </cell>
          <cell r="W81">
            <v>0</v>
          </cell>
          <cell r="X81">
            <v>0</v>
          </cell>
          <cell r="Y81">
            <v>0</v>
          </cell>
          <cell r="Z81">
            <v>0</v>
          </cell>
          <cell r="AA81">
            <v>0</v>
          </cell>
          <cell r="AB81">
            <v>0</v>
          </cell>
          <cell r="AC81">
            <v>0</v>
          </cell>
          <cell r="AD81">
            <v>0</v>
          </cell>
          <cell r="AE81">
            <v>0</v>
          </cell>
          <cell r="AO81">
            <v>2</v>
          </cell>
          <cell r="BB81">
            <v>2</v>
          </cell>
          <cell r="BI81">
            <v>0</v>
          </cell>
          <cell r="BJ81">
            <v>1</v>
          </cell>
          <cell r="BK81">
            <v>0</v>
          </cell>
          <cell r="BL81">
            <v>0</v>
          </cell>
          <cell r="BM81">
            <v>0</v>
          </cell>
          <cell r="BN81">
            <v>0</v>
          </cell>
          <cell r="BO81">
            <v>0</v>
          </cell>
          <cell r="BP81">
            <v>0</v>
          </cell>
          <cell r="BQ81">
            <v>0</v>
          </cell>
          <cell r="BR81">
            <v>0</v>
          </cell>
          <cell r="BS81">
            <v>0</v>
          </cell>
          <cell r="BT81">
            <v>1</v>
          </cell>
          <cell r="BU81">
            <v>0</v>
          </cell>
          <cell r="BV81">
            <v>4</v>
          </cell>
          <cell r="BW81">
            <v>0</v>
          </cell>
          <cell r="BX81">
            <v>6</v>
          </cell>
          <cell r="BY81">
            <v>0</v>
          </cell>
          <cell r="BZ81">
            <v>0</v>
          </cell>
          <cell r="CA81">
            <v>0</v>
          </cell>
          <cell r="CB81">
            <v>6</v>
          </cell>
          <cell r="CC81">
            <v>6</v>
          </cell>
          <cell r="CD81">
            <v>0</v>
          </cell>
          <cell r="CE81">
            <v>0</v>
          </cell>
          <cell r="CF81">
            <v>0</v>
          </cell>
          <cell r="CG81">
            <v>0</v>
          </cell>
          <cell r="CH81">
            <v>0</v>
          </cell>
          <cell r="CI81">
            <v>0</v>
          </cell>
          <cell r="CJ81">
            <v>0</v>
          </cell>
          <cell r="CK81">
            <v>0</v>
          </cell>
          <cell r="CL81">
            <v>0</v>
          </cell>
        </row>
        <row r="82">
          <cell r="F82" t="str">
            <v>T</v>
          </cell>
          <cell r="G82">
            <v>0</v>
          </cell>
          <cell r="H82">
            <v>1</v>
          </cell>
          <cell r="I82">
            <v>0</v>
          </cell>
          <cell r="J82">
            <v>0</v>
          </cell>
          <cell r="K82">
            <v>0</v>
          </cell>
          <cell r="L82">
            <v>0</v>
          </cell>
          <cell r="M82">
            <v>0</v>
          </cell>
          <cell r="N82">
            <v>0</v>
          </cell>
          <cell r="O82">
            <v>0</v>
          </cell>
          <cell r="P82">
            <v>0</v>
          </cell>
          <cell r="Q82">
            <v>0</v>
          </cell>
          <cell r="R82">
            <v>0</v>
          </cell>
          <cell r="S82">
            <v>1</v>
          </cell>
          <cell r="T82">
            <v>0</v>
          </cell>
          <cell r="U82">
            <v>0</v>
          </cell>
          <cell r="V82">
            <v>0</v>
          </cell>
          <cell r="W82">
            <v>0</v>
          </cell>
          <cell r="X82">
            <v>0</v>
          </cell>
          <cell r="Y82">
            <v>0</v>
          </cell>
          <cell r="Z82">
            <v>0</v>
          </cell>
          <cell r="AA82">
            <v>0</v>
          </cell>
          <cell r="AB82">
            <v>0</v>
          </cell>
          <cell r="AC82">
            <v>0</v>
          </cell>
          <cell r="AD82">
            <v>0</v>
          </cell>
          <cell r="AE82">
            <v>0</v>
          </cell>
          <cell r="BB82">
            <v>0</v>
          </cell>
          <cell r="BI82">
            <v>1</v>
          </cell>
          <cell r="BJ82">
            <v>0</v>
          </cell>
          <cell r="BK82">
            <v>0</v>
          </cell>
          <cell r="BL82">
            <v>0</v>
          </cell>
          <cell r="BM82">
            <v>0</v>
          </cell>
          <cell r="BN82">
            <v>0</v>
          </cell>
          <cell r="BO82">
            <v>0</v>
          </cell>
          <cell r="BP82">
            <v>0</v>
          </cell>
          <cell r="BQ82">
            <v>0</v>
          </cell>
          <cell r="BR82">
            <v>0</v>
          </cell>
          <cell r="BS82">
            <v>0</v>
          </cell>
          <cell r="BT82">
            <v>1</v>
          </cell>
          <cell r="BU82">
            <v>0</v>
          </cell>
          <cell r="BV82">
            <v>2</v>
          </cell>
          <cell r="BW82">
            <v>0</v>
          </cell>
          <cell r="BX82">
            <v>0</v>
          </cell>
          <cell r="BY82">
            <v>1</v>
          </cell>
          <cell r="BZ82">
            <v>0</v>
          </cell>
          <cell r="CA82">
            <v>0</v>
          </cell>
          <cell r="CB82">
            <v>0</v>
          </cell>
          <cell r="CC82">
            <v>0</v>
          </cell>
          <cell r="CD82">
            <v>0</v>
          </cell>
          <cell r="CE82">
            <v>0</v>
          </cell>
          <cell r="CF82">
            <v>0</v>
          </cell>
          <cell r="CG82">
            <v>0</v>
          </cell>
          <cell r="CH82">
            <v>0</v>
          </cell>
          <cell r="CI82">
            <v>0</v>
          </cell>
          <cell r="CJ82">
            <v>0</v>
          </cell>
          <cell r="CK82">
            <v>0</v>
          </cell>
          <cell r="CL82">
            <v>0</v>
          </cell>
        </row>
        <row r="83">
          <cell r="F83" t="str">
            <v>T+ht</v>
          </cell>
          <cell r="G83">
            <v>0</v>
          </cell>
          <cell r="H83">
            <v>1</v>
          </cell>
          <cell r="I83">
            <v>0</v>
          </cell>
          <cell r="J83">
            <v>0</v>
          </cell>
          <cell r="K83">
            <v>0</v>
          </cell>
          <cell r="L83">
            <v>0</v>
          </cell>
          <cell r="M83">
            <v>0</v>
          </cell>
          <cell r="N83">
            <v>0</v>
          </cell>
          <cell r="O83">
            <v>0</v>
          </cell>
          <cell r="P83">
            <v>0</v>
          </cell>
          <cell r="Q83">
            <v>0</v>
          </cell>
          <cell r="R83">
            <v>0</v>
          </cell>
          <cell r="S83">
            <v>1</v>
          </cell>
          <cell r="T83">
            <v>0</v>
          </cell>
          <cell r="U83">
            <v>0</v>
          </cell>
          <cell r="V83">
            <v>0</v>
          </cell>
          <cell r="W83">
            <v>0</v>
          </cell>
          <cell r="X83">
            <v>0</v>
          </cell>
          <cell r="Y83">
            <v>0</v>
          </cell>
          <cell r="Z83">
            <v>0</v>
          </cell>
          <cell r="AA83">
            <v>0</v>
          </cell>
          <cell r="AB83">
            <v>0</v>
          </cell>
          <cell r="AC83">
            <v>0</v>
          </cell>
          <cell r="AD83">
            <v>0</v>
          </cell>
          <cell r="AE83">
            <v>0</v>
          </cell>
          <cell r="BB83">
            <v>0</v>
          </cell>
          <cell r="BG83">
            <v>1</v>
          </cell>
          <cell r="BI83">
            <v>1</v>
          </cell>
          <cell r="BJ83">
            <v>0</v>
          </cell>
          <cell r="BK83">
            <v>0</v>
          </cell>
          <cell r="BL83">
            <v>0</v>
          </cell>
          <cell r="BM83">
            <v>0</v>
          </cell>
          <cell r="BN83">
            <v>0</v>
          </cell>
          <cell r="BO83">
            <v>0</v>
          </cell>
          <cell r="BP83">
            <v>0</v>
          </cell>
          <cell r="BQ83">
            <v>0</v>
          </cell>
          <cell r="BR83">
            <v>0</v>
          </cell>
          <cell r="BS83">
            <v>0</v>
          </cell>
          <cell r="BT83">
            <v>1</v>
          </cell>
          <cell r="BU83">
            <v>0</v>
          </cell>
          <cell r="BV83">
            <v>2</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row>
        <row r="84">
          <cell r="F84" t="str">
            <v>T+ht</v>
          </cell>
          <cell r="G84">
            <v>0</v>
          </cell>
          <cell r="H84">
            <v>1</v>
          </cell>
          <cell r="I84">
            <v>0</v>
          </cell>
          <cell r="J84">
            <v>0</v>
          </cell>
          <cell r="K84">
            <v>0</v>
          </cell>
          <cell r="L84">
            <v>0</v>
          </cell>
          <cell r="M84">
            <v>0</v>
          </cell>
          <cell r="N84">
            <v>0</v>
          </cell>
          <cell r="O84">
            <v>0</v>
          </cell>
          <cell r="P84">
            <v>0</v>
          </cell>
          <cell r="Q84">
            <v>0</v>
          </cell>
          <cell r="R84">
            <v>0</v>
          </cell>
          <cell r="S84">
            <v>1</v>
          </cell>
          <cell r="T84">
            <v>0</v>
          </cell>
          <cell r="U84">
            <v>0</v>
          </cell>
          <cell r="V84">
            <v>0</v>
          </cell>
          <cell r="W84">
            <v>0</v>
          </cell>
          <cell r="X84">
            <v>0</v>
          </cell>
          <cell r="Y84">
            <v>0</v>
          </cell>
          <cell r="Z84">
            <v>0</v>
          </cell>
          <cell r="AA84">
            <v>0</v>
          </cell>
          <cell r="AB84">
            <v>0</v>
          </cell>
          <cell r="AC84">
            <v>0</v>
          </cell>
          <cell r="AD84">
            <v>0</v>
          </cell>
          <cell r="AE84">
            <v>0</v>
          </cell>
          <cell r="BB84">
            <v>0</v>
          </cell>
          <cell r="BI84">
            <v>1</v>
          </cell>
          <cell r="BJ84">
            <v>0</v>
          </cell>
          <cell r="BK84">
            <v>0</v>
          </cell>
          <cell r="BL84">
            <v>0</v>
          </cell>
          <cell r="BM84">
            <v>0</v>
          </cell>
          <cell r="BN84">
            <v>0</v>
          </cell>
          <cell r="BO84">
            <v>0</v>
          </cell>
          <cell r="BP84">
            <v>0</v>
          </cell>
          <cell r="BQ84">
            <v>0</v>
          </cell>
          <cell r="BR84">
            <v>0</v>
          </cell>
          <cell r="BS84">
            <v>0</v>
          </cell>
          <cell r="BT84">
            <v>1</v>
          </cell>
          <cell r="BU84">
            <v>0</v>
          </cell>
          <cell r="BV84">
            <v>2</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row>
        <row r="85">
          <cell r="F85" t="str">
            <v>T+ht</v>
          </cell>
          <cell r="G85">
            <v>0</v>
          </cell>
          <cell r="H85">
            <v>1</v>
          </cell>
          <cell r="I85">
            <v>0</v>
          </cell>
          <cell r="J85">
            <v>0</v>
          </cell>
          <cell r="K85">
            <v>0</v>
          </cell>
          <cell r="L85">
            <v>0</v>
          </cell>
          <cell r="M85">
            <v>0</v>
          </cell>
          <cell r="N85">
            <v>0</v>
          </cell>
          <cell r="O85">
            <v>0</v>
          </cell>
          <cell r="P85">
            <v>0</v>
          </cell>
          <cell r="Q85">
            <v>0</v>
          </cell>
          <cell r="R85">
            <v>0</v>
          </cell>
          <cell r="S85">
            <v>1</v>
          </cell>
          <cell r="T85">
            <v>0</v>
          </cell>
          <cell r="U85">
            <v>0</v>
          </cell>
          <cell r="V85">
            <v>0</v>
          </cell>
          <cell r="W85">
            <v>0</v>
          </cell>
          <cell r="X85">
            <v>0</v>
          </cell>
          <cell r="Y85">
            <v>0</v>
          </cell>
          <cell r="Z85">
            <v>0</v>
          </cell>
          <cell r="AA85">
            <v>0</v>
          </cell>
          <cell r="AB85">
            <v>0</v>
          </cell>
          <cell r="AC85">
            <v>0</v>
          </cell>
          <cell r="AD85">
            <v>0</v>
          </cell>
          <cell r="AE85">
            <v>0</v>
          </cell>
          <cell r="BB85">
            <v>0</v>
          </cell>
          <cell r="BI85">
            <v>1</v>
          </cell>
          <cell r="BJ85">
            <v>0</v>
          </cell>
          <cell r="BK85">
            <v>0</v>
          </cell>
          <cell r="BL85">
            <v>0</v>
          </cell>
          <cell r="BM85">
            <v>0</v>
          </cell>
          <cell r="BN85">
            <v>0</v>
          </cell>
          <cell r="BO85">
            <v>0</v>
          </cell>
          <cell r="BP85">
            <v>0</v>
          </cell>
          <cell r="BQ85">
            <v>0</v>
          </cell>
          <cell r="BR85">
            <v>0</v>
          </cell>
          <cell r="BS85">
            <v>0</v>
          </cell>
          <cell r="BT85">
            <v>1</v>
          </cell>
          <cell r="BU85">
            <v>0</v>
          </cell>
          <cell r="BV85">
            <v>2</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row>
        <row r="86">
          <cell r="F86" t="str">
            <v>T+ht</v>
          </cell>
          <cell r="G86">
            <v>0</v>
          </cell>
          <cell r="H86">
            <v>1</v>
          </cell>
          <cell r="I86">
            <v>0</v>
          </cell>
          <cell r="J86">
            <v>0</v>
          </cell>
          <cell r="K86">
            <v>0</v>
          </cell>
          <cell r="L86">
            <v>0</v>
          </cell>
          <cell r="M86">
            <v>0</v>
          </cell>
          <cell r="N86">
            <v>0</v>
          </cell>
          <cell r="O86">
            <v>0</v>
          </cell>
          <cell r="P86">
            <v>0</v>
          </cell>
          <cell r="Q86">
            <v>0</v>
          </cell>
          <cell r="R86">
            <v>0</v>
          </cell>
          <cell r="S86">
            <v>1</v>
          </cell>
          <cell r="T86">
            <v>0</v>
          </cell>
          <cell r="U86">
            <v>0</v>
          </cell>
          <cell r="V86">
            <v>0</v>
          </cell>
          <cell r="W86">
            <v>0</v>
          </cell>
          <cell r="X86">
            <v>0</v>
          </cell>
          <cell r="Y86">
            <v>0</v>
          </cell>
          <cell r="Z86">
            <v>0</v>
          </cell>
          <cell r="AA86">
            <v>0</v>
          </cell>
          <cell r="AB86">
            <v>0</v>
          </cell>
          <cell r="AC86">
            <v>0</v>
          </cell>
          <cell r="AD86">
            <v>0</v>
          </cell>
          <cell r="AE86">
            <v>0</v>
          </cell>
          <cell r="BB86">
            <v>0</v>
          </cell>
          <cell r="BG86">
            <v>1</v>
          </cell>
          <cell r="BI86">
            <v>1</v>
          </cell>
          <cell r="BJ86">
            <v>0</v>
          </cell>
          <cell r="BK86">
            <v>0</v>
          </cell>
          <cell r="BL86">
            <v>0</v>
          </cell>
          <cell r="BM86">
            <v>0</v>
          </cell>
          <cell r="BN86">
            <v>0</v>
          </cell>
          <cell r="BO86">
            <v>0</v>
          </cell>
          <cell r="BP86">
            <v>0</v>
          </cell>
          <cell r="BQ86">
            <v>0</v>
          </cell>
          <cell r="BR86">
            <v>0</v>
          </cell>
          <cell r="BS86">
            <v>0</v>
          </cell>
          <cell r="BT86">
            <v>1</v>
          </cell>
          <cell r="BU86">
            <v>0</v>
          </cell>
          <cell r="BV86">
            <v>2</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row>
        <row r="87">
          <cell r="F87" t="str">
            <v>T+ht</v>
          </cell>
          <cell r="G87">
            <v>0</v>
          </cell>
          <cell r="H87">
            <v>1</v>
          </cell>
          <cell r="I87">
            <v>0</v>
          </cell>
          <cell r="J87">
            <v>0</v>
          </cell>
          <cell r="K87">
            <v>0</v>
          </cell>
          <cell r="L87">
            <v>0</v>
          </cell>
          <cell r="M87">
            <v>0</v>
          </cell>
          <cell r="N87">
            <v>0</v>
          </cell>
          <cell r="O87">
            <v>0</v>
          </cell>
          <cell r="P87">
            <v>0</v>
          </cell>
          <cell r="Q87">
            <v>0</v>
          </cell>
          <cell r="R87">
            <v>0</v>
          </cell>
          <cell r="S87">
            <v>1</v>
          </cell>
          <cell r="T87">
            <v>0</v>
          </cell>
          <cell r="U87">
            <v>0</v>
          </cell>
          <cell r="V87">
            <v>0</v>
          </cell>
          <cell r="W87">
            <v>0</v>
          </cell>
          <cell r="X87">
            <v>0</v>
          </cell>
          <cell r="Y87">
            <v>0</v>
          </cell>
          <cell r="Z87">
            <v>0</v>
          </cell>
          <cell r="AA87">
            <v>0</v>
          </cell>
          <cell r="AB87">
            <v>0</v>
          </cell>
          <cell r="AC87">
            <v>0</v>
          </cell>
          <cell r="AD87">
            <v>0</v>
          </cell>
          <cell r="AE87">
            <v>0</v>
          </cell>
          <cell r="BB87">
            <v>0</v>
          </cell>
          <cell r="BI87">
            <v>1</v>
          </cell>
          <cell r="BJ87">
            <v>0</v>
          </cell>
          <cell r="BK87">
            <v>0</v>
          </cell>
          <cell r="BL87">
            <v>0</v>
          </cell>
          <cell r="BM87">
            <v>0</v>
          </cell>
          <cell r="BN87">
            <v>0</v>
          </cell>
          <cell r="BO87">
            <v>0</v>
          </cell>
          <cell r="BP87">
            <v>0</v>
          </cell>
          <cell r="BQ87">
            <v>0</v>
          </cell>
          <cell r="BR87">
            <v>0</v>
          </cell>
          <cell r="BS87">
            <v>0</v>
          </cell>
          <cell r="BT87">
            <v>1</v>
          </cell>
          <cell r="BU87">
            <v>0</v>
          </cell>
          <cell r="BV87">
            <v>2</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row>
        <row r="88">
          <cell r="F88" t="str">
            <v>T</v>
          </cell>
          <cell r="G88">
            <v>0</v>
          </cell>
          <cell r="H88">
            <v>1</v>
          </cell>
          <cell r="I88">
            <v>0</v>
          </cell>
          <cell r="J88">
            <v>0</v>
          </cell>
          <cell r="K88">
            <v>0</v>
          </cell>
          <cell r="L88">
            <v>0</v>
          </cell>
          <cell r="M88">
            <v>0</v>
          </cell>
          <cell r="N88">
            <v>0</v>
          </cell>
          <cell r="O88">
            <v>0</v>
          </cell>
          <cell r="P88">
            <v>0</v>
          </cell>
          <cell r="Q88">
            <v>0</v>
          </cell>
          <cell r="R88">
            <v>0</v>
          </cell>
          <cell r="S88">
            <v>1</v>
          </cell>
          <cell r="T88">
            <v>0</v>
          </cell>
          <cell r="U88">
            <v>0</v>
          </cell>
          <cell r="V88">
            <v>0</v>
          </cell>
          <cell r="W88">
            <v>0</v>
          </cell>
          <cell r="X88">
            <v>0</v>
          </cell>
          <cell r="Y88">
            <v>0</v>
          </cell>
          <cell r="Z88">
            <v>0</v>
          </cell>
          <cell r="AA88">
            <v>0</v>
          </cell>
          <cell r="AB88">
            <v>0</v>
          </cell>
          <cell r="AC88">
            <v>0</v>
          </cell>
          <cell r="AD88">
            <v>0</v>
          </cell>
          <cell r="AE88">
            <v>0</v>
          </cell>
          <cell r="BB88">
            <v>0</v>
          </cell>
          <cell r="BI88">
            <v>1</v>
          </cell>
          <cell r="BJ88">
            <v>0</v>
          </cell>
          <cell r="BK88">
            <v>0</v>
          </cell>
          <cell r="BL88">
            <v>0</v>
          </cell>
          <cell r="BM88">
            <v>0</v>
          </cell>
          <cell r="BN88">
            <v>0</v>
          </cell>
          <cell r="BO88">
            <v>0</v>
          </cell>
          <cell r="BP88">
            <v>0</v>
          </cell>
          <cell r="BQ88">
            <v>0</v>
          </cell>
          <cell r="BR88">
            <v>0</v>
          </cell>
          <cell r="BS88">
            <v>0</v>
          </cell>
          <cell r="BT88">
            <v>1</v>
          </cell>
          <cell r="BU88">
            <v>0</v>
          </cell>
          <cell r="BV88">
            <v>2</v>
          </cell>
          <cell r="BW88">
            <v>0</v>
          </cell>
          <cell r="BX88">
            <v>0</v>
          </cell>
          <cell r="BY88">
            <v>1</v>
          </cell>
          <cell r="BZ88">
            <v>0</v>
          </cell>
          <cell r="CA88">
            <v>0</v>
          </cell>
          <cell r="CB88">
            <v>0</v>
          </cell>
          <cell r="CC88">
            <v>0</v>
          </cell>
          <cell r="CD88">
            <v>0</v>
          </cell>
          <cell r="CE88">
            <v>0</v>
          </cell>
          <cell r="CF88">
            <v>0</v>
          </cell>
          <cell r="CG88">
            <v>0</v>
          </cell>
          <cell r="CH88">
            <v>0</v>
          </cell>
          <cell r="CI88">
            <v>0</v>
          </cell>
          <cell r="CJ88">
            <v>0</v>
          </cell>
          <cell r="CK88">
            <v>0</v>
          </cell>
          <cell r="CL88">
            <v>0</v>
          </cell>
        </row>
        <row r="89">
          <cell r="F89" t="str">
            <v>T+ht</v>
          </cell>
          <cell r="G89">
            <v>0</v>
          </cell>
          <cell r="H89">
            <v>1</v>
          </cell>
          <cell r="I89">
            <v>0</v>
          </cell>
          <cell r="J89">
            <v>0</v>
          </cell>
          <cell r="K89">
            <v>0</v>
          </cell>
          <cell r="L89">
            <v>0</v>
          </cell>
          <cell r="M89">
            <v>0</v>
          </cell>
          <cell r="N89">
            <v>0</v>
          </cell>
          <cell r="O89">
            <v>0</v>
          </cell>
          <cell r="P89">
            <v>0</v>
          </cell>
          <cell r="Q89">
            <v>0</v>
          </cell>
          <cell r="R89">
            <v>0</v>
          </cell>
          <cell r="S89">
            <v>1</v>
          </cell>
          <cell r="T89">
            <v>0</v>
          </cell>
          <cell r="U89">
            <v>0</v>
          </cell>
          <cell r="V89">
            <v>0</v>
          </cell>
          <cell r="W89">
            <v>0</v>
          </cell>
          <cell r="X89">
            <v>0</v>
          </cell>
          <cell r="Y89">
            <v>0</v>
          </cell>
          <cell r="Z89">
            <v>0</v>
          </cell>
          <cell r="AA89">
            <v>0</v>
          </cell>
          <cell r="AB89">
            <v>0</v>
          </cell>
          <cell r="AC89">
            <v>0</v>
          </cell>
          <cell r="AD89">
            <v>0</v>
          </cell>
          <cell r="AE89">
            <v>0</v>
          </cell>
          <cell r="BB89">
            <v>0</v>
          </cell>
          <cell r="BG89">
            <v>1</v>
          </cell>
          <cell r="BI89">
            <v>1</v>
          </cell>
          <cell r="BJ89">
            <v>0</v>
          </cell>
          <cell r="BK89">
            <v>0</v>
          </cell>
          <cell r="BL89">
            <v>0</v>
          </cell>
          <cell r="BM89">
            <v>0</v>
          </cell>
          <cell r="BN89">
            <v>0</v>
          </cell>
          <cell r="BO89">
            <v>0</v>
          </cell>
          <cell r="BP89">
            <v>0</v>
          </cell>
          <cell r="BQ89">
            <v>0</v>
          </cell>
          <cell r="BR89">
            <v>0</v>
          </cell>
          <cell r="BS89">
            <v>0</v>
          </cell>
          <cell r="BT89">
            <v>1</v>
          </cell>
          <cell r="BU89">
            <v>0</v>
          </cell>
          <cell r="BV89">
            <v>2</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row>
        <row r="90">
          <cell r="F90" t="str">
            <v>T+ht</v>
          </cell>
          <cell r="G90">
            <v>0</v>
          </cell>
          <cell r="H90">
            <v>1</v>
          </cell>
          <cell r="I90">
            <v>0</v>
          </cell>
          <cell r="J90">
            <v>0</v>
          </cell>
          <cell r="K90">
            <v>0</v>
          </cell>
          <cell r="L90">
            <v>0</v>
          </cell>
          <cell r="M90">
            <v>0</v>
          </cell>
          <cell r="N90">
            <v>0</v>
          </cell>
          <cell r="O90">
            <v>0</v>
          </cell>
          <cell r="P90">
            <v>0</v>
          </cell>
          <cell r="Q90">
            <v>0</v>
          </cell>
          <cell r="R90">
            <v>0</v>
          </cell>
          <cell r="S90">
            <v>1</v>
          </cell>
          <cell r="T90">
            <v>0</v>
          </cell>
          <cell r="U90">
            <v>0</v>
          </cell>
          <cell r="V90">
            <v>0</v>
          </cell>
          <cell r="W90">
            <v>0</v>
          </cell>
          <cell r="X90">
            <v>0</v>
          </cell>
          <cell r="Y90">
            <v>0</v>
          </cell>
          <cell r="Z90">
            <v>0</v>
          </cell>
          <cell r="AA90">
            <v>0</v>
          </cell>
          <cell r="AB90">
            <v>0</v>
          </cell>
          <cell r="AC90">
            <v>0</v>
          </cell>
          <cell r="AD90">
            <v>0</v>
          </cell>
          <cell r="AE90">
            <v>0</v>
          </cell>
          <cell r="BB90">
            <v>0</v>
          </cell>
          <cell r="BI90">
            <v>1</v>
          </cell>
          <cell r="BJ90">
            <v>0</v>
          </cell>
          <cell r="BK90">
            <v>0</v>
          </cell>
          <cell r="BL90">
            <v>0</v>
          </cell>
          <cell r="BM90">
            <v>0</v>
          </cell>
          <cell r="BN90">
            <v>0</v>
          </cell>
          <cell r="BO90">
            <v>0</v>
          </cell>
          <cell r="BP90">
            <v>0</v>
          </cell>
          <cell r="BQ90">
            <v>0</v>
          </cell>
          <cell r="BR90">
            <v>0</v>
          </cell>
          <cell r="BS90">
            <v>0</v>
          </cell>
          <cell r="BT90">
            <v>1</v>
          </cell>
          <cell r="BU90">
            <v>0</v>
          </cell>
          <cell r="BV90">
            <v>2</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row>
        <row r="91">
          <cell r="F91" t="str">
            <v>T+ht</v>
          </cell>
          <cell r="G91">
            <v>0</v>
          </cell>
          <cell r="H91">
            <v>1</v>
          </cell>
          <cell r="I91">
            <v>0</v>
          </cell>
          <cell r="J91">
            <v>0</v>
          </cell>
          <cell r="K91">
            <v>0</v>
          </cell>
          <cell r="L91">
            <v>0</v>
          </cell>
          <cell r="M91">
            <v>0</v>
          </cell>
          <cell r="N91">
            <v>0</v>
          </cell>
          <cell r="O91">
            <v>0</v>
          </cell>
          <cell r="P91">
            <v>0</v>
          </cell>
          <cell r="Q91">
            <v>0</v>
          </cell>
          <cell r="R91">
            <v>0</v>
          </cell>
          <cell r="S91">
            <v>1</v>
          </cell>
          <cell r="T91">
            <v>0</v>
          </cell>
          <cell r="U91">
            <v>0</v>
          </cell>
          <cell r="V91">
            <v>0</v>
          </cell>
          <cell r="W91">
            <v>0</v>
          </cell>
          <cell r="X91">
            <v>0</v>
          </cell>
          <cell r="Y91">
            <v>0</v>
          </cell>
          <cell r="Z91">
            <v>0</v>
          </cell>
          <cell r="AA91">
            <v>0</v>
          </cell>
          <cell r="AB91">
            <v>0</v>
          </cell>
          <cell r="AC91">
            <v>0</v>
          </cell>
          <cell r="AD91">
            <v>0</v>
          </cell>
          <cell r="AE91">
            <v>0</v>
          </cell>
          <cell r="BB91">
            <v>0</v>
          </cell>
          <cell r="BI91">
            <v>1</v>
          </cell>
          <cell r="BJ91">
            <v>0</v>
          </cell>
          <cell r="BK91">
            <v>0</v>
          </cell>
          <cell r="BL91">
            <v>0</v>
          </cell>
          <cell r="BM91">
            <v>0</v>
          </cell>
          <cell r="BN91">
            <v>0</v>
          </cell>
          <cell r="BO91">
            <v>0</v>
          </cell>
          <cell r="BP91">
            <v>0</v>
          </cell>
          <cell r="BQ91">
            <v>0</v>
          </cell>
          <cell r="BR91">
            <v>0</v>
          </cell>
          <cell r="BS91">
            <v>0</v>
          </cell>
          <cell r="BT91">
            <v>1</v>
          </cell>
          <cell r="BU91">
            <v>0</v>
          </cell>
          <cell r="BV91">
            <v>2</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row>
        <row r="92">
          <cell r="F92" t="str">
            <v>T+ht</v>
          </cell>
          <cell r="G92">
            <v>0</v>
          </cell>
          <cell r="H92">
            <v>1</v>
          </cell>
          <cell r="I92">
            <v>0</v>
          </cell>
          <cell r="J92">
            <v>0</v>
          </cell>
          <cell r="K92">
            <v>0</v>
          </cell>
          <cell r="L92">
            <v>0</v>
          </cell>
          <cell r="M92">
            <v>0</v>
          </cell>
          <cell r="N92">
            <v>0</v>
          </cell>
          <cell r="O92">
            <v>0</v>
          </cell>
          <cell r="P92">
            <v>0</v>
          </cell>
          <cell r="Q92">
            <v>0</v>
          </cell>
          <cell r="R92">
            <v>0</v>
          </cell>
          <cell r="S92">
            <v>1</v>
          </cell>
          <cell r="T92">
            <v>0</v>
          </cell>
          <cell r="U92">
            <v>0</v>
          </cell>
          <cell r="V92">
            <v>0</v>
          </cell>
          <cell r="W92">
            <v>0</v>
          </cell>
          <cell r="X92">
            <v>0</v>
          </cell>
          <cell r="Y92">
            <v>0</v>
          </cell>
          <cell r="Z92">
            <v>0</v>
          </cell>
          <cell r="AA92">
            <v>0</v>
          </cell>
          <cell r="AB92">
            <v>0</v>
          </cell>
          <cell r="AC92">
            <v>0</v>
          </cell>
          <cell r="AD92">
            <v>0</v>
          </cell>
          <cell r="AE92">
            <v>0</v>
          </cell>
          <cell r="BB92">
            <v>0</v>
          </cell>
          <cell r="BG92">
            <v>1</v>
          </cell>
          <cell r="BI92">
            <v>1</v>
          </cell>
          <cell r="BJ92">
            <v>0</v>
          </cell>
          <cell r="BK92">
            <v>0</v>
          </cell>
          <cell r="BL92">
            <v>0</v>
          </cell>
          <cell r="BM92">
            <v>0</v>
          </cell>
          <cell r="BN92">
            <v>0</v>
          </cell>
          <cell r="BO92">
            <v>0</v>
          </cell>
          <cell r="BP92">
            <v>0</v>
          </cell>
          <cell r="BQ92">
            <v>0</v>
          </cell>
          <cell r="BR92">
            <v>0</v>
          </cell>
          <cell r="BS92">
            <v>0</v>
          </cell>
          <cell r="BT92">
            <v>1</v>
          </cell>
          <cell r="BU92">
            <v>0</v>
          </cell>
          <cell r="BV92">
            <v>2</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row>
        <row r="93">
          <cell r="F93" t="str">
            <v>T+ht</v>
          </cell>
          <cell r="G93">
            <v>0</v>
          </cell>
          <cell r="H93">
            <v>1</v>
          </cell>
          <cell r="I93">
            <v>0</v>
          </cell>
          <cell r="J93">
            <v>0</v>
          </cell>
          <cell r="K93">
            <v>0</v>
          </cell>
          <cell r="L93">
            <v>0</v>
          </cell>
          <cell r="M93">
            <v>0</v>
          </cell>
          <cell r="N93">
            <v>0</v>
          </cell>
          <cell r="O93">
            <v>0</v>
          </cell>
          <cell r="P93">
            <v>0</v>
          </cell>
          <cell r="Q93">
            <v>0</v>
          </cell>
          <cell r="R93">
            <v>0</v>
          </cell>
          <cell r="S93">
            <v>1</v>
          </cell>
          <cell r="T93">
            <v>0</v>
          </cell>
          <cell r="U93">
            <v>0</v>
          </cell>
          <cell r="V93">
            <v>0</v>
          </cell>
          <cell r="W93">
            <v>0</v>
          </cell>
          <cell r="X93">
            <v>0</v>
          </cell>
          <cell r="Y93">
            <v>0</v>
          </cell>
          <cell r="Z93">
            <v>0</v>
          </cell>
          <cell r="AA93">
            <v>0</v>
          </cell>
          <cell r="AB93">
            <v>0</v>
          </cell>
          <cell r="AC93">
            <v>0</v>
          </cell>
          <cell r="AD93">
            <v>0</v>
          </cell>
          <cell r="AE93">
            <v>0</v>
          </cell>
          <cell r="BB93">
            <v>0</v>
          </cell>
          <cell r="BI93">
            <v>1</v>
          </cell>
          <cell r="BJ93">
            <v>0</v>
          </cell>
          <cell r="BK93">
            <v>0</v>
          </cell>
          <cell r="BL93">
            <v>0</v>
          </cell>
          <cell r="BM93">
            <v>0</v>
          </cell>
          <cell r="BN93">
            <v>0</v>
          </cell>
          <cell r="BO93">
            <v>0</v>
          </cell>
          <cell r="BP93">
            <v>0</v>
          </cell>
          <cell r="BQ93">
            <v>0</v>
          </cell>
          <cell r="BR93">
            <v>0</v>
          </cell>
          <cell r="BS93">
            <v>0</v>
          </cell>
          <cell r="BT93">
            <v>1</v>
          </cell>
          <cell r="BU93">
            <v>0</v>
          </cell>
          <cell r="BV93">
            <v>2</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row>
        <row r="94">
          <cell r="F94" t="str">
            <v>T</v>
          </cell>
          <cell r="G94">
            <v>0</v>
          </cell>
          <cell r="H94">
            <v>1</v>
          </cell>
          <cell r="I94">
            <v>0</v>
          </cell>
          <cell r="J94">
            <v>0</v>
          </cell>
          <cell r="K94">
            <v>0</v>
          </cell>
          <cell r="L94">
            <v>0</v>
          </cell>
          <cell r="M94">
            <v>0</v>
          </cell>
          <cell r="N94">
            <v>0</v>
          </cell>
          <cell r="O94">
            <v>0</v>
          </cell>
          <cell r="P94">
            <v>0</v>
          </cell>
          <cell r="Q94">
            <v>0</v>
          </cell>
          <cell r="R94">
            <v>0</v>
          </cell>
          <cell r="S94">
            <v>1</v>
          </cell>
          <cell r="T94">
            <v>0</v>
          </cell>
          <cell r="U94">
            <v>0</v>
          </cell>
          <cell r="V94">
            <v>0</v>
          </cell>
          <cell r="W94">
            <v>0</v>
          </cell>
          <cell r="X94">
            <v>0</v>
          </cell>
          <cell r="Y94">
            <v>0</v>
          </cell>
          <cell r="Z94">
            <v>0</v>
          </cell>
          <cell r="AA94">
            <v>0</v>
          </cell>
          <cell r="AB94">
            <v>0</v>
          </cell>
          <cell r="AC94">
            <v>0</v>
          </cell>
          <cell r="AD94">
            <v>0</v>
          </cell>
          <cell r="AE94">
            <v>0</v>
          </cell>
          <cell r="AO94">
            <v>2</v>
          </cell>
          <cell r="BB94">
            <v>2</v>
          </cell>
          <cell r="BI94">
            <v>1</v>
          </cell>
          <cell r="BJ94">
            <v>0</v>
          </cell>
          <cell r="BK94">
            <v>0</v>
          </cell>
          <cell r="BL94">
            <v>0</v>
          </cell>
          <cell r="BM94">
            <v>0</v>
          </cell>
          <cell r="BN94">
            <v>0</v>
          </cell>
          <cell r="BO94">
            <v>0</v>
          </cell>
          <cell r="BP94">
            <v>0</v>
          </cell>
          <cell r="BQ94">
            <v>0</v>
          </cell>
          <cell r="BR94">
            <v>0</v>
          </cell>
          <cell r="BS94">
            <v>0</v>
          </cell>
          <cell r="BT94">
            <v>1</v>
          </cell>
          <cell r="BU94">
            <v>0</v>
          </cell>
          <cell r="BV94">
            <v>2</v>
          </cell>
          <cell r="BW94">
            <v>0</v>
          </cell>
          <cell r="BX94">
            <v>0</v>
          </cell>
          <cell r="BY94">
            <v>1</v>
          </cell>
          <cell r="BZ94">
            <v>0</v>
          </cell>
          <cell r="CA94">
            <v>0</v>
          </cell>
          <cell r="CB94">
            <v>0</v>
          </cell>
          <cell r="CC94">
            <v>0</v>
          </cell>
          <cell r="CD94">
            <v>0</v>
          </cell>
          <cell r="CE94">
            <v>0</v>
          </cell>
          <cell r="CF94">
            <v>0</v>
          </cell>
          <cell r="CG94">
            <v>0</v>
          </cell>
          <cell r="CH94">
            <v>0</v>
          </cell>
          <cell r="CI94">
            <v>0</v>
          </cell>
          <cell r="CJ94">
            <v>0</v>
          </cell>
          <cell r="CK94">
            <v>0</v>
          </cell>
          <cell r="CL94">
            <v>0</v>
          </cell>
        </row>
        <row r="95">
          <cell r="F95" t="str">
            <v>T+ht</v>
          </cell>
          <cell r="G95">
            <v>0</v>
          </cell>
          <cell r="H95">
            <v>1</v>
          </cell>
          <cell r="I95">
            <v>0</v>
          </cell>
          <cell r="J95">
            <v>0</v>
          </cell>
          <cell r="K95">
            <v>0</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0</v>
          </cell>
          <cell r="AA95">
            <v>0</v>
          </cell>
          <cell r="AB95">
            <v>0</v>
          </cell>
          <cell r="AC95">
            <v>0</v>
          </cell>
          <cell r="AD95">
            <v>0</v>
          </cell>
          <cell r="AE95">
            <v>0</v>
          </cell>
          <cell r="BB95">
            <v>0</v>
          </cell>
          <cell r="BG95">
            <v>1</v>
          </cell>
          <cell r="BI95">
            <v>1</v>
          </cell>
          <cell r="BJ95">
            <v>0</v>
          </cell>
          <cell r="BK95">
            <v>0</v>
          </cell>
          <cell r="BL95">
            <v>0</v>
          </cell>
          <cell r="BM95">
            <v>0</v>
          </cell>
          <cell r="BN95">
            <v>0</v>
          </cell>
          <cell r="BO95">
            <v>0</v>
          </cell>
          <cell r="BP95">
            <v>0</v>
          </cell>
          <cell r="BQ95">
            <v>0</v>
          </cell>
          <cell r="BR95">
            <v>0</v>
          </cell>
          <cell r="BS95">
            <v>0</v>
          </cell>
          <cell r="BT95">
            <v>1</v>
          </cell>
          <cell r="BU95">
            <v>0</v>
          </cell>
          <cell r="BV95">
            <v>2</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row>
        <row r="96">
          <cell r="F96" t="str">
            <v>T+ht</v>
          </cell>
          <cell r="G96">
            <v>0</v>
          </cell>
          <cell r="H96">
            <v>1</v>
          </cell>
          <cell r="I96">
            <v>0</v>
          </cell>
          <cell r="J96">
            <v>0</v>
          </cell>
          <cell r="K96">
            <v>0</v>
          </cell>
          <cell r="L96">
            <v>0</v>
          </cell>
          <cell r="M96">
            <v>0</v>
          </cell>
          <cell r="N96">
            <v>0</v>
          </cell>
          <cell r="O96">
            <v>0</v>
          </cell>
          <cell r="P96">
            <v>0</v>
          </cell>
          <cell r="Q96">
            <v>0</v>
          </cell>
          <cell r="R96">
            <v>0</v>
          </cell>
          <cell r="S96">
            <v>1</v>
          </cell>
          <cell r="T96">
            <v>0</v>
          </cell>
          <cell r="U96">
            <v>0</v>
          </cell>
          <cell r="V96">
            <v>0</v>
          </cell>
          <cell r="W96">
            <v>0</v>
          </cell>
          <cell r="X96">
            <v>0</v>
          </cell>
          <cell r="Y96">
            <v>0</v>
          </cell>
          <cell r="Z96">
            <v>0</v>
          </cell>
          <cell r="AA96">
            <v>0</v>
          </cell>
          <cell r="AB96">
            <v>0</v>
          </cell>
          <cell r="AC96">
            <v>0</v>
          </cell>
          <cell r="AD96">
            <v>0</v>
          </cell>
          <cell r="AE96">
            <v>0</v>
          </cell>
          <cell r="BB96">
            <v>0</v>
          </cell>
          <cell r="BI96">
            <v>1</v>
          </cell>
          <cell r="BJ96">
            <v>0</v>
          </cell>
          <cell r="BK96">
            <v>0</v>
          </cell>
          <cell r="BL96">
            <v>0</v>
          </cell>
          <cell r="BM96">
            <v>0</v>
          </cell>
          <cell r="BN96">
            <v>0</v>
          </cell>
          <cell r="BO96">
            <v>0</v>
          </cell>
          <cell r="BP96">
            <v>0</v>
          </cell>
          <cell r="BQ96">
            <v>0</v>
          </cell>
          <cell r="BR96">
            <v>0</v>
          </cell>
          <cell r="BS96">
            <v>0</v>
          </cell>
          <cell r="BT96">
            <v>1</v>
          </cell>
          <cell r="BU96">
            <v>0</v>
          </cell>
          <cell r="BV96">
            <v>2</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row>
        <row r="97">
          <cell r="F97" t="str">
            <v>T+ht</v>
          </cell>
          <cell r="G97">
            <v>0</v>
          </cell>
          <cell r="H97">
            <v>1</v>
          </cell>
          <cell r="I97">
            <v>0</v>
          </cell>
          <cell r="J97">
            <v>0</v>
          </cell>
          <cell r="K97">
            <v>0</v>
          </cell>
          <cell r="L97">
            <v>0</v>
          </cell>
          <cell r="M97">
            <v>0</v>
          </cell>
          <cell r="N97">
            <v>0</v>
          </cell>
          <cell r="O97">
            <v>0</v>
          </cell>
          <cell r="P97">
            <v>0</v>
          </cell>
          <cell r="Q97">
            <v>0</v>
          </cell>
          <cell r="R97">
            <v>0</v>
          </cell>
          <cell r="S97">
            <v>1</v>
          </cell>
          <cell r="T97">
            <v>0</v>
          </cell>
          <cell r="U97">
            <v>0</v>
          </cell>
          <cell r="V97">
            <v>0</v>
          </cell>
          <cell r="W97">
            <v>0</v>
          </cell>
          <cell r="X97">
            <v>0</v>
          </cell>
          <cell r="Y97">
            <v>0</v>
          </cell>
          <cell r="Z97">
            <v>0</v>
          </cell>
          <cell r="AA97">
            <v>0</v>
          </cell>
          <cell r="AB97">
            <v>0</v>
          </cell>
          <cell r="AC97">
            <v>0</v>
          </cell>
          <cell r="AD97">
            <v>0</v>
          </cell>
          <cell r="AE97">
            <v>0</v>
          </cell>
          <cell r="BB97">
            <v>0</v>
          </cell>
          <cell r="BI97">
            <v>1</v>
          </cell>
          <cell r="BJ97">
            <v>0</v>
          </cell>
          <cell r="BK97">
            <v>0</v>
          </cell>
          <cell r="BL97">
            <v>0</v>
          </cell>
          <cell r="BM97">
            <v>0</v>
          </cell>
          <cell r="BN97">
            <v>0</v>
          </cell>
          <cell r="BO97">
            <v>0</v>
          </cell>
          <cell r="BP97">
            <v>0</v>
          </cell>
          <cell r="BQ97">
            <v>0</v>
          </cell>
          <cell r="BR97">
            <v>0</v>
          </cell>
          <cell r="BS97">
            <v>0</v>
          </cell>
          <cell r="BT97">
            <v>1</v>
          </cell>
          <cell r="BU97">
            <v>0</v>
          </cell>
          <cell r="BV97">
            <v>2</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row>
        <row r="98">
          <cell r="F98" t="str">
            <v>T+ht</v>
          </cell>
          <cell r="G98">
            <v>0</v>
          </cell>
          <cell r="H98">
            <v>1</v>
          </cell>
          <cell r="I98">
            <v>0</v>
          </cell>
          <cell r="J98">
            <v>0</v>
          </cell>
          <cell r="K98">
            <v>0</v>
          </cell>
          <cell r="L98">
            <v>0</v>
          </cell>
          <cell r="M98">
            <v>0</v>
          </cell>
          <cell r="N98">
            <v>0</v>
          </cell>
          <cell r="O98">
            <v>0</v>
          </cell>
          <cell r="P98">
            <v>0</v>
          </cell>
          <cell r="Q98">
            <v>0</v>
          </cell>
          <cell r="R98">
            <v>0</v>
          </cell>
          <cell r="S98">
            <v>1</v>
          </cell>
          <cell r="T98">
            <v>0</v>
          </cell>
          <cell r="U98">
            <v>0</v>
          </cell>
          <cell r="V98">
            <v>0</v>
          </cell>
          <cell r="W98">
            <v>0</v>
          </cell>
          <cell r="X98">
            <v>0</v>
          </cell>
          <cell r="Y98">
            <v>0</v>
          </cell>
          <cell r="Z98">
            <v>0</v>
          </cell>
          <cell r="AA98">
            <v>0</v>
          </cell>
          <cell r="AB98">
            <v>0</v>
          </cell>
          <cell r="AC98">
            <v>0</v>
          </cell>
          <cell r="AD98">
            <v>0</v>
          </cell>
          <cell r="AE98">
            <v>0</v>
          </cell>
          <cell r="BB98">
            <v>0</v>
          </cell>
          <cell r="BG98">
            <v>1</v>
          </cell>
          <cell r="BI98">
            <v>1</v>
          </cell>
          <cell r="BJ98">
            <v>0</v>
          </cell>
          <cell r="BK98">
            <v>0</v>
          </cell>
          <cell r="BL98">
            <v>0</v>
          </cell>
          <cell r="BM98">
            <v>0</v>
          </cell>
          <cell r="BN98">
            <v>0</v>
          </cell>
          <cell r="BO98">
            <v>0</v>
          </cell>
          <cell r="BP98">
            <v>0</v>
          </cell>
          <cell r="BQ98">
            <v>0</v>
          </cell>
          <cell r="BR98">
            <v>0</v>
          </cell>
          <cell r="BS98">
            <v>0</v>
          </cell>
          <cell r="BT98">
            <v>1</v>
          </cell>
          <cell r="BU98">
            <v>0</v>
          </cell>
          <cell r="BV98">
            <v>2</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row>
        <row r="99">
          <cell r="F99" t="str">
            <v>T+ht</v>
          </cell>
          <cell r="G99">
            <v>0</v>
          </cell>
          <cell r="H99">
            <v>1</v>
          </cell>
          <cell r="I99">
            <v>0</v>
          </cell>
          <cell r="J99">
            <v>0</v>
          </cell>
          <cell r="K99">
            <v>0</v>
          </cell>
          <cell r="L99">
            <v>0</v>
          </cell>
          <cell r="M99">
            <v>0</v>
          </cell>
          <cell r="N99">
            <v>0</v>
          </cell>
          <cell r="O99">
            <v>0</v>
          </cell>
          <cell r="P99">
            <v>0</v>
          </cell>
          <cell r="Q99">
            <v>0</v>
          </cell>
          <cell r="R99">
            <v>0</v>
          </cell>
          <cell r="S99">
            <v>1</v>
          </cell>
          <cell r="T99">
            <v>0</v>
          </cell>
          <cell r="U99">
            <v>0</v>
          </cell>
          <cell r="V99">
            <v>0</v>
          </cell>
          <cell r="W99">
            <v>0</v>
          </cell>
          <cell r="X99">
            <v>0</v>
          </cell>
          <cell r="Y99">
            <v>0</v>
          </cell>
          <cell r="Z99">
            <v>0</v>
          </cell>
          <cell r="AA99">
            <v>0</v>
          </cell>
          <cell r="AB99">
            <v>0</v>
          </cell>
          <cell r="AC99">
            <v>0</v>
          </cell>
          <cell r="AD99">
            <v>0</v>
          </cell>
          <cell r="AE99">
            <v>0</v>
          </cell>
          <cell r="BB99">
            <v>0</v>
          </cell>
          <cell r="BI99">
            <v>1</v>
          </cell>
          <cell r="BJ99">
            <v>0</v>
          </cell>
          <cell r="BK99">
            <v>0</v>
          </cell>
          <cell r="BL99">
            <v>0</v>
          </cell>
          <cell r="BM99">
            <v>0</v>
          </cell>
          <cell r="BN99">
            <v>0</v>
          </cell>
          <cell r="BO99">
            <v>0</v>
          </cell>
          <cell r="BP99">
            <v>0</v>
          </cell>
          <cell r="BQ99">
            <v>0</v>
          </cell>
          <cell r="BR99">
            <v>0</v>
          </cell>
          <cell r="BS99">
            <v>0</v>
          </cell>
          <cell r="BT99">
            <v>1</v>
          </cell>
          <cell r="BU99">
            <v>0</v>
          </cell>
          <cell r="BV99">
            <v>2</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row>
        <row r="100">
          <cell r="F100" t="str">
            <v>T</v>
          </cell>
          <cell r="G100">
            <v>0</v>
          </cell>
          <cell r="H100">
            <v>1</v>
          </cell>
          <cell r="I100">
            <v>0</v>
          </cell>
          <cell r="J100">
            <v>0</v>
          </cell>
          <cell r="K100">
            <v>0</v>
          </cell>
          <cell r="L100">
            <v>0</v>
          </cell>
          <cell r="M100">
            <v>0</v>
          </cell>
          <cell r="N100">
            <v>0</v>
          </cell>
          <cell r="O100">
            <v>0</v>
          </cell>
          <cell r="P100">
            <v>0</v>
          </cell>
          <cell r="Q100">
            <v>0</v>
          </cell>
          <cell r="R100">
            <v>0</v>
          </cell>
          <cell r="S100">
            <v>1</v>
          </cell>
          <cell r="T100">
            <v>0</v>
          </cell>
          <cell r="U100">
            <v>0</v>
          </cell>
          <cell r="V100">
            <v>0</v>
          </cell>
          <cell r="W100">
            <v>0</v>
          </cell>
          <cell r="X100">
            <v>0</v>
          </cell>
          <cell r="Y100">
            <v>0</v>
          </cell>
          <cell r="Z100">
            <v>0</v>
          </cell>
          <cell r="AA100">
            <v>0</v>
          </cell>
          <cell r="AB100">
            <v>0</v>
          </cell>
          <cell r="AC100">
            <v>0</v>
          </cell>
          <cell r="AD100">
            <v>0</v>
          </cell>
          <cell r="AE100">
            <v>0</v>
          </cell>
          <cell r="BB100">
            <v>0</v>
          </cell>
          <cell r="BI100">
            <v>1</v>
          </cell>
          <cell r="BJ100">
            <v>0</v>
          </cell>
          <cell r="BK100">
            <v>0</v>
          </cell>
          <cell r="BL100">
            <v>0</v>
          </cell>
          <cell r="BM100">
            <v>0</v>
          </cell>
          <cell r="BN100">
            <v>0</v>
          </cell>
          <cell r="BO100">
            <v>0</v>
          </cell>
          <cell r="BP100">
            <v>0</v>
          </cell>
          <cell r="BQ100">
            <v>0</v>
          </cell>
          <cell r="BR100">
            <v>0</v>
          </cell>
          <cell r="BS100">
            <v>0</v>
          </cell>
          <cell r="BT100">
            <v>1</v>
          </cell>
          <cell r="BU100">
            <v>0</v>
          </cell>
          <cell r="BV100">
            <v>2</v>
          </cell>
          <cell r="BW100">
            <v>0</v>
          </cell>
          <cell r="BX100">
            <v>0</v>
          </cell>
          <cell r="BY100">
            <v>1</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row>
        <row r="101">
          <cell r="F101" t="str">
            <v>T+ht</v>
          </cell>
          <cell r="G101">
            <v>0</v>
          </cell>
          <cell r="H101">
            <v>1</v>
          </cell>
          <cell r="I101">
            <v>0</v>
          </cell>
          <cell r="J101">
            <v>0</v>
          </cell>
          <cell r="K101">
            <v>0</v>
          </cell>
          <cell r="L101">
            <v>0</v>
          </cell>
          <cell r="M101">
            <v>0</v>
          </cell>
          <cell r="N101">
            <v>0</v>
          </cell>
          <cell r="O101">
            <v>0</v>
          </cell>
          <cell r="P101">
            <v>0</v>
          </cell>
          <cell r="Q101">
            <v>0</v>
          </cell>
          <cell r="R101">
            <v>0</v>
          </cell>
          <cell r="S101">
            <v>1</v>
          </cell>
          <cell r="T101">
            <v>0</v>
          </cell>
          <cell r="U101">
            <v>0</v>
          </cell>
          <cell r="V101">
            <v>0</v>
          </cell>
          <cell r="W101">
            <v>0</v>
          </cell>
          <cell r="X101">
            <v>0</v>
          </cell>
          <cell r="Y101">
            <v>0</v>
          </cell>
          <cell r="Z101">
            <v>0</v>
          </cell>
          <cell r="AA101">
            <v>0</v>
          </cell>
          <cell r="AB101">
            <v>0</v>
          </cell>
          <cell r="AC101">
            <v>0</v>
          </cell>
          <cell r="AD101">
            <v>0</v>
          </cell>
          <cell r="AE101">
            <v>0</v>
          </cell>
          <cell r="BB101">
            <v>0</v>
          </cell>
          <cell r="BG101">
            <v>1</v>
          </cell>
          <cell r="BI101">
            <v>1</v>
          </cell>
          <cell r="BJ101">
            <v>0</v>
          </cell>
          <cell r="BK101">
            <v>0</v>
          </cell>
          <cell r="BL101">
            <v>0</v>
          </cell>
          <cell r="BM101">
            <v>0</v>
          </cell>
          <cell r="BN101">
            <v>0</v>
          </cell>
          <cell r="BO101">
            <v>0</v>
          </cell>
          <cell r="BP101">
            <v>0</v>
          </cell>
          <cell r="BQ101">
            <v>0</v>
          </cell>
          <cell r="BR101">
            <v>0</v>
          </cell>
          <cell r="BS101">
            <v>0</v>
          </cell>
          <cell r="BT101">
            <v>1</v>
          </cell>
          <cell r="BU101">
            <v>0</v>
          </cell>
          <cell r="BV101">
            <v>2</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row>
        <row r="102">
          <cell r="F102" t="str">
            <v>T+ht</v>
          </cell>
          <cell r="G102">
            <v>0</v>
          </cell>
          <cell r="H102">
            <v>1</v>
          </cell>
          <cell r="I102">
            <v>0</v>
          </cell>
          <cell r="J102">
            <v>0</v>
          </cell>
          <cell r="K102">
            <v>0</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0</v>
          </cell>
          <cell r="AE102">
            <v>0</v>
          </cell>
          <cell r="BB102">
            <v>0</v>
          </cell>
          <cell r="BI102">
            <v>1</v>
          </cell>
          <cell r="BJ102">
            <v>0</v>
          </cell>
          <cell r="BK102">
            <v>0</v>
          </cell>
          <cell r="BL102">
            <v>0</v>
          </cell>
          <cell r="BM102">
            <v>0</v>
          </cell>
          <cell r="BN102">
            <v>0</v>
          </cell>
          <cell r="BO102">
            <v>0</v>
          </cell>
          <cell r="BP102">
            <v>0</v>
          </cell>
          <cell r="BQ102">
            <v>0</v>
          </cell>
          <cell r="BR102">
            <v>0</v>
          </cell>
          <cell r="BS102">
            <v>0</v>
          </cell>
          <cell r="BT102">
            <v>1</v>
          </cell>
          <cell r="BU102">
            <v>0</v>
          </cell>
          <cell r="BV102">
            <v>2</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row>
        <row r="103">
          <cell r="F103" t="str">
            <v>T+ht</v>
          </cell>
          <cell r="G103">
            <v>0</v>
          </cell>
          <cell r="H103">
            <v>1</v>
          </cell>
          <cell r="I103">
            <v>0</v>
          </cell>
          <cell r="J103">
            <v>0</v>
          </cell>
          <cell r="K103">
            <v>0</v>
          </cell>
          <cell r="L103">
            <v>0</v>
          </cell>
          <cell r="M103">
            <v>0</v>
          </cell>
          <cell r="N103">
            <v>0</v>
          </cell>
          <cell r="O103">
            <v>0</v>
          </cell>
          <cell r="P103">
            <v>0</v>
          </cell>
          <cell r="Q103">
            <v>0</v>
          </cell>
          <cell r="R103">
            <v>0</v>
          </cell>
          <cell r="S103">
            <v>1</v>
          </cell>
          <cell r="T103">
            <v>0</v>
          </cell>
          <cell r="U103">
            <v>0</v>
          </cell>
          <cell r="V103">
            <v>0</v>
          </cell>
          <cell r="W103">
            <v>0</v>
          </cell>
          <cell r="X103">
            <v>0</v>
          </cell>
          <cell r="Y103">
            <v>0</v>
          </cell>
          <cell r="Z103">
            <v>0</v>
          </cell>
          <cell r="AA103">
            <v>0</v>
          </cell>
          <cell r="AB103">
            <v>0</v>
          </cell>
          <cell r="AC103">
            <v>0</v>
          </cell>
          <cell r="AD103">
            <v>0</v>
          </cell>
          <cell r="AE103">
            <v>0</v>
          </cell>
          <cell r="BB103">
            <v>0</v>
          </cell>
          <cell r="BI103">
            <v>1</v>
          </cell>
          <cell r="BJ103">
            <v>0</v>
          </cell>
          <cell r="BK103">
            <v>0</v>
          </cell>
          <cell r="BL103">
            <v>0</v>
          </cell>
          <cell r="BM103">
            <v>0</v>
          </cell>
          <cell r="BN103">
            <v>0</v>
          </cell>
          <cell r="BO103">
            <v>0</v>
          </cell>
          <cell r="BP103">
            <v>0</v>
          </cell>
          <cell r="BQ103">
            <v>0</v>
          </cell>
          <cell r="BR103">
            <v>0</v>
          </cell>
          <cell r="BS103">
            <v>0</v>
          </cell>
          <cell r="BT103">
            <v>1</v>
          </cell>
          <cell r="BU103">
            <v>0</v>
          </cell>
          <cell r="BV103">
            <v>2</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row>
        <row r="104">
          <cell r="F104" t="str">
            <v>T+ht</v>
          </cell>
          <cell r="G104">
            <v>0</v>
          </cell>
          <cell r="H104">
            <v>1</v>
          </cell>
          <cell r="I104">
            <v>0</v>
          </cell>
          <cell r="J104">
            <v>0</v>
          </cell>
          <cell r="K104">
            <v>0</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0</v>
          </cell>
          <cell r="AE104">
            <v>0</v>
          </cell>
          <cell r="BB104">
            <v>0</v>
          </cell>
          <cell r="BG104">
            <v>1</v>
          </cell>
          <cell r="BI104">
            <v>1</v>
          </cell>
          <cell r="BJ104">
            <v>0</v>
          </cell>
          <cell r="BK104">
            <v>0</v>
          </cell>
          <cell r="BL104">
            <v>0</v>
          </cell>
          <cell r="BM104">
            <v>0</v>
          </cell>
          <cell r="BN104">
            <v>0</v>
          </cell>
          <cell r="BO104">
            <v>0</v>
          </cell>
          <cell r="BP104">
            <v>0</v>
          </cell>
          <cell r="BQ104">
            <v>0</v>
          </cell>
          <cell r="BR104">
            <v>0</v>
          </cell>
          <cell r="BS104">
            <v>0</v>
          </cell>
          <cell r="BT104">
            <v>1</v>
          </cell>
          <cell r="BU104">
            <v>0</v>
          </cell>
          <cell r="BV104">
            <v>2</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row>
        <row r="105">
          <cell r="F105" t="str">
            <v>T+ht</v>
          </cell>
          <cell r="G105">
            <v>0</v>
          </cell>
          <cell r="H105">
            <v>1</v>
          </cell>
          <cell r="I105">
            <v>0</v>
          </cell>
          <cell r="J105">
            <v>0</v>
          </cell>
          <cell r="K105">
            <v>0</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0</v>
          </cell>
          <cell r="AE105">
            <v>0</v>
          </cell>
          <cell r="BB105">
            <v>0</v>
          </cell>
          <cell r="BI105">
            <v>1</v>
          </cell>
          <cell r="BJ105">
            <v>0</v>
          </cell>
          <cell r="BK105">
            <v>0</v>
          </cell>
          <cell r="BL105">
            <v>0</v>
          </cell>
          <cell r="BM105">
            <v>0</v>
          </cell>
          <cell r="BN105">
            <v>0</v>
          </cell>
          <cell r="BO105">
            <v>0</v>
          </cell>
          <cell r="BP105">
            <v>0</v>
          </cell>
          <cell r="BQ105">
            <v>0</v>
          </cell>
          <cell r="BR105">
            <v>0</v>
          </cell>
          <cell r="BS105">
            <v>0</v>
          </cell>
          <cell r="BT105">
            <v>1</v>
          </cell>
          <cell r="BU105">
            <v>0</v>
          </cell>
          <cell r="BV105">
            <v>2</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row>
        <row r="106">
          <cell r="F106" t="str">
            <v>T</v>
          </cell>
          <cell r="G106">
            <v>0</v>
          </cell>
          <cell r="H106">
            <v>1</v>
          </cell>
          <cell r="I106">
            <v>0</v>
          </cell>
          <cell r="J106">
            <v>0</v>
          </cell>
          <cell r="K106">
            <v>0</v>
          </cell>
          <cell r="L106">
            <v>0</v>
          </cell>
          <cell r="M106">
            <v>0</v>
          </cell>
          <cell r="N106">
            <v>0</v>
          </cell>
          <cell r="O106">
            <v>0</v>
          </cell>
          <cell r="P106">
            <v>0</v>
          </cell>
          <cell r="Q106">
            <v>0</v>
          </cell>
          <cell r="R106">
            <v>0</v>
          </cell>
          <cell r="S106">
            <v>1</v>
          </cell>
          <cell r="T106">
            <v>0</v>
          </cell>
          <cell r="U106">
            <v>0</v>
          </cell>
          <cell r="V106">
            <v>0</v>
          </cell>
          <cell r="W106">
            <v>0</v>
          </cell>
          <cell r="X106">
            <v>0</v>
          </cell>
          <cell r="Y106">
            <v>0</v>
          </cell>
          <cell r="Z106">
            <v>0</v>
          </cell>
          <cell r="AA106">
            <v>0</v>
          </cell>
          <cell r="AB106">
            <v>0</v>
          </cell>
          <cell r="AC106">
            <v>0</v>
          </cell>
          <cell r="AD106">
            <v>0</v>
          </cell>
          <cell r="AE106">
            <v>0</v>
          </cell>
          <cell r="BB106">
            <v>0</v>
          </cell>
          <cell r="BI106">
            <v>1</v>
          </cell>
          <cell r="BJ106">
            <v>0</v>
          </cell>
          <cell r="BK106">
            <v>0</v>
          </cell>
          <cell r="BL106">
            <v>0</v>
          </cell>
          <cell r="BM106">
            <v>0</v>
          </cell>
          <cell r="BN106">
            <v>0</v>
          </cell>
          <cell r="BO106">
            <v>0</v>
          </cell>
          <cell r="BP106">
            <v>0</v>
          </cell>
          <cell r="BQ106">
            <v>0</v>
          </cell>
          <cell r="BR106">
            <v>0</v>
          </cell>
          <cell r="BS106">
            <v>0</v>
          </cell>
          <cell r="BT106">
            <v>1</v>
          </cell>
          <cell r="BU106">
            <v>0</v>
          </cell>
          <cell r="BV106">
            <v>2</v>
          </cell>
          <cell r="BW106">
            <v>0</v>
          </cell>
          <cell r="BX106">
            <v>0</v>
          </cell>
          <cell r="BY106">
            <v>1</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row>
        <row r="107">
          <cell r="F107" t="str">
            <v>D+ht</v>
          </cell>
          <cell r="G107">
            <v>0</v>
          </cell>
          <cell r="H107">
            <v>1</v>
          </cell>
          <cell r="I107">
            <v>0</v>
          </cell>
          <cell r="J107">
            <v>0</v>
          </cell>
          <cell r="K107">
            <v>0</v>
          </cell>
          <cell r="L107">
            <v>0</v>
          </cell>
          <cell r="M107">
            <v>0</v>
          </cell>
          <cell r="N107">
            <v>0</v>
          </cell>
          <cell r="O107">
            <v>0</v>
          </cell>
          <cell r="P107">
            <v>0</v>
          </cell>
          <cell r="Q107">
            <v>0</v>
          </cell>
          <cell r="R107">
            <v>0</v>
          </cell>
          <cell r="S107">
            <v>0</v>
          </cell>
          <cell r="T107">
            <v>1</v>
          </cell>
          <cell r="U107">
            <v>0</v>
          </cell>
          <cell r="V107">
            <v>0</v>
          </cell>
          <cell r="W107">
            <v>0</v>
          </cell>
          <cell r="X107">
            <v>0</v>
          </cell>
          <cell r="Y107">
            <v>0</v>
          </cell>
          <cell r="Z107">
            <v>0</v>
          </cell>
          <cell r="AA107">
            <v>0</v>
          </cell>
          <cell r="AB107">
            <v>0</v>
          </cell>
          <cell r="AC107">
            <v>0</v>
          </cell>
          <cell r="AD107">
            <v>0</v>
          </cell>
          <cell r="AE107">
            <v>0</v>
          </cell>
          <cell r="AO107">
            <v>2</v>
          </cell>
          <cell r="BB107">
            <v>2</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4</v>
          </cell>
          <cell r="BW107">
            <v>0</v>
          </cell>
          <cell r="BX107">
            <v>6</v>
          </cell>
          <cell r="BY107">
            <v>0</v>
          </cell>
          <cell r="BZ107">
            <v>0</v>
          </cell>
          <cell r="CA107">
            <v>0</v>
          </cell>
          <cell r="CB107">
            <v>6</v>
          </cell>
          <cell r="CC107">
            <v>6</v>
          </cell>
          <cell r="CD107">
            <v>0</v>
          </cell>
          <cell r="CE107">
            <v>0</v>
          </cell>
          <cell r="CF107">
            <v>0</v>
          </cell>
          <cell r="CG107">
            <v>0</v>
          </cell>
          <cell r="CH107">
            <v>0</v>
          </cell>
          <cell r="CI107">
            <v>0</v>
          </cell>
          <cell r="CJ107">
            <v>0</v>
          </cell>
          <cell r="CK107">
            <v>0</v>
          </cell>
          <cell r="CL107">
            <v>0</v>
          </cell>
        </row>
        <row r="108">
          <cell r="F108" t="str">
            <v>T+ht</v>
          </cell>
          <cell r="G108">
            <v>0</v>
          </cell>
          <cell r="H108">
            <v>1</v>
          </cell>
          <cell r="I108">
            <v>0</v>
          </cell>
          <cell r="J108">
            <v>0</v>
          </cell>
          <cell r="K108">
            <v>0</v>
          </cell>
          <cell r="L108">
            <v>0</v>
          </cell>
          <cell r="M108">
            <v>0</v>
          </cell>
          <cell r="N108">
            <v>0</v>
          </cell>
          <cell r="O108">
            <v>0</v>
          </cell>
          <cell r="P108">
            <v>0</v>
          </cell>
          <cell r="Q108">
            <v>0</v>
          </cell>
          <cell r="R108">
            <v>0</v>
          </cell>
          <cell r="S108">
            <v>1</v>
          </cell>
          <cell r="T108">
            <v>0</v>
          </cell>
          <cell r="U108">
            <v>0</v>
          </cell>
          <cell r="V108">
            <v>0</v>
          </cell>
          <cell r="W108">
            <v>0</v>
          </cell>
          <cell r="X108">
            <v>0</v>
          </cell>
          <cell r="Y108">
            <v>0</v>
          </cell>
          <cell r="Z108">
            <v>0</v>
          </cell>
          <cell r="AA108">
            <v>0</v>
          </cell>
          <cell r="AB108">
            <v>0</v>
          </cell>
          <cell r="AC108">
            <v>0</v>
          </cell>
          <cell r="AD108">
            <v>0</v>
          </cell>
          <cell r="AE108">
            <v>0</v>
          </cell>
          <cell r="BB108">
            <v>0</v>
          </cell>
          <cell r="BI108">
            <v>1</v>
          </cell>
          <cell r="BJ108">
            <v>0</v>
          </cell>
          <cell r="BK108">
            <v>0</v>
          </cell>
          <cell r="BL108">
            <v>0</v>
          </cell>
          <cell r="BM108">
            <v>0</v>
          </cell>
          <cell r="BN108">
            <v>0</v>
          </cell>
          <cell r="BO108">
            <v>0</v>
          </cell>
          <cell r="BP108">
            <v>0</v>
          </cell>
          <cell r="BQ108">
            <v>0</v>
          </cell>
          <cell r="BR108">
            <v>0</v>
          </cell>
          <cell r="BS108">
            <v>0</v>
          </cell>
          <cell r="BT108">
            <v>1</v>
          </cell>
          <cell r="BU108">
            <v>0</v>
          </cell>
          <cell r="BV108">
            <v>2</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row>
        <row r="109">
          <cell r="F109" t="str">
            <v>T+ht</v>
          </cell>
          <cell r="G109">
            <v>0</v>
          </cell>
          <cell r="H109">
            <v>1</v>
          </cell>
          <cell r="I109">
            <v>0</v>
          </cell>
          <cell r="J109">
            <v>0</v>
          </cell>
          <cell r="K109">
            <v>0</v>
          </cell>
          <cell r="L109">
            <v>0</v>
          </cell>
          <cell r="M109">
            <v>0</v>
          </cell>
          <cell r="N109">
            <v>0</v>
          </cell>
          <cell r="O109">
            <v>0</v>
          </cell>
          <cell r="P109">
            <v>0</v>
          </cell>
          <cell r="Q109">
            <v>0</v>
          </cell>
          <cell r="R109">
            <v>0</v>
          </cell>
          <cell r="S109">
            <v>1</v>
          </cell>
          <cell r="T109">
            <v>0</v>
          </cell>
          <cell r="U109">
            <v>0</v>
          </cell>
          <cell r="V109">
            <v>0</v>
          </cell>
          <cell r="W109">
            <v>0</v>
          </cell>
          <cell r="X109">
            <v>0</v>
          </cell>
          <cell r="Y109">
            <v>0</v>
          </cell>
          <cell r="Z109">
            <v>0</v>
          </cell>
          <cell r="AA109">
            <v>0</v>
          </cell>
          <cell r="AB109">
            <v>0</v>
          </cell>
          <cell r="AC109">
            <v>0</v>
          </cell>
          <cell r="AD109">
            <v>0</v>
          </cell>
          <cell r="AE109">
            <v>0</v>
          </cell>
          <cell r="BB109">
            <v>0</v>
          </cell>
          <cell r="BI109">
            <v>1</v>
          </cell>
          <cell r="BJ109">
            <v>0</v>
          </cell>
          <cell r="BK109">
            <v>0</v>
          </cell>
          <cell r="BL109">
            <v>0</v>
          </cell>
          <cell r="BM109">
            <v>0</v>
          </cell>
          <cell r="BN109">
            <v>0</v>
          </cell>
          <cell r="BO109">
            <v>0</v>
          </cell>
          <cell r="BP109">
            <v>0</v>
          </cell>
          <cell r="BQ109">
            <v>0</v>
          </cell>
          <cell r="BR109">
            <v>0</v>
          </cell>
          <cell r="BS109">
            <v>0</v>
          </cell>
          <cell r="BT109">
            <v>1</v>
          </cell>
          <cell r="BU109">
            <v>0</v>
          </cell>
          <cell r="BV109">
            <v>2</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row>
        <row r="110">
          <cell r="F110" t="str">
            <v>T+ht</v>
          </cell>
          <cell r="G110">
            <v>0</v>
          </cell>
          <cell r="H110">
            <v>1</v>
          </cell>
          <cell r="I110">
            <v>0</v>
          </cell>
          <cell r="J110">
            <v>0</v>
          </cell>
          <cell r="K110">
            <v>0</v>
          </cell>
          <cell r="L110">
            <v>0</v>
          </cell>
          <cell r="M110">
            <v>0</v>
          </cell>
          <cell r="N110">
            <v>0</v>
          </cell>
          <cell r="O110">
            <v>0</v>
          </cell>
          <cell r="P110">
            <v>0</v>
          </cell>
          <cell r="Q110">
            <v>0</v>
          </cell>
          <cell r="R110">
            <v>0</v>
          </cell>
          <cell r="S110">
            <v>1</v>
          </cell>
          <cell r="T110">
            <v>0</v>
          </cell>
          <cell r="U110">
            <v>0</v>
          </cell>
          <cell r="V110">
            <v>0</v>
          </cell>
          <cell r="W110">
            <v>0</v>
          </cell>
          <cell r="X110">
            <v>0</v>
          </cell>
          <cell r="Y110">
            <v>0</v>
          </cell>
          <cell r="Z110">
            <v>0</v>
          </cell>
          <cell r="AA110">
            <v>0</v>
          </cell>
          <cell r="AB110">
            <v>0</v>
          </cell>
          <cell r="AC110">
            <v>0</v>
          </cell>
          <cell r="AD110">
            <v>0</v>
          </cell>
          <cell r="AE110">
            <v>0</v>
          </cell>
          <cell r="BB110">
            <v>0</v>
          </cell>
          <cell r="BG110">
            <v>1</v>
          </cell>
          <cell r="BI110">
            <v>1</v>
          </cell>
          <cell r="BJ110">
            <v>0</v>
          </cell>
          <cell r="BK110">
            <v>0</v>
          </cell>
          <cell r="BL110">
            <v>0</v>
          </cell>
          <cell r="BM110">
            <v>0</v>
          </cell>
          <cell r="BN110">
            <v>0</v>
          </cell>
          <cell r="BO110">
            <v>0</v>
          </cell>
          <cell r="BP110">
            <v>0</v>
          </cell>
          <cell r="BQ110">
            <v>0</v>
          </cell>
          <cell r="BR110">
            <v>0</v>
          </cell>
          <cell r="BS110">
            <v>0</v>
          </cell>
          <cell r="BT110">
            <v>1</v>
          </cell>
          <cell r="BU110">
            <v>0</v>
          </cell>
          <cell r="BV110">
            <v>2</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row>
        <row r="111">
          <cell r="F111" t="str">
            <v>T+ht</v>
          </cell>
          <cell r="G111">
            <v>0</v>
          </cell>
          <cell r="H111">
            <v>1</v>
          </cell>
          <cell r="I111">
            <v>0</v>
          </cell>
          <cell r="J111">
            <v>0</v>
          </cell>
          <cell r="K111">
            <v>0</v>
          </cell>
          <cell r="L111">
            <v>0</v>
          </cell>
          <cell r="M111">
            <v>0</v>
          </cell>
          <cell r="N111">
            <v>0</v>
          </cell>
          <cell r="O111">
            <v>0</v>
          </cell>
          <cell r="P111">
            <v>0</v>
          </cell>
          <cell r="Q111">
            <v>0</v>
          </cell>
          <cell r="R111">
            <v>0</v>
          </cell>
          <cell r="S111">
            <v>1</v>
          </cell>
          <cell r="T111">
            <v>0</v>
          </cell>
          <cell r="U111">
            <v>0</v>
          </cell>
          <cell r="V111">
            <v>0</v>
          </cell>
          <cell r="W111">
            <v>0</v>
          </cell>
          <cell r="X111">
            <v>0</v>
          </cell>
          <cell r="Y111">
            <v>0</v>
          </cell>
          <cell r="Z111">
            <v>0</v>
          </cell>
          <cell r="AA111">
            <v>0</v>
          </cell>
          <cell r="AB111">
            <v>0</v>
          </cell>
          <cell r="AC111">
            <v>0</v>
          </cell>
          <cell r="AD111">
            <v>0</v>
          </cell>
          <cell r="AE111">
            <v>0</v>
          </cell>
          <cell r="BB111">
            <v>0</v>
          </cell>
          <cell r="BI111">
            <v>1</v>
          </cell>
          <cell r="BJ111">
            <v>0</v>
          </cell>
          <cell r="BK111">
            <v>0</v>
          </cell>
          <cell r="BL111">
            <v>0</v>
          </cell>
          <cell r="BM111">
            <v>0</v>
          </cell>
          <cell r="BN111">
            <v>0</v>
          </cell>
          <cell r="BO111">
            <v>0</v>
          </cell>
          <cell r="BP111">
            <v>0</v>
          </cell>
          <cell r="BQ111">
            <v>0</v>
          </cell>
          <cell r="BR111">
            <v>0</v>
          </cell>
          <cell r="BS111">
            <v>0</v>
          </cell>
          <cell r="BT111">
            <v>1</v>
          </cell>
          <cell r="BU111">
            <v>0</v>
          </cell>
          <cell r="BV111">
            <v>2</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row>
        <row r="112">
          <cell r="F112" t="str">
            <v>T</v>
          </cell>
          <cell r="G112">
            <v>0</v>
          </cell>
          <cell r="H112">
            <v>1</v>
          </cell>
          <cell r="I112">
            <v>0</v>
          </cell>
          <cell r="J112">
            <v>0</v>
          </cell>
          <cell r="K112">
            <v>0</v>
          </cell>
          <cell r="L112">
            <v>0</v>
          </cell>
          <cell r="M112">
            <v>0</v>
          </cell>
          <cell r="N112">
            <v>0</v>
          </cell>
          <cell r="O112">
            <v>0</v>
          </cell>
          <cell r="P112">
            <v>0</v>
          </cell>
          <cell r="Q112">
            <v>0</v>
          </cell>
          <cell r="R112">
            <v>0</v>
          </cell>
          <cell r="S112">
            <v>1</v>
          </cell>
          <cell r="T112">
            <v>0</v>
          </cell>
          <cell r="U112">
            <v>0</v>
          </cell>
          <cell r="V112">
            <v>0</v>
          </cell>
          <cell r="W112">
            <v>0</v>
          </cell>
          <cell r="X112">
            <v>0</v>
          </cell>
          <cell r="Y112">
            <v>0</v>
          </cell>
          <cell r="Z112">
            <v>0</v>
          </cell>
          <cell r="AA112">
            <v>0</v>
          </cell>
          <cell r="AB112">
            <v>0</v>
          </cell>
          <cell r="AC112">
            <v>0</v>
          </cell>
          <cell r="AD112">
            <v>0</v>
          </cell>
          <cell r="AE112">
            <v>0</v>
          </cell>
          <cell r="BB112">
            <v>0</v>
          </cell>
          <cell r="BI112">
            <v>1</v>
          </cell>
          <cell r="BJ112">
            <v>0</v>
          </cell>
          <cell r="BK112">
            <v>0</v>
          </cell>
          <cell r="BL112">
            <v>0</v>
          </cell>
          <cell r="BM112">
            <v>0</v>
          </cell>
          <cell r="BN112">
            <v>0</v>
          </cell>
          <cell r="BO112">
            <v>0</v>
          </cell>
          <cell r="BP112">
            <v>0</v>
          </cell>
          <cell r="BQ112">
            <v>0</v>
          </cell>
          <cell r="BR112">
            <v>0</v>
          </cell>
          <cell r="BS112">
            <v>0</v>
          </cell>
          <cell r="BT112">
            <v>1</v>
          </cell>
          <cell r="BU112">
            <v>0</v>
          </cell>
          <cell r="BV112">
            <v>2</v>
          </cell>
          <cell r="BW112">
            <v>0</v>
          </cell>
          <cell r="BX112">
            <v>0</v>
          </cell>
          <cell r="BY112">
            <v>1</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row>
        <row r="113">
          <cell r="F113" t="str">
            <v>T+ht</v>
          </cell>
          <cell r="G113">
            <v>0</v>
          </cell>
          <cell r="H113">
            <v>1</v>
          </cell>
          <cell r="I113">
            <v>0</v>
          </cell>
          <cell r="J113">
            <v>0</v>
          </cell>
          <cell r="K113">
            <v>0</v>
          </cell>
          <cell r="L113">
            <v>0</v>
          </cell>
          <cell r="M113">
            <v>0</v>
          </cell>
          <cell r="N113">
            <v>0</v>
          </cell>
          <cell r="O113">
            <v>0</v>
          </cell>
          <cell r="P113">
            <v>0</v>
          </cell>
          <cell r="Q113">
            <v>0</v>
          </cell>
          <cell r="R113">
            <v>0</v>
          </cell>
          <cell r="S113">
            <v>1</v>
          </cell>
          <cell r="T113">
            <v>0</v>
          </cell>
          <cell r="U113">
            <v>0</v>
          </cell>
          <cell r="V113">
            <v>0</v>
          </cell>
          <cell r="W113">
            <v>0</v>
          </cell>
          <cell r="X113">
            <v>0</v>
          </cell>
          <cell r="Y113">
            <v>0</v>
          </cell>
          <cell r="Z113">
            <v>0</v>
          </cell>
          <cell r="AA113">
            <v>0</v>
          </cell>
          <cell r="AB113">
            <v>0</v>
          </cell>
          <cell r="AC113">
            <v>0</v>
          </cell>
          <cell r="AD113">
            <v>0</v>
          </cell>
          <cell r="AE113">
            <v>0</v>
          </cell>
          <cell r="BB113">
            <v>0</v>
          </cell>
          <cell r="BG113">
            <v>1</v>
          </cell>
          <cell r="BI113">
            <v>1</v>
          </cell>
          <cell r="BJ113">
            <v>0</v>
          </cell>
          <cell r="BK113">
            <v>0</v>
          </cell>
          <cell r="BL113">
            <v>0</v>
          </cell>
          <cell r="BM113">
            <v>0</v>
          </cell>
          <cell r="BN113">
            <v>0</v>
          </cell>
          <cell r="BO113">
            <v>0</v>
          </cell>
          <cell r="BP113">
            <v>0</v>
          </cell>
          <cell r="BQ113">
            <v>0</v>
          </cell>
          <cell r="BR113">
            <v>0</v>
          </cell>
          <cell r="BS113">
            <v>0</v>
          </cell>
          <cell r="BT113">
            <v>1</v>
          </cell>
          <cell r="BU113">
            <v>0</v>
          </cell>
          <cell r="BV113">
            <v>2</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row>
        <row r="114">
          <cell r="F114" t="str">
            <v>T+ht</v>
          </cell>
          <cell r="G114">
            <v>0</v>
          </cell>
          <cell r="H114">
            <v>1</v>
          </cell>
          <cell r="I114">
            <v>0</v>
          </cell>
          <cell r="J114">
            <v>0</v>
          </cell>
          <cell r="K114">
            <v>0</v>
          </cell>
          <cell r="L114">
            <v>0</v>
          </cell>
          <cell r="M114">
            <v>0</v>
          </cell>
          <cell r="N114">
            <v>0</v>
          </cell>
          <cell r="O114">
            <v>0</v>
          </cell>
          <cell r="P114">
            <v>0</v>
          </cell>
          <cell r="Q114">
            <v>0</v>
          </cell>
          <cell r="R114">
            <v>0</v>
          </cell>
          <cell r="S114">
            <v>1</v>
          </cell>
          <cell r="T114">
            <v>0</v>
          </cell>
          <cell r="U114">
            <v>0</v>
          </cell>
          <cell r="V114">
            <v>0</v>
          </cell>
          <cell r="W114">
            <v>0</v>
          </cell>
          <cell r="X114">
            <v>0</v>
          </cell>
          <cell r="Y114">
            <v>0</v>
          </cell>
          <cell r="Z114">
            <v>0</v>
          </cell>
          <cell r="AA114">
            <v>0</v>
          </cell>
          <cell r="AB114">
            <v>0</v>
          </cell>
          <cell r="AC114">
            <v>0</v>
          </cell>
          <cell r="AD114">
            <v>0</v>
          </cell>
          <cell r="AE114">
            <v>0</v>
          </cell>
          <cell r="BB114">
            <v>0</v>
          </cell>
          <cell r="BI114">
            <v>1</v>
          </cell>
          <cell r="BJ114">
            <v>0</v>
          </cell>
          <cell r="BK114">
            <v>0</v>
          </cell>
          <cell r="BL114">
            <v>0</v>
          </cell>
          <cell r="BM114">
            <v>0</v>
          </cell>
          <cell r="BN114">
            <v>0</v>
          </cell>
          <cell r="BO114">
            <v>0</v>
          </cell>
          <cell r="BP114">
            <v>0</v>
          </cell>
          <cell r="BQ114">
            <v>0</v>
          </cell>
          <cell r="BR114">
            <v>0</v>
          </cell>
          <cell r="BS114">
            <v>0</v>
          </cell>
          <cell r="BT114">
            <v>1</v>
          </cell>
          <cell r="BU114">
            <v>0</v>
          </cell>
          <cell r="BV114">
            <v>2</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row>
        <row r="115">
          <cell r="F115" t="str">
            <v>T+ht</v>
          </cell>
          <cell r="G115">
            <v>0</v>
          </cell>
          <cell r="H115">
            <v>1</v>
          </cell>
          <cell r="I115">
            <v>0</v>
          </cell>
          <cell r="J115">
            <v>0</v>
          </cell>
          <cell r="K115">
            <v>0</v>
          </cell>
          <cell r="L115">
            <v>0</v>
          </cell>
          <cell r="M115">
            <v>0</v>
          </cell>
          <cell r="N115">
            <v>0</v>
          </cell>
          <cell r="O115">
            <v>0</v>
          </cell>
          <cell r="P115">
            <v>0</v>
          </cell>
          <cell r="Q115">
            <v>0</v>
          </cell>
          <cell r="R115">
            <v>0</v>
          </cell>
          <cell r="S115">
            <v>1</v>
          </cell>
          <cell r="T115">
            <v>0</v>
          </cell>
          <cell r="U115">
            <v>0</v>
          </cell>
          <cell r="V115">
            <v>0</v>
          </cell>
          <cell r="W115">
            <v>0</v>
          </cell>
          <cell r="X115">
            <v>0</v>
          </cell>
          <cell r="Y115">
            <v>0</v>
          </cell>
          <cell r="Z115">
            <v>0</v>
          </cell>
          <cell r="AA115">
            <v>0</v>
          </cell>
          <cell r="AB115">
            <v>0</v>
          </cell>
          <cell r="AC115">
            <v>0</v>
          </cell>
          <cell r="AD115">
            <v>0</v>
          </cell>
          <cell r="AE115">
            <v>0</v>
          </cell>
          <cell r="BB115">
            <v>0</v>
          </cell>
          <cell r="BI115">
            <v>1</v>
          </cell>
          <cell r="BJ115">
            <v>0</v>
          </cell>
          <cell r="BK115">
            <v>0</v>
          </cell>
          <cell r="BL115">
            <v>0</v>
          </cell>
          <cell r="BM115">
            <v>0</v>
          </cell>
          <cell r="BN115">
            <v>0</v>
          </cell>
          <cell r="BO115">
            <v>0</v>
          </cell>
          <cell r="BP115">
            <v>0</v>
          </cell>
          <cell r="BQ115">
            <v>0</v>
          </cell>
          <cell r="BR115">
            <v>0</v>
          </cell>
          <cell r="BS115">
            <v>0</v>
          </cell>
          <cell r="BT115">
            <v>1</v>
          </cell>
          <cell r="BU115">
            <v>0</v>
          </cell>
          <cell r="BV115">
            <v>2</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row>
        <row r="116">
          <cell r="F116" t="str">
            <v>T+ht</v>
          </cell>
          <cell r="G116">
            <v>0</v>
          </cell>
          <cell r="H116">
            <v>1</v>
          </cell>
          <cell r="I116">
            <v>0</v>
          </cell>
          <cell r="J116">
            <v>0</v>
          </cell>
          <cell r="K116">
            <v>0</v>
          </cell>
          <cell r="L116">
            <v>0</v>
          </cell>
          <cell r="M116">
            <v>0</v>
          </cell>
          <cell r="N116">
            <v>0</v>
          </cell>
          <cell r="O116">
            <v>0</v>
          </cell>
          <cell r="P116">
            <v>0</v>
          </cell>
          <cell r="Q116">
            <v>0</v>
          </cell>
          <cell r="R116">
            <v>0</v>
          </cell>
          <cell r="S116">
            <v>1</v>
          </cell>
          <cell r="T116">
            <v>0</v>
          </cell>
          <cell r="U116">
            <v>0</v>
          </cell>
          <cell r="V116">
            <v>0</v>
          </cell>
          <cell r="W116">
            <v>0</v>
          </cell>
          <cell r="X116">
            <v>0</v>
          </cell>
          <cell r="Y116">
            <v>0</v>
          </cell>
          <cell r="Z116">
            <v>0</v>
          </cell>
          <cell r="AA116">
            <v>0</v>
          </cell>
          <cell r="AB116">
            <v>0</v>
          </cell>
          <cell r="AC116">
            <v>0</v>
          </cell>
          <cell r="AD116">
            <v>0</v>
          </cell>
          <cell r="AE116">
            <v>0</v>
          </cell>
          <cell r="BB116">
            <v>0</v>
          </cell>
          <cell r="BG116">
            <v>1</v>
          </cell>
          <cell r="BI116">
            <v>1</v>
          </cell>
          <cell r="BJ116">
            <v>0</v>
          </cell>
          <cell r="BK116">
            <v>0</v>
          </cell>
          <cell r="BL116">
            <v>0</v>
          </cell>
          <cell r="BM116">
            <v>0</v>
          </cell>
          <cell r="BN116">
            <v>0</v>
          </cell>
          <cell r="BO116">
            <v>0</v>
          </cell>
          <cell r="BP116">
            <v>0</v>
          </cell>
          <cell r="BQ116">
            <v>0</v>
          </cell>
          <cell r="BR116">
            <v>0</v>
          </cell>
          <cell r="BS116">
            <v>0</v>
          </cell>
          <cell r="BT116">
            <v>1</v>
          </cell>
          <cell r="BU116">
            <v>0</v>
          </cell>
          <cell r="BV116">
            <v>2</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row>
        <row r="117">
          <cell r="F117" t="str">
            <v>T+ht</v>
          </cell>
          <cell r="G117">
            <v>0</v>
          </cell>
          <cell r="H117">
            <v>1</v>
          </cell>
          <cell r="I117">
            <v>0</v>
          </cell>
          <cell r="J117">
            <v>0</v>
          </cell>
          <cell r="K117">
            <v>0</v>
          </cell>
          <cell r="L117">
            <v>0</v>
          </cell>
          <cell r="M117">
            <v>0</v>
          </cell>
          <cell r="N117">
            <v>0</v>
          </cell>
          <cell r="O117">
            <v>0</v>
          </cell>
          <cell r="P117">
            <v>0</v>
          </cell>
          <cell r="Q117">
            <v>0</v>
          </cell>
          <cell r="R117">
            <v>0</v>
          </cell>
          <cell r="S117">
            <v>1</v>
          </cell>
          <cell r="T117">
            <v>0</v>
          </cell>
          <cell r="U117">
            <v>0</v>
          </cell>
          <cell r="V117">
            <v>0</v>
          </cell>
          <cell r="W117">
            <v>0</v>
          </cell>
          <cell r="X117">
            <v>0</v>
          </cell>
          <cell r="Y117">
            <v>0</v>
          </cell>
          <cell r="Z117">
            <v>0</v>
          </cell>
          <cell r="AA117">
            <v>0</v>
          </cell>
          <cell r="AB117">
            <v>0</v>
          </cell>
          <cell r="AC117">
            <v>0</v>
          </cell>
          <cell r="AD117">
            <v>0</v>
          </cell>
          <cell r="AE117">
            <v>0</v>
          </cell>
          <cell r="BB117">
            <v>0</v>
          </cell>
          <cell r="BI117">
            <v>1</v>
          </cell>
          <cell r="BJ117">
            <v>0</v>
          </cell>
          <cell r="BK117">
            <v>0</v>
          </cell>
          <cell r="BL117">
            <v>0</v>
          </cell>
          <cell r="BM117">
            <v>0</v>
          </cell>
          <cell r="BN117">
            <v>0</v>
          </cell>
          <cell r="BO117">
            <v>0</v>
          </cell>
          <cell r="BP117">
            <v>0</v>
          </cell>
          <cell r="BQ117">
            <v>0</v>
          </cell>
          <cell r="BR117">
            <v>0</v>
          </cell>
          <cell r="BS117">
            <v>0</v>
          </cell>
          <cell r="BT117">
            <v>1</v>
          </cell>
          <cell r="BU117">
            <v>0</v>
          </cell>
          <cell r="BV117">
            <v>2</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row>
        <row r="118">
          <cell r="F118" t="str">
            <v>T+ht</v>
          </cell>
          <cell r="G118">
            <v>0</v>
          </cell>
          <cell r="H118">
            <v>1</v>
          </cell>
          <cell r="I118">
            <v>0</v>
          </cell>
          <cell r="J118">
            <v>0</v>
          </cell>
          <cell r="K118">
            <v>0</v>
          </cell>
          <cell r="L118">
            <v>0</v>
          </cell>
          <cell r="M118">
            <v>0</v>
          </cell>
          <cell r="N118">
            <v>0</v>
          </cell>
          <cell r="O118">
            <v>0</v>
          </cell>
          <cell r="P118">
            <v>0</v>
          </cell>
          <cell r="Q118">
            <v>0</v>
          </cell>
          <cell r="R118">
            <v>0</v>
          </cell>
          <cell r="S118">
            <v>1</v>
          </cell>
          <cell r="T118">
            <v>0</v>
          </cell>
          <cell r="U118">
            <v>0</v>
          </cell>
          <cell r="V118">
            <v>0</v>
          </cell>
          <cell r="W118">
            <v>0</v>
          </cell>
          <cell r="X118">
            <v>0</v>
          </cell>
          <cell r="Y118">
            <v>0</v>
          </cell>
          <cell r="Z118">
            <v>0</v>
          </cell>
          <cell r="AA118">
            <v>0</v>
          </cell>
          <cell r="AB118">
            <v>0</v>
          </cell>
          <cell r="AC118">
            <v>0</v>
          </cell>
          <cell r="AD118">
            <v>0</v>
          </cell>
          <cell r="AE118">
            <v>0</v>
          </cell>
          <cell r="BB118">
            <v>0</v>
          </cell>
          <cell r="BI118">
            <v>1</v>
          </cell>
          <cell r="BJ118">
            <v>0</v>
          </cell>
          <cell r="BK118">
            <v>0</v>
          </cell>
          <cell r="BL118">
            <v>0</v>
          </cell>
          <cell r="BM118">
            <v>0</v>
          </cell>
          <cell r="BN118">
            <v>0</v>
          </cell>
          <cell r="BO118">
            <v>0</v>
          </cell>
          <cell r="BP118">
            <v>0</v>
          </cell>
          <cell r="BQ118">
            <v>0</v>
          </cell>
          <cell r="BR118">
            <v>0</v>
          </cell>
          <cell r="BS118">
            <v>0</v>
          </cell>
          <cell r="BT118">
            <v>1</v>
          </cell>
          <cell r="BU118">
            <v>0</v>
          </cell>
          <cell r="BV118">
            <v>2</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row>
        <row r="119">
          <cell r="F119" t="str">
            <v>T+ht</v>
          </cell>
          <cell r="G119">
            <v>0</v>
          </cell>
          <cell r="H119">
            <v>1</v>
          </cell>
          <cell r="I119">
            <v>0</v>
          </cell>
          <cell r="J119">
            <v>0</v>
          </cell>
          <cell r="K119">
            <v>0</v>
          </cell>
          <cell r="L119">
            <v>0</v>
          </cell>
          <cell r="M119">
            <v>0</v>
          </cell>
          <cell r="N119">
            <v>0</v>
          </cell>
          <cell r="O119">
            <v>0</v>
          </cell>
          <cell r="P119">
            <v>0</v>
          </cell>
          <cell r="Q119">
            <v>0</v>
          </cell>
          <cell r="R119">
            <v>0</v>
          </cell>
          <cell r="S119">
            <v>1</v>
          </cell>
          <cell r="T119">
            <v>0</v>
          </cell>
          <cell r="U119">
            <v>0</v>
          </cell>
          <cell r="V119">
            <v>0</v>
          </cell>
          <cell r="W119">
            <v>0</v>
          </cell>
          <cell r="X119">
            <v>0</v>
          </cell>
          <cell r="Y119">
            <v>0</v>
          </cell>
          <cell r="Z119">
            <v>0</v>
          </cell>
          <cell r="AA119">
            <v>0</v>
          </cell>
          <cell r="AB119">
            <v>0</v>
          </cell>
          <cell r="AC119">
            <v>0</v>
          </cell>
          <cell r="AD119">
            <v>0</v>
          </cell>
          <cell r="AE119">
            <v>0</v>
          </cell>
          <cell r="BB119">
            <v>0</v>
          </cell>
          <cell r="BG119">
            <v>1</v>
          </cell>
          <cell r="BI119">
            <v>1</v>
          </cell>
          <cell r="BJ119">
            <v>0</v>
          </cell>
          <cell r="BK119">
            <v>0</v>
          </cell>
          <cell r="BL119">
            <v>0</v>
          </cell>
          <cell r="BM119">
            <v>0</v>
          </cell>
          <cell r="BN119">
            <v>0</v>
          </cell>
          <cell r="BO119">
            <v>0</v>
          </cell>
          <cell r="BP119">
            <v>0</v>
          </cell>
          <cell r="BQ119">
            <v>0</v>
          </cell>
          <cell r="BR119">
            <v>0</v>
          </cell>
          <cell r="BS119">
            <v>0</v>
          </cell>
          <cell r="BT119">
            <v>1</v>
          </cell>
          <cell r="BU119">
            <v>0</v>
          </cell>
          <cell r="BV119">
            <v>2</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row>
        <row r="120">
          <cell r="F120" t="str">
            <v>NC</v>
          </cell>
          <cell r="G120">
            <v>0</v>
          </cell>
          <cell r="H120">
            <v>1</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0</v>
          </cell>
          <cell r="AO120">
            <v>1</v>
          </cell>
          <cell r="BB120">
            <v>1</v>
          </cell>
          <cell r="BI120">
            <v>0</v>
          </cell>
          <cell r="BJ120">
            <v>1</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3</v>
          </cell>
          <cell r="BY120">
            <v>0</v>
          </cell>
          <cell r="BZ120">
            <v>1</v>
          </cell>
          <cell r="CA120">
            <v>0</v>
          </cell>
          <cell r="CB120">
            <v>2</v>
          </cell>
          <cell r="CC120">
            <v>0</v>
          </cell>
          <cell r="CD120">
            <v>0</v>
          </cell>
          <cell r="CE120">
            <v>0</v>
          </cell>
          <cell r="CF120">
            <v>0</v>
          </cell>
          <cell r="CG120">
            <v>0</v>
          </cell>
          <cell r="CH120">
            <v>0</v>
          </cell>
          <cell r="CI120">
            <v>0</v>
          </cell>
          <cell r="CJ120">
            <v>0</v>
          </cell>
          <cell r="CK120">
            <v>0</v>
          </cell>
          <cell r="CL120">
            <v>0</v>
          </cell>
        </row>
        <row r="121">
          <cell r="G121">
            <v>0</v>
          </cell>
          <cell r="H121">
            <v>62</v>
          </cell>
          <cell r="I121">
            <v>0</v>
          </cell>
          <cell r="J121">
            <v>0</v>
          </cell>
          <cell r="K121">
            <v>0</v>
          </cell>
          <cell r="L121">
            <v>0</v>
          </cell>
          <cell r="M121">
            <v>0</v>
          </cell>
          <cell r="N121">
            <v>0</v>
          </cell>
          <cell r="O121">
            <v>0</v>
          </cell>
          <cell r="P121">
            <v>0</v>
          </cell>
          <cell r="Q121">
            <v>0</v>
          </cell>
          <cell r="R121">
            <v>0</v>
          </cell>
          <cell r="S121">
            <v>55</v>
          </cell>
          <cell r="T121">
            <v>7</v>
          </cell>
          <cell r="U121">
            <v>0</v>
          </cell>
          <cell r="V121">
            <v>0</v>
          </cell>
          <cell r="W121">
            <v>0</v>
          </cell>
          <cell r="X121">
            <v>0</v>
          </cell>
          <cell r="Y121">
            <v>0</v>
          </cell>
          <cell r="Z121">
            <v>0</v>
          </cell>
          <cell r="AA121">
            <v>0</v>
          </cell>
          <cell r="AB121">
            <v>0</v>
          </cell>
          <cell r="AC121">
            <v>0</v>
          </cell>
          <cell r="AD121">
            <v>0</v>
          </cell>
          <cell r="AE121">
            <v>0</v>
          </cell>
          <cell r="AL121">
            <v>0</v>
          </cell>
          <cell r="AM121">
            <v>0</v>
          </cell>
          <cell r="AN121">
            <v>0</v>
          </cell>
          <cell r="AO121">
            <v>9</v>
          </cell>
          <cell r="AP121">
            <v>0</v>
          </cell>
          <cell r="AQ121">
            <v>0</v>
          </cell>
          <cell r="AR121">
            <v>0</v>
          </cell>
          <cell r="AS121">
            <v>0</v>
          </cell>
          <cell r="AT121">
            <v>0</v>
          </cell>
          <cell r="AU121">
            <v>0</v>
          </cell>
          <cell r="AV121">
            <v>0</v>
          </cell>
          <cell r="AW121">
            <v>0</v>
          </cell>
          <cell r="AX121">
            <v>0</v>
          </cell>
          <cell r="AY121">
            <v>0</v>
          </cell>
          <cell r="AZ121">
            <v>0</v>
          </cell>
          <cell r="BA121">
            <v>0</v>
          </cell>
          <cell r="BB121">
            <v>9</v>
          </cell>
          <cell r="BC121">
            <v>0</v>
          </cell>
          <cell r="BD121">
            <v>0</v>
          </cell>
          <cell r="BE121">
            <v>0</v>
          </cell>
          <cell r="BF121">
            <v>0</v>
          </cell>
          <cell r="BG121">
            <v>20</v>
          </cell>
          <cell r="BH121">
            <v>0</v>
          </cell>
          <cell r="BI121">
            <v>58</v>
          </cell>
          <cell r="BJ121">
            <v>8</v>
          </cell>
          <cell r="BK121">
            <v>0</v>
          </cell>
          <cell r="BL121">
            <v>0</v>
          </cell>
          <cell r="BM121">
            <v>0</v>
          </cell>
          <cell r="BN121">
            <v>0</v>
          </cell>
          <cell r="BO121">
            <v>0</v>
          </cell>
          <cell r="BP121">
            <v>0</v>
          </cell>
          <cell r="BQ121">
            <v>0</v>
          </cell>
          <cell r="BR121">
            <v>0</v>
          </cell>
          <cell r="BS121">
            <v>0</v>
          </cell>
          <cell r="BT121">
            <v>61</v>
          </cell>
          <cell r="BU121">
            <v>3</v>
          </cell>
          <cell r="BV121">
            <v>140</v>
          </cell>
          <cell r="BW121">
            <v>0</v>
          </cell>
          <cell r="BX121">
            <v>24</v>
          </cell>
          <cell r="BY121">
            <v>17</v>
          </cell>
          <cell r="BZ121">
            <v>2</v>
          </cell>
          <cell r="CA121">
            <v>0</v>
          </cell>
          <cell r="CB121">
            <v>21</v>
          </cell>
          <cell r="CC121">
            <v>18</v>
          </cell>
          <cell r="CD121">
            <v>0</v>
          </cell>
          <cell r="CE121">
            <v>3</v>
          </cell>
          <cell r="CF121">
            <v>0</v>
          </cell>
          <cell r="CG121">
            <v>0</v>
          </cell>
          <cell r="CH121">
            <v>0</v>
          </cell>
          <cell r="CI121">
            <v>0</v>
          </cell>
          <cell r="CJ121">
            <v>0</v>
          </cell>
          <cell r="CK121">
            <v>0</v>
          </cell>
        </row>
      </sheetData>
      <sheetData sheetId="1" refreshError="1">
        <row r="4">
          <cell r="A4" t="str">
            <v>Soá truï</v>
          </cell>
          <cell r="B4" t="str">
            <v>Kh.caùch</v>
          </cell>
          <cell r="C4" t="str">
            <v>Coäng doàn</v>
          </cell>
          <cell r="D4" t="str">
            <v>Höôùng</v>
          </cell>
          <cell r="E4" t="str">
            <v>Goùc</v>
          </cell>
          <cell r="F4" t="str">
            <v>Hình thöùc truï</v>
          </cell>
          <cell r="G4" t="str">
            <v>BTLT 10.5</v>
          </cell>
          <cell r="H4" t="str">
            <v>BTLT 12</v>
          </cell>
          <cell r="I4" t="str">
            <v>BTLT 14</v>
          </cell>
          <cell r="J4" t="str">
            <v>BTLT 8.5</v>
          </cell>
          <cell r="K4" t="str">
            <v>M10aa</v>
          </cell>
          <cell r="L4" t="str">
            <v>M10b</v>
          </cell>
          <cell r="M4" t="str">
            <v>M10aa</v>
          </cell>
          <cell r="N4" t="str">
            <v>M8aa</v>
          </cell>
          <cell r="O4" t="str">
            <v>M8-2a</v>
          </cell>
          <cell r="P4" t="str">
            <v>M10ba</v>
          </cell>
          <cell r="Q4" t="str">
            <v>M10bb</v>
          </cell>
          <cell r="R4" t="str">
            <v>M10-2bn</v>
          </cell>
          <cell r="S4" t="str">
            <v>M10-ba</v>
          </cell>
          <cell r="T4" t="str">
            <v>M12a</v>
          </cell>
          <cell r="U4" t="str">
            <v>M12b</v>
          </cell>
          <cell r="V4" t="str">
            <v>M12aa</v>
          </cell>
          <cell r="W4" t="str">
            <v>M12ba</v>
          </cell>
          <cell r="X4" t="str">
            <v>M12bb</v>
          </cell>
          <cell r="Y4" t="str">
            <v>M12-2bn</v>
          </cell>
          <cell r="Z4" t="str">
            <v>M12-2a</v>
          </cell>
          <cell r="AA4" t="str">
            <v>M14a</v>
          </cell>
          <cell r="AB4" t="str">
            <v>M14b</v>
          </cell>
          <cell r="AC4" t="str">
            <v>M14aa</v>
          </cell>
          <cell r="AD4" t="str">
            <v>M14ba</v>
          </cell>
          <cell r="AE4" t="str">
            <v>M14bb</v>
          </cell>
          <cell r="AF4" t="str">
            <v>M14-2bn</v>
          </cell>
          <cell r="AG4" t="str">
            <v>M14-2a</v>
          </cell>
          <cell r="AH4" t="str">
            <v>CL12-B</v>
          </cell>
          <cell r="AI4" t="str">
            <v>CX12-B</v>
          </cell>
          <cell r="AJ4" t="str">
            <v xml:space="preserve">MN12-2 </v>
          </cell>
          <cell r="AK4" t="str">
            <v>MNL12-2</v>
          </cell>
          <cell r="AL4" t="str">
            <v xml:space="preserve">MN12-4 </v>
          </cell>
          <cell r="AM4" t="str">
            <v xml:space="preserve">MNL12-4 </v>
          </cell>
          <cell r="AN4" t="str">
            <v xml:space="preserve">MN15-4 </v>
          </cell>
          <cell r="AO4" t="str">
            <v>MNL15-4</v>
          </cell>
          <cell r="AP4" t="str">
            <v xml:space="preserve">MN15-6 </v>
          </cell>
          <cell r="AQ4" t="str">
            <v xml:space="preserve">MNL15-6 </v>
          </cell>
          <cell r="AR4" t="str">
            <v>Tieáp ñòa laëp laïi (truï 10.5m)</v>
          </cell>
          <cell r="AS4" t="str">
            <v>Tieáp ñòa laëp laïi (truï 12m)</v>
          </cell>
          <cell r="AT4" t="str">
            <v>X-20Ñ</v>
          </cell>
          <cell r="AU4" t="str">
            <v>X-20K</v>
          </cell>
          <cell r="AV4" t="str">
            <v>X-24Ñ</v>
          </cell>
          <cell r="AW4" t="str">
            <v>X-24K</v>
          </cell>
          <cell r="AX4" t="str">
            <v>X-8ÑL</v>
          </cell>
          <cell r="AY4" t="str">
            <v>X-8KL</v>
          </cell>
          <cell r="AZ4" t="str">
            <v>Boä caùch ñieän ñænh+ty söù ñôn : SÑI</v>
          </cell>
          <cell r="BA4" t="str">
            <v>Boä caùch ñieän ñænh goùc + ty söù ñôn : SÑG</v>
          </cell>
          <cell r="BB4" t="str">
            <v>Chuoãi söù treo 2baùt 25kV laép vaøo truï : CÑT 2BAT-T</v>
          </cell>
          <cell r="BC4" t="str">
            <v>Boä Uclevis ñôõ daây trung hoøa: Ñth-U</v>
          </cell>
          <cell r="BD4" t="str">
            <v>Boä Uclevis neùo daây trung hoøa vaøo truï: Nth-U</v>
          </cell>
          <cell r="BG4" t="str">
            <v>Keïp daây 3 bulon côõ daây 50mm2</v>
          </cell>
          <cell r="BI4" t="str">
            <v>FCO</v>
          </cell>
          <cell r="BJ4" t="str">
            <v>Vò trí vöôït ñöôøng</v>
          </cell>
          <cell r="BK4" t="str">
            <v>GHI CHUÙ</v>
          </cell>
        </row>
        <row r="5">
          <cell r="A5" t="str">
            <v>1.   TUYEÁN DAÂN CÖ VÓNH HIEÄP - VÓNH GIA CHIEÀU DAØI 296 m : DAÂY  2AC50</v>
          </cell>
        </row>
        <row r="6">
          <cell r="A6" t="str">
            <v>1.1 Trung theá 1 pha Nhaùnh 1, Daøi : 148m: daây 2AC-50</v>
          </cell>
        </row>
        <row r="7">
          <cell r="A7" t="str">
            <v>405/1</v>
          </cell>
          <cell r="F7" t="str">
            <v>D1+FCO</v>
          </cell>
          <cell r="G7">
            <v>0</v>
          </cell>
          <cell r="H7">
            <v>1</v>
          </cell>
          <cell r="I7">
            <v>0</v>
          </cell>
          <cell r="J7">
            <v>0</v>
          </cell>
          <cell r="K7">
            <v>0</v>
          </cell>
          <cell r="L7">
            <v>0</v>
          </cell>
          <cell r="M7">
            <v>0</v>
          </cell>
          <cell r="N7">
            <v>0</v>
          </cell>
          <cell r="O7">
            <v>0</v>
          </cell>
          <cell r="P7">
            <v>0</v>
          </cell>
          <cell r="Q7">
            <v>0</v>
          </cell>
          <cell r="R7">
            <v>0</v>
          </cell>
          <cell r="S7">
            <v>0</v>
          </cell>
          <cell r="T7">
            <v>0</v>
          </cell>
          <cell r="U7">
            <v>0</v>
          </cell>
          <cell r="V7">
            <v>0</v>
          </cell>
          <cell r="W7">
            <v>1</v>
          </cell>
          <cell r="X7">
            <v>0</v>
          </cell>
          <cell r="Y7">
            <v>0</v>
          </cell>
          <cell r="Z7">
            <v>0</v>
          </cell>
          <cell r="AA7">
            <v>0</v>
          </cell>
          <cell r="AB7">
            <v>0</v>
          </cell>
          <cell r="AC7">
            <v>0</v>
          </cell>
          <cell r="AD7">
            <v>0</v>
          </cell>
          <cell r="AE7">
            <v>0</v>
          </cell>
          <cell r="AF7">
            <v>0</v>
          </cell>
          <cell r="AG7">
            <v>0</v>
          </cell>
          <cell r="AH7">
            <v>1</v>
          </cell>
          <cell r="AL7">
            <v>0</v>
          </cell>
          <cell r="AO7">
            <v>1</v>
          </cell>
          <cell r="AR7">
            <v>1</v>
          </cell>
          <cell r="AZ7">
            <v>1</v>
          </cell>
          <cell r="BA7">
            <v>0</v>
          </cell>
          <cell r="BB7">
            <v>2</v>
          </cell>
          <cell r="BC7">
            <v>0</v>
          </cell>
          <cell r="BD7">
            <v>2</v>
          </cell>
          <cell r="BE7">
            <v>0</v>
          </cell>
          <cell r="BF7">
            <v>0</v>
          </cell>
          <cell r="BG7">
            <v>4</v>
          </cell>
          <cell r="BH7">
            <v>0</v>
          </cell>
          <cell r="BI7">
            <v>1</v>
          </cell>
        </row>
        <row r="8">
          <cell r="A8" t="str">
            <v>405/2</v>
          </cell>
          <cell r="B8">
            <v>74</v>
          </cell>
          <cell r="C8">
            <v>74</v>
          </cell>
          <cell r="F8" t="str">
            <v>T1</v>
          </cell>
          <cell r="G8">
            <v>0</v>
          </cell>
          <cell r="H8">
            <v>1</v>
          </cell>
          <cell r="I8">
            <v>0</v>
          </cell>
          <cell r="J8">
            <v>0</v>
          </cell>
          <cell r="K8">
            <v>0</v>
          </cell>
          <cell r="L8">
            <v>0</v>
          </cell>
          <cell r="M8">
            <v>0</v>
          </cell>
          <cell r="N8">
            <v>0</v>
          </cell>
          <cell r="O8">
            <v>0</v>
          </cell>
          <cell r="P8">
            <v>0</v>
          </cell>
          <cell r="Q8">
            <v>0</v>
          </cell>
          <cell r="R8">
            <v>0</v>
          </cell>
          <cell r="S8">
            <v>0</v>
          </cell>
          <cell r="T8">
            <v>0</v>
          </cell>
          <cell r="U8">
            <v>0</v>
          </cell>
          <cell r="V8">
            <v>1</v>
          </cell>
          <cell r="W8">
            <v>0</v>
          </cell>
          <cell r="X8">
            <v>0</v>
          </cell>
          <cell r="Y8">
            <v>0</v>
          </cell>
          <cell r="Z8">
            <v>0</v>
          </cell>
          <cell r="AA8">
            <v>0</v>
          </cell>
          <cell r="AB8">
            <v>0</v>
          </cell>
          <cell r="AC8">
            <v>0</v>
          </cell>
          <cell r="AD8">
            <v>0</v>
          </cell>
          <cell r="AE8">
            <v>0</v>
          </cell>
          <cell r="AF8">
            <v>0</v>
          </cell>
          <cell r="AG8">
            <v>0</v>
          </cell>
          <cell r="AL8">
            <v>0</v>
          </cell>
          <cell r="AO8">
            <v>0</v>
          </cell>
          <cell r="AZ8">
            <v>1</v>
          </cell>
          <cell r="BA8">
            <v>0</v>
          </cell>
          <cell r="BB8">
            <v>0</v>
          </cell>
          <cell r="BC8">
            <v>1</v>
          </cell>
          <cell r="BD8">
            <v>0</v>
          </cell>
          <cell r="BE8">
            <v>0</v>
          </cell>
          <cell r="BF8">
            <v>0</v>
          </cell>
          <cell r="BG8">
            <v>0</v>
          </cell>
          <cell r="BH8">
            <v>0</v>
          </cell>
          <cell r="BI8">
            <v>0</v>
          </cell>
        </row>
        <row r="9">
          <cell r="A9" t="str">
            <v>405/3</v>
          </cell>
          <cell r="B9">
            <v>74</v>
          </cell>
          <cell r="C9">
            <v>148</v>
          </cell>
          <cell r="F9" t="str">
            <v>D1</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1</v>
          </cell>
          <cell r="X9">
            <v>0</v>
          </cell>
          <cell r="Y9">
            <v>0</v>
          </cell>
          <cell r="Z9">
            <v>0</v>
          </cell>
          <cell r="AA9">
            <v>0</v>
          </cell>
          <cell r="AB9">
            <v>0</v>
          </cell>
          <cell r="AC9">
            <v>0</v>
          </cell>
          <cell r="AD9">
            <v>0</v>
          </cell>
          <cell r="AE9">
            <v>0</v>
          </cell>
          <cell r="AF9">
            <v>0</v>
          </cell>
          <cell r="AG9">
            <v>0</v>
          </cell>
          <cell r="AH9">
            <v>1</v>
          </cell>
          <cell r="AL9">
            <v>0</v>
          </cell>
          <cell r="AO9">
            <v>1</v>
          </cell>
          <cell r="AZ9">
            <v>0</v>
          </cell>
          <cell r="BA9">
            <v>0</v>
          </cell>
          <cell r="BB9">
            <v>1</v>
          </cell>
          <cell r="BC9">
            <v>0</v>
          </cell>
          <cell r="BD9">
            <v>1</v>
          </cell>
          <cell r="BE9">
            <v>0</v>
          </cell>
          <cell r="BF9">
            <v>0</v>
          </cell>
          <cell r="BG9">
            <v>2</v>
          </cell>
          <cell r="BH9">
            <v>0</v>
          </cell>
          <cell r="BI9">
            <v>0</v>
          </cell>
        </row>
        <row r="10">
          <cell r="A10" t="str">
            <v>Coäng</v>
          </cell>
          <cell r="C10">
            <v>148</v>
          </cell>
          <cell r="G10">
            <v>0</v>
          </cell>
          <cell r="H10">
            <v>3</v>
          </cell>
          <cell r="I10">
            <v>0</v>
          </cell>
          <cell r="J10">
            <v>0</v>
          </cell>
          <cell r="K10">
            <v>0</v>
          </cell>
          <cell r="L10">
            <v>0</v>
          </cell>
          <cell r="M10">
            <v>0</v>
          </cell>
          <cell r="N10">
            <v>0</v>
          </cell>
          <cell r="O10">
            <v>0</v>
          </cell>
          <cell r="P10">
            <v>0</v>
          </cell>
          <cell r="Q10">
            <v>0</v>
          </cell>
          <cell r="R10">
            <v>0</v>
          </cell>
          <cell r="S10">
            <v>0</v>
          </cell>
          <cell r="T10">
            <v>0</v>
          </cell>
          <cell r="U10">
            <v>0</v>
          </cell>
          <cell r="V10">
            <v>1</v>
          </cell>
          <cell r="W10">
            <v>2</v>
          </cell>
          <cell r="X10">
            <v>0</v>
          </cell>
          <cell r="Y10">
            <v>0</v>
          </cell>
          <cell r="Z10">
            <v>0</v>
          </cell>
          <cell r="AA10">
            <v>0</v>
          </cell>
          <cell r="AB10">
            <v>0</v>
          </cell>
          <cell r="AC10">
            <v>0</v>
          </cell>
          <cell r="AD10">
            <v>0</v>
          </cell>
          <cell r="AE10">
            <v>0</v>
          </cell>
          <cell r="AF10">
            <v>0</v>
          </cell>
          <cell r="AG10">
            <v>0</v>
          </cell>
          <cell r="AH10">
            <v>2</v>
          </cell>
          <cell r="AI10">
            <v>0</v>
          </cell>
          <cell r="AJ10">
            <v>0</v>
          </cell>
          <cell r="AK10">
            <v>0</v>
          </cell>
          <cell r="AL10">
            <v>0</v>
          </cell>
          <cell r="AM10">
            <v>0</v>
          </cell>
          <cell r="AN10">
            <v>0</v>
          </cell>
          <cell r="AO10">
            <v>2</v>
          </cell>
          <cell r="AP10">
            <v>0</v>
          </cell>
          <cell r="AQ10">
            <v>0</v>
          </cell>
          <cell r="AR10">
            <v>1</v>
          </cell>
          <cell r="AS10">
            <v>0</v>
          </cell>
          <cell r="AT10">
            <v>0</v>
          </cell>
          <cell r="AU10">
            <v>0</v>
          </cell>
          <cell r="AV10">
            <v>0</v>
          </cell>
          <cell r="AW10">
            <v>0</v>
          </cell>
          <cell r="AX10">
            <v>0</v>
          </cell>
          <cell r="AY10">
            <v>0</v>
          </cell>
          <cell r="AZ10">
            <v>2</v>
          </cell>
          <cell r="BA10">
            <v>0</v>
          </cell>
          <cell r="BB10">
            <v>3</v>
          </cell>
          <cell r="BC10">
            <v>1</v>
          </cell>
          <cell r="BD10">
            <v>3</v>
          </cell>
          <cell r="BE10">
            <v>0</v>
          </cell>
          <cell r="BF10">
            <v>0</v>
          </cell>
          <cell r="BG10">
            <v>6</v>
          </cell>
          <cell r="BH10">
            <v>0</v>
          </cell>
          <cell r="BI10">
            <v>1</v>
          </cell>
          <cell r="BJ10">
            <v>0</v>
          </cell>
        </row>
        <row r="11">
          <cell r="A11" t="str">
            <v>1.1 Trung theá 1 pha Nhaùnh 2, Daøi : 148m: daây 2AC-50</v>
          </cell>
          <cell r="AL11">
            <v>0</v>
          </cell>
          <cell r="AO11">
            <v>0</v>
          </cell>
        </row>
        <row r="12">
          <cell r="A12" t="str">
            <v>402/1</v>
          </cell>
          <cell r="F12" t="str">
            <v>D1+FCO</v>
          </cell>
          <cell r="G12">
            <v>0</v>
          </cell>
          <cell r="H12">
            <v>1</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1</v>
          </cell>
          <cell r="AL12">
            <v>0</v>
          </cell>
          <cell r="AO12">
            <v>1</v>
          </cell>
          <cell r="AR12">
            <v>1</v>
          </cell>
          <cell r="AZ12">
            <v>1</v>
          </cell>
          <cell r="BA12">
            <v>0</v>
          </cell>
          <cell r="BB12">
            <v>2</v>
          </cell>
          <cell r="BC12">
            <v>0</v>
          </cell>
          <cell r="BD12">
            <v>2</v>
          </cell>
          <cell r="BE12">
            <v>0</v>
          </cell>
          <cell r="BF12">
            <v>0</v>
          </cell>
          <cell r="BG12">
            <v>4</v>
          </cell>
          <cell r="BH12">
            <v>0</v>
          </cell>
          <cell r="BI12">
            <v>1</v>
          </cell>
        </row>
        <row r="13">
          <cell r="A13" t="str">
            <v>402/2</v>
          </cell>
          <cell r="B13">
            <v>74</v>
          </cell>
          <cell r="C13">
            <v>74</v>
          </cell>
          <cell r="F13" t="str">
            <v>T1</v>
          </cell>
          <cell r="G13">
            <v>0</v>
          </cell>
          <cell r="H13">
            <v>1</v>
          </cell>
          <cell r="I13">
            <v>0</v>
          </cell>
          <cell r="J13">
            <v>0</v>
          </cell>
          <cell r="K13">
            <v>0</v>
          </cell>
          <cell r="L13">
            <v>0</v>
          </cell>
          <cell r="M13">
            <v>0</v>
          </cell>
          <cell r="N13">
            <v>0</v>
          </cell>
          <cell r="O13">
            <v>0</v>
          </cell>
          <cell r="P13">
            <v>0</v>
          </cell>
          <cell r="Q13">
            <v>0</v>
          </cell>
          <cell r="R13">
            <v>0</v>
          </cell>
          <cell r="S13">
            <v>0</v>
          </cell>
          <cell r="T13">
            <v>0</v>
          </cell>
          <cell r="U13">
            <v>0</v>
          </cell>
          <cell r="V13">
            <v>1</v>
          </cell>
          <cell r="W13">
            <v>0</v>
          </cell>
          <cell r="X13">
            <v>0</v>
          </cell>
          <cell r="Y13">
            <v>0</v>
          </cell>
          <cell r="Z13">
            <v>0</v>
          </cell>
          <cell r="AA13">
            <v>0</v>
          </cell>
          <cell r="AB13">
            <v>0</v>
          </cell>
          <cell r="AC13">
            <v>0</v>
          </cell>
          <cell r="AD13">
            <v>0</v>
          </cell>
          <cell r="AE13">
            <v>0</v>
          </cell>
          <cell r="AF13">
            <v>0</v>
          </cell>
          <cell r="AG13">
            <v>0</v>
          </cell>
          <cell r="AL13">
            <v>0</v>
          </cell>
          <cell r="AO13">
            <v>0</v>
          </cell>
          <cell r="AZ13">
            <v>1</v>
          </cell>
          <cell r="BA13">
            <v>0</v>
          </cell>
          <cell r="BB13">
            <v>0</v>
          </cell>
          <cell r="BC13">
            <v>1</v>
          </cell>
          <cell r="BD13">
            <v>0</v>
          </cell>
          <cell r="BE13">
            <v>0</v>
          </cell>
          <cell r="BF13">
            <v>0</v>
          </cell>
          <cell r="BG13">
            <v>0</v>
          </cell>
          <cell r="BH13">
            <v>0</v>
          </cell>
          <cell r="BI13">
            <v>0</v>
          </cell>
        </row>
        <row r="14">
          <cell r="A14" t="str">
            <v>402/3</v>
          </cell>
          <cell r="B14">
            <v>74</v>
          </cell>
          <cell r="C14">
            <v>148</v>
          </cell>
          <cell r="F14" t="str">
            <v>D1</v>
          </cell>
          <cell r="G14">
            <v>0</v>
          </cell>
          <cell r="H14">
            <v>1</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1</v>
          </cell>
          <cell r="X14">
            <v>0</v>
          </cell>
          <cell r="Y14">
            <v>0</v>
          </cell>
          <cell r="Z14">
            <v>0</v>
          </cell>
          <cell r="AA14">
            <v>0</v>
          </cell>
          <cell r="AB14">
            <v>0</v>
          </cell>
          <cell r="AC14">
            <v>0</v>
          </cell>
          <cell r="AD14">
            <v>0</v>
          </cell>
          <cell r="AE14">
            <v>0</v>
          </cell>
          <cell r="AF14">
            <v>0</v>
          </cell>
          <cell r="AG14">
            <v>0</v>
          </cell>
          <cell r="AH14">
            <v>1</v>
          </cell>
          <cell r="AL14">
            <v>0</v>
          </cell>
          <cell r="AO14">
            <v>1</v>
          </cell>
          <cell r="AZ14">
            <v>0</v>
          </cell>
          <cell r="BA14">
            <v>0</v>
          </cell>
          <cell r="BB14">
            <v>1</v>
          </cell>
          <cell r="BC14">
            <v>0</v>
          </cell>
          <cell r="BD14">
            <v>1</v>
          </cell>
          <cell r="BE14">
            <v>0</v>
          </cell>
          <cell r="BF14">
            <v>0</v>
          </cell>
          <cell r="BG14">
            <v>2</v>
          </cell>
          <cell r="BH14">
            <v>0</v>
          </cell>
          <cell r="BI14">
            <v>0</v>
          </cell>
        </row>
        <row r="15">
          <cell r="A15" t="str">
            <v>Coäng</v>
          </cell>
          <cell r="C15">
            <v>148</v>
          </cell>
          <cell r="G15">
            <v>0</v>
          </cell>
          <cell r="H15">
            <v>3</v>
          </cell>
          <cell r="I15">
            <v>0</v>
          </cell>
          <cell r="J15">
            <v>0</v>
          </cell>
          <cell r="K15">
            <v>0</v>
          </cell>
          <cell r="L15">
            <v>0</v>
          </cell>
          <cell r="M15">
            <v>0</v>
          </cell>
          <cell r="N15">
            <v>0</v>
          </cell>
          <cell r="O15">
            <v>0</v>
          </cell>
          <cell r="P15">
            <v>0</v>
          </cell>
          <cell r="Q15">
            <v>0</v>
          </cell>
          <cell r="R15">
            <v>0</v>
          </cell>
          <cell r="S15">
            <v>0</v>
          </cell>
          <cell r="T15">
            <v>0</v>
          </cell>
          <cell r="U15">
            <v>0</v>
          </cell>
          <cell r="V15">
            <v>1</v>
          </cell>
          <cell r="W15">
            <v>2</v>
          </cell>
          <cell r="X15">
            <v>0</v>
          </cell>
          <cell r="Y15">
            <v>0</v>
          </cell>
          <cell r="Z15">
            <v>0</v>
          </cell>
          <cell r="AA15">
            <v>0</v>
          </cell>
          <cell r="AB15">
            <v>0</v>
          </cell>
          <cell r="AC15">
            <v>0</v>
          </cell>
          <cell r="AD15">
            <v>0</v>
          </cell>
          <cell r="AE15">
            <v>0</v>
          </cell>
          <cell r="AF15">
            <v>0</v>
          </cell>
          <cell r="AG15">
            <v>0</v>
          </cell>
          <cell r="AH15">
            <v>2</v>
          </cell>
          <cell r="AI15">
            <v>0</v>
          </cell>
          <cell r="AJ15">
            <v>0</v>
          </cell>
          <cell r="AK15">
            <v>0</v>
          </cell>
          <cell r="AL15">
            <v>0</v>
          </cell>
          <cell r="AM15">
            <v>0</v>
          </cell>
          <cell r="AN15">
            <v>0</v>
          </cell>
          <cell r="AO15">
            <v>2</v>
          </cell>
          <cell r="AP15">
            <v>0</v>
          </cell>
          <cell r="AQ15">
            <v>0</v>
          </cell>
          <cell r="AR15">
            <v>1</v>
          </cell>
          <cell r="AS15">
            <v>0</v>
          </cell>
          <cell r="AT15">
            <v>0</v>
          </cell>
          <cell r="AU15">
            <v>0</v>
          </cell>
          <cell r="AV15">
            <v>0</v>
          </cell>
          <cell r="AW15">
            <v>0</v>
          </cell>
          <cell r="AX15">
            <v>0</v>
          </cell>
          <cell r="AY15">
            <v>0</v>
          </cell>
          <cell r="AZ15">
            <v>2</v>
          </cell>
          <cell r="BA15">
            <v>0</v>
          </cell>
          <cell r="BB15">
            <v>3</v>
          </cell>
          <cell r="BC15">
            <v>1</v>
          </cell>
          <cell r="BD15">
            <v>3</v>
          </cell>
          <cell r="BE15">
            <v>0</v>
          </cell>
          <cell r="BF15">
            <v>0</v>
          </cell>
          <cell r="BG15">
            <v>6</v>
          </cell>
          <cell r="BH15">
            <v>0</v>
          </cell>
          <cell r="BI15">
            <v>1</v>
          </cell>
          <cell r="BJ15">
            <v>0</v>
          </cell>
        </row>
        <row r="16">
          <cell r="A16" t="str">
            <v>2.   TUYEÁN DAÂN CÖ ÑEÂ LAÉNG- VÓNH GIA CHIEÀU DAØI 160M: DAÂY 2AC-50</v>
          </cell>
        </row>
        <row r="17">
          <cell r="A17" t="str">
            <v>2.1 Trung theá 1 pha Nhaùnh 1, Daøi : 80m: daây 2AC-50</v>
          </cell>
          <cell r="AM17">
            <v>0</v>
          </cell>
          <cell r="AO17">
            <v>0</v>
          </cell>
        </row>
        <row r="18">
          <cell r="A18" t="str">
            <v>420/1</v>
          </cell>
          <cell r="F18" t="str">
            <v>D1+FCO</v>
          </cell>
          <cell r="G18">
            <v>0</v>
          </cell>
          <cell r="H18">
            <v>1</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1</v>
          </cell>
          <cell r="X18">
            <v>0</v>
          </cell>
          <cell r="Y18">
            <v>0</v>
          </cell>
          <cell r="Z18">
            <v>0</v>
          </cell>
          <cell r="AA18">
            <v>0</v>
          </cell>
          <cell r="AB18">
            <v>0</v>
          </cell>
          <cell r="AC18">
            <v>0</v>
          </cell>
          <cell r="AD18">
            <v>0</v>
          </cell>
          <cell r="AE18">
            <v>0</v>
          </cell>
          <cell r="AF18">
            <v>0</v>
          </cell>
          <cell r="AG18">
            <v>0</v>
          </cell>
          <cell r="AL18">
            <v>0</v>
          </cell>
          <cell r="AO18">
            <v>0</v>
          </cell>
          <cell r="AR18">
            <v>1</v>
          </cell>
          <cell r="AZ18">
            <v>1</v>
          </cell>
          <cell r="BA18">
            <v>0</v>
          </cell>
          <cell r="BB18">
            <v>2</v>
          </cell>
          <cell r="BC18">
            <v>0</v>
          </cell>
          <cell r="BD18">
            <v>2</v>
          </cell>
          <cell r="BE18">
            <v>0</v>
          </cell>
          <cell r="BF18">
            <v>0</v>
          </cell>
          <cell r="BG18">
            <v>4</v>
          </cell>
          <cell r="BH18">
            <v>0</v>
          </cell>
          <cell r="BI18">
            <v>1</v>
          </cell>
        </row>
        <row r="19">
          <cell r="A19" t="str">
            <v>420/2</v>
          </cell>
          <cell r="B19">
            <v>40</v>
          </cell>
          <cell r="C19">
            <v>40</v>
          </cell>
          <cell r="F19" t="str">
            <v>T1</v>
          </cell>
          <cell r="G19">
            <v>0</v>
          </cell>
          <cell r="H19">
            <v>1</v>
          </cell>
          <cell r="I19">
            <v>0</v>
          </cell>
          <cell r="J19">
            <v>0</v>
          </cell>
          <cell r="K19">
            <v>0</v>
          </cell>
          <cell r="L19">
            <v>0</v>
          </cell>
          <cell r="M19">
            <v>0</v>
          </cell>
          <cell r="N19">
            <v>0</v>
          </cell>
          <cell r="O19">
            <v>0</v>
          </cell>
          <cell r="P19">
            <v>0</v>
          </cell>
          <cell r="Q19">
            <v>0</v>
          </cell>
          <cell r="R19">
            <v>0</v>
          </cell>
          <cell r="S19">
            <v>0</v>
          </cell>
          <cell r="T19">
            <v>0</v>
          </cell>
          <cell r="U19">
            <v>0</v>
          </cell>
          <cell r="V19">
            <v>1</v>
          </cell>
          <cell r="W19">
            <v>0</v>
          </cell>
          <cell r="X19">
            <v>0</v>
          </cell>
          <cell r="Y19">
            <v>0</v>
          </cell>
          <cell r="Z19">
            <v>0</v>
          </cell>
          <cell r="AA19">
            <v>0</v>
          </cell>
          <cell r="AB19">
            <v>0</v>
          </cell>
          <cell r="AC19">
            <v>0</v>
          </cell>
          <cell r="AD19">
            <v>0</v>
          </cell>
          <cell r="AE19">
            <v>0</v>
          </cell>
          <cell r="AF19">
            <v>0</v>
          </cell>
          <cell r="AG19">
            <v>0</v>
          </cell>
          <cell r="AL19">
            <v>0</v>
          </cell>
          <cell r="AO19">
            <v>0</v>
          </cell>
          <cell r="AZ19">
            <v>1</v>
          </cell>
          <cell r="BA19">
            <v>0</v>
          </cell>
          <cell r="BB19">
            <v>0</v>
          </cell>
          <cell r="BC19">
            <v>1</v>
          </cell>
          <cell r="BD19">
            <v>0</v>
          </cell>
          <cell r="BE19">
            <v>0</v>
          </cell>
          <cell r="BF19">
            <v>0</v>
          </cell>
          <cell r="BG19">
            <v>0</v>
          </cell>
          <cell r="BH19">
            <v>0</v>
          </cell>
          <cell r="BI19">
            <v>0</v>
          </cell>
        </row>
        <row r="20">
          <cell r="A20" t="str">
            <v>420/3</v>
          </cell>
          <cell r="B20">
            <v>40</v>
          </cell>
          <cell r="C20">
            <v>80</v>
          </cell>
          <cell r="F20" t="str">
            <v>D1</v>
          </cell>
          <cell r="G20">
            <v>0</v>
          </cell>
          <cell r="H20">
            <v>1</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v>
          </cell>
          <cell r="X20">
            <v>0</v>
          </cell>
          <cell r="Y20">
            <v>0</v>
          </cell>
          <cell r="Z20">
            <v>0</v>
          </cell>
          <cell r="AA20">
            <v>0</v>
          </cell>
          <cell r="AB20">
            <v>0</v>
          </cell>
          <cell r="AC20">
            <v>0</v>
          </cell>
          <cell r="AD20">
            <v>0</v>
          </cell>
          <cell r="AE20">
            <v>0</v>
          </cell>
          <cell r="AF20">
            <v>0</v>
          </cell>
          <cell r="AG20">
            <v>0</v>
          </cell>
          <cell r="AH20">
            <v>1</v>
          </cell>
          <cell r="AL20">
            <v>0</v>
          </cell>
          <cell r="AO20">
            <v>1</v>
          </cell>
          <cell r="AZ20">
            <v>0</v>
          </cell>
          <cell r="BA20">
            <v>0</v>
          </cell>
          <cell r="BB20">
            <v>1</v>
          </cell>
          <cell r="BC20">
            <v>0</v>
          </cell>
          <cell r="BD20">
            <v>1</v>
          </cell>
          <cell r="BE20">
            <v>0</v>
          </cell>
          <cell r="BF20">
            <v>0</v>
          </cell>
          <cell r="BG20">
            <v>2</v>
          </cell>
          <cell r="BH20">
            <v>0</v>
          </cell>
          <cell r="BI20">
            <v>0</v>
          </cell>
        </row>
        <row r="21">
          <cell r="A21" t="str">
            <v>Coäng</v>
          </cell>
          <cell r="C21">
            <v>80</v>
          </cell>
          <cell r="G21">
            <v>0</v>
          </cell>
          <cell r="H21">
            <v>3</v>
          </cell>
          <cell r="I21">
            <v>0</v>
          </cell>
          <cell r="J21">
            <v>0</v>
          </cell>
          <cell r="K21">
            <v>0</v>
          </cell>
          <cell r="L21">
            <v>0</v>
          </cell>
          <cell r="M21">
            <v>0</v>
          </cell>
          <cell r="N21">
            <v>0</v>
          </cell>
          <cell r="O21">
            <v>0</v>
          </cell>
          <cell r="P21">
            <v>0</v>
          </cell>
          <cell r="Q21">
            <v>0</v>
          </cell>
          <cell r="R21">
            <v>0</v>
          </cell>
          <cell r="S21">
            <v>0</v>
          </cell>
          <cell r="T21">
            <v>0</v>
          </cell>
          <cell r="U21">
            <v>0</v>
          </cell>
          <cell r="V21">
            <v>1</v>
          </cell>
          <cell r="W21">
            <v>2</v>
          </cell>
          <cell r="X21">
            <v>0</v>
          </cell>
          <cell r="Y21">
            <v>0</v>
          </cell>
          <cell r="Z21">
            <v>0</v>
          </cell>
          <cell r="AA21">
            <v>0</v>
          </cell>
          <cell r="AB21">
            <v>0</v>
          </cell>
          <cell r="AC21">
            <v>0</v>
          </cell>
          <cell r="AD21">
            <v>0</v>
          </cell>
          <cell r="AE21">
            <v>0</v>
          </cell>
          <cell r="AF21">
            <v>0</v>
          </cell>
          <cell r="AG21">
            <v>0</v>
          </cell>
          <cell r="AH21">
            <v>1</v>
          </cell>
          <cell r="AI21">
            <v>0</v>
          </cell>
          <cell r="AJ21">
            <v>0</v>
          </cell>
          <cell r="AK21">
            <v>0</v>
          </cell>
          <cell r="AL21">
            <v>0</v>
          </cell>
          <cell r="AM21">
            <v>0</v>
          </cell>
          <cell r="AN21">
            <v>0</v>
          </cell>
          <cell r="AO21">
            <v>1</v>
          </cell>
          <cell r="AP21">
            <v>0</v>
          </cell>
          <cell r="AQ21">
            <v>0</v>
          </cell>
          <cell r="AR21">
            <v>1</v>
          </cell>
          <cell r="AS21">
            <v>0</v>
          </cell>
          <cell r="AT21">
            <v>0</v>
          </cell>
          <cell r="AU21">
            <v>0</v>
          </cell>
          <cell r="AV21">
            <v>0</v>
          </cell>
          <cell r="AW21">
            <v>0</v>
          </cell>
          <cell r="AX21">
            <v>0</v>
          </cell>
          <cell r="AY21">
            <v>0</v>
          </cell>
          <cell r="AZ21">
            <v>2</v>
          </cell>
          <cell r="BA21">
            <v>0</v>
          </cell>
          <cell r="BB21">
            <v>3</v>
          </cell>
          <cell r="BC21">
            <v>1</v>
          </cell>
          <cell r="BD21">
            <v>3</v>
          </cell>
          <cell r="BE21">
            <v>0</v>
          </cell>
          <cell r="BF21">
            <v>0</v>
          </cell>
          <cell r="BG21">
            <v>6</v>
          </cell>
          <cell r="BH21">
            <v>0</v>
          </cell>
          <cell r="BI21">
            <v>1</v>
          </cell>
          <cell r="BJ21">
            <v>0</v>
          </cell>
        </row>
        <row r="22">
          <cell r="A22" t="str">
            <v>2.1 Trung theá 1 pha Nhaùnh 2, Daøi : 80m: daây 2AC-50</v>
          </cell>
          <cell r="AM22">
            <v>0</v>
          </cell>
          <cell r="AO22">
            <v>0</v>
          </cell>
        </row>
        <row r="23">
          <cell r="A23" t="str">
            <v>416/1</v>
          </cell>
          <cell r="F23" t="str">
            <v>D1+FCO</v>
          </cell>
          <cell r="G23">
            <v>0</v>
          </cell>
          <cell r="H23">
            <v>1</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v>
          </cell>
          <cell r="AB23">
            <v>0</v>
          </cell>
          <cell r="AC23">
            <v>0</v>
          </cell>
          <cell r="AD23">
            <v>0</v>
          </cell>
          <cell r="AE23">
            <v>0</v>
          </cell>
          <cell r="AF23">
            <v>0</v>
          </cell>
          <cell r="AG23">
            <v>0</v>
          </cell>
          <cell r="AL23">
            <v>0</v>
          </cell>
          <cell r="AO23">
            <v>0</v>
          </cell>
          <cell r="AR23">
            <v>1</v>
          </cell>
          <cell r="AZ23">
            <v>1</v>
          </cell>
          <cell r="BA23">
            <v>0</v>
          </cell>
          <cell r="BB23">
            <v>2</v>
          </cell>
          <cell r="BC23">
            <v>0</v>
          </cell>
          <cell r="BD23">
            <v>2</v>
          </cell>
          <cell r="BE23">
            <v>0</v>
          </cell>
          <cell r="BF23">
            <v>0</v>
          </cell>
          <cell r="BG23">
            <v>4</v>
          </cell>
          <cell r="BH23">
            <v>0</v>
          </cell>
          <cell r="BI23">
            <v>1</v>
          </cell>
        </row>
        <row r="24">
          <cell r="A24" t="str">
            <v>416/2</v>
          </cell>
          <cell r="B24">
            <v>40</v>
          </cell>
          <cell r="C24">
            <v>40</v>
          </cell>
          <cell r="F24" t="str">
            <v>T1</v>
          </cell>
          <cell r="G24">
            <v>0</v>
          </cell>
          <cell r="H24">
            <v>1</v>
          </cell>
          <cell r="I24">
            <v>0</v>
          </cell>
          <cell r="J24">
            <v>0</v>
          </cell>
          <cell r="K24">
            <v>0</v>
          </cell>
          <cell r="L24">
            <v>0</v>
          </cell>
          <cell r="M24">
            <v>0</v>
          </cell>
          <cell r="N24">
            <v>0</v>
          </cell>
          <cell r="O24">
            <v>0</v>
          </cell>
          <cell r="P24">
            <v>0</v>
          </cell>
          <cell r="Q24">
            <v>0</v>
          </cell>
          <cell r="R24">
            <v>0</v>
          </cell>
          <cell r="S24">
            <v>0</v>
          </cell>
          <cell r="T24">
            <v>0</v>
          </cell>
          <cell r="U24">
            <v>0</v>
          </cell>
          <cell r="V24">
            <v>1</v>
          </cell>
          <cell r="W24">
            <v>0</v>
          </cell>
          <cell r="X24">
            <v>0</v>
          </cell>
          <cell r="Y24">
            <v>0</v>
          </cell>
          <cell r="Z24">
            <v>0</v>
          </cell>
          <cell r="AA24">
            <v>0</v>
          </cell>
          <cell r="AB24">
            <v>0</v>
          </cell>
          <cell r="AC24">
            <v>0</v>
          </cell>
          <cell r="AD24">
            <v>0</v>
          </cell>
          <cell r="AE24">
            <v>0</v>
          </cell>
          <cell r="AF24">
            <v>0</v>
          </cell>
          <cell r="AG24">
            <v>0</v>
          </cell>
          <cell r="AL24">
            <v>0</v>
          </cell>
          <cell r="AO24">
            <v>0</v>
          </cell>
          <cell r="AZ24">
            <v>1</v>
          </cell>
          <cell r="BA24">
            <v>0</v>
          </cell>
          <cell r="BB24">
            <v>0</v>
          </cell>
          <cell r="BC24">
            <v>1</v>
          </cell>
          <cell r="BD24">
            <v>0</v>
          </cell>
          <cell r="BE24">
            <v>0</v>
          </cell>
          <cell r="BF24">
            <v>0</v>
          </cell>
          <cell r="BG24">
            <v>0</v>
          </cell>
          <cell r="BH24">
            <v>0</v>
          </cell>
          <cell r="BI24">
            <v>0</v>
          </cell>
        </row>
        <row r="25">
          <cell r="A25" t="str">
            <v>416/3</v>
          </cell>
          <cell r="B25">
            <v>40</v>
          </cell>
          <cell r="C25">
            <v>80</v>
          </cell>
          <cell r="F25" t="str">
            <v>D1</v>
          </cell>
          <cell r="G25">
            <v>0</v>
          </cell>
          <cell r="H25">
            <v>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v>
          </cell>
          <cell r="X25">
            <v>0</v>
          </cell>
          <cell r="Y25">
            <v>0</v>
          </cell>
          <cell r="Z25">
            <v>0</v>
          </cell>
          <cell r="AA25">
            <v>0</v>
          </cell>
          <cell r="AB25">
            <v>0</v>
          </cell>
          <cell r="AC25">
            <v>0</v>
          </cell>
          <cell r="AD25">
            <v>0</v>
          </cell>
          <cell r="AE25">
            <v>0</v>
          </cell>
          <cell r="AF25">
            <v>0</v>
          </cell>
          <cell r="AG25">
            <v>0</v>
          </cell>
          <cell r="AH25">
            <v>1</v>
          </cell>
          <cell r="AL25">
            <v>0</v>
          </cell>
          <cell r="AO25">
            <v>1</v>
          </cell>
          <cell r="AZ25">
            <v>0</v>
          </cell>
          <cell r="BA25">
            <v>0</v>
          </cell>
          <cell r="BB25">
            <v>1</v>
          </cell>
          <cell r="BC25">
            <v>0</v>
          </cell>
          <cell r="BD25">
            <v>1</v>
          </cell>
          <cell r="BE25">
            <v>0</v>
          </cell>
          <cell r="BF25">
            <v>0</v>
          </cell>
          <cell r="BG25">
            <v>2</v>
          </cell>
          <cell r="BH25">
            <v>0</v>
          </cell>
          <cell r="BI25">
            <v>0</v>
          </cell>
        </row>
        <row r="26">
          <cell r="A26" t="str">
            <v>Coäng</v>
          </cell>
          <cell r="C26">
            <v>80</v>
          </cell>
          <cell r="G26">
            <v>0</v>
          </cell>
          <cell r="H26">
            <v>3</v>
          </cell>
          <cell r="I26">
            <v>0</v>
          </cell>
          <cell r="J26">
            <v>0</v>
          </cell>
          <cell r="K26">
            <v>0</v>
          </cell>
          <cell r="L26">
            <v>0</v>
          </cell>
          <cell r="M26">
            <v>0</v>
          </cell>
          <cell r="N26">
            <v>0</v>
          </cell>
          <cell r="O26">
            <v>0</v>
          </cell>
          <cell r="P26">
            <v>0</v>
          </cell>
          <cell r="Q26">
            <v>0</v>
          </cell>
          <cell r="R26">
            <v>0</v>
          </cell>
          <cell r="S26">
            <v>0</v>
          </cell>
          <cell r="T26">
            <v>0</v>
          </cell>
          <cell r="U26">
            <v>0</v>
          </cell>
          <cell r="V26">
            <v>1</v>
          </cell>
          <cell r="W26">
            <v>2</v>
          </cell>
          <cell r="X26">
            <v>0</v>
          </cell>
          <cell r="Y26">
            <v>0</v>
          </cell>
          <cell r="Z26">
            <v>0</v>
          </cell>
          <cell r="AA26">
            <v>0</v>
          </cell>
          <cell r="AB26">
            <v>0</v>
          </cell>
          <cell r="AC26">
            <v>0</v>
          </cell>
          <cell r="AD26">
            <v>0</v>
          </cell>
          <cell r="AE26">
            <v>0</v>
          </cell>
          <cell r="AF26">
            <v>0</v>
          </cell>
          <cell r="AG26">
            <v>0</v>
          </cell>
          <cell r="AH26">
            <v>1</v>
          </cell>
          <cell r="AI26">
            <v>0</v>
          </cell>
          <cell r="AJ26">
            <v>0</v>
          </cell>
          <cell r="AK26">
            <v>0</v>
          </cell>
          <cell r="AL26">
            <v>0</v>
          </cell>
          <cell r="AM26">
            <v>0</v>
          </cell>
          <cell r="AN26">
            <v>0</v>
          </cell>
          <cell r="AO26">
            <v>1</v>
          </cell>
          <cell r="AP26">
            <v>0</v>
          </cell>
          <cell r="AQ26">
            <v>0</v>
          </cell>
          <cell r="AR26">
            <v>1</v>
          </cell>
          <cell r="AS26">
            <v>0</v>
          </cell>
          <cell r="AT26">
            <v>0</v>
          </cell>
          <cell r="AU26">
            <v>0</v>
          </cell>
          <cell r="AV26">
            <v>0</v>
          </cell>
          <cell r="AW26">
            <v>0</v>
          </cell>
          <cell r="AX26">
            <v>0</v>
          </cell>
          <cell r="AY26">
            <v>0</v>
          </cell>
          <cell r="AZ26">
            <v>2</v>
          </cell>
          <cell r="BA26">
            <v>0</v>
          </cell>
          <cell r="BB26">
            <v>3</v>
          </cell>
          <cell r="BC26">
            <v>1</v>
          </cell>
          <cell r="BD26">
            <v>3</v>
          </cell>
          <cell r="BE26">
            <v>0</v>
          </cell>
          <cell r="BF26">
            <v>0</v>
          </cell>
          <cell r="BG26">
            <v>6</v>
          </cell>
          <cell r="BH26">
            <v>0</v>
          </cell>
          <cell r="BI26">
            <v>1</v>
          </cell>
          <cell r="BJ26">
            <v>0</v>
          </cell>
        </row>
        <row r="27">
          <cell r="A27" t="str">
            <v>3/. TUYEÁN TRUNG THEÁ 1 PHA KEÂNH 10 CHAÂU PHUÙ - TAØ DAÛNH CHIEÀU DAØI 1.150M :DAÂY  2AC50</v>
          </cell>
        </row>
        <row r="28">
          <cell r="A28" t="str">
            <v>222</v>
          </cell>
          <cell r="F28" t="str">
            <v>D1-FCO</v>
          </cell>
          <cell r="G28">
            <v>0</v>
          </cell>
          <cell r="H28">
            <v>1</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1</v>
          </cell>
          <cell r="X28">
            <v>0</v>
          </cell>
          <cell r="Y28">
            <v>0</v>
          </cell>
          <cell r="Z28">
            <v>0</v>
          </cell>
          <cell r="AA28">
            <v>0</v>
          </cell>
          <cell r="AB28">
            <v>0</v>
          </cell>
          <cell r="AC28">
            <v>0</v>
          </cell>
          <cell r="AD28">
            <v>0</v>
          </cell>
          <cell r="AE28">
            <v>0</v>
          </cell>
          <cell r="AF28">
            <v>0</v>
          </cell>
          <cell r="AG28">
            <v>0</v>
          </cell>
          <cell r="AI28">
            <v>1</v>
          </cell>
          <cell r="AL28">
            <v>1</v>
          </cell>
          <cell r="AO28">
            <v>0</v>
          </cell>
          <cell r="AS28">
            <v>1</v>
          </cell>
          <cell r="AZ28">
            <v>0</v>
          </cell>
          <cell r="BA28">
            <v>0</v>
          </cell>
          <cell r="BB28">
            <v>1</v>
          </cell>
          <cell r="BC28">
            <v>0</v>
          </cell>
          <cell r="BD28">
            <v>1</v>
          </cell>
          <cell r="BE28">
            <v>0</v>
          </cell>
          <cell r="BF28">
            <v>0</v>
          </cell>
          <cell r="BG28">
            <v>4</v>
          </cell>
          <cell r="BH28">
            <v>0</v>
          </cell>
          <cell r="BI28">
            <v>1</v>
          </cell>
        </row>
        <row r="29">
          <cell r="A29" t="str">
            <v>222/1</v>
          </cell>
          <cell r="B29">
            <v>50</v>
          </cell>
          <cell r="C29">
            <v>50</v>
          </cell>
          <cell r="D29" t="str">
            <v>P</v>
          </cell>
          <cell r="E29">
            <v>23</v>
          </cell>
          <cell r="F29" t="str">
            <v>F1</v>
          </cell>
          <cell r="G29">
            <v>0</v>
          </cell>
          <cell r="H29">
            <v>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1</v>
          </cell>
          <cell r="X29">
            <v>0</v>
          </cell>
          <cell r="Y29">
            <v>0</v>
          </cell>
          <cell r="Z29">
            <v>0</v>
          </cell>
          <cell r="AA29">
            <v>0</v>
          </cell>
          <cell r="AB29">
            <v>0</v>
          </cell>
          <cell r="AC29">
            <v>0</v>
          </cell>
          <cell r="AD29">
            <v>0</v>
          </cell>
          <cell r="AE29">
            <v>0</v>
          </cell>
          <cell r="AF29">
            <v>0</v>
          </cell>
          <cell r="AG29">
            <v>0</v>
          </cell>
          <cell r="AI29">
            <v>1</v>
          </cell>
          <cell r="AL29">
            <v>1</v>
          </cell>
          <cell r="AO29">
            <v>0</v>
          </cell>
          <cell r="AZ29">
            <v>0</v>
          </cell>
          <cell r="BA29">
            <v>0</v>
          </cell>
          <cell r="BB29">
            <v>1</v>
          </cell>
          <cell r="BC29">
            <v>1</v>
          </cell>
          <cell r="BD29">
            <v>0</v>
          </cell>
          <cell r="BE29">
            <v>0</v>
          </cell>
          <cell r="BF29">
            <v>0</v>
          </cell>
          <cell r="BG29">
            <v>0</v>
          </cell>
          <cell r="BH29">
            <v>0</v>
          </cell>
          <cell r="BI29">
            <v>0</v>
          </cell>
        </row>
        <row r="30">
          <cell r="A30" t="str">
            <v>222/2</v>
          </cell>
          <cell r="B30">
            <v>50</v>
          </cell>
          <cell r="C30">
            <v>100</v>
          </cell>
          <cell r="D30" t="str">
            <v>P</v>
          </cell>
          <cell r="E30">
            <v>26</v>
          </cell>
          <cell r="F30" t="str">
            <v>F1</v>
          </cell>
          <cell r="G30">
            <v>0</v>
          </cell>
          <cell r="H30">
            <v>1</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v>
          </cell>
          <cell r="X30">
            <v>0</v>
          </cell>
          <cell r="Y30">
            <v>0</v>
          </cell>
          <cell r="Z30">
            <v>0</v>
          </cell>
          <cell r="AA30">
            <v>0</v>
          </cell>
          <cell r="AB30">
            <v>0</v>
          </cell>
          <cell r="AC30">
            <v>0</v>
          </cell>
          <cell r="AD30">
            <v>0</v>
          </cell>
          <cell r="AE30">
            <v>0</v>
          </cell>
          <cell r="AF30">
            <v>0</v>
          </cell>
          <cell r="AG30">
            <v>0</v>
          </cell>
          <cell r="AI30">
            <v>1</v>
          </cell>
          <cell r="AL30">
            <v>1</v>
          </cell>
          <cell r="AO30">
            <v>0</v>
          </cell>
          <cell r="AZ30">
            <v>0</v>
          </cell>
          <cell r="BA30">
            <v>0</v>
          </cell>
          <cell r="BB30">
            <v>1</v>
          </cell>
          <cell r="BC30">
            <v>1</v>
          </cell>
          <cell r="BD30">
            <v>0</v>
          </cell>
          <cell r="BE30">
            <v>0</v>
          </cell>
          <cell r="BF30">
            <v>0</v>
          </cell>
          <cell r="BG30">
            <v>0</v>
          </cell>
          <cell r="BH30">
            <v>0</v>
          </cell>
          <cell r="BI30">
            <v>0</v>
          </cell>
        </row>
        <row r="31">
          <cell r="A31" t="str">
            <v>222/3</v>
          </cell>
          <cell r="B31">
            <v>50</v>
          </cell>
          <cell r="C31">
            <v>150</v>
          </cell>
          <cell r="D31" t="str">
            <v>T</v>
          </cell>
          <cell r="E31">
            <v>38</v>
          </cell>
          <cell r="F31" t="str">
            <v>NG1</v>
          </cell>
          <cell r="G31">
            <v>0</v>
          </cell>
          <cell r="H31">
            <v>1</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1</v>
          </cell>
          <cell r="X31">
            <v>0</v>
          </cell>
          <cell r="Y31">
            <v>0</v>
          </cell>
          <cell r="Z31">
            <v>0</v>
          </cell>
          <cell r="AA31">
            <v>0</v>
          </cell>
          <cell r="AB31">
            <v>0</v>
          </cell>
          <cell r="AC31">
            <v>0</v>
          </cell>
          <cell r="AD31">
            <v>0</v>
          </cell>
          <cell r="AE31">
            <v>0</v>
          </cell>
          <cell r="AF31">
            <v>0</v>
          </cell>
          <cell r="AG31">
            <v>0</v>
          </cell>
          <cell r="AI31">
            <v>2</v>
          </cell>
          <cell r="AL31">
            <v>2</v>
          </cell>
          <cell r="AO31">
            <v>0</v>
          </cell>
          <cell r="AS31">
            <v>1</v>
          </cell>
          <cell r="AZ31">
            <v>1</v>
          </cell>
          <cell r="BA31">
            <v>0</v>
          </cell>
          <cell r="BB31">
            <v>2</v>
          </cell>
          <cell r="BC31">
            <v>0</v>
          </cell>
          <cell r="BD31">
            <v>2</v>
          </cell>
          <cell r="BE31">
            <v>0</v>
          </cell>
          <cell r="BF31">
            <v>0</v>
          </cell>
          <cell r="BG31">
            <v>8</v>
          </cell>
          <cell r="BH31">
            <v>0</v>
          </cell>
          <cell r="BI31">
            <v>0</v>
          </cell>
        </row>
        <row r="32">
          <cell r="A32" t="str">
            <v>222/4</v>
          </cell>
          <cell r="B32">
            <v>50</v>
          </cell>
          <cell r="C32">
            <v>200</v>
          </cell>
          <cell r="D32" t="str">
            <v>P</v>
          </cell>
          <cell r="E32">
            <v>19</v>
          </cell>
          <cell r="F32" t="str">
            <v>G1+Dht</v>
          </cell>
          <cell r="G32">
            <v>0</v>
          </cell>
          <cell r="H32">
            <v>1</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v>
          </cell>
          <cell r="X32">
            <v>0</v>
          </cell>
          <cell r="Y32">
            <v>0</v>
          </cell>
          <cell r="Z32">
            <v>0</v>
          </cell>
          <cell r="AA32">
            <v>0</v>
          </cell>
          <cell r="AB32">
            <v>0</v>
          </cell>
          <cell r="AC32">
            <v>0</v>
          </cell>
          <cell r="AD32">
            <v>0</v>
          </cell>
          <cell r="AE32">
            <v>0</v>
          </cell>
          <cell r="AF32">
            <v>0</v>
          </cell>
          <cell r="AG32">
            <v>0</v>
          </cell>
          <cell r="AL32">
            <v>0</v>
          </cell>
          <cell r="AO32">
            <v>0</v>
          </cell>
          <cell r="AZ32">
            <v>0</v>
          </cell>
          <cell r="BA32">
            <v>1</v>
          </cell>
          <cell r="BB32">
            <v>0</v>
          </cell>
          <cell r="BC32">
            <v>0</v>
          </cell>
          <cell r="BD32">
            <v>0</v>
          </cell>
          <cell r="BE32">
            <v>0</v>
          </cell>
          <cell r="BF32">
            <v>0</v>
          </cell>
          <cell r="BG32">
            <v>0</v>
          </cell>
          <cell r="BH32">
            <v>0</v>
          </cell>
          <cell r="BI32">
            <v>0</v>
          </cell>
        </row>
        <row r="33">
          <cell r="A33" t="str">
            <v>222/5</v>
          </cell>
          <cell r="B33">
            <v>80</v>
          </cell>
          <cell r="C33">
            <v>280</v>
          </cell>
          <cell r="F33" t="str">
            <v>T1+Tht</v>
          </cell>
          <cell r="G33">
            <v>0</v>
          </cell>
          <cell r="H33">
            <v>1</v>
          </cell>
          <cell r="I33">
            <v>0</v>
          </cell>
          <cell r="J33">
            <v>0</v>
          </cell>
          <cell r="K33">
            <v>0</v>
          </cell>
          <cell r="L33">
            <v>0</v>
          </cell>
          <cell r="M33">
            <v>0</v>
          </cell>
          <cell r="N33">
            <v>0</v>
          </cell>
          <cell r="O33">
            <v>0</v>
          </cell>
          <cell r="P33">
            <v>0</v>
          </cell>
          <cell r="Q33">
            <v>0</v>
          </cell>
          <cell r="R33">
            <v>0</v>
          </cell>
          <cell r="S33">
            <v>0</v>
          </cell>
          <cell r="T33">
            <v>0</v>
          </cell>
          <cell r="U33">
            <v>0</v>
          </cell>
          <cell r="V33">
            <v>1</v>
          </cell>
          <cell r="W33">
            <v>0</v>
          </cell>
          <cell r="X33">
            <v>0</v>
          </cell>
          <cell r="Y33">
            <v>0</v>
          </cell>
          <cell r="Z33">
            <v>0</v>
          </cell>
          <cell r="AA33">
            <v>0</v>
          </cell>
          <cell r="AB33">
            <v>0</v>
          </cell>
          <cell r="AC33">
            <v>0</v>
          </cell>
          <cell r="AD33">
            <v>0</v>
          </cell>
          <cell r="AE33">
            <v>0</v>
          </cell>
          <cell r="AF33">
            <v>0</v>
          </cell>
          <cell r="AG33">
            <v>0</v>
          </cell>
          <cell r="AL33">
            <v>0</v>
          </cell>
          <cell r="AO33">
            <v>0</v>
          </cell>
          <cell r="AZ33">
            <v>1</v>
          </cell>
          <cell r="BA33">
            <v>0</v>
          </cell>
          <cell r="BB33">
            <v>0</v>
          </cell>
          <cell r="BC33">
            <v>0</v>
          </cell>
          <cell r="BD33">
            <v>0</v>
          </cell>
          <cell r="BE33">
            <v>0</v>
          </cell>
          <cell r="BF33">
            <v>0</v>
          </cell>
          <cell r="BG33">
            <v>0</v>
          </cell>
          <cell r="BH33">
            <v>0</v>
          </cell>
          <cell r="BI33">
            <v>0</v>
          </cell>
        </row>
        <row r="34">
          <cell r="A34" t="str">
            <v>222/6</v>
          </cell>
          <cell r="B34">
            <v>80</v>
          </cell>
          <cell r="C34">
            <v>360</v>
          </cell>
          <cell r="F34" t="str">
            <v>T1+Tht</v>
          </cell>
          <cell r="G34">
            <v>0</v>
          </cell>
          <cell r="H34">
            <v>1</v>
          </cell>
          <cell r="I34">
            <v>0</v>
          </cell>
          <cell r="J34">
            <v>0</v>
          </cell>
          <cell r="K34">
            <v>0</v>
          </cell>
          <cell r="L34">
            <v>0</v>
          </cell>
          <cell r="M34">
            <v>0</v>
          </cell>
          <cell r="N34">
            <v>0</v>
          </cell>
          <cell r="O34">
            <v>0</v>
          </cell>
          <cell r="P34">
            <v>0</v>
          </cell>
          <cell r="Q34">
            <v>0</v>
          </cell>
          <cell r="R34">
            <v>0</v>
          </cell>
          <cell r="S34">
            <v>0</v>
          </cell>
          <cell r="T34">
            <v>0</v>
          </cell>
          <cell r="U34">
            <v>0</v>
          </cell>
          <cell r="V34">
            <v>1</v>
          </cell>
          <cell r="W34">
            <v>0</v>
          </cell>
          <cell r="X34">
            <v>0</v>
          </cell>
          <cell r="Y34">
            <v>0</v>
          </cell>
          <cell r="Z34">
            <v>0</v>
          </cell>
          <cell r="AA34">
            <v>0</v>
          </cell>
          <cell r="AB34">
            <v>0</v>
          </cell>
          <cell r="AC34">
            <v>0</v>
          </cell>
          <cell r="AD34">
            <v>0</v>
          </cell>
          <cell r="AE34">
            <v>0</v>
          </cell>
          <cell r="AF34">
            <v>0</v>
          </cell>
          <cell r="AG34">
            <v>0</v>
          </cell>
          <cell r="AL34">
            <v>0</v>
          </cell>
          <cell r="AO34">
            <v>0</v>
          </cell>
          <cell r="AS34">
            <v>1</v>
          </cell>
          <cell r="AZ34">
            <v>1</v>
          </cell>
          <cell r="BA34">
            <v>0</v>
          </cell>
          <cell r="BB34">
            <v>0</v>
          </cell>
          <cell r="BC34">
            <v>0</v>
          </cell>
          <cell r="BD34">
            <v>0</v>
          </cell>
          <cell r="BE34">
            <v>0</v>
          </cell>
          <cell r="BF34">
            <v>0</v>
          </cell>
          <cell r="BG34">
            <v>0</v>
          </cell>
          <cell r="BH34">
            <v>0</v>
          </cell>
          <cell r="BI34">
            <v>0</v>
          </cell>
        </row>
        <row r="35">
          <cell r="A35" t="str">
            <v>222/7</v>
          </cell>
          <cell r="B35">
            <v>80</v>
          </cell>
          <cell r="C35">
            <v>440</v>
          </cell>
          <cell r="F35" t="str">
            <v>T1+Tht</v>
          </cell>
          <cell r="G35">
            <v>0</v>
          </cell>
          <cell r="H35">
            <v>1</v>
          </cell>
          <cell r="I35">
            <v>0</v>
          </cell>
          <cell r="J35">
            <v>0</v>
          </cell>
          <cell r="K35">
            <v>0</v>
          </cell>
          <cell r="L35">
            <v>0</v>
          </cell>
          <cell r="M35">
            <v>0</v>
          </cell>
          <cell r="N35">
            <v>0</v>
          </cell>
          <cell r="O35">
            <v>0</v>
          </cell>
          <cell r="P35">
            <v>0</v>
          </cell>
          <cell r="Q35">
            <v>0</v>
          </cell>
          <cell r="R35">
            <v>0</v>
          </cell>
          <cell r="S35">
            <v>0</v>
          </cell>
          <cell r="T35">
            <v>0</v>
          </cell>
          <cell r="U35">
            <v>0</v>
          </cell>
          <cell r="V35">
            <v>1</v>
          </cell>
          <cell r="W35">
            <v>0</v>
          </cell>
          <cell r="X35">
            <v>0</v>
          </cell>
          <cell r="Y35">
            <v>0</v>
          </cell>
          <cell r="Z35">
            <v>0</v>
          </cell>
          <cell r="AA35">
            <v>0</v>
          </cell>
          <cell r="AB35">
            <v>0</v>
          </cell>
          <cell r="AC35">
            <v>0</v>
          </cell>
          <cell r="AD35">
            <v>0</v>
          </cell>
          <cell r="AE35">
            <v>0</v>
          </cell>
          <cell r="AF35">
            <v>0</v>
          </cell>
          <cell r="AG35">
            <v>0</v>
          </cell>
          <cell r="AL35">
            <v>0</v>
          </cell>
          <cell r="AO35">
            <v>0</v>
          </cell>
          <cell r="AS35">
            <v>1</v>
          </cell>
          <cell r="AZ35">
            <v>1</v>
          </cell>
          <cell r="BA35">
            <v>0</v>
          </cell>
          <cell r="BB35">
            <v>0</v>
          </cell>
          <cell r="BC35">
            <v>0</v>
          </cell>
          <cell r="BD35">
            <v>0</v>
          </cell>
          <cell r="BE35">
            <v>0</v>
          </cell>
          <cell r="BF35">
            <v>0</v>
          </cell>
          <cell r="BG35">
            <v>0</v>
          </cell>
          <cell r="BH35">
            <v>0</v>
          </cell>
          <cell r="BI35">
            <v>0</v>
          </cell>
        </row>
        <row r="36">
          <cell r="A36" t="str">
            <v>222/8</v>
          </cell>
          <cell r="B36">
            <v>80</v>
          </cell>
          <cell r="C36">
            <v>520</v>
          </cell>
          <cell r="F36" t="str">
            <v>T1+Tht</v>
          </cell>
          <cell r="G36">
            <v>0</v>
          </cell>
          <cell r="H36">
            <v>1</v>
          </cell>
          <cell r="I36">
            <v>0</v>
          </cell>
          <cell r="J36">
            <v>0</v>
          </cell>
          <cell r="K36">
            <v>0</v>
          </cell>
          <cell r="L36">
            <v>0</v>
          </cell>
          <cell r="M36">
            <v>0</v>
          </cell>
          <cell r="N36">
            <v>0</v>
          </cell>
          <cell r="O36">
            <v>0</v>
          </cell>
          <cell r="P36">
            <v>0</v>
          </cell>
          <cell r="Q36">
            <v>0</v>
          </cell>
          <cell r="R36">
            <v>0</v>
          </cell>
          <cell r="S36">
            <v>0</v>
          </cell>
          <cell r="T36">
            <v>0</v>
          </cell>
          <cell r="U36">
            <v>0</v>
          </cell>
          <cell r="V36">
            <v>1</v>
          </cell>
          <cell r="W36">
            <v>0</v>
          </cell>
          <cell r="X36">
            <v>0</v>
          </cell>
          <cell r="Y36">
            <v>0</v>
          </cell>
          <cell r="Z36">
            <v>0</v>
          </cell>
          <cell r="AA36">
            <v>0</v>
          </cell>
          <cell r="AB36">
            <v>0</v>
          </cell>
          <cell r="AC36">
            <v>0</v>
          </cell>
          <cell r="AD36">
            <v>0</v>
          </cell>
          <cell r="AE36">
            <v>0</v>
          </cell>
          <cell r="AF36">
            <v>0</v>
          </cell>
          <cell r="AG36">
            <v>0</v>
          </cell>
          <cell r="AL36">
            <v>0</v>
          </cell>
          <cell r="AO36">
            <v>0</v>
          </cell>
          <cell r="AZ36">
            <v>1</v>
          </cell>
          <cell r="BA36">
            <v>0</v>
          </cell>
          <cell r="BB36">
            <v>0</v>
          </cell>
          <cell r="BC36">
            <v>0</v>
          </cell>
          <cell r="BD36">
            <v>0</v>
          </cell>
          <cell r="BE36">
            <v>0</v>
          </cell>
          <cell r="BF36">
            <v>0</v>
          </cell>
          <cell r="BG36">
            <v>0</v>
          </cell>
          <cell r="BH36">
            <v>0</v>
          </cell>
          <cell r="BI36">
            <v>0</v>
          </cell>
        </row>
        <row r="37">
          <cell r="A37" t="str">
            <v>222/9</v>
          </cell>
          <cell r="B37">
            <v>80</v>
          </cell>
          <cell r="C37">
            <v>600</v>
          </cell>
          <cell r="F37" t="str">
            <v>T1+Tht</v>
          </cell>
          <cell r="G37">
            <v>0</v>
          </cell>
          <cell r="H37">
            <v>1</v>
          </cell>
          <cell r="I37">
            <v>0</v>
          </cell>
          <cell r="J37">
            <v>0</v>
          </cell>
          <cell r="K37">
            <v>0</v>
          </cell>
          <cell r="L37">
            <v>0</v>
          </cell>
          <cell r="M37">
            <v>0</v>
          </cell>
          <cell r="N37">
            <v>0</v>
          </cell>
          <cell r="O37">
            <v>0</v>
          </cell>
          <cell r="P37">
            <v>0</v>
          </cell>
          <cell r="Q37">
            <v>0</v>
          </cell>
          <cell r="R37">
            <v>0</v>
          </cell>
          <cell r="S37">
            <v>0</v>
          </cell>
          <cell r="T37">
            <v>0</v>
          </cell>
          <cell r="U37">
            <v>0</v>
          </cell>
          <cell r="V37">
            <v>1</v>
          </cell>
          <cell r="W37">
            <v>0</v>
          </cell>
          <cell r="X37">
            <v>0</v>
          </cell>
          <cell r="Y37">
            <v>0</v>
          </cell>
          <cell r="Z37">
            <v>0</v>
          </cell>
          <cell r="AA37">
            <v>0</v>
          </cell>
          <cell r="AB37">
            <v>0</v>
          </cell>
          <cell r="AC37">
            <v>0</v>
          </cell>
          <cell r="AD37">
            <v>0</v>
          </cell>
          <cell r="AE37">
            <v>0</v>
          </cell>
          <cell r="AF37">
            <v>0</v>
          </cell>
          <cell r="AG37">
            <v>0</v>
          </cell>
          <cell r="AL37">
            <v>0</v>
          </cell>
          <cell r="AO37">
            <v>0</v>
          </cell>
          <cell r="AS37">
            <v>1</v>
          </cell>
          <cell r="AZ37">
            <v>1</v>
          </cell>
          <cell r="BA37">
            <v>0</v>
          </cell>
          <cell r="BB37">
            <v>0</v>
          </cell>
          <cell r="BC37">
            <v>0</v>
          </cell>
          <cell r="BD37">
            <v>0</v>
          </cell>
          <cell r="BE37">
            <v>0</v>
          </cell>
          <cell r="BF37">
            <v>0</v>
          </cell>
          <cell r="BG37">
            <v>0</v>
          </cell>
          <cell r="BH37">
            <v>0</v>
          </cell>
          <cell r="BI37">
            <v>0</v>
          </cell>
        </row>
        <row r="38">
          <cell r="A38" t="str">
            <v>222/10</v>
          </cell>
          <cell r="B38">
            <v>80</v>
          </cell>
          <cell r="C38">
            <v>680</v>
          </cell>
          <cell r="F38" t="str">
            <v>T1+Tht</v>
          </cell>
          <cell r="G38">
            <v>0</v>
          </cell>
          <cell r="H38">
            <v>1</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v>
          </cell>
          <cell r="AA38">
            <v>0</v>
          </cell>
          <cell r="AB38">
            <v>0</v>
          </cell>
          <cell r="AC38">
            <v>0</v>
          </cell>
          <cell r="AD38">
            <v>0</v>
          </cell>
          <cell r="AE38">
            <v>0</v>
          </cell>
          <cell r="AF38">
            <v>0</v>
          </cell>
          <cell r="AG38">
            <v>0</v>
          </cell>
          <cell r="AL38">
            <v>0</v>
          </cell>
          <cell r="AO38">
            <v>0</v>
          </cell>
          <cell r="AS38">
            <v>1</v>
          </cell>
          <cell r="AZ38">
            <v>1</v>
          </cell>
          <cell r="BA38">
            <v>0</v>
          </cell>
          <cell r="BB38">
            <v>0</v>
          </cell>
          <cell r="BC38">
            <v>0</v>
          </cell>
          <cell r="BD38">
            <v>0</v>
          </cell>
          <cell r="BE38">
            <v>0</v>
          </cell>
          <cell r="BF38">
            <v>0</v>
          </cell>
          <cell r="BG38">
            <v>0</v>
          </cell>
          <cell r="BH38">
            <v>0</v>
          </cell>
          <cell r="BI38">
            <v>0</v>
          </cell>
        </row>
        <row r="39">
          <cell r="A39" t="str">
            <v>222/11</v>
          </cell>
          <cell r="B39">
            <v>80</v>
          </cell>
          <cell r="C39">
            <v>760</v>
          </cell>
          <cell r="F39" t="str">
            <v>T1+Dht</v>
          </cell>
          <cell r="G39">
            <v>0</v>
          </cell>
          <cell r="H39">
            <v>1</v>
          </cell>
          <cell r="I39">
            <v>0</v>
          </cell>
          <cell r="J39">
            <v>0</v>
          </cell>
          <cell r="K39">
            <v>0</v>
          </cell>
          <cell r="L39">
            <v>0</v>
          </cell>
          <cell r="M39">
            <v>0</v>
          </cell>
          <cell r="N39">
            <v>0</v>
          </cell>
          <cell r="O39">
            <v>0</v>
          </cell>
          <cell r="P39">
            <v>0</v>
          </cell>
          <cell r="Q39">
            <v>0</v>
          </cell>
          <cell r="R39">
            <v>0</v>
          </cell>
          <cell r="S39">
            <v>0</v>
          </cell>
          <cell r="T39">
            <v>0</v>
          </cell>
          <cell r="U39">
            <v>0</v>
          </cell>
          <cell r="V39">
            <v>1</v>
          </cell>
          <cell r="W39">
            <v>0</v>
          </cell>
          <cell r="X39">
            <v>0</v>
          </cell>
          <cell r="Y39">
            <v>0</v>
          </cell>
          <cell r="Z39">
            <v>0</v>
          </cell>
          <cell r="AA39">
            <v>0</v>
          </cell>
          <cell r="AB39">
            <v>0</v>
          </cell>
          <cell r="AC39">
            <v>0</v>
          </cell>
          <cell r="AD39">
            <v>0</v>
          </cell>
          <cell r="AE39">
            <v>0</v>
          </cell>
          <cell r="AF39">
            <v>0</v>
          </cell>
          <cell r="AG39">
            <v>0</v>
          </cell>
          <cell r="AL39">
            <v>0</v>
          </cell>
          <cell r="AO39">
            <v>0</v>
          </cell>
          <cell r="AZ39">
            <v>1</v>
          </cell>
          <cell r="BA39">
            <v>0</v>
          </cell>
          <cell r="BB39">
            <v>0</v>
          </cell>
          <cell r="BC39">
            <v>1</v>
          </cell>
          <cell r="BD39">
            <v>0</v>
          </cell>
          <cell r="BE39">
            <v>0</v>
          </cell>
          <cell r="BF39">
            <v>0</v>
          </cell>
          <cell r="BG39">
            <v>0</v>
          </cell>
          <cell r="BH39">
            <v>0</v>
          </cell>
          <cell r="BI39">
            <v>0</v>
          </cell>
        </row>
        <row r="40">
          <cell r="A40" t="str">
            <v>222/12</v>
          </cell>
          <cell r="B40">
            <v>80</v>
          </cell>
          <cell r="C40">
            <v>840</v>
          </cell>
          <cell r="F40" t="str">
            <v>T1+Tht</v>
          </cell>
          <cell r="G40">
            <v>0</v>
          </cell>
          <cell r="H40">
            <v>1</v>
          </cell>
          <cell r="I40">
            <v>0</v>
          </cell>
          <cell r="J40">
            <v>0</v>
          </cell>
          <cell r="K40">
            <v>0</v>
          </cell>
          <cell r="L40">
            <v>0</v>
          </cell>
          <cell r="M40">
            <v>0</v>
          </cell>
          <cell r="N40">
            <v>0</v>
          </cell>
          <cell r="O40">
            <v>0</v>
          </cell>
          <cell r="P40">
            <v>0</v>
          </cell>
          <cell r="Q40">
            <v>0</v>
          </cell>
          <cell r="R40">
            <v>0</v>
          </cell>
          <cell r="S40">
            <v>0</v>
          </cell>
          <cell r="T40">
            <v>0</v>
          </cell>
          <cell r="U40">
            <v>0</v>
          </cell>
          <cell r="V40">
            <v>1</v>
          </cell>
          <cell r="W40">
            <v>0</v>
          </cell>
          <cell r="X40">
            <v>0</v>
          </cell>
          <cell r="Y40">
            <v>0</v>
          </cell>
          <cell r="Z40">
            <v>0</v>
          </cell>
          <cell r="AA40">
            <v>0</v>
          </cell>
          <cell r="AB40">
            <v>0</v>
          </cell>
          <cell r="AC40">
            <v>0</v>
          </cell>
          <cell r="AD40">
            <v>0</v>
          </cell>
          <cell r="AE40">
            <v>0</v>
          </cell>
          <cell r="AF40">
            <v>0</v>
          </cell>
          <cell r="AG40">
            <v>0</v>
          </cell>
          <cell r="AL40">
            <v>0</v>
          </cell>
          <cell r="AO40">
            <v>0</v>
          </cell>
          <cell r="AS40">
            <v>1</v>
          </cell>
          <cell r="AZ40">
            <v>1</v>
          </cell>
          <cell r="BA40">
            <v>0</v>
          </cell>
          <cell r="BB40">
            <v>0</v>
          </cell>
          <cell r="BC40">
            <v>0</v>
          </cell>
          <cell r="BD40">
            <v>0</v>
          </cell>
          <cell r="BE40">
            <v>0</v>
          </cell>
          <cell r="BF40">
            <v>0</v>
          </cell>
          <cell r="BG40">
            <v>0</v>
          </cell>
          <cell r="BH40">
            <v>0</v>
          </cell>
          <cell r="BI40">
            <v>0</v>
          </cell>
        </row>
        <row r="41">
          <cell r="A41" t="str">
            <v>222/13</v>
          </cell>
          <cell r="B41">
            <v>80</v>
          </cell>
          <cell r="C41">
            <v>920</v>
          </cell>
          <cell r="F41" t="str">
            <v>T1+Tht</v>
          </cell>
          <cell r="G41">
            <v>0</v>
          </cell>
          <cell r="H41">
            <v>1</v>
          </cell>
          <cell r="I41">
            <v>0</v>
          </cell>
          <cell r="J41">
            <v>0</v>
          </cell>
          <cell r="K41">
            <v>0</v>
          </cell>
          <cell r="L41">
            <v>0</v>
          </cell>
          <cell r="M41">
            <v>0</v>
          </cell>
          <cell r="N41">
            <v>0</v>
          </cell>
          <cell r="O41">
            <v>0</v>
          </cell>
          <cell r="P41">
            <v>0</v>
          </cell>
          <cell r="Q41">
            <v>0</v>
          </cell>
          <cell r="R41">
            <v>0</v>
          </cell>
          <cell r="S41">
            <v>0</v>
          </cell>
          <cell r="T41">
            <v>0</v>
          </cell>
          <cell r="U41">
            <v>0</v>
          </cell>
          <cell r="V41">
            <v>1</v>
          </cell>
          <cell r="W41">
            <v>0</v>
          </cell>
          <cell r="X41">
            <v>0</v>
          </cell>
          <cell r="Y41">
            <v>0</v>
          </cell>
          <cell r="Z41">
            <v>0</v>
          </cell>
          <cell r="AA41">
            <v>0</v>
          </cell>
          <cell r="AB41">
            <v>0</v>
          </cell>
          <cell r="AC41">
            <v>0</v>
          </cell>
          <cell r="AD41">
            <v>0</v>
          </cell>
          <cell r="AE41">
            <v>0</v>
          </cell>
          <cell r="AF41">
            <v>0</v>
          </cell>
          <cell r="AG41">
            <v>0</v>
          </cell>
          <cell r="AL41">
            <v>0</v>
          </cell>
          <cell r="AO41">
            <v>0</v>
          </cell>
          <cell r="AS41">
            <v>1</v>
          </cell>
          <cell r="AZ41">
            <v>1</v>
          </cell>
          <cell r="BA41">
            <v>0</v>
          </cell>
          <cell r="BB41">
            <v>0</v>
          </cell>
          <cell r="BC41">
            <v>0</v>
          </cell>
          <cell r="BD41">
            <v>0</v>
          </cell>
          <cell r="BE41">
            <v>0</v>
          </cell>
          <cell r="BF41">
            <v>0</v>
          </cell>
          <cell r="BG41">
            <v>0</v>
          </cell>
          <cell r="BH41">
            <v>0</v>
          </cell>
          <cell r="BI41">
            <v>0</v>
          </cell>
        </row>
        <row r="42">
          <cell r="A42" t="str">
            <v>222/14</v>
          </cell>
          <cell r="B42">
            <v>80</v>
          </cell>
          <cell r="C42">
            <v>1000</v>
          </cell>
          <cell r="F42" t="str">
            <v>T1+Tht</v>
          </cell>
          <cell r="G42">
            <v>0</v>
          </cell>
          <cell r="H42">
            <v>1</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v>
          </cell>
          <cell r="AA42">
            <v>0</v>
          </cell>
          <cell r="AB42">
            <v>0</v>
          </cell>
          <cell r="AC42">
            <v>0</v>
          </cell>
          <cell r="AD42">
            <v>0</v>
          </cell>
          <cell r="AE42">
            <v>0</v>
          </cell>
          <cell r="AF42">
            <v>0</v>
          </cell>
          <cell r="AG42">
            <v>0</v>
          </cell>
          <cell r="AL42">
            <v>0</v>
          </cell>
          <cell r="AO42">
            <v>0</v>
          </cell>
          <cell r="AZ42">
            <v>1</v>
          </cell>
          <cell r="BA42">
            <v>0</v>
          </cell>
          <cell r="BB42">
            <v>0</v>
          </cell>
          <cell r="BC42">
            <v>0</v>
          </cell>
          <cell r="BD42">
            <v>0</v>
          </cell>
          <cell r="BE42">
            <v>0</v>
          </cell>
          <cell r="BF42">
            <v>0</v>
          </cell>
          <cell r="BG42">
            <v>0</v>
          </cell>
          <cell r="BH42">
            <v>0</v>
          </cell>
          <cell r="BI42">
            <v>0</v>
          </cell>
        </row>
        <row r="43">
          <cell r="A43" t="str">
            <v>222/15</v>
          </cell>
          <cell r="B43">
            <v>80</v>
          </cell>
          <cell r="C43">
            <v>1080</v>
          </cell>
          <cell r="F43" t="str">
            <v>T1+Tht</v>
          </cell>
          <cell r="G43">
            <v>0</v>
          </cell>
          <cell r="H43">
            <v>1</v>
          </cell>
          <cell r="I43">
            <v>0</v>
          </cell>
          <cell r="J43">
            <v>0</v>
          </cell>
          <cell r="K43">
            <v>0</v>
          </cell>
          <cell r="L43">
            <v>0</v>
          </cell>
          <cell r="M43">
            <v>0</v>
          </cell>
          <cell r="N43">
            <v>0</v>
          </cell>
          <cell r="O43">
            <v>0</v>
          </cell>
          <cell r="P43">
            <v>0</v>
          </cell>
          <cell r="Q43">
            <v>0</v>
          </cell>
          <cell r="R43">
            <v>0</v>
          </cell>
          <cell r="S43">
            <v>0</v>
          </cell>
          <cell r="T43">
            <v>0</v>
          </cell>
          <cell r="U43">
            <v>0</v>
          </cell>
          <cell r="V43">
            <v>1</v>
          </cell>
          <cell r="W43">
            <v>0</v>
          </cell>
          <cell r="X43">
            <v>0</v>
          </cell>
          <cell r="Y43">
            <v>0</v>
          </cell>
          <cell r="Z43">
            <v>0</v>
          </cell>
          <cell r="AA43">
            <v>0</v>
          </cell>
          <cell r="AB43">
            <v>0</v>
          </cell>
          <cell r="AC43">
            <v>0</v>
          </cell>
          <cell r="AD43">
            <v>0</v>
          </cell>
          <cell r="AE43">
            <v>0</v>
          </cell>
          <cell r="AF43">
            <v>0</v>
          </cell>
          <cell r="AG43">
            <v>0</v>
          </cell>
          <cell r="AL43">
            <v>0</v>
          </cell>
          <cell r="AO43">
            <v>0</v>
          </cell>
          <cell r="AS43">
            <v>1</v>
          </cell>
          <cell r="AZ43">
            <v>1</v>
          </cell>
          <cell r="BA43">
            <v>0</v>
          </cell>
          <cell r="BB43">
            <v>0</v>
          </cell>
          <cell r="BC43">
            <v>0</v>
          </cell>
          <cell r="BD43">
            <v>0</v>
          </cell>
          <cell r="BE43">
            <v>0</v>
          </cell>
          <cell r="BF43">
            <v>0</v>
          </cell>
          <cell r="BG43">
            <v>0</v>
          </cell>
          <cell r="BH43">
            <v>0</v>
          </cell>
          <cell r="BI43">
            <v>0</v>
          </cell>
        </row>
        <row r="44">
          <cell r="A44" t="str">
            <v>222/16</v>
          </cell>
          <cell r="B44">
            <v>70</v>
          </cell>
          <cell r="C44">
            <v>1150</v>
          </cell>
          <cell r="F44" t="str">
            <v>D1+Dht-TBA</v>
          </cell>
          <cell r="G44">
            <v>0</v>
          </cell>
          <cell r="H44">
            <v>1</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1</v>
          </cell>
          <cell r="X44">
            <v>0</v>
          </cell>
          <cell r="Y44">
            <v>0</v>
          </cell>
          <cell r="Z44">
            <v>0</v>
          </cell>
          <cell r="AA44">
            <v>0</v>
          </cell>
          <cell r="AB44">
            <v>0</v>
          </cell>
          <cell r="AC44">
            <v>0</v>
          </cell>
          <cell r="AD44">
            <v>0</v>
          </cell>
          <cell r="AE44">
            <v>0</v>
          </cell>
          <cell r="AF44">
            <v>0</v>
          </cell>
          <cell r="AG44">
            <v>0</v>
          </cell>
          <cell r="AI44">
            <v>1</v>
          </cell>
          <cell r="AL44">
            <v>1</v>
          </cell>
          <cell r="AO44">
            <v>0</v>
          </cell>
          <cell r="AZ44">
            <v>0</v>
          </cell>
          <cell r="BA44">
            <v>0</v>
          </cell>
          <cell r="BB44">
            <v>1</v>
          </cell>
          <cell r="BC44">
            <v>0</v>
          </cell>
          <cell r="BD44">
            <v>0</v>
          </cell>
          <cell r="BE44">
            <v>0</v>
          </cell>
          <cell r="BF44">
            <v>0</v>
          </cell>
          <cell r="BG44">
            <v>2</v>
          </cell>
          <cell r="BH44">
            <v>0</v>
          </cell>
          <cell r="BI44">
            <v>0</v>
          </cell>
        </row>
        <row r="45">
          <cell r="A45" t="str">
            <v>Coäng</v>
          </cell>
          <cell r="C45">
            <v>1150</v>
          </cell>
          <cell r="G45">
            <v>0</v>
          </cell>
          <cell r="H45">
            <v>17</v>
          </cell>
          <cell r="I45">
            <v>0</v>
          </cell>
          <cell r="J45">
            <v>0</v>
          </cell>
          <cell r="K45">
            <v>0</v>
          </cell>
          <cell r="L45">
            <v>0</v>
          </cell>
          <cell r="M45">
            <v>0</v>
          </cell>
          <cell r="N45">
            <v>0</v>
          </cell>
          <cell r="O45">
            <v>0</v>
          </cell>
          <cell r="P45">
            <v>0</v>
          </cell>
          <cell r="Q45">
            <v>0</v>
          </cell>
          <cell r="R45">
            <v>0</v>
          </cell>
          <cell r="S45">
            <v>0</v>
          </cell>
          <cell r="T45">
            <v>0</v>
          </cell>
          <cell r="U45">
            <v>0</v>
          </cell>
          <cell r="V45">
            <v>11</v>
          </cell>
          <cell r="W45">
            <v>6</v>
          </cell>
          <cell r="X45">
            <v>0</v>
          </cell>
          <cell r="Y45">
            <v>0</v>
          </cell>
          <cell r="Z45">
            <v>0</v>
          </cell>
          <cell r="AA45">
            <v>0</v>
          </cell>
          <cell r="AB45">
            <v>0</v>
          </cell>
          <cell r="AC45">
            <v>0</v>
          </cell>
          <cell r="AD45">
            <v>0</v>
          </cell>
          <cell r="AE45">
            <v>0</v>
          </cell>
          <cell r="AF45">
            <v>0</v>
          </cell>
          <cell r="AG45">
            <v>0</v>
          </cell>
          <cell r="AH45">
            <v>0</v>
          </cell>
          <cell r="AI45">
            <v>6</v>
          </cell>
          <cell r="AJ45">
            <v>0</v>
          </cell>
          <cell r="AK45">
            <v>0</v>
          </cell>
          <cell r="AL45">
            <v>6</v>
          </cell>
          <cell r="AM45">
            <v>0</v>
          </cell>
          <cell r="AN45">
            <v>0</v>
          </cell>
          <cell r="AO45">
            <v>0</v>
          </cell>
          <cell r="AP45">
            <v>0</v>
          </cell>
          <cell r="AQ45">
            <v>0</v>
          </cell>
          <cell r="AR45">
            <v>0</v>
          </cell>
          <cell r="AS45">
            <v>4</v>
          </cell>
          <cell r="AT45">
            <v>0</v>
          </cell>
          <cell r="AU45">
            <v>0</v>
          </cell>
          <cell r="AV45">
            <v>0</v>
          </cell>
          <cell r="AW45">
            <v>0</v>
          </cell>
          <cell r="AX45">
            <v>0</v>
          </cell>
          <cell r="AY45">
            <v>0</v>
          </cell>
          <cell r="AZ45">
            <v>12</v>
          </cell>
          <cell r="BA45">
            <v>1</v>
          </cell>
          <cell r="BB45">
            <v>6</v>
          </cell>
          <cell r="BC45">
            <v>3</v>
          </cell>
          <cell r="BD45">
            <v>3</v>
          </cell>
          <cell r="BE45">
            <v>0</v>
          </cell>
          <cell r="BF45">
            <v>0</v>
          </cell>
          <cell r="BG45">
            <v>14</v>
          </cell>
          <cell r="BH45">
            <v>0</v>
          </cell>
          <cell r="BI45">
            <v>1</v>
          </cell>
          <cell r="BJ45">
            <v>0</v>
          </cell>
        </row>
        <row r="46">
          <cell r="A46" t="str">
            <v>4/. TUYEÁN TRUNG THEÁ 1 PHA DAÂN CÖ ÑOÂNG KINH T5 CHIEÀU DAØI 2.000M :DAÂY  2AC 50</v>
          </cell>
        </row>
        <row r="47">
          <cell r="A47" t="str">
            <v>287A/80</v>
          </cell>
          <cell r="F47" t="str">
            <v>D1-FCO</v>
          </cell>
          <cell r="G47">
            <v>0</v>
          </cell>
          <cell r="H47">
            <v>1</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v>
          </cell>
          <cell r="X47">
            <v>0</v>
          </cell>
          <cell r="Y47">
            <v>0</v>
          </cell>
          <cell r="Z47">
            <v>0</v>
          </cell>
          <cell r="AA47">
            <v>0</v>
          </cell>
          <cell r="AB47">
            <v>0</v>
          </cell>
          <cell r="AC47">
            <v>0</v>
          </cell>
          <cell r="AD47">
            <v>0</v>
          </cell>
          <cell r="AE47">
            <v>0</v>
          </cell>
          <cell r="AF47">
            <v>0</v>
          </cell>
          <cell r="AG47">
            <v>0</v>
          </cell>
          <cell r="AI47">
            <v>1</v>
          </cell>
          <cell r="AL47">
            <v>1</v>
          </cell>
          <cell r="AO47">
            <v>0</v>
          </cell>
          <cell r="AS47">
            <v>1</v>
          </cell>
          <cell r="AZ47">
            <v>0</v>
          </cell>
          <cell r="BA47">
            <v>0</v>
          </cell>
          <cell r="BB47">
            <v>1</v>
          </cell>
          <cell r="BC47">
            <v>0</v>
          </cell>
          <cell r="BD47">
            <v>1</v>
          </cell>
          <cell r="BE47">
            <v>0</v>
          </cell>
          <cell r="BF47">
            <v>0</v>
          </cell>
          <cell r="BG47">
            <v>4</v>
          </cell>
          <cell r="BH47">
            <v>0</v>
          </cell>
          <cell r="BI47">
            <v>1</v>
          </cell>
        </row>
        <row r="48">
          <cell r="A48" t="str">
            <v>287A/81</v>
          </cell>
          <cell r="B48">
            <v>80</v>
          </cell>
          <cell r="C48">
            <v>80</v>
          </cell>
          <cell r="F48" t="str">
            <v>T1+Tht</v>
          </cell>
          <cell r="G48">
            <v>0</v>
          </cell>
          <cell r="H48">
            <v>1</v>
          </cell>
          <cell r="I48">
            <v>0</v>
          </cell>
          <cell r="J48">
            <v>0</v>
          </cell>
          <cell r="K48">
            <v>0</v>
          </cell>
          <cell r="L48">
            <v>0</v>
          </cell>
          <cell r="M48">
            <v>0</v>
          </cell>
          <cell r="N48">
            <v>0</v>
          </cell>
          <cell r="O48">
            <v>0</v>
          </cell>
          <cell r="P48">
            <v>0</v>
          </cell>
          <cell r="Q48">
            <v>0</v>
          </cell>
          <cell r="R48">
            <v>0</v>
          </cell>
          <cell r="S48">
            <v>0</v>
          </cell>
          <cell r="T48">
            <v>0</v>
          </cell>
          <cell r="U48">
            <v>0</v>
          </cell>
          <cell r="V48">
            <v>1</v>
          </cell>
          <cell r="W48">
            <v>0</v>
          </cell>
          <cell r="X48">
            <v>0</v>
          </cell>
          <cell r="Y48">
            <v>0</v>
          </cell>
          <cell r="Z48">
            <v>0</v>
          </cell>
          <cell r="AA48">
            <v>0</v>
          </cell>
          <cell r="AB48">
            <v>0</v>
          </cell>
          <cell r="AC48">
            <v>0</v>
          </cell>
          <cell r="AD48">
            <v>0</v>
          </cell>
          <cell r="AE48">
            <v>0</v>
          </cell>
          <cell r="AF48">
            <v>0</v>
          </cell>
          <cell r="AG48">
            <v>0</v>
          </cell>
          <cell r="AL48">
            <v>0</v>
          </cell>
          <cell r="AO48">
            <v>0</v>
          </cell>
          <cell r="AZ48">
            <v>1</v>
          </cell>
          <cell r="BA48">
            <v>0</v>
          </cell>
          <cell r="BB48">
            <v>0</v>
          </cell>
          <cell r="BC48">
            <v>0</v>
          </cell>
          <cell r="BD48">
            <v>0</v>
          </cell>
          <cell r="BE48">
            <v>0</v>
          </cell>
          <cell r="BF48">
            <v>0</v>
          </cell>
          <cell r="BG48">
            <v>0</v>
          </cell>
          <cell r="BH48">
            <v>0</v>
          </cell>
          <cell r="BI48">
            <v>0</v>
          </cell>
        </row>
        <row r="49">
          <cell r="A49" t="str">
            <v>287A/82</v>
          </cell>
          <cell r="B49">
            <v>80</v>
          </cell>
          <cell r="C49">
            <v>160</v>
          </cell>
          <cell r="F49" t="str">
            <v>T1+Tht</v>
          </cell>
          <cell r="G49">
            <v>0</v>
          </cell>
          <cell r="H49">
            <v>1</v>
          </cell>
          <cell r="I49">
            <v>0</v>
          </cell>
          <cell r="J49">
            <v>0</v>
          </cell>
          <cell r="K49">
            <v>0</v>
          </cell>
          <cell r="L49">
            <v>0</v>
          </cell>
          <cell r="M49">
            <v>0</v>
          </cell>
          <cell r="N49">
            <v>0</v>
          </cell>
          <cell r="O49">
            <v>0</v>
          </cell>
          <cell r="P49">
            <v>0</v>
          </cell>
          <cell r="Q49">
            <v>0</v>
          </cell>
          <cell r="R49">
            <v>0</v>
          </cell>
          <cell r="S49">
            <v>0</v>
          </cell>
          <cell r="T49">
            <v>0</v>
          </cell>
          <cell r="U49">
            <v>0</v>
          </cell>
          <cell r="V49">
            <v>1</v>
          </cell>
          <cell r="W49">
            <v>0</v>
          </cell>
          <cell r="X49">
            <v>0</v>
          </cell>
          <cell r="Y49">
            <v>0</v>
          </cell>
          <cell r="Z49">
            <v>0</v>
          </cell>
          <cell r="AA49">
            <v>0</v>
          </cell>
          <cell r="AB49">
            <v>0</v>
          </cell>
          <cell r="AC49">
            <v>0</v>
          </cell>
          <cell r="AD49">
            <v>0</v>
          </cell>
          <cell r="AE49">
            <v>0</v>
          </cell>
          <cell r="AF49">
            <v>0</v>
          </cell>
          <cell r="AG49">
            <v>0</v>
          </cell>
          <cell r="AL49">
            <v>0</v>
          </cell>
          <cell r="AO49">
            <v>0</v>
          </cell>
          <cell r="AZ49">
            <v>1</v>
          </cell>
          <cell r="BA49">
            <v>0</v>
          </cell>
          <cell r="BB49">
            <v>0</v>
          </cell>
          <cell r="BC49">
            <v>0</v>
          </cell>
          <cell r="BD49">
            <v>0</v>
          </cell>
          <cell r="BE49">
            <v>0</v>
          </cell>
          <cell r="BF49">
            <v>0</v>
          </cell>
          <cell r="BG49">
            <v>0</v>
          </cell>
          <cell r="BH49">
            <v>0</v>
          </cell>
          <cell r="BI49">
            <v>0</v>
          </cell>
        </row>
        <row r="50">
          <cell r="A50" t="str">
            <v>287A/83</v>
          </cell>
          <cell r="B50">
            <v>80</v>
          </cell>
          <cell r="C50">
            <v>240</v>
          </cell>
          <cell r="F50" t="str">
            <v>T1+Tht</v>
          </cell>
          <cell r="G50">
            <v>0</v>
          </cell>
          <cell r="H50">
            <v>1</v>
          </cell>
          <cell r="I50">
            <v>0</v>
          </cell>
          <cell r="J50">
            <v>0</v>
          </cell>
          <cell r="K50">
            <v>0</v>
          </cell>
          <cell r="L50">
            <v>0</v>
          </cell>
          <cell r="M50">
            <v>0</v>
          </cell>
          <cell r="N50">
            <v>0</v>
          </cell>
          <cell r="O50">
            <v>0</v>
          </cell>
          <cell r="P50">
            <v>0</v>
          </cell>
          <cell r="Q50">
            <v>0</v>
          </cell>
          <cell r="R50">
            <v>0</v>
          </cell>
          <cell r="S50">
            <v>0</v>
          </cell>
          <cell r="T50">
            <v>0</v>
          </cell>
          <cell r="U50">
            <v>0</v>
          </cell>
          <cell r="V50">
            <v>1</v>
          </cell>
          <cell r="W50">
            <v>0</v>
          </cell>
          <cell r="X50">
            <v>0</v>
          </cell>
          <cell r="Y50">
            <v>0</v>
          </cell>
          <cell r="Z50">
            <v>0</v>
          </cell>
          <cell r="AA50">
            <v>0</v>
          </cell>
          <cell r="AB50">
            <v>0</v>
          </cell>
          <cell r="AC50">
            <v>0</v>
          </cell>
          <cell r="AD50">
            <v>0</v>
          </cell>
          <cell r="AE50">
            <v>0</v>
          </cell>
          <cell r="AF50">
            <v>0</v>
          </cell>
          <cell r="AG50">
            <v>0</v>
          </cell>
          <cell r="AL50">
            <v>0</v>
          </cell>
          <cell r="AO50">
            <v>0</v>
          </cell>
          <cell r="AS50">
            <v>1</v>
          </cell>
          <cell r="AZ50">
            <v>1</v>
          </cell>
          <cell r="BA50">
            <v>0</v>
          </cell>
          <cell r="BB50">
            <v>0</v>
          </cell>
          <cell r="BC50">
            <v>0</v>
          </cell>
          <cell r="BD50">
            <v>0</v>
          </cell>
          <cell r="BE50">
            <v>0</v>
          </cell>
          <cell r="BF50">
            <v>0</v>
          </cell>
          <cell r="BG50">
            <v>0</v>
          </cell>
          <cell r="BH50">
            <v>0</v>
          </cell>
          <cell r="BI50">
            <v>0</v>
          </cell>
        </row>
        <row r="51">
          <cell r="A51" t="str">
            <v>287A/84</v>
          </cell>
          <cell r="B51">
            <v>80</v>
          </cell>
          <cell r="C51">
            <v>320</v>
          </cell>
          <cell r="F51" t="str">
            <v>T1+Tht</v>
          </cell>
          <cell r="G51">
            <v>0</v>
          </cell>
          <cell r="H51">
            <v>1</v>
          </cell>
          <cell r="I51">
            <v>0</v>
          </cell>
          <cell r="J51">
            <v>0</v>
          </cell>
          <cell r="K51">
            <v>0</v>
          </cell>
          <cell r="L51">
            <v>0</v>
          </cell>
          <cell r="M51">
            <v>0</v>
          </cell>
          <cell r="N51">
            <v>0</v>
          </cell>
          <cell r="O51">
            <v>0</v>
          </cell>
          <cell r="P51">
            <v>0</v>
          </cell>
          <cell r="Q51">
            <v>0</v>
          </cell>
          <cell r="R51">
            <v>0</v>
          </cell>
          <cell r="S51">
            <v>0</v>
          </cell>
          <cell r="T51">
            <v>0</v>
          </cell>
          <cell r="U51">
            <v>0</v>
          </cell>
          <cell r="V51">
            <v>1</v>
          </cell>
          <cell r="W51">
            <v>0</v>
          </cell>
          <cell r="X51">
            <v>0</v>
          </cell>
          <cell r="Y51">
            <v>0</v>
          </cell>
          <cell r="Z51">
            <v>0</v>
          </cell>
          <cell r="AA51">
            <v>0</v>
          </cell>
          <cell r="AB51">
            <v>0</v>
          </cell>
          <cell r="AC51">
            <v>0</v>
          </cell>
          <cell r="AD51">
            <v>0</v>
          </cell>
          <cell r="AE51">
            <v>0</v>
          </cell>
          <cell r="AF51">
            <v>0</v>
          </cell>
          <cell r="AG51">
            <v>0</v>
          </cell>
          <cell r="AL51">
            <v>0</v>
          </cell>
          <cell r="AO51">
            <v>0</v>
          </cell>
          <cell r="AZ51">
            <v>1</v>
          </cell>
          <cell r="BA51">
            <v>0</v>
          </cell>
          <cell r="BB51">
            <v>0</v>
          </cell>
          <cell r="BC51">
            <v>0</v>
          </cell>
          <cell r="BD51">
            <v>0</v>
          </cell>
          <cell r="BE51">
            <v>0</v>
          </cell>
          <cell r="BF51">
            <v>0</v>
          </cell>
          <cell r="BG51">
            <v>0</v>
          </cell>
          <cell r="BH51">
            <v>0</v>
          </cell>
          <cell r="BI51">
            <v>0</v>
          </cell>
        </row>
        <row r="52">
          <cell r="A52" t="str">
            <v>287A/85</v>
          </cell>
          <cell r="B52">
            <v>80</v>
          </cell>
          <cell r="C52">
            <v>400</v>
          </cell>
          <cell r="F52" t="str">
            <v>T1+Tht</v>
          </cell>
          <cell r="G52">
            <v>0</v>
          </cell>
          <cell r="H52">
            <v>1</v>
          </cell>
          <cell r="I52">
            <v>0</v>
          </cell>
          <cell r="J52">
            <v>0</v>
          </cell>
          <cell r="K52">
            <v>0</v>
          </cell>
          <cell r="L52">
            <v>0</v>
          </cell>
          <cell r="M52">
            <v>0</v>
          </cell>
          <cell r="N52">
            <v>0</v>
          </cell>
          <cell r="O52">
            <v>0</v>
          </cell>
          <cell r="P52">
            <v>0</v>
          </cell>
          <cell r="Q52">
            <v>0</v>
          </cell>
          <cell r="R52">
            <v>0</v>
          </cell>
          <cell r="S52">
            <v>0</v>
          </cell>
          <cell r="T52">
            <v>0</v>
          </cell>
          <cell r="U52">
            <v>0</v>
          </cell>
          <cell r="V52">
            <v>1</v>
          </cell>
          <cell r="W52">
            <v>0</v>
          </cell>
          <cell r="X52">
            <v>0</v>
          </cell>
          <cell r="Y52">
            <v>0</v>
          </cell>
          <cell r="Z52">
            <v>0</v>
          </cell>
          <cell r="AA52">
            <v>0</v>
          </cell>
          <cell r="AB52">
            <v>0</v>
          </cell>
          <cell r="AC52">
            <v>0</v>
          </cell>
          <cell r="AD52">
            <v>0</v>
          </cell>
          <cell r="AE52">
            <v>0</v>
          </cell>
          <cell r="AF52">
            <v>0</v>
          </cell>
          <cell r="AG52">
            <v>0</v>
          </cell>
          <cell r="AL52">
            <v>0</v>
          </cell>
          <cell r="AO52">
            <v>0</v>
          </cell>
          <cell r="AZ52">
            <v>1</v>
          </cell>
          <cell r="BA52">
            <v>0</v>
          </cell>
          <cell r="BB52">
            <v>0</v>
          </cell>
          <cell r="BC52">
            <v>0</v>
          </cell>
          <cell r="BD52">
            <v>0</v>
          </cell>
          <cell r="BE52">
            <v>0</v>
          </cell>
          <cell r="BF52">
            <v>0</v>
          </cell>
          <cell r="BG52">
            <v>0</v>
          </cell>
          <cell r="BH52">
            <v>0</v>
          </cell>
          <cell r="BI52">
            <v>0</v>
          </cell>
        </row>
        <row r="53">
          <cell r="A53" t="str">
            <v>287A/86</v>
          </cell>
          <cell r="B53">
            <v>80</v>
          </cell>
          <cell r="C53">
            <v>480</v>
          </cell>
          <cell r="F53" t="str">
            <v>T1+Tht</v>
          </cell>
          <cell r="G53">
            <v>0</v>
          </cell>
          <cell r="H53">
            <v>1</v>
          </cell>
          <cell r="I53">
            <v>0</v>
          </cell>
          <cell r="J53">
            <v>0</v>
          </cell>
          <cell r="K53">
            <v>0</v>
          </cell>
          <cell r="L53">
            <v>0</v>
          </cell>
          <cell r="M53">
            <v>0</v>
          </cell>
          <cell r="N53">
            <v>0</v>
          </cell>
          <cell r="O53">
            <v>0</v>
          </cell>
          <cell r="P53">
            <v>0</v>
          </cell>
          <cell r="Q53">
            <v>0</v>
          </cell>
          <cell r="R53">
            <v>0</v>
          </cell>
          <cell r="S53">
            <v>0</v>
          </cell>
          <cell r="T53">
            <v>0</v>
          </cell>
          <cell r="U53">
            <v>0</v>
          </cell>
          <cell r="V53">
            <v>1</v>
          </cell>
          <cell r="W53">
            <v>0</v>
          </cell>
          <cell r="X53">
            <v>0</v>
          </cell>
          <cell r="Y53">
            <v>0</v>
          </cell>
          <cell r="Z53">
            <v>0</v>
          </cell>
          <cell r="AA53">
            <v>0</v>
          </cell>
          <cell r="AB53">
            <v>0</v>
          </cell>
          <cell r="AC53">
            <v>0</v>
          </cell>
          <cell r="AD53">
            <v>0</v>
          </cell>
          <cell r="AE53">
            <v>0</v>
          </cell>
          <cell r="AF53">
            <v>0</v>
          </cell>
          <cell r="AG53">
            <v>0</v>
          </cell>
          <cell r="AL53">
            <v>0</v>
          </cell>
          <cell r="AO53">
            <v>0</v>
          </cell>
          <cell r="AS53">
            <v>1</v>
          </cell>
          <cell r="AZ53">
            <v>1</v>
          </cell>
          <cell r="BA53">
            <v>0</v>
          </cell>
          <cell r="BB53">
            <v>0</v>
          </cell>
          <cell r="BC53">
            <v>0</v>
          </cell>
          <cell r="BD53">
            <v>0</v>
          </cell>
          <cell r="BE53">
            <v>0</v>
          </cell>
          <cell r="BF53">
            <v>0</v>
          </cell>
          <cell r="BG53">
            <v>0</v>
          </cell>
          <cell r="BH53">
            <v>0</v>
          </cell>
          <cell r="BI53">
            <v>0</v>
          </cell>
        </row>
        <row r="54">
          <cell r="A54" t="str">
            <v>287A/87</v>
          </cell>
          <cell r="B54">
            <v>80</v>
          </cell>
          <cell r="C54">
            <v>560</v>
          </cell>
          <cell r="F54" t="str">
            <v>T1+Dht</v>
          </cell>
          <cell r="G54">
            <v>0</v>
          </cell>
          <cell r="H54">
            <v>1</v>
          </cell>
          <cell r="I54">
            <v>0</v>
          </cell>
          <cell r="J54">
            <v>0</v>
          </cell>
          <cell r="K54">
            <v>0</v>
          </cell>
          <cell r="L54">
            <v>0</v>
          </cell>
          <cell r="M54">
            <v>0</v>
          </cell>
          <cell r="N54">
            <v>0</v>
          </cell>
          <cell r="O54">
            <v>0</v>
          </cell>
          <cell r="P54">
            <v>0</v>
          </cell>
          <cell r="Q54">
            <v>0</v>
          </cell>
          <cell r="R54">
            <v>0</v>
          </cell>
          <cell r="S54">
            <v>0</v>
          </cell>
          <cell r="T54">
            <v>0</v>
          </cell>
          <cell r="U54">
            <v>0</v>
          </cell>
          <cell r="V54">
            <v>1</v>
          </cell>
          <cell r="W54">
            <v>0</v>
          </cell>
          <cell r="X54">
            <v>0</v>
          </cell>
          <cell r="Y54">
            <v>0</v>
          </cell>
          <cell r="Z54">
            <v>0</v>
          </cell>
          <cell r="AA54">
            <v>0</v>
          </cell>
          <cell r="AB54">
            <v>0</v>
          </cell>
          <cell r="AC54">
            <v>0</v>
          </cell>
          <cell r="AD54">
            <v>0</v>
          </cell>
          <cell r="AE54">
            <v>0</v>
          </cell>
          <cell r="AF54">
            <v>0</v>
          </cell>
          <cell r="AG54">
            <v>0</v>
          </cell>
          <cell r="AL54">
            <v>0</v>
          </cell>
          <cell r="AO54">
            <v>0</v>
          </cell>
          <cell r="AZ54">
            <v>1</v>
          </cell>
          <cell r="BA54">
            <v>0</v>
          </cell>
          <cell r="BB54">
            <v>0</v>
          </cell>
          <cell r="BC54">
            <v>1</v>
          </cell>
          <cell r="BD54">
            <v>0</v>
          </cell>
          <cell r="BE54">
            <v>0</v>
          </cell>
          <cell r="BF54">
            <v>0</v>
          </cell>
          <cell r="BG54">
            <v>0</v>
          </cell>
          <cell r="BH54">
            <v>0</v>
          </cell>
          <cell r="BI54">
            <v>0</v>
          </cell>
        </row>
        <row r="55">
          <cell r="A55" t="str">
            <v>287A/88</v>
          </cell>
          <cell r="B55">
            <v>80</v>
          </cell>
          <cell r="C55">
            <v>640</v>
          </cell>
          <cell r="F55" t="str">
            <v>T1+Tht</v>
          </cell>
          <cell r="G55">
            <v>0</v>
          </cell>
          <cell r="H55">
            <v>1</v>
          </cell>
          <cell r="I55">
            <v>0</v>
          </cell>
          <cell r="J55">
            <v>0</v>
          </cell>
          <cell r="K55">
            <v>0</v>
          </cell>
          <cell r="L55">
            <v>0</v>
          </cell>
          <cell r="M55">
            <v>0</v>
          </cell>
          <cell r="N55">
            <v>0</v>
          </cell>
          <cell r="O55">
            <v>0</v>
          </cell>
          <cell r="P55">
            <v>0</v>
          </cell>
          <cell r="Q55">
            <v>0</v>
          </cell>
          <cell r="R55">
            <v>0</v>
          </cell>
          <cell r="S55">
            <v>0</v>
          </cell>
          <cell r="T55">
            <v>0</v>
          </cell>
          <cell r="U55">
            <v>0</v>
          </cell>
          <cell r="V55">
            <v>1</v>
          </cell>
          <cell r="W55">
            <v>0</v>
          </cell>
          <cell r="X55">
            <v>0</v>
          </cell>
          <cell r="Y55">
            <v>0</v>
          </cell>
          <cell r="Z55">
            <v>0</v>
          </cell>
          <cell r="AA55">
            <v>0</v>
          </cell>
          <cell r="AB55">
            <v>0</v>
          </cell>
          <cell r="AC55">
            <v>0</v>
          </cell>
          <cell r="AD55">
            <v>0</v>
          </cell>
          <cell r="AE55">
            <v>0</v>
          </cell>
          <cell r="AF55">
            <v>0</v>
          </cell>
          <cell r="AG55">
            <v>0</v>
          </cell>
          <cell r="AL55">
            <v>0</v>
          </cell>
          <cell r="AO55">
            <v>0</v>
          </cell>
          <cell r="AZ55">
            <v>1</v>
          </cell>
          <cell r="BA55">
            <v>0</v>
          </cell>
          <cell r="BB55">
            <v>0</v>
          </cell>
          <cell r="BC55">
            <v>0</v>
          </cell>
          <cell r="BD55">
            <v>0</v>
          </cell>
          <cell r="BE55">
            <v>0</v>
          </cell>
          <cell r="BF55">
            <v>0</v>
          </cell>
          <cell r="BG55">
            <v>0</v>
          </cell>
          <cell r="BH55">
            <v>0</v>
          </cell>
          <cell r="BI55">
            <v>0</v>
          </cell>
        </row>
        <row r="56">
          <cell r="A56" t="str">
            <v>287A/89</v>
          </cell>
          <cell r="B56">
            <v>80</v>
          </cell>
          <cell r="C56">
            <v>720</v>
          </cell>
          <cell r="F56" t="str">
            <v>T1+Tht</v>
          </cell>
          <cell r="G56">
            <v>0</v>
          </cell>
          <cell r="H56">
            <v>1</v>
          </cell>
          <cell r="I56">
            <v>0</v>
          </cell>
          <cell r="J56">
            <v>0</v>
          </cell>
          <cell r="K56">
            <v>0</v>
          </cell>
          <cell r="L56">
            <v>0</v>
          </cell>
          <cell r="M56">
            <v>0</v>
          </cell>
          <cell r="N56">
            <v>0</v>
          </cell>
          <cell r="O56">
            <v>0</v>
          </cell>
          <cell r="P56">
            <v>0</v>
          </cell>
          <cell r="Q56">
            <v>0</v>
          </cell>
          <cell r="R56">
            <v>0</v>
          </cell>
          <cell r="S56">
            <v>0</v>
          </cell>
          <cell r="T56">
            <v>0</v>
          </cell>
          <cell r="U56">
            <v>0</v>
          </cell>
          <cell r="V56">
            <v>1</v>
          </cell>
          <cell r="W56">
            <v>0</v>
          </cell>
          <cell r="X56">
            <v>0</v>
          </cell>
          <cell r="Y56">
            <v>0</v>
          </cell>
          <cell r="Z56">
            <v>0</v>
          </cell>
          <cell r="AA56">
            <v>0</v>
          </cell>
          <cell r="AB56">
            <v>0</v>
          </cell>
          <cell r="AC56">
            <v>0</v>
          </cell>
          <cell r="AD56">
            <v>0</v>
          </cell>
          <cell r="AE56">
            <v>0</v>
          </cell>
          <cell r="AF56">
            <v>0</v>
          </cell>
          <cell r="AG56">
            <v>0</v>
          </cell>
          <cell r="AL56">
            <v>0</v>
          </cell>
          <cell r="AO56">
            <v>0</v>
          </cell>
          <cell r="AS56">
            <v>1</v>
          </cell>
          <cell r="AZ56">
            <v>1</v>
          </cell>
          <cell r="BA56">
            <v>0</v>
          </cell>
          <cell r="BB56">
            <v>0</v>
          </cell>
          <cell r="BC56">
            <v>0</v>
          </cell>
          <cell r="BD56">
            <v>0</v>
          </cell>
          <cell r="BE56">
            <v>0</v>
          </cell>
          <cell r="BF56">
            <v>0</v>
          </cell>
          <cell r="BG56">
            <v>0</v>
          </cell>
          <cell r="BH56">
            <v>0</v>
          </cell>
          <cell r="BI56">
            <v>0</v>
          </cell>
        </row>
        <row r="57">
          <cell r="A57" t="str">
            <v>287A/90</v>
          </cell>
          <cell r="B57">
            <v>80</v>
          </cell>
          <cell r="C57">
            <v>800</v>
          </cell>
          <cell r="F57" t="str">
            <v>T1+Tht</v>
          </cell>
          <cell r="G57">
            <v>0</v>
          </cell>
          <cell r="H57">
            <v>1</v>
          </cell>
          <cell r="I57">
            <v>0</v>
          </cell>
          <cell r="J57">
            <v>0</v>
          </cell>
          <cell r="K57">
            <v>0</v>
          </cell>
          <cell r="L57">
            <v>0</v>
          </cell>
          <cell r="M57">
            <v>0</v>
          </cell>
          <cell r="N57">
            <v>0</v>
          </cell>
          <cell r="O57">
            <v>0</v>
          </cell>
          <cell r="P57">
            <v>0</v>
          </cell>
          <cell r="Q57">
            <v>0</v>
          </cell>
          <cell r="R57">
            <v>0</v>
          </cell>
          <cell r="S57">
            <v>0</v>
          </cell>
          <cell r="T57">
            <v>0</v>
          </cell>
          <cell r="U57">
            <v>0</v>
          </cell>
          <cell r="V57">
            <v>1</v>
          </cell>
          <cell r="W57">
            <v>0</v>
          </cell>
          <cell r="X57">
            <v>0</v>
          </cell>
          <cell r="Y57">
            <v>0</v>
          </cell>
          <cell r="Z57">
            <v>0</v>
          </cell>
          <cell r="AA57">
            <v>0</v>
          </cell>
          <cell r="AB57">
            <v>0</v>
          </cell>
          <cell r="AC57">
            <v>0</v>
          </cell>
          <cell r="AD57">
            <v>0</v>
          </cell>
          <cell r="AE57">
            <v>0</v>
          </cell>
          <cell r="AF57">
            <v>0</v>
          </cell>
          <cell r="AG57">
            <v>0</v>
          </cell>
          <cell r="AL57">
            <v>0</v>
          </cell>
          <cell r="AO57">
            <v>0</v>
          </cell>
          <cell r="AS57">
            <v>1</v>
          </cell>
          <cell r="AZ57">
            <v>1</v>
          </cell>
          <cell r="BA57">
            <v>0</v>
          </cell>
          <cell r="BB57">
            <v>0</v>
          </cell>
          <cell r="BC57">
            <v>0</v>
          </cell>
          <cell r="BD57">
            <v>0</v>
          </cell>
          <cell r="BE57">
            <v>0</v>
          </cell>
          <cell r="BF57">
            <v>0</v>
          </cell>
          <cell r="BG57">
            <v>0</v>
          </cell>
          <cell r="BH57">
            <v>0</v>
          </cell>
          <cell r="BI57">
            <v>0</v>
          </cell>
        </row>
        <row r="58">
          <cell r="A58" t="str">
            <v>287A/91</v>
          </cell>
          <cell r="B58">
            <v>80</v>
          </cell>
          <cell r="C58">
            <v>880</v>
          </cell>
          <cell r="F58" t="str">
            <v>T1+Tht</v>
          </cell>
          <cell r="G58">
            <v>0</v>
          </cell>
          <cell r="H58">
            <v>1</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v>
          </cell>
          <cell r="AA58">
            <v>0</v>
          </cell>
          <cell r="AB58">
            <v>0</v>
          </cell>
          <cell r="AC58">
            <v>0</v>
          </cell>
          <cell r="AD58">
            <v>0</v>
          </cell>
          <cell r="AE58">
            <v>0</v>
          </cell>
          <cell r="AF58">
            <v>0</v>
          </cell>
          <cell r="AG58">
            <v>0</v>
          </cell>
          <cell r="AL58">
            <v>0</v>
          </cell>
          <cell r="AO58">
            <v>0</v>
          </cell>
          <cell r="AZ58">
            <v>1</v>
          </cell>
          <cell r="BA58">
            <v>0</v>
          </cell>
          <cell r="BB58">
            <v>0</v>
          </cell>
          <cell r="BC58">
            <v>0</v>
          </cell>
          <cell r="BD58">
            <v>0</v>
          </cell>
          <cell r="BE58">
            <v>0</v>
          </cell>
          <cell r="BF58">
            <v>0</v>
          </cell>
          <cell r="BG58">
            <v>0</v>
          </cell>
          <cell r="BH58">
            <v>0</v>
          </cell>
          <cell r="BI58">
            <v>0</v>
          </cell>
        </row>
        <row r="59">
          <cell r="A59" t="str">
            <v>287A/92</v>
          </cell>
          <cell r="B59">
            <v>80</v>
          </cell>
          <cell r="C59">
            <v>960</v>
          </cell>
          <cell r="F59" t="str">
            <v>T1+Tht</v>
          </cell>
          <cell r="G59">
            <v>0</v>
          </cell>
          <cell r="H59">
            <v>1</v>
          </cell>
          <cell r="I59">
            <v>0</v>
          </cell>
          <cell r="J59">
            <v>0</v>
          </cell>
          <cell r="K59">
            <v>0</v>
          </cell>
          <cell r="L59">
            <v>0</v>
          </cell>
          <cell r="M59">
            <v>0</v>
          </cell>
          <cell r="N59">
            <v>0</v>
          </cell>
          <cell r="O59">
            <v>0</v>
          </cell>
          <cell r="P59">
            <v>0</v>
          </cell>
          <cell r="Q59">
            <v>0</v>
          </cell>
          <cell r="R59">
            <v>0</v>
          </cell>
          <cell r="S59">
            <v>0</v>
          </cell>
          <cell r="T59">
            <v>0</v>
          </cell>
          <cell r="U59">
            <v>0</v>
          </cell>
          <cell r="V59">
            <v>1</v>
          </cell>
          <cell r="W59">
            <v>0</v>
          </cell>
          <cell r="X59">
            <v>0</v>
          </cell>
          <cell r="Y59">
            <v>0</v>
          </cell>
          <cell r="Z59">
            <v>0</v>
          </cell>
          <cell r="AA59">
            <v>0</v>
          </cell>
          <cell r="AB59">
            <v>0</v>
          </cell>
          <cell r="AC59">
            <v>0</v>
          </cell>
          <cell r="AD59">
            <v>0</v>
          </cell>
          <cell r="AE59">
            <v>0</v>
          </cell>
          <cell r="AF59">
            <v>0</v>
          </cell>
          <cell r="AG59">
            <v>0</v>
          </cell>
          <cell r="AL59">
            <v>0</v>
          </cell>
          <cell r="AO59">
            <v>0</v>
          </cell>
          <cell r="AS59">
            <v>1</v>
          </cell>
          <cell r="AZ59">
            <v>1</v>
          </cell>
          <cell r="BA59">
            <v>0</v>
          </cell>
          <cell r="BB59">
            <v>0</v>
          </cell>
          <cell r="BC59">
            <v>0</v>
          </cell>
          <cell r="BD59">
            <v>0</v>
          </cell>
          <cell r="BE59">
            <v>0</v>
          </cell>
          <cell r="BF59">
            <v>0</v>
          </cell>
          <cell r="BG59">
            <v>0</v>
          </cell>
          <cell r="BH59">
            <v>0</v>
          </cell>
          <cell r="BI59">
            <v>0</v>
          </cell>
        </row>
        <row r="60">
          <cell r="A60" t="str">
            <v>287A/93</v>
          </cell>
          <cell r="B60">
            <v>80</v>
          </cell>
          <cell r="C60">
            <v>1040</v>
          </cell>
          <cell r="F60" t="str">
            <v>D1+Dht</v>
          </cell>
          <cell r="G60">
            <v>0</v>
          </cell>
          <cell r="H60">
            <v>1</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1</v>
          </cell>
          <cell r="X60">
            <v>0</v>
          </cell>
          <cell r="Y60">
            <v>0</v>
          </cell>
          <cell r="Z60">
            <v>0</v>
          </cell>
          <cell r="AA60">
            <v>0</v>
          </cell>
          <cell r="AB60">
            <v>0</v>
          </cell>
          <cell r="AC60">
            <v>0</v>
          </cell>
          <cell r="AD60">
            <v>0</v>
          </cell>
          <cell r="AE60">
            <v>0</v>
          </cell>
          <cell r="AF60">
            <v>0</v>
          </cell>
          <cell r="AG60">
            <v>0</v>
          </cell>
          <cell r="AI60">
            <v>2</v>
          </cell>
          <cell r="AL60">
            <v>2</v>
          </cell>
          <cell r="AO60">
            <v>0</v>
          </cell>
          <cell r="AZ60">
            <v>0</v>
          </cell>
          <cell r="BA60">
            <v>0</v>
          </cell>
          <cell r="BB60">
            <v>2</v>
          </cell>
          <cell r="BC60">
            <v>0</v>
          </cell>
          <cell r="BD60">
            <v>2</v>
          </cell>
          <cell r="BE60">
            <v>0</v>
          </cell>
          <cell r="BF60">
            <v>0</v>
          </cell>
          <cell r="BG60">
            <v>4</v>
          </cell>
          <cell r="BH60">
            <v>0</v>
          </cell>
          <cell r="BI60">
            <v>0</v>
          </cell>
        </row>
        <row r="61">
          <cell r="A61" t="str">
            <v>287A/94</v>
          </cell>
          <cell r="B61">
            <v>80</v>
          </cell>
          <cell r="C61">
            <v>1120</v>
          </cell>
          <cell r="F61" t="str">
            <v>T1+Tht</v>
          </cell>
          <cell r="G61">
            <v>0</v>
          </cell>
          <cell r="H61">
            <v>1</v>
          </cell>
          <cell r="I61">
            <v>0</v>
          </cell>
          <cell r="J61">
            <v>0</v>
          </cell>
          <cell r="K61">
            <v>0</v>
          </cell>
          <cell r="L61">
            <v>0</v>
          </cell>
          <cell r="M61">
            <v>0</v>
          </cell>
          <cell r="N61">
            <v>0</v>
          </cell>
          <cell r="O61">
            <v>0</v>
          </cell>
          <cell r="P61">
            <v>0</v>
          </cell>
          <cell r="Q61">
            <v>0</v>
          </cell>
          <cell r="R61">
            <v>0</v>
          </cell>
          <cell r="S61">
            <v>0</v>
          </cell>
          <cell r="T61">
            <v>0</v>
          </cell>
          <cell r="U61">
            <v>0</v>
          </cell>
          <cell r="V61">
            <v>1</v>
          </cell>
          <cell r="W61">
            <v>0</v>
          </cell>
          <cell r="X61">
            <v>0</v>
          </cell>
          <cell r="Y61">
            <v>0</v>
          </cell>
          <cell r="Z61">
            <v>0</v>
          </cell>
          <cell r="AA61">
            <v>0</v>
          </cell>
          <cell r="AB61">
            <v>0</v>
          </cell>
          <cell r="AC61">
            <v>0</v>
          </cell>
          <cell r="AD61">
            <v>0</v>
          </cell>
          <cell r="AE61">
            <v>0</v>
          </cell>
          <cell r="AF61">
            <v>0</v>
          </cell>
          <cell r="AG61">
            <v>0</v>
          </cell>
          <cell r="AL61">
            <v>0</v>
          </cell>
          <cell r="AO61">
            <v>0</v>
          </cell>
          <cell r="AZ61">
            <v>1</v>
          </cell>
          <cell r="BA61">
            <v>0</v>
          </cell>
          <cell r="BB61">
            <v>0</v>
          </cell>
          <cell r="BC61">
            <v>0</v>
          </cell>
          <cell r="BD61">
            <v>0</v>
          </cell>
          <cell r="BE61">
            <v>0</v>
          </cell>
          <cell r="BF61">
            <v>0</v>
          </cell>
          <cell r="BG61">
            <v>0</v>
          </cell>
          <cell r="BH61">
            <v>0</v>
          </cell>
          <cell r="BI61">
            <v>0</v>
          </cell>
        </row>
        <row r="62">
          <cell r="A62" t="str">
            <v>287A/95</v>
          </cell>
          <cell r="B62">
            <v>80</v>
          </cell>
          <cell r="C62">
            <v>1200</v>
          </cell>
          <cell r="F62" t="str">
            <v>T1+Tht</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v>
          </cell>
          <cell r="AA62">
            <v>0</v>
          </cell>
          <cell r="AB62">
            <v>0</v>
          </cell>
          <cell r="AC62">
            <v>0</v>
          </cell>
          <cell r="AD62">
            <v>0</v>
          </cell>
          <cell r="AE62">
            <v>0</v>
          </cell>
          <cell r="AF62">
            <v>0</v>
          </cell>
          <cell r="AG62">
            <v>0</v>
          </cell>
          <cell r="AL62">
            <v>0</v>
          </cell>
          <cell r="AO62">
            <v>0</v>
          </cell>
          <cell r="AS62">
            <v>1</v>
          </cell>
          <cell r="AZ62">
            <v>1</v>
          </cell>
          <cell r="BA62">
            <v>0</v>
          </cell>
          <cell r="BB62">
            <v>0</v>
          </cell>
          <cell r="BC62">
            <v>0</v>
          </cell>
          <cell r="BD62">
            <v>0</v>
          </cell>
          <cell r="BE62">
            <v>0</v>
          </cell>
          <cell r="BF62">
            <v>0</v>
          </cell>
          <cell r="BG62">
            <v>0</v>
          </cell>
          <cell r="BH62">
            <v>0</v>
          </cell>
          <cell r="BI62">
            <v>0</v>
          </cell>
        </row>
        <row r="63">
          <cell r="A63" t="str">
            <v>287A/96</v>
          </cell>
          <cell r="B63">
            <v>80</v>
          </cell>
          <cell r="C63">
            <v>1280</v>
          </cell>
          <cell r="F63" t="str">
            <v>T1+Tht</v>
          </cell>
          <cell r="G63">
            <v>0</v>
          </cell>
          <cell r="H63">
            <v>1</v>
          </cell>
          <cell r="I63">
            <v>0</v>
          </cell>
          <cell r="J63">
            <v>0</v>
          </cell>
          <cell r="K63">
            <v>0</v>
          </cell>
          <cell r="L63">
            <v>0</v>
          </cell>
          <cell r="M63">
            <v>0</v>
          </cell>
          <cell r="N63">
            <v>0</v>
          </cell>
          <cell r="O63">
            <v>0</v>
          </cell>
          <cell r="P63">
            <v>0</v>
          </cell>
          <cell r="Q63">
            <v>0</v>
          </cell>
          <cell r="R63">
            <v>0</v>
          </cell>
          <cell r="S63">
            <v>0</v>
          </cell>
          <cell r="T63">
            <v>0</v>
          </cell>
          <cell r="U63">
            <v>0</v>
          </cell>
          <cell r="V63">
            <v>1</v>
          </cell>
          <cell r="W63">
            <v>0</v>
          </cell>
          <cell r="X63">
            <v>0</v>
          </cell>
          <cell r="Y63">
            <v>0</v>
          </cell>
          <cell r="Z63">
            <v>0</v>
          </cell>
          <cell r="AA63">
            <v>0</v>
          </cell>
          <cell r="AB63">
            <v>0</v>
          </cell>
          <cell r="AC63">
            <v>0</v>
          </cell>
          <cell r="AD63">
            <v>0</v>
          </cell>
          <cell r="AE63">
            <v>0</v>
          </cell>
          <cell r="AF63">
            <v>0</v>
          </cell>
          <cell r="AG63">
            <v>0</v>
          </cell>
          <cell r="AL63">
            <v>0</v>
          </cell>
          <cell r="AO63">
            <v>0</v>
          </cell>
          <cell r="AS63">
            <v>1</v>
          </cell>
          <cell r="AZ63">
            <v>1</v>
          </cell>
          <cell r="BA63">
            <v>0</v>
          </cell>
          <cell r="BB63">
            <v>0</v>
          </cell>
          <cell r="BC63">
            <v>0</v>
          </cell>
          <cell r="BD63">
            <v>0</v>
          </cell>
          <cell r="BE63">
            <v>0</v>
          </cell>
          <cell r="BF63">
            <v>0</v>
          </cell>
          <cell r="BG63">
            <v>0</v>
          </cell>
          <cell r="BH63">
            <v>0</v>
          </cell>
          <cell r="BI63">
            <v>0</v>
          </cell>
        </row>
        <row r="64">
          <cell r="A64" t="str">
            <v>287A/97</v>
          </cell>
          <cell r="B64">
            <v>80</v>
          </cell>
          <cell r="C64">
            <v>1360</v>
          </cell>
          <cell r="F64" t="str">
            <v>T1+Tht</v>
          </cell>
          <cell r="G64">
            <v>0</v>
          </cell>
          <cell r="H64">
            <v>1</v>
          </cell>
          <cell r="I64">
            <v>0</v>
          </cell>
          <cell r="J64">
            <v>0</v>
          </cell>
          <cell r="K64">
            <v>0</v>
          </cell>
          <cell r="L64">
            <v>0</v>
          </cell>
          <cell r="M64">
            <v>0</v>
          </cell>
          <cell r="N64">
            <v>0</v>
          </cell>
          <cell r="O64">
            <v>0</v>
          </cell>
          <cell r="P64">
            <v>0</v>
          </cell>
          <cell r="Q64">
            <v>0</v>
          </cell>
          <cell r="R64">
            <v>0</v>
          </cell>
          <cell r="S64">
            <v>0</v>
          </cell>
          <cell r="T64">
            <v>0</v>
          </cell>
          <cell r="U64">
            <v>0</v>
          </cell>
          <cell r="V64">
            <v>1</v>
          </cell>
          <cell r="W64">
            <v>0</v>
          </cell>
          <cell r="X64">
            <v>0</v>
          </cell>
          <cell r="Y64">
            <v>0</v>
          </cell>
          <cell r="Z64">
            <v>0</v>
          </cell>
          <cell r="AA64">
            <v>0</v>
          </cell>
          <cell r="AB64">
            <v>0</v>
          </cell>
          <cell r="AC64">
            <v>0</v>
          </cell>
          <cell r="AD64">
            <v>0</v>
          </cell>
          <cell r="AE64">
            <v>0</v>
          </cell>
          <cell r="AF64">
            <v>0</v>
          </cell>
          <cell r="AG64">
            <v>0</v>
          </cell>
          <cell r="AL64">
            <v>0</v>
          </cell>
          <cell r="AO64">
            <v>0</v>
          </cell>
          <cell r="AZ64">
            <v>1</v>
          </cell>
          <cell r="BA64">
            <v>0</v>
          </cell>
          <cell r="BB64">
            <v>0</v>
          </cell>
          <cell r="BC64">
            <v>0</v>
          </cell>
          <cell r="BD64">
            <v>0</v>
          </cell>
          <cell r="BE64">
            <v>0</v>
          </cell>
          <cell r="BF64">
            <v>0</v>
          </cell>
          <cell r="BG64">
            <v>0</v>
          </cell>
          <cell r="BH64">
            <v>0</v>
          </cell>
          <cell r="BI64">
            <v>0</v>
          </cell>
        </row>
        <row r="65">
          <cell r="A65" t="str">
            <v>287A/98</v>
          </cell>
          <cell r="B65">
            <v>80</v>
          </cell>
          <cell r="C65">
            <v>1440</v>
          </cell>
          <cell r="F65" t="str">
            <v>T1+Tht</v>
          </cell>
          <cell r="G65">
            <v>0</v>
          </cell>
          <cell r="H65">
            <v>1</v>
          </cell>
          <cell r="I65">
            <v>0</v>
          </cell>
          <cell r="J65">
            <v>0</v>
          </cell>
          <cell r="K65">
            <v>0</v>
          </cell>
          <cell r="L65">
            <v>0</v>
          </cell>
          <cell r="M65">
            <v>0</v>
          </cell>
          <cell r="N65">
            <v>0</v>
          </cell>
          <cell r="O65">
            <v>0</v>
          </cell>
          <cell r="P65">
            <v>0</v>
          </cell>
          <cell r="Q65">
            <v>0</v>
          </cell>
          <cell r="R65">
            <v>0</v>
          </cell>
          <cell r="S65">
            <v>0</v>
          </cell>
          <cell r="T65">
            <v>0</v>
          </cell>
          <cell r="U65">
            <v>0</v>
          </cell>
          <cell r="V65">
            <v>1</v>
          </cell>
          <cell r="W65">
            <v>0</v>
          </cell>
          <cell r="X65">
            <v>0</v>
          </cell>
          <cell r="Y65">
            <v>0</v>
          </cell>
          <cell r="Z65">
            <v>0</v>
          </cell>
          <cell r="AA65">
            <v>0</v>
          </cell>
          <cell r="AB65">
            <v>0</v>
          </cell>
          <cell r="AC65">
            <v>0</v>
          </cell>
          <cell r="AD65">
            <v>0</v>
          </cell>
          <cell r="AE65">
            <v>0</v>
          </cell>
          <cell r="AF65">
            <v>0</v>
          </cell>
          <cell r="AG65">
            <v>0</v>
          </cell>
          <cell r="AL65">
            <v>0</v>
          </cell>
          <cell r="AO65">
            <v>0</v>
          </cell>
          <cell r="AS65">
            <v>1</v>
          </cell>
          <cell r="AZ65">
            <v>1</v>
          </cell>
          <cell r="BA65">
            <v>0</v>
          </cell>
          <cell r="BB65">
            <v>0</v>
          </cell>
          <cell r="BC65">
            <v>0</v>
          </cell>
          <cell r="BD65">
            <v>0</v>
          </cell>
          <cell r="BE65">
            <v>0</v>
          </cell>
          <cell r="BF65">
            <v>0</v>
          </cell>
          <cell r="BG65">
            <v>0</v>
          </cell>
          <cell r="BH65">
            <v>0</v>
          </cell>
          <cell r="BI65">
            <v>0</v>
          </cell>
        </row>
        <row r="66">
          <cell r="A66" t="str">
            <v>287A/99</v>
          </cell>
          <cell r="B66">
            <v>80</v>
          </cell>
          <cell r="C66">
            <v>1520</v>
          </cell>
          <cell r="F66" t="str">
            <v>T1+Dht</v>
          </cell>
          <cell r="G66">
            <v>0</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1</v>
          </cell>
          <cell r="W66">
            <v>0</v>
          </cell>
          <cell r="X66">
            <v>0</v>
          </cell>
          <cell r="Y66">
            <v>0</v>
          </cell>
          <cell r="Z66">
            <v>0</v>
          </cell>
          <cell r="AA66">
            <v>0</v>
          </cell>
          <cell r="AB66">
            <v>0</v>
          </cell>
          <cell r="AC66">
            <v>0</v>
          </cell>
          <cell r="AD66">
            <v>0</v>
          </cell>
          <cell r="AE66">
            <v>0</v>
          </cell>
          <cell r="AF66">
            <v>0</v>
          </cell>
          <cell r="AG66">
            <v>0</v>
          </cell>
          <cell r="AL66">
            <v>0</v>
          </cell>
          <cell r="AO66">
            <v>0</v>
          </cell>
          <cell r="AS66">
            <v>1</v>
          </cell>
          <cell r="AZ66">
            <v>1</v>
          </cell>
          <cell r="BA66">
            <v>0</v>
          </cell>
          <cell r="BB66">
            <v>0</v>
          </cell>
          <cell r="BC66">
            <v>1</v>
          </cell>
          <cell r="BD66">
            <v>0</v>
          </cell>
          <cell r="BE66">
            <v>0</v>
          </cell>
          <cell r="BF66">
            <v>0</v>
          </cell>
          <cell r="BG66">
            <v>0</v>
          </cell>
          <cell r="BH66">
            <v>0</v>
          </cell>
          <cell r="BI66">
            <v>0</v>
          </cell>
        </row>
        <row r="67">
          <cell r="A67" t="str">
            <v>287A/100</v>
          </cell>
          <cell r="B67">
            <v>80</v>
          </cell>
          <cell r="C67">
            <v>1600</v>
          </cell>
          <cell r="F67" t="str">
            <v>T1+Tht</v>
          </cell>
          <cell r="G67">
            <v>0</v>
          </cell>
          <cell r="H67">
            <v>1</v>
          </cell>
          <cell r="I67">
            <v>0</v>
          </cell>
          <cell r="J67">
            <v>0</v>
          </cell>
          <cell r="K67">
            <v>0</v>
          </cell>
          <cell r="L67">
            <v>0</v>
          </cell>
          <cell r="M67">
            <v>0</v>
          </cell>
          <cell r="N67">
            <v>0</v>
          </cell>
          <cell r="O67">
            <v>0</v>
          </cell>
          <cell r="P67">
            <v>0</v>
          </cell>
          <cell r="Q67">
            <v>0</v>
          </cell>
          <cell r="R67">
            <v>0</v>
          </cell>
          <cell r="S67">
            <v>0</v>
          </cell>
          <cell r="T67">
            <v>0</v>
          </cell>
          <cell r="U67">
            <v>0</v>
          </cell>
          <cell r="V67">
            <v>1</v>
          </cell>
          <cell r="W67">
            <v>0</v>
          </cell>
          <cell r="X67">
            <v>0</v>
          </cell>
          <cell r="Y67">
            <v>0</v>
          </cell>
          <cell r="Z67">
            <v>0</v>
          </cell>
          <cell r="AA67">
            <v>0</v>
          </cell>
          <cell r="AB67">
            <v>0</v>
          </cell>
          <cell r="AC67">
            <v>0</v>
          </cell>
          <cell r="AD67">
            <v>0</v>
          </cell>
          <cell r="AE67">
            <v>0</v>
          </cell>
          <cell r="AF67">
            <v>0</v>
          </cell>
          <cell r="AG67">
            <v>0</v>
          </cell>
          <cell r="AL67">
            <v>0</v>
          </cell>
          <cell r="AO67">
            <v>0</v>
          </cell>
          <cell r="AZ67">
            <v>1</v>
          </cell>
          <cell r="BA67">
            <v>0</v>
          </cell>
          <cell r="BB67">
            <v>0</v>
          </cell>
          <cell r="BC67">
            <v>0</v>
          </cell>
          <cell r="BD67">
            <v>0</v>
          </cell>
          <cell r="BE67">
            <v>0</v>
          </cell>
          <cell r="BF67">
            <v>0</v>
          </cell>
          <cell r="BG67">
            <v>0</v>
          </cell>
          <cell r="BH67">
            <v>0</v>
          </cell>
          <cell r="BI67">
            <v>0</v>
          </cell>
        </row>
        <row r="68">
          <cell r="A68" t="str">
            <v>287A/101</v>
          </cell>
          <cell r="B68">
            <v>80</v>
          </cell>
          <cell r="C68">
            <v>1680</v>
          </cell>
          <cell r="F68" t="str">
            <v>T1+Tht</v>
          </cell>
          <cell r="G68">
            <v>0</v>
          </cell>
          <cell r="H68">
            <v>1</v>
          </cell>
          <cell r="I68">
            <v>0</v>
          </cell>
          <cell r="J68">
            <v>0</v>
          </cell>
          <cell r="K68">
            <v>0</v>
          </cell>
          <cell r="L68">
            <v>0</v>
          </cell>
          <cell r="M68">
            <v>0</v>
          </cell>
          <cell r="N68">
            <v>0</v>
          </cell>
          <cell r="O68">
            <v>0</v>
          </cell>
          <cell r="P68">
            <v>0</v>
          </cell>
          <cell r="Q68">
            <v>0</v>
          </cell>
          <cell r="R68">
            <v>0</v>
          </cell>
          <cell r="S68">
            <v>0</v>
          </cell>
          <cell r="T68">
            <v>0</v>
          </cell>
          <cell r="U68">
            <v>0</v>
          </cell>
          <cell r="V68">
            <v>1</v>
          </cell>
          <cell r="W68">
            <v>0</v>
          </cell>
          <cell r="X68">
            <v>0</v>
          </cell>
          <cell r="Y68">
            <v>0</v>
          </cell>
          <cell r="Z68">
            <v>0</v>
          </cell>
          <cell r="AA68">
            <v>0</v>
          </cell>
          <cell r="AB68">
            <v>0</v>
          </cell>
          <cell r="AC68">
            <v>0</v>
          </cell>
          <cell r="AD68">
            <v>0</v>
          </cell>
          <cell r="AE68">
            <v>0</v>
          </cell>
          <cell r="AF68">
            <v>0</v>
          </cell>
          <cell r="AG68">
            <v>0</v>
          </cell>
          <cell r="AL68">
            <v>0</v>
          </cell>
          <cell r="AO68">
            <v>0</v>
          </cell>
          <cell r="AS68">
            <v>1</v>
          </cell>
          <cell r="AZ68">
            <v>1</v>
          </cell>
          <cell r="BA68">
            <v>0</v>
          </cell>
          <cell r="BB68">
            <v>0</v>
          </cell>
          <cell r="BC68">
            <v>0</v>
          </cell>
          <cell r="BD68">
            <v>0</v>
          </cell>
          <cell r="BE68">
            <v>0</v>
          </cell>
          <cell r="BF68">
            <v>0</v>
          </cell>
          <cell r="BG68">
            <v>0</v>
          </cell>
          <cell r="BH68">
            <v>0</v>
          </cell>
          <cell r="BI68">
            <v>0</v>
          </cell>
        </row>
        <row r="69">
          <cell r="A69" t="str">
            <v>287A/102</v>
          </cell>
          <cell r="B69">
            <v>80</v>
          </cell>
          <cell r="C69">
            <v>1760</v>
          </cell>
          <cell r="F69" t="str">
            <v>T1+Tht</v>
          </cell>
          <cell r="G69">
            <v>0</v>
          </cell>
          <cell r="H69">
            <v>1</v>
          </cell>
          <cell r="I69">
            <v>0</v>
          </cell>
          <cell r="J69">
            <v>0</v>
          </cell>
          <cell r="K69">
            <v>0</v>
          </cell>
          <cell r="L69">
            <v>0</v>
          </cell>
          <cell r="M69">
            <v>0</v>
          </cell>
          <cell r="N69">
            <v>0</v>
          </cell>
          <cell r="O69">
            <v>0</v>
          </cell>
          <cell r="P69">
            <v>0</v>
          </cell>
          <cell r="Q69">
            <v>0</v>
          </cell>
          <cell r="R69">
            <v>0</v>
          </cell>
          <cell r="S69">
            <v>0</v>
          </cell>
          <cell r="T69">
            <v>0</v>
          </cell>
          <cell r="U69">
            <v>0</v>
          </cell>
          <cell r="V69">
            <v>1</v>
          </cell>
          <cell r="W69">
            <v>0</v>
          </cell>
          <cell r="X69">
            <v>0</v>
          </cell>
          <cell r="Y69">
            <v>0</v>
          </cell>
          <cell r="Z69">
            <v>0</v>
          </cell>
          <cell r="AA69">
            <v>0</v>
          </cell>
          <cell r="AB69">
            <v>0</v>
          </cell>
          <cell r="AC69">
            <v>0</v>
          </cell>
          <cell r="AD69">
            <v>0</v>
          </cell>
          <cell r="AE69">
            <v>0</v>
          </cell>
          <cell r="AF69">
            <v>0</v>
          </cell>
          <cell r="AG69">
            <v>0</v>
          </cell>
          <cell r="AL69">
            <v>0</v>
          </cell>
          <cell r="AO69">
            <v>0</v>
          </cell>
          <cell r="AS69">
            <v>1</v>
          </cell>
          <cell r="AZ69">
            <v>1</v>
          </cell>
          <cell r="BA69">
            <v>0</v>
          </cell>
          <cell r="BB69">
            <v>0</v>
          </cell>
          <cell r="BC69">
            <v>0</v>
          </cell>
          <cell r="BD69">
            <v>0</v>
          </cell>
          <cell r="BE69">
            <v>0</v>
          </cell>
          <cell r="BF69">
            <v>0</v>
          </cell>
          <cell r="BG69">
            <v>0</v>
          </cell>
          <cell r="BH69">
            <v>0</v>
          </cell>
          <cell r="BI69">
            <v>0</v>
          </cell>
        </row>
        <row r="70">
          <cell r="A70" t="str">
            <v>287A/103</v>
          </cell>
          <cell r="B70">
            <v>80</v>
          </cell>
          <cell r="C70">
            <v>1840</v>
          </cell>
          <cell r="F70" t="str">
            <v>T1+Tht</v>
          </cell>
          <cell r="G70">
            <v>0</v>
          </cell>
          <cell r="H70">
            <v>1</v>
          </cell>
          <cell r="I70">
            <v>0</v>
          </cell>
          <cell r="J70">
            <v>0</v>
          </cell>
          <cell r="K70">
            <v>0</v>
          </cell>
          <cell r="L70">
            <v>0</v>
          </cell>
          <cell r="M70">
            <v>0</v>
          </cell>
          <cell r="N70">
            <v>0</v>
          </cell>
          <cell r="O70">
            <v>0</v>
          </cell>
          <cell r="P70">
            <v>0</v>
          </cell>
          <cell r="Q70">
            <v>0</v>
          </cell>
          <cell r="R70">
            <v>0</v>
          </cell>
          <cell r="S70">
            <v>0</v>
          </cell>
          <cell r="T70">
            <v>0</v>
          </cell>
          <cell r="U70">
            <v>0</v>
          </cell>
          <cell r="V70">
            <v>1</v>
          </cell>
          <cell r="W70">
            <v>0</v>
          </cell>
          <cell r="X70">
            <v>0</v>
          </cell>
          <cell r="Y70">
            <v>0</v>
          </cell>
          <cell r="Z70">
            <v>0</v>
          </cell>
          <cell r="AA70">
            <v>0</v>
          </cell>
          <cell r="AB70">
            <v>0</v>
          </cell>
          <cell r="AC70">
            <v>0</v>
          </cell>
          <cell r="AD70">
            <v>0</v>
          </cell>
          <cell r="AE70">
            <v>0</v>
          </cell>
          <cell r="AF70">
            <v>0</v>
          </cell>
          <cell r="AG70">
            <v>0</v>
          </cell>
          <cell r="AL70">
            <v>0</v>
          </cell>
          <cell r="AO70">
            <v>0</v>
          </cell>
          <cell r="AZ70">
            <v>1</v>
          </cell>
          <cell r="BA70">
            <v>0</v>
          </cell>
          <cell r="BB70">
            <v>0</v>
          </cell>
          <cell r="BC70">
            <v>0</v>
          </cell>
          <cell r="BD70">
            <v>0</v>
          </cell>
          <cell r="BE70">
            <v>0</v>
          </cell>
          <cell r="BF70">
            <v>0</v>
          </cell>
          <cell r="BG70">
            <v>0</v>
          </cell>
          <cell r="BH70">
            <v>0</v>
          </cell>
          <cell r="BI70">
            <v>0</v>
          </cell>
        </row>
        <row r="71">
          <cell r="A71" t="str">
            <v>287A/104</v>
          </cell>
          <cell r="B71">
            <v>80</v>
          </cell>
          <cell r="C71">
            <v>1920</v>
          </cell>
          <cell r="F71" t="str">
            <v>T1+Tht</v>
          </cell>
          <cell r="G71">
            <v>0</v>
          </cell>
          <cell r="H71">
            <v>1</v>
          </cell>
          <cell r="I71">
            <v>0</v>
          </cell>
          <cell r="J71">
            <v>0</v>
          </cell>
          <cell r="K71">
            <v>0</v>
          </cell>
          <cell r="L71">
            <v>0</v>
          </cell>
          <cell r="M71">
            <v>0</v>
          </cell>
          <cell r="N71">
            <v>0</v>
          </cell>
          <cell r="O71">
            <v>0</v>
          </cell>
          <cell r="P71">
            <v>0</v>
          </cell>
          <cell r="Q71">
            <v>0</v>
          </cell>
          <cell r="R71">
            <v>0</v>
          </cell>
          <cell r="S71">
            <v>0</v>
          </cell>
          <cell r="T71">
            <v>0</v>
          </cell>
          <cell r="U71">
            <v>0</v>
          </cell>
          <cell r="V71">
            <v>1</v>
          </cell>
          <cell r="W71">
            <v>0</v>
          </cell>
          <cell r="X71">
            <v>0</v>
          </cell>
          <cell r="Y71">
            <v>0</v>
          </cell>
          <cell r="Z71">
            <v>0</v>
          </cell>
          <cell r="AA71">
            <v>0</v>
          </cell>
          <cell r="AB71">
            <v>0</v>
          </cell>
          <cell r="AC71">
            <v>0</v>
          </cell>
          <cell r="AD71">
            <v>0</v>
          </cell>
          <cell r="AE71">
            <v>0</v>
          </cell>
          <cell r="AF71">
            <v>0</v>
          </cell>
          <cell r="AG71">
            <v>0</v>
          </cell>
          <cell r="AL71">
            <v>0</v>
          </cell>
          <cell r="AO71">
            <v>0</v>
          </cell>
          <cell r="AS71">
            <v>1</v>
          </cell>
          <cell r="AZ71">
            <v>1</v>
          </cell>
          <cell r="BA71">
            <v>0</v>
          </cell>
          <cell r="BB71">
            <v>0</v>
          </cell>
          <cell r="BC71">
            <v>0</v>
          </cell>
          <cell r="BD71">
            <v>0</v>
          </cell>
          <cell r="BE71">
            <v>0</v>
          </cell>
          <cell r="BF71">
            <v>0</v>
          </cell>
          <cell r="BG71">
            <v>0</v>
          </cell>
          <cell r="BH71">
            <v>0</v>
          </cell>
          <cell r="BI71">
            <v>0</v>
          </cell>
        </row>
        <row r="72">
          <cell r="A72" t="str">
            <v>287A/105</v>
          </cell>
          <cell r="B72">
            <v>80</v>
          </cell>
          <cell r="C72">
            <v>2000</v>
          </cell>
          <cell r="F72" t="str">
            <v>D1+Dht-TBA</v>
          </cell>
          <cell r="G72">
            <v>0</v>
          </cell>
          <cell r="H72">
            <v>1</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L72">
            <v>0</v>
          </cell>
          <cell r="AO72">
            <v>0</v>
          </cell>
          <cell r="AZ72">
            <v>0</v>
          </cell>
          <cell r="BA72">
            <v>0</v>
          </cell>
          <cell r="BB72">
            <v>1</v>
          </cell>
          <cell r="BC72">
            <v>0</v>
          </cell>
          <cell r="BD72">
            <v>0</v>
          </cell>
          <cell r="BE72">
            <v>0</v>
          </cell>
          <cell r="BF72">
            <v>0</v>
          </cell>
          <cell r="BG72">
            <v>2</v>
          </cell>
          <cell r="BH72">
            <v>0</v>
          </cell>
          <cell r="BI72">
            <v>0</v>
          </cell>
        </row>
        <row r="73">
          <cell r="A73" t="str">
            <v>Coäng</v>
          </cell>
          <cell r="C73">
            <v>2000</v>
          </cell>
          <cell r="G73">
            <v>0</v>
          </cell>
          <cell r="H73">
            <v>26</v>
          </cell>
          <cell r="I73">
            <v>0</v>
          </cell>
          <cell r="J73">
            <v>0</v>
          </cell>
          <cell r="K73">
            <v>0</v>
          </cell>
          <cell r="L73">
            <v>0</v>
          </cell>
          <cell r="M73">
            <v>0</v>
          </cell>
          <cell r="N73">
            <v>0</v>
          </cell>
          <cell r="O73">
            <v>0</v>
          </cell>
          <cell r="P73">
            <v>0</v>
          </cell>
          <cell r="Q73">
            <v>0</v>
          </cell>
          <cell r="R73">
            <v>0</v>
          </cell>
          <cell r="S73">
            <v>0</v>
          </cell>
          <cell r="T73">
            <v>0</v>
          </cell>
          <cell r="U73">
            <v>0</v>
          </cell>
          <cell r="V73">
            <v>23</v>
          </cell>
          <cell r="W73">
            <v>3</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3</v>
          </cell>
          <cell r="AM73">
            <v>0</v>
          </cell>
          <cell r="AN73">
            <v>0</v>
          </cell>
          <cell r="AO73">
            <v>0</v>
          </cell>
          <cell r="AP73">
            <v>0</v>
          </cell>
          <cell r="AQ73">
            <v>0</v>
          </cell>
          <cell r="AR73">
            <v>0</v>
          </cell>
          <cell r="AS73">
            <v>6</v>
          </cell>
          <cell r="AT73">
            <v>0</v>
          </cell>
          <cell r="AU73">
            <v>0</v>
          </cell>
          <cell r="AV73">
            <v>0</v>
          </cell>
          <cell r="AW73">
            <v>0</v>
          </cell>
          <cell r="AX73">
            <v>0</v>
          </cell>
          <cell r="AY73">
            <v>0</v>
          </cell>
          <cell r="AZ73">
            <v>23</v>
          </cell>
          <cell r="BA73">
            <v>0</v>
          </cell>
          <cell r="BB73">
            <v>4</v>
          </cell>
          <cell r="BC73">
            <v>2</v>
          </cell>
          <cell r="BD73">
            <v>3</v>
          </cell>
          <cell r="BE73">
            <v>0</v>
          </cell>
          <cell r="BF73">
            <v>0</v>
          </cell>
          <cell r="BG73">
            <v>10</v>
          </cell>
          <cell r="BH73">
            <v>0</v>
          </cell>
          <cell r="BI73">
            <v>1</v>
          </cell>
          <cell r="BJ73">
            <v>0</v>
          </cell>
          <cell r="BM73">
            <v>0</v>
          </cell>
        </row>
        <row r="74">
          <cell r="A74" t="str">
            <v>5/. TUYEÁN TRUNG THEÁ 1 PHA DAÂN CÖ ÑOÂNG KINH MÔÙI - LAÏC QUÔÙI CHIEÀU DAØI 427M :DAÂY  2AC50</v>
          </cell>
          <cell r="BM74">
            <v>2</v>
          </cell>
        </row>
        <row r="75">
          <cell r="A75" t="str">
            <v>280</v>
          </cell>
          <cell r="F75" t="str">
            <v>D1</v>
          </cell>
          <cell r="G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X75">
            <v>0</v>
          </cell>
          <cell r="Y75">
            <v>0</v>
          </cell>
          <cell r="Z75">
            <v>0</v>
          </cell>
          <cell r="AA75">
            <v>0</v>
          </cell>
          <cell r="AB75">
            <v>0</v>
          </cell>
          <cell r="AC75">
            <v>0</v>
          </cell>
          <cell r="AD75">
            <v>0</v>
          </cell>
          <cell r="AE75">
            <v>0</v>
          </cell>
          <cell r="AF75">
            <v>0</v>
          </cell>
          <cell r="AG75">
            <v>0</v>
          </cell>
          <cell r="AL75">
            <v>0</v>
          </cell>
          <cell r="AO75">
            <v>0</v>
          </cell>
          <cell r="AZ75">
            <v>0</v>
          </cell>
          <cell r="BA75">
            <v>0</v>
          </cell>
          <cell r="BB75">
            <v>1</v>
          </cell>
          <cell r="BC75">
            <v>0</v>
          </cell>
          <cell r="BD75">
            <v>1</v>
          </cell>
          <cell r="BE75">
            <v>0</v>
          </cell>
          <cell r="BF75">
            <v>0</v>
          </cell>
          <cell r="BG75">
            <v>2</v>
          </cell>
          <cell r="BH75">
            <v>0</v>
          </cell>
          <cell r="BI75">
            <v>0</v>
          </cell>
        </row>
        <row r="76">
          <cell r="A76" t="str">
            <v>280/1</v>
          </cell>
          <cell r="B76">
            <v>27</v>
          </cell>
          <cell r="C76">
            <v>27</v>
          </cell>
          <cell r="F76" t="str">
            <v>NG1-FCO+HT</v>
          </cell>
          <cell r="G76">
            <v>0</v>
          </cell>
          <cell r="H76">
            <v>1</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1</v>
          </cell>
          <cell r="X76">
            <v>0</v>
          </cell>
          <cell r="Y76">
            <v>0</v>
          </cell>
          <cell r="Z76">
            <v>0</v>
          </cell>
          <cell r="AA76">
            <v>0</v>
          </cell>
          <cell r="AB76">
            <v>0</v>
          </cell>
          <cell r="AC76">
            <v>0</v>
          </cell>
          <cell r="AD76">
            <v>0</v>
          </cell>
          <cell r="AE76">
            <v>0</v>
          </cell>
          <cell r="AF76">
            <v>0</v>
          </cell>
          <cell r="AG76">
            <v>0</v>
          </cell>
          <cell r="AI76">
            <v>1</v>
          </cell>
          <cell r="AL76">
            <v>1</v>
          </cell>
          <cell r="AO76">
            <v>0</v>
          </cell>
          <cell r="AZ76">
            <v>1</v>
          </cell>
          <cell r="BA76">
            <v>0</v>
          </cell>
          <cell r="BB76">
            <v>2</v>
          </cell>
          <cell r="BC76">
            <v>0</v>
          </cell>
          <cell r="BD76">
            <v>0</v>
          </cell>
          <cell r="BE76">
            <v>0</v>
          </cell>
          <cell r="BF76">
            <v>0</v>
          </cell>
          <cell r="BG76">
            <v>6</v>
          </cell>
          <cell r="BH76">
            <v>0</v>
          </cell>
          <cell r="BI76">
            <v>1</v>
          </cell>
        </row>
        <row r="77">
          <cell r="A77" t="str">
            <v>280/2</v>
          </cell>
          <cell r="B77">
            <v>80</v>
          </cell>
          <cell r="C77">
            <v>107</v>
          </cell>
          <cell r="F77" t="str">
            <v>T1+Tht</v>
          </cell>
          <cell r="G77">
            <v>0</v>
          </cell>
          <cell r="H77">
            <v>1</v>
          </cell>
          <cell r="I77">
            <v>0</v>
          </cell>
          <cell r="J77">
            <v>0</v>
          </cell>
          <cell r="K77">
            <v>0</v>
          </cell>
          <cell r="L77">
            <v>0</v>
          </cell>
          <cell r="M77">
            <v>0</v>
          </cell>
          <cell r="N77">
            <v>0</v>
          </cell>
          <cell r="O77">
            <v>0</v>
          </cell>
          <cell r="P77">
            <v>0</v>
          </cell>
          <cell r="Q77">
            <v>0</v>
          </cell>
          <cell r="R77">
            <v>0</v>
          </cell>
          <cell r="S77">
            <v>0</v>
          </cell>
          <cell r="T77">
            <v>0</v>
          </cell>
          <cell r="U77">
            <v>0</v>
          </cell>
          <cell r="V77">
            <v>1</v>
          </cell>
          <cell r="W77">
            <v>0</v>
          </cell>
          <cell r="X77">
            <v>0</v>
          </cell>
          <cell r="Y77">
            <v>0</v>
          </cell>
          <cell r="Z77">
            <v>0</v>
          </cell>
          <cell r="AA77">
            <v>0</v>
          </cell>
          <cell r="AB77">
            <v>0</v>
          </cell>
          <cell r="AC77">
            <v>0</v>
          </cell>
          <cell r="AD77">
            <v>0</v>
          </cell>
          <cell r="AE77">
            <v>0</v>
          </cell>
          <cell r="AF77">
            <v>0</v>
          </cell>
          <cell r="AG77">
            <v>0</v>
          </cell>
          <cell r="AL77">
            <v>0</v>
          </cell>
          <cell r="AO77">
            <v>0</v>
          </cell>
          <cell r="AZ77">
            <v>1</v>
          </cell>
          <cell r="BA77">
            <v>0</v>
          </cell>
          <cell r="BB77">
            <v>0</v>
          </cell>
          <cell r="BC77">
            <v>0</v>
          </cell>
          <cell r="BD77">
            <v>0</v>
          </cell>
          <cell r="BE77">
            <v>0</v>
          </cell>
          <cell r="BF77">
            <v>0</v>
          </cell>
          <cell r="BG77">
            <v>0</v>
          </cell>
          <cell r="BH77">
            <v>0</v>
          </cell>
          <cell r="BI77">
            <v>0</v>
          </cell>
        </row>
        <row r="78">
          <cell r="A78" t="str">
            <v>280/3</v>
          </cell>
          <cell r="B78">
            <v>80</v>
          </cell>
          <cell r="C78">
            <v>187</v>
          </cell>
          <cell r="F78" t="str">
            <v>T1+Tht</v>
          </cell>
          <cell r="G78">
            <v>0</v>
          </cell>
          <cell r="H78">
            <v>1</v>
          </cell>
          <cell r="I78">
            <v>0</v>
          </cell>
          <cell r="J78">
            <v>0</v>
          </cell>
          <cell r="K78">
            <v>0</v>
          </cell>
          <cell r="L78">
            <v>0</v>
          </cell>
          <cell r="M78">
            <v>0</v>
          </cell>
          <cell r="N78">
            <v>0</v>
          </cell>
          <cell r="O78">
            <v>0</v>
          </cell>
          <cell r="P78">
            <v>0</v>
          </cell>
          <cell r="Q78">
            <v>0</v>
          </cell>
          <cell r="R78">
            <v>0</v>
          </cell>
          <cell r="S78">
            <v>0</v>
          </cell>
          <cell r="T78">
            <v>0</v>
          </cell>
          <cell r="U78">
            <v>0</v>
          </cell>
          <cell r="V78">
            <v>1</v>
          </cell>
          <cell r="W78">
            <v>0</v>
          </cell>
          <cell r="X78">
            <v>0</v>
          </cell>
          <cell r="Y78">
            <v>0</v>
          </cell>
          <cell r="Z78">
            <v>0</v>
          </cell>
          <cell r="AA78">
            <v>0</v>
          </cell>
          <cell r="AB78">
            <v>0</v>
          </cell>
          <cell r="AC78">
            <v>0</v>
          </cell>
          <cell r="AD78">
            <v>0</v>
          </cell>
          <cell r="AE78">
            <v>0</v>
          </cell>
          <cell r="AF78">
            <v>0</v>
          </cell>
          <cell r="AG78">
            <v>0</v>
          </cell>
          <cell r="AL78">
            <v>0</v>
          </cell>
          <cell r="AO78">
            <v>0</v>
          </cell>
          <cell r="AS78">
            <v>1</v>
          </cell>
          <cell r="AZ78">
            <v>1</v>
          </cell>
          <cell r="BA78">
            <v>0</v>
          </cell>
          <cell r="BB78">
            <v>0</v>
          </cell>
          <cell r="BC78">
            <v>0</v>
          </cell>
          <cell r="BD78">
            <v>0</v>
          </cell>
          <cell r="BE78">
            <v>0</v>
          </cell>
          <cell r="BF78">
            <v>0</v>
          </cell>
          <cell r="BG78">
            <v>0</v>
          </cell>
          <cell r="BH78">
            <v>0</v>
          </cell>
          <cell r="BI78">
            <v>0</v>
          </cell>
        </row>
        <row r="79">
          <cell r="A79" t="str">
            <v>280/4</v>
          </cell>
          <cell r="B79">
            <v>80</v>
          </cell>
          <cell r="C79">
            <v>267</v>
          </cell>
          <cell r="F79" t="str">
            <v>T1+Tht</v>
          </cell>
          <cell r="G79">
            <v>0</v>
          </cell>
          <cell r="H79">
            <v>1</v>
          </cell>
          <cell r="I79">
            <v>0</v>
          </cell>
          <cell r="J79">
            <v>0</v>
          </cell>
          <cell r="K79">
            <v>0</v>
          </cell>
          <cell r="L79">
            <v>0</v>
          </cell>
          <cell r="M79">
            <v>0</v>
          </cell>
          <cell r="N79">
            <v>0</v>
          </cell>
          <cell r="O79">
            <v>0</v>
          </cell>
          <cell r="P79">
            <v>0</v>
          </cell>
          <cell r="Q79">
            <v>0</v>
          </cell>
          <cell r="R79">
            <v>0</v>
          </cell>
          <cell r="S79">
            <v>0</v>
          </cell>
          <cell r="T79">
            <v>0</v>
          </cell>
          <cell r="U79">
            <v>0</v>
          </cell>
          <cell r="V79">
            <v>1</v>
          </cell>
          <cell r="W79">
            <v>0</v>
          </cell>
          <cell r="X79">
            <v>0</v>
          </cell>
          <cell r="Y79">
            <v>0</v>
          </cell>
          <cell r="Z79">
            <v>0</v>
          </cell>
          <cell r="AA79">
            <v>0</v>
          </cell>
          <cell r="AB79">
            <v>0</v>
          </cell>
          <cell r="AC79">
            <v>0</v>
          </cell>
          <cell r="AD79">
            <v>0</v>
          </cell>
          <cell r="AE79">
            <v>0</v>
          </cell>
          <cell r="AF79">
            <v>0</v>
          </cell>
          <cell r="AG79">
            <v>0</v>
          </cell>
          <cell r="AL79">
            <v>0</v>
          </cell>
          <cell r="AO79">
            <v>0</v>
          </cell>
          <cell r="AZ79">
            <v>1</v>
          </cell>
          <cell r="BA79">
            <v>0</v>
          </cell>
          <cell r="BB79">
            <v>0</v>
          </cell>
          <cell r="BC79">
            <v>0</v>
          </cell>
          <cell r="BD79">
            <v>0</v>
          </cell>
          <cell r="BE79">
            <v>0</v>
          </cell>
          <cell r="BF79">
            <v>0</v>
          </cell>
          <cell r="BG79">
            <v>0</v>
          </cell>
          <cell r="BH79">
            <v>0</v>
          </cell>
          <cell r="BI79">
            <v>0</v>
          </cell>
        </row>
        <row r="80">
          <cell r="A80" t="str">
            <v>280/5</v>
          </cell>
          <cell r="B80">
            <v>80</v>
          </cell>
          <cell r="C80">
            <v>347</v>
          </cell>
          <cell r="F80" t="str">
            <v>T1+Tht</v>
          </cell>
          <cell r="G80">
            <v>0</v>
          </cell>
          <cell r="H80">
            <v>1</v>
          </cell>
          <cell r="I80">
            <v>0</v>
          </cell>
          <cell r="J80">
            <v>0</v>
          </cell>
          <cell r="K80">
            <v>0</v>
          </cell>
          <cell r="L80">
            <v>0</v>
          </cell>
          <cell r="M80">
            <v>0</v>
          </cell>
          <cell r="N80">
            <v>0</v>
          </cell>
          <cell r="O80">
            <v>0</v>
          </cell>
          <cell r="P80">
            <v>0</v>
          </cell>
          <cell r="Q80">
            <v>0</v>
          </cell>
          <cell r="R80">
            <v>0</v>
          </cell>
          <cell r="S80">
            <v>0</v>
          </cell>
          <cell r="T80">
            <v>0</v>
          </cell>
          <cell r="U80">
            <v>0</v>
          </cell>
          <cell r="V80">
            <v>1</v>
          </cell>
          <cell r="W80">
            <v>0</v>
          </cell>
          <cell r="X80">
            <v>0</v>
          </cell>
          <cell r="Y80">
            <v>0</v>
          </cell>
          <cell r="Z80">
            <v>0</v>
          </cell>
          <cell r="AA80">
            <v>0</v>
          </cell>
          <cell r="AB80">
            <v>0</v>
          </cell>
          <cell r="AC80">
            <v>0</v>
          </cell>
          <cell r="AD80">
            <v>0</v>
          </cell>
          <cell r="AE80">
            <v>0</v>
          </cell>
          <cell r="AF80">
            <v>0</v>
          </cell>
          <cell r="AG80">
            <v>0</v>
          </cell>
          <cell r="AL80">
            <v>0</v>
          </cell>
          <cell r="AO80">
            <v>0</v>
          </cell>
          <cell r="AZ80">
            <v>1</v>
          </cell>
          <cell r="BA80">
            <v>0</v>
          </cell>
          <cell r="BB80">
            <v>0</v>
          </cell>
          <cell r="BC80">
            <v>0</v>
          </cell>
          <cell r="BD80">
            <v>0</v>
          </cell>
          <cell r="BE80">
            <v>0</v>
          </cell>
          <cell r="BF80">
            <v>0</v>
          </cell>
          <cell r="BG80">
            <v>0</v>
          </cell>
          <cell r="BH80">
            <v>0</v>
          </cell>
          <cell r="BI80">
            <v>0</v>
          </cell>
        </row>
        <row r="81">
          <cell r="A81" t="str">
            <v>280/6</v>
          </cell>
          <cell r="B81">
            <v>80</v>
          </cell>
          <cell r="C81">
            <v>427</v>
          </cell>
          <cell r="F81" t="str">
            <v>D1+Dht-TBA</v>
          </cell>
          <cell r="G81">
            <v>0</v>
          </cell>
          <cell r="H81">
            <v>1</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1</v>
          </cell>
          <cell r="X81">
            <v>0</v>
          </cell>
          <cell r="Y81">
            <v>0</v>
          </cell>
          <cell r="Z81">
            <v>0</v>
          </cell>
          <cell r="AA81">
            <v>0</v>
          </cell>
          <cell r="AB81">
            <v>0</v>
          </cell>
          <cell r="AC81">
            <v>0</v>
          </cell>
          <cell r="AD81">
            <v>0</v>
          </cell>
          <cell r="AE81">
            <v>0</v>
          </cell>
          <cell r="AF81">
            <v>0</v>
          </cell>
          <cell r="AG81">
            <v>0</v>
          </cell>
          <cell r="AI81">
            <v>1</v>
          </cell>
          <cell r="AL81">
            <v>1</v>
          </cell>
          <cell r="AO81">
            <v>0</v>
          </cell>
          <cell r="AZ81">
            <v>0</v>
          </cell>
          <cell r="BA81">
            <v>0</v>
          </cell>
          <cell r="BB81">
            <v>1</v>
          </cell>
          <cell r="BC81">
            <v>0</v>
          </cell>
          <cell r="BD81">
            <v>0</v>
          </cell>
          <cell r="BE81">
            <v>0</v>
          </cell>
          <cell r="BF81">
            <v>0</v>
          </cell>
          <cell r="BG81">
            <v>2</v>
          </cell>
          <cell r="BH81">
            <v>0</v>
          </cell>
          <cell r="BI81">
            <v>0</v>
          </cell>
        </row>
        <row r="82">
          <cell r="A82" t="str">
            <v>Coäng</v>
          </cell>
          <cell r="C82">
            <v>427</v>
          </cell>
          <cell r="G82">
            <v>0</v>
          </cell>
          <cell r="H82">
            <v>6</v>
          </cell>
          <cell r="I82">
            <v>0</v>
          </cell>
          <cell r="J82">
            <v>0</v>
          </cell>
          <cell r="K82">
            <v>0</v>
          </cell>
          <cell r="L82">
            <v>0</v>
          </cell>
          <cell r="M82">
            <v>0</v>
          </cell>
          <cell r="N82">
            <v>0</v>
          </cell>
          <cell r="O82">
            <v>0</v>
          </cell>
          <cell r="P82">
            <v>0</v>
          </cell>
          <cell r="Q82">
            <v>0</v>
          </cell>
          <cell r="R82">
            <v>0</v>
          </cell>
          <cell r="S82">
            <v>0</v>
          </cell>
          <cell r="T82">
            <v>0</v>
          </cell>
          <cell r="U82">
            <v>0</v>
          </cell>
          <cell r="V82">
            <v>4</v>
          </cell>
          <cell r="W82">
            <v>2</v>
          </cell>
          <cell r="X82">
            <v>0</v>
          </cell>
          <cell r="Y82">
            <v>0</v>
          </cell>
          <cell r="Z82">
            <v>0</v>
          </cell>
          <cell r="AA82">
            <v>0</v>
          </cell>
          <cell r="AB82">
            <v>0</v>
          </cell>
          <cell r="AC82">
            <v>0</v>
          </cell>
          <cell r="AD82">
            <v>0</v>
          </cell>
          <cell r="AE82">
            <v>0</v>
          </cell>
          <cell r="AF82">
            <v>0</v>
          </cell>
          <cell r="AG82">
            <v>0</v>
          </cell>
          <cell r="AH82">
            <v>0</v>
          </cell>
          <cell r="AI82">
            <v>2</v>
          </cell>
          <cell r="AJ82">
            <v>0</v>
          </cell>
          <cell r="AK82">
            <v>0</v>
          </cell>
          <cell r="AL82">
            <v>2</v>
          </cell>
          <cell r="AM82">
            <v>0</v>
          </cell>
          <cell r="AN82">
            <v>0</v>
          </cell>
          <cell r="AO82">
            <v>0</v>
          </cell>
          <cell r="AP82">
            <v>0</v>
          </cell>
          <cell r="AQ82">
            <v>0</v>
          </cell>
          <cell r="AR82">
            <v>0</v>
          </cell>
          <cell r="AS82">
            <v>1</v>
          </cell>
          <cell r="AT82">
            <v>0</v>
          </cell>
          <cell r="AU82">
            <v>0</v>
          </cell>
          <cell r="AV82">
            <v>0</v>
          </cell>
          <cell r="AW82">
            <v>0</v>
          </cell>
          <cell r="AX82">
            <v>0</v>
          </cell>
          <cell r="AY82">
            <v>0</v>
          </cell>
          <cell r="AZ82">
            <v>5</v>
          </cell>
          <cell r="BA82">
            <v>0</v>
          </cell>
          <cell r="BB82">
            <v>4</v>
          </cell>
          <cell r="BC82">
            <v>0</v>
          </cell>
          <cell r="BD82">
            <v>1</v>
          </cell>
          <cell r="BE82">
            <v>0</v>
          </cell>
          <cell r="BF82">
            <v>0</v>
          </cell>
          <cell r="BG82">
            <v>10</v>
          </cell>
          <cell r="BH82">
            <v>0</v>
          </cell>
          <cell r="BI82">
            <v>1</v>
          </cell>
          <cell r="BJ82">
            <v>0</v>
          </cell>
          <cell r="BM82">
            <v>0</v>
          </cell>
        </row>
        <row r="84">
          <cell r="A84" t="str">
            <v>T.Coäng</v>
          </cell>
          <cell r="C84">
            <v>4033</v>
          </cell>
          <cell r="E84">
            <v>0</v>
          </cell>
          <cell r="G84">
            <v>0</v>
          </cell>
          <cell r="H84">
            <v>61</v>
          </cell>
          <cell r="I84">
            <v>0</v>
          </cell>
          <cell r="J84">
            <v>0</v>
          </cell>
          <cell r="K84">
            <v>0</v>
          </cell>
          <cell r="L84">
            <v>0</v>
          </cell>
          <cell r="M84">
            <v>0</v>
          </cell>
          <cell r="N84">
            <v>0</v>
          </cell>
          <cell r="O84">
            <v>0</v>
          </cell>
          <cell r="P84">
            <v>0</v>
          </cell>
          <cell r="Q84">
            <v>0</v>
          </cell>
          <cell r="R84">
            <v>0</v>
          </cell>
          <cell r="S84">
            <v>0</v>
          </cell>
          <cell r="T84">
            <v>0</v>
          </cell>
          <cell r="U84">
            <v>0</v>
          </cell>
          <cell r="V84">
            <v>42</v>
          </cell>
          <cell r="W84">
            <v>19</v>
          </cell>
          <cell r="X84">
            <v>0</v>
          </cell>
          <cell r="Y84">
            <v>0</v>
          </cell>
          <cell r="Z84">
            <v>0</v>
          </cell>
          <cell r="AA84">
            <v>0</v>
          </cell>
          <cell r="AB84">
            <v>0</v>
          </cell>
          <cell r="AC84">
            <v>0</v>
          </cell>
          <cell r="AD84">
            <v>0</v>
          </cell>
          <cell r="AE84">
            <v>0</v>
          </cell>
          <cell r="AF84">
            <v>0</v>
          </cell>
          <cell r="AG84">
            <v>0</v>
          </cell>
          <cell r="AH84">
            <v>6</v>
          </cell>
          <cell r="AI84">
            <v>11</v>
          </cell>
          <cell r="AJ84">
            <v>0</v>
          </cell>
          <cell r="AK84">
            <v>0</v>
          </cell>
          <cell r="AL84">
            <v>11</v>
          </cell>
          <cell r="AM84">
            <v>0</v>
          </cell>
          <cell r="AN84">
            <v>0</v>
          </cell>
          <cell r="AO84">
            <v>6</v>
          </cell>
          <cell r="AP84">
            <v>0</v>
          </cell>
          <cell r="AQ84">
            <v>0</v>
          </cell>
          <cell r="AR84">
            <v>4</v>
          </cell>
          <cell r="AS84">
            <v>11</v>
          </cell>
          <cell r="AT84">
            <v>0</v>
          </cell>
          <cell r="AU84">
            <v>0</v>
          </cell>
          <cell r="AV84">
            <v>0</v>
          </cell>
          <cell r="AW84">
            <v>0</v>
          </cell>
          <cell r="AX84">
            <v>0</v>
          </cell>
          <cell r="AY84">
            <v>0</v>
          </cell>
          <cell r="AZ84">
            <v>48</v>
          </cell>
          <cell r="BA84">
            <v>1</v>
          </cell>
          <cell r="BB84">
            <v>26</v>
          </cell>
          <cell r="BC84">
            <v>9</v>
          </cell>
          <cell r="BD84">
            <v>19</v>
          </cell>
          <cell r="BE84">
            <v>0</v>
          </cell>
          <cell r="BF84">
            <v>0</v>
          </cell>
          <cell r="BG84">
            <v>58</v>
          </cell>
          <cell r="BH84">
            <v>0</v>
          </cell>
          <cell r="BI84">
            <v>7</v>
          </cell>
          <cell r="BJ84">
            <v>0</v>
          </cell>
        </row>
        <row r="86">
          <cell r="A86" t="str">
            <v>Doan  giao cheo 35kV</v>
          </cell>
          <cell r="G86" t="str">
            <v>Chieàu daøi daây coù tính ñoä voõng 1,03 :</v>
          </cell>
          <cell r="H86" t="str">
            <v xml:space="preserve"> </v>
          </cell>
        </row>
        <row r="87">
          <cell r="A87" t="str">
            <v>A/XLPE/PVC-50</v>
          </cell>
          <cell r="C87">
            <v>66.150000000000006</v>
          </cell>
          <cell r="D87" t="str">
            <v>m</v>
          </cell>
          <cell r="G87" t="str">
            <v>AC50</v>
          </cell>
          <cell r="H87" t="str">
            <v>:</v>
          </cell>
          <cell r="K87" t="e">
            <v>#REF!</v>
          </cell>
          <cell r="M87" t="str">
            <v>m</v>
          </cell>
        </row>
        <row r="88">
          <cell r="A88" t="str">
            <v>ACKP-50</v>
          </cell>
          <cell r="C88">
            <v>63</v>
          </cell>
          <cell r="D88" t="str">
            <v>m</v>
          </cell>
          <cell r="F88" t="str">
            <v>T1</v>
          </cell>
          <cell r="H88">
            <v>1</v>
          </cell>
          <cell r="V88">
            <v>1</v>
          </cell>
          <cell r="AZ88">
            <v>1</v>
          </cell>
          <cell r="BC88">
            <v>1</v>
          </cell>
        </row>
        <row r="89">
          <cell r="F89" t="str">
            <v>T1+Dht-TBA</v>
          </cell>
          <cell r="H89">
            <v>1</v>
          </cell>
          <cell r="W89">
            <v>1</v>
          </cell>
          <cell r="AZ89">
            <v>1</v>
          </cell>
        </row>
        <row r="90">
          <cell r="F90" t="str">
            <v>T1+Tht</v>
          </cell>
          <cell r="H90">
            <v>1</v>
          </cell>
          <cell r="V90">
            <v>1</v>
          </cell>
          <cell r="AZ90">
            <v>1</v>
          </cell>
        </row>
        <row r="91">
          <cell r="F91" t="str">
            <v>T1+Dht</v>
          </cell>
          <cell r="H91">
            <v>1</v>
          </cell>
          <cell r="V91">
            <v>1</v>
          </cell>
          <cell r="AZ91">
            <v>1</v>
          </cell>
          <cell r="BC91">
            <v>1</v>
          </cell>
        </row>
        <row r="92">
          <cell r="F92" t="str">
            <v>G1</v>
          </cell>
          <cell r="H92">
            <v>1</v>
          </cell>
          <cell r="W92">
            <v>1</v>
          </cell>
          <cell r="BA92">
            <v>1</v>
          </cell>
          <cell r="BC92">
            <v>1</v>
          </cell>
        </row>
        <row r="93">
          <cell r="F93" t="str">
            <v>T1+D1</v>
          </cell>
          <cell r="H93">
            <v>1</v>
          </cell>
          <cell r="W93">
            <v>1</v>
          </cell>
          <cell r="AZ93">
            <v>1</v>
          </cell>
          <cell r="BB93">
            <v>2</v>
          </cell>
          <cell r="BD93">
            <v>2</v>
          </cell>
          <cell r="BG93">
            <v>4</v>
          </cell>
        </row>
        <row r="94">
          <cell r="F94" t="str">
            <v>T+D1-FCO</v>
          </cell>
          <cell r="H94">
            <v>1</v>
          </cell>
          <cell r="W94">
            <v>1</v>
          </cell>
          <cell r="AZ94">
            <v>1</v>
          </cell>
          <cell r="BB94">
            <v>1</v>
          </cell>
          <cell r="BD94">
            <v>1</v>
          </cell>
          <cell r="BE94">
            <v>1</v>
          </cell>
          <cell r="BG94">
            <v>4</v>
          </cell>
          <cell r="BI94">
            <v>1</v>
          </cell>
        </row>
        <row r="95">
          <cell r="F95" t="str">
            <v>D1+FCO</v>
          </cell>
          <cell r="H95">
            <v>1</v>
          </cell>
          <cell r="W95">
            <v>1</v>
          </cell>
          <cell r="BB95">
            <v>2</v>
          </cell>
          <cell r="BD95">
            <v>2</v>
          </cell>
          <cell r="BG95">
            <v>4</v>
          </cell>
          <cell r="BI95">
            <v>1</v>
          </cell>
        </row>
        <row r="96">
          <cell r="F96" t="str">
            <v>G1+Ght</v>
          </cell>
          <cell r="H96">
            <v>1</v>
          </cell>
          <cell r="W96">
            <v>1</v>
          </cell>
          <cell r="BA96">
            <v>1</v>
          </cell>
        </row>
        <row r="97">
          <cell r="F97" t="str">
            <v>G1+Dht</v>
          </cell>
          <cell r="H97">
            <v>1</v>
          </cell>
          <cell r="W97">
            <v>1</v>
          </cell>
          <cell r="BA97">
            <v>1</v>
          </cell>
        </row>
        <row r="98">
          <cell r="F98" t="str">
            <v>G1+Dht-TBA</v>
          </cell>
          <cell r="H98">
            <v>1</v>
          </cell>
          <cell r="W98">
            <v>1</v>
          </cell>
          <cell r="BA98">
            <v>1</v>
          </cell>
        </row>
        <row r="99">
          <cell r="F99" t="str">
            <v>L1</v>
          </cell>
          <cell r="H99">
            <v>1</v>
          </cell>
          <cell r="AX99">
            <v>1</v>
          </cell>
          <cell r="BC99">
            <v>1</v>
          </cell>
        </row>
        <row r="100">
          <cell r="F100" t="str">
            <v>L1+HT</v>
          </cell>
          <cell r="H100">
            <v>1</v>
          </cell>
          <cell r="AX100">
            <v>1</v>
          </cell>
        </row>
        <row r="101">
          <cell r="F101" t="str">
            <v>LG1</v>
          </cell>
          <cell r="H101">
            <v>1</v>
          </cell>
          <cell r="AY101">
            <v>1</v>
          </cell>
          <cell r="BC101">
            <v>1</v>
          </cell>
        </row>
        <row r="102">
          <cell r="F102" t="str">
            <v>LG1+Ght</v>
          </cell>
          <cell r="H102">
            <v>1</v>
          </cell>
          <cell r="AY102">
            <v>1</v>
          </cell>
        </row>
        <row r="103">
          <cell r="F103" t="str">
            <v>F1</v>
          </cell>
          <cell r="H103">
            <v>1</v>
          </cell>
          <cell r="W103">
            <v>1</v>
          </cell>
          <cell r="BB103">
            <v>1</v>
          </cell>
          <cell r="BC103">
            <v>1</v>
          </cell>
        </row>
        <row r="104">
          <cell r="F104" t="str">
            <v>F1+Tht</v>
          </cell>
          <cell r="H104">
            <v>1</v>
          </cell>
          <cell r="W104">
            <v>1</v>
          </cell>
          <cell r="BB104">
            <v>1</v>
          </cell>
        </row>
        <row r="105">
          <cell r="F105" t="str">
            <v>F1+Dht</v>
          </cell>
          <cell r="H105">
            <v>1</v>
          </cell>
          <cell r="W105">
            <v>1</v>
          </cell>
          <cell r="BB105">
            <v>1</v>
          </cell>
          <cell r="BC105">
            <v>1</v>
          </cell>
        </row>
        <row r="106">
          <cell r="F106" t="str">
            <v>N1</v>
          </cell>
          <cell r="H106">
            <v>1</v>
          </cell>
          <cell r="W106">
            <v>1</v>
          </cell>
          <cell r="AZ106">
            <v>1</v>
          </cell>
          <cell r="BB106">
            <v>2</v>
          </cell>
          <cell r="BD106">
            <v>2</v>
          </cell>
          <cell r="BG106">
            <v>8</v>
          </cell>
        </row>
        <row r="107">
          <cell r="F107" t="str">
            <v>NV1</v>
          </cell>
          <cell r="H107">
            <v>1</v>
          </cell>
          <cell r="BB107">
            <v>1</v>
          </cell>
          <cell r="BE107">
            <v>2</v>
          </cell>
          <cell r="BG107">
            <v>8</v>
          </cell>
        </row>
        <row r="108">
          <cell r="F108" t="str">
            <v>N1+Tht</v>
          </cell>
          <cell r="H108">
            <v>1</v>
          </cell>
          <cell r="W108">
            <v>1</v>
          </cell>
          <cell r="AZ108">
            <v>1</v>
          </cell>
          <cell r="BB108">
            <v>2</v>
          </cell>
          <cell r="BG108">
            <v>8</v>
          </cell>
        </row>
        <row r="109">
          <cell r="F109" t="str">
            <v>N1+D.ht</v>
          </cell>
          <cell r="H109">
            <v>1</v>
          </cell>
          <cell r="W109">
            <v>1</v>
          </cell>
          <cell r="AZ109">
            <v>1</v>
          </cell>
          <cell r="BB109">
            <v>2</v>
          </cell>
          <cell r="BD109">
            <v>1</v>
          </cell>
          <cell r="BG109">
            <v>8</v>
          </cell>
        </row>
        <row r="110">
          <cell r="F110" t="str">
            <v>NG1</v>
          </cell>
          <cell r="H110">
            <v>1</v>
          </cell>
          <cell r="W110">
            <v>1</v>
          </cell>
          <cell r="AZ110">
            <v>1</v>
          </cell>
          <cell r="BB110">
            <v>2</v>
          </cell>
          <cell r="BD110">
            <v>2</v>
          </cell>
          <cell r="BG110">
            <v>8</v>
          </cell>
        </row>
        <row r="111">
          <cell r="F111" t="str">
            <v>NG1+ FCO</v>
          </cell>
          <cell r="H111">
            <v>1</v>
          </cell>
          <cell r="W111">
            <v>1</v>
          </cell>
          <cell r="BB111">
            <v>2</v>
          </cell>
          <cell r="BD111">
            <v>2</v>
          </cell>
          <cell r="BG111">
            <v>4</v>
          </cell>
          <cell r="BI111">
            <v>1</v>
          </cell>
        </row>
        <row r="112">
          <cell r="F112" t="str">
            <v>NG1+Ght</v>
          </cell>
          <cell r="H112">
            <v>1</v>
          </cell>
          <cell r="W112">
            <v>1</v>
          </cell>
          <cell r="AZ112">
            <v>1</v>
          </cell>
          <cell r="BB112">
            <v>2</v>
          </cell>
          <cell r="BD112">
            <v>2</v>
          </cell>
          <cell r="BG112">
            <v>8</v>
          </cell>
        </row>
        <row r="113">
          <cell r="F113" t="str">
            <v>NG1+Dht</v>
          </cell>
          <cell r="H113">
            <v>1</v>
          </cell>
          <cell r="W113">
            <v>1</v>
          </cell>
          <cell r="AZ113">
            <v>1</v>
          </cell>
          <cell r="BB113">
            <v>2</v>
          </cell>
          <cell r="BD113">
            <v>1</v>
          </cell>
          <cell r="BG113">
            <v>8</v>
          </cell>
        </row>
        <row r="114">
          <cell r="F114" t="str">
            <v>N1-90</v>
          </cell>
          <cell r="H114">
            <v>1</v>
          </cell>
          <cell r="W114">
            <v>1</v>
          </cell>
          <cell r="BB114">
            <v>2</v>
          </cell>
          <cell r="BD114">
            <v>2</v>
          </cell>
          <cell r="BG114">
            <v>8</v>
          </cell>
        </row>
        <row r="115">
          <cell r="F115" t="str">
            <v>D1+N1-90</v>
          </cell>
          <cell r="H115">
            <v>1</v>
          </cell>
          <cell r="W115">
            <v>1</v>
          </cell>
          <cell r="BB115">
            <v>3</v>
          </cell>
          <cell r="BD115">
            <v>3</v>
          </cell>
          <cell r="BG115">
            <v>10</v>
          </cell>
        </row>
        <row r="116">
          <cell r="F116" t="str">
            <v>N1-90+G.ht</v>
          </cell>
          <cell r="H116">
            <v>1</v>
          </cell>
          <cell r="W116">
            <v>1</v>
          </cell>
          <cell r="BB116">
            <v>2</v>
          </cell>
          <cell r="BG116">
            <v>8</v>
          </cell>
        </row>
        <row r="117">
          <cell r="F117" t="str">
            <v>N1-90+D.ht</v>
          </cell>
          <cell r="H117">
            <v>1</v>
          </cell>
          <cell r="W117">
            <v>1</v>
          </cell>
          <cell r="BB117">
            <v>2</v>
          </cell>
          <cell r="BD117">
            <v>1</v>
          </cell>
          <cell r="BG117">
            <v>8</v>
          </cell>
        </row>
        <row r="118">
          <cell r="F118" t="str">
            <v>N1-FCO</v>
          </cell>
          <cell r="H118">
            <v>1</v>
          </cell>
          <cell r="W118">
            <v>1</v>
          </cell>
          <cell r="AZ118">
            <v>1</v>
          </cell>
          <cell r="BB118">
            <v>2</v>
          </cell>
          <cell r="BD118">
            <v>2</v>
          </cell>
          <cell r="BG118">
            <v>4</v>
          </cell>
          <cell r="BI118">
            <v>1</v>
          </cell>
          <cell r="BK118" t="str">
            <v>LAÉP UFCO</v>
          </cell>
        </row>
        <row r="119">
          <cell r="F119" t="str">
            <v>N1-FCO+HT</v>
          </cell>
          <cell r="H119">
            <v>1</v>
          </cell>
          <cell r="W119">
            <v>1</v>
          </cell>
          <cell r="AZ119">
            <v>1</v>
          </cell>
          <cell r="BB119">
            <v>2</v>
          </cell>
          <cell r="BG119">
            <v>6</v>
          </cell>
          <cell r="BI119">
            <v>1</v>
          </cell>
          <cell r="BK119" t="str">
            <v>LAÉP UFCO</v>
          </cell>
        </row>
        <row r="120">
          <cell r="F120" t="str">
            <v>NG1-FCO+HT</v>
          </cell>
          <cell r="H120">
            <v>1</v>
          </cell>
          <cell r="W120">
            <v>1</v>
          </cell>
          <cell r="AZ120">
            <v>1</v>
          </cell>
          <cell r="BB120">
            <v>2</v>
          </cell>
          <cell r="BG120">
            <v>6</v>
          </cell>
          <cell r="BI120">
            <v>1</v>
          </cell>
          <cell r="BK120" t="str">
            <v>LAÉP UFCO</v>
          </cell>
        </row>
        <row r="121">
          <cell r="F121" t="str">
            <v>D1</v>
          </cell>
          <cell r="H121">
            <v>1</v>
          </cell>
          <cell r="W121">
            <v>1</v>
          </cell>
          <cell r="BB121">
            <v>1</v>
          </cell>
          <cell r="BD121">
            <v>1</v>
          </cell>
          <cell r="BG121">
            <v>2</v>
          </cell>
        </row>
        <row r="122">
          <cell r="F122" t="str">
            <v>D1+Dht</v>
          </cell>
          <cell r="H122">
            <v>1</v>
          </cell>
          <cell r="W122">
            <v>1</v>
          </cell>
          <cell r="BB122">
            <v>1</v>
          </cell>
          <cell r="BD122">
            <v>1</v>
          </cell>
          <cell r="BG122">
            <v>2</v>
          </cell>
        </row>
        <row r="123">
          <cell r="F123" t="str">
            <v>D1+Tht</v>
          </cell>
          <cell r="H123">
            <v>1</v>
          </cell>
          <cell r="W123">
            <v>1</v>
          </cell>
          <cell r="BB123">
            <v>1</v>
          </cell>
          <cell r="BD123">
            <v>1</v>
          </cell>
          <cell r="BG123">
            <v>2</v>
          </cell>
        </row>
        <row r="124">
          <cell r="F124" t="str">
            <v>D1+Dht-TBA</v>
          </cell>
          <cell r="H124">
            <v>1</v>
          </cell>
          <cell r="W124">
            <v>1</v>
          </cell>
          <cell r="BB124">
            <v>1</v>
          </cell>
          <cell r="BG124">
            <v>2</v>
          </cell>
        </row>
        <row r="125">
          <cell r="F125" t="str">
            <v>D1-FCO</v>
          </cell>
          <cell r="H125">
            <v>1</v>
          </cell>
          <cell r="W125">
            <v>1</v>
          </cell>
          <cell r="BB125">
            <v>1</v>
          </cell>
          <cell r="BD125">
            <v>1</v>
          </cell>
          <cell r="BG125">
            <v>4</v>
          </cell>
          <cell r="BI125">
            <v>1</v>
          </cell>
          <cell r="BK125" t="str">
            <v>LAÉP UFCO</v>
          </cell>
        </row>
        <row r="126">
          <cell r="F126" t="str">
            <v>D1-FCO+HT</v>
          </cell>
          <cell r="H126">
            <v>1</v>
          </cell>
          <cell r="W126">
            <v>1</v>
          </cell>
          <cell r="BB126">
            <v>1</v>
          </cell>
          <cell r="BG126">
            <v>4</v>
          </cell>
          <cell r="BI126">
            <v>1</v>
          </cell>
          <cell r="BK126" t="str">
            <v>LAÉP UFCO</v>
          </cell>
        </row>
        <row r="127">
          <cell r="F127" t="str">
            <v>HH</v>
          </cell>
        </row>
        <row r="128">
          <cell r="F128">
            <v>1</v>
          </cell>
          <cell r="G128">
            <v>2</v>
          </cell>
          <cell r="H128">
            <v>3</v>
          </cell>
          <cell r="I128">
            <v>4</v>
          </cell>
          <cell r="J128">
            <v>5</v>
          </cell>
          <cell r="K128">
            <v>6</v>
          </cell>
          <cell r="L128">
            <v>7</v>
          </cell>
          <cell r="M128">
            <v>8</v>
          </cell>
          <cell r="N128">
            <v>9</v>
          </cell>
          <cell r="O128">
            <v>10</v>
          </cell>
          <cell r="P128">
            <v>11</v>
          </cell>
          <cell r="Q128">
            <v>12</v>
          </cell>
          <cell r="R128">
            <v>13</v>
          </cell>
          <cell r="S128">
            <v>14</v>
          </cell>
          <cell r="T128">
            <v>15</v>
          </cell>
          <cell r="U128">
            <v>16</v>
          </cell>
          <cell r="V128">
            <v>17</v>
          </cell>
          <cell r="W128">
            <v>18</v>
          </cell>
          <cell r="X128">
            <v>19</v>
          </cell>
          <cell r="Y128">
            <v>20</v>
          </cell>
          <cell r="Z128">
            <v>21</v>
          </cell>
          <cell r="AA128">
            <v>22</v>
          </cell>
          <cell r="AB128">
            <v>23</v>
          </cell>
          <cell r="AC128">
            <v>24</v>
          </cell>
          <cell r="AD128">
            <v>25</v>
          </cell>
          <cell r="AE128">
            <v>26</v>
          </cell>
          <cell r="AF128">
            <v>27</v>
          </cell>
          <cell r="AG128">
            <v>28</v>
          </cell>
          <cell r="AH128">
            <v>29</v>
          </cell>
          <cell r="AI128">
            <v>30</v>
          </cell>
          <cell r="AJ128">
            <v>31</v>
          </cell>
          <cell r="AK128">
            <v>32</v>
          </cell>
          <cell r="AL128">
            <v>33</v>
          </cell>
          <cell r="AM128">
            <v>34</v>
          </cell>
          <cell r="AN128">
            <v>35</v>
          </cell>
          <cell r="AO128">
            <v>36</v>
          </cell>
          <cell r="AP128">
            <v>37</v>
          </cell>
          <cell r="AQ128">
            <v>38</v>
          </cell>
          <cell r="AR128">
            <v>39</v>
          </cell>
          <cell r="AS128">
            <v>40</v>
          </cell>
          <cell r="AT128">
            <v>41</v>
          </cell>
          <cell r="AU128">
            <v>42</v>
          </cell>
          <cell r="AV128">
            <v>43</v>
          </cell>
          <cell r="AW128">
            <v>44</v>
          </cell>
          <cell r="AX128">
            <v>45</v>
          </cell>
          <cell r="AY128">
            <v>46</v>
          </cell>
          <cell r="AZ128">
            <v>47</v>
          </cell>
          <cell r="BA128">
            <v>48</v>
          </cell>
          <cell r="BB128">
            <v>49</v>
          </cell>
          <cell r="BC128">
            <v>50</v>
          </cell>
          <cell r="BD128">
            <v>51</v>
          </cell>
          <cell r="BE128">
            <v>52</v>
          </cell>
          <cell r="BF128">
            <v>53</v>
          </cell>
          <cell r="BG128">
            <v>54</v>
          </cell>
          <cell r="BH128">
            <v>55</v>
          </cell>
          <cell r="BI128">
            <v>56</v>
          </cell>
          <cell r="BJ128">
            <v>57</v>
          </cell>
          <cell r="BK128">
            <v>58</v>
          </cell>
        </row>
        <row r="129">
          <cell r="G129">
            <v>0</v>
          </cell>
          <cell r="H129">
            <v>39</v>
          </cell>
          <cell r="I129">
            <v>0</v>
          </cell>
          <cell r="J129">
            <v>0</v>
          </cell>
          <cell r="K129">
            <v>0</v>
          </cell>
          <cell r="L129">
            <v>0</v>
          </cell>
          <cell r="M129">
            <v>0</v>
          </cell>
          <cell r="N129">
            <v>0</v>
          </cell>
          <cell r="O129">
            <v>0</v>
          </cell>
          <cell r="P129">
            <v>0</v>
          </cell>
          <cell r="Q129">
            <v>0</v>
          </cell>
          <cell r="R129">
            <v>0</v>
          </cell>
          <cell r="S129">
            <v>0</v>
          </cell>
          <cell r="T129">
            <v>0</v>
          </cell>
          <cell r="U129">
            <v>0</v>
          </cell>
          <cell r="V129">
            <v>3</v>
          </cell>
          <cell r="W129">
            <v>31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2</v>
          </cell>
          <cell r="AY129">
            <v>2</v>
          </cell>
          <cell r="AZ129">
            <v>15</v>
          </cell>
          <cell r="BA129">
            <v>4</v>
          </cell>
          <cell r="BB129">
            <v>44</v>
          </cell>
          <cell r="BC129">
            <v>7</v>
          </cell>
          <cell r="BD129">
            <v>27</v>
          </cell>
          <cell r="BE129">
            <v>3</v>
          </cell>
          <cell r="BF129">
            <v>0</v>
          </cell>
          <cell r="BG129">
            <v>138</v>
          </cell>
          <cell r="BH129">
            <v>0</v>
          </cell>
          <cell r="BI129">
            <v>8</v>
          </cell>
          <cell r="BJ129">
            <v>0</v>
          </cell>
          <cell r="BK129">
            <v>0</v>
          </cell>
        </row>
      </sheetData>
      <sheetData sheetId="2" refreshError="1">
        <row r="6">
          <cell r="AE6">
            <v>0</v>
          </cell>
          <cell r="AZ6">
            <v>3</v>
          </cell>
          <cell r="BA6">
            <v>0</v>
          </cell>
          <cell r="BB6">
            <v>0</v>
          </cell>
          <cell r="BC6">
            <v>1</v>
          </cell>
          <cell r="BD6">
            <v>0</v>
          </cell>
          <cell r="BE6">
            <v>0</v>
          </cell>
          <cell r="BF6">
            <v>0</v>
          </cell>
          <cell r="BG6">
            <v>3</v>
          </cell>
          <cell r="BH6">
            <v>12</v>
          </cell>
          <cell r="BI6">
            <v>0</v>
          </cell>
        </row>
        <row r="7">
          <cell r="I7">
            <v>1</v>
          </cell>
          <cell r="J7">
            <v>0</v>
          </cell>
          <cell r="K7">
            <v>0</v>
          </cell>
          <cell r="L7">
            <v>0</v>
          </cell>
          <cell r="M7">
            <v>0</v>
          </cell>
          <cell r="N7">
            <v>1</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Z7">
            <v>3</v>
          </cell>
          <cell r="BA7">
            <v>0</v>
          </cell>
          <cell r="BB7">
            <v>0</v>
          </cell>
          <cell r="BC7">
            <v>1</v>
          </cell>
          <cell r="BD7">
            <v>0</v>
          </cell>
          <cell r="BE7">
            <v>2</v>
          </cell>
          <cell r="BF7">
            <v>0</v>
          </cell>
          <cell r="BG7">
            <v>0</v>
          </cell>
          <cell r="BH7">
            <v>0</v>
          </cell>
          <cell r="BI7">
            <v>0</v>
          </cell>
        </row>
        <row r="8">
          <cell r="I8">
            <v>1</v>
          </cell>
          <cell r="J8">
            <v>0</v>
          </cell>
          <cell r="K8">
            <v>0</v>
          </cell>
          <cell r="L8">
            <v>0</v>
          </cell>
          <cell r="M8">
            <v>0</v>
          </cell>
          <cell r="N8">
            <v>1</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Z8">
            <v>3</v>
          </cell>
          <cell r="BA8">
            <v>0</v>
          </cell>
          <cell r="BB8">
            <v>0</v>
          </cell>
          <cell r="BC8">
            <v>1</v>
          </cell>
          <cell r="BD8">
            <v>0</v>
          </cell>
          <cell r="BE8">
            <v>2</v>
          </cell>
          <cell r="BF8">
            <v>0</v>
          </cell>
          <cell r="BG8">
            <v>0</v>
          </cell>
          <cell r="BH8">
            <v>0</v>
          </cell>
          <cell r="BI8">
            <v>0</v>
          </cell>
        </row>
        <row r="9">
          <cell r="I9">
            <v>1</v>
          </cell>
          <cell r="J9">
            <v>0</v>
          </cell>
          <cell r="K9">
            <v>0</v>
          </cell>
          <cell r="L9">
            <v>0</v>
          </cell>
          <cell r="M9">
            <v>0</v>
          </cell>
          <cell r="N9">
            <v>1</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Z9">
            <v>3</v>
          </cell>
          <cell r="BA9">
            <v>0</v>
          </cell>
          <cell r="BB9">
            <v>0</v>
          </cell>
          <cell r="BC9">
            <v>1</v>
          </cell>
          <cell r="BD9">
            <v>0</v>
          </cell>
          <cell r="BE9">
            <v>2</v>
          </cell>
          <cell r="BF9">
            <v>0</v>
          </cell>
          <cell r="BG9">
            <v>0</v>
          </cell>
          <cell r="BH9">
            <v>0</v>
          </cell>
          <cell r="BI9">
            <v>0</v>
          </cell>
        </row>
        <row r="10">
          <cell r="I10">
            <v>1</v>
          </cell>
          <cell r="J10">
            <v>0</v>
          </cell>
          <cell r="K10">
            <v>0</v>
          </cell>
          <cell r="L10">
            <v>0</v>
          </cell>
          <cell r="M10">
            <v>0</v>
          </cell>
          <cell r="N10">
            <v>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Z10">
            <v>3</v>
          </cell>
          <cell r="BA10">
            <v>0</v>
          </cell>
          <cell r="BB10">
            <v>0</v>
          </cell>
          <cell r="BC10">
            <v>1</v>
          </cell>
          <cell r="BD10">
            <v>0</v>
          </cell>
          <cell r="BE10">
            <v>2</v>
          </cell>
          <cell r="BF10">
            <v>0</v>
          </cell>
          <cell r="BG10">
            <v>0</v>
          </cell>
          <cell r="BH10">
            <v>0</v>
          </cell>
          <cell r="BI10">
            <v>0</v>
          </cell>
        </row>
        <row r="11">
          <cell r="I11">
            <v>1</v>
          </cell>
          <cell r="J11">
            <v>0</v>
          </cell>
          <cell r="K11">
            <v>0</v>
          </cell>
          <cell r="L11">
            <v>0</v>
          </cell>
          <cell r="M11">
            <v>0</v>
          </cell>
          <cell r="N11">
            <v>1</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Z11">
            <v>3</v>
          </cell>
          <cell r="BA11">
            <v>0</v>
          </cell>
          <cell r="BB11">
            <v>0</v>
          </cell>
          <cell r="BC11">
            <v>1</v>
          </cell>
          <cell r="BD11">
            <v>0</v>
          </cell>
          <cell r="BE11">
            <v>2</v>
          </cell>
          <cell r="BF11">
            <v>0</v>
          </cell>
          <cell r="BG11">
            <v>0</v>
          </cell>
          <cell r="BH11">
            <v>0</v>
          </cell>
          <cell r="BI11">
            <v>0</v>
          </cell>
        </row>
        <row r="12">
          <cell r="I12">
            <v>1</v>
          </cell>
          <cell r="J12">
            <v>0</v>
          </cell>
          <cell r="K12">
            <v>0</v>
          </cell>
          <cell r="L12">
            <v>0</v>
          </cell>
          <cell r="M12">
            <v>0</v>
          </cell>
          <cell r="N12">
            <v>1</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Z12">
            <v>3</v>
          </cell>
          <cell r="BA12">
            <v>0</v>
          </cell>
          <cell r="BB12">
            <v>0</v>
          </cell>
          <cell r="BC12">
            <v>1</v>
          </cell>
          <cell r="BD12">
            <v>0</v>
          </cell>
          <cell r="BE12">
            <v>2</v>
          </cell>
          <cell r="BF12">
            <v>0</v>
          </cell>
          <cell r="BG12">
            <v>0</v>
          </cell>
          <cell r="BH12">
            <v>0</v>
          </cell>
          <cell r="BI12">
            <v>0</v>
          </cell>
        </row>
        <row r="13">
          <cell r="I13">
            <v>1</v>
          </cell>
          <cell r="J13">
            <v>0</v>
          </cell>
          <cell r="K13">
            <v>0</v>
          </cell>
          <cell r="L13">
            <v>0</v>
          </cell>
          <cell r="M13">
            <v>0</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1</v>
          </cell>
          <cell r="AE13">
            <v>1</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Z13">
            <v>3</v>
          </cell>
          <cell r="BA13">
            <v>0</v>
          </cell>
          <cell r="BB13">
            <v>0</v>
          </cell>
          <cell r="BC13">
            <v>1</v>
          </cell>
          <cell r="BD13">
            <v>0</v>
          </cell>
          <cell r="BE13">
            <v>3</v>
          </cell>
          <cell r="BF13">
            <v>0</v>
          </cell>
          <cell r="BG13">
            <v>0</v>
          </cell>
          <cell r="BH13">
            <v>6</v>
          </cell>
          <cell r="BI13">
            <v>0</v>
          </cell>
        </row>
        <row r="14">
          <cell r="I14">
            <v>7</v>
          </cell>
          <cell r="J14">
            <v>0</v>
          </cell>
          <cell r="K14">
            <v>0</v>
          </cell>
          <cell r="L14">
            <v>0</v>
          </cell>
          <cell r="M14">
            <v>0</v>
          </cell>
          <cell r="N14">
            <v>6</v>
          </cell>
          <cell r="O14">
            <v>0</v>
          </cell>
          <cell r="P14">
            <v>1</v>
          </cell>
          <cell r="Q14">
            <v>0</v>
          </cell>
          <cell r="R14">
            <v>0</v>
          </cell>
          <cell r="S14">
            <v>0</v>
          </cell>
          <cell r="T14">
            <v>0</v>
          </cell>
          <cell r="U14">
            <v>0</v>
          </cell>
          <cell r="V14">
            <v>0</v>
          </cell>
          <cell r="W14">
            <v>0</v>
          </cell>
          <cell r="X14">
            <v>0</v>
          </cell>
          <cell r="Y14">
            <v>0</v>
          </cell>
          <cell r="Z14">
            <v>0</v>
          </cell>
          <cell r="AA14">
            <v>0</v>
          </cell>
          <cell r="AB14">
            <v>0</v>
          </cell>
          <cell r="AC14">
            <v>1</v>
          </cell>
          <cell r="AD14">
            <v>0</v>
          </cell>
          <cell r="AE14">
            <v>1</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2</v>
          </cell>
          <cell r="AX14">
            <v>0</v>
          </cell>
          <cell r="AY14">
            <v>0</v>
          </cell>
          <cell r="AZ14">
            <v>24</v>
          </cell>
          <cell r="BA14">
            <v>0</v>
          </cell>
          <cell r="BB14">
            <v>0</v>
          </cell>
          <cell r="BC14">
            <v>8</v>
          </cell>
          <cell r="BD14">
            <v>0</v>
          </cell>
          <cell r="BE14">
            <v>15</v>
          </cell>
          <cell r="BF14">
            <v>0</v>
          </cell>
          <cell r="BG14">
            <v>3</v>
          </cell>
          <cell r="BH14">
            <v>18</v>
          </cell>
          <cell r="BI14">
            <v>0</v>
          </cell>
        </row>
        <row r="16">
          <cell r="AE16">
            <v>0</v>
          </cell>
          <cell r="AZ16">
            <v>3</v>
          </cell>
          <cell r="BA16">
            <v>0</v>
          </cell>
          <cell r="BB16">
            <v>0</v>
          </cell>
          <cell r="BC16">
            <v>1</v>
          </cell>
          <cell r="BD16">
            <v>0</v>
          </cell>
          <cell r="BE16">
            <v>0</v>
          </cell>
          <cell r="BF16">
            <v>0</v>
          </cell>
          <cell r="BG16">
            <v>3</v>
          </cell>
          <cell r="BH16">
            <v>12</v>
          </cell>
          <cell r="BI16">
            <v>0</v>
          </cell>
        </row>
        <row r="17">
          <cell r="I17">
            <v>1</v>
          </cell>
          <cell r="J17">
            <v>0</v>
          </cell>
          <cell r="K17">
            <v>0</v>
          </cell>
          <cell r="L17">
            <v>0</v>
          </cell>
          <cell r="M17">
            <v>0</v>
          </cell>
          <cell r="N17">
            <v>1</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Z17">
            <v>3</v>
          </cell>
          <cell r="BA17">
            <v>0</v>
          </cell>
          <cell r="BB17">
            <v>0</v>
          </cell>
          <cell r="BC17">
            <v>1</v>
          </cell>
          <cell r="BD17">
            <v>0</v>
          </cell>
          <cell r="BE17">
            <v>2</v>
          </cell>
          <cell r="BF17">
            <v>0</v>
          </cell>
          <cell r="BG17">
            <v>0</v>
          </cell>
          <cell r="BH17">
            <v>0</v>
          </cell>
          <cell r="BI17">
            <v>0</v>
          </cell>
        </row>
        <row r="18">
          <cell r="I18">
            <v>1</v>
          </cell>
          <cell r="J18">
            <v>0</v>
          </cell>
          <cell r="K18">
            <v>0</v>
          </cell>
          <cell r="L18">
            <v>0</v>
          </cell>
          <cell r="M18">
            <v>0</v>
          </cell>
          <cell r="N18">
            <v>1</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Z18">
            <v>3</v>
          </cell>
          <cell r="BA18">
            <v>0</v>
          </cell>
          <cell r="BB18">
            <v>0</v>
          </cell>
          <cell r="BC18">
            <v>1</v>
          </cell>
          <cell r="BD18">
            <v>0</v>
          </cell>
          <cell r="BE18">
            <v>2</v>
          </cell>
          <cell r="BF18">
            <v>0</v>
          </cell>
          <cell r="BG18">
            <v>0</v>
          </cell>
          <cell r="BH18">
            <v>0</v>
          </cell>
          <cell r="BI18">
            <v>0</v>
          </cell>
        </row>
        <row r="19">
          <cell r="I19">
            <v>1</v>
          </cell>
          <cell r="J19">
            <v>0</v>
          </cell>
          <cell r="K19">
            <v>0</v>
          </cell>
          <cell r="L19">
            <v>0</v>
          </cell>
          <cell r="M19">
            <v>0</v>
          </cell>
          <cell r="N19">
            <v>1</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Z19">
            <v>3</v>
          </cell>
          <cell r="BA19">
            <v>0</v>
          </cell>
          <cell r="BB19">
            <v>0</v>
          </cell>
          <cell r="BC19">
            <v>1</v>
          </cell>
          <cell r="BD19">
            <v>0</v>
          </cell>
          <cell r="BE19">
            <v>2</v>
          </cell>
          <cell r="BF19">
            <v>0</v>
          </cell>
          <cell r="BG19">
            <v>0</v>
          </cell>
          <cell r="BH19">
            <v>0</v>
          </cell>
          <cell r="BI19">
            <v>0</v>
          </cell>
        </row>
        <row r="20">
          <cell r="I20">
            <v>1</v>
          </cell>
          <cell r="J20">
            <v>0</v>
          </cell>
          <cell r="K20">
            <v>0</v>
          </cell>
          <cell r="L20">
            <v>0</v>
          </cell>
          <cell r="M20">
            <v>0</v>
          </cell>
          <cell r="N20">
            <v>0</v>
          </cell>
          <cell r="O20">
            <v>0</v>
          </cell>
          <cell r="P20">
            <v>1</v>
          </cell>
          <cell r="Q20">
            <v>0</v>
          </cell>
          <cell r="R20">
            <v>0</v>
          </cell>
          <cell r="S20">
            <v>0</v>
          </cell>
          <cell r="T20">
            <v>0</v>
          </cell>
          <cell r="U20">
            <v>0</v>
          </cell>
          <cell r="V20">
            <v>0</v>
          </cell>
          <cell r="W20">
            <v>0</v>
          </cell>
          <cell r="X20">
            <v>0</v>
          </cell>
          <cell r="Y20">
            <v>0</v>
          </cell>
          <cell r="Z20">
            <v>0</v>
          </cell>
          <cell r="AA20">
            <v>0</v>
          </cell>
          <cell r="AB20">
            <v>0</v>
          </cell>
          <cell r="AC20">
            <v>1</v>
          </cell>
          <cell r="AE20">
            <v>1</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1</v>
          </cell>
          <cell r="AZ20">
            <v>3</v>
          </cell>
          <cell r="BA20">
            <v>0</v>
          </cell>
          <cell r="BB20">
            <v>0</v>
          </cell>
          <cell r="BC20">
            <v>1</v>
          </cell>
          <cell r="BD20">
            <v>0</v>
          </cell>
          <cell r="BE20">
            <v>3</v>
          </cell>
          <cell r="BF20">
            <v>0</v>
          </cell>
          <cell r="BG20">
            <v>0</v>
          </cell>
          <cell r="BH20">
            <v>6</v>
          </cell>
          <cell r="BI20">
            <v>0</v>
          </cell>
        </row>
        <row r="21">
          <cell r="I21">
            <v>4</v>
          </cell>
          <cell r="J21">
            <v>0</v>
          </cell>
          <cell r="K21">
            <v>0</v>
          </cell>
          <cell r="L21">
            <v>0</v>
          </cell>
          <cell r="M21">
            <v>0</v>
          </cell>
          <cell r="N21">
            <v>3</v>
          </cell>
          <cell r="O21">
            <v>0</v>
          </cell>
          <cell r="P21">
            <v>1</v>
          </cell>
          <cell r="Q21">
            <v>0</v>
          </cell>
          <cell r="R21">
            <v>0</v>
          </cell>
          <cell r="S21">
            <v>0</v>
          </cell>
          <cell r="T21">
            <v>0</v>
          </cell>
          <cell r="U21">
            <v>0</v>
          </cell>
          <cell r="V21">
            <v>0</v>
          </cell>
          <cell r="W21">
            <v>0</v>
          </cell>
          <cell r="X21">
            <v>0</v>
          </cell>
          <cell r="Y21">
            <v>0</v>
          </cell>
          <cell r="Z21">
            <v>0</v>
          </cell>
          <cell r="AA21">
            <v>0</v>
          </cell>
          <cell r="AB21">
            <v>0</v>
          </cell>
          <cell r="AC21">
            <v>1</v>
          </cell>
          <cell r="AD21">
            <v>0</v>
          </cell>
          <cell r="AE21">
            <v>1</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1</v>
          </cell>
          <cell r="AX21">
            <v>0</v>
          </cell>
          <cell r="AY21">
            <v>0</v>
          </cell>
          <cell r="AZ21">
            <v>3</v>
          </cell>
          <cell r="BA21">
            <v>0</v>
          </cell>
          <cell r="BB21">
            <v>0</v>
          </cell>
          <cell r="BC21">
            <v>1</v>
          </cell>
          <cell r="BD21">
            <v>0</v>
          </cell>
          <cell r="BE21">
            <v>2</v>
          </cell>
          <cell r="BF21">
            <v>0</v>
          </cell>
          <cell r="BG21">
            <v>0</v>
          </cell>
          <cell r="BH21">
            <v>6</v>
          </cell>
          <cell r="BI21">
            <v>0</v>
          </cell>
        </row>
        <row r="22">
          <cell r="I22">
            <v>4</v>
          </cell>
          <cell r="J22">
            <v>0</v>
          </cell>
          <cell r="K22">
            <v>0</v>
          </cell>
          <cell r="L22">
            <v>0</v>
          </cell>
          <cell r="M22">
            <v>0</v>
          </cell>
          <cell r="N22">
            <v>4</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18</v>
          </cell>
          <cell r="BA22">
            <v>0</v>
          </cell>
          <cell r="BB22">
            <v>0</v>
          </cell>
          <cell r="BC22">
            <v>6</v>
          </cell>
          <cell r="BD22">
            <v>0</v>
          </cell>
          <cell r="BE22">
            <v>12</v>
          </cell>
          <cell r="BF22">
            <v>0</v>
          </cell>
          <cell r="BG22">
            <v>0</v>
          </cell>
          <cell r="BH22">
            <v>18</v>
          </cell>
          <cell r="BI22">
            <v>0</v>
          </cell>
        </row>
        <row r="23">
          <cell r="AC23">
            <v>1</v>
          </cell>
          <cell r="AE23">
            <v>1</v>
          </cell>
          <cell r="AZ23">
            <v>3</v>
          </cell>
          <cell r="BA23">
            <v>0</v>
          </cell>
          <cell r="BB23">
            <v>0</v>
          </cell>
          <cell r="BC23">
            <v>1</v>
          </cell>
          <cell r="BD23">
            <v>0</v>
          </cell>
          <cell r="BE23">
            <v>0</v>
          </cell>
          <cell r="BF23">
            <v>0</v>
          </cell>
          <cell r="BG23">
            <v>3</v>
          </cell>
          <cell r="BH23">
            <v>12</v>
          </cell>
          <cell r="BI23">
            <v>0</v>
          </cell>
        </row>
        <row r="24">
          <cell r="I24">
            <v>1</v>
          </cell>
          <cell r="J24">
            <v>0</v>
          </cell>
          <cell r="K24">
            <v>0</v>
          </cell>
          <cell r="L24">
            <v>0</v>
          </cell>
          <cell r="M24">
            <v>0</v>
          </cell>
          <cell r="N24">
            <v>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1</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Z24">
            <v>3</v>
          </cell>
          <cell r="BA24">
            <v>0</v>
          </cell>
          <cell r="BB24">
            <v>0</v>
          </cell>
          <cell r="BC24">
            <v>1</v>
          </cell>
          <cell r="BD24">
            <v>0</v>
          </cell>
          <cell r="BE24">
            <v>2</v>
          </cell>
          <cell r="BF24">
            <v>0</v>
          </cell>
          <cell r="BG24">
            <v>0</v>
          </cell>
          <cell r="BH24">
            <v>0</v>
          </cell>
          <cell r="BI24">
            <v>0</v>
          </cell>
        </row>
        <row r="25">
          <cell r="I25">
            <v>1</v>
          </cell>
          <cell r="J25">
            <v>0</v>
          </cell>
          <cell r="K25">
            <v>0</v>
          </cell>
          <cell r="L25">
            <v>0</v>
          </cell>
          <cell r="M25">
            <v>0</v>
          </cell>
          <cell r="N25">
            <v>1</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Z25">
            <v>3</v>
          </cell>
          <cell r="BA25">
            <v>0</v>
          </cell>
          <cell r="BB25">
            <v>0</v>
          </cell>
          <cell r="BC25">
            <v>1</v>
          </cell>
          <cell r="BD25">
            <v>0</v>
          </cell>
          <cell r="BE25">
            <v>2</v>
          </cell>
          <cell r="BF25">
            <v>0</v>
          </cell>
          <cell r="BG25">
            <v>0</v>
          </cell>
          <cell r="BH25">
            <v>0</v>
          </cell>
          <cell r="BI25">
            <v>0</v>
          </cell>
        </row>
        <row r="26">
          <cell r="I26">
            <v>1</v>
          </cell>
          <cell r="J26">
            <v>0</v>
          </cell>
          <cell r="K26">
            <v>0</v>
          </cell>
          <cell r="L26">
            <v>0</v>
          </cell>
          <cell r="M26">
            <v>0</v>
          </cell>
          <cell r="N26">
            <v>1</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v>
          </cell>
          <cell r="AZ26">
            <v>3</v>
          </cell>
          <cell r="BA26">
            <v>0</v>
          </cell>
          <cell r="BB26">
            <v>0</v>
          </cell>
          <cell r="BC26">
            <v>1</v>
          </cell>
          <cell r="BD26">
            <v>0</v>
          </cell>
          <cell r="BE26">
            <v>2</v>
          </cell>
          <cell r="BF26">
            <v>0</v>
          </cell>
          <cell r="BG26">
            <v>0</v>
          </cell>
          <cell r="BH26">
            <v>0</v>
          </cell>
          <cell r="BI26">
            <v>0</v>
          </cell>
        </row>
        <row r="27">
          <cell r="I27">
            <v>1</v>
          </cell>
          <cell r="J27">
            <v>0</v>
          </cell>
          <cell r="K27">
            <v>0</v>
          </cell>
          <cell r="L27">
            <v>0</v>
          </cell>
          <cell r="M27">
            <v>0</v>
          </cell>
          <cell r="N27">
            <v>1</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1</v>
          </cell>
          <cell r="AZ27">
            <v>3</v>
          </cell>
          <cell r="BA27">
            <v>0</v>
          </cell>
          <cell r="BB27">
            <v>0</v>
          </cell>
          <cell r="BC27">
            <v>1</v>
          </cell>
          <cell r="BD27">
            <v>0</v>
          </cell>
          <cell r="BE27">
            <v>2</v>
          </cell>
          <cell r="BF27">
            <v>0</v>
          </cell>
          <cell r="BG27">
            <v>0</v>
          </cell>
          <cell r="BH27">
            <v>0</v>
          </cell>
          <cell r="BI27">
            <v>0</v>
          </cell>
        </row>
        <row r="28">
          <cell r="I28">
            <v>1</v>
          </cell>
          <cell r="J28">
            <v>0</v>
          </cell>
          <cell r="K28">
            <v>0</v>
          </cell>
          <cell r="L28">
            <v>0</v>
          </cell>
          <cell r="M28">
            <v>0</v>
          </cell>
          <cell r="N28">
            <v>1</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Z28">
            <v>3</v>
          </cell>
          <cell r="BA28">
            <v>0</v>
          </cell>
          <cell r="BB28">
            <v>0</v>
          </cell>
          <cell r="BC28">
            <v>1</v>
          </cell>
          <cell r="BD28">
            <v>0</v>
          </cell>
          <cell r="BE28">
            <v>2</v>
          </cell>
          <cell r="BF28">
            <v>0</v>
          </cell>
          <cell r="BG28">
            <v>0</v>
          </cell>
          <cell r="BH28">
            <v>0</v>
          </cell>
          <cell r="BI28">
            <v>0</v>
          </cell>
        </row>
        <row r="29">
          <cell r="I29">
            <v>1</v>
          </cell>
          <cell r="J29">
            <v>0</v>
          </cell>
          <cell r="K29">
            <v>0</v>
          </cell>
          <cell r="L29">
            <v>0</v>
          </cell>
          <cell r="M29">
            <v>0</v>
          </cell>
          <cell r="N29">
            <v>1</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Z29">
            <v>3</v>
          </cell>
          <cell r="BA29">
            <v>0</v>
          </cell>
          <cell r="BB29">
            <v>0</v>
          </cell>
          <cell r="BC29">
            <v>1</v>
          </cell>
          <cell r="BD29">
            <v>0</v>
          </cell>
          <cell r="BE29">
            <v>2</v>
          </cell>
          <cell r="BF29">
            <v>0</v>
          </cell>
          <cell r="BG29">
            <v>0</v>
          </cell>
          <cell r="BH29">
            <v>0</v>
          </cell>
          <cell r="BI29">
            <v>0</v>
          </cell>
        </row>
        <row r="30">
          <cell r="I30">
            <v>1</v>
          </cell>
          <cell r="J30">
            <v>0</v>
          </cell>
          <cell r="K30">
            <v>0</v>
          </cell>
          <cell r="L30">
            <v>0</v>
          </cell>
          <cell r="M30">
            <v>0</v>
          </cell>
          <cell r="N30">
            <v>1</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1</v>
          </cell>
          <cell r="AZ30">
            <v>3</v>
          </cell>
          <cell r="BA30">
            <v>0</v>
          </cell>
          <cell r="BB30">
            <v>0</v>
          </cell>
          <cell r="BC30">
            <v>1</v>
          </cell>
          <cell r="BD30">
            <v>0</v>
          </cell>
          <cell r="BE30">
            <v>2</v>
          </cell>
          <cell r="BF30">
            <v>0</v>
          </cell>
          <cell r="BG30">
            <v>0</v>
          </cell>
          <cell r="BH30">
            <v>0</v>
          </cell>
          <cell r="BI30">
            <v>0</v>
          </cell>
        </row>
        <row r="31">
          <cell r="I31">
            <v>1</v>
          </cell>
          <cell r="J31">
            <v>0</v>
          </cell>
          <cell r="K31">
            <v>0</v>
          </cell>
          <cell r="L31">
            <v>0</v>
          </cell>
          <cell r="M31">
            <v>0</v>
          </cell>
          <cell r="N31">
            <v>1</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Z31">
            <v>3</v>
          </cell>
          <cell r="BA31">
            <v>0</v>
          </cell>
          <cell r="BB31">
            <v>0</v>
          </cell>
          <cell r="BC31">
            <v>1</v>
          </cell>
          <cell r="BD31">
            <v>0</v>
          </cell>
          <cell r="BE31">
            <v>2</v>
          </cell>
          <cell r="BF31">
            <v>0</v>
          </cell>
          <cell r="BG31">
            <v>0</v>
          </cell>
          <cell r="BH31">
            <v>0</v>
          </cell>
          <cell r="BI31">
            <v>0</v>
          </cell>
        </row>
        <row r="32">
          <cell r="I32">
            <v>1</v>
          </cell>
          <cell r="J32">
            <v>0</v>
          </cell>
          <cell r="K32">
            <v>0</v>
          </cell>
          <cell r="L32">
            <v>0</v>
          </cell>
          <cell r="M32">
            <v>0</v>
          </cell>
          <cell r="N32">
            <v>1</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Z32">
            <v>3</v>
          </cell>
          <cell r="BA32">
            <v>0</v>
          </cell>
          <cell r="BB32">
            <v>0</v>
          </cell>
          <cell r="BC32">
            <v>1</v>
          </cell>
          <cell r="BD32">
            <v>0</v>
          </cell>
          <cell r="BE32">
            <v>2</v>
          </cell>
          <cell r="BF32">
            <v>0</v>
          </cell>
          <cell r="BG32">
            <v>0</v>
          </cell>
          <cell r="BH32">
            <v>0</v>
          </cell>
          <cell r="BI32">
            <v>0</v>
          </cell>
        </row>
        <row r="33">
          <cell r="I33">
            <v>1</v>
          </cell>
          <cell r="J33">
            <v>0</v>
          </cell>
          <cell r="K33">
            <v>0</v>
          </cell>
          <cell r="L33">
            <v>0</v>
          </cell>
          <cell r="M33">
            <v>0</v>
          </cell>
          <cell r="N33">
            <v>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Z33">
            <v>3</v>
          </cell>
          <cell r="BA33">
            <v>0</v>
          </cell>
          <cell r="BB33">
            <v>0</v>
          </cell>
          <cell r="BC33">
            <v>1</v>
          </cell>
          <cell r="BD33">
            <v>0</v>
          </cell>
          <cell r="BE33">
            <v>2</v>
          </cell>
          <cell r="BF33">
            <v>0</v>
          </cell>
          <cell r="BG33">
            <v>0</v>
          </cell>
          <cell r="BH33">
            <v>0</v>
          </cell>
          <cell r="BI33">
            <v>0</v>
          </cell>
        </row>
        <row r="34">
          <cell r="I34">
            <v>1</v>
          </cell>
          <cell r="J34">
            <v>0</v>
          </cell>
          <cell r="K34">
            <v>0</v>
          </cell>
          <cell r="L34">
            <v>0</v>
          </cell>
          <cell r="M34">
            <v>0</v>
          </cell>
          <cell r="N34">
            <v>0</v>
          </cell>
          <cell r="O34">
            <v>0</v>
          </cell>
          <cell r="P34">
            <v>1</v>
          </cell>
          <cell r="Q34">
            <v>0</v>
          </cell>
          <cell r="R34">
            <v>0</v>
          </cell>
          <cell r="S34">
            <v>0</v>
          </cell>
          <cell r="T34">
            <v>0</v>
          </cell>
          <cell r="U34">
            <v>0</v>
          </cell>
          <cell r="V34">
            <v>0</v>
          </cell>
          <cell r="W34">
            <v>0</v>
          </cell>
          <cell r="X34">
            <v>0</v>
          </cell>
          <cell r="Y34">
            <v>0</v>
          </cell>
          <cell r="Z34">
            <v>0</v>
          </cell>
          <cell r="AA34">
            <v>0</v>
          </cell>
          <cell r="AB34">
            <v>0</v>
          </cell>
          <cell r="AC34">
            <v>1</v>
          </cell>
          <cell r="AE34">
            <v>1</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1</v>
          </cell>
          <cell r="AZ34">
            <v>3</v>
          </cell>
          <cell r="BA34">
            <v>0</v>
          </cell>
          <cell r="BB34">
            <v>0</v>
          </cell>
          <cell r="BC34">
            <v>1</v>
          </cell>
          <cell r="BD34">
            <v>0</v>
          </cell>
          <cell r="BE34">
            <v>3</v>
          </cell>
          <cell r="BF34">
            <v>0</v>
          </cell>
          <cell r="BG34">
            <v>0</v>
          </cell>
          <cell r="BH34">
            <v>6</v>
          </cell>
          <cell r="BI34">
            <v>0</v>
          </cell>
        </row>
        <row r="35">
          <cell r="I35">
            <v>11</v>
          </cell>
          <cell r="J35">
            <v>0</v>
          </cell>
          <cell r="K35">
            <v>0</v>
          </cell>
          <cell r="L35">
            <v>0</v>
          </cell>
          <cell r="M35">
            <v>0</v>
          </cell>
          <cell r="N35">
            <v>10</v>
          </cell>
          <cell r="O35">
            <v>0</v>
          </cell>
          <cell r="P35">
            <v>1</v>
          </cell>
          <cell r="Q35">
            <v>0</v>
          </cell>
          <cell r="R35">
            <v>0</v>
          </cell>
          <cell r="S35">
            <v>0</v>
          </cell>
          <cell r="T35">
            <v>0</v>
          </cell>
          <cell r="U35">
            <v>0</v>
          </cell>
          <cell r="V35">
            <v>0</v>
          </cell>
          <cell r="W35">
            <v>0</v>
          </cell>
          <cell r="X35">
            <v>0</v>
          </cell>
          <cell r="Y35">
            <v>0</v>
          </cell>
          <cell r="Z35">
            <v>0</v>
          </cell>
          <cell r="AA35">
            <v>0</v>
          </cell>
          <cell r="AB35">
            <v>0</v>
          </cell>
          <cell r="AC35">
            <v>2</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1</v>
          </cell>
          <cell r="AX35">
            <v>0</v>
          </cell>
          <cell r="AY35">
            <v>0</v>
          </cell>
          <cell r="AZ35">
            <v>3</v>
          </cell>
          <cell r="BA35">
            <v>0</v>
          </cell>
          <cell r="BB35">
            <v>0</v>
          </cell>
          <cell r="BC35">
            <v>1</v>
          </cell>
          <cell r="BD35">
            <v>0</v>
          </cell>
          <cell r="BE35">
            <v>2</v>
          </cell>
          <cell r="BF35">
            <v>0</v>
          </cell>
          <cell r="BG35">
            <v>0</v>
          </cell>
          <cell r="BH35">
            <v>6</v>
          </cell>
          <cell r="BI35">
            <v>0</v>
          </cell>
        </row>
        <row r="36">
          <cell r="I36">
            <v>11</v>
          </cell>
          <cell r="J36">
            <v>0</v>
          </cell>
          <cell r="K36">
            <v>0</v>
          </cell>
          <cell r="L36">
            <v>0</v>
          </cell>
          <cell r="M36">
            <v>0</v>
          </cell>
          <cell r="N36">
            <v>11</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v>
          </cell>
          <cell r="AD36">
            <v>0</v>
          </cell>
          <cell r="AE36">
            <v>1</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3</v>
          </cell>
          <cell r="AX36">
            <v>0</v>
          </cell>
          <cell r="AY36">
            <v>0</v>
          </cell>
          <cell r="AZ36">
            <v>36</v>
          </cell>
          <cell r="BA36">
            <v>0</v>
          </cell>
          <cell r="BB36">
            <v>0</v>
          </cell>
          <cell r="BC36">
            <v>12</v>
          </cell>
          <cell r="BD36">
            <v>0</v>
          </cell>
          <cell r="BE36">
            <v>24</v>
          </cell>
          <cell r="BF36">
            <v>0</v>
          </cell>
          <cell r="BG36">
            <v>0</v>
          </cell>
          <cell r="BH36">
            <v>18</v>
          </cell>
          <cell r="BI36">
            <v>0</v>
          </cell>
        </row>
        <row r="38">
          <cell r="AE38">
            <v>0</v>
          </cell>
          <cell r="AZ38">
            <v>3</v>
          </cell>
          <cell r="BA38">
            <v>0</v>
          </cell>
          <cell r="BB38">
            <v>0</v>
          </cell>
          <cell r="BC38">
            <v>1</v>
          </cell>
          <cell r="BD38">
            <v>0</v>
          </cell>
          <cell r="BE38">
            <v>0</v>
          </cell>
          <cell r="BF38">
            <v>0</v>
          </cell>
          <cell r="BG38">
            <v>3</v>
          </cell>
          <cell r="BH38">
            <v>12</v>
          </cell>
          <cell r="BI38">
            <v>0</v>
          </cell>
        </row>
        <row r="39">
          <cell r="I39">
            <v>1</v>
          </cell>
          <cell r="J39">
            <v>0</v>
          </cell>
          <cell r="K39">
            <v>0</v>
          </cell>
          <cell r="L39">
            <v>0</v>
          </cell>
          <cell r="M39">
            <v>0</v>
          </cell>
          <cell r="N39">
            <v>1</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Z39">
            <v>3</v>
          </cell>
          <cell r="BA39">
            <v>0</v>
          </cell>
          <cell r="BB39">
            <v>0</v>
          </cell>
          <cell r="BC39">
            <v>1</v>
          </cell>
          <cell r="BD39">
            <v>0</v>
          </cell>
          <cell r="BE39">
            <v>2</v>
          </cell>
          <cell r="BF39">
            <v>0</v>
          </cell>
          <cell r="BG39">
            <v>0</v>
          </cell>
          <cell r="BH39">
            <v>0</v>
          </cell>
          <cell r="BI39">
            <v>0</v>
          </cell>
        </row>
        <row r="40">
          <cell r="I40">
            <v>1</v>
          </cell>
          <cell r="J40">
            <v>0</v>
          </cell>
          <cell r="K40">
            <v>0</v>
          </cell>
          <cell r="L40">
            <v>0</v>
          </cell>
          <cell r="M40">
            <v>0</v>
          </cell>
          <cell r="N40">
            <v>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Z40">
            <v>3</v>
          </cell>
          <cell r="BA40">
            <v>0</v>
          </cell>
          <cell r="BB40">
            <v>0</v>
          </cell>
          <cell r="BC40">
            <v>1</v>
          </cell>
          <cell r="BD40">
            <v>0</v>
          </cell>
          <cell r="BE40">
            <v>2</v>
          </cell>
          <cell r="BF40">
            <v>0</v>
          </cell>
          <cell r="BG40">
            <v>0</v>
          </cell>
          <cell r="BH40">
            <v>0</v>
          </cell>
          <cell r="BI40">
            <v>0</v>
          </cell>
        </row>
        <row r="41">
          <cell r="I41">
            <v>1</v>
          </cell>
          <cell r="J41">
            <v>0</v>
          </cell>
          <cell r="K41">
            <v>0</v>
          </cell>
          <cell r="L41">
            <v>0</v>
          </cell>
          <cell r="M41">
            <v>0</v>
          </cell>
          <cell r="N41">
            <v>0</v>
          </cell>
          <cell r="O41">
            <v>0</v>
          </cell>
          <cell r="P41">
            <v>1</v>
          </cell>
          <cell r="Q41">
            <v>0</v>
          </cell>
          <cell r="R41">
            <v>0</v>
          </cell>
          <cell r="S41">
            <v>0</v>
          </cell>
          <cell r="T41">
            <v>0</v>
          </cell>
          <cell r="U41">
            <v>0</v>
          </cell>
          <cell r="V41">
            <v>0</v>
          </cell>
          <cell r="W41">
            <v>0</v>
          </cell>
          <cell r="X41">
            <v>0</v>
          </cell>
          <cell r="Y41">
            <v>0</v>
          </cell>
          <cell r="Z41">
            <v>0</v>
          </cell>
          <cell r="AA41">
            <v>0</v>
          </cell>
          <cell r="AB41">
            <v>0</v>
          </cell>
          <cell r="AC41">
            <v>1</v>
          </cell>
          <cell r="AE41">
            <v>1</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v>
          </cell>
          <cell r="AZ41">
            <v>3</v>
          </cell>
          <cell r="BA41">
            <v>0</v>
          </cell>
          <cell r="BB41">
            <v>0</v>
          </cell>
          <cell r="BC41">
            <v>1</v>
          </cell>
          <cell r="BD41">
            <v>0</v>
          </cell>
          <cell r="BE41">
            <v>3</v>
          </cell>
          <cell r="BF41">
            <v>0</v>
          </cell>
          <cell r="BG41">
            <v>0</v>
          </cell>
          <cell r="BH41">
            <v>6</v>
          </cell>
          <cell r="BI41">
            <v>0</v>
          </cell>
        </row>
        <row r="42">
          <cell r="I42">
            <v>3</v>
          </cell>
          <cell r="J42">
            <v>0</v>
          </cell>
          <cell r="K42">
            <v>0</v>
          </cell>
          <cell r="L42">
            <v>0</v>
          </cell>
          <cell r="M42">
            <v>0</v>
          </cell>
          <cell r="N42">
            <v>2</v>
          </cell>
          <cell r="O42">
            <v>0</v>
          </cell>
          <cell r="P42">
            <v>1</v>
          </cell>
          <cell r="Q42">
            <v>0</v>
          </cell>
          <cell r="R42">
            <v>0</v>
          </cell>
          <cell r="S42">
            <v>0</v>
          </cell>
          <cell r="T42">
            <v>0</v>
          </cell>
          <cell r="U42">
            <v>0</v>
          </cell>
          <cell r="V42">
            <v>0</v>
          </cell>
          <cell r="W42">
            <v>0</v>
          </cell>
          <cell r="X42">
            <v>0</v>
          </cell>
          <cell r="Y42">
            <v>0</v>
          </cell>
          <cell r="Z42">
            <v>0</v>
          </cell>
          <cell r="AA42">
            <v>0</v>
          </cell>
          <cell r="AB42">
            <v>0</v>
          </cell>
          <cell r="AC42">
            <v>1</v>
          </cell>
          <cell r="AD42">
            <v>0</v>
          </cell>
          <cell r="AE42">
            <v>1</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v>
          </cell>
          <cell r="AX42">
            <v>0</v>
          </cell>
          <cell r="AY42">
            <v>0</v>
          </cell>
          <cell r="AZ42">
            <v>3</v>
          </cell>
          <cell r="BA42">
            <v>0</v>
          </cell>
          <cell r="BB42">
            <v>0</v>
          </cell>
          <cell r="BC42">
            <v>1</v>
          </cell>
          <cell r="BD42">
            <v>0</v>
          </cell>
          <cell r="BE42">
            <v>2</v>
          </cell>
          <cell r="BF42">
            <v>0</v>
          </cell>
          <cell r="BG42">
            <v>0</v>
          </cell>
          <cell r="BH42">
            <v>6</v>
          </cell>
          <cell r="BI42">
            <v>0</v>
          </cell>
        </row>
        <row r="43">
          <cell r="I43">
            <v>3</v>
          </cell>
          <cell r="J43">
            <v>0</v>
          </cell>
          <cell r="K43">
            <v>0</v>
          </cell>
          <cell r="L43">
            <v>0</v>
          </cell>
          <cell r="M43">
            <v>0</v>
          </cell>
          <cell r="N43">
            <v>2</v>
          </cell>
          <cell r="O43">
            <v>0</v>
          </cell>
          <cell r="P43">
            <v>1</v>
          </cell>
          <cell r="Q43">
            <v>0</v>
          </cell>
          <cell r="R43">
            <v>0</v>
          </cell>
          <cell r="S43">
            <v>0</v>
          </cell>
          <cell r="T43">
            <v>0</v>
          </cell>
          <cell r="U43">
            <v>0</v>
          </cell>
          <cell r="V43">
            <v>0</v>
          </cell>
          <cell r="W43">
            <v>0</v>
          </cell>
          <cell r="X43">
            <v>0</v>
          </cell>
          <cell r="Y43">
            <v>0</v>
          </cell>
          <cell r="Z43">
            <v>0</v>
          </cell>
          <cell r="AA43">
            <v>0</v>
          </cell>
          <cell r="AB43">
            <v>0</v>
          </cell>
          <cell r="AC43">
            <v>1</v>
          </cell>
          <cell r="AD43">
            <v>0</v>
          </cell>
          <cell r="AE43">
            <v>1</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1</v>
          </cell>
          <cell r="AX43">
            <v>0</v>
          </cell>
          <cell r="AY43">
            <v>0</v>
          </cell>
          <cell r="AZ43">
            <v>12</v>
          </cell>
          <cell r="BA43">
            <v>0</v>
          </cell>
          <cell r="BB43">
            <v>0</v>
          </cell>
          <cell r="BC43">
            <v>4</v>
          </cell>
          <cell r="BD43">
            <v>0</v>
          </cell>
          <cell r="BE43">
            <v>8</v>
          </cell>
          <cell r="BF43">
            <v>0</v>
          </cell>
          <cell r="BG43">
            <v>0</v>
          </cell>
          <cell r="BH43">
            <v>18</v>
          </cell>
          <cell r="BI43">
            <v>0</v>
          </cell>
        </row>
        <row r="44">
          <cell r="AE44">
            <v>0</v>
          </cell>
          <cell r="AZ44">
            <v>3</v>
          </cell>
          <cell r="BA44">
            <v>0</v>
          </cell>
          <cell r="BB44">
            <v>0</v>
          </cell>
          <cell r="BC44">
            <v>1</v>
          </cell>
          <cell r="BD44">
            <v>0</v>
          </cell>
          <cell r="BE44">
            <v>0</v>
          </cell>
          <cell r="BF44">
            <v>0</v>
          </cell>
          <cell r="BG44">
            <v>3</v>
          </cell>
          <cell r="BH44">
            <v>12</v>
          </cell>
          <cell r="BI44">
            <v>0</v>
          </cell>
        </row>
        <row r="45">
          <cell r="I45">
            <v>1</v>
          </cell>
          <cell r="J45">
            <v>0</v>
          </cell>
          <cell r="K45">
            <v>0</v>
          </cell>
          <cell r="L45">
            <v>0</v>
          </cell>
          <cell r="M45">
            <v>0</v>
          </cell>
          <cell r="N45">
            <v>1</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Z45">
            <v>3</v>
          </cell>
          <cell r="BA45">
            <v>0</v>
          </cell>
          <cell r="BB45">
            <v>0</v>
          </cell>
          <cell r="BC45">
            <v>1</v>
          </cell>
          <cell r="BD45">
            <v>0</v>
          </cell>
          <cell r="BE45">
            <v>2</v>
          </cell>
          <cell r="BF45">
            <v>0</v>
          </cell>
          <cell r="BG45">
            <v>0</v>
          </cell>
          <cell r="BH45">
            <v>0</v>
          </cell>
          <cell r="BI45">
            <v>0</v>
          </cell>
        </row>
        <row r="46">
          <cell r="I46">
            <v>1</v>
          </cell>
          <cell r="J46">
            <v>0</v>
          </cell>
          <cell r="K46">
            <v>0</v>
          </cell>
          <cell r="L46">
            <v>0</v>
          </cell>
          <cell r="M46">
            <v>0</v>
          </cell>
          <cell r="N46">
            <v>1</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Z46">
            <v>3</v>
          </cell>
          <cell r="BA46">
            <v>0</v>
          </cell>
          <cell r="BB46">
            <v>0</v>
          </cell>
          <cell r="BC46">
            <v>1</v>
          </cell>
          <cell r="BD46">
            <v>0</v>
          </cell>
          <cell r="BE46">
            <v>2</v>
          </cell>
          <cell r="BF46">
            <v>0</v>
          </cell>
          <cell r="BG46">
            <v>0</v>
          </cell>
          <cell r="BH46">
            <v>0</v>
          </cell>
          <cell r="BI46">
            <v>0</v>
          </cell>
        </row>
        <row r="47">
          <cell r="I47">
            <v>1</v>
          </cell>
          <cell r="J47">
            <v>0</v>
          </cell>
          <cell r="K47">
            <v>0</v>
          </cell>
          <cell r="L47">
            <v>0</v>
          </cell>
          <cell r="M47">
            <v>0</v>
          </cell>
          <cell r="N47">
            <v>1</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Z47">
            <v>3</v>
          </cell>
          <cell r="BA47">
            <v>0</v>
          </cell>
          <cell r="BB47">
            <v>0</v>
          </cell>
          <cell r="BC47">
            <v>1</v>
          </cell>
          <cell r="BD47">
            <v>0</v>
          </cell>
          <cell r="BE47">
            <v>2</v>
          </cell>
          <cell r="BF47">
            <v>0</v>
          </cell>
          <cell r="BG47">
            <v>0</v>
          </cell>
          <cell r="BH47">
            <v>0</v>
          </cell>
          <cell r="BI47">
            <v>0</v>
          </cell>
        </row>
        <row r="48">
          <cell r="I48">
            <v>1</v>
          </cell>
          <cell r="J48">
            <v>0</v>
          </cell>
          <cell r="K48">
            <v>0</v>
          </cell>
          <cell r="L48">
            <v>0</v>
          </cell>
          <cell r="M48">
            <v>0</v>
          </cell>
          <cell r="N48">
            <v>1</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Z48">
            <v>3</v>
          </cell>
          <cell r="BA48">
            <v>0</v>
          </cell>
          <cell r="BB48">
            <v>0</v>
          </cell>
          <cell r="BC48">
            <v>1</v>
          </cell>
          <cell r="BD48">
            <v>0</v>
          </cell>
          <cell r="BE48">
            <v>2</v>
          </cell>
          <cell r="BF48">
            <v>0</v>
          </cell>
          <cell r="BG48">
            <v>0</v>
          </cell>
          <cell r="BH48">
            <v>0</v>
          </cell>
          <cell r="BI48">
            <v>0</v>
          </cell>
        </row>
        <row r="49">
          <cell r="I49">
            <v>1</v>
          </cell>
          <cell r="J49">
            <v>0</v>
          </cell>
          <cell r="K49">
            <v>0</v>
          </cell>
          <cell r="L49">
            <v>0</v>
          </cell>
          <cell r="M49">
            <v>0</v>
          </cell>
          <cell r="N49">
            <v>0</v>
          </cell>
          <cell r="O49">
            <v>0</v>
          </cell>
          <cell r="P49">
            <v>1</v>
          </cell>
          <cell r="Q49">
            <v>0</v>
          </cell>
          <cell r="R49">
            <v>0</v>
          </cell>
          <cell r="S49">
            <v>0</v>
          </cell>
          <cell r="T49">
            <v>0</v>
          </cell>
          <cell r="U49">
            <v>0</v>
          </cell>
          <cell r="V49">
            <v>0</v>
          </cell>
          <cell r="W49">
            <v>0</v>
          </cell>
          <cell r="X49">
            <v>0</v>
          </cell>
          <cell r="Y49">
            <v>0</v>
          </cell>
          <cell r="Z49">
            <v>0</v>
          </cell>
          <cell r="AA49">
            <v>0</v>
          </cell>
          <cell r="AB49">
            <v>0</v>
          </cell>
          <cell r="AC49">
            <v>1</v>
          </cell>
          <cell r="AE49">
            <v>1</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Z49">
            <v>3</v>
          </cell>
          <cell r="BA49">
            <v>0</v>
          </cell>
          <cell r="BB49">
            <v>0</v>
          </cell>
          <cell r="BC49">
            <v>1</v>
          </cell>
          <cell r="BD49">
            <v>0</v>
          </cell>
          <cell r="BE49">
            <v>3</v>
          </cell>
          <cell r="BF49">
            <v>0</v>
          </cell>
          <cell r="BG49">
            <v>0</v>
          </cell>
          <cell r="BH49">
            <v>6</v>
          </cell>
          <cell r="BI49">
            <v>0</v>
          </cell>
        </row>
        <row r="50">
          <cell r="I50">
            <v>5</v>
          </cell>
          <cell r="J50">
            <v>0</v>
          </cell>
          <cell r="K50">
            <v>0</v>
          </cell>
          <cell r="L50">
            <v>0</v>
          </cell>
          <cell r="M50">
            <v>0</v>
          </cell>
          <cell r="N50">
            <v>4</v>
          </cell>
          <cell r="O50">
            <v>0</v>
          </cell>
          <cell r="P50">
            <v>1</v>
          </cell>
          <cell r="Q50">
            <v>0</v>
          </cell>
          <cell r="R50">
            <v>0</v>
          </cell>
          <cell r="S50">
            <v>0</v>
          </cell>
          <cell r="T50">
            <v>0</v>
          </cell>
          <cell r="U50">
            <v>0</v>
          </cell>
          <cell r="V50">
            <v>0</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0</v>
          </cell>
          <cell r="AY50">
            <v>0</v>
          </cell>
          <cell r="AZ50">
            <v>3</v>
          </cell>
          <cell r="BA50">
            <v>0</v>
          </cell>
          <cell r="BB50">
            <v>0</v>
          </cell>
          <cell r="BC50">
            <v>1</v>
          </cell>
          <cell r="BD50">
            <v>0</v>
          </cell>
          <cell r="BE50">
            <v>2</v>
          </cell>
          <cell r="BF50">
            <v>0</v>
          </cell>
          <cell r="BG50">
            <v>0</v>
          </cell>
          <cell r="BH50">
            <v>0</v>
          </cell>
          <cell r="BI50">
            <v>0</v>
          </cell>
        </row>
        <row r="51">
          <cell r="J51">
            <v>0</v>
          </cell>
          <cell r="K51">
            <v>0</v>
          </cell>
          <cell r="L51">
            <v>0</v>
          </cell>
          <cell r="M51">
            <v>0</v>
          </cell>
          <cell r="N51">
            <v>0</v>
          </cell>
          <cell r="O51">
            <v>0</v>
          </cell>
          <cell r="Q51">
            <v>0</v>
          </cell>
          <cell r="R51">
            <v>0</v>
          </cell>
          <cell r="S51">
            <v>0</v>
          </cell>
          <cell r="T51">
            <v>0</v>
          </cell>
          <cell r="U51">
            <v>0</v>
          </cell>
          <cell r="V51">
            <v>0</v>
          </cell>
          <cell r="W51">
            <v>0</v>
          </cell>
          <cell r="X51">
            <v>0</v>
          </cell>
          <cell r="Y51">
            <v>0</v>
          </cell>
          <cell r="Z51">
            <v>0</v>
          </cell>
          <cell r="AA51">
            <v>0</v>
          </cell>
          <cell r="AB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Z51">
            <v>3</v>
          </cell>
          <cell r="BA51">
            <v>0</v>
          </cell>
          <cell r="BB51">
            <v>0</v>
          </cell>
          <cell r="BC51">
            <v>1</v>
          </cell>
          <cell r="BD51">
            <v>0</v>
          </cell>
          <cell r="BE51">
            <v>2</v>
          </cell>
          <cell r="BF51">
            <v>0</v>
          </cell>
          <cell r="BG51">
            <v>0</v>
          </cell>
          <cell r="BH51">
            <v>6</v>
          </cell>
          <cell r="BI51">
            <v>0</v>
          </cell>
        </row>
        <row r="52">
          <cell r="I52">
            <v>5</v>
          </cell>
          <cell r="J52">
            <v>0</v>
          </cell>
          <cell r="K52">
            <v>0</v>
          </cell>
          <cell r="L52">
            <v>0</v>
          </cell>
          <cell r="M52">
            <v>0</v>
          </cell>
          <cell r="N52">
            <v>5</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3</v>
          </cell>
          <cell r="BA52">
            <v>0</v>
          </cell>
          <cell r="BB52">
            <v>0</v>
          </cell>
          <cell r="BC52">
            <v>1</v>
          </cell>
          <cell r="BD52">
            <v>0</v>
          </cell>
          <cell r="BE52">
            <v>0</v>
          </cell>
          <cell r="BF52">
            <v>0</v>
          </cell>
          <cell r="BG52">
            <v>3</v>
          </cell>
          <cell r="BH52">
            <v>12</v>
          </cell>
          <cell r="BI52">
            <v>0</v>
          </cell>
        </row>
        <row r="53">
          <cell r="I53">
            <v>1</v>
          </cell>
          <cell r="J53">
            <v>0</v>
          </cell>
          <cell r="K53">
            <v>0</v>
          </cell>
          <cell r="L53">
            <v>0</v>
          </cell>
          <cell r="M53">
            <v>0</v>
          </cell>
          <cell r="N53">
            <v>1</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Z53">
            <v>3</v>
          </cell>
          <cell r="BA53">
            <v>0</v>
          </cell>
          <cell r="BB53">
            <v>0</v>
          </cell>
          <cell r="BC53">
            <v>1</v>
          </cell>
          <cell r="BD53">
            <v>0</v>
          </cell>
          <cell r="BE53">
            <v>2</v>
          </cell>
          <cell r="BF53">
            <v>0</v>
          </cell>
          <cell r="BG53">
            <v>0</v>
          </cell>
          <cell r="BH53">
            <v>0</v>
          </cell>
          <cell r="BI53">
            <v>0</v>
          </cell>
        </row>
        <row r="54">
          <cell r="I54">
            <v>1</v>
          </cell>
          <cell r="J54">
            <v>0</v>
          </cell>
          <cell r="K54">
            <v>0</v>
          </cell>
          <cell r="L54">
            <v>0</v>
          </cell>
          <cell r="M54">
            <v>0</v>
          </cell>
          <cell r="N54">
            <v>1</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Z54">
            <v>3</v>
          </cell>
          <cell r="BA54">
            <v>0</v>
          </cell>
          <cell r="BB54">
            <v>0</v>
          </cell>
          <cell r="BC54">
            <v>1</v>
          </cell>
          <cell r="BD54">
            <v>0</v>
          </cell>
          <cell r="BE54">
            <v>2</v>
          </cell>
          <cell r="BF54">
            <v>0</v>
          </cell>
          <cell r="BG54">
            <v>0</v>
          </cell>
          <cell r="BH54">
            <v>0</v>
          </cell>
          <cell r="BI54">
            <v>0</v>
          </cell>
        </row>
        <row r="55">
          <cell r="I55">
            <v>1</v>
          </cell>
          <cell r="J55">
            <v>0</v>
          </cell>
          <cell r="K55">
            <v>0</v>
          </cell>
          <cell r="L55">
            <v>0</v>
          </cell>
          <cell r="M55">
            <v>0</v>
          </cell>
          <cell r="N55">
            <v>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Z55">
            <v>3</v>
          </cell>
          <cell r="BA55">
            <v>0</v>
          </cell>
          <cell r="BB55">
            <v>0</v>
          </cell>
          <cell r="BC55">
            <v>1</v>
          </cell>
          <cell r="BD55">
            <v>0</v>
          </cell>
          <cell r="BE55">
            <v>2</v>
          </cell>
          <cell r="BF55">
            <v>0</v>
          </cell>
          <cell r="BG55">
            <v>0</v>
          </cell>
          <cell r="BH55">
            <v>0</v>
          </cell>
          <cell r="BI55">
            <v>0</v>
          </cell>
        </row>
        <row r="56">
          <cell r="I56">
            <v>1</v>
          </cell>
          <cell r="J56">
            <v>0</v>
          </cell>
          <cell r="K56">
            <v>0</v>
          </cell>
          <cell r="L56">
            <v>0</v>
          </cell>
          <cell r="M56">
            <v>0</v>
          </cell>
          <cell r="N56">
            <v>1</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Z56">
            <v>3</v>
          </cell>
          <cell r="BA56">
            <v>0</v>
          </cell>
          <cell r="BB56">
            <v>0</v>
          </cell>
          <cell r="BC56">
            <v>1</v>
          </cell>
          <cell r="BD56">
            <v>0</v>
          </cell>
          <cell r="BE56">
            <v>2</v>
          </cell>
          <cell r="BF56">
            <v>0</v>
          </cell>
          <cell r="BG56">
            <v>0</v>
          </cell>
          <cell r="BH56">
            <v>0</v>
          </cell>
          <cell r="BI56">
            <v>0</v>
          </cell>
        </row>
        <row r="57">
          <cell r="I57">
            <v>1</v>
          </cell>
          <cell r="J57">
            <v>0</v>
          </cell>
          <cell r="K57">
            <v>0</v>
          </cell>
          <cell r="L57">
            <v>0</v>
          </cell>
          <cell r="M57">
            <v>0</v>
          </cell>
          <cell r="N57">
            <v>0</v>
          </cell>
          <cell r="O57">
            <v>0</v>
          </cell>
          <cell r="P57">
            <v>1</v>
          </cell>
          <cell r="Q57">
            <v>0</v>
          </cell>
          <cell r="R57">
            <v>0</v>
          </cell>
          <cell r="S57">
            <v>0</v>
          </cell>
          <cell r="T57">
            <v>0</v>
          </cell>
          <cell r="U57">
            <v>0</v>
          </cell>
          <cell r="V57">
            <v>0</v>
          </cell>
          <cell r="W57">
            <v>0</v>
          </cell>
          <cell r="X57">
            <v>0</v>
          </cell>
          <cell r="Y57">
            <v>0</v>
          </cell>
          <cell r="Z57">
            <v>0</v>
          </cell>
          <cell r="AA57">
            <v>0</v>
          </cell>
          <cell r="AB57">
            <v>0</v>
          </cell>
          <cell r="AC57">
            <v>1</v>
          </cell>
          <cell r="AE57">
            <v>1</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1</v>
          </cell>
          <cell r="AZ57">
            <v>3</v>
          </cell>
          <cell r="BA57">
            <v>0</v>
          </cell>
          <cell r="BB57">
            <v>0</v>
          </cell>
          <cell r="BC57">
            <v>1</v>
          </cell>
          <cell r="BD57">
            <v>0</v>
          </cell>
          <cell r="BE57">
            <v>3</v>
          </cell>
          <cell r="BF57">
            <v>0</v>
          </cell>
          <cell r="BG57">
            <v>0</v>
          </cell>
          <cell r="BH57">
            <v>6</v>
          </cell>
          <cell r="BI57">
            <v>0</v>
          </cell>
        </row>
        <row r="58">
          <cell r="I58">
            <v>5</v>
          </cell>
          <cell r="J58">
            <v>0</v>
          </cell>
          <cell r="K58">
            <v>0</v>
          </cell>
          <cell r="L58">
            <v>0</v>
          </cell>
          <cell r="M58">
            <v>0</v>
          </cell>
          <cell r="N58">
            <v>4</v>
          </cell>
          <cell r="O58">
            <v>0</v>
          </cell>
          <cell r="P58">
            <v>1</v>
          </cell>
          <cell r="Q58">
            <v>0</v>
          </cell>
          <cell r="R58">
            <v>0</v>
          </cell>
          <cell r="S58">
            <v>0</v>
          </cell>
          <cell r="T58">
            <v>0</v>
          </cell>
          <cell r="U58">
            <v>0</v>
          </cell>
          <cell r="V58">
            <v>0</v>
          </cell>
          <cell r="W58">
            <v>0</v>
          </cell>
          <cell r="X58">
            <v>0</v>
          </cell>
          <cell r="Y58">
            <v>0</v>
          </cell>
          <cell r="Z58">
            <v>0</v>
          </cell>
          <cell r="AA58">
            <v>0</v>
          </cell>
          <cell r="AB58">
            <v>0</v>
          </cell>
          <cell r="AC58">
            <v>1</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1</v>
          </cell>
          <cell r="AX58">
            <v>0</v>
          </cell>
          <cell r="AY58">
            <v>0</v>
          </cell>
          <cell r="AZ58">
            <v>3</v>
          </cell>
          <cell r="BA58">
            <v>0</v>
          </cell>
          <cell r="BB58">
            <v>0</v>
          </cell>
          <cell r="BC58">
            <v>1</v>
          </cell>
          <cell r="BD58">
            <v>0</v>
          </cell>
          <cell r="BE58">
            <v>2</v>
          </cell>
          <cell r="BF58">
            <v>0</v>
          </cell>
          <cell r="BG58">
            <v>0</v>
          </cell>
          <cell r="BH58">
            <v>0</v>
          </cell>
          <cell r="BI58">
            <v>0</v>
          </cell>
        </row>
        <row r="59">
          <cell r="I59">
            <v>1</v>
          </cell>
          <cell r="J59">
            <v>0</v>
          </cell>
          <cell r="K59">
            <v>0</v>
          </cell>
          <cell r="L59">
            <v>0</v>
          </cell>
          <cell r="M59">
            <v>0</v>
          </cell>
          <cell r="N59">
            <v>1</v>
          </cell>
          <cell r="O59">
            <v>0</v>
          </cell>
          <cell r="Q59">
            <v>0</v>
          </cell>
          <cell r="R59">
            <v>0</v>
          </cell>
          <cell r="S59">
            <v>0</v>
          </cell>
          <cell r="T59">
            <v>0</v>
          </cell>
          <cell r="U59">
            <v>0</v>
          </cell>
          <cell r="V59">
            <v>0</v>
          </cell>
          <cell r="W59">
            <v>0</v>
          </cell>
          <cell r="X59">
            <v>0</v>
          </cell>
          <cell r="Y59">
            <v>0</v>
          </cell>
          <cell r="Z59">
            <v>0</v>
          </cell>
          <cell r="AA59">
            <v>0</v>
          </cell>
          <cell r="AB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1</v>
          </cell>
          <cell r="AZ59">
            <v>3</v>
          </cell>
          <cell r="BA59">
            <v>0</v>
          </cell>
          <cell r="BB59">
            <v>0</v>
          </cell>
          <cell r="BC59">
            <v>1</v>
          </cell>
          <cell r="BD59">
            <v>0</v>
          </cell>
          <cell r="BE59">
            <v>2</v>
          </cell>
          <cell r="BF59">
            <v>0</v>
          </cell>
          <cell r="BG59">
            <v>0</v>
          </cell>
          <cell r="BH59">
            <v>6</v>
          </cell>
          <cell r="BI59">
            <v>0</v>
          </cell>
        </row>
        <row r="60">
          <cell r="I60">
            <v>5</v>
          </cell>
          <cell r="J60">
            <v>0</v>
          </cell>
          <cell r="K60">
            <v>0</v>
          </cell>
          <cell r="L60">
            <v>0</v>
          </cell>
          <cell r="M60">
            <v>0</v>
          </cell>
          <cell r="N60">
            <v>5</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1</v>
          </cell>
          <cell r="AX60">
            <v>0</v>
          </cell>
          <cell r="AY60">
            <v>0</v>
          </cell>
          <cell r="AZ60">
            <v>3</v>
          </cell>
          <cell r="BA60">
            <v>0</v>
          </cell>
          <cell r="BB60">
            <v>0</v>
          </cell>
          <cell r="BC60">
            <v>1</v>
          </cell>
          <cell r="BD60">
            <v>0</v>
          </cell>
          <cell r="BE60">
            <v>0</v>
          </cell>
          <cell r="BF60">
            <v>0</v>
          </cell>
          <cell r="BG60">
            <v>3</v>
          </cell>
          <cell r="BH60">
            <v>12</v>
          </cell>
          <cell r="BI60">
            <v>0</v>
          </cell>
        </row>
        <row r="61">
          <cell r="I61">
            <v>1</v>
          </cell>
          <cell r="J61">
            <v>0</v>
          </cell>
          <cell r="K61">
            <v>0</v>
          </cell>
          <cell r="L61">
            <v>0</v>
          </cell>
          <cell r="M61">
            <v>0</v>
          </cell>
          <cell r="N61">
            <v>1</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Z61">
            <v>3</v>
          </cell>
          <cell r="BA61">
            <v>0</v>
          </cell>
          <cell r="BB61">
            <v>0</v>
          </cell>
          <cell r="BC61">
            <v>1</v>
          </cell>
          <cell r="BD61">
            <v>0</v>
          </cell>
          <cell r="BE61">
            <v>2</v>
          </cell>
          <cell r="BF61">
            <v>0</v>
          </cell>
          <cell r="BG61">
            <v>0</v>
          </cell>
          <cell r="BH61">
            <v>0</v>
          </cell>
          <cell r="BI61">
            <v>0</v>
          </cell>
        </row>
        <row r="62">
          <cell r="I62">
            <v>1</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0</v>
          </cell>
          <cell r="Z62">
            <v>0</v>
          </cell>
          <cell r="AA62">
            <v>0</v>
          </cell>
          <cell r="AB62">
            <v>0</v>
          </cell>
          <cell r="AC62">
            <v>1</v>
          </cell>
          <cell r="AE62">
            <v>1</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1</v>
          </cell>
          <cell r="AZ62">
            <v>3</v>
          </cell>
          <cell r="BA62">
            <v>0</v>
          </cell>
          <cell r="BB62">
            <v>0</v>
          </cell>
          <cell r="BC62">
            <v>1</v>
          </cell>
          <cell r="BD62">
            <v>0</v>
          </cell>
          <cell r="BE62">
            <v>3</v>
          </cell>
          <cell r="BF62">
            <v>0</v>
          </cell>
          <cell r="BG62">
            <v>0</v>
          </cell>
          <cell r="BH62">
            <v>6</v>
          </cell>
          <cell r="BI62">
            <v>0</v>
          </cell>
        </row>
        <row r="63">
          <cell r="I63">
            <v>2</v>
          </cell>
          <cell r="J63">
            <v>0</v>
          </cell>
          <cell r="K63">
            <v>0</v>
          </cell>
          <cell r="L63">
            <v>0</v>
          </cell>
          <cell r="M63">
            <v>0</v>
          </cell>
          <cell r="N63">
            <v>1</v>
          </cell>
          <cell r="O63">
            <v>0</v>
          </cell>
          <cell r="P63">
            <v>1</v>
          </cell>
          <cell r="Q63">
            <v>0</v>
          </cell>
          <cell r="R63">
            <v>0</v>
          </cell>
          <cell r="S63">
            <v>0</v>
          </cell>
          <cell r="T63">
            <v>0</v>
          </cell>
          <cell r="U63">
            <v>0</v>
          </cell>
          <cell r="V63">
            <v>0</v>
          </cell>
          <cell r="W63">
            <v>0</v>
          </cell>
          <cell r="X63">
            <v>0</v>
          </cell>
          <cell r="Y63">
            <v>0</v>
          </cell>
          <cell r="Z63">
            <v>0</v>
          </cell>
          <cell r="AA63">
            <v>0</v>
          </cell>
          <cell r="AB63">
            <v>0</v>
          </cell>
          <cell r="AC63">
            <v>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v>
          </cell>
          <cell r="AX63">
            <v>0</v>
          </cell>
          <cell r="AY63">
            <v>0</v>
          </cell>
          <cell r="AZ63">
            <v>3</v>
          </cell>
          <cell r="BA63">
            <v>0</v>
          </cell>
          <cell r="BB63">
            <v>0</v>
          </cell>
          <cell r="BC63">
            <v>1</v>
          </cell>
          <cell r="BD63">
            <v>0</v>
          </cell>
          <cell r="BE63">
            <v>2</v>
          </cell>
          <cell r="BF63">
            <v>0</v>
          </cell>
          <cell r="BG63">
            <v>0</v>
          </cell>
          <cell r="BH63">
            <v>0</v>
          </cell>
          <cell r="BI63">
            <v>0</v>
          </cell>
        </row>
        <row r="64">
          <cell r="I64">
            <v>1</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0</v>
          </cell>
          <cell r="Z64">
            <v>0</v>
          </cell>
          <cell r="AA64">
            <v>0</v>
          </cell>
          <cell r="AB64">
            <v>0</v>
          </cell>
          <cell r="AC64">
            <v>1</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v>
          </cell>
          <cell r="AZ64">
            <v>3</v>
          </cell>
          <cell r="BA64">
            <v>0</v>
          </cell>
          <cell r="BB64">
            <v>0</v>
          </cell>
          <cell r="BC64">
            <v>1</v>
          </cell>
          <cell r="BD64">
            <v>0</v>
          </cell>
          <cell r="BE64">
            <v>2</v>
          </cell>
          <cell r="BF64">
            <v>0</v>
          </cell>
          <cell r="BG64">
            <v>0</v>
          </cell>
          <cell r="BH64">
            <v>6</v>
          </cell>
          <cell r="BI64">
            <v>0</v>
          </cell>
        </row>
        <row r="65">
          <cell r="I65">
            <v>2</v>
          </cell>
          <cell r="J65">
            <v>0</v>
          </cell>
          <cell r="K65">
            <v>0</v>
          </cell>
          <cell r="L65">
            <v>0</v>
          </cell>
          <cell r="M65">
            <v>0</v>
          </cell>
          <cell r="N65">
            <v>1</v>
          </cell>
          <cell r="O65">
            <v>0</v>
          </cell>
          <cell r="P65">
            <v>1</v>
          </cell>
          <cell r="Q65">
            <v>0</v>
          </cell>
          <cell r="R65">
            <v>0</v>
          </cell>
          <cell r="S65">
            <v>0</v>
          </cell>
          <cell r="T65">
            <v>0</v>
          </cell>
          <cell r="U65">
            <v>0</v>
          </cell>
          <cell r="V65">
            <v>0</v>
          </cell>
          <cell r="W65">
            <v>0</v>
          </cell>
          <cell r="X65">
            <v>0</v>
          </cell>
          <cell r="Y65">
            <v>0</v>
          </cell>
          <cell r="Z65">
            <v>0</v>
          </cell>
          <cell r="AA65">
            <v>0</v>
          </cell>
          <cell r="AB65">
            <v>0</v>
          </cell>
          <cell r="AC65">
            <v>1</v>
          </cell>
          <cell r="AD65">
            <v>0</v>
          </cell>
          <cell r="AE65">
            <v>1</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1</v>
          </cell>
          <cell r="AX65">
            <v>0</v>
          </cell>
          <cell r="AY65">
            <v>0</v>
          </cell>
          <cell r="AZ65">
            <v>9</v>
          </cell>
          <cell r="BA65">
            <v>0</v>
          </cell>
          <cell r="BB65">
            <v>0</v>
          </cell>
          <cell r="BC65">
            <v>3</v>
          </cell>
          <cell r="BD65">
            <v>0</v>
          </cell>
          <cell r="BE65">
            <v>6</v>
          </cell>
          <cell r="BF65">
            <v>0</v>
          </cell>
          <cell r="BG65">
            <v>0</v>
          </cell>
          <cell r="BH65">
            <v>18</v>
          </cell>
          <cell r="BI65">
            <v>0</v>
          </cell>
        </row>
        <row r="66">
          <cell r="AE66">
            <v>0</v>
          </cell>
          <cell r="AZ66">
            <v>3</v>
          </cell>
          <cell r="BA66">
            <v>0</v>
          </cell>
          <cell r="BB66">
            <v>0</v>
          </cell>
          <cell r="BC66">
            <v>1</v>
          </cell>
          <cell r="BD66">
            <v>0</v>
          </cell>
          <cell r="BE66">
            <v>0</v>
          </cell>
          <cell r="BF66">
            <v>0</v>
          </cell>
          <cell r="BG66">
            <v>3</v>
          </cell>
          <cell r="BH66">
            <v>12</v>
          </cell>
          <cell r="BI66">
            <v>0</v>
          </cell>
        </row>
        <row r="67">
          <cell r="I67">
            <v>1</v>
          </cell>
          <cell r="J67">
            <v>0</v>
          </cell>
          <cell r="K67">
            <v>0</v>
          </cell>
          <cell r="L67">
            <v>0</v>
          </cell>
          <cell r="M67">
            <v>0</v>
          </cell>
          <cell r="N67">
            <v>1</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Z67">
            <v>3</v>
          </cell>
          <cell r="BA67">
            <v>0</v>
          </cell>
          <cell r="BB67">
            <v>0</v>
          </cell>
          <cell r="BC67">
            <v>1</v>
          </cell>
          <cell r="BD67">
            <v>0</v>
          </cell>
          <cell r="BE67">
            <v>2</v>
          </cell>
          <cell r="BF67">
            <v>0</v>
          </cell>
          <cell r="BG67">
            <v>0</v>
          </cell>
          <cell r="BH67">
            <v>0</v>
          </cell>
          <cell r="BI67">
            <v>0</v>
          </cell>
        </row>
        <row r="68">
          <cell r="AE68">
            <v>0</v>
          </cell>
          <cell r="AZ68">
            <v>3</v>
          </cell>
          <cell r="BA68">
            <v>0</v>
          </cell>
          <cell r="BB68">
            <v>0</v>
          </cell>
          <cell r="BC68">
            <v>1</v>
          </cell>
          <cell r="BD68">
            <v>0</v>
          </cell>
          <cell r="BE68">
            <v>0</v>
          </cell>
          <cell r="BF68">
            <v>2</v>
          </cell>
          <cell r="BG68">
            <v>0</v>
          </cell>
          <cell r="BH68">
            <v>0</v>
          </cell>
          <cell r="BI68">
            <v>0</v>
          </cell>
        </row>
        <row r="69">
          <cell r="I69">
            <v>1</v>
          </cell>
          <cell r="J69">
            <v>0</v>
          </cell>
          <cell r="K69">
            <v>0</v>
          </cell>
          <cell r="L69">
            <v>0</v>
          </cell>
          <cell r="M69">
            <v>0</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Z69">
            <v>3</v>
          </cell>
          <cell r="BA69">
            <v>0</v>
          </cell>
          <cell r="BB69">
            <v>0</v>
          </cell>
          <cell r="BC69">
            <v>1</v>
          </cell>
          <cell r="BD69">
            <v>0</v>
          </cell>
          <cell r="BE69">
            <v>2</v>
          </cell>
          <cell r="BF69">
            <v>0</v>
          </cell>
          <cell r="BG69">
            <v>0</v>
          </cell>
          <cell r="BH69">
            <v>0</v>
          </cell>
          <cell r="BI69">
            <v>0</v>
          </cell>
        </row>
        <row r="70">
          <cell r="AE70">
            <v>0</v>
          </cell>
          <cell r="AZ70">
            <v>3</v>
          </cell>
          <cell r="BA70">
            <v>0</v>
          </cell>
          <cell r="BB70">
            <v>0</v>
          </cell>
          <cell r="BC70">
            <v>1</v>
          </cell>
          <cell r="BD70">
            <v>0</v>
          </cell>
          <cell r="BE70">
            <v>0</v>
          </cell>
          <cell r="BF70">
            <v>2</v>
          </cell>
          <cell r="BG70">
            <v>0</v>
          </cell>
          <cell r="BH70">
            <v>0</v>
          </cell>
          <cell r="BI70">
            <v>0</v>
          </cell>
        </row>
        <row r="71">
          <cell r="I71">
            <v>1</v>
          </cell>
          <cell r="J71">
            <v>0</v>
          </cell>
          <cell r="K71">
            <v>0</v>
          </cell>
          <cell r="L71">
            <v>0</v>
          </cell>
          <cell r="M71">
            <v>0</v>
          </cell>
          <cell r="N71">
            <v>1</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Z71">
            <v>3</v>
          </cell>
          <cell r="BA71">
            <v>0</v>
          </cell>
          <cell r="BB71">
            <v>0</v>
          </cell>
          <cell r="BC71">
            <v>1</v>
          </cell>
          <cell r="BD71">
            <v>0</v>
          </cell>
          <cell r="BE71">
            <v>2</v>
          </cell>
          <cell r="BF71">
            <v>0</v>
          </cell>
          <cell r="BG71">
            <v>0</v>
          </cell>
          <cell r="BH71">
            <v>0</v>
          </cell>
          <cell r="BI71">
            <v>0</v>
          </cell>
        </row>
        <row r="72">
          <cell r="AE72">
            <v>0</v>
          </cell>
          <cell r="AZ72">
            <v>3</v>
          </cell>
          <cell r="BA72">
            <v>0</v>
          </cell>
          <cell r="BB72">
            <v>0</v>
          </cell>
          <cell r="BC72">
            <v>1</v>
          </cell>
          <cell r="BD72">
            <v>0</v>
          </cell>
          <cell r="BE72">
            <v>0</v>
          </cell>
          <cell r="BF72">
            <v>2</v>
          </cell>
          <cell r="BG72">
            <v>0</v>
          </cell>
          <cell r="BH72">
            <v>0</v>
          </cell>
          <cell r="BI72">
            <v>0</v>
          </cell>
        </row>
        <row r="73">
          <cell r="I73">
            <v>1</v>
          </cell>
          <cell r="J73">
            <v>0</v>
          </cell>
          <cell r="K73">
            <v>0</v>
          </cell>
          <cell r="L73">
            <v>0</v>
          </cell>
          <cell r="M73">
            <v>0</v>
          </cell>
          <cell r="N73">
            <v>1</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Z73">
            <v>3</v>
          </cell>
          <cell r="BA73">
            <v>0</v>
          </cell>
          <cell r="BB73">
            <v>0</v>
          </cell>
          <cell r="BC73">
            <v>1</v>
          </cell>
          <cell r="BD73">
            <v>0</v>
          </cell>
          <cell r="BE73">
            <v>2</v>
          </cell>
          <cell r="BF73">
            <v>0</v>
          </cell>
          <cell r="BG73">
            <v>0</v>
          </cell>
          <cell r="BH73">
            <v>0</v>
          </cell>
          <cell r="BI73">
            <v>0</v>
          </cell>
        </row>
        <row r="74">
          <cell r="AE74">
            <v>0</v>
          </cell>
          <cell r="AZ74">
            <v>3</v>
          </cell>
          <cell r="BA74">
            <v>0</v>
          </cell>
          <cell r="BB74">
            <v>0</v>
          </cell>
          <cell r="BC74">
            <v>1</v>
          </cell>
          <cell r="BD74">
            <v>0</v>
          </cell>
          <cell r="BE74">
            <v>0</v>
          </cell>
          <cell r="BF74">
            <v>2</v>
          </cell>
          <cell r="BG74">
            <v>0</v>
          </cell>
          <cell r="BH74">
            <v>0</v>
          </cell>
          <cell r="BI74">
            <v>0</v>
          </cell>
        </row>
        <row r="75">
          <cell r="I75">
            <v>1</v>
          </cell>
          <cell r="J75">
            <v>0</v>
          </cell>
          <cell r="K75">
            <v>0</v>
          </cell>
          <cell r="L75">
            <v>0</v>
          </cell>
          <cell r="M75">
            <v>0</v>
          </cell>
          <cell r="N75">
            <v>1</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Z75">
            <v>3</v>
          </cell>
          <cell r="BA75">
            <v>0</v>
          </cell>
          <cell r="BB75">
            <v>0</v>
          </cell>
          <cell r="BC75">
            <v>1</v>
          </cell>
          <cell r="BD75">
            <v>0</v>
          </cell>
          <cell r="BE75">
            <v>2</v>
          </cell>
          <cell r="BF75">
            <v>0</v>
          </cell>
          <cell r="BG75">
            <v>0</v>
          </cell>
          <cell r="BH75">
            <v>0</v>
          </cell>
          <cell r="BI75">
            <v>0</v>
          </cell>
        </row>
        <row r="76">
          <cell r="AE76">
            <v>0</v>
          </cell>
          <cell r="AZ76">
            <v>3</v>
          </cell>
          <cell r="BA76">
            <v>0</v>
          </cell>
          <cell r="BB76">
            <v>0</v>
          </cell>
          <cell r="BC76">
            <v>1</v>
          </cell>
          <cell r="BD76">
            <v>0</v>
          </cell>
          <cell r="BE76">
            <v>0</v>
          </cell>
          <cell r="BF76">
            <v>2</v>
          </cell>
          <cell r="BG76">
            <v>0</v>
          </cell>
          <cell r="BH76">
            <v>0</v>
          </cell>
          <cell r="BI76">
            <v>0</v>
          </cell>
        </row>
        <row r="77">
          <cell r="I77">
            <v>1</v>
          </cell>
          <cell r="J77">
            <v>0</v>
          </cell>
          <cell r="K77">
            <v>0</v>
          </cell>
          <cell r="L77">
            <v>0</v>
          </cell>
          <cell r="M77">
            <v>0</v>
          </cell>
          <cell r="N77">
            <v>1</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Z77">
            <v>3</v>
          </cell>
          <cell r="BA77">
            <v>0</v>
          </cell>
          <cell r="BB77">
            <v>0</v>
          </cell>
          <cell r="BC77">
            <v>1</v>
          </cell>
          <cell r="BD77">
            <v>0</v>
          </cell>
          <cell r="BE77">
            <v>2</v>
          </cell>
          <cell r="BF77">
            <v>0</v>
          </cell>
          <cell r="BG77">
            <v>0</v>
          </cell>
          <cell r="BH77">
            <v>0</v>
          </cell>
          <cell r="BI77">
            <v>0</v>
          </cell>
        </row>
        <row r="78">
          <cell r="AE78">
            <v>0</v>
          </cell>
          <cell r="AZ78">
            <v>3</v>
          </cell>
          <cell r="BA78">
            <v>0</v>
          </cell>
          <cell r="BB78">
            <v>0</v>
          </cell>
          <cell r="BC78">
            <v>1</v>
          </cell>
          <cell r="BD78">
            <v>0</v>
          </cell>
          <cell r="BE78">
            <v>0</v>
          </cell>
          <cell r="BF78">
            <v>2</v>
          </cell>
          <cell r="BG78">
            <v>0</v>
          </cell>
          <cell r="BH78">
            <v>0</v>
          </cell>
          <cell r="BI78">
            <v>0</v>
          </cell>
        </row>
        <row r="79">
          <cell r="I79">
            <v>1</v>
          </cell>
          <cell r="J79">
            <v>0</v>
          </cell>
          <cell r="K79">
            <v>0</v>
          </cell>
          <cell r="L79">
            <v>0</v>
          </cell>
          <cell r="M79">
            <v>0</v>
          </cell>
          <cell r="N79">
            <v>1</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Z79">
            <v>3</v>
          </cell>
          <cell r="BA79">
            <v>0</v>
          </cell>
          <cell r="BB79">
            <v>0</v>
          </cell>
          <cell r="BC79">
            <v>1</v>
          </cell>
          <cell r="BD79">
            <v>0</v>
          </cell>
          <cell r="BE79">
            <v>2</v>
          </cell>
          <cell r="BF79">
            <v>0</v>
          </cell>
          <cell r="BG79">
            <v>0</v>
          </cell>
          <cell r="BH79">
            <v>0</v>
          </cell>
          <cell r="BI79">
            <v>0</v>
          </cell>
        </row>
        <row r="80">
          <cell r="AE80">
            <v>0</v>
          </cell>
          <cell r="AZ80">
            <v>3</v>
          </cell>
          <cell r="BA80">
            <v>0</v>
          </cell>
          <cell r="BB80">
            <v>0</v>
          </cell>
          <cell r="BC80">
            <v>1</v>
          </cell>
          <cell r="BD80">
            <v>0</v>
          </cell>
          <cell r="BE80">
            <v>0</v>
          </cell>
          <cell r="BF80">
            <v>2</v>
          </cell>
          <cell r="BG80">
            <v>0</v>
          </cell>
          <cell r="BH80">
            <v>6</v>
          </cell>
          <cell r="BI80">
            <v>0</v>
          </cell>
        </row>
        <row r="81">
          <cell r="I81">
            <v>7</v>
          </cell>
          <cell r="J81">
            <v>0</v>
          </cell>
          <cell r="K81">
            <v>0</v>
          </cell>
          <cell r="L81">
            <v>0</v>
          </cell>
          <cell r="M81">
            <v>0</v>
          </cell>
          <cell r="N81">
            <v>7</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3</v>
          </cell>
          <cell r="BA81">
            <v>0</v>
          </cell>
          <cell r="BB81">
            <v>0</v>
          </cell>
          <cell r="BC81">
            <v>1</v>
          </cell>
          <cell r="BD81">
            <v>0</v>
          </cell>
          <cell r="BE81">
            <v>2</v>
          </cell>
          <cell r="BF81">
            <v>0</v>
          </cell>
          <cell r="BG81">
            <v>0</v>
          </cell>
          <cell r="BH81">
            <v>0</v>
          </cell>
          <cell r="BI81">
            <v>0</v>
          </cell>
        </row>
        <row r="82">
          <cell r="AE82">
            <v>0</v>
          </cell>
          <cell r="AZ82">
            <v>3</v>
          </cell>
          <cell r="BA82">
            <v>0</v>
          </cell>
          <cell r="BB82">
            <v>0</v>
          </cell>
          <cell r="BC82">
            <v>1</v>
          </cell>
          <cell r="BD82">
            <v>0</v>
          </cell>
          <cell r="BE82">
            <v>2</v>
          </cell>
          <cell r="BF82">
            <v>0</v>
          </cell>
          <cell r="BG82">
            <v>0</v>
          </cell>
          <cell r="BH82">
            <v>6</v>
          </cell>
          <cell r="BI82">
            <v>0</v>
          </cell>
        </row>
        <row r="83">
          <cell r="I83">
            <v>7</v>
          </cell>
          <cell r="J83">
            <v>0</v>
          </cell>
          <cell r="K83">
            <v>0</v>
          </cell>
          <cell r="L83">
            <v>0</v>
          </cell>
          <cell r="M83">
            <v>0</v>
          </cell>
          <cell r="N83">
            <v>7</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3</v>
          </cell>
          <cell r="BA83">
            <v>0</v>
          </cell>
          <cell r="BB83">
            <v>0</v>
          </cell>
          <cell r="BC83">
            <v>1</v>
          </cell>
          <cell r="BD83">
            <v>0</v>
          </cell>
          <cell r="BE83">
            <v>0</v>
          </cell>
          <cell r="BF83">
            <v>0</v>
          </cell>
          <cell r="BG83">
            <v>3</v>
          </cell>
          <cell r="BH83">
            <v>12</v>
          </cell>
          <cell r="BI83">
            <v>0</v>
          </cell>
        </row>
        <row r="84">
          <cell r="I84">
            <v>1</v>
          </cell>
          <cell r="J84">
            <v>0</v>
          </cell>
          <cell r="K84">
            <v>0</v>
          </cell>
          <cell r="L84">
            <v>0</v>
          </cell>
          <cell r="M84">
            <v>0</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Z84">
            <v>3</v>
          </cell>
          <cell r="BA84">
            <v>0</v>
          </cell>
          <cell r="BB84">
            <v>0</v>
          </cell>
          <cell r="BC84">
            <v>1</v>
          </cell>
          <cell r="BD84">
            <v>0</v>
          </cell>
          <cell r="BE84">
            <v>2</v>
          </cell>
          <cell r="BF84">
            <v>0</v>
          </cell>
          <cell r="BG84">
            <v>0</v>
          </cell>
          <cell r="BH84">
            <v>0</v>
          </cell>
          <cell r="BI84">
            <v>0</v>
          </cell>
        </row>
        <row r="85">
          <cell r="AE85">
            <v>0</v>
          </cell>
          <cell r="AZ85">
            <v>3</v>
          </cell>
          <cell r="BA85">
            <v>0</v>
          </cell>
          <cell r="BB85">
            <v>0</v>
          </cell>
          <cell r="BC85">
            <v>1</v>
          </cell>
          <cell r="BD85">
            <v>0</v>
          </cell>
          <cell r="BE85">
            <v>0</v>
          </cell>
          <cell r="BF85">
            <v>2</v>
          </cell>
          <cell r="BG85">
            <v>0</v>
          </cell>
          <cell r="BH85">
            <v>0</v>
          </cell>
          <cell r="BI85">
            <v>0</v>
          </cell>
        </row>
        <row r="86">
          <cell r="I86">
            <v>1</v>
          </cell>
          <cell r="J86">
            <v>0</v>
          </cell>
          <cell r="K86">
            <v>0</v>
          </cell>
          <cell r="L86">
            <v>0</v>
          </cell>
          <cell r="M86">
            <v>0</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Z86">
            <v>3</v>
          </cell>
          <cell r="BA86">
            <v>0</v>
          </cell>
          <cell r="BB86">
            <v>0</v>
          </cell>
          <cell r="BC86">
            <v>1</v>
          </cell>
          <cell r="BD86">
            <v>0</v>
          </cell>
          <cell r="BE86">
            <v>2</v>
          </cell>
          <cell r="BF86">
            <v>0</v>
          </cell>
          <cell r="BG86">
            <v>0</v>
          </cell>
          <cell r="BH86">
            <v>0</v>
          </cell>
          <cell r="BI86">
            <v>0</v>
          </cell>
        </row>
        <row r="87">
          <cell r="AE87">
            <v>0</v>
          </cell>
          <cell r="AZ87">
            <v>3</v>
          </cell>
          <cell r="BA87">
            <v>0</v>
          </cell>
          <cell r="BB87">
            <v>0</v>
          </cell>
          <cell r="BC87">
            <v>1</v>
          </cell>
          <cell r="BD87">
            <v>0</v>
          </cell>
          <cell r="BE87">
            <v>0</v>
          </cell>
          <cell r="BF87">
            <v>2</v>
          </cell>
          <cell r="BG87">
            <v>0</v>
          </cell>
          <cell r="BH87">
            <v>0</v>
          </cell>
          <cell r="BI87">
            <v>0</v>
          </cell>
        </row>
        <row r="88">
          <cell r="I88">
            <v>1</v>
          </cell>
          <cell r="J88">
            <v>0</v>
          </cell>
          <cell r="K88">
            <v>0</v>
          </cell>
          <cell r="L88">
            <v>0</v>
          </cell>
          <cell r="M88">
            <v>0</v>
          </cell>
          <cell r="N88">
            <v>1</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Z88">
            <v>3</v>
          </cell>
          <cell r="BA88">
            <v>0</v>
          </cell>
          <cell r="BB88">
            <v>0</v>
          </cell>
          <cell r="BC88">
            <v>1</v>
          </cell>
          <cell r="BD88">
            <v>0</v>
          </cell>
          <cell r="BE88">
            <v>2</v>
          </cell>
          <cell r="BF88">
            <v>0</v>
          </cell>
          <cell r="BG88">
            <v>0</v>
          </cell>
          <cell r="BH88">
            <v>0</v>
          </cell>
          <cell r="BI88">
            <v>0</v>
          </cell>
        </row>
        <row r="89">
          <cell r="AE89">
            <v>0</v>
          </cell>
          <cell r="AZ89">
            <v>3</v>
          </cell>
          <cell r="BA89">
            <v>0</v>
          </cell>
          <cell r="BB89">
            <v>0</v>
          </cell>
          <cell r="BC89">
            <v>1</v>
          </cell>
          <cell r="BD89">
            <v>0</v>
          </cell>
          <cell r="BE89">
            <v>0</v>
          </cell>
          <cell r="BF89">
            <v>2</v>
          </cell>
          <cell r="BG89">
            <v>0</v>
          </cell>
          <cell r="BH89">
            <v>0</v>
          </cell>
          <cell r="BI89">
            <v>0</v>
          </cell>
        </row>
        <row r="90">
          <cell r="I90">
            <v>1</v>
          </cell>
          <cell r="J90">
            <v>0</v>
          </cell>
          <cell r="K90">
            <v>0</v>
          </cell>
          <cell r="L90">
            <v>0</v>
          </cell>
          <cell r="M90">
            <v>0</v>
          </cell>
          <cell r="N90">
            <v>1</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Z90">
            <v>3</v>
          </cell>
          <cell r="BA90">
            <v>0</v>
          </cell>
          <cell r="BB90">
            <v>0</v>
          </cell>
          <cell r="BC90">
            <v>1</v>
          </cell>
          <cell r="BD90">
            <v>0</v>
          </cell>
          <cell r="BE90">
            <v>2</v>
          </cell>
          <cell r="BF90">
            <v>0</v>
          </cell>
          <cell r="BG90">
            <v>0</v>
          </cell>
          <cell r="BH90">
            <v>0</v>
          </cell>
          <cell r="BI90">
            <v>0</v>
          </cell>
        </row>
        <row r="91">
          <cell r="AE91">
            <v>0</v>
          </cell>
          <cell r="AZ91">
            <v>3</v>
          </cell>
          <cell r="BA91">
            <v>0</v>
          </cell>
          <cell r="BB91">
            <v>0</v>
          </cell>
          <cell r="BC91">
            <v>1</v>
          </cell>
          <cell r="BD91">
            <v>0</v>
          </cell>
          <cell r="BE91">
            <v>0</v>
          </cell>
          <cell r="BF91">
            <v>2</v>
          </cell>
          <cell r="BG91">
            <v>0</v>
          </cell>
          <cell r="BH91">
            <v>0</v>
          </cell>
          <cell r="BI91">
            <v>0</v>
          </cell>
        </row>
        <row r="92">
          <cell r="I92">
            <v>1</v>
          </cell>
          <cell r="J92">
            <v>0</v>
          </cell>
          <cell r="K92">
            <v>0</v>
          </cell>
          <cell r="L92">
            <v>0</v>
          </cell>
          <cell r="M92">
            <v>0</v>
          </cell>
          <cell r="N92">
            <v>1</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Z92">
            <v>3</v>
          </cell>
          <cell r="BA92">
            <v>0</v>
          </cell>
          <cell r="BB92">
            <v>0</v>
          </cell>
          <cell r="BC92">
            <v>1</v>
          </cell>
          <cell r="BD92">
            <v>0</v>
          </cell>
          <cell r="BE92">
            <v>2</v>
          </cell>
          <cell r="BF92">
            <v>0</v>
          </cell>
          <cell r="BG92">
            <v>0</v>
          </cell>
          <cell r="BH92">
            <v>0</v>
          </cell>
          <cell r="BI92">
            <v>0</v>
          </cell>
        </row>
        <row r="93">
          <cell r="AE93">
            <v>0</v>
          </cell>
          <cell r="AZ93">
            <v>3</v>
          </cell>
          <cell r="BA93">
            <v>0</v>
          </cell>
          <cell r="BB93">
            <v>0</v>
          </cell>
          <cell r="BC93">
            <v>1</v>
          </cell>
          <cell r="BD93">
            <v>0</v>
          </cell>
          <cell r="BE93">
            <v>0</v>
          </cell>
          <cell r="BF93">
            <v>2</v>
          </cell>
          <cell r="BG93">
            <v>0</v>
          </cell>
          <cell r="BH93">
            <v>6</v>
          </cell>
          <cell r="BI93">
            <v>0</v>
          </cell>
        </row>
        <row r="94">
          <cell r="I94">
            <v>5</v>
          </cell>
          <cell r="J94">
            <v>0</v>
          </cell>
          <cell r="K94">
            <v>0</v>
          </cell>
          <cell r="L94">
            <v>0</v>
          </cell>
          <cell r="M94">
            <v>0</v>
          </cell>
          <cell r="N94">
            <v>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3</v>
          </cell>
          <cell r="BA94">
            <v>0</v>
          </cell>
          <cell r="BB94">
            <v>0</v>
          </cell>
          <cell r="BC94">
            <v>1</v>
          </cell>
          <cell r="BD94">
            <v>0</v>
          </cell>
          <cell r="BE94">
            <v>2</v>
          </cell>
          <cell r="BF94">
            <v>0</v>
          </cell>
          <cell r="BG94">
            <v>0</v>
          </cell>
          <cell r="BH94">
            <v>0</v>
          </cell>
          <cell r="BI94">
            <v>0</v>
          </cell>
        </row>
        <row r="95">
          <cell r="AE95">
            <v>0</v>
          </cell>
          <cell r="AZ95">
            <v>3</v>
          </cell>
          <cell r="BA95">
            <v>0</v>
          </cell>
          <cell r="BB95">
            <v>0</v>
          </cell>
          <cell r="BC95">
            <v>1</v>
          </cell>
          <cell r="BD95">
            <v>0</v>
          </cell>
          <cell r="BE95">
            <v>2</v>
          </cell>
          <cell r="BF95">
            <v>0</v>
          </cell>
          <cell r="BG95">
            <v>0</v>
          </cell>
          <cell r="BH95">
            <v>6</v>
          </cell>
          <cell r="BI95">
            <v>0</v>
          </cell>
        </row>
        <row r="96">
          <cell r="I96">
            <v>5</v>
          </cell>
          <cell r="J96">
            <v>0</v>
          </cell>
          <cell r="K96">
            <v>0</v>
          </cell>
          <cell r="L96">
            <v>0</v>
          </cell>
          <cell r="M96">
            <v>0</v>
          </cell>
          <cell r="N96">
            <v>5</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3</v>
          </cell>
          <cell r="BA96">
            <v>0</v>
          </cell>
          <cell r="BB96">
            <v>0</v>
          </cell>
          <cell r="BC96">
            <v>1</v>
          </cell>
          <cell r="BD96">
            <v>0</v>
          </cell>
          <cell r="BE96">
            <v>0</v>
          </cell>
          <cell r="BF96">
            <v>0</v>
          </cell>
          <cell r="BG96">
            <v>3</v>
          </cell>
          <cell r="BH96">
            <v>12</v>
          </cell>
          <cell r="BI96">
            <v>0</v>
          </cell>
        </row>
        <row r="97">
          <cell r="I97">
            <v>1</v>
          </cell>
          <cell r="J97">
            <v>0</v>
          </cell>
          <cell r="K97">
            <v>0</v>
          </cell>
          <cell r="L97">
            <v>0</v>
          </cell>
          <cell r="M97">
            <v>0</v>
          </cell>
          <cell r="N97">
            <v>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1</v>
          </cell>
          <cell r="AZ97">
            <v>3</v>
          </cell>
          <cell r="BA97">
            <v>0</v>
          </cell>
          <cell r="BB97">
            <v>0</v>
          </cell>
          <cell r="BC97">
            <v>1</v>
          </cell>
          <cell r="BD97">
            <v>0</v>
          </cell>
          <cell r="BE97">
            <v>2</v>
          </cell>
          <cell r="BF97">
            <v>0</v>
          </cell>
          <cell r="BG97">
            <v>0</v>
          </cell>
          <cell r="BH97">
            <v>0</v>
          </cell>
          <cell r="BI97">
            <v>0</v>
          </cell>
        </row>
        <row r="98">
          <cell r="I98">
            <v>1</v>
          </cell>
          <cell r="J98">
            <v>0</v>
          </cell>
          <cell r="K98">
            <v>0</v>
          </cell>
          <cell r="L98">
            <v>0</v>
          </cell>
          <cell r="M98">
            <v>0</v>
          </cell>
          <cell r="N98">
            <v>1</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Z98">
            <v>3</v>
          </cell>
          <cell r="BA98">
            <v>0</v>
          </cell>
          <cell r="BB98">
            <v>0</v>
          </cell>
          <cell r="BC98">
            <v>1</v>
          </cell>
          <cell r="BD98">
            <v>0</v>
          </cell>
          <cell r="BE98">
            <v>2</v>
          </cell>
          <cell r="BF98">
            <v>0</v>
          </cell>
          <cell r="BG98">
            <v>0</v>
          </cell>
          <cell r="BH98">
            <v>0</v>
          </cell>
          <cell r="BI98">
            <v>0</v>
          </cell>
        </row>
        <row r="99">
          <cell r="I99">
            <v>1</v>
          </cell>
          <cell r="J99">
            <v>0</v>
          </cell>
          <cell r="K99">
            <v>0</v>
          </cell>
          <cell r="L99">
            <v>0</v>
          </cell>
          <cell r="M99">
            <v>0</v>
          </cell>
          <cell r="N99">
            <v>1</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Z99">
            <v>3</v>
          </cell>
          <cell r="BA99">
            <v>0</v>
          </cell>
          <cell r="BB99">
            <v>0</v>
          </cell>
          <cell r="BC99">
            <v>1</v>
          </cell>
          <cell r="BD99">
            <v>0</v>
          </cell>
          <cell r="BE99">
            <v>2</v>
          </cell>
          <cell r="BF99">
            <v>0</v>
          </cell>
          <cell r="BG99">
            <v>0</v>
          </cell>
          <cell r="BH99">
            <v>0</v>
          </cell>
          <cell r="BI99">
            <v>0</v>
          </cell>
        </row>
        <row r="100">
          <cell r="I100">
            <v>1</v>
          </cell>
          <cell r="J100">
            <v>0</v>
          </cell>
          <cell r="K100">
            <v>0</v>
          </cell>
          <cell r="L100">
            <v>0</v>
          </cell>
          <cell r="M100">
            <v>0</v>
          </cell>
          <cell r="N100">
            <v>1</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Z100">
            <v>3</v>
          </cell>
          <cell r="BA100">
            <v>0</v>
          </cell>
          <cell r="BB100">
            <v>0</v>
          </cell>
          <cell r="BC100">
            <v>1</v>
          </cell>
          <cell r="BD100">
            <v>0</v>
          </cell>
          <cell r="BE100">
            <v>2</v>
          </cell>
          <cell r="BF100">
            <v>0</v>
          </cell>
          <cell r="BG100">
            <v>0</v>
          </cell>
          <cell r="BH100">
            <v>0</v>
          </cell>
          <cell r="BI100">
            <v>0</v>
          </cell>
        </row>
        <row r="101">
          <cell r="I101">
            <v>1</v>
          </cell>
          <cell r="J101">
            <v>0</v>
          </cell>
          <cell r="K101">
            <v>0</v>
          </cell>
          <cell r="L101">
            <v>0</v>
          </cell>
          <cell r="M101">
            <v>0</v>
          </cell>
          <cell r="N101">
            <v>1</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Z101">
            <v>3</v>
          </cell>
          <cell r="BA101">
            <v>0</v>
          </cell>
          <cell r="BB101">
            <v>0</v>
          </cell>
          <cell r="BC101">
            <v>1</v>
          </cell>
          <cell r="BD101">
            <v>0</v>
          </cell>
          <cell r="BE101">
            <v>2</v>
          </cell>
          <cell r="BF101">
            <v>0</v>
          </cell>
          <cell r="BG101">
            <v>0</v>
          </cell>
          <cell r="BH101">
            <v>0</v>
          </cell>
          <cell r="BI101">
            <v>0</v>
          </cell>
        </row>
        <row r="102">
          <cell r="I102">
            <v>1</v>
          </cell>
          <cell r="J102">
            <v>0</v>
          </cell>
          <cell r="K102">
            <v>0</v>
          </cell>
          <cell r="L102">
            <v>0</v>
          </cell>
          <cell r="M102">
            <v>0</v>
          </cell>
          <cell r="N102">
            <v>1</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Z102">
            <v>3</v>
          </cell>
          <cell r="BA102">
            <v>0</v>
          </cell>
          <cell r="BB102">
            <v>0</v>
          </cell>
          <cell r="BC102">
            <v>1</v>
          </cell>
          <cell r="BD102">
            <v>0</v>
          </cell>
          <cell r="BE102">
            <v>2</v>
          </cell>
          <cell r="BF102">
            <v>0</v>
          </cell>
          <cell r="BG102">
            <v>0</v>
          </cell>
          <cell r="BH102">
            <v>0</v>
          </cell>
          <cell r="BI102">
            <v>0</v>
          </cell>
        </row>
        <row r="103">
          <cell r="I103">
            <v>1</v>
          </cell>
          <cell r="J103">
            <v>0</v>
          </cell>
          <cell r="K103">
            <v>0</v>
          </cell>
          <cell r="L103">
            <v>0</v>
          </cell>
          <cell r="M103">
            <v>0</v>
          </cell>
          <cell r="N103">
            <v>1</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1</v>
          </cell>
          <cell r="AZ103">
            <v>3</v>
          </cell>
          <cell r="BA103">
            <v>0</v>
          </cell>
          <cell r="BB103">
            <v>0</v>
          </cell>
          <cell r="BC103">
            <v>1</v>
          </cell>
          <cell r="BD103">
            <v>0</v>
          </cell>
          <cell r="BE103">
            <v>2</v>
          </cell>
          <cell r="BF103">
            <v>0</v>
          </cell>
          <cell r="BG103">
            <v>0</v>
          </cell>
          <cell r="BH103">
            <v>0</v>
          </cell>
          <cell r="BI103">
            <v>0</v>
          </cell>
        </row>
        <row r="104">
          <cell r="I104">
            <v>1</v>
          </cell>
          <cell r="J104">
            <v>0</v>
          </cell>
          <cell r="K104">
            <v>0</v>
          </cell>
          <cell r="L104">
            <v>0</v>
          </cell>
          <cell r="M104">
            <v>0</v>
          </cell>
          <cell r="N104">
            <v>1</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Z104">
            <v>3</v>
          </cell>
          <cell r="BA104">
            <v>0</v>
          </cell>
          <cell r="BB104">
            <v>0</v>
          </cell>
          <cell r="BC104">
            <v>1</v>
          </cell>
          <cell r="BD104">
            <v>0</v>
          </cell>
          <cell r="BE104">
            <v>2</v>
          </cell>
          <cell r="BF104">
            <v>0</v>
          </cell>
          <cell r="BG104">
            <v>0</v>
          </cell>
          <cell r="BH104">
            <v>0</v>
          </cell>
          <cell r="BI104">
            <v>0</v>
          </cell>
        </row>
        <row r="105">
          <cell r="I105">
            <v>1</v>
          </cell>
          <cell r="J105">
            <v>0</v>
          </cell>
          <cell r="K105">
            <v>0</v>
          </cell>
          <cell r="L105">
            <v>0</v>
          </cell>
          <cell r="M105">
            <v>0</v>
          </cell>
          <cell r="N105">
            <v>0</v>
          </cell>
          <cell r="O105">
            <v>0</v>
          </cell>
          <cell r="P105">
            <v>1</v>
          </cell>
          <cell r="Q105">
            <v>0</v>
          </cell>
          <cell r="R105">
            <v>0</v>
          </cell>
          <cell r="S105">
            <v>0</v>
          </cell>
          <cell r="T105">
            <v>0</v>
          </cell>
          <cell r="U105">
            <v>0</v>
          </cell>
          <cell r="V105">
            <v>0</v>
          </cell>
          <cell r="W105">
            <v>0</v>
          </cell>
          <cell r="X105">
            <v>0</v>
          </cell>
          <cell r="Y105">
            <v>0</v>
          </cell>
          <cell r="Z105">
            <v>0</v>
          </cell>
          <cell r="AA105">
            <v>0</v>
          </cell>
          <cell r="AB105">
            <v>0</v>
          </cell>
          <cell r="AC105">
            <v>1</v>
          </cell>
          <cell r="AE105">
            <v>1</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1</v>
          </cell>
          <cell r="AZ105">
            <v>3</v>
          </cell>
          <cell r="BA105">
            <v>0</v>
          </cell>
          <cell r="BB105">
            <v>0</v>
          </cell>
          <cell r="BC105">
            <v>1</v>
          </cell>
          <cell r="BD105">
            <v>0</v>
          </cell>
          <cell r="BE105">
            <v>3</v>
          </cell>
          <cell r="BF105">
            <v>0</v>
          </cell>
          <cell r="BG105">
            <v>0</v>
          </cell>
          <cell r="BH105">
            <v>6</v>
          </cell>
          <cell r="BI105">
            <v>0</v>
          </cell>
        </row>
        <row r="106">
          <cell r="I106">
            <v>9</v>
          </cell>
          <cell r="J106">
            <v>0</v>
          </cell>
          <cell r="K106">
            <v>0</v>
          </cell>
          <cell r="L106">
            <v>0</v>
          </cell>
          <cell r="M106">
            <v>0</v>
          </cell>
          <cell r="N106">
            <v>8</v>
          </cell>
          <cell r="O106">
            <v>0</v>
          </cell>
          <cell r="P106">
            <v>1</v>
          </cell>
          <cell r="Q106">
            <v>0</v>
          </cell>
          <cell r="R106">
            <v>0</v>
          </cell>
          <cell r="S106">
            <v>0</v>
          </cell>
          <cell r="T106">
            <v>0</v>
          </cell>
          <cell r="U106">
            <v>0</v>
          </cell>
          <cell r="V106">
            <v>0</v>
          </cell>
          <cell r="W106">
            <v>0</v>
          </cell>
          <cell r="X106">
            <v>0</v>
          </cell>
          <cell r="Y106">
            <v>0</v>
          </cell>
          <cell r="Z106">
            <v>0</v>
          </cell>
          <cell r="AA106">
            <v>0</v>
          </cell>
          <cell r="AB106">
            <v>0</v>
          </cell>
          <cell r="AC106">
            <v>1</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3</v>
          </cell>
          <cell r="AX106">
            <v>0</v>
          </cell>
          <cell r="AY106">
            <v>0</v>
          </cell>
          <cell r="AZ106">
            <v>3</v>
          </cell>
          <cell r="BA106">
            <v>0</v>
          </cell>
          <cell r="BB106">
            <v>0</v>
          </cell>
          <cell r="BC106">
            <v>1</v>
          </cell>
          <cell r="BD106">
            <v>0</v>
          </cell>
          <cell r="BE106">
            <v>2</v>
          </cell>
          <cell r="BF106">
            <v>0</v>
          </cell>
          <cell r="BG106">
            <v>0</v>
          </cell>
          <cell r="BH106">
            <v>0</v>
          </cell>
          <cell r="BI106">
            <v>0</v>
          </cell>
        </row>
        <row r="107">
          <cell r="I107">
            <v>1</v>
          </cell>
          <cell r="J107">
            <v>0</v>
          </cell>
          <cell r="K107">
            <v>0</v>
          </cell>
          <cell r="L107">
            <v>0</v>
          </cell>
          <cell r="M107">
            <v>0</v>
          </cell>
          <cell r="N107">
            <v>0</v>
          </cell>
          <cell r="O107">
            <v>0</v>
          </cell>
          <cell r="P107">
            <v>1</v>
          </cell>
          <cell r="Q107">
            <v>0</v>
          </cell>
          <cell r="R107">
            <v>0</v>
          </cell>
          <cell r="S107">
            <v>0</v>
          </cell>
          <cell r="T107">
            <v>0</v>
          </cell>
          <cell r="U107">
            <v>0</v>
          </cell>
          <cell r="V107">
            <v>0</v>
          </cell>
          <cell r="W107">
            <v>0</v>
          </cell>
          <cell r="X107">
            <v>0</v>
          </cell>
          <cell r="Y107">
            <v>0</v>
          </cell>
          <cell r="Z107">
            <v>0</v>
          </cell>
          <cell r="AA107">
            <v>0</v>
          </cell>
          <cell r="AB107">
            <v>0</v>
          </cell>
          <cell r="AC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1</v>
          </cell>
          <cell r="AZ107">
            <v>3</v>
          </cell>
          <cell r="BA107">
            <v>0</v>
          </cell>
          <cell r="BB107">
            <v>0</v>
          </cell>
          <cell r="BC107">
            <v>1</v>
          </cell>
          <cell r="BD107">
            <v>0</v>
          </cell>
          <cell r="BE107">
            <v>2</v>
          </cell>
          <cell r="BF107">
            <v>0</v>
          </cell>
          <cell r="BG107">
            <v>0</v>
          </cell>
          <cell r="BH107">
            <v>6</v>
          </cell>
          <cell r="BI107">
            <v>0</v>
          </cell>
        </row>
        <row r="108">
          <cell r="I108">
            <v>9</v>
          </cell>
          <cell r="J108">
            <v>0</v>
          </cell>
          <cell r="K108">
            <v>0</v>
          </cell>
          <cell r="L108">
            <v>0</v>
          </cell>
          <cell r="M108">
            <v>0</v>
          </cell>
          <cell r="N108">
            <v>8</v>
          </cell>
          <cell r="O108">
            <v>0</v>
          </cell>
          <cell r="P108">
            <v>1</v>
          </cell>
          <cell r="Q108">
            <v>0</v>
          </cell>
          <cell r="R108">
            <v>0</v>
          </cell>
          <cell r="S108">
            <v>0</v>
          </cell>
          <cell r="T108">
            <v>0</v>
          </cell>
          <cell r="U108">
            <v>0</v>
          </cell>
          <cell r="V108">
            <v>0</v>
          </cell>
          <cell r="W108">
            <v>0</v>
          </cell>
          <cell r="X108">
            <v>0</v>
          </cell>
          <cell r="Y108">
            <v>0</v>
          </cell>
          <cell r="Z108">
            <v>0</v>
          </cell>
          <cell r="AA108">
            <v>0</v>
          </cell>
          <cell r="AB108">
            <v>0</v>
          </cell>
          <cell r="AC108">
            <v>1</v>
          </cell>
          <cell r="AD108">
            <v>0</v>
          </cell>
          <cell r="AE108">
            <v>1</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2</v>
          </cell>
          <cell r="AX108">
            <v>0</v>
          </cell>
          <cell r="AY108">
            <v>0</v>
          </cell>
          <cell r="AZ108">
            <v>30</v>
          </cell>
          <cell r="BA108">
            <v>0</v>
          </cell>
          <cell r="BB108">
            <v>0</v>
          </cell>
          <cell r="BC108">
            <v>10</v>
          </cell>
          <cell r="BD108">
            <v>0</v>
          </cell>
          <cell r="BE108">
            <v>20</v>
          </cell>
          <cell r="BF108">
            <v>0</v>
          </cell>
          <cell r="BG108">
            <v>0</v>
          </cell>
          <cell r="BH108">
            <v>18</v>
          </cell>
          <cell r="BI108">
            <v>0</v>
          </cell>
        </row>
        <row r="109">
          <cell r="AE109">
            <v>0</v>
          </cell>
          <cell r="AZ109">
            <v>3</v>
          </cell>
          <cell r="BA109">
            <v>0</v>
          </cell>
          <cell r="BB109">
            <v>0</v>
          </cell>
          <cell r="BC109">
            <v>1</v>
          </cell>
          <cell r="BD109">
            <v>0</v>
          </cell>
          <cell r="BE109">
            <v>0</v>
          </cell>
          <cell r="BF109">
            <v>0</v>
          </cell>
          <cell r="BG109">
            <v>3</v>
          </cell>
          <cell r="BH109">
            <v>12</v>
          </cell>
          <cell r="BI109">
            <v>0</v>
          </cell>
        </row>
        <row r="110">
          <cell r="I110">
            <v>1</v>
          </cell>
          <cell r="J110">
            <v>0</v>
          </cell>
          <cell r="K110">
            <v>0</v>
          </cell>
          <cell r="L110">
            <v>0</v>
          </cell>
          <cell r="M110">
            <v>0</v>
          </cell>
          <cell r="N110">
            <v>1</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Z110">
            <v>3</v>
          </cell>
          <cell r="BA110">
            <v>0</v>
          </cell>
          <cell r="BB110">
            <v>0</v>
          </cell>
          <cell r="BC110">
            <v>1</v>
          </cell>
          <cell r="BD110">
            <v>0</v>
          </cell>
          <cell r="BE110">
            <v>2</v>
          </cell>
          <cell r="BF110">
            <v>0</v>
          </cell>
          <cell r="BG110">
            <v>0</v>
          </cell>
          <cell r="BH110">
            <v>0</v>
          </cell>
          <cell r="BI110">
            <v>0</v>
          </cell>
        </row>
        <row r="111">
          <cell r="AE111">
            <v>0</v>
          </cell>
          <cell r="AZ111">
            <v>3</v>
          </cell>
          <cell r="BA111">
            <v>0</v>
          </cell>
          <cell r="BB111">
            <v>0</v>
          </cell>
          <cell r="BC111">
            <v>1</v>
          </cell>
          <cell r="BD111">
            <v>0</v>
          </cell>
          <cell r="BE111">
            <v>0</v>
          </cell>
          <cell r="BF111">
            <v>2</v>
          </cell>
          <cell r="BG111">
            <v>0</v>
          </cell>
          <cell r="BH111">
            <v>0</v>
          </cell>
          <cell r="BI111">
            <v>0</v>
          </cell>
        </row>
        <row r="112">
          <cell r="I112">
            <v>1</v>
          </cell>
          <cell r="J112">
            <v>0</v>
          </cell>
          <cell r="K112">
            <v>0</v>
          </cell>
          <cell r="L112">
            <v>0</v>
          </cell>
          <cell r="M112">
            <v>0</v>
          </cell>
          <cell r="N112">
            <v>1</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Z112">
            <v>3</v>
          </cell>
          <cell r="BA112">
            <v>0</v>
          </cell>
          <cell r="BB112">
            <v>0</v>
          </cell>
          <cell r="BC112">
            <v>1</v>
          </cell>
          <cell r="BD112">
            <v>0</v>
          </cell>
          <cell r="BE112">
            <v>2</v>
          </cell>
          <cell r="BF112">
            <v>0</v>
          </cell>
          <cell r="BG112">
            <v>0</v>
          </cell>
          <cell r="BH112">
            <v>0</v>
          </cell>
          <cell r="BI112">
            <v>0</v>
          </cell>
        </row>
        <row r="113">
          <cell r="AE113">
            <v>0</v>
          </cell>
          <cell r="AZ113">
            <v>3</v>
          </cell>
          <cell r="BA113">
            <v>0</v>
          </cell>
          <cell r="BB113">
            <v>0</v>
          </cell>
          <cell r="BC113">
            <v>1</v>
          </cell>
          <cell r="BD113">
            <v>0</v>
          </cell>
          <cell r="BE113">
            <v>0</v>
          </cell>
          <cell r="BF113">
            <v>2</v>
          </cell>
          <cell r="BG113">
            <v>0</v>
          </cell>
          <cell r="BH113">
            <v>0</v>
          </cell>
          <cell r="BI113">
            <v>0</v>
          </cell>
        </row>
        <row r="114">
          <cell r="I114">
            <v>1</v>
          </cell>
          <cell r="J114">
            <v>0</v>
          </cell>
          <cell r="K114">
            <v>0</v>
          </cell>
          <cell r="L114">
            <v>0</v>
          </cell>
          <cell r="M114">
            <v>0</v>
          </cell>
          <cell r="N114">
            <v>1</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Z114">
            <v>3</v>
          </cell>
          <cell r="BA114">
            <v>0</v>
          </cell>
          <cell r="BB114">
            <v>0</v>
          </cell>
          <cell r="BC114">
            <v>1</v>
          </cell>
          <cell r="BD114">
            <v>0</v>
          </cell>
          <cell r="BE114">
            <v>2</v>
          </cell>
          <cell r="BF114">
            <v>0</v>
          </cell>
          <cell r="BG114">
            <v>0</v>
          </cell>
          <cell r="BH114">
            <v>0</v>
          </cell>
          <cell r="BI114">
            <v>0</v>
          </cell>
        </row>
        <row r="115">
          <cell r="AE115">
            <v>0</v>
          </cell>
          <cell r="AZ115">
            <v>3</v>
          </cell>
          <cell r="BA115">
            <v>0</v>
          </cell>
          <cell r="BB115">
            <v>0</v>
          </cell>
          <cell r="BC115">
            <v>1</v>
          </cell>
          <cell r="BD115">
            <v>0</v>
          </cell>
          <cell r="BE115">
            <v>0</v>
          </cell>
          <cell r="BF115">
            <v>2</v>
          </cell>
          <cell r="BG115">
            <v>0</v>
          </cell>
          <cell r="BH115">
            <v>0</v>
          </cell>
          <cell r="BI115">
            <v>0</v>
          </cell>
        </row>
        <row r="116">
          <cell r="I116">
            <v>1</v>
          </cell>
          <cell r="J116">
            <v>0</v>
          </cell>
          <cell r="K116">
            <v>0</v>
          </cell>
          <cell r="L116">
            <v>0</v>
          </cell>
          <cell r="M116">
            <v>0</v>
          </cell>
          <cell r="N116">
            <v>1</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Z116">
            <v>3</v>
          </cell>
          <cell r="BA116">
            <v>0</v>
          </cell>
          <cell r="BB116">
            <v>0</v>
          </cell>
          <cell r="BC116">
            <v>1</v>
          </cell>
          <cell r="BD116">
            <v>0</v>
          </cell>
          <cell r="BE116">
            <v>2</v>
          </cell>
          <cell r="BF116">
            <v>0</v>
          </cell>
          <cell r="BG116">
            <v>0</v>
          </cell>
          <cell r="BH116">
            <v>0</v>
          </cell>
          <cell r="BI116">
            <v>0</v>
          </cell>
        </row>
        <row r="117">
          <cell r="AE117">
            <v>0</v>
          </cell>
          <cell r="AZ117">
            <v>3</v>
          </cell>
          <cell r="BA117">
            <v>0</v>
          </cell>
          <cell r="BB117">
            <v>0</v>
          </cell>
          <cell r="BC117">
            <v>1</v>
          </cell>
          <cell r="BD117">
            <v>0</v>
          </cell>
          <cell r="BE117">
            <v>0</v>
          </cell>
          <cell r="BF117">
            <v>2</v>
          </cell>
          <cell r="BG117">
            <v>0</v>
          </cell>
          <cell r="BH117">
            <v>0</v>
          </cell>
          <cell r="BI117">
            <v>0</v>
          </cell>
        </row>
        <row r="118">
          <cell r="I118">
            <v>1</v>
          </cell>
          <cell r="J118">
            <v>0</v>
          </cell>
          <cell r="K118">
            <v>0</v>
          </cell>
          <cell r="L118">
            <v>0</v>
          </cell>
          <cell r="M118">
            <v>0</v>
          </cell>
          <cell r="N118">
            <v>1</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Z118">
            <v>3</v>
          </cell>
          <cell r="BA118">
            <v>0</v>
          </cell>
          <cell r="BB118">
            <v>0</v>
          </cell>
          <cell r="BC118">
            <v>1</v>
          </cell>
          <cell r="BD118">
            <v>0</v>
          </cell>
          <cell r="BE118">
            <v>2</v>
          </cell>
          <cell r="BF118">
            <v>0</v>
          </cell>
          <cell r="BG118">
            <v>0</v>
          </cell>
          <cell r="BH118">
            <v>0</v>
          </cell>
          <cell r="BI118">
            <v>0</v>
          </cell>
        </row>
        <row r="119">
          <cell r="AE119">
            <v>0</v>
          </cell>
          <cell r="AZ119">
            <v>3</v>
          </cell>
          <cell r="BA119">
            <v>0</v>
          </cell>
          <cell r="BB119">
            <v>0</v>
          </cell>
          <cell r="BC119">
            <v>1</v>
          </cell>
          <cell r="BD119">
            <v>0</v>
          </cell>
          <cell r="BE119">
            <v>0</v>
          </cell>
          <cell r="BF119">
            <v>2</v>
          </cell>
          <cell r="BG119">
            <v>0</v>
          </cell>
          <cell r="BH119">
            <v>0</v>
          </cell>
          <cell r="BI119">
            <v>0</v>
          </cell>
        </row>
        <row r="120">
          <cell r="I120">
            <v>1</v>
          </cell>
          <cell r="J120">
            <v>0</v>
          </cell>
          <cell r="K120">
            <v>0</v>
          </cell>
          <cell r="L120">
            <v>0</v>
          </cell>
          <cell r="M120">
            <v>0</v>
          </cell>
          <cell r="N120">
            <v>1</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Z120">
            <v>3</v>
          </cell>
          <cell r="BA120">
            <v>0</v>
          </cell>
          <cell r="BB120">
            <v>0</v>
          </cell>
          <cell r="BC120">
            <v>1</v>
          </cell>
          <cell r="BD120">
            <v>0</v>
          </cell>
          <cell r="BE120">
            <v>2</v>
          </cell>
          <cell r="BF120">
            <v>0</v>
          </cell>
          <cell r="BG120">
            <v>0</v>
          </cell>
          <cell r="BH120">
            <v>0</v>
          </cell>
          <cell r="BI120">
            <v>0</v>
          </cell>
        </row>
        <row r="121">
          <cell r="AE121">
            <v>0</v>
          </cell>
          <cell r="AZ121">
            <v>3</v>
          </cell>
          <cell r="BA121">
            <v>0</v>
          </cell>
          <cell r="BB121">
            <v>0</v>
          </cell>
          <cell r="BC121">
            <v>1</v>
          </cell>
          <cell r="BD121">
            <v>0</v>
          </cell>
          <cell r="BE121">
            <v>0</v>
          </cell>
          <cell r="BF121">
            <v>2</v>
          </cell>
          <cell r="BG121">
            <v>0</v>
          </cell>
          <cell r="BH121">
            <v>0</v>
          </cell>
          <cell r="BI121">
            <v>0</v>
          </cell>
        </row>
        <row r="122">
          <cell r="I122">
            <v>1</v>
          </cell>
          <cell r="J122">
            <v>0</v>
          </cell>
          <cell r="K122">
            <v>0</v>
          </cell>
          <cell r="L122">
            <v>0</v>
          </cell>
          <cell r="M122">
            <v>0</v>
          </cell>
          <cell r="N122">
            <v>0</v>
          </cell>
          <cell r="O122">
            <v>0</v>
          </cell>
          <cell r="P122">
            <v>1</v>
          </cell>
          <cell r="Q122">
            <v>0</v>
          </cell>
          <cell r="R122">
            <v>0</v>
          </cell>
          <cell r="S122">
            <v>0</v>
          </cell>
          <cell r="T122">
            <v>0</v>
          </cell>
          <cell r="U122">
            <v>0</v>
          </cell>
          <cell r="V122">
            <v>0</v>
          </cell>
          <cell r="W122">
            <v>0</v>
          </cell>
          <cell r="X122">
            <v>0</v>
          </cell>
          <cell r="Y122">
            <v>0</v>
          </cell>
          <cell r="Z122">
            <v>0</v>
          </cell>
          <cell r="AA122">
            <v>0</v>
          </cell>
          <cell r="AB122">
            <v>0</v>
          </cell>
          <cell r="AC122">
            <v>1</v>
          </cell>
          <cell r="AE122">
            <v>1</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Z122">
            <v>3</v>
          </cell>
          <cell r="BA122">
            <v>0</v>
          </cell>
          <cell r="BB122">
            <v>0</v>
          </cell>
          <cell r="BC122">
            <v>1</v>
          </cell>
          <cell r="BD122">
            <v>0</v>
          </cell>
          <cell r="BE122">
            <v>3</v>
          </cell>
          <cell r="BF122">
            <v>0</v>
          </cell>
          <cell r="BG122">
            <v>0</v>
          </cell>
          <cell r="BH122">
            <v>6</v>
          </cell>
          <cell r="BI122">
            <v>0</v>
          </cell>
        </row>
        <row r="123">
          <cell r="I123">
            <v>7</v>
          </cell>
          <cell r="J123">
            <v>0</v>
          </cell>
          <cell r="K123">
            <v>0</v>
          </cell>
          <cell r="L123">
            <v>0</v>
          </cell>
          <cell r="M123">
            <v>0</v>
          </cell>
          <cell r="N123">
            <v>6</v>
          </cell>
          <cell r="O123">
            <v>0</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1</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3</v>
          </cell>
          <cell r="BA123">
            <v>0</v>
          </cell>
          <cell r="BB123">
            <v>0</v>
          </cell>
          <cell r="BC123">
            <v>1</v>
          </cell>
          <cell r="BD123">
            <v>0</v>
          </cell>
          <cell r="BE123">
            <v>2</v>
          </cell>
          <cell r="BF123">
            <v>0</v>
          </cell>
          <cell r="BG123">
            <v>0</v>
          </cell>
          <cell r="BH123">
            <v>0</v>
          </cell>
          <cell r="BI123">
            <v>0</v>
          </cell>
        </row>
        <row r="124">
          <cell r="I124">
            <v>1</v>
          </cell>
          <cell r="J124">
            <v>0</v>
          </cell>
          <cell r="K124">
            <v>0</v>
          </cell>
          <cell r="L124">
            <v>0</v>
          </cell>
          <cell r="M124">
            <v>0</v>
          </cell>
          <cell r="N124">
            <v>1</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Z124">
            <v>3</v>
          </cell>
          <cell r="BA124">
            <v>0</v>
          </cell>
          <cell r="BB124">
            <v>0</v>
          </cell>
          <cell r="BC124">
            <v>1</v>
          </cell>
          <cell r="BD124">
            <v>0</v>
          </cell>
          <cell r="BE124">
            <v>2</v>
          </cell>
          <cell r="BF124">
            <v>0</v>
          </cell>
          <cell r="BG124">
            <v>0</v>
          </cell>
          <cell r="BH124">
            <v>0</v>
          </cell>
          <cell r="BI124">
            <v>0</v>
          </cell>
        </row>
        <row r="125">
          <cell r="AE125">
            <v>0</v>
          </cell>
          <cell r="AZ125">
            <v>3</v>
          </cell>
          <cell r="BA125">
            <v>0</v>
          </cell>
          <cell r="BB125">
            <v>0</v>
          </cell>
          <cell r="BC125">
            <v>1</v>
          </cell>
          <cell r="BD125">
            <v>0</v>
          </cell>
          <cell r="BE125">
            <v>0</v>
          </cell>
          <cell r="BF125">
            <v>0</v>
          </cell>
          <cell r="BG125">
            <v>3</v>
          </cell>
          <cell r="BH125">
            <v>12</v>
          </cell>
          <cell r="BI125">
            <v>0</v>
          </cell>
        </row>
        <row r="126">
          <cell r="I126">
            <v>1</v>
          </cell>
          <cell r="J126">
            <v>0</v>
          </cell>
          <cell r="K126">
            <v>0</v>
          </cell>
          <cell r="L126">
            <v>0</v>
          </cell>
          <cell r="M126">
            <v>0</v>
          </cell>
          <cell r="N126">
            <v>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3</v>
          </cell>
          <cell r="BA126">
            <v>0</v>
          </cell>
          <cell r="BB126">
            <v>0</v>
          </cell>
          <cell r="BC126">
            <v>1</v>
          </cell>
          <cell r="BD126">
            <v>0</v>
          </cell>
          <cell r="BE126">
            <v>2</v>
          </cell>
          <cell r="BF126">
            <v>0</v>
          </cell>
          <cell r="BG126">
            <v>0</v>
          </cell>
          <cell r="BH126">
            <v>0</v>
          </cell>
          <cell r="BI126">
            <v>0</v>
          </cell>
        </row>
        <row r="127">
          <cell r="AE127">
            <v>0</v>
          </cell>
          <cell r="AZ127">
            <v>3</v>
          </cell>
          <cell r="BA127">
            <v>0</v>
          </cell>
          <cell r="BB127">
            <v>0</v>
          </cell>
          <cell r="BC127">
            <v>1</v>
          </cell>
          <cell r="BD127">
            <v>0</v>
          </cell>
          <cell r="BE127">
            <v>0</v>
          </cell>
          <cell r="BF127">
            <v>2</v>
          </cell>
          <cell r="BG127">
            <v>0</v>
          </cell>
          <cell r="BH127">
            <v>0</v>
          </cell>
          <cell r="BI127">
            <v>0</v>
          </cell>
        </row>
        <row r="128">
          <cell r="I128">
            <v>1</v>
          </cell>
          <cell r="J128">
            <v>0</v>
          </cell>
          <cell r="K128">
            <v>0</v>
          </cell>
          <cell r="L128">
            <v>0</v>
          </cell>
          <cell r="M128">
            <v>0</v>
          </cell>
          <cell r="N128">
            <v>1</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Z128">
            <v>3</v>
          </cell>
          <cell r="BA128">
            <v>0</v>
          </cell>
          <cell r="BB128">
            <v>0</v>
          </cell>
          <cell r="BC128">
            <v>1</v>
          </cell>
          <cell r="BD128">
            <v>0</v>
          </cell>
          <cell r="BE128">
            <v>2</v>
          </cell>
          <cell r="BF128">
            <v>0</v>
          </cell>
          <cell r="BG128">
            <v>0</v>
          </cell>
          <cell r="BH128">
            <v>0</v>
          </cell>
          <cell r="BI128">
            <v>0</v>
          </cell>
        </row>
        <row r="129">
          <cell r="I129">
            <v>1</v>
          </cell>
          <cell r="J129">
            <v>0</v>
          </cell>
          <cell r="K129">
            <v>0</v>
          </cell>
          <cell r="L129">
            <v>0</v>
          </cell>
          <cell r="M129">
            <v>0</v>
          </cell>
          <cell r="N129">
            <v>1</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Z129">
            <v>3</v>
          </cell>
          <cell r="BA129">
            <v>0</v>
          </cell>
          <cell r="BB129">
            <v>0</v>
          </cell>
          <cell r="BC129">
            <v>1</v>
          </cell>
          <cell r="BD129">
            <v>0</v>
          </cell>
          <cell r="BE129">
            <v>0</v>
          </cell>
          <cell r="BF129">
            <v>2</v>
          </cell>
          <cell r="BG129">
            <v>0</v>
          </cell>
          <cell r="BH129">
            <v>0</v>
          </cell>
          <cell r="BI129">
            <v>0</v>
          </cell>
        </row>
        <row r="130">
          <cell r="I130">
            <v>1</v>
          </cell>
          <cell r="J130">
            <v>0</v>
          </cell>
          <cell r="K130">
            <v>0</v>
          </cell>
          <cell r="L130">
            <v>0</v>
          </cell>
          <cell r="M130">
            <v>0</v>
          </cell>
          <cell r="N130">
            <v>1</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Z130">
            <v>3</v>
          </cell>
          <cell r="BA130">
            <v>0</v>
          </cell>
          <cell r="BB130">
            <v>0</v>
          </cell>
          <cell r="BC130">
            <v>1</v>
          </cell>
          <cell r="BD130">
            <v>0</v>
          </cell>
          <cell r="BE130">
            <v>2</v>
          </cell>
          <cell r="BF130">
            <v>0</v>
          </cell>
          <cell r="BG130">
            <v>0</v>
          </cell>
          <cell r="BH130">
            <v>0</v>
          </cell>
          <cell r="BI130">
            <v>0</v>
          </cell>
        </row>
        <row r="131">
          <cell r="I131">
            <v>1</v>
          </cell>
          <cell r="J131">
            <v>0</v>
          </cell>
          <cell r="K131">
            <v>0</v>
          </cell>
          <cell r="L131">
            <v>0</v>
          </cell>
          <cell r="M131">
            <v>0</v>
          </cell>
          <cell r="N131">
            <v>1</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Z131">
            <v>3</v>
          </cell>
          <cell r="BA131">
            <v>0</v>
          </cell>
          <cell r="BB131">
            <v>0</v>
          </cell>
          <cell r="BC131">
            <v>1</v>
          </cell>
          <cell r="BD131">
            <v>0</v>
          </cell>
          <cell r="BE131">
            <v>0</v>
          </cell>
          <cell r="BF131">
            <v>2</v>
          </cell>
          <cell r="BG131">
            <v>0</v>
          </cell>
          <cell r="BH131">
            <v>0</v>
          </cell>
          <cell r="BI131">
            <v>0</v>
          </cell>
        </row>
        <row r="132">
          <cell r="I132">
            <v>1</v>
          </cell>
          <cell r="J132">
            <v>0</v>
          </cell>
          <cell r="K132">
            <v>0</v>
          </cell>
          <cell r="L132">
            <v>0</v>
          </cell>
          <cell r="M132">
            <v>0</v>
          </cell>
          <cell r="N132">
            <v>1</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Z132">
            <v>3</v>
          </cell>
          <cell r="BA132">
            <v>0</v>
          </cell>
          <cell r="BB132">
            <v>0</v>
          </cell>
          <cell r="BC132">
            <v>1</v>
          </cell>
          <cell r="BD132">
            <v>0</v>
          </cell>
          <cell r="BE132">
            <v>2</v>
          </cell>
          <cell r="BF132">
            <v>0</v>
          </cell>
          <cell r="BG132">
            <v>0</v>
          </cell>
          <cell r="BH132">
            <v>0</v>
          </cell>
          <cell r="BI132">
            <v>0</v>
          </cell>
        </row>
        <row r="133">
          <cell r="I133">
            <v>1</v>
          </cell>
          <cell r="J133">
            <v>0</v>
          </cell>
          <cell r="K133">
            <v>0</v>
          </cell>
          <cell r="L133">
            <v>0</v>
          </cell>
          <cell r="M133">
            <v>0</v>
          </cell>
          <cell r="N133">
            <v>1</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Z133">
            <v>3</v>
          </cell>
          <cell r="BA133">
            <v>0</v>
          </cell>
          <cell r="BB133">
            <v>0</v>
          </cell>
          <cell r="BC133">
            <v>1</v>
          </cell>
          <cell r="BD133">
            <v>0</v>
          </cell>
          <cell r="BE133">
            <v>0</v>
          </cell>
          <cell r="BF133">
            <v>2</v>
          </cell>
          <cell r="BG133">
            <v>0</v>
          </cell>
          <cell r="BH133">
            <v>0</v>
          </cell>
          <cell r="BI133">
            <v>0</v>
          </cell>
        </row>
        <row r="134">
          <cell r="I134">
            <v>1</v>
          </cell>
          <cell r="J134">
            <v>0</v>
          </cell>
          <cell r="K134">
            <v>0</v>
          </cell>
          <cell r="L134">
            <v>0</v>
          </cell>
          <cell r="M134">
            <v>0</v>
          </cell>
          <cell r="N134">
            <v>1</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Z134">
            <v>3</v>
          </cell>
          <cell r="BA134">
            <v>0</v>
          </cell>
          <cell r="BB134">
            <v>0</v>
          </cell>
          <cell r="BC134">
            <v>1</v>
          </cell>
          <cell r="BD134">
            <v>0</v>
          </cell>
          <cell r="BE134">
            <v>2</v>
          </cell>
          <cell r="BF134">
            <v>0</v>
          </cell>
          <cell r="BG134">
            <v>0</v>
          </cell>
          <cell r="BH134">
            <v>0</v>
          </cell>
          <cell r="BI134">
            <v>0</v>
          </cell>
        </row>
        <row r="135">
          <cell r="I135">
            <v>1</v>
          </cell>
          <cell r="J135">
            <v>0</v>
          </cell>
          <cell r="K135">
            <v>0</v>
          </cell>
          <cell r="L135">
            <v>0</v>
          </cell>
          <cell r="M135">
            <v>0</v>
          </cell>
          <cell r="N135">
            <v>1</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Z135">
            <v>3</v>
          </cell>
          <cell r="BA135">
            <v>0</v>
          </cell>
          <cell r="BB135">
            <v>0</v>
          </cell>
          <cell r="BC135">
            <v>1</v>
          </cell>
          <cell r="BD135">
            <v>0</v>
          </cell>
          <cell r="BE135">
            <v>0</v>
          </cell>
          <cell r="BF135">
            <v>2</v>
          </cell>
          <cell r="BG135">
            <v>0</v>
          </cell>
          <cell r="BH135">
            <v>0</v>
          </cell>
          <cell r="BI135">
            <v>0</v>
          </cell>
        </row>
        <row r="136">
          <cell r="I136">
            <v>1</v>
          </cell>
          <cell r="J136">
            <v>0</v>
          </cell>
          <cell r="K136">
            <v>0</v>
          </cell>
          <cell r="L136">
            <v>0</v>
          </cell>
          <cell r="M136">
            <v>0</v>
          </cell>
          <cell r="N136">
            <v>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Z136">
            <v>3</v>
          </cell>
          <cell r="BA136">
            <v>0</v>
          </cell>
          <cell r="BB136">
            <v>0</v>
          </cell>
          <cell r="BC136">
            <v>1</v>
          </cell>
          <cell r="BD136">
            <v>0</v>
          </cell>
          <cell r="BE136">
            <v>2</v>
          </cell>
          <cell r="BF136">
            <v>0</v>
          </cell>
          <cell r="BG136">
            <v>0</v>
          </cell>
          <cell r="BH136">
            <v>0</v>
          </cell>
          <cell r="BI136">
            <v>0</v>
          </cell>
        </row>
        <row r="137">
          <cell r="I137">
            <v>1</v>
          </cell>
          <cell r="J137">
            <v>0</v>
          </cell>
          <cell r="K137">
            <v>0</v>
          </cell>
          <cell r="L137">
            <v>0</v>
          </cell>
          <cell r="M137">
            <v>0</v>
          </cell>
          <cell r="N137">
            <v>1</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1</v>
          </cell>
          <cell r="AE137">
            <v>1</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Z137">
            <v>3</v>
          </cell>
          <cell r="BA137">
            <v>0</v>
          </cell>
          <cell r="BB137">
            <v>0</v>
          </cell>
          <cell r="BC137">
            <v>1</v>
          </cell>
          <cell r="BD137">
            <v>0</v>
          </cell>
          <cell r="BE137">
            <v>0</v>
          </cell>
          <cell r="BF137">
            <v>2</v>
          </cell>
          <cell r="BG137">
            <v>0</v>
          </cell>
          <cell r="BH137">
            <v>6</v>
          </cell>
          <cell r="BI137">
            <v>0</v>
          </cell>
        </row>
        <row r="138">
          <cell r="I138">
            <v>6</v>
          </cell>
          <cell r="J138">
            <v>0</v>
          </cell>
          <cell r="K138">
            <v>0</v>
          </cell>
          <cell r="L138">
            <v>0</v>
          </cell>
          <cell r="M138">
            <v>0</v>
          </cell>
          <cell r="N138">
            <v>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3</v>
          </cell>
          <cell r="BA138">
            <v>0</v>
          </cell>
          <cell r="BB138">
            <v>0</v>
          </cell>
          <cell r="BC138">
            <v>1</v>
          </cell>
          <cell r="BD138">
            <v>0</v>
          </cell>
          <cell r="BE138">
            <v>2</v>
          </cell>
          <cell r="BF138">
            <v>0</v>
          </cell>
          <cell r="BG138">
            <v>0</v>
          </cell>
          <cell r="BH138">
            <v>0</v>
          </cell>
          <cell r="BI138">
            <v>0</v>
          </cell>
        </row>
        <row r="139">
          <cell r="I139">
            <v>1</v>
          </cell>
          <cell r="J139">
            <v>0</v>
          </cell>
          <cell r="K139">
            <v>0</v>
          </cell>
          <cell r="L139">
            <v>0</v>
          </cell>
          <cell r="M139">
            <v>0</v>
          </cell>
          <cell r="N139">
            <v>1</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Z139">
            <v>3</v>
          </cell>
          <cell r="BA139">
            <v>0</v>
          </cell>
          <cell r="BB139">
            <v>0</v>
          </cell>
          <cell r="BC139">
            <v>1</v>
          </cell>
          <cell r="BD139">
            <v>0</v>
          </cell>
          <cell r="BE139">
            <v>2</v>
          </cell>
          <cell r="BF139">
            <v>0</v>
          </cell>
          <cell r="BG139">
            <v>0</v>
          </cell>
          <cell r="BH139">
            <v>0</v>
          </cell>
          <cell r="BI139">
            <v>0</v>
          </cell>
        </row>
        <row r="140">
          <cell r="AE140">
            <v>0</v>
          </cell>
          <cell r="AZ140">
            <v>3</v>
          </cell>
          <cell r="BA140">
            <v>0</v>
          </cell>
          <cell r="BB140">
            <v>0</v>
          </cell>
          <cell r="BC140">
            <v>1</v>
          </cell>
          <cell r="BD140">
            <v>0</v>
          </cell>
          <cell r="BE140">
            <v>0</v>
          </cell>
          <cell r="BF140">
            <v>0</v>
          </cell>
          <cell r="BG140">
            <v>3</v>
          </cell>
          <cell r="BH140">
            <v>12</v>
          </cell>
          <cell r="BI140">
            <v>0</v>
          </cell>
        </row>
        <row r="141">
          <cell r="I141">
            <v>1</v>
          </cell>
          <cell r="J141">
            <v>0</v>
          </cell>
          <cell r="K141">
            <v>0</v>
          </cell>
          <cell r="L141">
            <v>0</v>
          </cell>
          <cell r="M141">
            <v>0</v>
          </cell>
          <cell r="N141">
            <v>1</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3</v>
          </cell>
          <cell r="BA141">
            <v>0</v>
          </cell>
          <cell r="BB141">
            <v>0</v>
          </cell>
          <cell r="BC141">
            <v>1</v>
          </cell>
          <cell r="BD141">
            <v>0</v>
          </cell>
          <cell r="BE141">
            <v>2</v>
          </cell>
          <cell r="BF141">
            <v>0</v>
          </cell>
          <cell r="BG141">
            <v>0</v>
          </cell>
          <cell r="BH141">
            <v>0</v>
          </cell>
          <cell r="BI141">
            <v>0</v>
          </cell>
        </row>
        <row r="142">
          <cell r="AE142">
            <v>0</v>
          </cell>
          <cell r="AZ142">
            <v>3</v>
          </cell>
          <cell r="BA142">
            <v>0</v>
          </cell>
          <cell r="BB142">
            <v>0</v>
          </cell>
          <cell r="BC142">
            <v>1</v>
          </cell>
          <cell r="BD142">
            <v>0</v>
          </cell>
          <cell r="BE142">
            <v>0</v>
          </cell>
          <cell r="BF142">
            <v>2</v>
          </cell>
          <cell r="BG142">
            <v>0</v>
          </cell>
          <cell r="BH142">
            <v>0</v>
          </cell>
          <cell r="BI142">
            <v>0</v>
          </cell>
        </row>
        <row r="143">
          <cell r="I143">
            <v>1</v>
          </cell>
          <cell r="J143">
            <v>0</v>
          </cell>
          <cell r="K143">
            <v>0</v>
          </cell>
          <cell r="L143">
            <v>0</v>
          </cell>
          <cell r="M143">
            <v>0</v>
          </cell>
          <cell r="N143">
            <v>1</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Z143">
            <v>3</v>
          </cell>
          <cell r="BA143">
            <v>0</v>
          </cell>
          <cell r="BB143">
            <v>0</v>
          </cell>
          <cell r="BC143">
            <v>1</v>
          </cell>
          <cell r="BD143">
            <v>0</v>
          </cell>
          <cell r="BE143">
            <v>2</v>
          </cell>
          <cell r="BF143">
            <v>0</v>
          </cell>
          <cell r="BG143">
            <v>0</v>
          </cell>
          <cell r="BH143">
            <v>0</v>
          </cell>
          <cell r="BI143">
            <v>0</v>
          </cell>
        </row>
        <row r="144">
          <cell r="I144">
            <v>1</v>
          </cell>
          <cell r="J144">
            <v>0</v>
          </cell>
          <cell r="K144">
            <v>0</v>
          </cell>
          <cell r="L144">
            <v>0</v>
          </cell>
          <cell r="M144">
            <v>0</v>
          </cell>
          <cell r="N144">
            <v>1</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Z144">
            <v>3</v>
          </cell>
          <cell r="BA144">
            <v>0</v>
          </cell>
          <cell r="BB144">
            <v>0</v>
          </cell>
          <cell r="BC144">
            <v>1</v>
          </cell>
          <cell r="BD144">
            <v>0</v>
          </cell>
          <cell r="BE144">
            <v>0</v>
          </cell>
          <cell r="BF144">
            <v>2</v>
          </cell>
          <cell r="BG144">
            <v>0</v>
          </cell>
          <cell r="BH144">
            <v>0</v>
          </cell>
          <cell r="BI144">
            <v>0</v>
          </cell>
        </row>
        <row r="145">
          <cell r="I145">
            <v>1</v>
          </cell>
          <cell r="J145">
            <v>0</v>
          </cell>
          <cell r="K145">
            <v>0</v>
          </cell>
          <cell r="L145">
            <v>0</v>
          </cell>
          <cell r="M145">
            <v>0</v>
          </cell>
          <cell r="N145">
            <v>1</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Z145">
            <v>3</v>
          </cell>
          <cell r="BA145">
            <v>0</v>
          </cell>
          <cell r="BB145">
            <v>0</v>
          </cell>
          <cell r="BC145">
            <v>1</v>
          </cell>
          <cell r="BD145">
            <v>0</v>
          </cell>
          <cell r="BE145">
            <v>2</v>
          </cell>
          <cell r="BF145">
            <v>0</v>
          </cell>
          <cell r="BG145">
            <v>0</v>
          </cell>
          <cell r="BH145">
            <v>0</v>
          </cell>
          <cell r="BI145">
            <v>0</v>
          </cell>
        </row>
        <row r="146">
          <cell r="I146">
            <v>1</v>
          </cell>
          <cell r="J146">
            <v>0</v>
          </cell>
          <cell r="K146">
            <v>0</v>
          </cell>
          <cell r="L146">
            <v>0</v>
          </cell>
          <cell r="M146">
            <v>0</v>
          </cell>
          <cell r="N146">
            <v>1</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Z146">
            <v>3</v>
          </cell>
          <cell r="BA146">
            <v>0</v>
          </cell>
          <cell r="BB146">
            <v>0</v>
          </cell>
          <cell r="BC146">
            <v>1</v>
          </cell>
          <cell r="BD146">
            <v>0</v>
          </cell>
          <cell r="BE146">
            <v>0</v>
          </cell>
          <cell r="BF146">
            <v>2</v>
          </cell>
          <cell r="BG146">
            <v>0</v>
          </cell>
          <cell r="BH146">
            <v>0</v>
          </cell>
          <cell r="BI146">
            <v>0</v>
          </cell>
        </row>
        <row r="147">
          <cell r="I147">
            <v>1</v>
          </cell>
          <cell r="J147">
            <v>0</v>
          </cell>
          <cell r="K147">
            <v>0</v>
          </cell>
          <cell r="L147">
            <v>0</v>
          </cell>
          <cell r="M147">
            <v>0</v>
          </cell>
          <cell r="N147">
            <v>1</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Z147">
            <v>3</v>
          </cell>
          <cell r="BA147">
            <v>0</v>
          </cell>
          <cell r="BB147">
            <v>0</v>
          </cell>
          <cell r="BC147">
            <v>1</v>
          </cell>
          <cell r="BD147">
            <v>0</v>
          </cell>
          <cell r="BE147">
            <v>2</v>
          </cell>
          <cell r="BF147">
            <v>0</v>
          </cell>
          <cell r="BG147">
            <v>0</v>
          </cell>
          <cell r="BH147">
            <v>0</v>
          </cell>
          <cell r="BI147">
            <v>0</v>
          </cell>
        </row>
        <row r="148">
          <cell r="I148">
            <v>1</v>
          </cell>
          <cell r="J148">
            <v>0</v>
          </cell>
          <cell r="K148">
            <v>0</v>
          </cell>
          <cell r="L148">
            <v>0</v>
          </cell>
          <cell r="M148">
            <v>0</v>
          </cell>
          <cell r="N148">
            <v>1</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Z148">
            <v>3</v>
          </cell>
          <cell r="BA148">
            <v>0</v>
          </cell>
          <cell r="BB148">
            <v>0</v>
          </cell>
          <cell r="BC148">
            <v>1</v>
          </cell>
          <cell r="BD148">
            <v>0</v>
          </cell>
          <cell r="BE148">
            <v>0</v>
          </cell>
          <cell r="BF148">
            <v>2</v>
          </cell>
          <cell r="BG148">
            <v>0</v>
          </cell>
          <cell r="BH148">
            <v>0</v>
          </cell>
          <cell r="BI148">
            <v>0</v>
          </cell>
        </row>
        <row r="149">
          <cell r="I149">
            <v>1</v>
          </cell>
          <cell r="J149">
            <v>0</v>
          </cell>
          <cell r="K149">
            <v>0</v>
          </cell>
          <cell r="L149">
            <v>0</v>
          </cell>
          <cell r="M149">
            <v>0</v>
          </cell>
          <cell r="N149">
            <v>1</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Z149">
            <v>3</v>
          </cell>
          <cell r="BA149">
            <v>0</v>
          </cell>
          <cell r="BB149">
            <v>0</v>
          </cell>
          <cell r="BC149">
            <v>1</v>
          </cell>
          <cell r="BD149">
            <v>0</v>
          </cell>
          <cell r="BE149">
            <v>2</v>
          </cell>
          <cell r="BF149">
            <v>0</v>
          </cell>
          <cell r="BG149">
            <v>0</v>
          </cell>
          <cell r="BH149">
            <v>0</v>
          </cell>
          <cell r="BI149">
            <v>0</v>
          </cell>
        </row>
        <row r="150">
          <cell r="I150">
            <v>1</v>
          </cell>
          <cell r="J150">
            <v>0</v>
          </cell>
          <cell r="K150">
            <v>0</v>
          </cell>
          <cell r="L150">
            <v>0</v>
          </cell>
          <cell r="M150">
            <v>0</v>
          </cell>
          <cell r="N150">
            <v>1</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Z150">
            <v>3</v>
          </cell>
          <cell r="BA150">
            <v>0</v>
          </cell>
          <cell r="BB150">
            <v>0</v>
          </cell>
          <cell r="BC150">
            <v>1</v>
          </cell>
          <cell r="BD150">
            <v>0</v>
          </cell>
          <cell r="BE150">
            <v>0</v>
          </cell>
          <cell r="BF150">
            <v>2</v>
          </cell>
          <cell r="BG150">
            <v>0</v>
          </cell>
          <cell r="BH150">
            <v>0</v>
          </cell>
          <cell r="BI150">
            <v>0</v>
          </cell>
        </row>
        <row r="151">
          <cell r="I151">
            <v>1</v>
          </cell>
          <cell r="J151">
            <v>0</v>
          </cell>
          <cell r="K151">
            <v>0</v>
          </cell>
          <cell r="L151">
            <v>0</v>
          </cell>
          <cell r="M151">
            <v>0</v>
          </cell>
          <cell r="N151">
            <v>0</v>
          </cell>
          <cell r="O151">
            <v>0</v>
          </cell>
          <cell r="P151">
            <v>1</v>
          </cell>
          <cell r="Q151">
            <v>0</v>
          </cell>
          <cell r="R151">
            <v>0</v>
          </cell>
          <cell r="S151">
            <v>0</v>
          </cell>
          <cell r="T151">
            <v>0</v>
          </cell>
          <cell r="U151">
            <v>0</v>
          </cell>
          <cell r="V151">
            <v>0</v>
          </cell>
          <cell r="W151">
            <v>0</v>
          </cell>
          <cell r="X151">
            <v>0</v>
          </cell>
          <cell r="Y151">
            <v>0</v>
          </cell>
          <cell r="Z151">
            <v>0</v>
          </cell>
          <cell r="AA151">
            <v>0</v>
          </cell>
          <cell r="AB151">
            <v>0</v>
          </cell>
          <cell r="AC151">
            <v>1</v>
          </cell>
          <cell r="AE151">
            <v>1</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Z151">
            <v>3</v>
          </cell>
          <cell r="BA151">
            <v>0</v>
          </cell>
          <cell r="BB151">
            <v>0</v>
          </cell>
          <cell r="BC151">
            <v>1</v>
          </cell>
          <cell r="BD151">
            <v>0</v>
          </cell>
          <cell r="BE151">
            <v>3</v>
          </cell>
          <cell r="BF151">
            <v>0</v>
          </cell>
          <cell r="BG151">
            <v>0</v>
          </cell>
          <cell r="BH151">
            <v>6</v>
          </cell>
          <cell r="BI151">
            <v>0</v>
          </cell>
        </row>
        <row r="152">
          <cell r="I152">
            <v>6</v>
          </cell>
          <cell r="J152">
            <v>0</v>
          </cell>
          <cell r="K152">
            <v>0</v>
          </cell>
          <cell r="L152">
            <v>0</v>
          </cell>
          <cell r="M152">
            <v>0</v>
          </cell>
          <cell r="N152">
            <v>5</v>
          </cell>
          <cell r="O152">
            <v>0</v>
          </cell>
          <cell r="P152">
            <v>1</v>
          </cell>
          <cell r="Q152">
            <v>0</v>
          </cell>
          <cell r="R152">
            <v>0</v>
          </cell>
          <cell r="S152">
            <v>0</v>
          </cell>
          <cell r="T152">
            <v>0</v>
          </cell>
          <cell r="U152">
            <v>0</v>
          </cell>
          <cell r="V152">
            <v>0</v>
          </cell>
          <cell r="W152">
            <v>0</v>
          </cell>
          <cell r="X152">
            <v>0</v>
          </cell>
          <cell r="Y152">
            <v>0</v>
          </cell>
          <cell r="Z152">
            <v>0</v>
          </cell>
          <cell r="AA152">
            <v>0</v>
          </cell>
          <cell r="AB152">
            <v>0</v>
          </cell>
          <cell r="AC152">
            <v>1</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3</v>
          </cell>
          <cell r="BA152">
            <v>0</v>
          </cell>
          <cell r="BB152">
            <v>0</v>
          </cell>
          <cell r="BC152">
            <v>1</v>
          </cell>
          <cell r="BD152">
            <v>0</v>
          </cell>
          <cell r="BE152">
            <v>2</v>
          </cell>
          <cell r="BF152">
            <v>0</v>
          </cell>
          <cell r="BG152">
            <v>0</v>
          </cell>
          <cell r="BH152">
            <v>0</v>
          </cell>
          <cell r="BI152">
            <v>0</v>
          </cell>
        </row>
        <row r="153">
          <cell r="AE153">
            <v>0</v>
          </cell>
          <cell r="AZ153">
            <v>3</v>
          </cell>
          <cell r="BA153">
            <v>0</v>
          </cell>
          <cell r="BB153">
            <v>0</v>
          </cell>
          <cell r="BC153">
            <v>1</v>
          </cell>
          <cell r="BD153">
            <v>0</v>
          </cell>
          <cell r="BE153">
            <v>2</v>
          </cell>
          <cell r="BF153">
            <v>0</v>
          </cell>
          <cell r="BG153">
            <v>0</v>
          </cell>
          <cell r="BH153">
            <v>0</v>
          </cell>
          <cell r="BI153">
            <v>0</v>
          </cell>
        </row>
        <row r="154">
          <cell r="I154">
            <v>1</v>
          </cell>
          <cell r="J154">
            <v>0</v>
          </cell>
          <cell r="K154">
            <v>0</v>
          </cell>
          <cell r="L154">
            <v>0</v>
          </cell>
          <cell r="M154">
            <v>0</v>
          </cell>
          <cell r="N154">
            <v>1</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Z154">
            <v>3</v>
          </cell>
          <cell r="BA154">
            <v>0</v>
          </cell>
          <cell r="BB154">
            <v>0</v>
          </cell>
          <cell r="BC154">
            <v>1</v>
          </cell>
          <cell r="BD154">
            <v>0</v>
          </cell>
          <cell r="BE154">
            <v>0</v>
          </cell>
          <cell r="BF154">
            <v>0</v>
          </cell>
          <cell r="BG154">
            <v>3</v>
          </cell>
          <cell r="BH154">
            <v>12</v>
          </cell>
          <cell r="BI154">
            <v>0</v>
          </cell>
        </row>
        <row r="155">
          <cell r="I155">
            <v>1</v>
          </cell>
          <cell r="J155">
            <v>0</v>
          </cell>
          <cell r="K155">
            <v>0</v>
          </cell>
          <cell r="L155">
            <v>0</v>
          </cell>
          <cell r="M155">
            <v>0</v>
          </cell>
          <cell r="N155">
            <v>1</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Z155">
            <v>3</v>
          </cell>
          <cell r="BA155">
            <v>0</v>
          </cell>
          <cell r="BB155">
            <v>0</v>
          </cell>
          <cell r="BC155">
            <v>1</v>
          </cell>
          <cell r="BD155">
            <v>0</v>
          </cell>
          <cell r="BE155">
            <v>2</v>
          </cell>
          <cell r="BF155">
            <v>0</v>
          </cell>
          <cell r="BG155">
            <v>0</v>
          </cell>
          <cell r="BH155">
            <v>0</v>
          </cell>
          <cell r="BI155">
            <v>0</v>
          </cell>
        </row>
        <row r="156">
          <cell r="I156">
            <v>6</v>
          </cell>
          <cell r="J156">
            <v>0</v>
          </cell>
          <cell r="K156">
            <v>0</v>
          </cell>
          <cell r="L156">
            <v>0</v>
          </cell>
          <cell r="M156">
            <v>0</v>
          </cell>
          <cell r="N156">
            <v>6</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3</v>
          </cell>
          <cell r="BA156">
            <v>0</v>
          </cell>
          <cell r="BB156">
            <v>0</v>
          </cell>
          <cell r="BC156">
            <v>1</v>
          </cell>
          <cell r="BD156">
            <v>0</v>
          </cell>
          <cell r="BE156">
            <v>0</v>
          </cell>
          <cell r="BF156">
            <v>2</v>
          </cell>
          <cell r="BG156">
            <v>0</v>
          </cell>
          <cell r="BH156">
            <v>0</v>
          </cell>
          <cell r="BI156">
            <v>0</v>
          </cell>
        </row>
        <row r="157">
          <cell r="I157">
            <v>1</v>
          </cell>
          <cell r="J157">
            <v>0</v>
          </cell>
          <cell r="K157">
            <v>0</v>
          </cell>
          <cell r="L157">
            <v>0</v>
          </cell>
          <cell r="M157">
            <v>0</v>
          </cell>
          <cell r="N157">
            <v>1</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Z157">
            <v>3</v>
          </cell>
          <cell r="BA157">
            <v>0</v>
          </cell>
          <cell r="BB157">
            <v>0</v>
          </cell>
          <cell r="BC157">
            <v>1</v>
          </cell>
          <cell r="BD157">
            <v>0</v>
          </cell>
          <cell r="BE157">
            <v>2</v>
          </cell>
          <cell r="BF157">
            <v>0</v>
          </cell>
          <cell r="BG157">
            <v>0</v>
          </cell>
          <cell r="BH157">
            <v>0</v>
          </cell>
          <cell r="BI157">
            <v>0</v>
          </cell>
        </row>
        <row r="158">
          <cell r="AE158">
            <v>0</v>
          </cell>
          <cell r="AZ158">
            <v>3</v>
          </cell>
          <cell r="BA158">
            <v>0</v>
          </cell>
          <cell r="BB158">
            <v>0</v>
          </cell>
          <cell r="BC158">
            <v>1</v>
          </cell>
          <cell r="BD158">
            <v>0</v>
          </cell>
          <cell r="BE158">
            <v>0</v>
          </cell>
          <cell r="BF158">
            <v>2</v>
          </cell>
          <cell r="BG158">
            <v>0</v>
          </cell>
          <cell r="BH158">
            <v>0</v>
          </cell>
          <cell r="BI158">
            <v>0</v>
          </cell>
        </row>
        <row r="159">
          <cell r="I159">
            <v>1</v>
          </cell>
          <cell r="J159">
            <v>0</v>
          </cell>
          <cell r="K159">
            <v>0</v>
          </cell>
          <cell r="L159">
            <v>0</v>
          </cell>
          <cell r="M159">
            <v>0</v>
          </cell>
          <cell r="N159">
            <v>1</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Z159">
            <v>3</v>
          </cell>
          <cell r="BA159">
            <v>0</v>
          </cell>
          <cell r="BB159">
            <v>0</v>
          </cell>
          <cell r="BC159">
            <v>1</v>
          </cell>
          <cell r="BD159">
            <v>0</v>
          </cell>
          <cell r="BE159">
            <v>2</v>
          </cell>
          <cell r="BF159">
            <v>0</v>
          </cell>
          <cell r="BG159">
            <v>0</v>
          </cell>
          <cell r="BH159">
            <v>0</v>
          </cell>
          <cell r="BI159">
            <v>0</v>
          </cell>
        </row>
        <row r="160">
          <cell r="AE160">
            <v>0</v>
          </cell>
          <cell r="AZ160">
            <v>3</v>
          </cell>
          <cell r="BA160">
            <v>0</v>
          </cell>
          <cell r="BB160">
            <v>0</v>
          </cell>
          <cell r="BC160">
            <v>1</v>
          </cell>
          <cell r="BD160">
            <v>0</v>
          </cell>
          <cell r="BE160">
            <v>0</v>
          </cell>
          <cell r="BF160">
            <v>2</v>
          </cell>
          <cell r="BG160">
            <v>0</v>
          </cell>
          <cell r="BH160">
            <v>0</v>
          </cell>
          <cell r="BI160">
            <v>0</v>
          </cell>
        </row>
        <row r="161">
          <cell r="I161">
            <v>1</v>
          </cell>
          <cell r="J161">
            <v>0</v>
          </cell>
          <cell r="K161">
            <v>0</v>
          </cell>
          <cell r="L161">
            <v>0</v>
          </cell>
          <cell r="M161">
            <v>0</v>
          </cell>
          <cell r="N161">
            <v>1</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Z161">
            <v>3</v>
          </cell>
          <cell r="BA161">
            <v>0</v>
          </cell>
          <cell r="BB161">
            <v>0</v>
          </cell>
          <cell r="BC161">
            <v>1</v>
          </cell>
          <cell r="BD161">
            <v>0</v>
          </cell>
          <cell r="BE161">
            <v>2</v>
          </cell>
          <cell r="BF161">
            <v>0</v>
          </cell>
          <cell r="BG161">
            <v>0</v>
          </cell>
          <cell r="BH161">
            <v>0</v>
          </cell>
          <cell r="BI161">
            <v>0</v>
          </cell>
        </row>
        <row r="162">
          <cell r="AE162">
            <v>0</v>
          </cell>
          <cell r="AZ162">
            <v>3</v>
          </cell>
          <cell r="BA162">
            <v>0</v>
          </cell>
          <cell r="BB162">
            <v>0</v>
          </cell>
          <cell r="BC162">
            <v>1</v>
          </cell>
          <cell r="BD162">
            <v>0</v>
          </cell>
          <cell r="BE162">
            <v>0</v>
          </cell>
          <cell r="BF162">
            <v>2</v>
          </cell>
          <cell r="BG162">
            <v>0</v>
          </cell>
          <cell r="BH162">
            <v>0</v>
          </cell>
          <cell r="BI162">
            <v>0</v>
          </cell>
        </row>
        <row r="163">
          <cell r="I163">
            <v>1</v>
          </cell>
          <cell r="J163">
            <v>0</v>
          </cell>
          <cell r="K163">
            <v>0</v>
          </cell>
          <cell r="L163">
            <v>0</v>
          </cell>
          <cell r="M163">
            <v>0</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Z163">
            <v>3</v>
          </cell>
          <cell r="BA163">
            <v>0</v>
          </cell>
          <cell r="BB163">
            <v>0</v>
          </cell>
          <cell r="BC163">
            <v>1</v>
          </cell>
          <cell r="BD163">
            <v>0</v>
          </cell>
          <cell r="BE163">
            <v>2</v>
          </cell>
          <cell r="BF163">
            <v>0</v>
          </cell>
          <cell r="BG163">
            <v>0</v>
          </cell>
          <cell r="BH163">
            <v>0</v>
          </cell>
          <cell r="BI163">
            <v>0</v>
          </cell>
        </row>
        <row r="164">
          <cell r="AE164">
            <v>0</v>
          </cell>
          <cell r="AZ164">
            <v>3</v>
          </cell>
          <cell r="BA164">
            <v>0</v>
          </cell>
          <cell r="BB164">
            <v>0</v>
          </cell>
          <cell r="BC164">
            <v>1</v>
          </cell>
          <cell r="BD164">
            <v>0</v>
          </cell>
          <cell r="BE164">
            <v>0</v>
          </cell>
          <cell r="BF164">
            <v>2</v>
          </cell>
          <cell r="BG164">
            <v>0</v>
          </cell>
          <cell r="BH164">
            <v>0</v>
          </cell>
          <cell r="BI164">
            <v>0</v>
          </cell>
        </row>
        <row r="165">
          <cell r="I165">
            <v>1</v>
          </cell>
          <cell r="J165">
            <v>0</v>
          </cell>
          <cell r="K165">
            <v>0</v>
          </cell>
          <cell r="L165">
            <v>0</v>
          </cell>
          <cell r="M165">
            <v>0</v>
          </cell>
          <cell r="N165">
            <v>1</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Z165">
            <v>3</v>
          </cell>
          <cell r="BA165">
            <v>0</v>
          </cell>
          <cell r="BB165">
            <v>0</v>
          </cell>
          <cell r="BC165">
            <v>1</v>
          </cell>
          <cell r="BD165">
            <v>0</v>
          </cell>
          <cell r="BE165">
            <v>2</v>
          </cell>
          <cell r="BF165">
            <v>0</v>
          </cell>
          <cell r="BG165">
            <v>0</v>
          </cell>
          <cell r="BH165">
            <v>0</v>
          </cell>
          <cell r="BI165">
            <v>0</v>
          </cell>
        </row>
        <row r="166">
          <cell r="AC166">
            <v>1</v>
          </cell>
          <cell r="AE166">
            <v>1</v>
          </cell>
          <cell r="AZ166">
            <v>3</v>
          </cell>
          <cell r="BA166">
            <v>0</v>
          </cell>
          <cell r="BB166">
            <v>0</v>
          </cell>
          <cell r="BC166">
            <v>1</v>
          </cell>
          <cell r="BD166">
            <v>0</v>
          </cell>
          <cell r="BE166">
            <v>0</v>
          </cell>
          <cell r="BF166">
            <v>2</v>
          </cell>
          <cell r="BG166">
            <v>0</v>
          </cell>
          <cell r="BH166">
            <v>6</v>
          </cell>
          <cell r="BI166">
            <v>0</v>
          </cell>
        </row>
        <row r="167">
          <cell r="I167">
            <v>6</v>
          </cell>
          <cell r="J167">
            <v>0</v>
          </cell>
          <cell r="K167">
            <v>0</v>
          </cell>
          <cell r="L167">
            <v>0</v>
          </cell>
          <cell r="M167">
            <v>0</v>
          </cell>
          <cell r="N167">
            <v>6</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3</v>
          </cell>
          <cell r="BA167">
            <v>0</v>
          </cell>
          <cell r="BB167">
            <v>0</v>
          </cell>
          <cell r="BC167">
            <v>1</v>
          </cell>
          <cell r="BD167">
            <v>0</v>
          </cell>
          <cell r="BE167">
            <v>2</v>
          </cell>
          <cell r="BF167">
            <v>0</v>
          </cell>
          <cell r="BG167">
            <v>0</v>
          </cell>
          <cell r="BH167">
            <v>0</v>
          </cell>
          <cell r="BI167">
            <v>0</v>
          </cell>
        </row>
        <row r="168">
          <cell r="AE168">
            <v>0</v>
          </cell>
          <cell r="AZ168">
            <v>3</v>
          </cell>
          <cell r="BA168">
            <v>0</v>
          </cell>
          <cell r="BB168">
            <v>0</v>
          </cell>
          <cell r="BC168">
            <v>1</v>
          </cell>
          <cell r="BD168">
            <v>0</v>
          </cell>
          <cell r="BE168">
            <v>2</v>
          </cell>
          <cell r="BF168">
            <v>0</v>
          </cell>
          <cell r="BG168">
            <v>0</v>
          </cell>
          <cell r="BH168">
            <v>0</v>
          </cell>
          <cell r="BI168">
            <v>0</v>
          </cell>
        </row>
        <row r="169">
          <cell r="I169">
            <v>1</v>
          </cell>
          <cell r="J169">
            <v>0</v>
          </cell>
          <cell r="K169">
            <v>0</v>
          </cell>
          <cell r="L169">
            <v>0</v>
          </cell>
          <cell r="M169">
            <v>0</v>
          </cell>
          <cell r="N169">
            <v>1</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Z169">
            <v>3</v>
          </cell>
          <cell r="BA169">
            <v>0</v>
          </cell>
          <cell r="BB169">
            <v>0</v>
          </cell>
          <cell r="BC169">
            <v>1</v>
          </cell>
          <cell r="BD169">
            <v>0</v>
          </cell>
          <cell r="BE169">
            <v>2</v>
          </cell>
          <cell r="BF169">
            <v>0</v>
          </cell>
          <cell r="BG169">
            <v>0</v>
          </cell>
          <cell r="BH169">
            <v>0</v>
          </cell>
          <cell r="BI169">
            <v>0</v>
          </cell>
        </row>
        <row r="170">
          <cell r="AE170">
            <v>0</v>
          </cell>
          <cell r="AZ170">
            <v>3</v>
          </cell>
          <cell r="BA170">
            <v>0</v>
          </cell>
          <cell r="BB170">
            <v>0</v>
          </cell>
          <cell r="BC170">
            <v>1</v>
          </cell>
          <cell r="BD170">
            <v>0</v>
          </cell>
          <cell r="BE170">
            <v>0</v>
          </cell>
          <cell r="BF170">
            <v>0</v>
          </cell>
          <cell r="BG170">
            <v>3</v>
          </cell>
          <cell r="BH170">
            <v>12</v>
          </cell>
          <cell r="BI170">
            <v>0</v>
          </cell>
        </row>
        <row r="171">
          <cell r="I171">
            <v>1</v>
          </cell>
          <cell r="J171">
            <v>0</v>
          </cell>
          <cell r="K171">
            <v>0</v>
          </cell>
          <cell r="L171">
            <v>0</v>
          </cell>
          <cell r="M171">
            <v>0</v>
          </cell>
          <cell r="N171">
            <v>1</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v>
          </cell>
          <cell r="BA171">
            <v>0</v>
          </cell>
          <cell r="BB171">
            <v>0</v>
          </cell>
          <cell r="BC171">
            <v>1</v>
          </cell>
          <cell r="BD171">
            <v>0</v>
          </cell>
          <cell r="BE171">
            <v>2</v>
          </cell>
          <cell r="BF171">
            <v>0</v>
          </cell>
          <cell r="BG171">
            <v>0</v>
          </cell>
          <cell r="BH171">
            <v>0</v>
          </cell>
          <cell r="BI171">
            <v>0</v>
          </cell>
        </row>
        <row r="172">
          <cell r="AE172">
            <v>0</v>
          </cell>
          <cell r="AZ172">
            <v>3</v>
          </cell>
          <cell r="BA172">
            <v>0</v>
          </cell>
          <cell r="BB172">
            <v>0</v>
          </cell>
          <cell r="BC172">
            <v>1</v>
          </cell>
          <cell r="BD172">
            <v>0</v>
          </cell>
          <cell r="BE172">
            <v>0</v>
          </cell>
          <cell r="BF172">
            <v>2</v>
          </cell>
          <cell r="BG172">
            <v>0</v>
          </cell>
          <cell r="BH172">
            <v>0</v>
          </cell>
          <cell r="BI172">
            <v>0</v>
          </cell>
        </row>
        <row r="173">
          <cell r="I173">
            <v>1</v>
          </cell>
          <cell r="J173">
            <v>0</v>
          </cell>
          <cell r="K173">
            <v>0</v>
          </cell>
          <cell r="L173">
            <v>0</v>
          </cell>
          <cell r="M173">
            <v>0</v>
          </cell>
          <cell r="N173">
            <v>1</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Z173">
            <v>3</v>
          </cell>
          <cell r="BA173">
            <v>0</v>
          </cell>
          <cell r="BB173">
            <v>0</v>
          </cell>
          <cell r="BC173">
            <v>1</v>
          </cell>
          <cell r="BD173">
            <v>0</v>
          </cell>
          <cell r="BE173">
            <v>2</v>
          </cell>
          <cell r="BF173">
            <v>0</v>
          </cell>
          <cell r="BG173">
            <v>0</v>
          </cell>
          <cell r="BH173">
            <v>0</v>
          </cell>
          <cell r="BI173">
            <v>0</v>
          </cell>
        </row>
        <row r="174">
          <cell r="AE174">
            <v>0</v>
          </cell>
          <cell r="AZ174">
            <v>3</v>
          </cell>
          <cell r="BA174">
            <v>0</v>
          </cell>
          <cell r="BB174">
            <v>0</v>
          </cell>
          <cell r="BC174">
            <v>1</v>
          </cell>
          <cell r="BD174">
            <v>0</v>
          </cell>
          <cell r="BE174">
            <v>0</v>
          </cell>
          <cell r="BF174">
            <v>2</v>
          </cell>
          <cell r="BG174">
            <v>0</v>
          </cell>
          <cell r="BH174">
            <v>0</v>
          </cell>
          <cell r="BI174">
            <v>0</v>
          </cell>
        </row>
        <row r="175">
          <cell r="I175">
            <v>1</v>
          </cell>
          <cell r="J175">
            <v>0</v>
          </cell>
          <cell r="K175">
            <v>0</v>
          </cell>
          <cell r="L175">
            <v>0</v>
          </cell>
          <cell r="M175">
            <v>0</v>
          </cell>
          <cell r="N175">
            <v>1</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Z175">
            <v>3</v>
          </cell>
          <cell r="BA175">
            <v>0</v>
          </cell>
          <cell r="BB175">
            <v>0</v>
          </cell>
          <cell r="BC175">
            <v>1</v>
          </cell>
          <cell r="BD175">
            <v>0</v>
          </cell>
          <cell r="BE175">
            <v>2</v>
          </cell>
          <cell r="BF175">
            <v>0</v>
          </cell>
          <cell r="BG175">
            <v>0</v>
          </cell>
          <cell r="BH175">
            <v>0</v>
          </cell>
          <cell r="BI175">
            <v>0</v>
          </cell>
        </row>
        <row r="176">
          <cell r="AE176">
            <v>0</v>
          </cell>
          <cell r="AZ176">
            <v>3</v>
          </cell>
          <cell r="BA176">
            <v>0</v>
          </cell>
          <cell r="BB176">
            <v>0</v>
          </cell>
          <cell r="BC176">
            <v>1</v>
          </cell>
          <cell r="BD176">
            <v>0</v>
          </cell>
          <cell r="BE176">
            <v>0</v>
          </cell>
          <cell r="BF176">
            <v>2</v>
          </cell>
          <cell r="BG176">
            <v>0</v>
          </cell>
          <cell r="BH176">
            <v>0</v>
          </cell>
          <cell r="BI176">
            <v>0</v>
          </cell>
        </row>
        <row r="177">
          <cell r="I177">
            <v>1</v>
          </cell>
          <cell r="J177">
            <v>0</v>
          </cell>
          <cell r="K177">
            <v>0</v>
          </cell>
          <cell r="L177">
            <v>0</v>
          </cell>
          <cell r="M177">
            <v>0</v>
          </cell>
          <cell r="N177">
            <v>1</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Z177">
            <v>3</v>
          </cell>
          <cell r="BA177">
            <v>0</v>
          </cell>
          <cell r="BB177">
            <v>0</v>
          </cell>
          <cell r="BC177">
            <v>1</v>
          </cell>
          <cell r="BD177">
            <v>0</v>
          </cell>
          <cell r="BE177">
            <v>2</v>
          </cell>
          <cell r="BF177">
            <v>0</v>
          </cell>
          <cell r="BG177">
            <v>0</v>
          </cell>
          <cell r="BH177">
            <v>0</v>
          </cell>
          <cell r="BI177">
            <v>0</v>
          </cell>
        </row>
        <row r="178">
          <cell r="AE178">
            <v>0</v>
          </cell>
          <cell r="AZ178">
            <v>3</v>
          </cell>
          <cell r="BA178">
            <v>0</v>
          </cell>
          <cell r="BB178">
            <v>0</v>
          </cell>
          <cell r="BC178">
            <v>1</v>
          </cell>
          <cell r="BD178">
            <v>0</v>
          </cell>
          <cell r="BE178">
            <v>0</v>
          </cell>
          <cell r="BF178">
            <v>2</v>
          </cell>
          <cell r="BG178">
            <v>0</v>
          </cell>
          <cell r="BH178">
            <v>0</v>
          </cell>
          <cell r="BI178">
            <v>0</v>
          </cell>
        </row>
        <row r="179">
          <cell r="I179">
            <v>1</v>
          </cell>
          <cell r="J179">
            <v>0</v>
          </cell>
          <cell r="K179">
            <v>0</v>
          </cell>
          <cell r="L179">
            <v>0</v>
          </cell>
          <cell r="M179">
            <v>0</v>
          </cell>
          <cell r="N179">
            <v>1</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Z179">
            <v>3</v>
          </cell>
          <cell r="BA179">
            <v>0</v>
          </cell>
          <cell r="BB179">
            <v>0</v>
          </cell>
          <cell r="BC179">
            <v>1</v>
          </cell>
          <cell r="BD179">
            <v>0</v>
          </cell>
          <cell r="BE179">
            <v>2</v>
          </cell>
          <cell r="BF179">
            <v>0</v>
          </cell>
          <cell r="BG179">
            <v>0</v>
          </cell>
          <cell r="BH179">
            <v>0</v>
          </cell>
          <cell r="BI179">
            <v>0</v>
          </cell>
        </row>
        <row r="180">
          <cell r="AC180">
            <v>1</v>
          </cell>
          <cell r="AE180">
            <v>1</v>
          </cell>
          <cell r="AZ180">
            <v>3</v>
          </cell>
          <cell r="BA180">
            <v>0</v>
          </cell>
          <cell r="BB180">
            <v>0</v>
          </cell>
          <cell r="BC180">
            <v>1</v>
          </cell>
          <cell r="BD180">
            <v>0</v>
          </cell>
          <cell r="BE180">
            <v>0</v>
          </cell>
          <cell r="BF180">
            <v>2</v>
          </cell>
          <cell r="BG180">
            <v>0</v>
          </cell>
          <cell r="BH180">
            <v>6</v>
          </cell>
          <cell r="BI180">
            <v>0</v>
          </cell>
        </row>
        <row r="181">
          <cell r="I181">
            <v>5</v>
          </cell>
          <cell r="J181">
            <v>0</v>
          </cell>
          <cell r="K181">
            <v>0</v>
          </cell>
          <cell r="L181">
            <v>0</v>
          </cell>
          <cell r="M181">
            <v>0</v>
          </cell>
          <cell r="N181">
            <v>5</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3</v>
          </cell>
          <cell r="BA181">
            <v>0</v>
          </cell>
          <cell r="BB181">
            <v>0</v>
          </cell>
          <cell r="BC181">
            <v>1</v>
          </cell>
          <cell r="BD181">
            <v>0</v>
          </cell>
          <cell r="BE181">
            <v>2</v>
          </cell>
          <cell r="BF181">
            <v>0</v>
          </cell>
          <cell r="BG181">
            <v>0</v>
          </cell>
          <cell r="BH181">
            <v>0</v>
          </cell>
          <cell r="BI181">
            <v>0</v>
          </cell>
        </row>
        <row r="182">
          <cell r="AE182">
            <v>0</v>
          </cell>
          <cell r="AZ182">
            <v>3</v>
          </cell>
          <cell r="BA182">
            <v>0</v>
          </cell>
          <cell r="BB182">
            <v>0</v>
          </cell>
          <cell r="BC182">
            <v>1</v>
          </cell>
          <cell r="BD182">
            <v>0</v>
          </cell>
          <cell r="BE182">
            <v>2</v>
          </cell>
          <cell r="BF182">
            <v>0</v>
          </cell>
          <cell r="BG182">
            <v>0</v>
          </cell>
          <cell r="BH182">
            <v>0</v>
          </cell>
          <cell r="BI182">
            <v>0</v>
          </cell>
        </row>
        <row r="183">
          <cell r="I183">
            <v>1</v>
          </cell>
          <cell r="J183">
            <v>0</v>
          </cell>
          <cell r="K183">
            <v>0</v>
          </cell>
          <cell r="L183">
            <v>0</v>
          </cell>
          <cell r="M183">
            <v>0</v>
          </cell>
          <cell r="N183">
            <v>1</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Z183">
            <v>3</v>
          </cell>
          <cell r="BA183">
            <v>0</v>
          </cell>
          <cell r="BB183">
            <v>0</v>
          </cell>
          <cell r="BC183">
            <v>1</v>
          </cell>
          <cell r="BD183">
            <v>0</v>
          </cell>
          <cell r="BE183">
            <v>0</v>
          </cell>
          <cell r="BF183">
            <v>0</v>
          </cell>
          <cell r="BG183">
            <v>3</v>
          </cell>
          <cell r="BH183">
            <v>12</v>
          </cell>
          <cell r="BI183">
            <v>0</v>
          </cell>
        </row>
        <row r="184">
          <cell r="I184">
            <v>1</v>
          </cell>
          <cell r="J184">
            <v>0</v>
          </cell>
          <cell r="K184">
            <v>0</v>
          </cell>
          <cell r="L184">
            <v>0</v>
          </cell>
          <cell r="M184">
            <v>0</v>
          </cell>
          <cell r="N184">
            <v>1</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v>
          </cell>
          <cell r="AZ184">
            <v>3</v>
          </cell>
          <cell r="BA184">
            <v>0</v>
          </cell>
          <cell r="BB184">
            <v>0</v>
          </cell>
          <cell r="BC184">
            <v>1</v>
          </cell>
          <cell r="BD184">
            <v>0</v>
          </cell>
          <cell r="BE184">
            <v>2</v>
          </cell>
          <cell r="BF184">
            <v>0</v>
          </cell>
          <cell r="BG184">
            <v>0</v>
          </cell>
          <cell r="BH184">
            <v>0</v>
          </cell>
          <cell r="BI184">
            <v>0</v>
          </cell>
        </row>
        <row r="185">
          <cell r="I185">
            <v>1</v>
          </cell>
          <cell r="J185">
            <v>0</v>
          </cell>
          <cell r="K185">
            <v>0</v>
          </cell>
          <cell r="L185">
            <v>0</v>
          </cell>
          <cell r="M185">
            <v>0</v>
          </cell>
          <cell r="N185">
            <v>1</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3</v>
          </cell>
          <cell r="BA185">
            <v>0</v>
          </cell>
          <cell r="BB185">
            <v>0</v>
          </cell>
          <cell r="BC185">
            <v>1</v>
          </cell>
          <cell r="BD185">
            <v>0</v>
          </cell>
          <cell r="BE185">
            <v>2</v>
          </cell>
          <cell r="BF185">
            <v>0</v>
          </cell>
          <cell r="BG185">
            <v>0</v>
          </cell>
          <cell r="BH185">
            <v>0</v>
          </cell>
          <cell r="BI185">
            <v>0</v>
          </cell>
        </row>
        <row r="186">
          <cell r="I186">
            <v>1</v>
          </cell>
          <cell r="J186">
            <v>0</v>
          </cell>
          <cell r="K186">
            <v>0</v>
          </cell>
          <cell r="L186">
            <v>0</v>
          </cell>
          <cell r="M186">
            <v>0</v>
          </cell>
          <cell r="N186">
            <v>1</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Z186">
            <v>3</v>
          </cell>
          <cell r="BA186">
            <v>0</v>
          </cell>
          <cell r="BB186">
            <v>0</v>
          </cell>
          <cell r="BC186">
            <v>1</v>
          </cell>
          <cell r="BD186">
            <v>0</v>
          </cell>
          <cell r="BE186">
            <v>2</v>
          </cell>
          <cell r="BF186">
            <v>0</v>
          </cell>
          <cell r="BG186">
            <v>0</v>
          </cell>
          <cell r="BH186">
            <v>0</v>
          </cell>
          <cell r="BI186">
            <v>0</v>
          </cell>
        </row>
        <row r="187">
          <cell r="I187">
            <v>1</v>
          </cell>
          <cell r="J187">
            <v>0</v>
          </cell>
          <cell r="K187">
            <v>0</v>
          </cell>
          <cell r="L187">
            <v>0</v>
          </cell>
          <cell r="M187">
            <v>0</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Z187">
            <v>3</v>
          </cell>
          <cell r="BA187">
            <v>0</v>
          </cell>
          <cell r="BB187">
            <v>0</v>
          </cell>
          <cell r="BC187">
            <v>1</v>
          </cell>
          <cell r="BD187">
            <v>0</v>
          </cell>
          <cell r="BE187">
            <v>2</v>
          </cell>
          <cell r="BF187">
            <v>0</v>
          </cell>
          <cell r="BG187">
            <v>0</v>
          </cell>
          <cell r="BH187">
            <v>0</v>
          </cell>
          <cell r="BI187">
            <v>0</v>
          </cell>
        </row>
        <row r="188">
          <cell r="I188">
            <v>1</v>
          </cell>
          <cell r="J188">
            <v>0</v>
          </cell>
          <cell r="K188">
            <v>0</v>
          </cell>
          <cell r="L188">
            <v>0</v>
          </cell>
          <cell r="M188">
            <v>0</v>
          </cell>
          <cell r="N188">
            <v>1</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1</v>
          </cell>
          <cell r="AZ188">
            <v>3</v>
          </cell>
          <cell r="BA188">
            <v>0</v>
          </cell>
          <cell r="BB188">
            <v>0</v>
          </cell>
          <cell r="BC188">
            <v>1</v>
          </cell>
          <cell r="BD188">
            <v>0</v>
          </cell>
          <cell r="BE188">
            <v>2</v>
          </cell>
          <cell r="BF188">
            <v>0</v>
          </cell>
          <cell r="BG188">
            <v>0</v>
          </cell>
          <cell r="BH188">
            <v>0</v>
          </cell>
          <cell r="BI188">
            <v>0</v>
          </cell>
        </row>
        <row r="189">
          <cell r="I189">
            <v>1</v>
          </cell>
          <cell r="J189">
            <v>0</v>
          </cell>
          <cell r="K189">
            <v>0</v>
          </cell>
          <cell r="L189">
            <v>0</v>
          </cell>
          <cell r="M189">
            <v>0</v>
          </cell>
          <cell r="N189">
            <v>1</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Z189">
            <v>3</v>
          </cell>
          <cell r="BA189">
            <v>0</v>
          </cell>
          <cell r="BB189">
            <v>0</v>
          </cell>
          <cell r="BC189">
            <v>1</v>
          </cell>
          <cell r="BD189">
            <v>0</v>
          </cell>
          <cell r="BE189">
            <v>2</v>
          </cell>
          <cell r="BF189">
            <v>0</v>
          </cell>
          <cell r="BG189">
            <v>0</v>
          </cell>
          <cell r="BH189">
            <v>0</v>
          </cell>
          <cell r="BI189">
            <v>0</v>
          </cell>
        </row>
        <row r="190">
          <cell r="I190">
            <v>1</v>
          </cell>
          <cell r="J190">
            <v>0</v>
          </cell>
          <cell r="K190">
            <v>0</v>
          </cell>
          <cell r="L190">
            <v>0</v>
          </cell>
          <cell r="M190">
            <v>0</v>
          </cell>
          <cell r="N190">
            <v>1</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Z190">
            <v>3</v>
          </cell>
          <cell r="BA190">
            <v>0</v>
          </cell>
          <cell r="BB190">
            <v>0</v>
          </cell>
          <cell r="BC190">
            <v>1</v>
          </cell>
          <cell r="BD190">
            <v>0</v>
          </cell>
          <cell r="BE190">
            <v>2</v>
          </cell>
          <cell r="BF190">
            <v>0</v>
          </cell>
          <cell r="BG190">
            <v>0</v>
          </cell>
          <cell r="BH190">
            <v>0</v>
          </cell>
          <cell r="BI190">
            <v>0</v>
          </cell>
        </row>
        <row r="191">
          <cell r="I191">
            <v>1</v>
          </cell>
          <cell r="J191">
            <v>0</v>
          </cell>
          <cell r="K191">
            <v>0</v>
          </cell>
          <cell r="L191">
            <v>0</v>
          </cell>
          <cell r="M191">
            <v>0</v>
          </cell>
          <cell r="N191">
            <v>1</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1</v>
          </cell>
          <cell r="AZ191">
            <v>3</v>
          </cell>
          <cell r="BA191">
            <v>0</v>
          </cell>
          <cell r="BB191">
            <v>0</v>
          </cell>
          <cell r="BC191">
            <v>1</v>
          </cell>
          <cell r="BD191">
            <v>0</v>
          </cell>
          <cell r="BE191">
            <v>2</v>
          </cell>
          <cell r="BF191">
            <v>0</v>
          </cell>
          <cell r="BG191">
            <v>0</v>
          </cell>
          <cell r="BH191">
            <v>0</v>
          </cell>
          <cell r="BI191">
            <v>0</v>
          </cell>
        </row>
        <row r="192">
          <cell r="I192">
            <v>1</v>
          </cell>
          <cell r="J192">
            <v>0</v>
          </cell>
          <cell r="K192">
            <v>0</v>
          </cell>
          <cell r="L192">
            <v>0</v>
          </cell>
          <cell r="M192">
            <v>0</v>
          </cell>
          <cell r="N192">
            <v>0</v>
          </cell>
          <cell r="O192">
            <v>0</v>
          </cell>
          <cell r="P192">
            <v>1</v>
          </cell>
          <cell r="Q192">
            <v>0</v>
          </cell>
          <cell r="R192">
            <v>0</v>
          </cell>
          <cell r="S192">
            <v>0</v>
          </cell>
          <cell r="T192">
            <v>0</v>
          </cell>
          <cell r="U192">
            <v>0</v>
          </cell>
          <cell r="V192">
            <v>0</v>
          </cell>
          <cell r="W192">
            <v>0</v>
          </cell>
          <cell r="X192">
            <v>0</v>
          </cell>
          <cell r="Y192">
            <v>0</v>
          </cell>
          <cell r="Z192">
            <v>0</v>
          </cell>
          <cell r="AA192">
            <v>0</v>
          </cell>
          <cell r="AB192">
            <v>0</v>
          </cell>
          <cell r="AC192">
            <v>1</v>
          </cell>
          <cell r="AE192">
            <v>1</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1</v>
          </cell>
          <cell r="AZ192">
            <v>3</v>
          </cell>
          <cell r="BA192">
            <v>0</v>
          </cell>
          <cell r="BB192">
            <v>0</v>
          </cell>
          <cell r="BC192">
            <v>1</v>
          </cell>
          <cell r="BD192">
            <v>0</v>
          </cell>
          <cell r="BE192">
            <v>3</v>
          </cell>
          <cell r="BF192">
            <v>0</v>
          </cell>
          <cell r="BG192">
            <v>0</v>
          </cell>
          <cell r="BH192">
            <v>6</v>
          </cell>
          <cell r="BI192">
            <v>0</v>
          </cell>
        </row>
        <row r="193">
          <cell r="I193">
            <v>9</v>
          </cell>
          <cell r="J193">
            <v>0</v>
          </cell>
          <cell r="K193">
            <v>0</v>
          </cell>
          <cell r="L193">
            <v>0</v>
          </cell>
          <cell r="M193">
            <v>0</v>
          </cell>
          <cell r="N193">
            <v>8</v>
          </cell>
          <cell r="O193">
            <v>0</v>
          </cell>
          <cell r="P193">
            <v>1</v>
          </cell>
          <cell r="Q193">
            <v>0</v>
          </cell>
          <cell r="R193">
            <v>0</v>
          </cell>
          <cell r="S193">
            <v>0</v>
          </cell>
          <cell r="T193">
            <v>0</v>
          </cell>
          <cell r="U193">
            <v>0</v>
          </cell>
          <cell r="V193">
            <v>0</v>
          </cell>
          <cell r="W193">
            <v>0</v>
          </cell>
          <cell r="X193">
            <v>0</v>
          </cell>
          <cell r="Y193">
            <v>0</v>
          </cell>
          <cell r="Z193">
            <v>0</v>
          </cell>
          <cell r="AA193">
            <v>0</v>
          </cell>
          <cell r="AB193">
            <v>0</v>
          </cell>
          <cell r="AC193">
            <v>1</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3</v>
          </cell>
          <cell r="AX193">
            <v>0</v>
          </cell>
          <cell r="AY193">
            <v>0</v>
          </cell>
          <cell r="AZ193">
            <v>3</v>
          </cell>
          <cell r="BA193">
            <v>0</v>
          </cell>
          <cell r="BB193">
            <v>0</v>
          </cell>
          <cell r="BC193">
            <v>1</v>
          </cell>
          <cell r="BD193">
            <v>0</v>
          </cell>
          <cell r="BE193">
            <v>2</v>
          </cell>
          <cell r="BF193">
            <v>0</v>
          </cell>
          <cell r="BG193">
            <v>0</v>
          </cell>
          <cell r="BH193">
            <v>0</v>
          </cell>
          <cell r="BI193">
            <v>0</v>
          </cell>
        </row>
        <row r="194">
          <cell r="I194">
            <v>1</v>
          </cell>
          <cell r="J194">
            <v>0</v>
          </cell>
          <cell r="K194">
            <v>0</v>
          </cell>
          <cell r="L194">
            <v>0</v>
          </cell>
          <cell r="M194">
            <v>0</v>
          </cell>
          <cell r="N194">
            <v>1</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Z194">
            <v>3</v>
          </cell>
          <cell r="BA194">
            <v>0</v>
          </cell>
          <cell r="BB194">
            <v>0</v>
          </cell>
          <cell r="BC194">
            <v>1</v>
          </cell>
          <cell r="BD194">
            <v>0</v>
          </cell>
          <cell r="BE194">
            <v>2</v>
          </cell>
          <cell r="BF194">
            <v>0</v>
          </cell>
          <cell r="BG194">
            <v>0</v>
          </cell>
          <cell r="BH194">
            <v>0</v>
          </cell>
          <cell r="BI194">
            <v>0</v>
          </cell>
        </row>
        <row r="195">
          <cell r="I195">
            <v>1</v>
          </cell>
          <cell r="J195">
            <v>0</v>
          </cell>
          <cell r="K195">
            <v>0</v>
          </cell>
          <cell r="L195">
            <v>0</v>
          </cell>
          <cell r="M195">
            <v>0</v>
          </cell>
          <cell r="N195">
            <v>1</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Z195">
            <v>3</v>
          </cell>
          <cell r="BA195">
            <v>0</v>
          </cell>
          <cell r="BB195">
            <v>0</v>
          </cell>
          <cell r="BC195">
            <v>1</v>
          </cell>
          <cell r="BD195">
            <v>0</v>
          </cell>
          <cell r="BE195">
            <v>2</v>
          </cell>
          <cell r="BF195">
            <v>0</v>
          </cell>
          <cell r="BG195">
            <v>0</v>
          </cell>
          <cell r="BH195">
            <v>0</v>
          </cell>
          <cell r="BI195">
            <v>0</v>
          </cell>
        </row>
        <row r="196">
          <cell r="I196">
            <v>1</v>
          </cell>
          <cell r="J196">
            <v>0</v>
          </cell>
          <cell r="K196">
            <v>0</v>
          </cell>
          <cell r="L196">
            <v>0</v>
          </cell>
          <cell r="M196">
            <v>0</v>
          </cell>
          <cell r="N196">
            <v>0</v>
          </cell>
          <cell r="O196">
            <v>0</v>
          </cell>
          <cell r="P196">
            <v>1</v>
          </cell>
          <cell r="Q196">
            <v>0</v>
          </cell>
          <cell r="R196">
            <v>0</v>
          </cell>
          <cell r="S196">
            <v>0</v>
          </cell>
          <cell r="T196">
            <v>0</v>
          </cell>
          <cell r="U196">
            <v>0</v>
          </cell>
          <cell r="V196">
            <v>0</v>
          </cell>
          <cell r="W196">
            <v>0</v>
          </cell>
          <cell r="X196">
            <v>0</v>
          </cell>
          <cell r="Y196">
            <v>0</v>
          </cell>
          <cell r="Z196">
            <v>0</v>
          </cell>
          <cell r="AA196">
            <v>0</v>
          </cell>
          <cell r="AB196">
            <v>0</v>
          </cell>
          <cell r="AC196">
            <v>1</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Z196">
            <v>3</v>
          </cell>
          <cell r="BA196">
            <v>0</v>
          </cell>
          <cell r="BB196">
            <v>0</v>
          </cell>
          <cell r="BC196">
            <v>1</v>
          </cell>
          <cell r="BD196">
            <v>0</v>
          </cell>
          <cell r="BE196">
            <v>0</v>
          </cell>
          <cell r="BF196">
            <v>0</v>
          </cell>
          <cell r="BG196">
            <v>3</v>
          </cell>
          <cell r="BH196">
            <v>12</v>
          </cell>
          <cell r="BI196">
            <v>0</v>
          </cell>
        </row>
        <row r="197">
          <cell r="I197">
            <v>1</v>
          </cell>
          <cell r="J197">
            <v>0</v>
          </cell>
          <cell r="K197">
            <v>0</v>
          </cell>
          <cell r="L197">
            <v>0</v>
          </cell>
          <cell r="M197">
            <v>0</v>
          </cell>
          <cell r="N197">
            <v>1</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2</v>
          </cell>
          <cell r="AX197">
            <v>0</v>
          </cell>
          <cell r="AY197">
            <v>0</v>
          </cell>
          <cell r="AZ197">
            <v>3</v>
          </cell>
          <cell r="BA197">
            <v>0</v>
          </cell>
          <cell r="BB197">
            <v>0</v>
          </cell>
          <cell r="BC197">
            <v>1</v>
          </cell>
          <cell r="BD197">
            <v>0</v>
          </cell>
          <cell r="BE197">
            <v>2</v>
          </cell>
          <cell r="BF197">
            <v>0</v>
          </cell>
          <cell r="BG197">
            <v>0</v>
          </cell>
          <cell r="BH197">
            <v>0</v>
          </cell>
          <cell r="BI197">
            <v>0</v>
          </cell>
        </row>
        <row r="198">
          <cell r="AE198">
            <v>0</v>
          </cell>
          <cell r="AZ198">
            <v>3</v>
          </cell>
          <cell r="BA198">
            <v>0</v>
          </cell>
          <cell r="BB198">
            <v>0</v>
          </cell>
          <cell r="BC198">
            <v>1</v>
          </cell>
          <cell r="BD198">
            <v>0</v>
          </cell>
          <cell r="BE198">
            <v>0</v>
          </cell>
          <cell r="BF198">
            <v>2</v>
          </cell>
          <cell r="BG198">
            <v>0</v>
          </cell>
          <cell r="BH198">
            <v>0</v>
          </cell>
          <cell r="BI198">
            <v>0</v>
          </cell>
        </row>
        <row r="199">
          <cell r="I199">
            <v>1</v>
          </cell>
          <cell r="J199">
            <v>0</v>
          </cell>
          <cell r="K199">
            <v>0</v>
          </cell>
          <cell r="L199">
            <v>0</v>
          </cell>
          <cell r="M199">
            <v>0</v>
          </cell>
          <cell r="N199">
            <v>1</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Z199">
            <v>3</v>
          </cell>
          <cell r="BA199">
            <v>0</v>
          </cell>
          <cell r="BB199">
            <v>0</v>
          </cell>
          <cell r="BC199">
            <v>1</v>
          </cell>
          <cell r="BD199">
            <v>0</v>
          </cell>
          <cell r="BE199">
            <v>2</v>
          </cell>
          <cell r="BF199">
            <v>0</v>
          </cell>
          <cell r="BG199">
            <v>0</v>
          </cell>
          <cell r="BH199">
            <v>0</v>
          </cell>
          <cell r="BI199">
            <v>0</v>
          </cell>
        </row>
        <row r="200">
          <cell r="AE200">
            <v>0</v>
          </cell>
          <cell r="AZ200">
            <v>3</v>
          </cell>
          <cell r="BA200">
            <v>0</v>
          </cell>
          <cell r="BB200">
            <v>0</v>
          </cell>
          <cell r="BC200">
            <v>1</v>
          </cell>
          <cell r="BD200">
            <v>0</v>
          </cell>
          <cell r="BE200">
            <v>0</v>
          </cell>
          <cell r="BF200">
            <v>2</v>
          </cell>
          <cell r="BG200">
            <v>0</v>
          </cell>
          <cell r="BH200">
            <v>0</v>
          </cell>
          <cell r="BI200">
            <v>0</v>
          </cell>
        </row>
        <row r="201">
          <cell r="I201">
            <v>1</v>
          </cell>
          <cell r="J201">
            <v>0</v>
          </cell>
          <cell r="K201">
            <v>0</v>
          </cell>
          <cell r="L201">
            <v>0</v>
          </cell>
          <cell r="M201">
            <v>0</v>
          </cell>
          <cell r="N201">
            <v>1</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Z201">
            <v>3</v>
          </cell>
          <cell r="BA201">
            <v>0</v>
          </cell>
          <cell r="BB201">
            <v>0</v>
          </cell>
          <cell r="BC201">
            <v>1</v>
          </cell>
          <cell r="BD201">
            <v>0</v>
          </cell>
          <cell r="BE201">
            <v>2</v>
          </cell>
          <cell r="BF201">
            <v>0</v>
          </cell>
          <cell r="BG201">
            <v>0</v>
          </cell>
          <cell r="BH201">
            <v>0</v>
          </cell>
          <cell r="BI201">
            <v>0</v>
          </cell>
        </row>
        <row r="202">
          <cell r="AE202">
            <v>0</v>
          </cell>
          <cell r="AZ202">
            <v>3</v>
          </cell>
          <cell r="BA202">
            <v>0</v>
          </cell>
          <cell r="BB202">
            <v>0</v>
          </cell>
          <cell r="BC202">
            <v>1</v>
          </cell>
          <cell r="BD202">
            <v>0</v>
          </cell>
          <cell r="BE202">
            <v>0</v>
          </cell>
          <cell r="BF202">
            <v>2</v>
          </cell>
          <cell r="BG202">
            <v>0</v>
          </cell>
          <cell r="BH202">
            <v>0</v>
          </cell>
          <cell r="BI202">
            <v>0</v>
          </cell>
        </row>
        <row r="203">
          <cell r="I203">
            <v>1</v>
          </cell>
          <cell r="J203">
            <v>0</v>
          </cell>
          <cell r="K203">
            <v>0</v>
          </cell>
          <cell r="L203">
            <v>0</v>
          </cell>
          <cell r="M203">
            <v>0</v>
          </cell>
          <cell r="N203">
            <v>1</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Z203">
            <v>3</v>
          </cell>
          <cell r="BA203">
            <v>0</v>
          </cell>
          <cell r="BB203">
            <v>0</v>
          </cell>
          <cell r="BC203">
            <v>1</v>
          </cell>
          <cell r="BD203">
            <v>0</v>
          </cell>
          <cell r="BE203">
            <v>2</v>
          </cell>
          <cell r="BF203">
            <v>0</v>
          </cell>
          <cell r="BG203">
            <v>0</v>
          </cell>
          <cell r="BH203">
            <v>0</v>
          </cell>
          <cell r="BI203">
            <v>0</v>
          </cell>
        </row>
        <row r="204">
          <cell r="AE204">
            <v>0</v>
          </cell>
          <cell r="AZ204">
            <v>3</v>
          </cell>
          <cell r="BA204">
            <v>0</v>
          </cell>
          <cell r="BB204">
            <v>0</v>
          </cell>
          <cell r="BC204">
            <v>1</v>
          </cell>
          <cell r="BD204">
            <v>0</v>
          </cell>
          <cell r="BE204">
            <v>0</v>
          </cell>
          <cell r="BF204">
            <v>2</v>
          </cell>
          <cell r="BG204">
            <v>0</v>
          </cell>
          <cell r="BH204">
            <v>0</v>
          </cell>
          <cell r="BI204">
            <v>0</v>
          </cell>
        </row>
        <row r="205">
          <cell r="I205">
            <v>1</v>
          </cell>
          <cell r="J205">
            <v>0</v>
          </cell>
          <cell r="K205">
            <v>0</v>
          </cell>
          <cell r="L205">
            <v>0</v>
          </cell>
          <cell r="M205">
            <v>0</v>
          </cell>
          <cell r="N205">
            <v>1</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Z205">
            <v>3</v>
          </cell>
          <cell r="BA205">
            <v>0</v>
          </cell>
          <cell r="BB205">
            <v>0</v>
          </cell>
          <cell r="BC205">
            <v>1</v>
          </cell>
          <cell r="BD205">
            <v>0</v>
          </cell>
          <cell r="BE205">
            <v>2</v>
          </cell>
          <cell r="BF205">
            <v>0</v>
          </cell>
          <cell r="BG205">
            <v>0</v>
          </cell>
          <cell r="BH205">
            <v>0</v>
          </cell>
          <cell r="BI205">
            <v>0</v>
          </cell>
        </row>
        <row r="206">
          <cell r="AE206">
            <v>0</v>
          </cell>
          <cell r="AZ206">
            <v>3</v>
          </cell>
          <cell r="BA206">
            <v>0</v>
          </cell>
          <cell r="BB206">
            <v>0</v>
          </cell>
          <cell r="BC206">
            <v>1</v>
          </cell>
          <cell r="BD206">
            <v>0</v>
          </cell>
          <cell r="BE206">
            <v>0</v>
          </cell>
          <cell r="BF206">
            <v>2</v>
          </cell>
          <cell r="BG206">
            <v>0</v>
          </cell>
          <cell r="BH206">
            <v>0</v>
          </cell>
          <cell r="BI206">
            <v>0</v>
          </cell>
        </row>
        <row r="207">
          <cell r="I207">
            <v>1</v>
          </cell>
          <cell r="J207">
            <v>0</v>
          </cell>
          <cell r="K207">
            <v>0</v>
          </cell>
          <cell r="L207">
            <v>0</v>
          </cell>
          <cell r="M207">
            <v>0</v>
          </cell>
          <cell r="N207">
            <v>1</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Z207">
            <v>3</v>
          </cell>
          <cell r="BA207">
            <v>0</v>
          </cell>
          <cell r="BB207">
            <v>0</v>
          </cell>
          <cell r="BC207">
            <v>1</v>
          </cell>
          <cell r="BD207">
            <v>0</v>
          </cell>
          <cell r="BE207">
            <v>2</v>
          </cell>
          <cell r="BF207">
            <v>0</v>
          </cell>
          <cell r="BG207">
            <v>0</v>
          </cell>
          <cell r="BH207">
            <v>0</v>
          </cell>
          <cell r="BI207">
            <v>0</v>
          </cell>
        </row>
        <row r="208">
          <cell r="AE208">
            <v>0</v>
          </cell>
          <cell r="AZ208">
            <v>3</v>
          </cell>
          <cell r="BA208">
            <v>0</v>
          </cell>
          <cell r="BB208">
            <v>0</v>
          </cell>
          <cell r="BC208">
            <v>1</v>
          </cell>
          <cell r="BD208">
            <v>0</v>
          </cell>
          <cell r="BE208">
            <v>0</v>
          </cell>
          <cell r="BF208">
            <v>2</v>
          </cell>
          <cell r="BG208">
            <v>0</v>
          </cell>
          <cell r="BH208">
            <v>0</v>
          </cell>
          <cell r="BI208">
            <v>0</v>
          </cell>
        </row>
        <row r="209">
          <cell r="I209">
            <v>1</v>
          </cell>
          <cell r="J209">
            <v>0</v>
          </cell>
          <cell r="K209">
            <v>0</v>
          </cell>
          <cell r="L209">
            <v>0</v>
          </cell>
          <cell r="M209">
            <v>0</v>
          </cell>
          <cell r="N209">
            <v>1</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Z209">
            <v>3</v>
          </cell>
          <cell r="BA209">
            <v>0</v>
          </cell>
          <cell r="BB209">
            <v>0</v>
          </cell>
          <cell r="BC209">
            <v>1</v>
          </cell>
          <cell r="BD209">
            <v>0</v>
          </cell>
          <cell r="BE209">
            <v>2</v>
          </cell>
          <cell r="BF209">
            <v>0</v>
          </cell>
          <cell r="BG209">
            <v>0</v>
          </cell>
          <cell r="BH209">
            <v>0</v>
          </cell>
          <cell r="BI209">
            <v>0</v>
          </cell>
        </row>
        <row r="210">
          <cell r="AE210">
            <v>0</v>
          </cell>
          <cell r="AZ210">
            <v>3</v>
          </cell>
          <cell r="BA210">
            <v>0</v>
          </cell>
          <cell r="BB210">
            <v>0</v>
          </cell>
          <cell r="BC210">
            <v>1</v>
          </cell>
          <cell r="BD210">
            <v>0</v>
          </cell>
          <cell r="BE210">
            <v>0</v>
          </cell>
          <cell r="BF210">
            <v>2</v>
          </cell>
          <cell r="BG210">
            <v>0</v>
          </cell>
          <cell r="BH210">
            <v>0</v>
          </cell>
          <cell r="BI210">
            <v>0</v>
          </cell>
        </row>
        <row r="211">
          <cell r="I211">
            <v>1</v>
          </cell>
          <cell r="J211">
            <v>0</v>
          </cell>
          <cell r="K211">
            <v>0</v>
          </cell>
          <cell r="L211">
            <v>0</v>
          </cell>
          <cell r="M211">
            <v>0</v>
          </cell>
          <cell r="N211">
            <v>1</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Z211">
            <v>3</v>
          </cell>
          <cell r="BA211">
            <v>0</v>
          </cell>
          <cell r="BB211">
            <v>0</v>
          </cell>
          <cell r="BC211">
            <v>1</v>
          </cell>
          <cell r="BD211">
            <v>0</v>
          </cell>
          <cell r="BE211">
            <v>2</v>
          </cell>
          <cell r="BF211">
            <v>0</v>
          </cell>
          <cell r="BG211">
            <v>0</v>
          </cell>
          <cell r="BH211">
            <v>0</v>
          </cell>
          <cell r="BI211">
            <v>0</v>
          </cell>
        </row>
        <row r="212">
          <cell r="AC212">
            <v>1</v>
          </cell>
          <cell r="AE212">
            <v>1</v>
          </cell>
          <cell r="AZ212">
            <v>3</v>
          </cell>
          <cell r="BA212">
            <v>0</v>
          </cell>
          <cell r="BB212">
            <v>0</v>
          </cell>
          <cell r="BC212">
            <v>1</v>
          </cell>
          <cell r="BD212">
            <v>0</v>
          </cell>
          <cell r="BE212">
            <v>0</v>
          </cell>
          <cell r="BF212">
            <v>2</v>
          </cell>
          <cell r="BG212">
            <v>0</v>
          </cell>
          <cell r="BH212">
            <v>6</v>
          </cell>
          <cell r="BI212">
            <v>0</v>
          </cell>
        </row>
        <row r="213">
          <cell r="I213">
            <v>8</v>
          </cell>
          <cell r="J213">
            <v>0</v>
          </cell>
          <cell r="K213">
            <v>0</v>
          </cell>
          <cell r="L213">
            <v>0</v>
          </cell>
          <cell r="M213">
            <v>0</v>
          </cell>
          <cell r="N213">
            <v>8</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1</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3</v>
          </cell>
          <cell r="BA213">
            <v>0</v>
          </cell>
          <cell r="BB213">
            <v>0</v>
          </cell>
          <cell r="BC213">
            <v>1</v>
          </cell>
          <cell r="BD213">
            <v>0</v>
          </cell>
          <cell r="BE213">
            <v>2</v>
          </cell>
          <cell r="BF213">
            <v>0</v>
          </cell>
          <cell r="BG213">
            <v>0</v>
          </cell>
          <cell r="BH213">
            <v>0</v>
          </cell>
          <cell r="BI213">
            <v>0</v>
          </cell>
        </row>
        <row r="214">
          <cell r="AE214">
            <v>0</v>
          </cell>
          <cell r="AZ214">
            <v>3</v>
          </cell>
          <cell r="BA214">
            <v>0</v>
          </cell>
          <cell r="BB214">
            <v>0</v>
          </cell>
          <cell r="BC214">
            <v>1</v>
          </cell>
          <cell r="BD214">
            <v>0</v>
          </cell>
          <cell r="BE214">
            <v>2</v>
          </cell>
          <cell r="BF214">
            <v>0</v>
          </cell>
          <cell r="BG214">
            <v>0</v>
          </cell>
          <cell r="BH214">
            <v>0</v>
          </cell>
          <cell r="BI214">
            <v>0</v>
          </cell>
        </row>
        <row r="215">
          <cell r="I215">
            <v>1</v>
          </cell>
          <cell r="J215">
            <v>0</v>
          </cell>
          <cell r="K215">
            <v>0</v>
          </cell>
          <cell r="L215">
            <v>0</v>
          </cell>
          <cell r="M215">
            <v>0</v>
          </cell>
          <cell r="N215">
            <v>1</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Z215">
            <v>3</v>
          </cell>
          <cell r="BA215">
            <v>0</v>
          </cell>
          <cell r="BB215">
            <v>0</v>
          </cell>
          <cell r="BC215">
            <v>1</v>
          </cell>
          <cell r="BD215">
            <v>0</v>
          </cell>
          <cell r="BE215">
            <v>0</v>
          </cell>
          <cell r="BF215">
            <v>0</v>
          </cell>
          <cell r="BG215">
            <v>3</v>
          </cell>
          <cell r="BH215">
            <v>12</v>
          </cell>
          <cell r="BI215">
            <v>0</v>
          </cell>
        </row>
        <row r="216">
          <cell r="I216">
            <v>1</v>
          </cell>
          <cell r="J216">
            <v>0</v>
          </cell>
          <cell r="K216">
            <v>0</v>
          </cell>
          <cell r="L216">
            <v>0</v>
          </cell>
          <cell r="M216">
            <v>0</v>
          </cell>
          <cell r="N216">
            <v>1</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Z216">
            <v>3</v>
          </cell>
          <cell r="BA216">
            <v>0</v>
          </cell>
          <cell r="BB216">
            <v>0</v>
          </cell>
          <cell r="BC216">
            <v>1</v>
          </cell>
          <cell r="BD216">
            <v>0</v>
          </cell>
          <cell r="BE216">
            <v>2</v>
          </cell>
          <cell r="BF216">
            <v>0</v>
          </cell>
          <cell r="BG216">
            <v>0</v>
          </cell>
          <cell r="BH216">
            <v>0</v>
          </cell>
          <cell r="BI216">
            <v>0</v>
          </cell>
        </row>
        <row r="217">
          <cell r="I217">
            <v>8</v>
          </cell>
          <cell r="J217">
            <v>0</v>
          </cell>
          <cell r="K217">
            <v>0</v>
          </cell>
          <cell r="L217">
            <v>0</v>
          </cell>
          <cell r="M217">
            <v>0</v>
          </cell>
          <cell r="N217">
            <v>8</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3</v>
          </cell>
          <cell r="BA217">
            <v>0</v>
          </cell>
          <cell r="BB217">
            <v>0</v>
          </cell>
          <cell r="BC217">
            <v>1</v>
          </cell>
          <cell r="BD217">
            <v>0</v>
          </cell>
          <cell r="BE217">
            <v>0</v>
          </cell>
          <cell r="BF217">
            <v>2</v>
          </cell>
          <cell r="BG217">
            <v>0</v>
          </cell>
          <cell r="BH217">
            <v>0</v>
          </cell>
          <cell r="BI217">
            <v>0</v>
          </cell>
        </row>
        <row r="218">
          <cell r="I218">
            <v>1</v>
          </cell>
          <cell r="J218">
            <v>0</v>
          </cell>
          <cell r="K218">
            <v>0</v>
          </cell>
          <cell r="L218">
            <v>0</v>
          </cell>
          <cell r="M218">
            <v>0</v>
          </cell>
          <cell r="N218">
            <v>1</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Z218">
            <v>3</v>
          </cell>
          <cell r="BA218">
            <v>0</v>
          </cell>
          <cell r="BB218">
            <v>0</v>
          </cell>
          <cell r="BC218">
            <v>1</v>
          </cell>
          <cell r="BD218">
            <v>0</v>
          </cell>
          <cell r="BE218">
            <v>2</v>
          </cell>
          <cell r="BF218">
            <v>0</v>
          </cell>
          <cell r="BG218">
            <v>0</v>
          </cell>
          <cell r="BH218">
            <v>0</v>
          </cell>
          <cell r="BI218">
            <v>0</v>
          </cell>
        </row>
        <row r="219">
          <cell r="AE219">
            <v>0</v>
          </cell>
          <cell r="AZ219">
            <v>3</v>
          </cell>
          <cell r="BA219">
            <v>0</v>
          </cell>
          <cell r="BB219">
            <v>0</v>
          </cell>
          <cell r="BC219">
            <v>1</v>
          </cell>
          <cell r="BD219">
            <v>0</v>
          </cell>
          <cell r="BE219">
            <v>0</v>
          </cell>
          <cell r="BF219">
            <v>2</v>
          </cell>
          <cell r="BG219">
            <v>0</v>
          </cell>
          <cell r="BH219">
            <v>0</v>
          </cell>
          <cell r="BI219">
            <v>0</v>
          </cell>
        </row>
        <row r="220">
          <cell r="I220">
            <v>1</v>
          </cell>
          <cell r="J220">
            <v>0</v>
          </cell>
          <cell r="K220">
            <v>0</v>
          </cell>
          <cell r="L220">
            <v>0</v>
          </cell>
          <cell r="M220">
            <v>0</v>
          </cell>
          <cell r="N220">
            <v>1</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Z220">
            <v>3</v>
          </cell>
          <cell r="BA220">
            <v>0</v>
          </cell>
          <cell r="BB220">
            <v>0</v>
          </cell>
          <cell r="BC220">
            <v>1</v>
          </cell>
          <cell r="BD220">
            <v>0</v>
          </cell>
          <cell r="BE220">
            <v>2</v>
          </cell>
          <cell r="BF220">
            <v>0</v>
          </cell>
          <cell r="BG220">
            <v>0</v>
          </cell>
          <cell r="BH220">
            <v>0</v>
          </cell>
          <cell r="BI220">
            <v>0</v>
          </cell>
        </row>
        <row r="221">
          <cell r="AE221">
            <v>0</v>
          </cell>
          <cell r="AZ221">
            <v>3</v>
          </cell>
          <cell r="BA221">
            <v>0</v>
          </cell>
          <cell r="BB221">
            <v>0</v>
          </cell>
          <cell r="BC221">
            <v>1</v>
          </cell>
          <cell r="BD221">
            <v>0</v>
          </cell>
          <cell r="BE221">
            <v>0</v>
          </cell>
          <cell r="BF221">
            <v>2</v>
          </cell>
          <cell r="BG221">
            <v>0</v>
          </cell>
          <cell r="BH221">
            <v>0</v>
          </cell>
          <cell r="BI221">
            <v>0</v>
          </cell>
        </row>
        <row r="222">
          <cell r="I222">
            <v>1</v>
          </cell>
          <cell r="J222">
            <v>0</v>
          </cell>
          <cell r="K222">
            <v>0</v>
          </cell>
          <cell r="L222">
            <v>0</v>
          </cell>
          <cell r="M222">
            <v>0</v>
          </cell>
          <cell r="N222">
            <v>1</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Z222">
            <v>3</v>
          </cell>
          <cell r="BA222">
            <v>0</v>
          </cell>
          <cell r="BB222">
            <v>0</v>
          </cell>
          <cell r="BC222">
            <v>1</v>
          </cell>
          <cell r="BD222">
            <v>0</v>
          </cell>
          <cell r="BE222">
            <v>2</v>
          </cell>
          <cell r="BF222">
            <v>0</v>
          </cell>
          <cell r="BG222">
            <v>0</v>
          </cell>
          <cell r="BH222">
            <v>0</v>
          </cell>
          <cell r="BI222">
            <v>0</v>
          </cell>
        </row>
        <row r="223">
          <cell r="AE223">
            <v>0</v>
          </cell>
          <cell r="AZ223">
            <v>3</v>
          </cell>
          <cell r="BA223">
            <v>0</v>
          </cell>
          <cell r="BB223">
            <v>0</v>
          </cell>
          <cell r="BC223">
            <v>1</v>
          </cell>
          <cell r="BD223">
            <v>0</v>
          </cell>
          <cell r="BE223">
            <v>0</v>
          </cell>
          <cell r="BF223">
            <v>2</v>
          </cell>
          <cell r="BG223">
            <v>0</v>
          </cell>
          <cell r="BH223">
            <v>0</v>
          </cell>
          <cell r="BI223">
            <v>0</v>
          </cell>
        </row>
        <row r="224">
          <cell r="I224">
            <v>1</v>
          </cell>
          <cell r="J224">
            <v>0</v>
          </cell>
          <cell r="K224">
            <v>0</v>
          </cell>
          <cell r="L224">
            <v>0</v>
          </cell>
          <cell r="M224">
            <v>0</v>
          </cell>
          <cell r="N224">
            <v>1</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Z224">
            <v>3</v>
          </cell>
          <cell r="BA224">
            <v>0</v>
          </cell>
          <cell r="BB224">
            <v>0</v>
          </cell>
          <cell r="BC224">
            <v>1</v>
          </cell>
          <cell r="BD224">
            <v>0</v>
          </cell>
          <cell r="BE224">
            <v>2</v>
          </cell>
          <cell r="BF224">
            <v>0</v>
          </cell>
          <cell r="BG224">
            <v>0</v>
          </cell>
          <cell r="BH224">
            <v>0</v>
          </cell>
          <cell r="BI224">
            <v>0</v>
          </cell>
        </row>
        <row r="225">
          <cell r="AE225">
            <v>0</v>
          </cell>
          <cell r="AZ225">
            <v>3</v>
          </cell>
          <cell r="BA225">
            <v>0</v>
          </cell>
          <cell r="BB225">
            <v>0</v>
          </cell>
          <cell r="BC225">
            <v>1</v>
          </cell>
          <cell r="BD225">
            <v>0</v>
          </cell>
          <cell r="BE225">
            <v>0</v>
          </cell>
          <cell r="BF225">
            <v>2</v>
          </cell>
          <cell r="BG225">
            <v>0</v>
          </cell>
          <cell r="BH225">
            <v>0</v>
          </cell>
          <cell r="BI225">
            <v>0</v>
          </cell>
        </row>
        <row r="226">
          <cell r="I226">
            <v>1</v>
          </cell>
          <cell r="J226">
            <v>0</v>
          </cell>
          <cell r="K226">
            <v>0</v>
          </cell>
          <cell r="L226">
            <v>0</v>
          </cell>
          <cell r="M226">
            <v>0</v>
          </cell>
          <cell r="N226">
            <v>1</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Z226">
            <v>3</v>
          </cell>
          <cell r="BA226">
            <v>0</v>
          </cell>
          <cell r="BB226">
            <v>0</v>
          </cell>
          <cell r="BC226">
            <v>1</v>
          </cell>
          <cell r="BD226">
            <v>0</v>
          </cell>
          <cell r="BE226">
            <v>2</v>
          </cell>
          <cell r="BF226">
            <v>0</v>
          </cell>
          <cell r="BG226">
            <v>0</v>
          </cell>
          <cell r="BH226">
            <v>0</v>
          </cell>
          <cell r="BI226">
            <v>0</v>
          </cell>
        </row>
        <row r="227">
          <cell r="AE227">
            <v>0</v>
          </cell>
          <cell r="AZ227">
            <v>3</v>
          </cell>
          <cell r="BA227">
            <v>0</v>
          </cell>
          <cell r="BB227">
            <v>0</v>
          </cell>
          <cell r="BC227">
            <v>1</v>
          </cell>
          <cell r="BD227">
            <v>0</v>
          </cell>
          <cell r="BE227">
            <v>0</v>
          </cell>
          <cell r="BF227">
            <v>2</v>
          </cell>
          <cell r="BG227">
            <v>0</v>
          </cell>
          <cell r="BH227">
            <v>0</v>
          </cell>
          <cell r="BI227">
            <v>0</v>
          </cell>
        </row>
        <row r="228">
          <cell r="I228">
            <v>1</v>
          </cell>
          <cell r="J228">
            <v>0</v>
          </cell>
          <cell r="K228">
            <v>0</v>
          </cell>
          <cell r="L228">
            <v>0</v>
          </cell>
          <cell r="M228">
            <v>0</v>
          </cell>
          <cell r="N228">
            <v>1</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Z228">
            <v>3</v>
          </cell>
          <cell r="BA228">
            <v>0</v>
          </cell>
          <cell r="BB228">
            <v>0</v>
          </cell>
          <cell r="BC228">
            <v>1</v>
          </cell>
          <cell r="BD228">
            <v>0</v>
          </cell>
          <cell r="BE228">
            <v>2</v>
          </cell>
          <cell r="BF228">
            <v>0</v>
          </cell>
          <cell r="BG228">
            <v>0</v>
          </cell>
          <cell r="BH228">
            <v>0</v>
          </cell>
          <cell r="BI228">
            <v>0</v>
          </cell>
        </row>
        <row r="229">
          <cell r="AE229">
            <v>0</v>
          </cell>
          <cell r="AZ229">
            <v>3</v>
          </cell>
          <cell r="BA229">
            <v>0</v>
          </cell>
          <cell r="BB229">
            <v>0</v>
          </cell>
          <cell r="BC229">
            <v>1</v>
          </cell>
          <cell r="BD229">
            <v>0</v>
          </cell>
          <cell r="BE229">
            <v>0</v>
          </cell>
          <cell r="BF229">
            <v>2</v>
          </cell>
          <cell r="BG229">
            <v>0</v>
          </cell>
          <cell r="BH229">
            <v>6</v>
          </cell>
          <cell r="BI229">
            <v>0</v>
          </cell>
        </row>
        <row r="230">
          <cell r="I230">
            <v>7</v>
          </cell>
          <cell r="J230">
            <v>0</v>
          </cell>
          <cell r="K230">
            <v>0</v>
          </cell>
          <cell r="L230">
            <v>0</v>
          </cell>
          <cell r="M230">
            <v>0</v>
          </cell>
          <cell r="N230">
            <v>7</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3</v>
          </cell>
          <cell r="BA230">
            <v>0</v>
          </cell>
          <cell r="BB230">
            <v>0</v>
          </cell>
          <cell r="BC230">
            <v>1</v>
          </cell>
          <cell r="BD230">
            <v>0</v>
          </cell>
          <cell r="BE230">
            <v>2</v>
          </cell>
          <cell r="BF230">
            <v>0</v>
          </cell>
          <cell r="BG230">
            <v>0</v>
          </cell>
          <cell r="BH230">
            <v>0</v>
          </cell>
          <cell r="BI230">
            <v>0</v>
          </cell>
        </row>
        <row r="231">
          <cell r="AE231">
            <v>0</v>
          </cell>
          <cell r="AZ231">
            <v>3</v>
          </cell>
          <cell r="BA231">
            <v>0</v>
          </cell>
          <cell r="BB231">
            <v>0</v>
          </cell>
          <cell r="BC231">
            <v>1</v>
          </cell>
          <cell r="BD231">
            <v>0</v>
          </cell>
          <cell r="BE231">
            <v>2</v>
          </cell>
          <cell r="BF231">
            <v>0</v>
          </cell>
          <cell r="BG231">
            <v>0</v>
          </cell>
          <cell r="BH231">
            <v>0</v>
          </cell>
          <cell r="BI231">
            <v>0</v>
          </cell>
        </row>
        <row r="232">
          <cell r="I232">
            <v>1</v>
          </cell>
          <cell r="J232">
            <v>0</v>
          </cell>
          <cell r="K232">
            <v>0</v>
          </cell>
          <cell r="L232">
            <v>0</v>
          </cell>
          <cell r="M232">
            <v>0</v>
          </cell>
          <cell r="N232">
            <v>1</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Z232">
            <v>3</v>
          </cell>
          <cell r="BA232">
            <v>0</v>
          </cell>
          <cell r="BB232">
            <v>0</v>
          </cell>
          <cell r="BC232">
            <v>1</v>
          </cell>
          <cell r="BD232">
            <v>0</v>
          </cell>
          <cell r="BE232">
            <v>0</v>
          </cell>
          <cell r="BF232">
            <v>0</v>
          </cell>
          <cell r="BG232">
            <v>3</v>
          </cell>
          <cell r="BH232">
            <v>12</v>
          </cell>
          <cell r="BI232">
            <v>0</v>
          </cell>
        </row>
        <row r="233">
          <cell r="I233">
            <v>1</v>
          </cell>
          <cell r="J233">
            <v>0</v>
          </cell>
          <cell r="K233">
            <v>0</v>
          </cell>
          <cell r="L233">
            <v>0</v>
          </cell>
          <cell r="M233">
            <v>0</v>
          </cell>
          <cell r="N233">
            <v>1</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Z233">
            <v>3</v>
          </cell>
          <cell r="BA233">
            <v>0</v>
          </cell>
          <cell r="BB233">
            <v>0</v>
          </cell>
          <cell r="BC233">
            <v>1</v>
          </cell>
          <cell r="BD233">
            <v>0</v>
          </cell>
          <cell r="BE233">
            <v>2</v>
          </cell>
          <cell r="BF233">
            <v>0</v>
          </cell>
          <cell r="BG233">
            <v>0</v>
          </cell>
          <cell r="BH233">
            <v>0</v>
          </cell>
          <cell r="BI233">
            <v>0</v>
          </cell>
        </row>
        <row r="234">
          <cell r="I234">
            <v>7</v>
          </cell>
          <cell r="J234">
            <v>0</v>
          </cell>
          <cell r="K234">
            <v>0</v>
          </cell>
          <cell r="L234">
            <v>0</v>
          </cell>
          <cell r="M234">
            <v>0</v>
          </cell>
          <cell r="N234">
            <v>7</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3</v>
          </cell>
          <cell r="BA234">
            <v>0</v>
          </cell>
          <cell r="BB234">
            <v>0</v>
          </cell>
          <cell r="BC234">
            <v>1</v>
          </cell>
          <cell r="BD234">
            <v>0</v>
          </cell>
          <cell r="BE234">
            <v>0</v>
          </cell>
          <cell r="BF234">
            <v>2</v>
          </cell>
          <cell r="BG234">
            <v>0</v>
          </cell>
          <cell r="BH234">
            <v>0</v>
          </cell>
          <cell r="BI234">
            <v>0</v>
          </cell>
        </row>
        <row r="235">
          <cell r="I235">
            <v>1</v>
          </cell>
          <cell r="J235">
            <v>0</v>
          </cell>
          <cell r="K235">
            <v>0</v>
          </cell>
          <cell r="L235">
            <v>0</v>
          </cell>
          <cell r="M235">
            <v>0</v>
          </cell>
          <cell r="N235">
            <v>1</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Z235">
            <v>3</v>
          </cell>
          <cell r="BA235">
            <v>0</v>
          </cell>
          <cell r="BB235">
            <v>0</v>
          </cell>
          <cell r="BC235">
            <v>1</v>
          </cell>
          <cell r="BD235">
            <v>0</v>
          </cell>
          <cell r="BE235">
            <v>2</v>
          </cell>
          <cell r="BF235">
            <v>0</v>
          </cell>
          <cell r="BG235">
            <v>0</v>
          </cell>
          <cell r="BH235">
            <v>0</v>
          </cell>
          <cell r="BI235">
            <v>0</v>
          </cell>
        </row>
        <row r="236">
          <cell r="AE236">
            <v>0</v>
          </cell>
          <cell r="AZ236">
            <v>3</v>
          </cell>
          <cell r="BA236">
            <v>0</v>
          </cell>
          <cell r="BB236">
            <v>0</v>
          </cell>
          <cell r="BC236">
            <v>1</v>
          </cell>
          <cell r="BD236">
            <v>0</v>
          </cell>
          <cell r="BE236">
            <v>0</v>
          </cell>
          <cell r="BF236">
            <v>2</v>
          </cell>
          <cell r="BG236">
            <v>0</v>
          </cell>
          <cell r="BH236">
            <v>0</v>
          </cell>
          <cell r="BI236">
            <v>0</v>
          </cell>
        </row>
        <row r="237">
          <cell r="I237">
            <v>1</v>
          </cell>
          <cell r="J237">
            <v>0</v>
          </cell>
          <cell r="K237">
            <v>0</v>
          </cell>
          <cell r="L237">
            <v>0</v>
          </cell>
          <cell r="M237">
            <v>0</v>
          </cell>
          <cell r="N237">
            <v>1</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Z237">
            <v>3</v>
          </cell>
          <cell r="BA237">
            <v>0</v>
          </cell>
          <cell r="BB237">
            <v>0</v>
          </cell>
          <cell r="BC237">
            <v>1</v>
          </cell>
          <cell r="BD237">
            <v>0</v>
          </cell>
          <cell r="BE237">
            <v>2</v>
          </cell>
          <cell r="BF237">
            <v>0</v>
          </cell>
          <cell r="BG237">
            <v>0</v>
          </cell>
          <cell r="BH237">
            <v>0</v>
          </cell>
          <cell r="BI237">
            <v>0</v>
          </cell>
        </row>
        <row r="238">
          <cell r="AE238">
            <v>0</v>
          </cell>
          <cell r="AZ238">
            <v>3</v>
          </cell>
          <cell r="BA238">
            <v>0</v>
          </cell>
          <cell r="BB238">
            <v>0</v>
          </cell>
          <cell r="BC238">
            <v>1</v>
          </cell>
          <cell r="BD238">
            <v>0</v>
          </cell>
          <cell r="BE238">
            <v>0</v>
          </cell>
          <cell r="BF238">
            <v>2</v>
          </cell>
          <cell r="BG238">
            <v>0</v>
          </cell>
          <cell r="BH238">
            <v>0</v>
          </cell>
          <cell r="BI238">
            <v>0</v>
          </cell>
        </row>
        <row r="239">
          <cell r="I239">
            <v>1</v>
          </cell>
          <cell r="J239">
            <v>0</v>
          </cell>
          <cell r="K239">
            <v>0</v>
          </cell>
          <cell r="L239">
            <v>0</v>
          </cell>
          <cell r="M239">
            <v>0</v>
          </cell>
          <cell r="N239">
            <v>1</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Z239">
            <v>3</v>
          </cell>
          <cell r="BA239">
            <v>0</v>
          </cell>
          <cell r="BB239">
            <v>0</v>
          </cell>
          <cell r="BC239">
            <v>1</v>
          </cell>
          <cell r="BD239">
            <v>0</v>
          </cell>
          <cell r="BE239">
            <v>2</v>
          </cell>
          <cell r="BF239">
            <v>0</v>
          </cell>
          <cell r="BG239">
            <v>0</v>
          </cell>
          <cell r="BH239">
            <v>0</v>
          </cell>
          <cell r="BI239">
            <v>0</v>
          </cell>
        </row>
        <row r="240">
          <cell r="AE240">
            <v>0</v>
          </cell>
          <cell r="AZ240">
            <v>3</v>
          </cell>
          <cell r="BA240">
            <v>0</v>
          </cell>
          <cell r="BB240">
            <v>0</v>
          </cell>
          <cell r="BC240">
            <v>1</v>
          </cell>
          <cell r="BD240">
            <v>0</v>
          </cell>
          <cell r="BE240">
            <v>0</v>
          </cell>
          <cell r="BF240">
            <v>2</v>
          </cell>
          <cell r="BG240">
            <v>0</v>
          </cell>
          <cell r="BH240">
            <v>0</v>
          </cell>
          <cell r="BI240">
            <v>0</v>
          </cell>
        </row>
        <row r="241">
          <cell r="I241">
            <v>1</v>
          </cell>
          <cell r="J241">
            <v>0</v>
          </cell>
          <cell r="K241">
            <v>0</v>
          </cell>
          <cell r="L241">
            <v>0</v>
          </cell>
          <cell r="M241">
            <v>0</v>
          </cell>
          <cell r="N241">
            <v>1</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Z241">
            <v>3</v>
          </cell>
          <cell r="BA241">
            <v>0</v>
          </cell>
          <cell r="BB241">
            <v>0</v>
          </cell>
          <cell r="BC241">
            <v>1</v>
          </cell>
          <cell r="BD241">
            <v>0</v>
          </cell>
          <cell r="BE241">
            <v>2</v>
          </cell>
          <cell r="BF241">
            <v>0</v>
          </cell>
          <cell r="BG241">
            <v>0</v>
          </cell>
          <cell r="BH241">
            <v>0</v>
          </cell>
          <cell r="BI241">
            <v>0</v>
          </cell>
        </row>
        <row r="242">
          <cell r="AE242">
            <v>0</v>
          </cell>
          <cell r="AZ242">
            <v>3</v>
          </cell>
          <cell r="BA242">
            <v>0</v>
          </cell>
          <cell r="BB242">
            <v>0</v>
          </cell>
          <cell r="BC242">
            <v>1</v>
          </cell>
          <cell r="BD242">
            <v>0</v>
          </cell>
          <cell r="BE242">
            <v>0</v>
          </cell>
          <cell r="BF242">
            <v>2</v>
          </cell>
          <cell r="BG242">
            <v>0</v>
          </cell>
          <cell r="BH242">
            <v>0</v>
          </cell>
          <cell r="BI242">
            <v>0</v>
          </cell>
        </row>
        <row r="243">
          <cell r="I243">
            <v>1</v>
          </cell>
          <cell r="J243">
            <v>0</v>
          </cell>
          <cell r="K243">
            <v>0</v>
          </cell>
          <cell r="L243">
            <v>0</v>
          </cell>
          <cell r="M243">
            <v>0</v>
          </cell>
          <cell r="N243">
            <v>1</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Z243">
            <v>3</v>
          </cell>
          <cell r="BA243">
            <v>0</v>
          </cell>
          <cell r="BB243">
            <v>0</v>
          </cell>
          <cell r="BC243">
            <v>1</v>
          </cell>
          <cell r="BD243">
            <v>0</v>
          </cell>
          <cell r="BE243">
            <v>2</v>
          </cell>
          <cell r="BF243">
            <v>0</v>
          </cell>
          <cell r="BG243">
            <v>0</v>
          </cell>
          <cell r="BH243">
            <v>0</v>
          </cell>
          <cell r="BI243">
            <v>0</v>
          </cell>
        </row>
        <row r="244">
          <cell r="AE244">
            <v>0</v>
          </cell>
          <cell r="AZ244">
            <v>3</v>
          </cell>
          <cell r="BA244">
            <v>0</v>
          </cell>
          <cell r="BB244">
            <v>0</v>
          </cell>
          <cell r="BC244">
            <v>1</v>
          </cell>
          <cell r="BD244">
            <v>0</v>
          </cell>
          <cell r="BE244">
            <v>0</v>
          </cell>
          <cell r="BF244">
            <v>2</v>
          </cell>
          <cell r="BG244">
            <v>0</v>
          </cell>
          <cell r="BH244">
            <v>0</v>
          </cell>
          <cell r="BI244">
            <v>0</v>
          </cell>
        </row>
        <row r="245">
          <cell r="I245">
            <v>1</v>
          </cell>
          <cell r="J245">
            <v>0</v>
          </cell>
          <cell r="K245">
            <v>0</v>
          </cell>
          <cell r="L245">
            <v>0</v>
          </cell>
          <cell r="M245">
            <v>0</v>
          </cell>
          <cell r="N245">
            <v>1</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Z245">
            <v>3</v>
          </cell>
          <cell r="BA245">
            <v>0</v>
          </cell>
          <cell r="BB245">
            <v>0</v>
          </cell>
          <cell r="BC245">
            <v>1</v>
          </cell>
          <cell r="BD245">
            <v>0</v>
          </cell>
          <cell r="BE245">
            <v>2</v>
          </cell>
          <cell r="BF245">
            <v>0</v>
          </cell>
          <cell r="BG245">
            <v>0</v>
          </cell>
          <cell r="BH245">
            <v>0</v>
          </cell>
          <cell r="BI245">
            <v>0</v>
          </cell>
        </row>
        <row r="246">
          <cell r="AE246">
            <v>0</v>
          </cell>
          <cell r="AZ246">
            <v>3</v>
          </cell>
          <cell r="BA246">
            <v>0</v>
          </cell>
          <cell r="BB246">
            <v>0</v>
          </cell>
          <cell r="BC246">
            <v>1</v>
          </cell>
          <cell r="BD246">
            <v>0</v>
          </cell>
          <cell r="BE246">
            <v>0</v>
          </cell>
          <cell r="BF246">
            <v>2</v>
          </cell>
          <cell r="BG246">
            <v>0</v>
          </cell>
          <cell r="BH246">
            <v>0</v>
          </cell>
          <cell r="BI246">
            <v>0</v>
          </cell>
        </row>
        <row r="247">
          <cell r="I247">
            <v>1</v>
          </cell>
          <cell r="J247">
            <v>0</v>
          </cell>
          <cell r="K247">
            <v>0</v>
          </cell>
          <cell r="L247">
            <v>0</v>
          </cell>
          <cell r="M247">
            <v>0</v>
          </cell>
          <cell r="N247">
            <v>1</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Z247">
            <v>3</v>
          </cell>
          <cell r="BA247">
            <v>0</v>
          </cell>
          <cell r="BB247">
            <v>0</v>
          </cell>
          <cell r="BC247">
            <v>1</v>
          </cell>
          <cell r="BD247">
            <v>0</v>
          </cell>
          <cell r="BE247">
            <v>2</v>
          </cell>
          <cell r="BF247">
            <v>0</v>
          </cell>
          <cell r="BG247">
            <v>0</v>
          </cell>
          <cell r="BH247">
            <v>0</v>
          </cell>
          <cell r="BI247">
            <v>0</v>
          </cell>
        </row>
        <row r="248">
          <cell r="AE248">
            <v>0</v>
          </cell>
          <cell r="AZ248">
            <v>3</v>
          </cell>
          <cell r="BA248">
            <v>0</v>
          </cell>
          <cell r="BB248">
            <v>0</v>
          </cell>
          <cell r="BC248">
            <v>1</v>
          </cell>
          <cell r="BD248">
            <v>0</v>
          </cell>
          <cell r="BE248">
            <v>0</v>
          </cell>
          <cell r="BF248">
            <v>2</v>
          </cell>
          <cell r="BG248">
            <v>0</v>
          </cell>
          <cell r="BH248">
            <v>6</v>
          </cell>
          <cell r="BI248">
            <v>0</v>
          </cell>
        </row>
        <row r="249">
          <cell r="I249">
            <v>8</v>
          </cell>
          <cell r="J249">
            <v>0</v>
          </cell>
          <cell r="K249">
            <v>0</v>
          </cell>
          <cell r="L249">
            <v>0</v>
          </cell>
          <cell r="M249">
            <v>0</v>
          </cell>
          <cell r="N249">
            <v>8</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3</v>
          </cell>
          <cell r="BA249">
            <v>0</v>
          </cell>
          <cell r="BB249">
            <v>0</v>
          </cell>
          <cell r="BC249">
            <v>1</v>
          </cell>
          <cell r="BD249">
            <v>0</v>
          </cell>
          <cell r="BE249">
            <v>2</v>
          </cell>
          <cell r="BF249">
            <v>0</v>
          </cell>
          <cell r="BG249">
            <v>0</v>
          </cell>
          <cell r="BH249">
            <v>0</v>
          </cell>
          <cell r="BI249">
            <v>0</v>
          </cell>
        </row>
        <row r="250">
          <cell r="AE250">
            <v>0</v>
          </cell>
          <cell r="AZ250">
            <v>3</v>
          </cell>
          <cell r="BA250">
            <v>0</v>
          </cell>
          <cell r="BB250">
            <v>0</v>
          </cell>
          <cell r="BC250">
            <v>1</v>
          </cell>
          <cell r="BD250">
            <v>0</v>
          </cell>
          <cell r="BE250">
            <v>2</v>
          </cell>
          <cell r="BF250">
            <v>0</v>
          </cell>
          <cell r="BG250">
            <v>0</v>
          </cell>
          <cell r="BH250">
            <v>0</v>
          </cell>
          <cell r="BI250">
            <v>0</v>
          </cell>
        </row>
        <row r="251">
          <cell r="I251">
            <v>1</v>
          </cell>
          <cell r="J251">
            <v>0</v>
          </cell>
          <cell r="K251">
            <v>0</v>
          </cell>
          <cell r="L251">
            <v>0</v>
          </cell>
          <cell r="M251">
            <v>0</v>
          </cell>
          <cell r="N251">
            <v>1</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Z251">
            <v>3</v>
          </cell>
          <cell r="BA251">
            <v>0</v>
          </cell>
          <cell r="BB251">
            <v>0</v>
          </cell>
          <cell r="BC251">
            <v>1</v>
          </cell>
          <cell r="BD251">
            <v>0</v>
          </cell>
          <cell r="BE251">
            <v>0</v>
          </cell>
          <cell r="BF251">
            <v>0</v>
          </cell>
          <cell r="BG251">
            <v>3</v>
          </cell>
          <cell r="BH251">
            <v>12</v>
          </cell>
          <cell r="BI251">
            <v>0</v>
          </cell>
        </row>
        <row r="252">
          <cell r="I252">
            <v>1</v>
          </cell>
          <cell r="J252">
            <v>0</v>
          </cell>
          <cell r="K252">
            <v>0</v>
          </cell>
          <cell r="L252">
            <v>0</v>
          </cell>
          <cell r="M252">
            <v>0</v>
          </cell>
          <cell r="N252">
            <v>1</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Z252">
            <v>3</v>
          </cell>
          <cell r="BA252">
            <v>0</v>
          </cell>
          <cell r="BB252">
            <v>0</v>
          </cell>
          <cell r="BC252">
            <v>1</v>
          </cell>
          <cell r="BD252">
            <v>0</v>
          </cell>
          <cell r="BE252">
            <v>2</v>
          </cell>
          <cell r="BF252">
            <v>0</v>
          </cell>
          <cell r="BG252">
            <v>0</v>
          </cell>
          <cell r="BH252">
            <v>0</v>
          </cell>
          <cell r="BI252">
            <v>0</v>
          </cell>
        </row>
        <row r="253">
          <cell r="I253">
            <v>8</v>
          </cell>
          <cell r="J253">
            <v>0</v>
          </cell>
          <cell r="K253">
            <v>0</v>
          </cell>
          <cell r="L253">
            <v>0</v>
          </cell>
          <cell r="M253">
            <v>0</v>
          </cell>
          <cell r="N253">
            <v>8</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3</v>
          </cell>
          <cell r="BA253">
            <v>0</v>
          </cell>
          <cell r="BB253">
            <v>0</v>
          </cell>
          <cell r="BC253">
            <v>1</v>
          </cell>
          <cell r="BD253">
            <v>0</v>
          </cell>
          <cell r="BE253">
            <v>0</v>
          </cell>
          <cell r="BF253">
            <v>2</v>
          </cell>
          <cell r="BG253">
            <v>0</v>
          </cell>
          <cell r="BH253">
            <v>0</v>
          </cell>
          <cell r="BI253">
            <v>0</v>
          </cell>
        </row>
        <row r="254">
          <cell r="I254">
            <v>1</v>
          </cell>
          <cell r="J254">
            <v>0</v>
          </cell>
          <cell r="K254">
            <v>0</v>
          </cell>
          <cell r="L254">
            <v>0</v>
          </cell>
          <cell r="M254">
            <v>0</v>
          </cell>
          <cell r="N254">
            <v>1</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Z254">
            <v>3</v>
          </cell>
          <cell r="BA254">
            <v>0</v>
          </cell>
          <cell r="BB254">
            <v>0</v>
          </cell>
          <cell r="BC254">
            <v>1</v>
          </cell>
          <cell r="BD254">
            <v>0</v>
          </cell>
          <cell r="BE254">
            <v>2</v>
          </cell>
          <cell r="BF254">
            <v>0</v>
          </cell>
          <cell r="BG254">
            <v>0</v>
          </cell>
          <cell r="BH254">
            <v>0</v>
          </cell>
          <cell r="BI254">
            <v>0</v>
          </cell>
        </row>
        <row r="255">
          <cell r="AE255">
            <v>0</v>
          </cell>
          <cell r="AZ255">
            <v>3</v>
          </cell>
          <cell r="BA255">
            <v>0</v>
          </cell>
          <cell r="BB255">
            <v>0</v>
          </cell>
          <cell r="BC255">
            <v>1</v>
          </cell>
          <cell r="BD255">
            <v>0</v>
          </cell>
          <cell r="BE255">
            <v>0</v>
          </cell>
          <cell r="BF255">
            <v>2</v>
          </cell>
          <cell r="BG255">
            <v>0</v>
          </cell>
          <cell r="BH255">
            <v>0</v>
          </cell>
          <cell r="BI255">
            <v>0</v>
          </cell>
        </row>
        <row r="256">
          <cell r="I256">
            <v>1</v>
          </cell>
          <cell r="J256">
            <v>0</v>
          </cell>
          <cell r="K256">
            <v>0</v>
          </cell>
          <cell r="L256">
            <v>0</v>
          </cell>
          <cell r="M256">
            <v>0</v>
          </cell>
          <cell r="N256">
            <v>1</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Z256">
            <v>3</v>
          </cell>
          <cell r="BA256">
            <v>0</v>
          </cell>
          <cell r="BB256">
            <v>0</v>
          </cell>
          <cell r="BC256">
            <v>1</v>
          </cell>
          <cell r="BD256">
            <v>0</v>
          </cell>
          <cell r="BE256">
            <v>2</v>
          </cell>
          <cell r="BF256">
            <v>0</v>
          </cell>
          <cell r="BG256">
            <v>0</v>
          </cell>
          <cell r="BH256">
            <v>0</v>
          </cell>
          <cell r="BI256">
            <v>0</v>
          </cell>
        </row>
        <row r="257">
          <cell r="AE257">
            <v>0</v>
          </cell>
          <cell r="AZ257">
            <v>3</v>
          </cell>
          <cell r="BA257">
            <v>0</v>
          </cell>
          <cell r="BB257">
            <v>0</v>
          </cell>
          <cell r="BC257">
            <v>1</v>
          </cell>
          <cell r="BD257">
            <v>0</v>
          </cell>
          <cell r="BE257">
            <v>0</v>
          </cell>
          <cell r="BF257">
            <v>2</v>
          </cell>
          <cell r="BG257">
            <v>0</v>
          </cell>
          <cell r="BH257">
            <v>0</v>
          </cell>
          <cell r="BI257">
            <v>0</v>
          </cell>
        </row>
        <row r="258">
          <cell r="I258">
            <v>1</v>
          </cell>
          <cell r="J258">
            <v>0</v>
          </cell>
          <cell r="K258">
            <v>0</v>
          </cell>
          <cell r="L258">
            <v>0</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Z258">
            <v>3</v>
          </cell>
          <cell r="BA258">
            <v>0</v>
          </cell>
          <cell r="BB258">
            <v>0</v>
          </cell>
          <cell r="BC258">
            <v>1</v>
          </cell>
          <cell r="BD258">
            <v>0</v>
          </cell>
          <cell r="BE258">
            <v>2</v>
          </cell>
          <cell r="BF258">
            <v>0</v>
          </cell>
          <cell r="BG258">
            <v>0</v>
          </cell>
          <cell r="BH258">
            <v>0</v>
          </cell>
          <cell r="BI258">
            <v>0</v>
          </cell>
        </row>
        <row r="259">
          <cell r="AE259">
            <v>0</v>
          </cell>
          <cell r="AZ259">
            <v>3</v>
          </cell>
          <cell r="BA259">
            <v>0</v>
          </cell>
          <cell r="BB259">
            <v>0</v>
          </cell>
          <cell r="BC259">
            <v>1</v>
          </cell>
          <cell r="BD259">
            <v>0</v>
          </cell>
          <cell r="BE259">
            <v>0</v>
          </cell>
          <cell r="BF259">
            <v>2</v>
          </cell>
          <cell r="BG259">
            <v>0</v>
          </cell>
          <cell r="BH259">
            <v>0</v>
          </cell>
          <cell r="BI259">
            <v>0</v>
          </cell>
        </row>
        <row r="260">
          <cell r="I260">
            <v>1</v>
          </cell>
          <cell r="J260">
            <v>0</v>
          </cell>
          <cell r="K260">
            <v>0</v>
          </cell>
          <cell r="L260">
            <v>0</v>
          </cell>
          <cell r="M260">
            <v>0</v>
          </cell>
          <cell r="N260">
            <v>1</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Z260">
            <v>3</v>
          </cell>
          <cell r="BA260">
            <v>0</v>
          </cell>
          <cell r="BB260">
            <v>0</v>
          </cell>
          <cell r="BC260">
            <v>1</v>
          </cell>
          <cell r="BD260">
            <v>0</v>
          </cell>
          <cell r="BE260">
            <v>2</v>
          </cell>
          <cell r="BF260">
            <v>0</v>
          </cell>
          <cell r="BG260">
            <v>0</v>
          </cell>
          <cell r="BH260">
            <v>0</v>
          </cell>
          <cell r="BI260">
            <v>0</v>
          </cell>
        </row>
        <row r="261">
          <cell r="AE261">
            <v>0</v>
          </cell>
          <cell r="AZ261">
            <v>3</v>
          </cell>
          <cell r="BA261">
            <v>0</v>
          </cell>
          <cell r="BB261">
            <v>0</v>
          </cell>
          <cell r="BC261">
            <v>1</v>
          </cell>
          <cell r="BD261">
            <v>0</v>
          </cell>
          <cell r="BE261">
            <v>0</v>
          </cell>
          <cell r="BF261">
            <v>2</v>
          </cell>
          <cell r="BG261">
            <v>0</v>
          </cell>
          <cell r="BH261">
            <v>0</v>
          </cell>
          <cell r="BI261">
            <v>0</v>
          </cell>
        </row>
        <row r="262">
          <cell r="I262">
            <v>1</v>
          </cell>
          <cell r="J262">
            <v>0</v>
          </cell>
          <cell r="K262">
            <v>0</v>
          </cell>
          <cell r="L262">
            <v>0</v>
          </cell>
          <cell r="M262">
            <v>0</v>
          </cell>
          <cell r="N262">
            <v>1</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Z262">
            <v>3</v>
          </cell>
          <cell r="BA262">
            <v>0</v>
          </cell>
          <cell r="BB262">
            <v>0</v>
          </cell>
          <cell r="BC262">
            <v>1</v>
          </cell>
          <cell r="BD262">
            <v>0</v>
          </cell>
          <cell r="BE262">
            <v>2</v>
          </cell>
          <cell r="BF262">
            <v>0</v>
          </cell>
          <cell r="BG262">
            <v>0</v>
          </cell>
          <cell r="BH262">
            <v>0</v>
          </cell>
          <cell r="BI262">
            <v>0</v>
          </cell>
        </row>
        <row r="263">
          <cell r="AE263">
            <v>0</v>
          </cell>
          <cell r="AZ263">
            <v>3</v>
          </cell>
          <cell r="BA263">
            <v>0</v>
          </cell>
          <cell r="BB263">
            <v>0</v>
          </cell>
          <cell r="BC263">
            <v>1</v>
          </cell>
          <cell r="BD263">
            <v>0</v>
          </cell>
          <cell r="BE263">
            <v>0</v>
          </cell>
          <cell r="BF263">
            <v>2</v>
          </cell>
          <cell r="BG263">
            <v>0</v>
          </cell>
          <cell r="BH263">
            <v>0</v>
          </cell>
          <cell r="BI263">
            <v>0</v>
          </cell>
        </row>
        <row r="264">
          <cell r="I264">
            <v>1</v>
          </cell>
          <cell r="J264">
            <v>0</v>
          </cell>
          <cell r="K264">
            <v>0</v>
          </cell>
          <cell r="L264">
            <v>0</v>
          </cell>
          <cell r="M264">
            <v>0</v>
          </cell>
          <cell r="N264">
            <v>1</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Z264">
            <v>3</v>
          </cell>
          <cell r="BA264">
            <v>0</v>
          </cell>
          <cell r="BB264">
            <v>0</v>
          </cell>
          <cell r="BC264">
            <v>1</v>
          </cell>
          <cell r="BD264">
            <v>0</v>
          </cell>
          <cell r="BE264">
            <v>2</v>
          </cell>
          <cell r="BF264">
            <v>0</v>
          </cell>
          <cell r="BG264">
            <v>0</v>
          </cell>
          <cell r="BH264">
            <v>0</v>
          </cell>
          <cell r="BI264">
            <v>0</v>
          </cell>
        </row>
        <row r="265">
          <cell r="AC265">
            <v>1</v>
          </cell>
          <cell r="AE265">
            <v>1</v>
          </cell>
          <cell r="AZ265">
            <v>3</v>
          </cell>
          <cell r="BA265">
            <v>0</v>
          </cell>
          <cell r="BB265">
            <v>0</v>
          </cell>
          <cell r="BC265">
            <v>1</v>
          </cell>
          <cell r="BD265">
            <v>0</v>
          </cell>
          <cell r="BE265">
            <v>0</v>
          </cell>
          <cell r="BF265">
            <v>2</v>
          </cell>
          <cell r="BG265">
            <v>0</v>
          </cell>
          <cell r="BH265">
            <v>6</v>
          </cell>
          <cell r="BI265">
            <v>0</v>
          </cell>
        </row>
        <row r="266">
          <cell r="I266">
            <v>7</v>
          </cell>
          <cell r="J266">
            <v>0</v>
          </cell>
          <cell r="K266">
            <v>0</v>
          </cell>
          <cell r="L266">
            <v>0</v>
          </cell>
          <cell r="M266">
            <v>0</v>
          </cell>
          <cell r="N266">
            <v>7</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1</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3</v>
          </cell>
          <cell r="BA266">
            <v>0</v>
          </cell>
          <cell r="BB266">
            <v>0</v>
          </cell>
          <cell r="BC266">
            <v>1</v>
          </cell>
          <cell r="BD266">
            <v>0</v>
          </cell>
          <cell r="BE266">
            <v>2</v>
          </cell>
          <cell r="BF266">
            <v>0</v>
          </cell>
          <cell r="BG266">
            <v>0</v>
          </cell>
          <cell r="BH266">
            <v>0</v>
          </cell>
          <cell r="BI266">
            <v>0</v>
          </cell>
        </row>
        <row r="267">
          <cell r="AE267">
            <v>0</v>
          </cell>
          <cell r="AZ267">
            <v>3</v>
          </cell>
          <cell r="BA267">
            <v>0</v>
          </cell>
          <cell r="BB267">
            <v>0</v>
          </cell>
          <cell r="BC267">
            <v>1</v>
          </cell>
          <cell r="BD267">
            <v>0</v>
          </cell>
          <cell r="BE267">
            <v>2</v>
          </cell>
          <cell r="BF267">
            <v>0</v>
          </cell>
          <cell r="BG267">
            <v>0</v>
          </cell>
          <cell r="BH267">
            <v>0</v>
          </cell>
          <cell r="BI267">
            <v>0</v>
          </cell>
        </row>
        <row r="268">
          <cell r="I268">
            <v>1</v>
          </cell>
          <cell r="J268">
            <v>0</v>
          </cell>
          <cell r="K268">
            <v>0</v>
          </cell>
          <cell r="L268">
            <v>0</v>
          </cell>
          <cell r="M268">
            <v>0</v>
          </cell>
          <cell r="N268">
            <v>1</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Z268">
            <v>3</v>
          </cell>
          <cell r="BA268">
            <v>0</v>
          </cell>
          <cell r="BB268">
            <v>0</v>
          </cell>
          <cell r="BC268">
            <v>1</v>
          </cell>
          <cell r="BD268">
            <v>0</v>
          </cell>
          <cell r="BE268">
            <v>0</v>
          </cell>
          <cell r="BF268">
            <v>0</v>
          </cell>
          <cell r="BG268">
            <v>3</v>
          </cell>
          <cell r="BH268">
            <v>12</v>
          </cell>
          <cell r="BI268">
            <v>0</v>
          </cell>
        </row>
        <row r="269">
          <cell r="I269">
            <v>1</v>
          </cell>
          <cell r="J269">
            <v>0</v>
          </cell>
          <cell r="K269">
            <v>0</v>
          </cell>
          <cell r="L269">
            <v>0</v>
          </cell>
          <cell r="M269">
            <v>0</v>
          </cell>
          <cell r="N269">
            <v>1</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Z269">
            <v>3</v>
          </cell>
          <cell r="BA269">
            <v>0</v>
          </cell>
          <cell r="BB269">
            <v>0</v>
          </cell>
          <cell r="BC269">
            <v>1</v>
          </cell>
          <cell r="BD269">
            <v>0</v>
          </cell>
          <cell r="BE269">
            <v>2</v>
          </cell>
          <cell r="BF269">
            <v>0</v>
          </cell>
          <cell r="BG269">
            <v>0</v>
          </cell>
          <cell r="BH269">
            <v>0</v>
          </cell>
          <cell r="BI269">
            <v>0</v>
          </cell>
        </row>
        <row r="270">
          <cell r="I270">
            <v>7</v>
          </cell>
          <cell r="J270">
            <v>0</v>
          </cell>
          <cell r="K270">
            <v>0</v>
          </cell>
          <cell r="L270">
            <v>0</v>
          </cell>
          <cell r="M270">
            <v>0</v>
          </cell>
          <cell r="N270">
            <v>7</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3</v>
          </cell>
          <cell r="BA270">
            <v>0</v>
          </cell>
          <cell r="BB270">
            <v>0</v>
          </cell>
          <cell r="BC270">
            <v>1</v>
          </cell>
          <cell r="BD270">
            <v>0</v>
          </cell>
          <cell r="BE270">
            <v>0</v>
          </cell>
          <cell r="BF270">
            <v>2</v>
          </cell>
          <cell r="BG270">
            <v>0</v>
          </cell>
          <cell r="BH270">
            <v>0</v>
          </cell>
          <cell r="BI270">
            <v>0</v>
          </cell>
        </row>
        <row r="271">
          <cell r="I271">
            <v>1</v>
          </cell>
          <cell r="J271">
            <v>0</v>
          </cell>
          <cell r="K271">
            <v>0</v>
          </cell>
          <cell r="L271">
            <v>0</v>
          </cell>
          <cell r="M271">
            <v>0</v>
          </cell>
          <cell r="N271">
            <v>1</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Z271">
            <v>3</v>
          </cell>
          <cell r="BA271">
            <v>0</v>
          </cell>
          <cell r="BB271">
            <v>0</v>
          </cell>
          <cell r="BC271">
            <v>1</v>
          </cell>
          <cell r="BD271">
            <v>0</v>
          </cell>
          <cell r="BE271">
            <v>2</v>
          </cell>
          <cell r="BF271">
            <v>0</v>
          </cell>
          <cell r="BG271">
            <v>0</v>
          </cell>
          <cell r="BH271">
            <v>0</v>
          </cell>
          <cell r="BI271">
            <v>0</v>
          </cell>
        </row>
        <row r="272">
          <cell r="AE272">
            <v>0</v>
          </cell>
          <cell r="AZ272">
            <v>3</v>
          </cell>
          <cell r="BA272">
            <v>0</v>
          </cell>
          <cell r="BB272">
            <v>0</v>
          </cell>
          <cell r="BC272">
            <v>1</v>
          </cell>
          <cell r="BD272">
            <v>0</v>
          </cell>
          <cell r="BE272">
            <v>0</v>
          </cell>
          <cell r="BF272">
            <v>2</v>
          </cell>
          <cell r="BG272">
            <v>0</v>
          </cell>
          <cell r="BH272">
            <v>0</v>
          </cell>
          <cell r="BI272">
            <v>0</v>
          </cell>
        </row>
        <row r="273">
          <cell r="I273">
            <v>1</v>
          </cell>
          <cell r="J273">
            <v>0</v>
          </cell>
          <cell r="K273">
            <v>0</v>
          </cell>
          <cell r="L273">
            <v>0</v>
          </cell>
          <cell r="M273">
            <v>0</v>
          </cell>
          <cell r="N273">
            <v>1</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Z273">
            <v>3</v>
          </cell>
          <cell r="BA273">
            <v>0</v>
          </cell>
          <cell r="BB273">
            <v>0</v>
          </cell>
          <cell r="BC273">
            <v>1</v>
          </cell>
          <cell r="BD273">
            <v>0</v>
          </cell>
          <cell r="BE273">
            <v>2</v>
          </cell>
          <cell r="BF273">
            <v>0</v>
          </cell>
          <cell r="BG273">
            <v>0</v>
          </cell>
          <cell r="BH273">
            <v>0</v>
          </cell>
          <cell r="BI273">
            <v>0</v>
          </cell>
        </row>
        <row r="274">
          <cell r="AE274">
            <v>0</v>
          </cell>
          <cell r="AZ274">
            <v>3</v>
          </cell>
          <cell r="BA274">
            <v>0</v>
          </cell>
          <cell r="BB274">
            <v>0</v>
          </cell>
          <cell r="BC274">
            <v>1</v>
          </cell>
          <cell r="BD274">
            <v>0</v>
          </cell>
          <cell r="BE274">
            <v>0</v>
          </cell>
          <cell r="BF274">
            <v>2</v>
          </cell>
          <cell r="BG274">
            <v>0</v>
          </cell>
          <cell r="BH274">
            <v>0</v>
          </cell>
          <cell r="BI274">
            <v>0</v>
          </cell>
        </row>
        <row r="275">
          <cell r="I275">
            <v>1</v>
          </cell>
          <cell r="J275">
            <v>0</v>
          </cell>
          <cell r="K275">
            <v>0</v>
          </cell>
          <cell r="L275">
            <v>0</v>
          </cell>
          <cell r="M275">
            <v>0</v>
          </cell>
          <cell r="N275">
            <v>1</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Z275">
            <v>3</v>
          </cell>
          <cell r="BA275">
            <v>0</v>
          </cell>
          <cell r="BB275">
            <v>0</v>
          </cell>
          <cell r="BC275">
            <v>1</v>
          </cell>
          <cell r="BD275">
            <v>0</v>
          </cell>
          <cell r="BE275">
            <v>2</v>
          </cell>
          <cell r="BF275">
            <v>0</v>
          </cell>
          <cell r="BG275">
            <v>0</v>
          </cell>
          <cell r="BH275">
            <v>0</v>
          </cell>
          <cell r="BI275">
            <v>0</v>
          </cell>
        </row>
        <row r="276">
          <cell r="AE276">
            <v>0</v>
          </cell>
          <cell r="AZ276">
            <v>3</v>
          </cell>
          <cell r="BA276">
            <v>0</v>
          </cell>
          <cell r="BB276">
            <v>0</v>
          </cell>
          <cell r="BC276">
            <v>1</v>
          </cell>
          <cell r="BD276">
            <v>0</v>
          </cell>
          <cell r="BE276">
            <v>0</v>
          </cell>
          <cell r="BF276">
            <v>2</v>
          </cell>
          <cell r="BG276">
            <v>0</v>
          </cell>
          <cell r="BH276">
            <v>0</v>
          </cell>
          <cell r="BI276">
            <v>0</v>
          </cell>
        </row>
        <row r="277">
          <cell r="I277">
            <v>1</v>
          </cell>
          <cell r="J277">
            <v>0</v>
          </cell>
          <cell r="K277">
            <v>0</v>
          </cell>
          <cell r="L277">
            <v>0</v>
          </cell>
          <cell r="M277">
            <v>0</v>
          </cell>
          <cell r="N277">
            <v>1</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Z277">
            <v>3</v>
          </cell>
          <cell r="BA277">
            <v>0</v>
          </cell>
          <cell r="BB277">
            <v>0</v>
          </cell>
          <cell r="BC277">
            <v>1</v>
          </cell>
          <cell r="BD277">
            <v>0</v>
          </cell>
          <cell r="BE277">
            <v>2</v>
          </cell>
          <cell r="BF277">
            <v>0</v>
          </cell>
          <cell r="BG277">
            <v>0</v>
          </cell>
          <cell r="BH277">
            <v>0</v>
          </cell>
          <cell r="BI277">
            <v>0</v>
          </cell>
        </row>
        <row r="278">
          <cell r="AE278">
            <v>0</v>
          </cell>
          <cell r="AZ278">
            <v>3</v>
          </cell>
          <cell r="BA278">
            <v>0</v>
          </cell>
          <cell r="BB278">
            <v>0</v>
          </cell>
          <cell r="BC278">
            <v>1</v>
          </cell>
          <cell r="BD278">
            <v>0</v>
          </cell>
          <cell r="BE278">
            <v>0</v>
          </cell>
          <cell r="BF278">
            <v>2</v>
          </cell>
          <cell r="BG278">
            <v>0</v>
          </cell>
          <cell r="BH278">
            <v>0</v>
          </cell>
          <cell r="BI278">
            <v>0</v>
          </cell>
        </row>
        <row r="279">
          <cell r="I279">
            <v>1</v>
          </cell>
          <cell r="J279">
            <v>0</v>
          </cell>
          <cell r="K279">
            <v>0</v>
          </cell>
          <cell r="L279">
            <v>0</v>
          </cell>
          <cell r="M279">
            <v>0</v>
          </cell>
          <cell r="N279">
            <v>1</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Z279">
            <v>3</v>
          </cell>
          <cell r="BA279">
            <v>0</v>
          </cell>
          <cell r="BB279">
            <v>0</v>
          </cell>
          <cell r="BC279">
            <v>1</v>
          </cell>
          <cell r="BD279">
            <v>0</v>
          </cell>
          <cell r="BE279">
            <v>2</v>
          </cell>
          <cell r="BF279">
            <v>0</v>
          </cell>
          <cell r="BG279">
            <v>0</v>
          </cell>
          <cell r="BH279">
            <v>0</v>
          </cell>
          <cell r="BI279">
            <v>0</v>
          </cell>
        </row>
        <row r="280">
          <cell r="AE280">
            <v>0</v>
          </cell>
          <cell r="AZ280">
            <v>3</v>
          </cell>
          <cell r="BA280">
            <v>0</v>
          </cell>
          <cell r="BB280">
            <v>0</v>
          </cell>
          <cell r="BC280">
            <v>1</v>
          </cell>
          <cell r="BD280">
            <v>0</v>
          </cell>
          <cell r="BE280">
            <v>0</v>
          </cell>
          <cell r="BF280">
            <v>2</v>
          </cell>
          <cell r="BG280">
            <v>0</v>
          </cell>
          <cell r="BH280">
            <v>0</v>
          </cell>
          <cell r="BI280">
            <v>0</v>
          </cell>
        </row>
        <row r="281">
          <cell r="I281">
            <v>1</v>
          </cell>
          <cell r="J281">
            <v>0</v>
          </cell>
          <cell r="K281">
            <v>0</v>
          </cell>
          <cell r="L281">
            <v>0</v>
          </cell>
          <cell r="M281">
            <v>0</v>
          </cell>
          <cell r="N281">
            <v>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Z281">
            <v>3</v>
          </cell>
          <cell r="BA281">
            <v>0</v>
          </cell>
          <cell r="BB281">
            <v>0</v>
          </cell>
          <cell r="BC281">
            <v>1</v>
          </cell>
          <cell r="BD281">
            <v>0</v>
          </cell>
          <cell r="BE281">
            <v>2</v>
          </cell>
          <cell r="BF281">
            <v>0</v>
          </cell>
          <cell r="BG281">
            <v>0</v>
          </cell>
          <cell r="BH281">
            <v>0</v>
          </cell>
          <cell r="BI281">
            <v>0</v>
          </cell>
        </row>
        <row r="282">
          <cell r="AE282">
            <v>0</v>
          </cell>
          <cell r="AZ282">
            <v>3</v>
          </cell>
          <cell r="BA282">
            <v>0</v>
          </cell>
          <cell r="BB282">
            <v>0</v>
          </cell>
          <cell r="BC282">
            <v>1</v>
          </cell>
          <cell r="BD282">
            <v>0</v>
          </cell>
          <cell r="BE282">
            <v>0</v>
          </cell>
          <cell r="BF282">
            <v>2</v>
          </cell>
          <cell r="BG282">
            <v>0</v>
          </cell>
          <cell r="BH282">
            <v>0</v>
          </cell>
          <cell r="BI282">
            <v>0</v>
          </cell>
        </row>
        <row r="283">
          <cell r="I283">
            <v>1</v>
          </cell>
          <cell r="J283">
            <v>0</v>
          </cell>
          <cell r="K283">
            <v>0</v>
          </cell>
          <cell r="L283">
            <v>0</v>
          </cell>
          <cell r="M283">
            <v>0</v>
          </cell>
          <cell r="N283">
            <v>1</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Z283">
            <v>3</v>
          </cell>
          <cell r="BA283">
            <v>0</v>
          </cell>
          <cell r="BB283">
            <v>0</v>
          </cell>
          <cell r="BC283">
            <v>1</v>
          </cell>
          <cell r="BD283">
            <v>0</v>
          </cell>
          <cell r="BE283">
            <v>2</v>
          </cell>
          <cell r="BF283">
            <v>0</v>
          </cell>
          <cell r="BG283">
            <v>0</v>
          </cell>
          <cell r="BH283">
            <v>0</v>
          </cell>
          <cell r="BI283">
            <v>0</v>
          </cell>
        </row>
        <row r="284">
          <cell r="AE284">
            <v>0</v>
          </cell>
          <cell r="AZ284">
            <v>3</v>
          </cell>
          <cell r="BA284">
            <v>0</v>
          </cell>
          <cell r="BB284">
            <v>0</v>
          </cell>
          <cell r="BC284">
            <v>1</v>
          </cell>
          <cell r="BD284">
            <v>0</v>
          </cell>
          <cell r="BE284">
            <v>0</v>
          </cell>
          <cell r="BF284">
            <v>2</v>
          </cell>
          <cell r="BG284">
            <v>0</v>
          </cell>
          <cell r="BH284">
            <v>6</v>
          </cell>
          <cell r="BI284">
            <v>0</v>
          </cell>
        </row>
        <row r="285">
          <cell r="I285">
            <v>8</v>
          </cell>
          <cell r="J285">
            <v>0</v>
          </cell>
          <cell r="K285">
            <v>0</v>
          </cell>
          <cell r="L285">
            <v>0</v>
          </cell>
          <cell r="M285">
            <v>0</v>
          </cell>
          <cell r="N285">
            <v>8</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3</v>
          </cell>
          <cell r="BA285">
            <v>0</v>
          </cell>
          <cell r="BB285">
            <v>0</v>
          </cell>
          <cell r="BC285">
            <v>1</v>
          </cell>
          <cell r="BD285">
            <v>0</v>
          </cell>
          <cell r="BE285">
            <v>2</v>
          </cell>
          <cell r="BF285">
            <v>0</v>
          </cell>
          <cell r="BG285">
            <v>0</v>
          </cell>
          <cell r="BH285">
            <v>0</v>
          </cell>
          <cell r="BI285">
            <v>0</v>
          </cell>
        </row>
        <row r="286">
          <cell r="AE286">
            <v>0</v>
          </cell>
          <cell r="AZ286">
            <v>3</v>
          </cell>
          <cell r="BA286">
            <v>0</v>
          </cell>
          <cell r="BB286">
            <v>0</v>
          </cell>
          <cell r="BC286">
            <v>1</v>
          </cell>
          <cell r="BD286">
            <v>0</v>
          </cell>
          <cell r="BE286">
            <v>2</v>
          </cell>
          <cell r="BF286">
            <v>0</v>
          </cell>
          <cell r="BG286">
            <v>0</v>
          </cell>
          <cell r="BH286">
            <v>0</v>
          </cell>
          <cell r="BI286">
            <v>0</v>
          </cell>
        </row>
        <row r="287">
          <cell r="I287">
            <v>1</v>
          </cell>
          <cell r="J287">
            <v>0</v>
          </cell>
          <cell r="K287">
            <v>0</v>
          </cell>
          <cell r="L287">
            <v>0</v>
          </cell>
          <cell r="M287">
            <v>0</v>
          </cell>
          <cell r="N287">
            <v>1</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Z287">
            <v>3</v>
          </cell>
          <cell r="BA287">
            <v>0</v>
          </cell>
          <cell r="BB287">
            <v>0</v>
          </cell>
          <cell r="BC287">
            <v>1</v>
          </cell>
          <cell r="BD287">
            <v>0</v>
          </cell>
          <cell r="BE287">
            <v>0</v>
          </cell>
          <cell r="BF287">
            <v>0</v>
          </cell>
          <cell r="BG287">
            <v>3</v>
          </cell>
          <cell r="BH287">
            <v>12</v>
          </cell>
          <cell r="BI287">
            <v>0</v>
          </cell>
        </row>
        <row r="288">
          <cell r="I288">
            <v>1</v>
          </cell>
          <cell r="J288">
            <v>0</v>
          </cell>
          <cell r="K288">
            <v>0</v>
          </cell>
          <cell r="L288">
            <v>0</v>
          </cell>
          <cell r="M288">
            <v>0</v>
          </cell>
          <cell r="N288">
            <v>1</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Z288">
            <v>3</v>
          </cell>
          <cell r="BA288">
            <v>0</v>
          </cell>
          <cell r="BB288">
            <v>0</v>
          </cell>
          <cell r="BC288">
            <v>1</v>
          </cell>
          <cell r="BD288">
            <v>0</v>
          </cell>
          <cell r="BE288">
            <v>2</v>
          </cell>
          <cell r="BF288">
            <v>0</v>
          </cell>
          <cell r="BG288">
            <v>0</v>
          </cell>
          <cell r="BH288">
            <v>0</v>
          </cell>
          <cell r="BI288">
            <v>0</v>
          </cell>
        </row>
        <row r="289">
          <cell r="I289">
            <v>8</v>
          </cell>
          <cell r="J289">
            <v>0</v>
          </cell>
          <cell r="K289">
            <v>0</v>
          </cell>
          <cell r="L289">
            <v>0</v>
          </cell>
          <cell r="M289">
            <v>0</v>
          </cell>
          <cell r="N289">
            <v>8</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3</v>
          </cell>
          <cell r="BA289">
            <v>0</v>
          </cell>
          <cell r="BB289">
            <v>0</v>
          </cell>
          <cell r="BC289">
            <v>1</v>
          </cell>
          <cell r="BD289">
            <v>0</v>
          </cell>
          <cell r="BE289">
            <v>0</v>
          </cell>
          <cell r="BF289">
            <v>2</v>
          </cell>
          <cell r="BG289">
            <v>0</v>
          </cell>
          <cell r="BH289">
            <v>0</v>
          </cell>
          <cell r="BI289">
            <v>0</v>
          </cell>
        </row>
        <row r="290">
          <cell r="I290">
            <v>1</v>
          </cell>
          <cell r="J290">
            <v>0</v>
          </cell>
          <cell r="K290">
            <v>0</v>
          </cell>
          <cell r="L290">
            <v>0</v>
          </cell>
          <cell r="M290">
            <v>0</v>
          </cell>
          <cell r="N290">
            <v>1</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Z290">
            <v>3</v>
          </cell>
          <cell r="BA290">
            <v>0</v>
          </cell>
          <cell r="BB290">
            <v>0</v>
          </cell>
          <cell r="BC290">
            <v>1</v>
          </cell>
          <cell r="BD290">
            <v>0</v>
          </cell>
          <cell r="BE290">
            <v>2</v>
          </cell>
          <cell r="BF290">
            <v>0</v>
          </cell>
          <cell r="BG290">
            <v>0</v>
          </cell>
          <cell r="BH290">
            <v>0</v>
          </cell>
          <cell r="BI290">
            <v>0</v>
          </cell>
        </row>
        <row r="291">
          <cell r="AE291">
            <v>0</v>
          </cell>
          <cell r="AZ291">
            <v>3</v>
          </cell>
          <cell r="BA291">
            <v>0</v>
          </cell>
          <cell r="BB291">
            <v>0</v>
          </cell>
          <cell r="BC291">
            <v>1</v>
          </cell>
          <cell r="BD291">
            <v>0</v>
          </cell>
          <cell r="BE291">
            <v>0</v>
          </cell>
          <cell r="BF291">
            <v>2</v>
          </cell>
          <cell r="BG291">
            <v>0</v>
          </cell>
          <cell r="BH291">
            <v>0</v>
          </cell>
          <cell r="BI291">
            <v>0</v>
          </cell>
        </row>
        <row r="292">
          <cell r="I292">
            <v>1</v>
          </cell>
          <cell r="J292">
            <v>0</v>
          </cell>
          <cell r="K292">
            <v>0</v>
          </cell>
          <cell r="L292">
            <v>0</v>
          </cell>
          <cell r="M292">
            <v>0</v>
          </cell>
          <cell r="N292">
            <v>1</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Z292">
            <v>3</v>
          </cell>
          <cell r="BA292">
            <v>0</v>
          </cell>
          <cell r="BB292">
            <v>0</v>
          </cell>
          <cell r="BC292">
            <v>1</v>
          </cell>
          <cell r="BD292">
            <v>0</v>
          </cell>
          <cell r="BE292">
            <v>2</v>
          </cell>
          <cell r="BF292">
            <v>0</v>
          </cell>
          <cell r="BG292">
            <v>0</v>
          </cell>
          <cell r="BH292">
            <v>0</v>
          </cell>
          <cell r="BI292">
            <v>0</v>
          </cell>
        </row>
        <row r="293">
          <cell r="AE293">
            <v>0</v>
          </cell>
          <cell r="AZ293">
            <v>3</v>
          </cell>
          <cell r="BA293">
            <v>0</v>
          </cell>
          <cell r="BB293">
            <v>0</v>
          </cell>
          <cell r="BC293">
            <v>1</v>
          </cell>
          <cell r="BD293">
            <v>0</v>
          </cell>
          <cell r="BE293">
            <v>0</v>
          </cell>
          <cell r="BF293">
            <v>2</v>
          </cell>
          <cell r="BG293">
            <v>0</v>
          </cell>
          <cell r="BH293">
            <v>0</v>
          </cell>
          <cell r="BI293">
            <v>0</v>
          </cell>
        </row>
        <row r="294">
          <cell r="I294">
            <v>1</v>
          </cell>
          <cell r="J294">
            <v>0</v>
          </cell>
          <cell r="K294">
            <v>0</v>
          </cell>
          <cell r="L294">
            <v>0</v>
          </cell>
          <cell r="M294">
            <v>0</v>
          </cell>
          <cell r="N294">
            <v>1</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Z294">
            <v>3</v>
          </cell>
          <cell r="BA294">
            <v>0</v>
          </cell>
          <cell r="BB294">
            <v>0</v>
          </cell>
          <cell r="BC294">
            <v>1</v>
          </cell>
          <cell r="BD294">
            <v>0</v>
          </cell>
          <cell r="BE294">
            <v>2</v>
          </cell>
          <cell r="BF294">
            <v>0</v>
          </cell>
          <cell r="BG294">
            <v>0</v>
          </cell>
          <cell r="BH294">
            <v>0</v>
          </cell>
          <cell r="BI294">
            <v>0</v>
          </cell>
        </row>
        <row r="295">
          <cell r="AE295">
            <v>0</v>
          </cell>
          <cell r="AZ295">
            <v>3</v>
          </cell>
          <cell r="BA295">
            <v>0</v>
          </cell>
          <cell r="BB295">
            <v>0</v>
          </cell>
          <cell r="BC295">
            <v>1</v>
          </cell>
          <cell r="BD295">
            <v>0</v>
          </cell>
          <cell r="BE295">
            <v>0</v>
          </cell>
          <cell r="BF295">
            <v>2</v>
          </cell>
          <cell r="BG295">
            <v>0</v>
          </cell>
          <cell r="BH295">
            <v>0</v>
          </cell>
          <cell r="BI295">
            <v>0</v>
          </cell>
        </row>
        <row r="296">
          <cell r="I296">
            <v>1</v>
          </cell>
          <cell r="J296">
            <v>0</v>
          </cell>
          <cell r="K296">
            <v>0</v>
          </cell>
          <cell r="L296">
            <v>0</v>
          </cell>
          <cell r="M296">
            <v>0</v>
          </cell>
          <cell r="N296">
            <v>1</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Z296">
            <v>3</v>
          </cell>
          <cell r="BA296">
            <v>0</v>
          </cell>
          <cell r="BB296">
            <v>0</v>
          </cell>
          <cell r="BC296">
            <v>1</v>
          </cell>
          <cell r="BD296">
            <v>0</v>
          </cell>
          <cell r="BE296">
            <v>2</v>
          </cell>
          <cell r="BF296">
            <v>0</v>
          </cell>
          <cell r="BG296">
            <v>0</v>
          </cell>
          <cell r="BH296">
            <v>0</v>
          </cell>
          <cell r="BI296">
            <v>0</v>
          </cell>
        </row>
        <row r="297">
          <cell r="AE297">
            <v>0</v>
          </cell>
          <cell r="AZ297">
            <v>3</v>
          </cell>
          <cell r="BA297">
            <v>0</v>
          </cell>
          <cell r="BB297">
            <v>0</v>
          </cell>
          <cell r="BC297">
            <v>1</v>
          </cell>
          <cell r="BD297">
            <v>0</v>
          </cell>
          <cell r="BE297">
            <v>0</v>
          </cell>
          <cell r="BF297">
            <v>2</v>
          </cell>
          <cell r="BG297">
            <v>0</v>
          </cell>
          <cell r="BH297">
            <v>0</v>
          </cell>
          <cell r="BI297">
            <v>0</v>
          </cell>
        </row>
        <row r="298">
          <cell r="I298">
            <v>1</v>
          </cell>
          <cell r="J298">
            <v>0</v>
          </cell>
          <cell r="K298">
            <v>0</v>
          </cell>
          <cell r="L298">
            <v>0</v>
          </cell>
          <cell r="M298">
            <v>0</v>
          </cell>
          <cell r="N298">
            <v>1</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Z298">
            <v>3</v>
          </cell>
          <cell r="BA298">
            <v>0</v>
          </cell>
          <cell r="BB298">
            <v>0</v>
          </cell>
          <cell r="BC298">
            <v>1</v>
          </cell>
          <cell r="BD298">
            <v>0</v>
          </cell>
          <cell r="BE298">
            <v>2</v>
          </cell>
          <cell r="BF298">
            <v>0</v>
          </cell>
          <cell r="BG298">
            <v>0</v>
          </cell>
          <cell r="BH298">
            <v>0</v>
          </cell>
          <cell r="BI298">
            <v>0</v>
          </cell>
        </row>
        <row r="299">
          <cell r="AE299">
            <v>0</v>
          </cell>
          <cell r="AZ299">
            <v>3</v>
          </cell>
          <cell r="BA299">
            <v>0</v>
          </cell>
          <cell r="BB299">
            <v>0</v>
          </cell>
          <cell r="BC299">
            <v>1</v>
          </cell>
          <cell r="BD299">
            <v>0</v>
          </cell>
          <cell r="BE299">
            <v>0</v>
          </cell>
          <cell r="BF299">
            <v>2</v>
          </cell>
          <cell r="BG299">
            <v>0</v>
          </cell>
          <cell r="BH299">
            <v>0</v>
          </cell>
          <cell r="BI299">
            <v>0</v>
          </cell>
        </row>
        <row r="300">
          <cell r="I300">
            <v>1</v>
          </cell>
          <cell r="J300">
            <v>0</v>
          </cell>
          <cell r="K300">
            <v>0</v>
          </cell>
          <cell r="L300">
            <v>0</v>
          </cell>
          <cell r="M300">
            <v>0</v>
          </cell>
          <cell r="N300">
            <v>1</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Z300">
            <v>3</v>
          </cell>
          <cell r="BA300">
            <v>0</v>
          </cell>
          <cell r="BB300">
            <v>0</v>
          </cell>
          <cell r="BC300">
            <v>1</v>
          </cell>
          <cell r="BD300">
            <v>0</v>
          </cell>
          <cell r="BE300">
            <v>2</v>
          </cell>
          <cell r="BF300">
            <v>0</v>
          </cell>
          <cell r="BG300">
            <v>0</v>
          </cell>
          <cell r="BH300">
            <v>0</v>
          </cell>
          <cell r="BI300">
            <v>0</v>
          </cell>
        </row>
        <row r="301">
          <cell r="AE301">
            <v>0</v>
          </cell>
          <cell r="AZ301">
            <v>3</v>
          </cell>
          <cell r="BA301">
            <v>0</v>
          </cell>
          <cell r="BB301">
            <v>0</v>
          </cell>
          <cell r="BC301">
            <v>1</v>
          </cell>
          <cell r="BD301">
            <v>0</v>
          </cell>
          <cell r="BE301">
            <v>0</v>
          </cell>
          <cell r="BF301">
            <v>2</v>
          </cell>
          <cell r="BG301">
            <v>0</v>
          </cell>
          <cell r="BH301">
            <v>0</v>
          </cell>
          <cell r="BI301">
            <v>0</v>
          </cell>
        </row>
        <row r="302">
          <cell r="I302">
            <v>1</v>
          </cell>
          <cell r="J302">
            <v>0</v>
          </cell>
          <cell r="K302">
            <v>0</v>
          </cell>
          <cell r="L302">
            <v>0</v>
          </cell>
          <cell r="M302">
            <v>0</v>
          </cell>
          <cell r="N302">
            <v>1</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Z302">
            <v>3</v>
          </cell>
          <cell r="BA302">
            <v>0</v>
          </cell>
          <cell r="BB302">
            <v>0</v>
          </cell>
          <cell r="BC302">
            <v>1</v>
          </cell>
          <cell r="BD302">
            <v>0</v>
          </cell>
          <cell r="BE302">
            <v>2</v>
          </cell>
          <cell r="BF302">
            <v>0</v>
          </cell>
          <cell r="BG302">
            <v>0</v>
          </cell>
          <cell r="BH302">
            <v>0</v>
          </cell>
          <cell r="BI302">
            <v>0</v>
          </cell>
        </row>
        <row r="303">
          <cell r="AC303">
            <v>1</v>
          </cell>
          <cell r="AE303">
            <v>1</v>
          </cell>
          <cell r="AZ303">
            <v>3</v>
          </cell>
          <cell r="BA303">
            <v>0</v>
          </cell>
          <cell r="BB303">
            <v>0</v>
          </cell>
          <cell r="BC303">
            <v>1</v>
          </cell>
          <cell r="BD303">
            <v>0</v>
          </cell>
          <cell r="BE303">
            <v>0</v>
          </cell>
          <cell r="BF303">
            <v>2</v>
          </cell>
          <cell r="BG303">
            <v>0</v>
          </cell>
          <cell r="BH303">
            <v>6</v>
          </cell>
          <cell r="BI303">
            <v>0</v>
          </cell>
        </row>
        <row r="304">
          <cell r="I304">
            <v>8</v>
          </cell>
          <cell r="J304">
            <v>0</v>
          </cell>
          <cell r="K304">
            <v>0</v>
          </cell>
          <cell r="L304">
            <v>0</v>
          </cell>
          <cell r="M304">
            <v>0</v>
          </cell>
          <cell r="N304">
            <v>8</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1</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3</v>
          </cell>
          <cell r="BA304">
            <v>0</v>
          </cell>
          <cell r="BB304">
            <v>0</v>
          </cell>
          <cell r="BC304">
            <v>1</v>
          </cell>
          <cell r="BD304">
            <v>0</v>
          </cell>
          <cell r="BE304">
            <v>2</v>
          </cell>
          <cell r="BF304">
            <v>0</v>
          </cell>
          <cell r="BG304">
            <v>0</v>
          </cell>
          <cell r="BH304">
            <v>0</v>
          </cell>
          <cell r="BI304">
            <v>0</v>
          </cell>
        </row>
        <row r="305">
          <cell r="AE305">
            <v>0</v>
          </cell>
          <cell r="AZ305">
            <v>3</v>
          </cell>
          <cell r="BA305">
            <v>0</v>
          </cell>
          <cell r="BB305">
            <v>0</v>
          </cell>
          <cell r="BC305">
            <v>1</v>
          </cell>
          <cell r="BD305">
            <v>0</v>
          </cell>
          <cell r="BE305">
            <v>2</v>
          </cell>
          <cell r="BF305">
            <v>0</v>
          </cell>
          <cell r="BG305">
            <v>0</v>
          </cell>
          <cell r="BH305">
            <v>0</v>
          </cell>
          <cell r="BI305">
            <v>0</v>
          </cell>
        </row>
        <row r="306">
          <cell r="I306">
            <v>1</v>
          </cell>
          <cell r="J306">
            <v>0</v>
          </cell>
          <cell r="K306">
            <v>0</v>
          </cell>
          <cell r="L306">
            <v>0</v>
          </cell>
          <cell r="M306">
            <v>0</v>
          </cell>
          <cell r="N306">
            <v>1</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Z306">
            <v>3</v>
          </cell>
          <cell r="BA306">
            <v>0</v>
          </cell>
          <cell r="BB306">
            <v>0</v>
          </cell>
          <cell r="BC306">
            <v>1</v>
          </cell>
          <cell r="BD306">
            <v>0</v>
          </cell>
          <cell r="BE306">
            <v>0</v>
          </cell>
          <cell r="BF306">
            <v>0</v>
          </cell>
          <cell r="BG306">
            <v>3</v>
          </cell>
          <cell r="BH306">
            <v>12</v>
          </cell>
          <cell r="BI306">
            <v>0</v>
          </cell>
        </row>
        <row r="307">
          <cell r="I307">
            <v>1</v>
          </cell>
          <cell r="J307">
            <v>0</v>
          </cell>
          <cell r="K307">
            <v>0</v>
          </cell>
          <cell r="L307">
            <v>0</v>
          </cell>
          <cell r="M307">
            <v>0</v>
          </cell>
          <cell r="N307">
            <v>1</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Z307">
            <v>3</v>
          </cell>
          <cell r="BA307">
            <v>0</v>
          </cell>
          <cell r="BB307">
            <v>0</v>
          </cell>
          <cell r="BC307">
            <v>1</v>
          </cell>
          <cell r="BD307">
            <v>0</v>
          </cell>
          <cell r="BE307">
            <v>2</v>
          </cell>
          <cell r="BF307">
            <v>0</v>
          </cell>
          <cell r="BG307">
            <v>0</v>
          </cell>
          <cell r="BH307">
            <v>0</v>
          </cell>
          <cell r="BI307">
            <v>0</v>
          </cell>
        </row>
        <row r="308">
          <cell r="I308">
            <v>8</v>
          </cell>
          <cell r="J308">
            <v>0</v>
          </cell>
          <cell r="K308">
            <v>0</v>
          </cell>
          <cell r="L308">
            <v>0</v>
          </cell>
          <cell r="M308">
            <v>0</v>
          </cell>
          <cell r="N308">
            <v>8</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3</v>
          </cell>
          <cell r="BA308">
            <v>0</v>
          </cell>
          <cell r="BB308">
            <v>0</v>
          </cell>
          <cell r="BC308">
            <v>1</v>
          </cell>
          <cell r="BD308">
            <v>0</v>
          </cell>
          <cell r="BE308">
            <v>0</v>
          </cell>
          <cell r="BF308">
            <v>2</v>
          </cell>
          <cell r="BG308">
            <v>0</v>
          </cell>
          <cell r="BH308">
            <v>0</v>
          </cell>
          <cell r="BI308">
            <v>0</v>
          </cell>
        </row>
        <row r="309">
          <cell r="I309">
            <v>1</v>
          </cell>
          <cell r="J309">
            <v>0</v>
          </cell>
          <cell r="K309">
            <v>0</v>
          </cell>
          <cell r="L309">
            <v>0</v>
          </cell>
          <cell r="M309">
            <v>0</v>
          </cell>
          <cell r="N309">
            <v>1</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Z309">
            <v>3</v>
          </cell>
          <cell r="BA309">
            <v>0</v>
          </cell>
          <cell r="BB309">
            <v>0</v>
          </cell>
          <cell r="BC309">
            <v>1</v>
          </cell>
          <cell r="BD309">
            <v>0</v>
          </cell>
          <cell r="BE309">
            <v>2</v>
          </cell>
          <cell r="BF309">
            <v>0</v>
          </cell>
          <cell r="BG309">
            <v>0</v>
          </cell>
          <cell r="BH309">
            <v>0</v>
          </cell>
          <cell r="BI309">
            <v>0</v>
          </cell>
        </row>
        <row r="310">
          <cell r="AE310">
            <v>0</v>
          </cell>
          <cell r="AZ310">
            <v>3</v>
          </cell>
          <cell r="BA310">
            <v>0</v>
          </cell>
          <cell r="BB310">
            <v>0</v>
          </cell>
          <cell r="BC310">
            <v>1</v>
          </cell>
          <cell r="BD310">
            <v>0</v>
          </cell>
          <cell r="BE310">
            <v>0</v>
          </cell>
          <cell r="BF310">
            <v>2</v>
          </cell>
          <cell r="BG310">
            <v>0</v>
          </cell>
          <cell r="BH310">
            <v>0</v>
          </cell>
          <cell r="BI310">
            <v>0</v>
          </cell>
        </row>
        <row r="311">
          <cell r="I311">
            <v>1</v>
          </cell>
          <cell r="J311">
            <v>0</v>
          </cell>
          <cell r="K311">
            <v>0</v>
          </cell>
          <cell r="L311">
            <v>0</v>
          </cell>
          <cell r="M311">
            <v>0</v>
          </cell>
          <cell r="N311">
            <v>1</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Z311">
            <v>3</v>
          </cell>
          <cell r="BA311">
            <v>0</v>
          </cell>
          <cell r="BB311">
            <v>0</v>
          </cell>
          <cell r="BC311">
            <v>1</v>
          </cell>
          <cell r="BD311">
            <v>0</v>
          </cell>
          <cell r="BE311">
            <v>2</v>
          </cell>
          <cell r="BF311">
            <v>0</v>
          </cell>
          <cell r="BG311">
            <v>0</v>
          </cell>
          <cell r="BH311">
            <v>0</v>
          </cell>
          <cell r="BI311">
            <v>0</v>
          </cell>
        </row>
        <row r="312">
          <cell r="AE312">
            <v>0</v>
          </cell>
          <cell r="AZ312">
            <v>3</v>
          </cell>
          <cell r="BA312">
            <v>0</v>
          </cell>
          <cell r="BB312">
            <v>0</v>
          </cell>
          <cell r="BC312">
            <v>1</v>
          </cell>
          <cell r="BD312">
            <v>0</v>
          </cell>
          <cell r="BE312">
            <v>0</v>
          </cell>
          <cell r="BF312">
            <v>2</v>
          </cell>
          <cell r="BG312">
            <v>0</v>
          </cell>
          <cell r="BH312">
            <v>0</v>
          </cell>
          <cell r="BI312">
            <v>0</v>
          </cell>
        </row>
        <row r="313">
          <cell r="I313">
            <v>1</v>
          </cell>
          <cell r="J313">
            <v>0</v>
          </cell>
          <cell r="K313">
            <v>0</v>
          </cell>
          <cell r="L313">
            <v>0</v>
          </cell>
          <cell r="M313">
            <v>0</v>
          </cell>
          <cell r="N313">
            <v>1</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Z313">
            <v>3</v>
          </cell>
          <cell r="BA313">
            <v>0</v>
          </cell>
          <cell r="BB313">
            <v>0</v>
          </cell>
          <cell r="BC313">
            <v>1</v>
          </cell>
          <cell r="BD313">
            <v>0</v>
          </cell>
          <cell r="BE313">
            <v>2</v>
          </cell>
          <cell r="BF313">
            <v>0</v>
          </cell>
          <cell r="BG313">
            <v>0</v>
          </cell>
          <cell r="BH313">
            <v>0</v>
          </cell>
          <cell r="BI313">
            <v>0</v>
          </cell>
        </row>
        <row r="314">
          <cell r="AE314">
            <v>0</v>
          </cell>
          <cell r="AZ314">
            <v>3</v>
          </cell>
          <cell r="BA314">
            <v>0</v>
          </cell>
          <cell r="BB314">
            <v>0</v>
          </cell>
          <cell r="BC314">
            <v>1</v>
          </cell>
          <cell r="BD314">
            <v>0</v>
          </cell>
          <cell r="BE314">
            <v>0</v>
          </cell>
          <cell r="BF314">
            <v>2</v>
          </cell>
          <cell r="BG314">
            <v>0</v>
          </cell>
          <cell r="BH314">
            <v>0</v>
          </cell>
          <cell r="BI314">
            <v>0</v>
          </cell>
        </row>
        <row r="315">
          <cell r="I315">
            <v>1</v>
          </cell>
          <cell r="J315">
            <v>0</v>
          </cell>
          <cell r="K315">
            <v>0</v>
          </cell>
          <cell r="L315">
            <v>0</v>
          </cell>
          <cell r="M315">
            <v>0</v>
          </cell>
          <cell r="N315">
            <v>1</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Z315">
            <v>3</v>
          </cell>
          <cell r="BA315">
            <v>0</v>
          </cell>
          <cell r="BB315">
            <v>0</v>
          </cell>
          <cell r="BC315">
            <v>1</v>
          </cell>
          <cell r="BD315">
            <v>0</v>
          </cell>
          <cell r="BE315">
            <v>2</v>
          </cell>
          <cell r="BF315">
            <v>0</v>
          </cell>
          <cell r="BG315">
            <v>0</v>
          </cell>
          <cell r="BH315">
            <v>0</v>
          </cell>
          <cell r="BI315">
            <v>0</v>
          </cell>
        </row>
        <row r="316">
          <cell r="AE316">
            <v>0</v>
          </cell>
          <cell r="AZ316">
            <v>3</v>
          </cell>
          <cell r="BA316">
            <v>0</v>
          </cell>
          <cell r="BB316">
            <v>0</v>
          </cell>
          <cell r="BC316">
            <v>1</v>
          </cell>
          <cell r="BD316">
            <v>0</v>
          </cell>
          <cell r="BE316">
            <v>0</v>
          </cell>
          <cell r="BF316">
            <v>2</v>
          </cell>
          <cell r="BG316">
            <v>0</v>
          </cell>
          <cell r="BH316">
            <v>0</v>
          </cell>
          <cell r="BI316">
            <v>0</v>
          </cell>
        </row>
        <row r="317">
          <cell r="I317">
            <v>1</v>
          </cell>
          <cell r="J317">
            <v>0</v>
          </cell>
          <cell r="K317">
            <v>0</v>
          </cell>
          <cell r="L317">
            <v>0</v>
          </cell>
          <cell r="M317">
            <v>0</v>
          </cell>
          <cell r="N317">
            <v>1</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Z317">
            <v>3</v>
          </cell>
          <cell r="BA317">
            <v>0</v>
          </cell>
          <cell r="BB317">
            <v>0</v>
          </cell>
          <cell r="BC317">
            <v>1</v>
          </cell>
          <cell r="BD317">
            <v>0</v>
          </cell>
          <cell r="BE317">
            <v>2</v>
          </cell>
          <cell r="BF317">
            <v>0</v>
          </cell>
          <cell r="BG317">
            <v>0</v>
          </cell>
          <cell r="BH317">
            <v>0</v>
          </cell>
          <cell r="BI317">
            <v>0</v>
          </cell>
        </row>
        <row r="318">
          <cell r="AE318">
            <v>0</v>
          </cell>
          <cell r="AZ318">
            <v>3</v>
          </cell>
          <cell r="BA318">
            <v>0</v>
          </cell>
          <cell r="BB318">
            <v>0</v>
          </cell>
          <cell r="BC318">
            <v>1</v>
          </cell>
          <cell r="BD318">
            <v>0</v>
          </cell>
          <cell r="BE318">
            <v>0</v>
          </cell>
          <cell r="BF318">
            <v>2</v>
          </cell>
          <cell r="BG318">
            <v>0</v>
          </cell>
          <cell r="BH318">
            <v>0</v>
          </cell>
          <cell r="BI318">
            <v>0</v>
          </cell>
        </row>
        <row r="319">
          <cell r="I319">
            <v>1</v>
          </cell>
          <cell r="J319">
            <v>0</v>
          </cell>
          <cell r="K319">
            <v>0</v>
          </cell>
          <cell r="L319">
            <v>0</v>
          </cell>
          <cell r="M319">
            <v>0</v>
          </cell>
          <cell r="N319">
            <v>1</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Z319">
            <v>3</v>
          </cell>
          <cell r="BA319">
            <v>0</v>
          </cell>
          <cell r="BB319">
            <v>0</v>
          </cell>
          <cell r="BC319">
            <v>1</v>
          </cell>
          <cell r="BD319">
            <v>0</v>
          </cell>
          <cell r="BE319">
            <v>2</v>
          </cell>
          <cell r="BF319">
            <v>0</v>
          </cell>
          <cell r="BG319">
            <v>0</v>
          </cell>
          <cell r="BH319">
            <v>0</v>
          </cell>
          <cell r="BI319">
            <v>0</v>
          </cell>
        </row>
        <row r="320">
          <cell r="AE320">
            <v>0</v>
          </cell>
          <cell r="AZ320">
            <v>3</v>
          </cell>
          <cell r="BA320">
            <v>0</v>
          </cell>
          <cell r="BB320">
            <v>0</v>
          </cell>
          <cell r="BC320">
            <v>1</v>
          </cell>
          <cell r="BD320">
            <v>0</v>
          </cell>
          <cell r="BE320">
            <v>0</v>
          </cell>
          <cell r="BF320">
            <v>2</v>
          </cell>
          <cell r="BG320">
            <v>0</v>
          </cell>
          <cell r="BH320">
            <v>0</v>
          </cell>
          <cell r="BI320">
            <v>0</v>
          </cell>
        </row>
        <row r="321">
          <cell r="I321">
            <v>1</v>
          </cell>
          <cell r="J321">
            <v>0</v>
          </cell>
          <cell r="K321">
            <v>0</v>
          </cell>
          <cell r="L321">
            <v>0</v>
          </cell>
          <cell r="M321">
            <v>0</v>
          </cell>
          <cell r="N321">
            <v>1</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Z321">
            <v>3</v>
          </cell>
          <cell r="BA321">
            <v>0</v>
          </cell>
          <cell r="BB321">
            <v>0</v>
          </cell>
          <cell r="BC321">
            <v>1</v>
          </cell>
          <cell r="BD321">
            <v>0</v>
          </cell>
          <cell r="BE321">
            <v>2</v>
          </cell>
          <cell r="BF321">
            <v>0</v>
          </cell>
          <cell r="BG321">
            <v>0</v>
          </cell>
          <cell r="BH321">
            <v>0</v>
          </cell>
          <cell r="BI321">
            <v>0</v>
          </cell>
        </row>
        <row r="322">
          <cell r="AC322">
            <v>1</v>
          </cell>
          <cell r="AE322">
            <v>1</v>
          </cell>
          <cell r="AZ322">
            <v>3</v>
          </cell>
          <cell r="BA322">
            <v>0</v>
          </cell>
          <cell r="BB322">
            <v>0</v>
          </cell>
          <cell r="BC322">
            <v>1</v>
          </cell>
          <cell r="BD322">
            <v>0</v>
          </cell>
          <cell r="BE322">
            <v>0</v>
          </cell>
          <cell r="BF322">
            <v>2</v>
          </cell>
          <cell r="BG322">
            <v>0</v>
          </cell>
          <cell r="BH322">
            <v>6</v>
          </cell>
          <cell r="BI322">
            <v>0</v>
          </cell>
        </row>
        <row r="323">
          <cell r="I323">
            <v>8</v>
          </cell>
          <cell r="J323">
            <v>0</v>
          </cell>
          <cell r="K323">
            <v>0</v>
          </cell>
          <cell r="L323">
            <v>0</v>
          </cell>
          <cell r="M323">
            <v>0</v>
          </cell>
          <cell r="N323">
            <v>8</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1</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3</v>
          </cell>
          <cell r="BA323">
            <v>0</v>
          </cell>
          <cell r="BB323">
            <v>0</v>
          </cell>
          <cell r="BC323">
            <v>1</v>
          </cell>
          <cell r="BD323">
            <v>0</v>
          </cell>
          <cell r="BE323">
            <v>2</v>
          </cell>
          <cell r="BF323">
            <v>0</v>
          </cell>
          <cell r="BG323">
            <v>0</v>
          </cell>
          <cell r="BH323">
            <v>0</v>
          </cell>
          <cell r="BI323">
            <v>0</v>
          </cell>
        </row>
        <row r="324">
          <cell r="AE324">
            <v>0</v>
          </cell>
          <cell r="AZ324">
            <v>3</v>
          </cell>
          <cell r="BA324">
            <v>0</v>
          </cell>
          <cell r="BB324">
            <v>0</v>
          </cell>
          <cell r="BC324">
            <v>1</v>
          </cell>
          <cell r="BD324">
            <v>0</v>
          </cell>
          <cell r="BE324">
            <v>2</v>
          </cell>
          <cell r="BF324">
            <v>0</v>
          </cell>
          <cell r="BG324">
            <v>0</v>
          </cell>
          <cell r="BH324">
            <v>0</v>
          </cell>
          <cell r="BI324">
            <v>0</v>
          </cell>
        </row>
        <row r="325">
          <cell r="I325">
            <v>1</v>
          </cell>
          <cell r="J325">
            <v>0</v>
          </cell>
          <cell r="K325">
            <v>0</v>
          </cell>
          <cell r="L325">
            <v>0</v>
          </cell>
          <cell r="M325">
            <v>0</v>
          </cell>
          <cell r="N325">
            <v>1</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Z325">
            <v>3</v>
          </cell>
          <cell r="BA325">
            <v>0</v>
          </cell>
          <cell r="BB325">
            <v>0</v>
          </cell>
          <cell r="BC325">
            <v>1</v>
          </cell>
          <cell r="BD325">
            <v>0</v>
          </cell>
          <cell r="BE325">
            <v>0</v>
          </cell>
          <cell r="BF325">
            <v>0</v>
          </cell>
          <cell r="BG325">
            <v>3</v>
          </cell>
          <cell r="BH325">
            <v>12</v>
          </cell>
          <cell r="BI325">
            <v>0</v>
          </cell>
        </row>
        <row r="326">
          <cell r="I326">
            <v>1</v>
          </cell>
          <cell r="J326">
            <v>0</v>
          </cell>
          <cell r="K326">
            <v>0</v>
          </cell>
          <cell r="L326">
            <v>0</v>
          </cell>
          <cell r="M326">
            <v>0</v>
          </cell>
          <cell r="N326">
            <v>1</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Z326">
            <v>3</v>
          </cell>
          <cell r="BA326">
            <v>0</v>
          </cell>
          <cell r="BB326">
            <v>0</v>
          </cell>
          <cell r="BC326">
            <v>1</v>
          </cell>
          <cell r="BD326">
            <v>0</v>
          </cell>
          <cell r="BE326">
            <v>2</v>
          </cell>
          <cell r="BF326">
            <v>0</v>
          </cell>
          <cell r="BG326">
            <v>0</v>
          </cell>
          <cell r="BH326">
            <v>0</v>
          </cell>
          <cell r="BI326">
            <v>0</v>
          </cell>
        </row>
        <row r="327">
          <cell r="I327">
            <v>8</v>
          </cell>
          <cell r="J327">
            <v>0</v>
          </cell>
          <cell r="K327">
            <v>0</v>
          </cell>
          <cell r="L327">
            <v>0</v>
          </cell>
          <cell r="M327">
            <v>0</v>
          </cell>
          <cell r="N327">
            <v>8</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3</v>
          </cell>
          <cell r="BA327">
            <v>0</v>
          </cell>
          <cell r="BB327">
            <v>0</v>
          </cell>
          <cell r="BC327">
            <v>1</v>
          </cell>
          <cell r="BD327">
            <v>0</v>
          </cell>
          <cell r="BE327">
            <v>0</v>
          </cell>
          <cell r="BF327">
            <v>2</v>
          </cell>
          <cell r="BG327">
            <v>0</v>
          </cell>
          <cell r="BH327">
            <v>0</v>
          </cell>
          <cell r="BI327">
            <v>0</v>
          </cell>
        </row>
        <row r="328">
          <cell r="I328">
            <v>1</v>
          </cell>
          <cell r="J328">
            <v>0</v>
          </cell>
          <cell r="K328">
            <v>0</v>
          </cell>
          <cell r="L328">
            <v>0</v>
          </cell>
          <cell r="M328">
            <v>0</v>
          </cell>
          <cell r="N328">
            <v>1</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Z328">
            <v>3</v>
          </cell>
          <cell r="BA328">
            <v>0</v>
          </cell>
          <cell r="BB328">
            <v>0</v>
          </cell>
          <cell r="BC328">
            <v>1</v>
          </cell>
          <cell r="BD328">
            <v>0</v>
          </cell>
          <cell r="BE328">
            <v>2</v>
          </cell>
          <cell r="BF328">
            <v>0</v>
          </cell>
          <cell r="BG328">
            <v>0</v>
          </cell>
          <cell r="BH328">
            <v>0</v>
          </cell>
          <cell r="BI328">
            <v>0</v>
          </cell>
        </row>
        <row r="329">
          <cell r="AE329">
            <v>0</v>
          </cell>
          <cell r="AZ329">
            <v>3</v>
          </cell>
          <cell r="BA329">
            <v>0</v>
          </cell>
          <cell r="BB329">
            <v>0</v>
          </cell>
          <cell r="BC329">
            <v>1</v>
          </cell>
          <cell r="BD329">
            <v>0</v>
          </cell>
          <cell r="BE329">
            <v>0</v>
          </cell>
          <cell r="BF329">
            <v>2</v>
          </cell>
          <cell r="BG329">
            <v>0</v>
          </cell>
          <cell r="BH329">
            <v>0</v>
          </cell>
          <cell r="BI329">
            <v>0</v>
          </cell>
        </row>
        <row r="330">
          <cell r="I330">
            <v>1</v>
          </cell>
          <cell r="J330">
            <v>0</v>
          </cell>
          <cell r="K330">
            <v>0</v>
          </cell>
          <cell r="L330">
            <v>0</v>
          </cell>
          <cell r="M330">
            <v>0</v>
          </cell>
          <cell r="N330">
            <v>1</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Z330">
            <v>3</v>
          </cell>
          <cell r="BA330">
            <v>0</v>
          </cell>
          <cell r="BB330">
            <v>0</v>
          </cell>
          <cell r="BC330">
            <v>1</v>
          </cell>
          <cell r="BD330">
            <v>0</v>
          </cell>
          <cell r="BE330">
            <v>2</v>
          </cell>
          <cell r="BF330">
            <v>0</v>
          </cell>
          <cell r="BG330">
            <v>0</v>
          </cell>
          <cell r="BH330">
            <v>0</v>
          </cell>
          <cell r="BI330">
            <v>0</v>
          </cell>
        </row>
        <row r="331">
          <cell r="AE331">
            <v>0</v>
          </cell>
          <cell r="AZ331">
            <v>3</v>
          </cell>
          <cell r="BA331">
            <v>0</v>
          </cell>
          <cell r="BB331">
            <v>0</v>
          </cell>
          <cell r="BC331">
            <v>1</v>
          </cell>
          <cell r="BD331">
            <v>0</v>
          </cell>
          <cell r="BE331">
            <v>0</v>
          </cell>
          <cell r="BF331">
            <v>2</v>
          </cell>
          <cell r="BG331">
            <v>0</v>
          </cell>
          <cell r="BH331">
            <v>0</v>
          </cell>
          <cell r="BI331">
            <v>0</v>
          </cell>
        </row>
        <row r="332">
          <cell r="I332">
            <v>1</v>
          </cell>
          <cell r="J332">
            <v>0</v>
          </cell>
          <cell r="K332">
            <v>0</v>
          </cell>
          <cell r="L332">
            <v>0</v>
          </cell>
          <cell r="M332">
            <v>0</v>
          </cell>
          <cell r="N332">
            <v>1</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Z332">
            <v>3</v>
          </cell>
          <cell r="BA332">
            <v>0</v>
          </cell>
          <cell r="BB332">
            <v>0</v>
          </cell>
          <cell r="BC332">
            <v>1</v>
          </cell>
          <cell r="BD332">
            <v>0</v>
          </cell>
          <cell r="BE332">
            <v>2</v>
          </cell>
          <cell r="BF332">
            <v>0</v>
          </cell>
          <cell r="BG332">
            <v>0</v>
          </cell>
          <cell r="BH332">
            <v>0</v>
          </cell>
          <cell r="BI332">
            <v>0</v>
          </cell>
        </row>
        <row r="333">
          <cell r="AE333">
            <v>0</v>
          </cell>
          <cell r="AZ333">
            <v>3</v>
          </cell>
          <cell r="BA333">
            <v>0</v>
          </cell>
          <cell r="BB333">
            <v>0</v>
          </cell>
          <cell r="BC333">
            <v>1</v>
          </cell>
          <cell r="BD333">
            <v>0</v>
          </cell>
          <cell r="BE333">
            <v>0</v>
          </cell>
          <cell r="BF333">
            <v>2</v>
          </cell>
          <cell r="BG333">
            <v>0</v>
          </cell>
          <cell r="BH333">
            <v>0</v>
          </cell>
          <cell r="BI333">
            <v>0</v>
          </cell>
        </row>
        <row r="334">
          <cell r="I334">
            <v>1</v>
          </cell>
          <cell r="J334">
            <v>0</v>
          </cell>
          <cell r="K334">
            <v>0</v>
          </cell>
          <cell r="L334">
            <v>0</v>
          </cell>
          <cell r="M334">
            <v>0</v>
          </cell>
          <cell r="N334">
            <v>1</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Z334">
            <v>3</v>
          </cell>
          <cell r="BA334">
            <v>0</v>
          </cell>
          <cell r="BB334">
            <v>0</v>
          </cell>
          <cell r="BC334">
            <v>1</v>
          </cell>
          <cell r="BD334">
            <v>0</v>
          </cell>
          <cell r="BE334">
            <v>2</v>
          </cell>
          <cell r="BF334">
            <v>0</v>
          </cell>
          <cell r="BG334">
            <v>0</v>
          </cell>
          <cell r="BH334">
            <v>0</v>
          </cell>
          <cell r="BI334">
            <v>0</v>
          </cell>
        </row>
        <row r="335">
          <cell r="AE335">
            <v>0</v>
          </cell>
          <cell r="AZ335">
            <v>3</v>
          </cell>
          <cell r="BA335">
            <v>0</v>
          </cell>
          <cell r="BB335">
            <v>0</v>
          </cell>
          <cell r="BC335">
            <v>1</v>
          </cell>
          <cell r="BD335">
            <v>0</v>
          </cell>
          <cell r="BE335">
            <v>0</v>
          </cell>
          <cell r="BF335">
            <v>2</v>
          </cell>
          <cell r="BG335">
            <v>0</v>
          </cell>
          <cell r="BH335">
            <v>0</v>
          </cell>
          <cell r="BI335">
            <v>0</v>
          </cell>
        </row>
        <row r="336">
          <cell r="I336">
            <v>1</v>
          </cell>
          <cell r="J336">
            <v>0</v>
          </cell>
          <cell r="K336">
            <v>0</v>
          </cell>
          <cell r="L336">
            <v>0</v>
          </cell>
          <cell r="M336">
            <v>0</v>
          </cell>
          <cell r="N336">
            <v>1</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Z336">
            <v>3</v>
          </cell>
          <cell r="BA336">
            <v>0</v>
          </cell>
          <cell r="BB336">
            <v>0</v>
          </cell>
          <cell r="BC336">
            <v>1</v>
          </cell>
          <cell r="BD336">
            <v>0</v>
          </cell>
          <cell r="BE336">
            <v>2</v>
          </cell>
          <cell r="BF336">
            <v>0</v>
          </cell>
          <cell r="BG336">
            <v>0</v>
          </cell>
          <cell r="BH336">
            <v>0</v>
          </cell>
          <cell r="BI336">
            <v>0</v>
          </cell>
        </row>
        <row r="337">
          <cell r="AE337">
            <v>0</v>
          </cell>
          <cell r="AZ337">
            <v>3</v>
          </cell>
          <cell r="BA337">
            <v>0</v>
          </cell>
          <cell r="BB337">
            <v>0</v>
          </cell>
          <cell r="BC337">
            <v>1</v>
          </cell>
          <cell r="BD337">
            <v>0</v>
          </cell>
          <cell r="BE337">
            <v>0</v>
          </cell>
          <cell r="BF337">
            <v>2</v>
          </cell>
          <cell r="BG337">
            <v>0</v>
          </cell>
          <cell r="BH337">
            <v>0</v>
          </cell>
          <cell r="BI337">
            <v>0</v>
          </cell>
        </row>
        <row r="338">
          <cell r="I338">
            <v>1</v>
          </cell>
          <cell r="J338">
            <v>0</v>
          </cell>
          <cell r="K338">
            <v>0</v>
          </cell>
          <cell r="L338">
            <v>0</v>
          </cell>
          <cell r="M338">
            <v>0</v>
          </cell>
          <cell r="N338">
            <v>1</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Z338">
            <v>3</v>
          </cell>
          <cell r="BA338">
            <v>0</v>
          </cell>
          <cell r="BB338">
            <v>0</v>
          </cell>
          <cell r="BC338">
            <v>1</v>
          </cell>
          <cell r="BD338">
            <v>0</v>
          </cell>
          <cell r="BE338">
            <v>2</v>
          </cell>
          <cell r="BF338">
            <v>0</v>
          </cell>
          <cell r="BG338">
            <v>0</v>
          </cell>
          <cell r="BH338">
            <v>0</v>
          </cell>
          <cell r="BI338">
            <v>0</v>
          </cell>
        </row>
        <row r="339">
          <cell r="AE339">
            <v>0</v>
          </cell>
          <cell r="AZ339">
            <v>3</v>
          </cell>
          <cell r="BA339">
            <v>0</v>
          </cell>
          <cell r="BB339">
            <v>0</v>
          </cell>
          <cell r="BC339">
            <v>1</v>
          </cell>
          <cell r="BD339">
            <v>0</v>
          </cell>
          <cell r="BE339">
            <v>0</v>
          </cell>
          <cell r="BF339">
            <v>2</v>
          </cell>
          <cell r="BG339">
            <v>0</v>
          </cell>
          <cell r="BH339">
            <v>0</v>
          </cell>
          <cell r="BI339">
            <v>0</v>
          </cell>
        </row>
        <row r="340">
          <cell r="I340">
            <v>1</v>
          </cell>
          <cell r="J340">
            <v>0</v>
          </cell>
          <cell r="K340">
            <v>0</v>
          </cell>
          <cell r="L340">
            <v>0</v>
          </cell>
          <cell r="M340">
            <v>0</v>
          </cell>
          <cell r="N340">
            <v>1</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Z340">
            <v>3</v>
          </cell>
          <cell r="BA340">
            <v>0</v>
          </cell>
          <cell r="BB340">
            <v>0</v>
          </cell>
          <cell r="BC340">
            <v>1</v>
          </cell>
          <cell r="BD340">
            <v>0</v>
          </cell>
          <cell r="BE340">
            <v>2</v>
          </cell>
          <cell r="BF340">
            <v>0</v>
          </cell>
          <cell r="BG340">
            <v>0</v>
          </cell>
          <cell r="BH340">
            <v>0</v>
          </cell>
          <cell r="BI340">
            <v>0</v>
          </cell>
        </row>
        <row r="341">
          <cell r="AC341">
            <v>1</v>
          </cell>
          <cell r="AE341">
            <v>1</v>
          </cell>
          <cell r="AZ341">
            <v>3</v>
          </cell>
          <cell r="BA341">
            <v>0</v>
          </cell>
          <cell r="BB341">
            <v>0</v>
          </cell>
          <cell r="BC341">
            <v>1</v>
          </cell>
          <cell r="BD341">
            <v>0</v>
          </cell>
          <cell r="BE341">
            <v>0</v>
          </cell>
          <cell r="BF341">
            <v>2</v>
          </cell>
          <cell r="BG341">
            <v>0</v>
          </cell>
          <cell r="BH341">
            <v>6</v>
          </cell>
          <cell r="BI341">
            <v>0</v>
          </cell>
        </row>
        <row r="342">
          <cell r="I342">
            <v>8</v>
          </cell>
          <cell r="J342">
            <v>0</v>
          </cell>
          <cell r="K342">
            <v>0</v>
          </cell>
          <cell r="L342">
            <v>0</v>
          </cell>
          <cell r="M342">
            <v>0</v>
          </cell>
          <cell r="N342">
            <v>8</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1</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3</v>
          </cell>
          <cell r="BA342">
            <v>0</v>
          </cell>
          <cell r="BB342">
            <v>0</v>
          </cell>
          <cell r="BC342">
            <v>1</v>
          </cell>
          <cell r="BD342">
            <v>0</v>
          </cell>
          <cell r="BE342">
            <v>2</v>
          </cell>
          <cell r="BF342">
            <v>0</v>
          </cell>
          <cell r="BG342">
            <v>0</v>
          </cell>
          <cell r="BH342">
            <v>0</v>
          </cell>
          <cell r="BI342">
            <v>0</v>
          </cell>
        </row>
        <row r="343">
          <cell r="AE343">
            <v>0</v>
          </cell>
          <cell r="AZ343">
            <v>3</v>
          </cell>
          <cell r="BA343">
            <v>0</v>
          </cell>
          <cell r="BB343">
            <v>0</v>
          </cell>
          <cell r="BC343">
            <v>1</v>
          </cell>
          <cell r="BD343">
            <v>0</v>
          </cell>
          <cell r="BE343">
            <v>2</v>
          </cell>
          <cell r="BF343">
            <v>0</v>
          </cell>
          <cell r="BG343">
            <v>0</v>
          </cell>
          <cell r="BH343">
            <v>0</v>
          </cell>
          <cell r="BI343">
            <v>0</v>
          </cell>
        </row>
        <row r="344">
          <cell r="I344">
            <v>1</v>
          </cell>
          <cell r="J344">
            <v>0</v>
          </cell>
          <cell r="K344">
            <v>0</v>
          </cell>
          <cell r="L344">
            <v>0</v>
          </cell>
          <cell r="M344">
            <v>0</v>
          </cell>
          <cell r="N344">
            <v>1</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Z344">
            <v>3</v>
          </cell>
          <cell r="BA344">
            <v>0</v>
          </cell>
          <cell r="BB344">
            <v>0</v>
          </cell>
          <cell r="BC344">
            <v>1</v>
          </cell>
          <cell r="BD344">
            <v>0</v>
          </cell>
          <cell r="BE344">
            <v>0</v>
          </cell>
          <cell r="BF344">
            <v>0</v>
          </cell>
          <cell r="BG344">
            <v>3</v>
          </cell>
          <cell r="BH344">
            <v>12</v>
          </cell>
          <cell r="BI344">
            <v>0</v>
          </cell>
        </row>
        <row r="345">
          <cell r="I345">
            <v>1</v>
          </cell>
          <cell r="J345">
            <v>0</v>
          </cell>
          <cell r="K345">
            <v>0</v>
          </cell>
          <cell r="L345">
            <v>0</v>
          </cell>
          <cell r="M345">
            <v>0</v>
          </cell>
          <cell r="N345">
            <v>1</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Z345">
            <v>3</v>
          </cell>
          <cell r="BA345">
            <v>0</v>
          </cell>
          <cell r="BB345">
            <v>0</v>
          </cell>
          <cell r="BC345">
            <v>1</v>
          </cell>
          <cell r="BD345">
            <v>0</v>
          </cell>
          <cell r="BE345">
            <v>2</v>
          </cell>
          <cell r="BF345">
            <v>0</v>
          </cell>
          <cell r="BG345">
            <v>0</v>
          </cell>
          <cell r="BH345">
            <v>0</v>
          </cell>
          <cell r="BI345">
            <v>0</v>
          </cell>
        </row>
        <row r="346">
          <cell r="I346">
            <v>8</v>
          </cell>
          <cell r="J346">
            <v>0</v>
          </cell>
          <cell r="K346">
            <v>0</v>
          </cell>
          <cell r="L346">
            <v>0</v>
          </cell>
          <cell r="M346">
            <v>0</v>
          </cell>
          <cell r="N346">
            <v>8</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3</v>
          </cell>
          <cell r="BA346">
            <v>0</v>
          </cell>
          <cell r="BB346">
            <v>0</v>
          </cell>
          <cell r="BC346">
            <v>1</v>
          </cell>
          <cell r="BD346">
            <v>0</v>
          </cell>
          <cell r="BE346">
            <v>0</v>
          </cell>
          <cell r="BF346">
            <v>2</v>
          </cell>
          <cell r="BG346">
            <v>0</v>
          </cell>
          <cell r="BH346">
            <v>0</v>
          </cell>
          <cell r="BI346">
            <v>0</v>
          </cell>
        </row>
        <row r="347">
          <cell r="I347">
            <v>1</v>
          </cell>
          <cell r="J347">
            <v>0</v>
          </cell>
          <cell r="K347">
            <v>0</v>
          </cell>
          <cell r="L347">
            <v>0</v>
          </cell>
          <cell r="M347">
            <v>0</v>
          </cell>
          <cell r="N347">
            <v>1</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Z347">
            <v>3</v>
          </cell>
          <cell r="BA347">
            <v>0</v>
          </cell>
          <cell r="BB347">
            <v>0</v>
          </cell>
          <cell r="BC347">
            <v>1</v>
          </cell>
          <cell r="BD347">
            <v>0</v>
          </cell>
          <cell r="BE347">
            <v>2</v>
          </cell>
          <cell r="BF347">
            <v>0</v>
          </cell>
          <cell r="BG347">
            <v>0</v>
          </cell>
          <cell r="BH347">
            <v>0</v>
          </cell>
          <cell r="BI347">
            <v>0</v>
          </cell>
        </row>
        <row r="348">
          <cell r="AE348">
            <v>0</v>
          </cell>
          <cell r="AZ348">
            <v>3</v>
          </cell>
          <cell r="BA348">
            <v>0</v>
          </cell>
          <cell r="BB348">
            <v>0</v>
          </cell>
          <cell r="BC348">
            <v>1</v>
          </cell>
          <cell r="BD348">
            <v>0</v>
          </cell>
          <cell r="BE348">
            <v>0</v>
          </cell>
          <cell r="BF348">
            <v>2</v>
          </cell>
          <cell r="BG348">
            <v>0</v>
          </cell>
          <cell r="BH348">
            <v>0</v>
          </cell>
          <cell r="BI348">
            <v>0</v>
          </cell>
        </row>
        <row r="349">
          <cell r="I349">
            <v>1</v>
          </cell>
          <cell r="J349">
            <v>0</v>
          </cell>
          <cell r="K349">
            <v>0</v>
          </cell>
          <cell r="L349">
            <v>0</v>
          </cell>
          <cell r="M349">
            <v>0</v>
          </cell>
          <cell r="N349">
            <v>1</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Z349">
            <v>3</v>
          </cell>
          <cell r="BA349">
            <v>0</v>
          </cell>
          <cell r="BB349">
            <v>0</v>
          </cell>
          <cell r="BC349">
            <v>1</v>
          </cell>
          <cell r="BD349">
            <v>0</v>
          </cell>
          <cell r="BE349">
            <v>2</v>
          </cell>
          <cell r="BF349">
            <v>0</v>
          </cell>
          <cell r="BG349">
            <v>0</v>
          </cell>
          <cell r="BH349">
            <v>0</v>
          </cell>
          <cell r="BI349">
            <v>0</v>
          </cell>
        </row>
        <row r="350">
          <cell r="AE350">
            <v>0</v>
          </cell>
          <cell r="AZ350">
            <v>3</v>
          </cell>
          <cell r="BA350">
            <v>0</v>
          </cell>
          <cell r="BB350">
            <v>0</v>
          </cell>
          <cell r="BC350">
            <v>1</v>
          </cell>
          <cell r="BD350">
            <v>0</v>
          </cell>
          <cell r="BE350">
            <v>0</v>
          </cell>
          <cell r="BF350">
            <v>2</v>
          </cell>
          <cell r="BG350">
            <v>0</v>
          </cell>
          <cell r="BH350">
            <v>0</v>
          </cell>
          <cell r="BI350">
            <v>0</v>
          </cell>
        </row>
        <row r="351">
          <cell r="I351">
            <v>1</v>
          </cell>
          <cell r="J351">
            <v>0</v>
          </cell>
          <cell r="K351">
            <v>0</v>
          </cell>
          <cell r="L351">
            <v>0</v>
          </cell>
          <cell r="M351">
            <v>0</v>
          </cell>
          <cell r="N351">
            <v>1</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Z351">
            <v>3</v>
          </cell>
          <cell r="BA351">
            <v>0</v>
          </cell>
          <cell r="BB351">
            <v>0</v>
          </cell>
          <cell r="BC351">
            <v>1</v>
          </cell>
          <cell r="BD351">
            <v>0</v>
          </cell>
          <cell r="BE351">
            <v>2</v>
          </cell>
          <cell r="BF351">
            <v>0</v>
          </cell>
          <cell r="BG351">
            <v>0</v>
          </cell>
          <cell r="BH351">
            <v>0</v>
          </cell>
          <cell r="BI351">
            <v>0</v>
          </cell>
        </row>
        <row r="352">
          <cell r="AE352">
            <v>0</v>
          </cell>
          <cell r="AZ352">
            <v>3</v>
          </cell>
          <cell r="BA352">
            <v>0</v>
          </cell>
          <cell r="BB352">
            <v>0</v>
          </cell>
          <cell r="BC352">
            <v>1</v>
          </cell>
          <cell r="BD352">
            <v>0</v>
          </cell>
          <cell r="BE352">
            <v>0</v>
          </cell>
          <cell r="BF352">
            <v>2</v>
          </cell>
          <cell r="BG352">
            <v>0</v>
          </cell>
          <cell r="BH352">
            <v>0</v>
          </cell>
          <cell r="BI352">
            <v>0</v>
          </cell>
        </row>
        <row r="353">
          <cell r="I353">
            <v>1</v>
          </cell>
          <cell r="J353">
            <v>0</v>
          </cell>
          <cell r="K353">
            <v>0</v>
          </cell>
          <cell r="L353">
            <v>0</v>
          </cell>
          <cell r="M353">
            <v>0</v>
          </cell>
          <cell r="N353">
            <v>1</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Z353">
            <v>3</v>
          </cell>
          <cell r="BA353">
            <v>0</v>
          </cell>
          <cell r="BB353">
            <v>0</v>
          </cell>
          <cell r="BC353">
            <v>1</v>
          </cell>
          <cell r="BD353">
            <v>0</v>
          </cell>
          <cell r="BE353">
            <v>2</v>
          </cell>
          <cell r="BF353">
            <v>0</v>
          </cell>
          <cell r="BG353">
            <v>0</v>
          </cell>
          <cell r="BH353">
            <v>0</v>
          </cell>
          <cell r="BI353">
            <v>0</v>
          </cell>
        </row>
        <row r="354">
          <cell r="AE354">
            <v>0</v>
          </cell>
          <cell r="AZ354">
            <v>3</v>
          </cell>
          <cell r="BA354">
            <v>0</v>
          </cell>
          <cell r="BB354">
            <v>0</v>
          </cell>
          <cell r="BC354">
            <v>1</v>
          </cell>
          <cell r="BD354">
            <v>0</v>
          </cell>
          <cell r="BE354">
            <v>0</v>
          </cell>
          <cell r="BF354">
            <v>2</v>
          </cell>
          <cell r="BG354">
            <v>0</v>
          </cell>
          <cell r="BH354">
            <v>0</v>
          </cell>
          <cell r="BI354">
            <v>0</v>
          </cell>
        </row>
        <row r="355">
          <cell r="I355">
            <v>1</v>
          </cell>
          <cell r="J355">
            <v>0</v>
          </cell>
          <cell r="K355">
            <v>0</v>
          </cell>
          <cell r="L355">
            <v>0</v>
          </cell>
          <cell r="M355">
            <v>0</v>
          </cell>
          <cell r="N355">
            <v>1</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Z355">
            <v>3</v>
          </cell>
          <cell r="BA355">
            <v>0</v>
          </cell>
          <cell r="BB355">
            <v>0</v>
          </cell>
          <cell r="BC355">
            <v>1</v>
          </cell>
          <cell r="BD355">
            <v>0</v>
          </cell>
          <cell r="BE355">
            <v>2</v>
          </cell>
          <cell r="BF355">
            <v>0</v>
          </cell>
          <cell r="BG355">
            <v>0</v>
          </cell>
          <cell r="BH355">
            <v>0</v>
          </cell>
          <cell r="BI355">
            <v>0</v>
          </cell>
        </row>
        <row r="356">
          <cell r="AE356">
            <v>0</v>
          </cell>
          <cell r="AZ356">
            <v>3</v>
          </cell>
          <cell r="BA356">
            <v>0</v>
          </cell>
          <cell r="BB356">
            <v>0</v>
          </cell>
          <cell r="BC356">
            <v>1</v>
          </cell>
          <cell r="BD356">
            <v>0</v>
          </cell>
          <cell r="BE356">
            <v>0</v>
          </cell>
          <cell r="BF356">
            <v>2</v>
          </cell>
          <cell r="BG356">
            <v>0</v>
          </cell>
          <cell r="BH356">
            <v>0</v>
          </cell>
          <cell r="BI356">
            <v>0</v>
          </cell>
        </row>
        <row r="357">
          <cell r="I357">
            <v>1</v>
          </cell>
          <cell r="J357">
            <v>0</v>
          </cell>
          <cell r="K357">
            <v>0</v>
          </cell>
          <cell r="L357">
            <v>0</v>
          </cell>
          <cell r="M357">
            <v>0</v>
          </cell>
          <cell r="N357">
            <v>1</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Z357">
            <v>3</v>
          </cell>
          <cell r="BA357">
            <v>0</v>
          </cell>
          <cell r="BB357">
            <v>0</v>
          </cell>
          <cell r="BC357">
            <v>1</v>
          </cell>
          <cell r="BD357">
            <v>0</v>
          </cell>
          <cell r="BE357">
            <v>2</v>
          </cell>
          <cell r="BF357">
            <v>0</v>
          </cell>
          <cell r="BG357">
            <v>0</v>
          </cell>
          <cell r="BH357">
            <v>0</v>
          </cell>
          <cell r="BI357">
            <v>0</v>
          </cell>
        </row>
        <row r="358">
          <cell r="AE358">
            <v>0</v>
          </cell>
          <cell r="AZ358">
            <v>3</v>
          </cell>
          <cell r="BA358">
            <v>0</v>
          </cell>
          <cell r="BB358">
            <v>0</v>
          </cell>
          <cell r="BC358">
            <v>1</v>
          </cell>
          <cell r="BD358">
            <v>0</v>
          </cell>
          <cell r="BE358">
            <v>0</v>
          </cell>
          <cell r="BF358">
            <v>2</v>
          </cell>
          <cell r="BG358">
            <v>0</v>
          </cell>
          <cell r="BH358">
            <v>0</v>
          </cell>
          <cell r="BI358">
            <v>0</v>
          </cell>
        </row>
        <row r="359">
          <cell r="I359">
            <v>1</v>
          </cell>
          <cell r="J359">
            <v>0</v>
          </cell>
          <cell r="K359">
            <v>0</v>
          </cell>
          <cell r="L359">
            <v>0</v>
          </cell>
          <cell r="M359">
            <v>0</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Z359">
            <v>3</v>
          </cell>
          <cell r="BA359">
            <v>0</v>
          </cell>
          <cell r="BB359">
            <v>0</v>
          </cell>
          <cell r="BC359">
            <v>1</v>
          </cell>
          <cell r="BD359">
            <v>0</v>
          </cell>
          <cell r="BE359">
            <v>2</v>
          </cell>
          <cell r="BF359">
            <v>0</v>
          </cell>
          <cell r="BG359">
            <v>0</v>
          </cell>
          <cell r="BH359">
            <v>0</v>
          </cell>
          <cell r="BI359">
            <v>0</v>
          </cell>
        </row>
        <row r="360">
          <cell r="AE360">
            <v>0</v>
          </cell>
          <cell r="AZ360">
            <v>3</v>
          </cell>
          <cell r="BA360">
            <v>0</v>
          </cell>
          <cell r="BB360">
            <v>0</v>
          </cell>
          <cell r="BC360">
            <v>1</v>
          </cell>
          <cell r="BD360">
            <v>0</v>
          </cell>
          <cell r="BE360">
            <v>0</v>
          </cell>
          <cell r="BF360">
            <v>2</v>
          </cell>
          <cell r="BG360">
            <v>0</v>
          </cell>
          <cell r="BH360">
            <v>0</v>
          </cell>
          <cell r="BI360">
            <v>0</v>
          </cell>
        </row>
        <row r="361">
          <cell r="I361">
            <v>8</v>
          </cell>
          <cell r="J361">
            <v>0</v>
          </cell>
          <cell r="K361">
            <v>0</v>
          </cell>
          <cell r="L361">
            <v>0</v>
          </cell>
          <cell r="M361">
            <v>0</v>
          </cell>
          <cell r="N361">
            <v>8</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3</v>
          </cell>
          <cell r="BA361">
            <v>0</v>
          </cell>
          <cell r="BB361">
            <v>0</v>
          </cell>
          <cell r="BC361">
            <v>1</v>
          </cell>
          <cell r="BD361">
            <v>0</v>
          </cell>
          <cell r="BE361">
            <v>2</v>
          </cell>
          <cell r="BF361">
            <v>0</v>
          </cell>
          <cell r="BG361">
            <v>0</v>
          </cell>
          <cell r="BH361">
            <v>0</v>
          </cell>
          <cell r="BI361">
            <v>0</v>
          </cell>
        </row>
        <row r="362">
          <cell r="AE362">
            <v>0</v>
          </cell>
          <cell r="AZ362">
            <v>3</v>
          </cell>
          <cell r="BA362">
            <v>0</v>
          </cell>
          <cell r="BB362">
            <v>0</v>
          </cell>
          <cell r="BC362">
            <v>1</v>
          </cell>
          <cell r="BD362">
            <v>0</v>
          </cell>
          <cell r="BE362">
            <v>2</v>
          </cell>
          <cell r="BF362">
            <v>0</v>
          </cell>
          <cell r="BG362">
            <v>0</v>
          </cell>
          <cell r="BH362">
            <v>0</v>
          </cell>
          <cell r="BI362">
            <v>0</v>
          </cell>
        </row>
        <row r="363">
          <cell r="I363">
            <v>1</v>
          </cell>
          <cell r="J363">
            <v>0</v>
          </cell>
          <cell r="K363">
            <v>0</v>
          </cell>
          <cell r="L363">
            <v>0</v>
          </cell>
          <cell r="M363">
            <v>0</v>
          </cell>
          <cell r="N363">
            <v>1</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Z363">
            <v>3</v>
          </cell>
          <cell r="BA363">
            <v>0</v>
          </cell>
          <cell r="BB363">
            <v>0</v>
          </cell>
          <cell r="BC363">
            <v>1</v>
          </cell>
          <cell r="BD363">
            <v>0</v>
          </cell>
          <cell r="BE363">
            <v>0</v>
          </cell>
          <cell r="BF363">
            <v>0</v>
          </cell>
          <cell r="BG363">
            <v>3</v>
          </cell>
          <cell r="BH363">
            <v>12</v>
          </cell>
          <cell r="BI363">
            <v>0</v>
          </cell>
        </row>
        <row r="364">
          <cell r="I364">
            <v>1</v>
          </cell>
          <cell r="J364">
            <v>0</v>
          </cell>
          <cell r="K364">
            <v>0</v>
          </cell>
          <cell r="L364">
            <v>0</v>
          </cell>
          <cell r="M364">
            <v>0</v>
          </cell>
          <cell r="N364">
            <v>1</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Z364">
            <v>3</v>
          </cell>
          <cell r="BA364">
            <v>0</v>
          </cell>
          <cell r="BB364">
            <v>0</v>
          </cell>
          <cell r="BC364">
            <v>1</v>
          </cell>
          <cell r="BD364">
            <v>0</v>
          </cell>
          <cell r="BE364">
            <v>2</v>
          </cell>
          <cell r="BF364">
            <v>0</v>
          </cell>
          <cell r="BG364">
            <v>0</v>
          </cell>
          <cell r="BH364">
            <v>0</v>
          </cell>
          <cell r="BI364">
            <v>0</v>
          </cell>
        </row>
        <row r="365">
          <cell r="I365">
            <v>8</v>
          </cell>
          <cell r="J365">
            <v>0</v>
          </cell>
          <cell r="K365">
            <v>0</v>
          </cell>
          <cell r="L365">
            <v>0</v>
          </cell>
          <cell r="M365">
            <v>0</v>
          </cell>
          <cell r="N365">
            <v>8</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3</v>
          </cell>
          <cell r="BA365">
            <v>0</v>
          </cell>
          <cell r="BB365">
            <v>0</v>
          </cell>
          <cell r="BC365">
            <v>1</v>
          </cell>
          <cell r="BD365">
            <v>0</v>
          </cell>
          <cell r="BE365">
            <v>0</v>
          </cell>
          <cell r="BF365">
            <v>2</v>
          </cell>
          <cell r="BG365">
            <v>0</v>
          </cell>
          <cell r="BH365">
            <v>0</v>
          </cell>
          <cell r="BI365">
            <v>0</v>
          </cell>
        </row>
        <row r="366">
          <cell r="I366">
            <v>1</v>
          </cell>
          <cell r="J366">
            <v>0</v>
          </cell>
          <cell r="K366">
            <v>0</v>
          </cell>
          <cell r="L366">
            <v>0</v>
          </cell>
          <cell r="M366">
            <v>0</v>
          </cell>
          <cell r="N366">
            <v>1</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Z366">
            <v>3</v>
          </cell>
          <cell r="BA366">
            <v>0</v>
          </cell>
          <cell r="BB366">
            <v>0</v>
          </cell>
          <cell r="BC366">
            <v>1</v>
          </cell>
          <cell r="BD366">
            <v>0</v>
          </cell>
          <cell r="BE366">
            <v>2</v>
          </cell>
          <cell r="BF366">
            <v>0</v>
          </cell>
          <cell r="BG366">
            <v>0</v>
          </cell>
          <cell r="BH366">
            <v>0</v>
          </cell>
          <cell r="BI366">
            <v>0</v>
          </cell>
        </row>
        <row r="367">
          <cell r="AE367">
            <v>0</v>
          </cell>
          <cell r="AZ367">
            <v>3</v>
          </cell>
          <cell r="BA367">
            <v>0</v>
          </cell>
          <cell r="BB367">
            <v>0</v>
          </cell>
          <cell r="BC367">
            <v>1</v>
          </cell>
          <cell r="BD367">
            <v>0</v>
          </cell>
          <cell r="BE367">
            <v>0</v>
          </cell>
          <cell r="BF367">
            <v>2</v>
          </cell>
          <cell r="BG367">
            <v>0</v>
          </cell>
          <cell r="BH367">
            <v>0</v>
          </cell>
          <cell r="BI367">
            <v>0</v>
          </cell>
        </row>
        <row r="368">
          <cell r="I368">
            <v>1</v>
          </cell>
          <cell r="J368">
            <v>0</v>
          </cell>
          <cell r="K368">
            <v>0</v>
          </cell>
          <cell r="L368">
            <v>0</v>
          </cell>
          <cell r="M368">
            <v>0</v>
          </cell>
          <cell r="N368">
            <v>1</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Z368">
            <v>3</v>
          </cell>
          <cell r="BA368">
            <v>0</v>
          </cell>
          <cell r="BB368">
            <v>0</v>
          </cell>
          <cell r="BC368">
            <v>1</v>
          </cell>
          <cell r="BD368">
            <v>0</v>
          </cell>
          <cell r="BE368">
            <v>2</v>
          </cell>
          <cell r="BF368">
            <v>0</v>
          </cell>
          <cell r="BG368">
            <v>0</v>
          </cell>
          <cell r="BH368">
            <v>0</v>
          </cell>
          <cell r="BI368">
            <v>0</v>
          </cell>
        </row>
        <row r="369">
          <cell r="AE369">
            <v>0</v>
          </cell>
          <cell r="AZ369">
            <v>3</v>
          </cell>
          <cell r="BA369">
            <v>0</v>
          </cell>
          <cell r="BB369">
            <v>0</v>
          </cell>
          <cell r="BC369">
            <v>1</v>
          </cell>
          <cell r="BD369">
            <v>0</v>
          </cell>
          <cell r="BE369">
            <v>0</v>
          </cell>
          <cell r="BF369">
            <v>2</v>
          </cell>
          <cell r="BG369">
            <v>0</v>
          </cell>
          <cell r="BH369">
            <v>0</v>
          </cell>
          <cell r="BI369">
            <v>0</v>
          </cell>
        </row>
        <row r="370">
          <cell r="I370">
            <v>1</v>
          </cell>
          <cell r="J370">
            <v>0</v>
          </cell>
          <cell r="K370">
            <v>0</v>
          </cell>
          <cell r="L370">
            <v>0</v>
          </cell>
          <cell r="M370">
            <v>0</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Z370">
            <v>3</v>
          </cell>
          <cell r="BA370">
            <v>0</v>
          </cell>
          <cell r="BB370">
            <v>0</v>
          </cell>
          <cell r="BC370">
            <v>1</v>
          </cell>
          <cell r="BD370">
            <v>0</v>
          </cell>
          <cell r="BE370">
            <v>2</v>
          </cell>
          <cell r="BF370">
            <v>0</v>
          </cell>
          <cell r="BG370">
            <v>0</v>
          </cell>
          <cell r="BH370">
            <v>0</v>
          </cell>
          <cell r="BI370">
            <v>0</v>
          </cell>
        </row>
        <row r="371">
          <cell r="AE371">
            <v>0</v>
          </cell>
          <cell r="AZ371">
            <v>3</v>
          </cell>
          <cell r="BA371">
            <v>0</v>
          </cell>
          <cell r="BB371">
            <v>0</v>
          </cell>
          <cell r="BC371">
            <v>1</v>
          </cell>
          <cell r="BD371">
            <v>0</v>
          </cell>
          <cell r="BE371">
            <v>0</v>
          </cell>
          <cell r="BF371">
            <v>2</v>
          </cell>
          <cell r="BG371">
            <v>0</v>
          </cell>
          <cell r="BH371">
            <v>0</v>
          </cell>
          <cell r="BI371">
            <v>0</v>
          </cell>
        </row>
        <row r="372">
          <cell r="I372">
            <v>1</v>
          </cell>
          <cell r="J372">
            <v>0</v>
          </cell>
          <cell r="K372">
            <v>0</v>
          </cell>
          <cell r="L372">
            <v>0</v>
          </cell>
          <cell r="M372">
            <v>0</v>
          </cell>
          <cell r="N372">
            <v>1</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Z372">
            <v>3</v>
          </cell>
          <cell r="BA372">
            <v>0</v>
          </cell>
          <cell r="BB372">
            <v>0</v>
          </cell>
          <cell r="BC372">
            <v>1</v>
          </cell>
          <cell r="BD372">
            <v>0</v>
          </cell>
          <cell r="BE372">
            <v>2</v>
          </cell>
          <cell r="BF372">
            <v>0</v>
          </cell>
          <cell r="BG372">
            <v>0</v>
          </cell>
          <cell r="BH372">
            <v>0</v>
          </cell>
          <cell r="BI372">
            <v>0</v>
          </cell>
        </row>
        <row r="373">
          <cell r="AE373">
            <v>0</v>
          </cell>
          <cell r="AZ373">
            <v>3</v>
          </cell>
          <cell r="BA373">
            <v>0</v>
          </cell>
          <cell r="BB373">
            <v>0</v>
          </cell>
          <cell r="BC373">
            <v>1</v>
          </cell>
          <cell r="BD373">
            <v>0</v>
          </cell>
          <cell r="BE373">
            <v>0</v>
          </cell>
          <cell r="BF373">
            <v>2</v>
          </cell>
          <cell r="BG373">
            <v>0</v>
          </cell>
          <cell r="BH373">
            <v>0</v>
          </cell>
          <cell r="BI373">
            <v>0</v>
          </cell>
        </row>
        <row r="374">
          <cell r="I374">
            <v>1</v>
          </cell>
          <cell r="J374">
            <v>0</v>
          </cell>
          <cell r="K374">
            <v>0</v>
          </cell>
          <cell r="L374">
            <v>0</v>
          </cell>
          <cell r="M374">
            <v>0</v>
          </cell>
          <cell r="N374">
            <v>1</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Z374">
            <v>3</v>
          </cell>
          <cell r="BA374">
            <v>0</v>
          </cell>
          <cell r="BB374">
            <v>0</v>
          </cell>
          <cell r="BC374">
            <v>1</v>
          </cell>
          <cell r="BD374">
            <v>0</v>
          </cell>
          <cell r="BE374">
            <v>2</v>
          </cell>
          <cell r="BF374">
            <v>0</v>
          </cell>
          <cell r="BG374">
            <v>0</v>
          </cell>
          <cell r="BH374">
            <v>0</v>
          </cell>
          <cell r="BI374">
            <v>0</v>
          </cell>
        </row>
        <row r="375">
          <cell r="AE375">
            <v>0</v>
          </cell>
          <cell r="AZ375">
            <v>3</v>
          </cell>
          <cell r="BA375">
            <v>0</v>
          </cell>
          <cell r="BB375">
            <v>0</v>
          </cell>
          <cell r="BC375">
            <v>1</v>
          </cell>
          <cell r="BD375">
            <v>0</v>
          </cell>
          <cell r="BE375">
            <v>0</v>
          </cell>
          <cell r="BF375">
            <v>2</v>
          </cell>
          <cell r="BG375">
            <v>0</v>
          </cell>
          <cell r="BH375">
            <v>0</v>
          </cell>
          <cell r="BI375">
            <v>0</v>
          </cell>
        </row>
        <row r="376">
          <cell r="I376">
            <v>1</v>
          </cell>
          <cell r="J376">
            <v>0</v>
          </cell>
          <cell r="K376">
            <v>0</v>
          </cell>
          <cell r="L376">
            <v>0</v>
          </cell>
          <cell r="M376">
            <v>0</v>
          </cell>
          <cell r="N376">
            <v>1</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Z376">
            <v>3</v>
          </cell>
          <cell r="BA376">
            <v>0</v>
          </cell>
          <cell r="BB376">
            <v>0</v>
          </cell>
          <cell r="BC376">
            <v>1</v>
          </cell>
          <cell r="BD376">
            <v>0</v>
          </cell>
          <cell r="BE376">
            <v>2</v>
          </cell>
          <cell r="BF376">
            <v>0</v>
          </cell>
          <cell r="BG376">
            <v>0</v>
          </cell>
          <cell r="BH376">
            <v>0</v>
          </cell>
          <cell r="BI376">
            <v>0</v>
          </cell>
        </row>
        <row r="377">
          <cell r="AE377">
            <v>0</v>
          </cell>
          <cell r="AZ377">
            <v>3</v>
          </cell>
          <cell r="BA377">
            <v>0</v>
          </cell>
          <cell r="BB377">
            <v>0</v>
          </cell>
          <cell r="BC377">
            <v>1</v>
          </cell>
          <cell r="BD377">
            <v>0</v>
          </cell>
          <cell r="BE377">
            <v>0</v>
          </cell>
          <cell r="BF377">
            <v>2</v>
          </cell>
          <cell r="BG377">
            <v>0</v>
          </cell>
          <cell r="BH377">
            <v>0</v>
          </cell>
          <cell r="BI377">
            <v>0</v>
          </cell>
        </row>
        <row r="378">
          <cell r="I378">
            <v>1</v>
          </cell>
          <cell r="J378">
            <v>0</v>
          </cell>
          <cell r="K378">
            <v>0</v>
          </cell>
          <cell r="L378">
            <v>0</v>
          </cell>
          <cell r="M378">
            <v>0</v>
          </cell>
          <cell r="N378">
            <v>1</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Z378">
            <v>3</v>
          </cell>
          <cell r="BA378">
            <v>0</v>
          </cell>
          <cell r="BB378">
            <v>0</v>
          </cell>
          <cell r="BC378">
            <v>1</v>
          </cell>
          <cell r="BD378">
            <v>0</v>
          </cell>
          <cell r="BE378">
            <v>2</v>
          </cell>
          <cell r="BF378">
            <v>0</v>
          </cell>
          <cell r="BG378">
            <v>0</v>
          </cell>
          <cell r="BH378">
            <v>0</v>
          </cell>
          <cell r="BI378">
            <v>0</v>
          </cell>
        </row>
        <row r="379">
          <cell r="AC379">
            <v>1</v>
          </cell>
          <cell r="AE379">
            <v>1</v>
          </cell>
          <cell r="AZ379">
            <v>3</v>
          </cell>
          <cell r="BA379">
            <v>0</v>
          </cell>
          <cell r="BB379">
            <v>0</v>
          </cell>
          <cell r="BC379">
            <v>1</v>
          </cell>
          <cell r="BD379">
            <v>0</v>
          </cell>
          <cell r="BE379">
            <v>0</v>
          </cell>
          <cell r="BF379">
            <v>2</v>
          </cell>
          <cell r="BG379">
            <v>0</v>
          </cell>
          <cell r="BH379">
            <v>6</v>
          </cell>
          <cell r="BI379">
            <v>0</v>
          </cell>
        </row>
        <row r="380">
          <cell r="I380">
            <v>8</v>
          </cell>
          <cell r="J380">
            <v>0</v>
          </cell>
          <cell r="K380">
            <v>0</v>
          </cell>
          <cell r="L380">
            <v>0</v>
          </cell>
          <cell r="M380">
            <v>0</v>
          </cell>
          <cell r="N380">
            <v>8</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1</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3</v>
          </cell>
          <cell r="BA380">
            <v>0</v>
          </cell>
          <cell r="BB380">
            <v>0</v>
          </cell>
          <cell r="BC380">
            <v>1</v>
          </cell>
          <cell r="BD380">
            <v>0</v>
          </cell>
          <cell r="BE380">
            <v>2</v>
          </cell>
          <cell r="BF380">
            <v>0</v>
          </cell>
          <cell r="BG380">
            <v>0</v>
          </cell>
          <cell r="BH380">
            <v>0</v>
          </cell>
          <cell r="BI380">
            <v>0</v>
          </cell>
        </row>
        <row r="381">
          <cell r="AE381">
            <v>0</v>
          </cell>
          <cell r="AZ381">
            <v>3</v>
          </cell>
          <cell r="BA381">
            <v>0</v>
          </cell>
          <cell r="BB381">
            <v>0</v>
          </cell>
          <cell r="BC381">
            <v>1</v>
          </cell>
          <cell r="BD381">
            <v>0</v>
          </cell>
          <cell r="BE381">
            <v>2</v>
          </cell>
          <cell r="BF381">
            <v>0</v>
          </cell>
          <cell r="BG381">
            <v>0</v>
          </cell>
          <cell r="BH381">
            <v>0</v>
          </cell>
          <cell r="BI381">
            <v>0</v>
          </cell>
        </row>
        <row r="382">
          <cell r="I382">
            <v>1</v>
          </cell>
          <cell r="J382">
            <v>0</v>
          </cell>
          <cell r="K382">
            <v>0</v>
          </cell>
          <cell r="L382">
            <v>0</v>
          </cell>
          <cell r="M382">
            <v>0</v>
          </cell>
          <cell r="N382">
            <v>1</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Z382">
            <v>3</v>
          </cell>
          <cell r="BA382">
            <v>0</v>
          </cell>
          <cell r="BB382">
            <v>0</v>
          </cell>
          <cell r="BC382">
            <v>1</v>
          </cell>
          <cell r="BD382">
            <v>0</v>
          </cell>
          <cell r="BE382">
            <v>2</v>
          </cell>
          <cell r="BF382">
            <v>0</v>
          </cell>
          <cell r="BG382">
            <v>0</v>
          </cell>
          <cell r="BH382">
            <v>0</v>
          </cell>
          <cell r="BI382">
            <v>0</v>
          </cell>
        </row>
        <row r="383">
          <cell r="AE383">
            <v>0</v>
          </cell>
          <cell r="AZ383">
            <v>3</v>
          </cell>
          <cell r="BA383">
            <v>0</v>
          </cell>
          <cell r="BB383">
            <v>0</v>
          </cell>
          <cell r="BC383">
            <v>1</v>
          </cell>
          <cell r="BD383">
            <v>0</v>
          </cell>
          <cell r="BE383">
            <v>0</v>
          </cell>
          <cell r="BF383">
            <v>0</v>
          </cell>
          <cell r="BG383">
            <v>3</v>
          </cell>
          <cell r="BH383">
            <v>12</v>
          </cell>
          <cell r="BI383">
            <v>0</v>
          </cell>
        </row>
        <row r="384">
          <cell r="I384">
            <v>1</v>
          </cell>
          <cell r="J384">
            <v>0</v>
          </cell>
          <cell r="K384">
            <v>0</v>
          </cell>
          <cell r="L384">
            <v>0</v>
          </cell>
          <cell r="M384">
            <v>0</v>
          </cell>
          <cell r="N384">
            <v>1</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3</v>
          </cell>
          <cell r="BA384">
            <v>0</v>
          </cell>
          <cell r="BB384">
            <v>0</v>
          </cell>
          <cell r="BC384">
            <v>1</v>
          </cell>
          <cell r="BD384">
            <v>0</v>
          </cell>
          <cell r="BE384">
            <v>2</v>
          </cell>
          <cell r="BF384">
            <v>0</v>
          </cell>
          <cell r="BG384">
            <v>0</v>
          </cell>
          <cell r="BH384">
            <v>0</v>
          </cell>
          <cell r="BI384">
            <v>0</v>
          </cell>
        </row>
        <row r="385">
          <cell r="AE385">
            <v>0</v>
          </cell>
          <cell r="AZ385">
            <v>3</v>
          </cell>
          <cell r="BA385">
            <v>0</v>
          </cell>
          <cell r="BB385">
            <v>0</v>
          </cell>
          <cell r="BC385">
            <v>1</v>
          </cell>
          <cell r="BD385">
            <v>0</v>
          </cell>
          <cell r="BE385">
            <v>0</v>
          </cell>
          <cell r="BF385">
            <v>2</v>
          </cell>
          <cell r="BG385">
            <v>0</v>
          </cell>
          <cell r="BH385">
            <v>0</v>
          </cell>
          <cell r="BI385">
            <v>0</v>
          </cell>
        </row>
        <row r="386">
          <cell r="I386">
            <v>1</v>
          </cell>
          <cell r="J386">
            <v>0</v>
          </cell>
          <cell r="K386">
            <v>0</v>
          </cell>
          <cell r="L386">
            <v>0</v>
          </cell>
          <cell r="M386">
            <v>0</v>
          </cell>
          <cell r="N386">
            <v>1</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Z386">
            <v>3</v>
          </cell>
          <cell r="BA386">
            <v>0</v>
          </cell>
          <cell r="BB386">
            <v>0</v>
          </cell>
          <cell r="BC386">
            <v>1</v>
          </cell>
          <cell r="BD386">
            <v>0</v>
          </cell>
          <cell r="BE386">
            <v>2</v>
          </cell>
          <cell r="BF386">
            <v>0</v>
          </cell>
          <cell r="BG386">
            <v>0</v>
          </cell>
          <cell r="BH386">
            <v>0</v>
          </cell>
          <cell r="BI386">
            <v>0</v>
          </cell>
        </row>
        <row r="387">
          <cell r="AE387">
            <v>0</v>
          </cell>
          <cell r="AZ387">
            <v>3</v>
          </cell>
          <cell r="BA387">
            <v>0</v>
          </cell>
          <cell r="BB387">
            <v>0</v>
          </cell>
          <cell r="BC387">
            <v>1</v>
          </cell>
          <cell r="BD387">
            <v>0</v>
          </cell>
          <cell r="BE387">
            <v>0</v>
          </cell>
          <cell r="BF387">
            <v>2</v>
          </cell>
          <cell r="BG387">
            <v>0</v>
          </cell>
          <cell r="BH387">
            <v>0</v>
          </cell>
          <cell r="BI387">
            <v>0</v>
          </cell>
        </row>
        <row r="388">
          <cell r="I388">
            <v>1</v>
          </cell>
          <cell r="J388">
            <v>0</v>
          </cell>
          <cell r="K388">
            <v>0</v>
          </cell>
          <cell r="L388">
            <v>0</v>
          </cell>
          <cell r="M388">
            <v>0</v>
          </cell>
          <cell r="N388">
            <v>1</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Z388">
            <v>3</v>
          </cell>
          <cell r="BA388">
            <v>0</v>
          </cell>
          <cell r="BB388">
            <v>0</v>
          </cell>
          <cell r="BC388">
            <v>1</v>
          </cell>
          <cell r="BD388">
            <v>0</v>
          </cell>
          <cell r="BE388">
            <v>2</v>
          </cell>
          <cell r="BF388">
            <v>0</v>
          </cell>
          <cell r="BG388">
            <v>0</v>
          </cell>
          <cell r="BH388">
            <v>0</v>
          </cell>
          <cell r="BI388">
            <v>0</v>
          </cell>
        </row>
        <row r="389">
          <cell r="AE389">
            <v>0</v>
          </cell>
          <cell r="AZ389">
            <v>3</v>
          </cell>
          <cell r="BA389">
            <v>0</v>
          </cell>
          <cell r="BB389">
            <v>0</v>
          </cell>
          <cell r="BC389">
            <v>1</v>
          </cell>
          <cell r="BD389">
            <v>0</v>
          </cell>
          <cell r="BE389">
            <v>0</v>
          </cell>
          <cell r="BF389">
            <v>2</v>
          </cell>
          <cell r="BG389">
            <v>0</v>
          </cell>
          <cell r="BH389">
            <v>0</v>
          </cell>
          <cell r="BI389">
            <v>0</v>
          </cell>
        </row>
        <row r="390">
          <cell r="I390">
            <v>1</v>
          </cell>
          <cell r="J390">
            <v>0</v>
          </cell>
          <cell r="K390">
            <v>0</v>
          </cell>
          <cell r="L390">
            <v>0</v>
          </cell>
          <cell r="M390">
            <v>0</v>
          </cell>
          <cell r="N390">
            <v>1</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Z390">
            <v>3</v>
          </cell>
          <cell r="BA390">
            <v>0</v>
          </cell>
          <cell r="BB390">
            <v>0</v>
          </cell>
          <cell r="BC390">
            <v>1</v>
          </cell>
          <cell r="BD390">
            <v>0</v>
          </cell>
          <cell r="BE390">
            <v>2</v>
          </cell>
          <cell r="BF390">
            <v>0</v>
          </cell>
          <cell r="BG390">
            <v>0</v>
          </cell>
          <cell r="BH390">
            <v>0</v>
          </cell>
          <cell r="BI390">
            <v>0</v>
          </cell>
        </row>
        <row r="391">
          <cell r="AE391">
            <v>0</v>
          </cell>
          <cell r="AZ391">
            <v>3</v>
          </cell>
          <cell r="BA391">
            <v>0</v>
          </cell>
          <cell r="BB391">
            <v>0</v>
          </cell>
          <cell r="BC391">
            <v>1</v>
          </cell>
          <cell r="BD391">
            <v>0</v>
          </cell>
          <cell r="BE391">
            <v>0</v>
          </cell>
          <cell r="BF391">
            <v>2</v>
          </cell>
          <cell r="BG391">
            <v>0</v>
          </cell>
          <cell r="BH391">
            <v>0</v>
          </cell>
          <cell r="BI391">
            <v>0</v>
          </cell>
        </row>
        <row r="392">
          <cell r="I392">
            <v>1</v>
          </cell>
          <cell r="J392">
            <v>0</v>
          </cell>
          <cell r="K392">
            <v>0</v>
          </cell>
          <cell r="L392">
            <v>0</v>
          </cell>
          <cell r="M392">
            <v>0</v>
          </cell>
          <cell r="N392">
            <v>1</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Z392">
            <v>3</v>
          </cell>
          <cell r="BA392">
            <v>0</v>
          </cell>
          <cell r="BB392">
            <v>0</v>
          </cell>
          <cell r="BC392">
            <v>1</v>
          </cell>
          <cell r="BD392">
            <v>0</v>
          </cell>
          <cell r="BE392">
            <v>2</v>
          </cell>
          <cell r="BF392">
            <v>0</v>
          </cell>
          <cell r="BG392">
            <v>0</v>
          </cell>
          <cell r="BH392">
            <v>0</v>
          </cell>
          <cell r="BI392">
            <v>0</v>
          </cell>
        </row>
        <row r="393">
          <cell r="AE393">
            <v>0</v>
          </cell>
          <cell r="AZ393">
            <v>3</v>
          </cell>
          <cell r="BA393">
            <v>0</v>
          </cell>
          <cell r="BB393">
            <v>0</v>
          </cell>
          <cell r="BC393">
            <v>1</v>
          </cell>
          <cell r="BD393">
            <v>0</v>
          </cell>
          <cell r="BE393">
            <v>0</v>
          </cell>
          <cell r="BF393">
            <v>2</v>
          </cell>
          <cell r="BG393">
            <v>0</v>
          </cell>
          <cell r="BH393">
            <v>0</v>
          </cell>
          <cell r="BI393">
            <v>0</v>
          </cell>
        </row>
        <row r="394">
          <cell r="I394">
            <v>1</v>
          </cell>
          <cell r="J394">
            <v>0</v>
          </cell>
          <cell r="K394">
            <v>0</v>
          </cell>
          <cell r="L394">
            <v>0</v>
          </cell>
          <cell r="M394">
            <v>0</v>
          </cell>
          <cell r="N394">
            <v>1</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Z394">
            <v>3</v>
          </cell>
          <cell r="BA394">
            <v>0</v>
          </cell>
          <cell r="BB394">
            <v>0</v>
          </cell>
          <cell r="BC394">
            <v>1</v>
          </cell>
          <cell r="BD394">
            <v>0</v>
          </cell>
          <cell r="BE394">
            <v>2</v>
          </cell>
          <cell r="BF394">
            <v>0</v>
          </cell>
          <cell r="BG394">
            <v>0</v>
          </cell>
          <cell r="BH394">
            <v>0</v>
          </cell>
          <cell r="BI394">
            <v>0</v>
          </cell>
        </row>
        <row r="395">
          <cell r="AE395">
            <v>0</v>
          </cell>
          <cell r="AZ395">
            <v>3</v>
          </cell>
          <cell r="BA395">
            <v>0</v>
          </cell>
          <cell r="BB395">
            <v>0</v>
          </cell>
          <cell r="BC395">
            <v>1</v>
          </cell>
          <cell r="BD395">
            <v>0</v>
          </cell>
          <cell r="BE395">
            <v>0</v>
          </cell>
          <cell r="BF395">
            <v>2</v>
          </cell>
          <cell r="BG395">
            <v>0</v>
          </cell>
          <cell r="BH395">
            <v>0</v>
          </cell>
          <cell r="BI395">
            <v>0</v>
          </cell>
        </row>
        <row r="396">
          <cell r="I396">
            <v>1</v>
          </cell>
          <cell r="J396">
            <v>0</v>
          </cell>
          <cell r="K396">
            <v>0</v>
          </cell>
          <cell r="L396">
            <v>0</v>
          </cell>
          <cell r="M396">
            <v>0</v>
          </cell>
          <cell r="N396">
            <v>1</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Z396">
            <v>3</v>
          </cell>
          <cell r="BA396">
            <v>0</v>
          </cell>
          <cell r="BB396">
            <v>0</v>
          </cell>
          <cell r="BC396">
            <v>1</v>
          </cell>
          <cell r="BD396">
            <v>0</v>
          </cell>
          <cell r="BE396">
            <v>2</v>
          </cell>
          <cell r="BF396">
            <v>0</v>
          </cell>
          <cell r="BG396">
            <v>0</v>
          </cell>
          <cell r="BH396">
            <v>0</v>
          </cell>
          <cell r="BI396">
            <v>0</v>
          </cell>
        </row>
        <row r="397">
          <cell r="AE397">
            <v>0</v>
          </cell>
          <cell r="AZ397">
            <v>3</v>
          </cell>
          <cell r="BA397">
            <v>0</v>
          </cell>
          <cell r="BB397">
            <v>0</v>
          </cell>
          <cell r="BC397">
            <v>1</v>
          </cell>
          <cell r="BD397">
            <v>0</v>
          </cell>
          <cell r="BE397">
            <v>0</v>
          </cell>
          <cell r="BF397">
            <v>2</v>
          </cell>
          <cell r="BG397">
            <v>0</v>
          </cell>
          <cell r="BH397">
            <v>0</v>
          </cell>
          <cell r="BI397">
            <v>0</v>
          </cell>
        </row>
        <row r="398">
          <cell r="I398">
            <v>1</v>
          </cell>
          <cell r="J398">
            <v>0</v>
          </cell>
          <cell r="K398">
            <v>0</v>
          </cell>
          <cell r="L398">
            <v>0</v>
          </cell>
          <cell r="M398">
            <v>0</v>
          </cell>
          <cell r="N398">
            <v>1</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Z398">
            <v>3</v>
          </cell>
          <cell r="BA398">
            <v>0</v>
          </cell>
          <cell r="BB398">
            <v>0</v>
          </cell>
          <cell r="BC398">
            <v>1</v>
          </cell>
          <cell r="BD398">
            <v>0</v>
          </cell>
          <cell r="BE398">
            <v>2</v>
          </cell>
          <cell r="BF398">
            <v>0</v>
          </cell>
          <cell r="BG398">
            <v>0</v>
          </cell>
          <cell r="BH398">
            <v>0</v>
          </cell>
          <cell r="BI398">
            <v>0</v>
          </cell>
        </row>
        <row r="399">
          <cell r="AC399">
            <v>1</v>
          </cell>
          <cell r="AE399">
            <v>1</v>
          </cell>
          <cell r="AZ399">
            <v>3</v>
          </cell>
          <cell r="BA399">
            <v>0</v>
          </cell>
          <cell r="BB399">
            <v>0</v>
          </cell>
          <cell r="BC399">
            <v>1</v>
          </cell>
          <cell r="BD399">
            <v>0</v>
          </cell>
          <cell r="BE399">
            <v>0</v>
          </cell>
          <cell r="BF399">
            <v>2</v>
          </cell>
          <cell r="BG399">
            <v>0</v>
          </cell>
          <cell r="BH399">
            <v>6</v>
          </cell>
          <cell r="BI399">
            <v>0</v>
          </cell>
        </row>
        <row r="400">
          <cell r="I400">
            <v>8</v>
          </cell>
          <cell r="J400">
            <v>0</v>
          </cell>
          <cell r="K400">
            <v>0</v>
          </cell>
          <cell r="L400">
            <v>0</v>
          </cell>
          <cell r="M400">
            <v>0</v>
          </cell>
          <cell r="N400">
            <v>8</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1</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3</v>
          </cell>
          <cell r="BA400">
            <v>0</v>
          </cell>
          <cell r="BB400">
            <v>0</v>
          </cell>
          <cell r="BC400">
            <v>1</v>
          </cell>
          <cell r="BD400">
            <v>0</v>
          </cell>
          <cell r="BE400">
            <v>2</v>
          </cell>
          <cell r="BF400">
            <v>0</v>
          </cell>
          <cell r="BG400">
            <v>0</v>
          </cell>
          <cell r="BH400">
            <v>0</v>
          </cell>
          <cell r="BI400">
            <v>0</v>
          </cell>
        </row>
        <row r="401">
          <cell r="AE401">
            <v>0</v>
          </cell>
          <cell r="AZ401">
            <v>3</v>
          </cell>
          <cell r="BA401">
            <v>0</v>
          </cell>
          <cell r="BB401">
            <v>0</v>
          </cell>
          <cell r="BC401">
            <v>1</v>
          </cell>
          <cell r="BD401">
            <v>0</v>
          </cell>
          <cell r="BE401">
            <v>2</v>
          </cell>
          <cell r="BF401">
            <v>0</v>
          </cell>
          <cell r="BG401">
            <v>0</v>
          </cell>
          <cell r="BH401">
            <v>0</v>
          </cell>
          <cell r="BI401">
            <v>0</v>
          </cell>
        </row>
        <row r="402">
          <cell r="I402">
            <v>1</v>
          </cell>
          <cell r="J402">
            <v>0</v>
          </cell>
          <cell r="K402">
            <v>0</v>
          </cell>
          <cell r="L402">
            <v>0</v>
          </cell>
          <cell r="M402">
            <v>0</v>
          </cell>
          <cell r="N402">
            <v>1</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Z402">
            <v>3</v>
          </cell>
          <cell r="BA402">
            <v>0</v>
          </cell>
          <cell r="BB402">
            <v>0</v>
          </cell>
          <cell r="BC402">
            <v>1</v>
          </cell>
          <cell r="BD402">
            <v>0</v>
          </cell>
          <cell r="BE402">
            <v>0</v>
          </cell>
          <cell r="BF402">
            <v>0</v>
          </cell>
          <cell r="BG402">
            <v>3</v>
          </cell>
          <cell r="BH402">
            <v>12</v>
          </cell>
          <cell r="BI402">
            <v>0</v>
          </cell>
        </row>
        <row r="403">
          <cell r="I403">
            <v>1</v>
          </cell>
          <cell r="J403">
            <v>0</v>
          </cell>
          <cell r="K403">
            <v>0</v>
          </cell>
          <cell r="L403">
            <v>0</v>
          </cell>
          <cell r="M403">
            <v>0</v>
          </cell>
          <cell r="N403">
            <v>1</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Z403">
            <v>3</v>
          </cell>
          <cell r="BA403">
            <v>0</v>
          </cell>
          <cell r="BB403">
            <v>0</v>
          </cell>
          <cell r="BC403">
            <v>1</v>
          </cell>
          <cell r="BD403">
            <v>0</v>
          </cell>
          <cell r="BE403">
            <v>2</v>
          </cell>
          <cell r="BF403">
            <v>0</v>
          </cell>
          <cell r="BG403">
            <v>0</v>
          </cell>
          <cell r="BH403">
            <v>0</v>
          </cell>
          <cell r="BI403">
            <v>0</v>
          </cell>
        </row>
        <row r="404">
          <cell r="I404">
            <v>8</v>
          </cell>
          <cell r="J404">
            <v>0</v>
          </cell>
          <cell r="K404">
            <v>0</v>
          </cell>
          <cell r="L404">
            <v>0</v>
          </cell>
          <cell r="M404">
            <v>0</v>
          </cell>
          <cell r="N404">
            <v>8</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3</v>
          </cell>
          <cell r="BA404">
            <v>0</v>
          </cell>
          <cell r="BB404">
            <v>0</v>
          </cell>
          <cell r="BC404">
            <v>1</v>
          </cell>
          <cell r="BD404">
            <v>0</v>
          </cell>
          <cell r="BE404">
            <v>0</v>
          </cell>
          <cell r="BF404">
            <v>2</v>
          </cell>
          <cell r="BG404">
            <v>0</v>
          </cell>
          <cell r="BH404">
            <v>0</v>
          </cell>
          <cell r="BI404">
            <v>0</v>
          </cell>
        </row>
        <row r="405">
          <cell r="I405">
            <v>1</v>
          </cell>
          <cell r="J405">
            <v>0</v>
          </cell>
          <cell r="K405">
            <v>0</v>
          </cell>
          <cell r="L405">
            <v>0</v>
          </cell>
          <cell r="M405">
            <v>0</v>
          </cell>
          <cell r="N405">
            <v>1</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Z405">
            <v>3</v>
          </cell>
          <cell r="BA405">
            <v>0</v>
          </cell>
          <cell r="BB405">
            <v>0</v>
          </cell>
          <cell r="BC405">
            <v>1</v>
          </cell>
          <cell r="BD405">
            <v>0</v>
          </cell>
          <cell r="BE405">
            <v>2</v>
          </cell>
          <cell r="BF405">
            <v>0</v>
          </cell>
          <cell r="BG405">
            <v>0</v>
          </cell>
          <cell r="BH405">
            <v>0</v>
          </cell>
          <cell r="BI405">
            <v>0</v>
          </cell>
        </row>
        <row r="406">
          <cell r="AE406">
            <v>0</v>
          </cell>
          <cell r="AZ406">
            <v>3</v>
          </cell>
          <cell r="BA406">
            <v>0</v>
          </cell>
          <cell r="BB406">
            <v>0</v>
          </cell>
          <cell r="BC406">
            <v>1</v>
          </cell>
          <cell r="BD406">
            <v>0</v>
          </cell>
          <cell r="BE406">
            <v>0</v>
          </cell>
          <cell r="BF406">
            <v>2</v>
          </cell>
          <cell r="BG406">
            <v>0</v>
          </cell>
          <cell r="BH406">
            <v>0</v>
          </cell>
          <cell r="BI406">
            <v>0</v>
          </cell>
        </row>
        <row r="407">
          <cell r="I407">
            <v>1</v>
          </cell>
          <cell r="J407">
            <v>0</v>
          </cell>
          <cell r="K407">
            <v>0</v>
          </cell>
          <cell r="L407">
            <v>0</v>
          </cell>
          <cell r="M407">
            <v>0</v>
          </cell>
          <cell r="N407">
            <v>1</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Z407">
            <v>3</v>
          </cell>
          <cell r="BA407">
            <v>0</v>
          </cell>
          <cell r="BB407">
            <v>0</v>
          </cell>
          <cell r="BC407">
            <v>1</v>
          </cell>
          <cell r="BD407">
            <v>0</v>
          </cell>
          <cell r="BE407">
            <v>2</v>
          </cell>
          <cell r="BF407">
            <v>0</v>
          </cell>
          <cell r="BG407">
            <v>0</v>
          </cell>
          <cell r="BH407">
            <v>0</v>
          </cell>
          <cell r="BI407">
            <v>0</v>
          </cell>
        </row>
        <row r="408">
          <cell r="AE408">
            <v>0</v>
          </cell>
          <cell r="AZ408">
            <v>3</v>
          </cell>
          <cell r="BA408">
            <v>0</v>
          </cell>
          <cell r="BB408">
            <v>0</v>
          </cell>
          <cell r="BC408">
            <v>1</v>
          </cell>
          <cell r="BD408">
            <v>0</v>
          </cell>
          <cell r="BE408">
            <v>0</v>
          </cell>
          <cell r="BF408">
            <v>2</v>
          </cell>
          <cell r="BG408">
            <v>0</v>
          </cell>
          <cell r="BH408">
            <v>0</v>
          </cell>
          <cell r="BI408">
            <v>0</v>
          </cell>
        </row>
        <row r="409">
          <cell r="I409">
            <v>1</v>
          </cell>
          <cell r="J409">
            <v>0</v>
          </cell>
          <cell r="K409">
            <v>0</v>
          </cell>
          <cell r="L409">
            <v>0</v>
          </cell>
          <cell r="M409">
            <v>0</v>
          </cell>
          <cell r="N409">
            <v>1</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Z409">
            <v>3</v>
          </cell>
          <cell r="BA409">
            <v>0</v>
          </cell>
          <cell r="BB409">
            <v>0</v>
          </cell>
          <cell r="BC409">
            <v>1</v>
          </cell>
          <cell r="BD409">
            <v>0</v>
          </cell>
          <cell r="BE409">
            <v>2</v>
          </cell>
          <cell r="BF409">
            <v>0</v>
          </cell>
          <cell r="BG409">
            <v>0</v>
          </cell>
          <cell r="BH409">
            <v>0</v>
          </cell>
          <cell r="BI409">
            <v>0</v>
          </cell>
        </row>
        <row r="410">
          <cell r="AE410">
            <v>0</v>
          </cell>
          <cell r="AZ410">
            <v>3</v>
          </cell>
          <cell r="BA410">
            <v>0</v>
          </cell>
          <cell r="BB410">
            <v>0</v>
          </cell>
          <cell r="BC410">
            <v>1</v>
          </cell>
          <cell r="BD410">
            <v>0</v>
          </cell>
          <cell r="BE410">
            <v>0</v>
          </cell>
          <cell r="BF410">
            <v>2</v>
          </cell>
          <cell r="BG410">
            <v>0</v>
          </cell>
          <cell r="BH410">
            <v>0</v>
          </cell>
          <cell r="BI410">
            <v>0</v>
          </cell>
        </row>
        <row r="411">
          <cell r="I411">
            <v>1</v>
          </cell>
          <cell r="J411">
            <v>0</v>
          </cell>
          <cell r="K411">
            <v>0</v>
          </cell>
          <cell r="L411">
            <v>0</v>
          </cell>
          <cell r="M411">
            <v>0</v>
          </cell>
          <cell r="N411">
            <v>1</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Z411">
            <v>3</v>
          </cell>
          <cell r="BA411">
            <v>0</v>
          </cell>
          <cell r="BB411">
            <v>0</v>
          </cell>
          <cell r="BC411">
            <v>1</v>
          </cell>
          <cell r="BD411">
            <v>0</v>
          </cell>
          <cell r="BE411">
            <v>2</v>
          </cell>
          <cell r="BF411">
            <v>0</v>
          </cell>
          <cell r="BG411">
            <v>0</v>
          </cell>
          <cell r="BH411">
            <v>0</v>
          </cell>
          <cell r="BI411">
            <v>0</v>
          </cell>
        </row>
        <row r="412">
          <cell r="AE412">
            <v>0</v>
          </cell>
          <cell r="AZ412">
            <v>3</v>
          </cell>
          <cell r="BA412">
            <v>0</v>
          </cell>
          <cell r="BB412">
            <v>0</v>
          </cell>
          <cell r="BC412">
            <v>1</v>
          </cell>
          <cell r="BD412">
            <v>0</v>
          </cell>
          <cell r="BE412">
            <v>0</v>
          </cell>
          <cell r="BF412">
            <v>2</v>
          </cell>
          <cell r="BG412">
            <v>0</v>
          </cell>
          <cell r="BH412">
            <v>0</v>
          </cell>
          <cell r="BI412">
            <v>0</v>
          </cell>
        </row>
        <row r="413">
          <cell r="I413">
            <v>1</v>
          </cell>
          <cell r="J413">
            <v>0</v>
          </cell>
          <cell r="K413">
            <v>0</v>
          </cell>
          <cell r="L413">
            <v>0</v>
          </cell>
          <cell r="M413">
            <v>0</v>
          </cell>
          <cell r="N413">
            <v>1</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Z413">
            <v>3</v>
          </cell>
          <cell r="BA413">
            <v>0</v>
          </cell>
          <cell r="BB413">
            <v>0</v>
          </cell>
          <cell r="BC413">
            <v>1</v>
          </cell>
          <cell r="BD413">
            <v>0</v>
          </cell>
          <cell r="BE413">
            <v>2</v>
          </cell>
          <cell r="BF413">
            <v>0</v>
          </cell>
          <cell r="BG413">
            <v>0</v>
          </cell>
          <cell r="BH413">
            <v>0</v>
          </cell>
          <cell r="BI413">
            <v>0</v>
          </cell>
        </row>
        <row r="414">
          <cell r="AE414">
            <v>0</v>
          </cell>
          <cell r="AZ414">
            <v>3</v>
          </cell>
          <cell r="BA414">
            <v>0</v>
          </cell>
          <cell r="BB414">
            <v>0</v>
          </cell>
          <cell r="BC414">
            <v>1</v>
          </cell>
          <cell r="BD414">
            <v>0</v>
          </cell>
          <cell r="BE414">
            <v>0</v>
          </cell>
          <cell r="BF414">
            <v>2</v>
          </cell>
          <cell r="BG414">
            <v>0</v>
          </cell>
          <cell r="BH414">
            <v>0</v>
          </cell>
          <cell r="BI414">
            <v>0</v>
          </cell>
        </row>
        <row r="415">
          <cell r="I415">
            <v>1</v>
          </cell>
          <cell r="J415">
            <v>0</v>
          </cell>
          <cell r="K415">
            <v>0</v>
          </cell>
          <cell r="L415">
            <v>0</v>
          </cell>
          <cell r="M415">
            <v>0</v>
          </cell>
          <cell r="N415">
            <v>1</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Z415">
            <v>3</v>
          </cell>
          <cell r="BA415">
            <v>0</v>
          </cell>
          <cell r="BB415">
            <v>0</v>
          </cell>
          <cell r="BC415">
            <v>1</v>
          </cell>
          <cell r="BD415">
            <v>0</v>
          </cell>
          <cell r="BE415">
            <v>2</v>
          </cell>
          <cell r="BF415">
            <v>0</v>
          </cell>
          <cell r="BG415">
            <v>0</v>
          </cell>
          <cell r="BH415">
            <v>0</v>
          </cell>
          <cell r="BI415">
            <v>0</v>
          </cell>
        </row>
        <row r="416">
          <cell r="AE416">
            <v>0</v>
          </cell>
          <cell r="AZ416">
            <v>3</v>
          </cell>
          <cell r="BA416">
            <v>0</v>
          </cell>
          <cell r="BB416">
            <v>0</v>
          </cell>
          <cell r="BC416">
            <v>1</v>
          </cell>
          <cell r="BD416">
            <v>0</v>
          </cell>
          <cell r="BE416">
            <v>0</v>
          </cell>
          <cell r="BF416">
            <v>2</v>
          </cell>
          <cell r="BG416">
            <v>0</v>
          </cell>
          <cell r="BH416">
            <v>0</v>
          </cell>
          <cell r="BI416">
            <v>0</v>
          </cell>
        </row>
        <row r="417">
          <cell r="I417">
            <v>1</v>
          </cell>
          <cell r="J417">
            <v>0</v>
          </cell>
          <cell r="K417">
            <v>0</v>
          </cell>
          <cell r="L417">
            <v>0</v>
          </cell>
          <cell r="M417">
            <v>0</v>
          </cell>
          <cell r="N417">
            <v>1</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Z417">
            <v>3</v>
          </cell>
          <cell r="BA417">
            <v>0</v>
          </cell>
          <cell r="BB417">
            <v>0</v>
          </cell>
          <cell r="BC417">
            <v>1</v>
          </cell>
          <cell r="BD417">
            <v>0</v>
          </cell>
          <cell r="BE417">
            <v>2</v>
          </cell>
          <cell r="BF417">
            <v>0</v>
          </cell>
          <cell r="BG417">
            <v>0</v>
          </cell>
          <cell r="BH417">
            <v>0</v>
          </cell>
          <cell r="BI417">
            <v>0</v>
          </cell>
        </row>
        <row r="418">
          <cell r="AE418">
            <v>0</v>
          </cell>
          <cell r="AZ418">
            <v>3</v>
          </cell>
          <cell r="BA418">
            <v>0</v>
          </cell>
          <cell r="BB418">
            <v>0</v>
          </cell>
          <cell r="BC418">
            <v>1</v>
          </cell>
          <cell r="BD418">
            <v>0</v>
          </cell>
          <cell r="BE418">
            <v>0</v>
          </cell>
          <cell r="BF418">
            <v>2</v>
          </cell>
          <cell r="BG418">
            <v>0</v>
          </cell>
          <cell r="BH418">
            <v>0</v>
          </cell>
          <cell r="BI418">
            <v>0</v>
          </cell>
        </row>
        <row r="419">
          <cell r="I419">
            <v>8</v>
          </cell>
          <cell r="J419">
            <v>0</v>
          </cell>
          <cell r="K419">
            <v>0</v>
          </cell>
          <cell r="L419">
            <v>0</v>
          </cell>
          <cell r="M419">
            <v>0</v>
          </cell>
          <cell r="N419">
            <v>8</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3</v>
          </cell>
          <cell r="BA419">
            <v>0</v>
          </cell>
          <cell r="BB419">
            <v>0</v>
          </cell>
          <cell r="BC419">
            <v>1</v>
          </cell>
          <cell r="BD419">
            <v>0</v>
          </cell>
          <cell r="BE419">
            <v>2</v>
          </cell>
          <cell r="BF419">
            <v>0</v>
          </cell>
          <cell r="BG419">
            <v>0</v>
          </cell>
          <cell r="BH419">
            <v>0</v>
          </cell>
          <cell r="BI419">
            <v>0</v>
          </cell>
        </row>
        <row r="420">
          <cell r="AE420">
            <v>0</v>
          </cell>
          <cell r="AZ420">
            <v>3</v>
          </cell>
          <cell r="BA420">
            <v>0</v>
          </cell>
          <cell r="BB420">
            <v>0</v>
          </cell>
          <cell r="BC420">
            <v>1</v>
          </cell>
          <cell r="BD420">
            <v>0</v>
          </cell>
          <cell r="BE420">
            <v>2</v>
          </cell>
          <cell r="BF420">
            <v>0</v>
          </cell>
          <cell r="BG420">
            <v>0</v>
          </cell>
          <cell r="BH420">
            <v>0</v>
          </cell>
          <cell r="BI420">
            <v>0</v>
          </cell>
        </row>
        <row r="421">
          <cell r="I421">
            <v>1</v>
          </cell>
          <cell r="J421">
            <v>0</v>
          </cell>
          <cell r="K421">
            <v>0</v>
          </cell>
          <cell r="L421">
            <v>0</v>
          </cell>
          <cell r="M421">
            <v>0</v>
          </cell>
          <cell r="N421">
            <v>1</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Z421">
            <v>3</v>
          </cell>
          <cell r="BA421">
            <v>0</v>
          </cell>
          <cell r="BB421">
            <v>0</v>
          </cell>
          <cell r="BC421">
            <v>1</v>
          </cell>
          <cell r="BD421">
            <v>0</v>
          </cell>
          <cell r="BE421">
            <v>0</v>
          </cell>
          <cell r="BF421">
            <v>0</v>
          </cell>
          <cell r="BG421">
            <v>3</v>
          </cell>
          <cell r="BH421">
            <v>12</v>
          </cell>
          <cell r="BI421">
            <v>0</v>
          </cell>
        </row>
        <row r="422">
          <cell r="I422">
            <v>1</v>
          </cell>
          <cell r="J422">
            <v>0</v>
          </cell>
          <cell r="K422">
            <v>0</v>
          </cell>
          <cell r="L422">
            <v>0</v>
          </cell>
          <cell r="M422">
            <v>0</v>
          </cell>
          <cell r="N422">
            <v>1</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Z422">
            <v>3</v>
          </cell>
          <cell r="BA422">
            <v>0</v>
          </cell>
          <cell r="BB422">
            <v>0</v>
          </cell>
          <cell r="BC422">
            <v>1</v>
          </cell>
          <cell r="BD422">
            <v>0</v>
          </cell>
          <cell r="BE422">
            <v>2</v>
          </cell>
          <cell r="BF422">
            <v>0</v>
          </cell>
          <cell r="BG422">
            <v>0</v>
          </cell>
          <cell r="BH422">
            <v>0</v>
          </cell>
          <cell r="BI422">
            <v>0</v>
          </cell>
        </row>
        <row r="423">
          <cell r="I423">
            <v>8</v>
          </cell>
          <cell r="J423">
            <v>0</v>
          </cell>
          <cell r="K423">
            <v>0</v>
          </cell>
          <cell r="L423">
            <v>0</v>
          </cell>
          <cell r="M423">
            <v>0</v>
          </cell>
          <cell r="N423">
            <v>8</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3</v>
          </cell>
          <cell r="BA423">
            <v>0</v>
          </cell>
          <cell r="BB423">
            <v>0</v>
          </cell>
          <cell r="BC423">
            <v>1</v>
          </cell>
          <cell r="BD423">
            <v>0</v>
          </cell>
          <cell r="BE423">
            <v>0</v>
          </cell>
          <cell r="BF423">
            <v>2</v>
          </cell>
          <cell r="BG423">
            <v>0</v>
          </cell>
          <cell r="BH423">
            <v>0</v>
          </cell>
          <cell r="BI423">
            <v>0</v>
          </cell>
        </row>
        <row r="424">
          <cell r="I424">
            <v>1</v>
          </cell>
          <cell r="J424">
            <v>0</v>
          </cell>
          <cell r="K424">
            <v>0</v>
          </cell>
          <cell r="L424">
            <v>0</v>
          </cell>
          <cell r="M424">
            <v>0</v>
          </cell>
          <cell r="N424">
            <v>1</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Z424">
            <v>3</v>
          </cell>
          <cell r="BA424">
            <v>0</v>
          </cell>
          <cell r="BB424">
            <v>0</v>
          </cell>
          <cell r="BC424">
            <v>1</v>
          </cell>
          <cell r="BD424">
            <v>0</v>
          </cell>
          <cell r="BE424">
            <v>2</v>
          </cell>
          <cell r="BF424">
            <v>0</v>
          </cell>
          <cell r="BG424">
            <v>0</v>
          </cell>
          <cell r="BH424">
            <v>0</v>
          </cell>
          <cell r="BI424">
            <v>0</v>
          </cell>
        </row>
        <row r="425">
          <cell r="AE425">
            <v>0</v>
          </cell>
          <cell r="AZ425">
            <v>3</v>
          </cell>
          <cell r="BA425">
            <v>0</v>
          </cell>
          <cell r="BB425">
            <v>0</v>
          </cell>
          <cell r="BC425">
            <v>1</v>
          </cell>
          <cell r="BD425">
            <v>0</v>
          </cell>
          <cell r="BE425">
            <v>0</v>
          </cell>
          <cell r="BF425">
            <v>2</v>
          </cell>
          <cell r="BG425">
            <v>0</v>
          </cell>
          <cell r="BH425">
            <v>0</v>
          </cell>
          <cell r="BI425">
            <v>0</v>
          </cell>
        </row>
        <row r="426">
          <cell r="I426">
            <v>1</v>
          </cell>
          <cell r="J426">
            <v>0</v>
          </cell>
          <cell r="K426">
            <v>0</v>
          </cell>
          <cell r="L426">
            <v>0</v>
          </cell>
          <cell r="M426">
            <v>0</v>
          </cell>
          <cell r="N426">
            <v>1</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Z426">
            <v>3</v>
          </cell>
          <cell r="BA426">
            <v>0</v>
          </cell>
          <cell r="BB426">
            <v>0</v>
          </cell>
          <cell r="BC426">
            <v>1</v>
          </cell>
          <cell r="BD426">
            <v>0</v>
          </cell>
          <cell r="BE426">
            <v>2</v>
          </cell>
          <cell r="BF426">
            <v>0</v>
          </cell>
          <cell r="BG426">
            <v>0</v>
          </cell>
          <cell r="BH426">
            <v>0</v>
          </cell>
          <cell r="BI426">
            <v>0</v>
          </cell>
        </row>
        <row r="427">
          <cell r="AE427">
            <v>0</v>
          </cell>
          <cell r="AZ427">
            <v>3</v>
          </cell>
          <cell r="BA427">
            <v>0</v>
          </cell>
          <cell r="BB427">
            <v>0</v>
          </cell>
          <cell r="BC427">
            <v>1</v>
          </cell>
          <cell r="BD427">
            <v>0</v>
          </cell>
          <cell r="BE427">
            <v>0</v>
          </cell>
          <cell r="BF427">
            <v>2</v>
          </cell>
          <cell r="BG427">
            <v>0</v>
          </cell>
          <cell r="BH427">
            <v>0</v>
          </cell>
          <cell r="BI427">
            <v>0</v>
          </cell>
        </row>
        <row r="428">
          <cell r="I428">
            <v>1</v>
          </cell>
          <cell r="J428">
            <v>0</v>
          </cell>
          <cell r="K428">
            <v>0</v>
          </cell>
          <cell r="L428">
            <v>0</v>
          </cell>
          <cell r="M428">
            <v>0</v>
          </cell>
          <cell r="N428">
            <v>1</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Z428">
            <v>3</v>
          </cell>
          <cell r="BA428">
            <v>0</v>
          </cell>
          <cell r="BB428">
            <v>0</v>
          </cell>
          <cell r="BC428">
            <v>1</v>
          </cell>
          <cell r="BD428">
            <v>0</v>
          </cell>
          <cell r="BE428">
            <v>2</v>
          </cell>
          <cell r="BF428">
            <v>0</v>
          </cell>
          <cell r="BG428">
            <v>0</v>
          </cell>
          <cell r="BH428">
            <v>0</v>
          </cell>
          <cell r="BI428">
            <v>0</v>
          </cell>
        </row>
        <row r="429">
          <cell r="AE429">
            <v>0</v>
          </cell>
          <cell r="AZ429">
            <v>3</v>
          </cell>
          <cell r="BA429">
            <v>0</v>
          </cell>
          <cell r="BB429">
            <v>0</v>
          </cell>
          <cell r="BC429">
            <v>1</v>
          </cell>
          <cell r="BD429">
            <v>0</v>
          </cell>
          <cell r="BE429">
            <v>0</v>
          </cell>
          <cell r="BF429">
            <v>2</v>
          </cell>
          <cell r="BG429">
            <v>0</v>
          </cell>
          <cell r="BH429">
            <v>0</v>
          </cell>
          <cell r="BI429">
            <v>0</v>
          </cell>
        </row>
        <row r="430">
          <cell r="I430">
            <v>1</v>
          </cell>
          <cell r="J430">
            <v>0</v>
          </cell>
          <cell r="K430">
            <v>0</v>
          </cell>
          <cell r="L430">
            <v>0</v>
          </cell>
          <cell r="M430">
            <v>0</v>
          </cell>
          <cell r="N430">
            <v>1</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Z430">
            <v>3</v>
          </cell>
          <cell r="BA430">
            <v>0</v>
          </cell>
          <cell r="BB430">
            <v>0</v>
          </cell>
          <cell r="BC430">
            <v>1</v>
          </cell>
          <cell r="BD430">
            <v>0</v>
          </cell>
          <cell r="BE430">
            <v>2</v>
          </cell>
          <cell r="BF430">
            <v>0</v>
          </cell>
          <cell r="BG430">
            <v>0</v>
          </cell>
          <cell r="BH430">
            <v>0</v>
          </cell>
          <cell r="BI430">
            <v>0</v>
          </cell>
        </row>
        <row r="431">
          <cell r="AE431">
            <v>0</v>
          </cell>
          <cell r="AZ431">
            <v>3</v>
          </cell>
          <cell r="BA431">
            <v>0</v>
          </cell>
          <cell r="BB431">
            <v>0</v>
          </cell>
          <cell r="BC431">
            <v>1</v>
          </cell>
          <cell r="BD431">
            <v>0</v>
          </cell>
          <cell r="BE431">
            <v>0</v>
          </cell>
          <cell r="BF431">
            <v>2</v>
          </cell>
          <cell r="BG431">
            <v>0</v>
          </cell>
          <cell r="BH431">
            <v>0</v>
          </cell>
          <cell r="BI431">
            <v>0</v>
          </cell>
        </row>
        <row r="432">
          <cell r="I432">
            <v>1</v>
          </cell>
          <cell r="J432">
            <v>0</v>
          </cell>
          <cell r="K432">
            <v>0</v>
          </cell>
          <cell r="L432">
            <v>0</v>
          </cell>
          <cell r="M432">
            <v>0</v>
          </cell>
          <cell r="N432">
            <v>1</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Z432">
            <v>3</v>
          </cell>
          <cell r="BA432">
            <v>0</v>
          </cell>
          <cell r="BB432">
            <v>0</v>
          </cell>
          <cell r="BC432">
            <v>1</v>
          </cell>
          <cell r="BD432">
            <v>0</v>
          </cell>
          <cell r="BE432">
            <v>2</v>
          </cell>
          <cell r="BF432">
            <v>0</v>
          </cell>
          <cell r="BG432">
            <v>0</v>
          </cell>
          <cell r="BH432">
            <v>0</v>
          </cell>
          <cell r="BI432">
            <v>0</v>
          </cell>
        </row>
        <row r="433">
          <cell r="AE433">
            <v>0</v>
          </cell>
          <cell r="AZ433">
            <v>3</v>
          </cell>
          <cell r="BA433">
            <v>0</v>
          </cell>
          <cell r="BB433">
            <v>0</v>
          </cell>
          <cell r="BC433">
            <v>1</v>
          </cell>
          <cell r="BD433">
            <v>0</v>
          </cell>
          <cell r="BE433">
            <v>0</v>
          </cell>
          <cell r="BF433">
            <v>2</v>
          </cell>
          <cell r="BG433">
            <v>0</v>
          </cell>
          <cell r="BH433">
            <v>0</v>
          </cell>
          <cell r="BI433">
            <v>0</v>
          </cell>
        </row>
        <row r="434">
          <cell r="I434">
            <v>1</v>
          </cell>
          <cell r="J434">
            <v>0</v>
          </cell>
          <cell r="K434">
            <v>0</v>
          </cell>
          <cell r="L434">
            <v>0</v>
          </cell>
          <cell r="M434">
            <v>0</v>
          </cell>
          <cell r="N434">
            <v>1</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Z434">
            <v>3</v>
          </cell>
          <cell r="BA434">
            <v>0</v>
          </cell>
          <cell r="BB434">
            <v>0</v>
          </cell>
          <cell r="BC434">
            <v>1</v>
          </cell>
          <cell r="BD434">
            <v>0</v>
          </cell>
          <cell r="BE434">
            <v>2</v>
          </cell>
          <cell r="BF434">
            <v>0</v>
          </cell>
          <cell r="BG434">
            <v>0</v>
          </cell>
          <cell r="BH434">
            <v>0</v>
          </cell>
          <cell r="BI434">
            <v>0</v>
          </cell>
        </row>
        <row r="435">
          <cell r="AE435">
            <v>0</v>
          </cell>
          <cell r="AZ435">
            <v>3</v>
          </cell>
          <cell r="BA435">
            <v>0</v>
          </cell>
          <cell r="BB435">
            <v>0</v>
          </cell>
          <cell r="BC435">
            <v>1</v>
          </cell>
          <cell r="BD435">
            <v>0</v>
          </cell>
          <cell r="BE435">
            <v>0</v>
          </cell>
          <cell r="BF435">
            <v>2</v>
          </cell>
          <cell r="BG435">
            <v>0</v>
          </cell>
          <cell r="BH435">
            <v>0</v>
          </cell>
          <cell r="BI435">
            <v>0</v>
          </cell>
        </row>
        <row r="436">
          <cell r="I436">
            <v>1</v>
          </cell>
          <cell r="J436">
            <v>0</v>
          </cell>
          <cell r="K436">
            <v>0</v>
          </cell>
          <cell r="L436">
            <v>0</v>
          </cell>
          <cell r="M436">
            <v>0</v>
          </cell>
          <cell r="N436">
            <v>1</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Z436">
            <v>3</v>
          </cell>
          <cell r="BA436">
            <v>0</v>
          </cell>
          <cell r="BB436">
            <v>0</v>
          </cell>
          <cell r="BC436">
            <v>1</v>
          </cell>
          <cell r="BD436">
            <v>0</v>
          </cell>
          <cell r="BE436">
            <v>2</v>
          </cell>
          <cell r="BF436">
            <v>0</v>
          </cell>
          <cell r="BG436">
            <v>0</v>
          </cell>
          <cell r="BH436">
            <v>0</v>
          </cell>
          <cell r="BI436">
            <v>0</v>
          </cell>
        </row>
        <row r="437">
          <cell r="AE437">
            <v>0</v>
          </cell>
          <cell r="AZ437">
            <v>3</v>
          </cell>
          <cell r="BA437">
            <v>0</v>
          </cell>
          <cell r="BB437">
            <v>0</v>
          </cell>
          <cell r="BC437">
            <v>1</v>
          </cell>
          <cell r="BD437">
            <v>0</v>
          </cell>
          <cell r="BE437">
            <v>0</v>
          </cell>
          <cell r="BF437">
            <v>2</v>
          </cell>
          <cell r="BG437">
            <v>0</v>
          </cell>
          <cell r="BH437">
            <v>6</v>
          </cell>
          <cell r="BI437">
            <v>0</v>
          </cell>
        </row>
        <row r="438">
          <cell r="I438">
            <v>8</v>
          </cell>
          <cell r="J438">
            <v>0</v>
          </cell>
          <cell r="K438">
            <v>0</v>
          </cell>
          <cell r="L438">
            <v>0</v>
          </cell>
          <cell r="M438">
            <v>0</v>
          </cell>
          <cell r="N438">
            <v>8</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3</v>
          </cell>
          <cell r="BA438">
            <v>0</v>
          </cell>
          <cell r="BB438">
            <v>0</v>
          </cell>
          <cell r="BC438">
            <v>1</v>
          </cell>
          <cell r="BD438">
            <v>0</v>
          </cell>
          <cell r="BE438">
            <v>2</v>
          </cell>
          <cell r="BF438">
            <v>0</v>
          </cell>
          <cell r="BG438">
            <v>0</v>
          </cell>
          <cell r="BH438">
            <v>0</v>
          </cell>
          <cell r="BI438">
            <v>0</v>
          </cell>
        </row>
        <row r="439">
          <cell r="AE439">
            <v>0</v>
          </cell>
          <cell r="AZ439">
            <v>3</v>
          </cell>
          <cell r="BA439">
            <v>0</v>
          </cell>
          <cell r="BB439">
            <v>0</v>
          </cell>
          <cell r="BC439">
            <v>1</v>
          </cell>
          <cell r="BD439">
            <v>0</v>
          </cell>
          <cell r="BE439">
            <v>2</v>
          </cell>
          <cell r="BF439">
            <v>0</v>
          </cell>
          <cell r="BG439">
            <v>0</v>
          </cell>
          <cell r="BH439">
            <v>0</v>
          </cell>
          <cell r="BI439">
            <v>0</v>
          </cell>
        </row>
        <row r="440">
          <cell r="I440">
            <v>1</v>
          </cell>
          <cell r="J440">
            <v>0</v>
          </cell>
          <cell r="K440">
            <v>0</v>
          </cell>
          <cell r="L440">
            <v>0</v>
          </cell>
          <cell r="M440">
            <v>0</v>
          </cell>
          <cell r="N440">
            <v>1</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Z440">
            <v>3</v>
          </cell>
          <cell r="BA440">
            <v>0</v>
          </cell>
          <cell r="BB440">
            <v>0</v>
          </cell>
          <cell r="BC440">
            <v>1</v>
          </cell>
          <cell r="BD440">
            <v>0</v>
          </cell>
          <cell r="BE440">
            <v>0</v>
          </cell>
          <cell r="BF440">
            <v>0</v>
          </cell>
          <cell r="BG440">
            <v>3</v>
          </cell>
          <cell r="BH440">
            <v>12</v>
          </cell>
          <cell r="BI440">
            <v>0</v>
          </cell>
        </row>
        <row r="441">
          <cell r="I441">
            <v>1</v>
          </cell>
          <cell r="J441">
            <v>0</v>
          </cell>
          <cell r="K441">
            <v>0</v>
          </cell>
          <cell r="L441">
            <v>0</v>
          </cell>
          <cell r="M441">
            <v>0</v>
          </cell>
          <cell r="N441">
            <v>1</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Z441">
            <v>3</v>
          </cell>
          <cell r="BA441">
            <v>0</v>
          </cell>
          <cell r="BB441">
            <v>0</v>
          </cell>
          <cell r="BC441">
            <v>1</v>
          </cell>
          <cell r="BD441">
            <v>0</v>
          </cell>
          <cell r="BE441">
            <v>2</v>
          </cell>
          <cell r="BF441">
            <v>0</v>
          </cell>
          <cell r="BG441">
            <v>0</v>
          </cell>
          <cell r="BH441">
            <v>0</v>
          </cell>
          <cell r="BI441">
            <v>0</v>
          </cell>
        </row>
        <row r="442">
          <cell r="I442">
            <v>8</v>
          </cell>
          <cell r="J442">
            <v>0</v>
          </cell>
          <cell r="K442">
            <v>0</v>
          </cell>
          <cell r="L442">
            <v>0</v>
          </cell>
          <cell r="M442">
            <v>0</v>
          </cell>
          <cell r="N442">
            <v>8</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3</v>
          </cell>
          <cell r="BA442">
            <v>0</v>
          </cell>
          <cell r="BB442">
            <v>0</v>
          </cell>
          <cell r="BC442">
            <v>1</v>
          </cell>
          <cell r="BD442">
            <v>0</v>
          </cell>
          <cell r="BE442">
            <v>0</v>
          </cell>
          <cell r="BF442">
            <v>2</v>
          </cell>
          <cell r="BG442">
            <v>0</v>
          </cell>
          <cell r="BH442">
            <v>0</v>
          </cell>
          <cell r="BI442">
            <v>0</v>
          </cell>
        </row>
        <row r="443">
          <cell r="I443">
            <v>1</v>
          </cell>
          <cell r="J443">
            <v>0</v>
          </cell>
          <cell r="K443">
            <v>0</v>
          </cell>
          <cell r="L443">
            <v>0</v>
          </cell>
          <cell r="M443">
            <v>0</v>
          </cell>
          <cell r="N443">
            <v>1</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Z443">
            <v>3</v>
          </cell>
          <cell r="BA443">
            <v>0</v>
          </cell>
          <cell r="BB443">
            <v>0</v>
          </cell>
          <cell r="BC443">
            <v>1</v>
          </cell>
          <cell r="BD443">
            <v>0</v>
          </cell>
          <cell r="BE443">
            <v>2</v>
          </cell>
          <cell r="BF443">
            <v>0</v>
          </cell>
          <cell r="BG443">
            <v>0</v>
          </cell>
          <cell r="BH443">
            <v>0</v>
          </cell>
          <cell r="BI443">
            <v>0</v>
          </cell>
        </row>
        <row r="444">
          <cell r="AE444">
            <v>0</v>
          </cell>
          <cell r="AZ444">
            <v>3</v>
          </cell>
          <cell r="BA444">
            <v>0</v>
          </cell>
          <cell r="BB444">
            <v>0</v>
          </cell>
          <cell r="BC444">
            <v>1</v>
          </cell>
          <cell r="BD444">
            <v>0</v>
          </cell>
          <cell r="BE444">
            <v>0</v>
          </cell>
          <cell r="BF444">
            <v>2</v>
          </cell>
          <cell r="BG444">
            <v>0</v>
          </cell>
          <cell r="BH444">
            <v>0</v>
          </cell>
          <cell r="BI444">
            <v>0</v>
          </cell>
        </row>
        <row r="445">
          <cell r="I445">
            <v>1</v>
          </cell>
          <cell r="J445">
            <v>0</v>
          </cell>
          <cell r="K445">
            <v>0</v>
          </cell>
          <cell r="L445">
            <v>0</v>
          </cell>
          <cell r="M445">
            <v>0</v>
          </cell>
          <cell r="N445">
            <v>1</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Z445">
            <v>3</v>
          </cell>
          <cell r="BA445">
            <v>0</v>
          </cell>
          <cell r="BB445">
            <v>0</v>
          </cell>
          <cell r="BC445">
            <v>1</v>
          </cell>
          <cell r="BD445">
            <v>0</v>
          </cell>
          <cell r="BE445">
            <v>2</v>
          </cell>
          <cell r="BF445">
            <v>0</v>
          </cell>
          <cell r="BG445">
            <v>0</v>
          </cell>
          <cell r="BH445">
            <v>0</v>
          </cell>
          <cell r="BI445">
            <v>0</v>
          </cell>
        </row>
        <row r="446">
          <cell r="AE446">
            <v>0</v>
          </cell>
          <cell r="AZ446">
            <v>3</v>
          </cell>
          <cell r="BA446">
            <v>0</v>
          </cell>
          <cell r="BB446">
            <v>0</v>
          </cell>
          <cell r="BC446">
            <v>1</v>
          </cell>
          <cell r="BD446">
            <v>0</v>
          </cell>
          <cell r="BE446">
            <v>0</v>
          </cell>
          <cell r="BF446">
            <v>2</v>
          </cell>
          <cell r="BG446">
            <v>0</v>
          </cell>
          <cell r="BH446">
            <v>0</v>
          </cell>
          <cell r="BI446">
            <v>0</v>
          </cell>
        </row>
        <row r="447">
          <cell r="I447">
            <v>1</v>
          </cell>
          <cell r="J447">
            <v>0</v>
          </cell>
          <cell r="K447">
            <v>0</v>
          </cell>
          <cell r="L447">
            <v>0</v>
          </cell>
          <cell r="M447">
            <v>0</v>
          </cell>
          <cell r="N447">
            <v>1</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Z447">
            <v>3</v>
          </cell>
          <cell r="BA447">
            <v>0</v>
          </cell>
          <cell r="BB447">
            <v>0</v>
          </cell>
          <cell r="BC447">
            <v>1</v>
          </cell>
          <cell r="BD447">
            <v>0</v>
          </cell>
          <cell r="BE447">
            <v>2</v>
          </cell>
          <cell r="BF447">
            <v>0</v>
          </cell>
          <cell r="BG447">
            <v>0</v>
          </cell>
          <cell r="BH447">
            <v>0</v>
          </cell>
          <cell r="BI447">
            <v>0</v>
          </cell>
        </row>
        <row r="448">
          <cell r="AE448">
            <v>0</v>
          </cell>
          <cell r="AZ448">
            <v>3</v>
          </cell>
          <cell r="BA448">
            <v>0</v>
          </cell>
          <cell r="BB448">
            <v>0</v>
          </cell>
          <cell r="BC448">
            <v>1</v>
          </cell>
          <cell r="BD448">
            <v>0</v>
          </cell>
          <cell r="BE448">
            <v>0</v>
          </cell>
          <cell r="BF448">
            <v>2</v>
          </cell>
          <cell r="BG448">
            <v>0</v>
          </cell>
          <cell r="BH448">
            <v>0</v>
          </cell>
          <cell r="BI448">
            <v>0</v>
          </cell>
        </row>
        <row r="449">
          <cell r="I449">
            <v>1</v>
          </cell>
          <cell r="J449">
            <v>0</v>
          </cell>
          <cell r="K449">
            <v>0</v>
          </cell>
          <cell r="L449">
            <v>0</v>
          </cell>
          <cell r="M449">
            <v>0</v>
          </cell>
          <cell r="N449">
            <v>1</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Z449">
            <v>3</v>
          </cell>
          <cell r="BA449">
            <v>0</v>
          </cell>
          <cell r="BB449">
            <v>0</v>
          </cell>
          <cell r="BC449">
            <v>1</v>
          </cell>
          <cell r="BD449">
            <v>0</v>
          </cell>
          <cell r="BE449">
            <v>2</v>
          </cell>
          <cell r="BF449">
            <v>0</v>
          </cell>
          <cell r="BG449">
            <v>0</v>
          </cell>
          <cell r="BH449">
            <v>0</v>
          </cell>
          <cell r="BI449">
            <v>0</v>
          </cell>
        </row>
        <row r="450">
          <cell r="AE450">
            <v>0</v>
          </cell>
          <cell r="AZ450">
            <v>3</v>
          </cell>
          <cell r="BA450">
            <v>0</v>
          </cell>
          <cell r="BB450">
            <v>0</v>
          </cell>
          <cell r="BC450">
            <v>1</v>
          </cell>
          <cell r="BD450">
            <v>0</v>
          </cell>
          <cell r="BE450">
            <v>0</v>
          </cell>
          <cell r="BF450">
            <v>2</v>
          </cell>
          <cell r="BG450">
            <v>0</v>
          </cell>
          <cell r="BH450">
            <v>0</v>
          </cell>
          <cell r="BI450">
            <v>0</v>
          </cell>
        </row>
        <row r="451">
          <cell r="I451">
            <v>1</v>
          </cell>
          <cell r="J451">
            <v>0</v>
          </cell>
          <cell r="K451">
            <v>0</v>
          </cell>
          <cell r="L451">
            <v>0</v>
          </cell>
          <cell r="M451">
            <v>0</v>
          </cell>
          <cell r="N451">
            <v>1</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Z451">
            <v>3</v>
          </cell>
          <cell r="BA451">
            <v>0</v>
          </cell>
          <cell r="BB451">
            <v>0</v>
          </cell>
          <cell r="BC451">
            <v>1</v>
          </cell>
          <cell r="BD451">
            <v>0</v>
          </cell>
          <cell r="BE451">
            <v>2</v>
          </cell>
          <cell r="BF451">
            <v>0</v>
          </cell>
          <cell r="BG451">
            <v>0</v>
          </cell>
          <cell r="BH451">
            <v>0</v>
          </cell>
          <cell r="BI451">
            <v>0</v>
          </cell>
        </row>
        <row r="452">
          <cell r="AE452">
            <v>0</v>
          </cell>
          <cell r="AZ452">
            <v>3</v>
          </cell>
          <cell r="BA452">
            <v>0</v>
          </cell>
          <cell r="BB452">
            <v>0</v>
          </cell>
          <cell r="BC452">
            <v>1</v>
          </cell>
          <cell r="BD452">
            <v>0</v>
          </cell>
          <cell r="BE452">
            <v>0</v>
          </cell>
          <cell r="BF452">
            <v>2</v>
          </cell>
          <cell r="BG452">
            <v>0</v>
          </cell>
          <cell r="BH452">
            <v>0</v>
          </cell>
          <cell r="BI452">
            <v>0</v>
          </cell>
        </row>
        <row r="453">
          <cell r="I453">
            <v>1</v>
          </cell>
          <cell r="J453">
            <v>0</v>
          </cell>
          <cell r="K453">
            <v>0</v>
          </cell>
          <cell r="L453">
            <v>0</v>
          </cell>
          <cell r="M453">
            <v>0</v>
          </cell>
          <cell r="N453">
            <v>1</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Z453">
            <v>3</v>
          </cell>
          <cell r="BA453">
            <v>0</v>
          </cell>
          <cell r="BB453">
            <v>0</v>
          </cell>
          <cell r="BC453">
            <v>1</v>
          </cell>
          <cell r="BD453">
            <v>0</v>
          </cell>
          <cell r="BE453">
            <v>2</v>
          </cell>
          <cell r="BF453">
            <v>0</v>
          </cell>
          <cell r="BG453">
            <v>0</v>
          </cell>
          <cell r="BH453">
            <v>0</v>
          </cell>
          <cell r="BI453">
            <v>0</v>
          </cell>
        </row>
        <row r="454">
          <cell r="AE454">
            <v>0</v>
          </cell>
          <cell r="AZ454">
            <v>3</v>
          </cell>
          <cell r="BA454">
            <v>0</v>
          </cell>
          <cell r="BB454">
            <v>0</v>
          </cell>
          <cell r="BC454">
            <v>1</v>
          </cell>
          <cell r="BD454">
            <v>0</v>
          </cell>
          <cell r="BE454">
            <v>0</v>
          </cell>
          <cell r="BF454">
            <v>2</v>
          </cell>
          <cell r="BG454">
            <v>0</v>
          </cell>
          <cell r="BH454">
            <v>0</v>
          </cell>
          <cell r="BI454">
            <v>0</v>
          </cell>
        </row>
        <row r="455">
          <cell r="I455">
            <v>1</v>
          </cell>
          <cell r="J455">
            <v>0</v>
          </cell>
          <cell r="K455">
            <v>0</v>
          </cell>
          <cell r="L455">
            <v>0</v>
          </cell>
          <cell r="M455">
            <v>0</v>
          </cell>
          <cell r="N455">
            <v>1</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Z455">
            <v>3</v>
          </cell>
          <cell r="BA455">
            <v>0</v>
          </cell>
          <cell r="BB455">
            <v>0</v>
          </cell>
          <cell r="BC455">
            <v>1</v>
          </cell>
          <cell r="BD455">
            <v>0</v>
          </cell>
          <cell r="BE455">
            <v>2</v>
          </cell>
          <cell r="BF455">
            <v>0</v>
          </cell>
          <cell r="BG455">
            <v>0</v>
          </cell>
          <cell r="BH455">
            <v>0</v>
          </cell>
          <cell r="BI455">
            <v>0</v>
          </cell>
        </row>
        <row r="456">
          <cell r="AE456">
            <v>0</v>
          </cell>
          <cell r="AZ456">
            <v>3</v>
          </cell>
          <cell r="BA456">
            <v>0</v>
          </cell>
          <cell r="BB456">
            <v>0</v>
          </cell>
          <cell r="BC456">
            <v>1</v>
          </cell>
          <cell r="BD456">
            <v>0</v>
          </cell>
          <cell r="BE456">
            <v>0</v>
          </cell>
          <cell r="BF456">
            <v>2</v>
          </cell>
          <cell r="BG456">
            <v>0</v>
          </cell>
          <cell r="BH456">
            <v>0</v>
          </cell>
          <cell r="BI456">
            <v>0</v>
          </cell>
        </row>
        <row r="457">
          <cell r="I457">
            <v>1</v>
          </cell>
          <cell r="J457">
            <v>0</v>
          </cell>
          <cell r="K457">
            <v>0</v>
          </cell>
          <cell r="L457">
            <v>0</v>
          </cell>
          <cell r="M457">
            <v>0</v>
          </cell>
          <cell r="N457">
            <v>0</v>
          </cell>
          <cell r="O457">
            <v>0</v>
          </cell>
          <cell r="P457">
            <v>1</v>
          </cell>
          <cell r="Q457">
            <v>0</v>
          </cell>
          <cell r="R457">
            <v>0</v>
          </cell>
          <cell r="S457">
            <v>0</v>
          </cell>
          <cell r="T457">
            <v>0</v>
          </cell>
          <cell r="U457">
            <v>0</v>
          </cell>
          <cell r="V457">
            <v>0</v>
          </cell>
          <cell r="W457">
            <v>0</v>
          </cell>
          <cell r="X457">
            <v>0</v>
          </cell>
          <cell r="Y457">
            <v>0</v>
          </cell>
          <cell r="Z457">
            <v>0</v>
          </cell>
          <cell r="AA457">
            <v>0</v>
          </cell>
          <cell r="AB457">
            <v>0</v>
          </cell>
          <cell r="AC457">
            <v>1</v>
          </cell>
          <cell r="AE457">
            <v>1</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Z457">
            <v>3</v>
          </cell>
          <cell r="BA457">
            <v>0</v>
          </cell>
          <cell r="BB457">
            <v>0</v>
          </cell>
          <cell r="BC457">
            <v>1</v>
          </cell>
          <cell r="BD457">
            <v>0</v>
          </cell>
          <cell r="BE457">
            <v>3</v>
          </cell>
          <cell r="BF457">
            <v>0</v>
          </cell>
          <cell r="BG457">
            <v>0</v>
          </cell>
          <cell r="BH457">
            <v>6</v>
          </cell>
          <cell r="BI457">
            <v>0</v>
          </cell>
        </row>
        <row r="458">
          <cell r="I458">
            <v>9</v>
          </cell>
          <cell r="J458">
            <v>0</v>
          </cell>
          <cell r="K458">
            <v>0</v>
          </cell>
          <cell r="L458">
            <v>0</v>
          </cell>
          <cell r="M458">
            <v>0</v>
          </cell>
          <cell r="N458">
            <v>8</v>
          </cell>
          <cell r="O458">
            <v>0</v>
          </cell>
          <cell r="P458">
            <v>1</v>
          </cell>
          <cell r="Q458">
            <v>0</v>
          </cell>
          <cell r="R458">
            <v>0</v>
          </cell>
          <cell r="S458">
            <v>0</v>
          </cell>
          <cell r="T458">
            <v>0</v>
          </cell>
          <cell r="U458">
            <v>0</v>
          </cell>
          <cell r="V458">
            <v>0</v>
          </cell>
          <cell r="W458">
            <v>0</v>
          </cell>
          <cell r="X458">
            <v>0</v>
          </cell>
          <cell r="Y458">
            <v>0</v>
          </cell>
          <cell r="Z458">
            <v>0</v>
          </cell>
          <cell r="AA458">
            <v>0</v>
          </cell>
          <cell r="AB458">
            <v>0</v>
          </cell>
          <cell r="AC458">
            <v>1</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3</v>
          </cell>
          <cell r="BA458">
            <v>0</v>
          </cell>
          <cell r="BB458">
            <v>0</v>
          </cell>
          <cell r="BC458">
            <v>1</v>
          </cell>
          <cell r="BD458">
            <v>0</v>
          </cell>
          <cell r="BE458">
            <v>2</v>
          </cell>
          <cell r="BF458">
            <v>0</v>
          </cell>
          <cell r="BG458">
            <v>0</v>
          </cell>
          <cell r="BH458">
            <v>0</v>
          </cell>
          <cell r="BI458">
            <v>0</v>
          </cell>
        </row>
        <row r="459">
          <cell r="I459">
            <v>1</v>
          </cell>
          <cell r="J459">
            <v>0</v>
          </cell>
          <cell r="K459">
            <v>0</v>
          </cell>
          <cell r="L459">
            <v>0</v>
          </cell>
          <cell r="M459">
            <v>0</v>
          </cell>
          <cell r="N459">
            <v>1</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Z459">
            <v>3</v>
          </cell>
          <cell r="BA459">
            <v>0</v>
          </cell>
          <cell r="BB459">
            <v>0</v>
          </cell>
          <cell r="BC459">
            <v>1</v>
          </cell>
          <cell r="BD459">
            <v>0</v>
          </cell>
          <cell r="BE459">
            <v>2</v>
          </cell>
          <cell r="BF459">
            <v>0</v>
          </cell>
          <cell r="BG459">
            <v>0</v>
          </cell>
          <cell r="BH459">
            <v>0</v>
          </cell>
          <cell r="BI459">
            <v>0</v>
          </cell>
        </row>
        <row r="460">
          <cell r="AE460">
            <v>0</v>
          </cell>
          <cell r="AZ460">
            <v>3</v>
          </cell>
          <cell r="BA460">
            <v>0</v>
          </cell>
          <cell r="BB460">
            <v>0</v>
          </cell>
          <cell r="BC460">
            <v>1</v>
          </cell>
          <cell r="BD460">
            <v>0</v>
          </cell>
          <cell r="BE460">
            <v>0</v>
          </cell>
          <cell r="BF460">
            <v>0</v>
          </cell>
          <cell r="BG460">
            <v>3</v>
          </cell>
          <cell r="BH460">
            <v>12</v>
          </cell>
          <cell r="BI460">
            <v>0</v>
          </cell>
        </row>
        <row r="461">
          <cell r="I461">
            <v>1</v>
          </cell>
          <cell r="J461">
            <v>0</v>
          </cell>
          <cell r="K461">
            <v>0</v>
          </cell>
          <cell r="L461">
            <v>0</v>
          </cell>
          <cell r="M461">
            <v>0</v>
          </cell>
          <cell r="N461">
            <v>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Z461">
            <v>3</v>
          </cell>
          <cell r="BA461">
            <v>0</v>
          </cell>
          <cell r="BB461">
            <v>0</v>
          </cell>
          <cell r="BC461">
            <v>1</v>
          </cell>
          <cell r="BD461">
            <v>0</v>
          </cell>
          <cell r="BE461">
            <v>2</v>
          </cell>
          <cell r="BF461">
            <v>0</v>
          </cell>
          <cell r="BG461">
            <v>0</v>
          </cell>
          <cell r="BH461">
            <v>0</v>
          </cell>
          <cell r="BI461">
            <v>0</v>
          </cell>
        </row>
        <row r="462">
          <cell r="AE462">
            <v>0</v>
          </cell>
          <cell r="AZ462">
            <v>3</v>
          </cell>
          <cell r="BA462">
            <v>0</v>
          </cell>
          <cell r="BB462">
            <v>0</v>
          </cell>
          <cell r="BC462">
            <v>1</v>
          </cell>
          <cell r="BD462">
            <v>0</v>
          </cell>
          <cell r="BE462">
            <v>0</v>
          </cell>
          <cell r="BF462">
            <v>2</v>
          </cell>
          <cell r="BG462">
            <v>0</v>
          </cell>
          <cell r="BH462">
            <v>0</v>
          </cell>
          <cell r="BI462">
            <v>0</v>
          </cell>
        </row>
        <row r="463">
          <cell r="I463">
            <v>1</v>
          </cell>
          <cell r="J463">
            <v>0</v>
          </cell>
          <cell r="K463">
            <v>0</v>
          </cell>
          <cell r="L463">
            <v>0</v>
          </cell>
          <cell r="M463">
            <v>0</v>
          </cell>
          <cell r="N463">
            <v>1</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3</v>
          </cell>
          <cell r="BA463">
            <v>0</v>
          </cell>
          <cell r="BB463">
            <v>0</v>
          </cell>
          <cell r="BC463">
            <v>1</v>
          </cell>
          <cell r="BD463">
            <v>0</v>
          </cell>
          <cell r="BE463">
            <v>2</v>
          </cell>
          <cell r="BF463">
            <v>0</v>
          </cell>
          <cell r="BG463">
            <v>0</v>
          </cell>
          <cell r="BH463">
            <v>0</v>
          </cell>
          <cell r="BI463">
            <v>0</v>
          </cell>
        </row>
        <row r="464">
          <cell r="AE464">
            <v>0</v>
          </cell>
          <cell r="AZ464">
            <v>3</v>
          </cell>
          <cell r="BA464">
            <v>0</v>
          </cell>
          <cell r="BB464">
            <v>0</v>
          </cell>
          <cell r="BC464">
            <v>1</v>
          </cell>
          <cell r="BD464">
            <v>0</v>
          </cell>
          <cell r="BE464">
            <v>0</v>
          </cell>
          <cell r="BF464">
            <v>2</v>
          </cell>
          <cell r="BG464">
            <v>0</v>
          </cell>
          <cell r="BH464">
            <v>0</v>
          </cell>
          <cell r="BI464">
            <v>0</v>
          </cell>
        </row>
        <row r="465">
          <cell r="I465">
            <v>1</v>
          </cell>
          <cell r="J465">
            <v>0</v>
          </cell>
          <cell r="K465">
            <v>0</v>
          </cell>
          <cell r="L465">
            <v>0</v>
          </cell>
          <cell r="M465">
            <v>0</v>
          </cell>
          <cell r="N465">
            <v>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Z465">
            <v>3</v>
          </cell>
          <cell r="BA465">
            <v>0</v>
          </cell>
          <cell r="BB465">
            <v>0</v>
          </cell>
          <cell r="BC465">
            <v>1</v>
          </cell>
          <cell r="BD465">
            <v>0</v>
          </cell>
          <cell r="BE465">
            <v>2</v>
          </cell>
          <cell r="BF465">
            <v>0</v>
          </cell>
          <cell r="BG465">
            <v>0</v>
          </cell>
          <cell r="BH465">
            <v>0</v>
          </cell>
          <cell r="BI465">
            <v>0</v>
          </cell>
        </row>
        <row r="466">
          <cell r="I466">
            <v>1</v>
          </cell>
          <cell r="J466">
            <v>0</v>
          </cell>
          <cell r="K466">
            <v>0</v>
          </cell>
          <cell r="L466">
            <v>0</v>
          </cell>
          <cell r="M466">
            <v>0</v>
          </cell>
          <cell r="N466">
            <v>1</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Z466">
            <v>3</v>
          </cell>
          <cell r="BA466">
            <v>0</v>
          </cell>
          <cell r="BB466">
            <v>0</v>
          </cell>
          <cell r="BC466">
            <v>1</v>
          </cell>
          <cell r="BD466">
            <v>0</v>
          </cell>
          <cell r="BE466">
            <v>0</v>
          </cell>
          <cell r="BF466">
            <v>2</v>
          </cell>
          <cell r="BG466">
            <v>0</v>
          </cell>
          <cell r="BH466">
            <v>0</v>
          </cell>
          <cell r="BI466">
            <v>0</v>
          </cell>
        </row>
        <row r="467">
          <cell r="I467">
            <v>1</v>
          </cell>
          <cell r="J467">
            <v>0</v>
          </cell>
          <cell r="K467">
            <v>0</v>
          </cell>
          <cell r="L467">
            <v>0</v>
          </cell>
          <cell r="M467">
            <v>0</v>
          </cell>
          <cell r="N467">
            <v>1</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Z467">
            <v>3</v>
          </cell>
          <cell r="BA467">
            <v>0</v>
          </cell>
          <cell r="BB467">
            <v>0</v>
          </cell>
          <cell r="BC467">
            <v>1</v>
          </cell>
          <cell r="BD467">
            <v>0</v>
          </cell>
          <cell r="BE467">
            <v>2</v>
          </cell>
          <cell r="BF467">
            <v>0</v>
          </cell>
          <cell r="BG467">
            <v>0</v>
          </cell>
          <cell r="BH467">
            <v>0</v>
          </cell>
          <cell r="BI467">
            <v>0</v>
          </cell>
        </row>
        <row r="468">
          <cell r="I468">
            <v>1</v>
          </cell>
          <cell r="J468">
            <v>0</v>
          </cell>
          <cell r="K468">
            <v>0</v>
          </cell>
          <cell r="L468">
            <v>0</v>
          </cell>
          <cell r="M468">
            <v>0</v>
          </cell>
          <cell r="N468">
            <v>1</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Z468">
            <v>3</v>
          </cell>
          <cell r="BA468">
            <v>0</v>
          </cell>
          <cell r="BB468">
            <v>0</v>
          </cell>
          <cell r="BC468">
            <v>1</v>
          </cell>
          <cell r="BD468">
            <v>0</v>
          </cell>
          <cell r="BE468">
            <v>0</v>
          </cell>
          <cell r="BF468">
            <v>2</v>
          </cell>
          <cell r="BG468">
            <v>0</v>
          </cell>
          <cell r="BH468">
            <v>0</v>
          </cell>
          <cell r="BI468">
            <v>0</v>
          </cell>
        </row>
        <row r="469">
          <cell r="I469">
            <v>1</v>
          </cell>
          <cell r="J469">
            <v>0</v>
          </cell>
          <cell r="K469">
            <v>0</v>
          </cell>
          <cell r="L469">
            <v>0</v>
          </cell>
          <cell r="M469">
            <v>0</v>
          </cell>
          <cell r="N469">
            <v>1</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Z469">
            <v>3</v>
          </cell>
          <cell r="BA469">
            <v>0</v>
          </cell>
          <cell r="BB469">
            <v>0</v>
          </cell>
          <cell r="BC469">
            <v>1</v>
          </cell>
          <cell r="BD469">
            <v>0</v>
          </cell>
          <cell r="BE469">
            <v>2</v>
          </cell>
          <cell r="BF469">
            <v>0</v>
          </cell>
          <cell r="BG469">
            <v>0</v>
          </cell>
          <cell r="BH469">
            <v>0</v>
          </cell>
          <cell r="BI469">
            <v>0</v>
          </cell>
        </row>
        <row r="470">
          <cell r="I470">
            <v>1</v>
          </cell>
          <cell r="J470">
            <v>0</v>
          </cell>
          <cell r="K470">
            <v>0</v>
          </cell>
          <cell r="L470">
            <v>0</v>
          </cell>
          <cell r="M470">
            <v>0</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Z470">
            <v>3</v>
          </cell>
          <cell r="BA470">
            <v>0</v>
          </cell>
          <cell r="BB470">
            <v>0</v>
          </cell>
          <cell r="BC470">
            <v>1</v>
          </cell>
          <cell r="BD470">
            <v>0</v>
          </cell>
          <cell r="BE470">
            <v>0</v>
          </cell>
          <cell r="BF470">
            <v>2</v>
          </cell>
          <cell r="BG470">
            <v>0</v>
          </cell>
          <cell r="BH470">
            <v>0</v>
          </cell>
          <cell r="BI470">
            <v>0</v>
          </cell>
        </row>
        <row r="471">
          <cell r="I471">
            <v>1</v>
          </cell>
          <cell r="J471">
            <v>0</v>
          </cell>
          <cell r="K471">
            <v>0</v>
          </cell>
          <cell r="L471">
            <v>0</v>
          </cell>
          <cell r="M471">
            <v>0</v>
          </cell>
          <cell r="N471">
            <v>1</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Z471">
            <v>3</v>
          </cell>
          <cell r="BA471">
            <v>0</v>
          </cell>
          <cell r="BB471">
            <v>0</v>
          </cell>
          <cell r="BC471">
            <v>1</v>
          </cell>
          <cell r="BD471">
            <v>0</v>
          </cell>
          <cell r="BE471">
            <v>2</v>
          </cell>
          <cell r="BF471">
            <v>0</v>
          </cell>
          <cell r="BG471">
            <v>0</v>
          </cell>
          <cell r="BH471">
            <v>0</v>
          </cell>
          <cell r="BI471">
            <v>0</v>
          </cell>
        </row>
        <row r="472">
          <cell r="I472">
            <v>1</v>
          </cell>
          <cell r="J472">
            <v>0</v>
          </cell>
          <cell r="K472">
            <v>0</v>
          </cell>
          <cell r="L472">
            <v>0</v>
          </cell>
          <cell r="M472">
            <v>0</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Z472">
            <v>3</v>
          </cell>
          <cell r="BA472">
            <v>0</v>
          </cell>
          <cell r="BB472">
            <v>0</v>
          </cell>
          <cell r="BC472">
            <v>1</v>
          </cell>
          <cell r="BD472">
            <v>0</v>
          </cell>
          <cell r="BE472">
            <v>0</v>
          </cell>
          <cell r="BF472">
            <v>2</v>
          </cell>
          <cell r="BG472">
            <v>0</v>
          </cell>
          <cell r="BH472">
            <v>0</v>
          </cell>
          <cell r="BI472">
            <v>0</v>
          </cell>
        </row>
        <row r="473">
          <cell r="I473">
            <v>1</v>
          </cell>
          <cell r="J473">
            <v>0</v>
          </cell>
          <cell r="K473">
            <v>0</v>
          </cell>
          <cell r="L473">
            <v>0</v>
          </cell>
          <cell r="M473">
            <v>0</v>
          </cell>
          <cell r="N473">
            <v>1</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Z473">
            <v>3</v>
          </cell>
          <cell r="BA473">
            <v>0</v>
          </cell>
          <cell r="BB473">
            <v>0</v>
          </cell>
          <cell r="BC473">
            <v>1</v>
          </cell>
          <cell r="BD473">
            <v>0</v>
          </cell>
          <cell r="BE473">
            <v>2</v>
          </cell>
          <cell r="BF473">
            <v>0</v>
          </cell>
          <cell r="BG473">
            <v>0</v>
          </cell>
          <cell r="BH473">
            <v>0</v>
          </cell>
          <cell r="BI473">
            <v>0</v>
          </cell>
        </row>
        <row r="474">
          <cell r="I474">
            <v>1</v>
          </cell>
          <cell r="J474">
            <v>0</v>
          </cell>
          <cell r="K474">
            <v>0</v>
          </cell>
          <cell r="L474">
            <v>0</v>
          </cell>
          <cell r="M474">
            <v>0</v>
          </cell>
          <cell r="N474">
            <v>1</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Z474">
            <v>3</v>
          </cell>
          <cell r="BA474">
            <v>0</v>
          </cell>
          <cell r="BB474">
            <v>0</v>
          </cell>
          <cell r="BC474">
            <v>1</v>
          </cell>
          <cell r="BD474">
            <v>0</v>
          </cell>
          <cell r="BE474">
            <v>0</v>
          </cell>
          <cell r="BF474">
            <v>2</v>
          </cell>
          <cell r="BG474">
            <v>0</v>
          </cell>
          <cell r="BH474">
            <v>0</v>
          </cell>
          <cell r="BI474">
            <v>0</v>
          </cell>
        </row>
        <row r="475">
          <cell r="I475">
            <v>1</v>
          </cell>
          <cell r="J475">
            <v>0</v>
          </cell>
          <cell r="K475">
            <v>0</v>
          </cell>
          <cell r="L475">
            <v>0</v>
          </cell>
          <cell r="M475">
            <v>0</v>
          </cell>
          <cell r="N475">
            <v>1</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Z475">
            <v>3</v>
          </cell>
          <cell r="BA475">
            <v>0</v>
          </cell>
          <cell r="BB475">
            <v>0</v>
          </cell>
          <cell r="BC475">
            <v>1</v>
          </cell>
          <cell r="BD475">
            <v>0</v>
          </cell>
          <cell r="BE475">
            <v>2</v>
          </cell>
          <cell r="BF475">
            <v>0</v>
          </cell>
          <cell r="BG475">
            <v>0</v>
          </cell>
          <cell r="BH475">
            <v>0</v>
          </cell>
          <cell r="BI475">
            <v>0</v>
          </cell>
        </row>
        <row r="476">
          <cell r="I476">
            <v>1</v>
          </cell>
          <cell r="J476">
            <v>0</v>
          </cell>
          <cell r="K476">
            <v>0</v>
          </cell>
          <cell r="L476">
            <v>0</v>
          </cell>
          <cell r="M476">
            <v>0</v>
          </cell>
          <cell r="N476">
            <v>1</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1</v>
          </cell>
          <cell r="AE476">
            <v>1</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Z476">
            <v>3</v>
          </cell>
          <cell r="BA476">
            <v>0</v>
          </cell>
          <cell r="BB476">
            <v>0</v>
          </cell>
          <cell r="BC476">
            <v>1</v>
          </cell>
          <cell r="BD476">
            <v>0</v>
          </cell>
          <cell r="BE476">
            <v>0</v>
          </cell>
          <cell r="BF476">
            <v>2</v>
          </cell>
          <cell r="BG476">
            <v>0</v>
          </cell>
          <cell r="BH476">
            <v>6</v>
          </cell>
          <cell r="BI476">
            <v>0</v>
          </cell>
        </row>
        <row r="477">
          <cell r="I477">
            <v>8</v>
          </cell>
          <cell r="J477">
            <v>0</v>
          </cell>
          <cell r="K477">
            <v>0</v>
          </cell>
          <cell r="L477">
            <v>0</v>
          </cell>
          <cell r="M477">
            <v>0</v>
          </cell>
          <cell r="N477">
            <v>8</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1</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3</v>
          </cell>
          <cell r="BA477">
            <v>0</v>
          </cell>
          <cell r="BB477">
            <v>0</v>
          </cell>
          <cell r="BC477">
            <v>1</v>
          </cell>
          <cell r="BD477">
            <v>0</v>
          </cell>
          <cell r="BE477">
            <v>2</v>
          </cell>
          <cell r="BF477">
            <v>0</v>
          </cell>
          <cell r="BG477">
            <v>0</v>
          </cell>
          <cell r="BH477">
            <v>0</v>
          </cell>
          <cell r="BI477">
            <v>0</v>
          </cell>
        </row>
        <row r="478">
          <cell r="I478">
            <v>1</v>
          </cell>
          <cell r="J478">
            <v>0</v>
          </cell>
          <cell r="K478">
            <v>0</v>
          </cell>
          <cell r="L478">
            <v>0</v>
          </cell>
          <cell r="M478">
            <v>0</v>
          </cell>
          <cell r="N478">
            <v>1</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Z478">
            <v>3</v>
          </cell>
          <cell r="BA478">
            <v>0</v>
          </cell>
          <cell r="BB478">
            <v>0</v>
          </cell>
          <cell r="BC478">
            <v>1</v>
          </cell>
          <cell r="BD478">
            <v>0</v>
          </cell>
          <cell r="BE478">
            <v>2</v>
          </cell>
          <cell r="BF478">
            <v>0</v>
          </cell>
          <cell r="BG478">
            <v>0</v>
          </cell>
          <cell r="BH478">
            <v>0</v>
          </cell>
          <cell r="BI478">
            <v>0</v>
          </cell>
        </row>
        <row r="479">
          <cell r="AE479">
            <v>0</v>
          </cell>
          <cell r="AZ479">
            <v>3</v>
          </cell>
          <cell r="BA479">
            <v>0</v>
          </cell>
          <cell r="BB479">
            <v>0</v>
          </cell>
          <cell r="BC479">
            <v>1</v>
          </cell>
          <cell r="BD479">
            <v>0</v>
          </cell>
          <cell r="BE479">
            <v>0</v>
          </cell>
          <cell r="BF479">
            <v>0</v>
          </cell>
          <cell r="BG479">
            <v>3</v>
          </cell>
          <cell r="BH479">
            <v>12</v>
          </cell>
          <cell r="BI479">
            <v>0</v>
          </cell>
        </row>
        <row r="480">
          <cell r="I480">
            <v>1</v>
          </cell>
          <cell r="J480">
            <v>0</v>
          </cell>
          <cell r="K480">
            <v>0</v>
          </cell>
          <cell r="L480">
            <v>0</v>
          </cell>
          <cell r="M480">
            <v>0</v>
          </cell>
          <cell r="N480">
            <v>1</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Z480">
            <v>3</v>
          </cell>
          <cell r="BA480">
            <v>0</v>
          </cell>
          <cell r="BB480">
            <v>0</v>
          </cell>
          <cell r="BC480">
            <v>1</v>
          </cell>
          <cell r="BD480">
            <v>0</v>
          </cell>
          <cell r="BE480">
            <v>2</v>
          </cell>
          <cell r="BF480">
            <v>0</v>
          </cell>
          <cell r="BG480">
            <v>0</v>
          </cell>
          <cell r="BH480">
            <v>0</v>
          </cell>
          <cell r="BI480">
            <v>0</v>
          </cell>
        </row>
        <row r="481">
          <cell r="AE481">
            <v>0</v>
          </cell>
          <cell r="AZ481">
            <v>3</v>
          </cell>
          <cell r="BA481">
            <v>0</v>
          </cell>
          <cell r="BB481">
            <v>0</v>
          </cell>
          <cell r="BC481">
            <v>1</v>
          </cell>
          <cell r="BD481">
            <v>0</v>
          </cell>
          <cell r="BE481">
            <v>0</v>
          </cell>
          <cell r="BF481">
            <v>2</v>
          </cell>
          <cell r="BG481">
            <v>0</v>
          </cell>
          <cell r="BH481">
            <v>0</v>
          </cell>
          <cell r="BI481">
            <v>0</v>
          </cell>
        </row>
        <row r="482">
          <cell r="I482">
            <v>1</v>
          </cell>
          <cell r="J482">
            <v>0</v>
          </cell>
          <cell r="K482">
            <v>0</v>
          </cell>
          <cell r="L482">
            <v>0</v>
          </cell>
          <cell r="M482">
            <v>0</v>
          </cell>
          <cell r="N482">
            <v>1</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3</v>
          </cell>
          <cell r="BA482">
            <v>0</v>
          </cell>
          <cell r="BB482">
            <v>0</v>
          </cell>
          <cell r="BC482">
            <v>1</v>
          </cell>
          <cell r="BD482">
            <v>0</v>
          </cell>
          <cell r="BE482">
            <v>2</v>
          </cell>
          <cell r="BF482">
            <v>0</v>
          </cell>
          <cell r="BG482">
            <v>0</v>
          </cell>
          <cell r="BH482">
            <v>0</v>
          </cell>
          <cell r="BI482">
            <v>0</v>
          </cell>
        </row>
        <row r="483">
          <cell r="AE483">
            <v>0</v>
          </cell>
          <cell r="AZ483">
            <v>3</v>
          </cell>
          <cell r="BA483">
            <v>0</v>
          </cell>
          <cell r="BB483">
            <v>0</v>
          </cell>
          <cell r="BC483">
            <v>1</v>
          </cell>
          <cell r="BD483">
            <v>0</v>
          </cell>
          <cell r="BE483">
            <v>0</v>
          </cell>
          <cell r="BF483">
            <v>2</v>
          </cell>
          <cell r="BG483">
            <v>0</v>
          </cell>
          <cell r="BH483">
            <v>0</v>
          </cell>
          <cell r="BI483">
            <v>0</v>
          </cell>
        </row>
        <row r="484">
          <cell r="I484">
            <v>1</v>
          </cell>
          <cell r="J484">
            <v>0</v>
          </cell>
          <cell r="K484">
            <v>0</v>
          </cell>
          <cell r="L484">
            <v>0</v>
          </cell>
          <cell r="M484">
            <v>0</v>
          </cell>
          <cell r="N484">
            <v>1</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Z484">
            <v>3</v>
          </cell>
          <cell r="BA484">
            <v>0</v>
          </cell>
          <cell r="BB484">
            <v>0</v>
          </cell>
          <cell r="BC484">
            <v>1</v>
          </cell>
          <cell r="BD484">
            <v>0</v>
          </cell>
          <cell r="BE484">
            <v>2</v>
          </cell>
          <cell r="BF484">
            <v>0</v>
          </cell>
          <cell r="BG484">
            <v>0</v>
          </cell>
          <cell r="BH484">
            <v>0</v>
          </cell>
          <cell r="BI484">
            <v>0</v>
          </cell>
        </row>
        <row r="485">
          <cell r="I485">
            <v>1</v>
          </cell>
          <cell r="J485">
            <v>0</v>
          </cell>
          <cell r="K485">
            <v>0</v>
          </cell>
          <cell r="L485">
            <v>0</v>
          </cell>
          <cell r="M485">
            <v>0</v>
          </cell>
          <cell r="N485">
            <v>1</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Z485">
            <v>3</v>
          </cell>
          <cell r="BA485">
            <v>0</v>
          </cell>
          <cell r="BB485">
            <v>0</v>
          </cell>
          <cell r="BC485">
            <v>1</v>
          </cell>
          <cell r="BD485">
            <v>0</v>
          </cell>
          <cell r="BE485">
            <v>0</v>
          </cell>
          <cell r="BF485">
            <v>2</v>
          </cell>
          <cell r="BG485">
            <v>0</v>
          </cell>
          <cell r="BH485">
            <v>0</v>
          </cell>
          <cell r="BI485">
            <v>0</v>
          </cell>
        </row>
        <row r="486">
          <cell r="I486">
            <v>1</v>
          </cell>
          <cell r="J486">
            <v>0</v>
          </cell>
          <cell r="K486">
            <v>0</v>
          </cell>
          <cell r="L486">
            <v>0</v>
          </cell>
          <cell r="M486">
            <v>0</v>
          </cell>
          <cell r="N486">
            <v>1</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Z486">
            <v>3</v>
          </cell>
          <cell r="BA486">
            <v>0</v>
          </cell>
          <cell r="BB486">
            <v>0</v>
          </cell>
          <cell r="BC486">
            <v>1</v>
          </cell>
          <cell r="BD486">
            <v>0</v>
          </cell>
          <cell r="BE486">
            <v>2</v>
          </cell>
          <cell r="BF486">
            <v>0</v>
          </cell>
          <cell r="BG486">
            <v>0</v>
          </cell>
          <cell r="BH486">
            <v>0</v>
          </cell>
          <cell r="BI486">
            <v>0</v>
          </cell>
        </row>
        <row r="487">
          <cell r="I487">
            <v>1</v>
          </cell>
          <cell r="J487">
            <v>0</v>
          </cell>
          <cell r="K487">
            <v>0</v>
          </cell>
          <cell r="L487">
            <v>0</v>
          </cell>
          <cell r="M487">
            <v>0</v>
          </cell>
          <cell r="N487">
            <v>1</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Z487">
            <v>3</v>
          </cell>
          <cell r="BA487">
            <v>0</v>
          </cell>
          <cell r="BB487">
            <v>0</v>
          </cell>
          <cell r="BC487">
            <v>1</v>
          </cell>
          <cell r="BD487">
            <v>0</v>
          </cell>
          <cell r="BE487">
            <v>0</v>
          </cell>
          <cell r="BF487">
            <v>2</v>
          </cell>
          <cell r="BG487">
            <v>0</v>
          </cell>
          <cell r="BH487">
            <v>0</v>
          </cell>
          <cell r="BI487">
            <v>0</v>
          </cell>
        </row>
        <row r="488">
          <cell r="I488">
            <v>1</v>
          </cell>
          <cell r="J488">
            <v>0</v>
          </cell>
          <cell r="K488">
            <v>0</v>
          </cell>
          <cell r="L488">
            <v>0</v>
          </cell>
          <cell r="M488">
            <v>0</v>
          </cell>
          <cell r="N488">
            <v>1</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Z488">
            <v>3</v>
          </cell>
          <cell r="BA488">
            <v>0</v>
          </cell>
          <cell r="BB488">
            <v>0</v>
          </cell>
          <cell r="BC488">
            <v>1</v>
          </cell>
          <cell r="BD488">
            <v>0</v>
          </cell>
          <cell r="BE488">
            <v>2</v>
          </cell>
          <cell r="BF488">
            <v>0</v>
          </cell>
          <cell r="BG488">
            <v>0</v>
          </cell>
          <cell r="BH488">
            <v>0</v>
          </cell>
          <cell r="BI488">
            <v>0</v>
          </cell>
        </row>
        <row r="489">
          <cell r="I489">
            <v>1</v>
          </cell>
          <cell r="J489">
            <v>0</v>
          </cell>
          <cell r="K489">
            <v>0</v>
          </cell>
          <cell r="L489">
            <v>0</v>
          </cell>
          <cell r="M489">
            <v>0</v>
          </cell>
          <cell r="N489">
            <v>1</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Z489">
            <v>3</v>
          </cell>
          <cell r="BA489">
            <v>0</v>
          </cell>
          <cell r="BB489">
            <v>0</v>
          </cell>
          <cell r="BC489">
            <v>1</v>
          </cell>
          <cell r="BD489">
            <v>0</v>
          </cell>
          <cell r="BE489">
            <v>0</v>
          </cell>
          <cell r="BF489">
            <v>2</v>
          </cell>
          <cell r="BG489">
            <v>0</v>
          </cell>
          <cell r="BH489">
            <v>0</v>
          </cell>
          <cell r="BI489">
            <v>0</v>
          </cell>
        </row>
        <row r="490">
          <cell r="I490">
            <v>1</v>
          </cell>
          <cell r="J490">
            <v>0</v>
          </cell>
          <cell r="K490">
            <v>0</v>
          </cell>
          <cell r="L490">
            <v>0</v>
          </cell>
          <cell r="M490">
            <v>0</v>
          </cell>
          <cell r="N490">
            <v>1</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Z490">
            <v>3</v>
          </cell>
          <cell r="BA490">
            <v>0</v>
          </cell>
          <cell r="BB490">
            <v>0</v>
          </cell>
          <cell r="BC490">
            <v>1</v>
          </cell>
          <cell r="BD490">
            <v>0</v>
          </cell>
          <cell r="BE490">
            <v>2</v>
          </cell>
          <cell r="BF490">
            <v>0</v>
          </cell>
          <cell r="BG490">
            <v>0</v>
          </cell>
          <cell r="BH490">
            <v>0</v>
          </cell>
          <cell r="BI490">
            <v>0</v>
          </cell>
        </row>
        <row r="491">
          <cell r="I491">
            <v>1</v>
          </cell>
          <cell r="J491">
            <v>0</v>
          </cell>
          <cell r="K491">
            <v>0</v>
          </cell>
          <cell r="L491">
            <v>0</v>
          </cell>
          <cell r="M491">
            <v>0</v>
          </cell>
          <cell r="N491">
            <v>1</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Z491">
            <v>3</v>
          </cell>
          <cell r="BA491">
            <v>0</v>
          </cell>
          <cell r="BB491">
            <v>0</v>
          </cell>
          <cell r="BC491">
            <v>1</v>
          </cell>
          <cell r="BD491">
            <v>0</v>
          </cell>
          <cell r="BE491">
            <v>0</v>
          </cell>
          <cell r="BF491">
            <v>2</v>
          </cell>
          <cell r="BG491">
            <v>0</v>
          </cell>
          <cell r="BH491">
            <v>6</v>
          </cell>
          <cell r="BI491">
            <v>0</v>
          </cell>
        </row>
        <row r="492">
          <cell r="I492">
            <v>6</v>
          </cell>
          <cell r="J492">
            <v>0</v>
          </cell>
          <cell r="K492">
            <v>0</v>
          </cell>
          <cell r="L492">
            <v>0</v>
          </cell>
          <cell r="M492">
            <v>0</v>
          </cell>
          <cell r="N492">
            <v>6</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3</v>
          </cell>
          <cell r="BA492">
            <v>0</v>
          </cell>
          <cell r="BB492">
            <v>0</v>
          </cell>
          <cell r="BC492">
            <v>1</v>
          </cell>
          <cell r="BD492">
            <v>0</v>
          </cell>
          <cell r="BE492">
            <v>2</v>
          </cell>
          <cell r="BF492">
            <v>0</v>
          </cell>
          <cell r="BG492">
            <v>0</v>
          </cell>
          <cell r="BH492">
            <v>0</v>
          </cell>
          <cell r="BI492">
            <v>0</v>
          </cell>
        </row>
        <row r="493">
          <cell r="I493">
            <v>1</v>
          </cell>
          <cell r="J493">
            <v>0</v>
          </cell>
          <cell r="K493">
            <v>0</v>
          </cell>
          <cell r="L493">
            <v>0</v>
          </cell>
          <cell r="M493">
            <v>0</v>
          </cell>
          <cell r="N493">
            <v>1</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Z493">
            <v>3</v>
          </cell>
          <cell r="BA493">
            <v>0</v>
          </cell>
          <cell r="BB493">
            <v>0</v>
          </cell>
          <cell r="BC493">
            <v>1</v>
          </cell>
          <cell r="BD493">
            <v>0</v>
          </cell>
          <cell r="BE493">
            <v>2</v>
          </cell>
          <cell r="BF493">
            <v>0</v>
          </cell>
          <cell r="BG493">
            <v>0</v>
          </cell>
          <cell r="BH493">
            <v>0</v>
          </cell>
          <cell r="BI493">
            <v>0</v>
          </cell>
        </row>
        <row r="494">
          <cell r="AE494">
            <v>0</v>
          </cell>
          <cell r="AZ494">
            <v>3</v>
          </cell>
          <cell r="BA494">
            <v>0</v>
          </cell>
          <cell r="BB494">
            <v>0</v>
          </cell>
          <cell r="BC494">
            <v>1</v>
          </cell>
          <cell r="BD494">
            <v>0</v>
          </cell>
          <cell r="BE494">
            <v>0</v>
          </cell>
          <cell r="BF494">
            <v>0</v>
          </cell>
          <cell r="BG494">
            <v>3</v>
          </cell>
          <cell r="BH494">
            <v>12</v>
          </cell>
          <cell r="BI494">
            <v>0</v>
          </cell>
        </row>
        <row r="495">
          <cell r="I495">
            <v>1</v>
          </cell>
          <cell r="J495">
            <v>0</v>
          </cell>
          <cell r="K495">
            <v>0</v>
          </cell>
          <cell r="L495">
            <v>0</v>
          </cell>
          <cell r="M495">
            <v>0</v>
          </cell>
          <cell r="N495">
            <v>1</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Z495">
            <v>3</v>
          </cell>
          <cell r="BA495">
            <v>0</v>
          </cell>
          <cell r="BB495">
            <v>0</v>
          </cell>
          <cell r="BC495">
            <v>1</v>
          </cell>
          <cell r="BD495">
            <v>0</v>
          </cell>
          <cell r="BE495">
            <v>2</v>
          </cell>
          <cell r="BF495">
            <v>0</v>
          </cell>
          <cell r="BG495">
            <v>0</v>
          </cell>
          <cell r="BH495">
            <v>0</v>
          </cell>
          <cell r="BI495">
            <v>0</v>
          </cell>
        </row>
        <row r="496">
          <cell r="AE496">
            <v>0</v>
          </cell>
          <cell r="AZ496">
            <v>3</v>
          </cell>
          <cell r="BA496">
            <v>0</v>
          </cell>
          <cell r="BB496">
            <v>0</v>
          </cell>
          <cell r="BC496">
            <v>1</v>
          </cell>
          <cell r="BD496">
            <v>0</v>
          </cell>
          <cell r="BE496">
            <v>0</v>
          </cell>
          <cell r="BF496">
            <v>2</v>
          </cell>
          <cell r="BG496">
            <v>0</v>
          </cell>
          <cell r="BH496">
            <v>0</v>
          </cell>
          <cell r="BI496">
            <v>0</v>
          </cell>
        </row>
        <row r="497">
          <cell r="I497">
            <v>1</v>
          </cell>
          <cell r="J497">
            <v>0</v>
          </cell>
          <cell r="K497">
            <v>0</v>
          </cell>
          <cell r="L497">
            <v>0</v>
          </cell>
          <cell r="M497">
            <v>0</v>
          </cell>
          <cell r="N497">
            <v>1</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Z497">
            <v>3</v>
          </cell>
          <cell r="BA497">
            <v>0</v>
          </cell>
          <cell r="BB497">
            <v>0</v>
          </cell>
          <cell r="BC497">
            <v>1</v>
          </cell>
          <cell r="BD497">
            <v>0</v>
          </cell>
          <cell r="BE497">
            <v>2</v>
          </cell>
          <cell r="BF497">
            <v>0</v>
          </cell>
          <cell r="BG497">
            <v>0</v>
          </cell>
          <cell r="BH497">
            <v>0</v>
          </cell>
          <cell r="BI497">
            <v>0</v>
          </cell>
        </row>
        <row r="498">
          <cell r="AE498">
            <v>0</v>
          </cell>
          <cell r="AZ498">
            <v>3</v>
          </cell>
          <cell r="BA498">
            <v>0</v>
          </cell>
          <cell r="BB498">
            <v>0</v>
          </cell>
          <cell r="BC498">
            <v>1</v>
          </cell>
          <cell r="BD498">
            <v>0</v>
          </cell>
          <cell r="BE498">
            <v>0</v>
          </cell>
          <cell r="BF498">
            <v>2</v>
          </cell>
          <cell r="BG498">
            <v>0</v>
          </cell>
          <cell r="BH498">
            <v>0</v>
          </cell>
          <cell r="BI498">
            <v>0</v>
          </cell>
        </row>
        <row r="499">
          <cell r="I499">
            <v>1</v>
          </cell>
          <cell r="J499">
            <v>0</v>
          </cell>
          <cell r="K499">
            <v>0</v>
          </cell>
          <cell r="L499">
            <v>0</v>
          </cell>
          <cell r="M499">
            <v>0</v>
          </cell>
          <cell r="N499">
            <v>1</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3</v>
          </cell>
          <cell r="BA499">
            <v>0</v>
          </cell>
          <cell r="BB499">
            <v>0</v>
          </cell>
          <cell r="BC499">
            <v>1</v>
          </cell>
          <cell r="BD499">
            <v>0</v>
          </cell>
          <cell r="BE499">
            <v>2</v>
          </cell>
          <cell r="BF499">
            <v>0</v>
          </cell>
          <cell r="BG499">
            <v>0</v>
          </cell>
          <cell r="BH499">
            <v>0</v>
          </cell>
          <cell r="BI499">
            <v>0</v>
          </cell>
        </row>
        <row r="500">
          <cell r="AE500">
            <v>0</v>
          </cell>
          <cell r="AZ500">
            <v>3</v>
          </cell>
          <cell r="BA500">
            <v>0</v>
          </cell>
          <cell r="BB500">
            <v>0</v>
          </cell>
          <cell r="BC500">
            <v>1</v>
          </cell>
          <cell r="BD500">
            <v>0</v>
          </cell>
          <cell r="BE500">
            <v>0</v>
          </cell>
          <cell r="BF500">
            <v>2</v>
          </cell>
          <cell r="BG500">
            <v>0</v>
          </cell>
          <cell r="BH500">
            <v>0</v>
          </cell>
          <cell r="BI500">
            <v>0</v>
          </cell>
        </row>
        <row r="501">
          <cell r="I501">
            <v>1</v>
          </cell>
          <cell r="J501">
            <v>0</v>
          </cell>
          <cell r="K501">
            <v>0</v>
          </cell>
          <cell r="L501">
            <v>0</v>
          </cell>
          <cell r="M501">
            <v>0</v>
          </cell>
          <cell r="N501">
            <v>1</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Z501">
            <v>3</v>
          </cell>
          <cell r="BA501">
            <v>0</v>
          </cell>
          <cell r="BB501">
            <v>0</v>
          </cell>
          <cell r="BC501">
            <v>1</v>
          </cell>
          <cell r="BD501">
            <v>0</v>
          </cell>
          <cell r="BE501">
            <v>2</v>
          </cell>
          <cell r="BF501">
            <v>0</v>
          </cell>
          <cell r="BG501">
            <v>0</v>
          </cell>
          <cell r="BH501">
            <v>0</v>
          </cell>
          <cell r="BI501">
            <v>0</v>
          </cell>
        </row>
        <row r="502">
          <cell r="I502">
            <v>1</v>
          </cell>
          <cell r="J502">
            <v>0</v>
          </cell>
          <cell r="K502">
            <v>0</v>
          </cell>
          <cell r="L502">
            <v>0</v>
          </cell>
          <cell r="M502">
            <v>0</v>
          </cell>
          <cell r="N502">
            <v>1</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Z502">
            <v>3</v>
          </cell>
          <cell r="BA502">
            <v>0</v>
          </cell>
          <cell r="BB502">
            <v>0</v>
          </cell>
          <cell r="BC502">
            <v>1</v>
          </cell>
          <cell r="BD502">
            <v>0</v>
          </cell>
          <cell r="BE502">
            <v>0</v>
          </cell>
          <cell r="BF502">
            <v>2</v>
          </cell>
          <cell r="BG502">
            <v>0</v>
          </cell>
          <cell r="BH502">
            <v>0</v>
          </cell>
          <cell r="BI502">
            <v>0</v>
          </cell>
        </row>
        <row r="503">
          <cell r="I503">
            <v>1</v>
          </cell>
          <cell r="J503">
            <v>0</v>
          </cell>
          <cell r="K503">
            <v>0</v>
          </cell>
          <cell r="L503">
            <v>0</v>
          </cell>
          <cell r="M503">
            <v>0</v>
          </cell>
          <cell r="N503">
            <v>1</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Z503">
            <v>3</v>
          </cell>
          <cell r="BA503">
            <v>0</v>
          </cell>
          <cell r="BB503">
            <v>0</v>
          </cell>
          <cell r="BC503">
            <v>1</v>
          </cell>
          <cell r="BD503">
            <v>0</v>
          </cell>
          <cell r="BE503">
            <v>2</v>
          </cell>
          <cell r="BF503">
            <v>0</v>
          </cell>
          <cell r="BG503">
            <v>0</v>
          </cell>
          <cell r="BH503">
            <v>0</v>
          </cell>
          <cell r="BI503">
            <v>0</v>
          </cell>
        </row>
        <row r="504">
          <cell r="I504">
            <v>1</v>
          </cell>
          <cell r="J504">
            <v>0</v>
          </cell>
          <cell r="K504">
            <v>0</v>
          </cell>
          <cell r="L504">
            <v>0</v>
          </cell>
          <cell r="M504">
            <v>0</v>
          </cell>
          <cell r="N504">
            <v>1</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Z504">
            <v>3</v>
          </cell>
          <cell r="BA504">
            <v>0</v>
          </cell>
          <cell r="BB504">
            <v>0</v>
          </cell>
          <cell r="BC504">
            <v>1</v>
          </cell>
          <cell r="BD504">
            <v>0</v>
          </cell>
          <cell r="BE504">
            <v>0</v>
          </cell>
          <cell r="BF504">
            <v>2</v>
          </cell>
          <cell r="BG504">
            <v>0</v>
          </cell>
          <cell r="BH504">
            <v>0</v>
          </cell>
          <cell r="BI504">
            <v>0</v>
          </cell>
        </row>
        <row r="505">
          <cell r="I505">
            <v>1</v>
          </cell>
          <cell r="J505">
            <v>0</v>
          </cell>
          <cell r="K505">
            <v>0</v>
          </cell>
          <cell r="L505">
            <v>0</v>
          </cell>
          <cell r="M505">
            <v>0</v>
          </cell>
          <cell r="N505">
            <v>1</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Z505">
            <v>3</v>
          </cell>
          <cell r="BA505">
            <v>0</v>
          </cell>
          <cell r="BB505">
            <v>0</v>
          </cell>
          <cell r="BC505">
            <v>1</v>
          </cell>
          <cell r="BD505">
            <v>0</v>
          </cell>
          <cell r="BE505">
            <v>2</v>
          </cell>
          <cell r="BF505">
            <v>0</v>
          </cell>
          <cell r="BG505">
            <v>0</v>
          </cell>
          <cell r="BH505">
            <v>0</v>
          </cell>
          <cell r="BI505">
            <v>0</v>
          </cell>
        </row>
        <row r="506">
          <cell r="I506">
            <v>1</v>
          </cell>
          <cell r="J506">
            <v>0</v>
          </cell>
          <cell r="K506">
            <v>0</v>
          </cell>
          <cell r="L506">
            <v>0</v>
          </cell>
          <cell r="M506">
            <v>0</v>
          </cell>
          <cell r="N506">
            <v>1</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Z506">
            <v>3</v>
          </cell>
          <cell r="BA506">
            <v>0</v>
          </cell>
          <cell r="BB506">
            <v>0</v>
          </cell>
          <cell r="BC506">
            <v>1</v>
          </cell>
          <cell r="BD506">
            <v>0</v>
          </cell>
          <cell r="BE506">
            <v>0</v>
          </cell>
          <cell r="BF506">
            <v>2</v>
          </cell>
          <cell r="BG506">
            <v>0</v>
          </cell>
          <cell r="BH506">
            <v>0</v>
          </cell>
          <cell r="BI506">
            <v>0</v>
          </cell>
        </row>
        <row r="507">
          <cell r="I507">
            <v>1</v>
          </cell>
          <cell r="J507">
            <v>0</v>
          </cell>
          <cell r="K507">
            <v>0</v>
          </cell>
          <cell r="L507">
            <v>0</v>
          </cell>
          <cell r="M507">
            <v>0</v>
          </cell>
          <cell r="N507">
            <v>0</v>
          </cell>
          <cell r="O507">
            <v>0</v>
          </cell>
          <cell r="P507">
            <v>1</v>
          </cell>
          <cell r="Q507">
            <v>0</v>
          </cell>
          <cell r="R507">
            <v>0</v>
          </cell>
          <cell r="S507">
            <v>0</v>
          </cell>
          <cell r="T507">
            <v>0</v>
          </cell>
          <cell r="U507">
            <v>0</v>
          </cell>
          <cell r="V507">
            <v>0</v>
          </cell>
          <cell r="W507">
            <v>0</v>
          </cell>
          <cell r="X507">
            <v>0</v>
          </cell>
          <cell r="Y507">
            <v>0</v>
          </cell>
          <cell r="Z507">
            <v>0</v>
          </cell>
          <cell r="AA507">
            <v>0</v>
          </cell>
          <cell r="AB507">
            <v>0</v>
          </cell>
          <cell r="AC507">
            <v>1</v>
          </cell>
          <cell r="AE507">
            <v>1</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Z507">
            <v>3</v>
          </cell>
          <cell r="BA507">
            <v>0</v>
          </cell>
          <cell r="BB507">
            <v>0</v>
          </cell>
          <cell r="BC507">
            <v>1</v>
          </cell>
          <cell r="BD507">
            <v>0</v>
          </cell>
          <cell r="BE507">
            <v>3</v>
          </cell>
          <cell r="BF507">
            <v>0</v>
          </cell>
          <cell r="BG507">
            <v>0</v>
          </cell>
          <cell r="BH507">
            <v>6</v>
          </cell>
          <cell r="BI507">
            <v>0</v>
          </cell>
        </row>
        <row r="508">
          <cell r="I508">
            <v>7</v>
          </cell>
          <cell r="J508">
            <v>0</v>
          </cell>
          <cell r="K508">
            <v>0</v>
          </cell>
          <cell r="L508">
            <v>0</v>
          </cell>
          <cell r="M508">
            <v>0</v>
          </cell>
          <cell r="N508">
            <v>6</v>
          </cell>
          <cell r="O508">
            <v>0</v>
          </cell>
          <cell r="P508">
            <v>1</v>
          </cell>
          <cell r="Q508">
            <v>0</v>
          </cell>
          <cell r="R508">
            <v>0</v>
          </cell>
          <cell r="S508">
            <v>0</v>
          </cell>
          <cell r="T508">
            <v>0</v>
          </cell>
          <cell r="U508">
            <v>0</v>
          </cell>
          <cell r="V508">
            <v>0</v>
          </cell>
          <cell r="W508">
            <v>0</v>
          </cell>
          <cell r="X508">
            <v>0</v>
          </cell>
          <cell r="Y508">
            <v>0</v>
          </cell>
          <cell r="Z508">
            <v>0</v>
          </cell>
          <cell r="AA508">
            <v>0</v>
          </cell>
          <cell r="AB508">
            <v>0</v>
          </cell>
          <cell r="AC508">
            <v>1</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3</v>
          </cell>
          <cell r="BA508">
            <v>0</v>
          </cell>
          <cell r="BB508">
            <v>0</v>
          </cell>
          <cell r="BC508">
            <v>1</v>
          </cell>
          <cell r="BD508">
            <v>0</v>
          </cell>
          <cell r="BE508">
            <v>2</v>
          </cell>
          <cell r="BF508">
            <v>0</v>
          </cell>
          <cell r="BG508">
            <v>0</v>
          </cell>
          <cell r="BH508">
            <v>0</v>
          </cell>
          <cell r="BI508">
            <v>0</v>
          </cell>
        </row>
        <row r="509">
          <cell r="AE509">
            <v>0</v>
          </cell>
          <cell r="AZ509">
            <v>3</v>
          </cell>
          <cell r="BA509">
            <v>0</v>
          </cell>
          <cell r="BB509">
            <v>0</v>
          </cell>
          <cell r="BC509">
            <v>1</v>
          </cell>
          <cell r="BD509">
            <v>0</v>
          </cell>
          <cell r="BE509">
            <v>2</v>
          </cell>
          <cell r="BF509">
            <v>0</v>
          </cell>
          <cell r="BG509">
            <v>0</v>
          </cell>
          <cell r="BH509">
            <v>0</v>
          </cell>
          <cell r="BI509">
            <v>0</v>
          </cell>
        </row>
        <row r="510">
          <cell r="I510">
            <v>1</v>
          </cell>
          <cell r="J510">
            <v>0</v>
          </cell>
          <cell r="K510">
            <v>0</v>
          </cell>
          <cell r="L510">
            <v>0</v>
          </cell>
          <cell r="M510">
            <v>0</v>
          </cell>
          <cell r="N510">
            <v>1</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Z510">
            <v>3</v>
          </cell>
          <cell r="BA510">
            <v>0</v>
          </cell>
          <cell r="BB510">
            <v>0</v>
          </cell>
          <cell r="BC510">
            <v>1</v>
          </cell>
          <cell r="BD510">
            <v>0</v>
          </cell>
          <cell r="BE510">
            <v>0</v>
          </cell>
          <cell r="BF510">
            <v>0</v>
          </cell>
          <cell r="BG510">
            <v>3</v>
          </cell>
          <cell r="BH510">
            <v>12</v>
          </cell>
          <cell r="BI510">
            <v>0</v>
          </cell>
        </row>
        <row r="511">
          <cell r="I511">
            <v>1</v>
          </cell>
          <cell r="J511">
            <v>0</v>
          </cell>
          <cell r="K511">
            <v>0</v>
          </cell>
          <cell r="L511">
            <v>0</v>
          </cell>
          <cell r="M511">
            <v>0</v>
          </cell>
          <cell r="N511">
            <v>1</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Z511">
            <v>3</v>
          </cell>
          <cell r="BA511">
            <v>0</v>
          </cell>
          <cell r="BB511">
            <v>0</v>
          </cell>
          <cell r="BC511">
            <v>1</v>
          </cell>
          <cell r="BD511">
            <v>0</v>
          </cell>
          <cell r="BE511">
            <v>2</v>
          </cell>
          <cell r="BF511">
            <v>0</v>
          </cell>
          <cell r="BG511">
            <v>0</v>
          </cell>
          <cell r="BH511">
            <v>0</v>
          </cell>
          <cell r="BI511">
            <v>0</v>
          </cell>
        </row>
        <row r="512">
          <cell r="I512">
            <v>1</v>
          </cell>
          <cell r="J512">
            <v>0</v>
          </cell>
          <cell r="K512">
            <v>0</v>
          </cell>
          <cell r="L512">
            <v>0</v>
          </cell>
          <cell r="M512">
            <v>0</v>
          </cell>
          <cell r="N512">
            <v>1</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Z512">
            <v>3</v>
          </cell>
          <cell r="BA512">
            <v>0</v>
          </cell>
          <cell r="BB512">
            <v>0</v>
          </cell>
          <cell r="BC512">
            <v>1</v>
          </cell>
          <cell r="BD512">
            <v>0</v>
          </cell>
          <cell r="BE512">
            <v>0</v>
          </cell>
          <cell r="BF512">
            <v>2</v>
          </cell>
          <cell r="BG512">
            <v>0</v>
          </cell>
          <cell r="BH512">
            <v>0</v>
          </cell>
          <cell r="BI512">
            <v>0</v>
          </cell>
        </row>
        <row r="513">
          <cell r="I513">
            <v>1</v>
          </cell>
          <cell r="J513">
            <v>0</v>
          </cell>
          <cell r="K513">
            <v>0</v>
          </cell>
          <cell r="L513">
            <v>0</v>
          </cell>
          <cell r="M513">
            <v>0</v>
          </cell>
          <cell r="N513">
            <v>1</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Z513">
            <v>3</v>
          </cell>
          <cell r="BA513">
            <v>0</v>
          </cell>
          <cell r="BB513">
            <v>0</v>
          </cell>
          <cell r="BC513">
            <v>1</v>
          </cell>
          <cell r="BD513">
            <v>0</v>
          </cell>
          <cell r="BE513">
            <v>2</v>
          </cell>
          <cell r="BF513">
            <v>0</v>
          </cell>
          <cell r="BG513">
            <v>0</v>
          </cell>
          <cell r="BH513">
            <v>0</v>
          </cell>
          <cell r="BI513">
            <v>0</v>
          </cell>
        </row>
        <row r="514">
          <cell r="I514">
            <v>6</v>
          </cell>
          <cell r="J514">
            <v>0</v>
          </cell>
          <cell r="K514">
            <v>0</v>
          </cell>
          <cell r="L514">
            <v>0</v>
          </cell>
          <cell r="M514">
            <v>0</v>
          </cell>
          <cell r="N514">
            <v>6</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3</v>
          </cell>
          <cell r="BA514">
            <v>0</v>
          </cell>
          <cell r="BB514">
            <v>0</v>
          </cell>
          <cell r="BC514">
            <v>1</v>
          </cell>
          <cell r="BD514">
            <v>0</v>
          </cell>
          <cell r="BE514">
            <v>0</v>
          </cell>
          <cell r="BF514">
            <v>2</v>
          </cell>
          <cell r="BG514">
            <v>0</v>
          </cell>
          <cell r="BH514">
            <v>0</v>
          </cell>
          <cell r="BI514">
            <v>0</v>
          </cell>
        </row>
        <row r="515">
          <cell r="I515">
            <v>1</v>
          </cell>
          <cell r="J515">
            <v>0</v>
          </cell>
          <cell r="K515">
            <v>0</v>
          </cell>
          <cell r="L515">
            <v>0</v>
          </cell>
          <cell r="M515">
            <v>0</v>
          </cell>
          <cell r="N515">
            <v>1</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Z515">
            <v>3</v>
          </cell>
          <cell r="BA515">
            <v>0</v>
          </cell>
          <cell r="BB515">
            <v>0</v>
          </cell>
          <cell r="BC515">
            <v>1</v>
          </cell>
          <cell r="BD515">
            <v>0</v>
          </cell>
          <cell r="BE515">
            <v>2</v>
          </cell>
          <cell r="BF515">
            <v>0</v>
          </cell>
          <cell r="BG515">
            <v>0</v>
          </cell>
          <cell r="BH515">
            <v>0</v>
          </cell>
          <cell r="BI515">
            <v>0</v>
          </cell>
        </row>
        <row r="516">
          <cell r="AE516">
            <v>0</v>
          </cell>
          <cell r="AZ516">
            <v>3</v>
          </cell>
          <cell r="BA516">
            <v>0</v>
          </cell>
          <cell r="BB516">
            <v>0</v>
          </cell>
          <cell r="BC516">
            <v>1</v>
          </cell>
          <cell r="BD516">
            <v>0</v>
          </cell>
          <cell r="BE516">
            <v>0</v>
          </cell>
          <cell r="BF516">
            <v>2</v>
          </cell>
          <cell r="BG516">
            <v>0</v>
          </cell>
          <cell r="BH516">
            <v>0</v>
          </cell>
          <cell r="BI516">
            <v>0</v>
          </cell>
        </row>
        <row r="517">
          <cell r="I517">
            <v>1</v>
          </cell>
          <cell r="J517">
            <v>0</v>
          </cell>
          <cell r="K517">
            <v>0</v>
          </cell>
          <cell r="L517">
            <v>0</v>
          </cell>
          <cell r="M517">
            <v>0</v>
          </cell>
          <cell r="N517">
            <v>1</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Z517">
            <v>3</v>
          </cell>
          <cell r="BA517">
            <v>0</v>
          </cell>
          <cell r="BB517">
            <v>0</v>
          </cell>
          <cell r="BC517">
            <v>1</v>
          </cell>
          <cell r="BD517">
            <v>0</v>
          </cell>
          <cell r="BE517">
            <v>2</v>
          </cell>
          <cell r="BF517">
            <v>0</v>
          </cell>
          <cell r="BG517">
            <v>0</v>
          </cell>
          <cell r="BH517">
            <v>0</v>
          </cell>
          <cell r="BI517">
            <v>0</v>
          </cell>
        </row>
        <row r="518">
          <cell r="AE518">
            <v>0</v>
          </cell>
          <cell r="AZ518">
            <v>3</v>
          </cell>
          <cell r="BA518">
            <v>0</v>
          </cell>
          <cell r="BB518">
            <v>0</v>
          </cell>
          <cell r="BC518">
            <v>1</v>
          </cell>
          <cell r="BD518">
            <v>0</v>
          </cell>
          <cell r="BE518">
            <v>0</v>
          </cell>
          <cell r="BF518">
            <v>2</v>
          </cell>
          <cell r="BG518">
            <v>0</v>
          </cell>
          <cell r="BH518">
            <v>0</v>
          </cell>
          <cell r="BI518">
            <v>0</v>
          </cell>
        </row>
        <row r="519">
          <cell r="I519">
            <v>1</v>
          </cell>
          <cell r="J519">
            <v>0</v>
          </cell>
          <cell r="K519">
            <v>0</v>
          </cell>
          <cell r="L519">
            <v>0</v>
          </cell>
          <cell r="M519">
            <v>0</v>
          </cell>
          <cell r="N519">
            <v>1</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Z519">
            <v>3</v>
          </cell>
          <cell r="BA519">
            <v>0</v>
          </cell>
          <cell r="BB519">
            <v>0</v>
          </cell>
          <cell r="BC519">
            <v>1</v>
          </cell>
          <cell r="BD519">
            <v>0</v>
          </cell>
          <cell r="BE519">
            <v>2</v>
          </cell>
          <cell r="BF519">
            <v>0</v>
          </cell>
          <cell r="BG519">
            <v>0</v>
          </cell>
          <cell r="BH519">
            <v>0</v>
          </cell>
          <cell r="BI519">
            <v>0</v>
          </cell>
        </row>
        <row r="520">
          <cell r="AE520">
            <v>0</v>
          </cell>
          <cell r="AZ520">
            <v>3</v>
          </cell>
          <cell r="BA520">
            <v>0</v>
          </cell>
          <cell r="BB520">
            <v>0</v>
          </cell>
          <cell r="BC520">
            <v>1</v>
          </cell>
          <cell r="BD520">
            <v>0</v>
          </cell>
          <cell r="BE520">
            <v>0</v>
          </cell>
          <cell r="BF520">
            <v>2</v>
          </cell>
          <cell r="BG520">
            <v>0</v>
          </cell>
          <cell r="BH520">
            <v>0</v>
          </cell>
          <cell r="BI520">
            <v>0</v>
          </cell>
        </row>
        <row r="521">
          <cell r="I521">
            <v>1</v>
          </cell>
          <cell r="J521">
            <v>0</v>
          </cell>
          <cell r="K521">
            <v>0</v>
          </cell>
          <cell r="L521">
            <v>0</v>
          </cell>
          <cell r="M521">
            <v>0</v>
          </cell>
          <cell r="N521">
            <v>1</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Z521">
            <v>3</v>
          </cell>
          <cell r="BA521">
            <v>0</v>
          </cell>
          <cell r="BB521">
            <v>0</v>
          </cell>
          <cell r="BC521">
            <v>1</v>
          </cell>
          <cell r="BD521">
            <v>0</v>
          </cell>
          <cell r="BE521">
            <v>2</v>
          </cell>
          <cell r="BF521">
            <v>0</v>
          </cell>
          <cell r="BG521">
            <v>0</v>
          </cell>
          <cell r="BH521">
            <v>0</v>
          </cell>
          <cell r="BI521">
            <v>0</v>
          </cell>
        </row>
        <row r="522">
          <cell r="AE522">
            <v>0</v>
          </cell>
          <cell r="AZ522">
            <v>3</v>
          </cell>
          <cell r="BA522">
            <v>0</v>
          </cell>
          <cell r="BB522">
            <v>0</v>
          </cell>
          <cell r="BC522">
            <v>1</v>
          </cell>
          <cell r="BD522">
            <v>0</v>
          </cell>
          <cell r="BE522">
            <v>0</v>
          </cell>
          <cell r="BF522">
            <v>2</v>
          </cell>
          <cell r="BG522">
            <v>0</v>
          </cell>
          <cell r="BH522">
            <v>6</v>
          </cell>
          <cell r="BI522">
            <v>0</v>
          </cell>
        </row>
        <row r="523">
          <cell r="I523">
            <v>6</v>
          </cell>
          <cell r="J523">
            <v>0</v>
          </cell>
          <cell r="K523">
            <v>0</v>
          </cell>
          <cell r="L523">
            <v>0</v>
          </cell>
          <cell r="M523">
            <v>0</v>
          </cell>
          <cell r="N523">
            <v>6</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3</v>
          </cell>
          <cell r="BA523">
            <v>0</v>
          </cell>
          <cell r="BB523">
            <v>0</v>
          </cell>
          <cell r="BC523">
            <v>1</v>
          </cell>
          <cell r="BD523">
            <v>0</v>
          </cell>
          <cell r="BE523">
            <v>2</v>
          </cell>
          <cell r="BF523">
            <v>0</v>
          </cell>
          <cell r="BG523">
            <v>0</v>
          </cell>
          <cell r="BH523">
            <v>0</v>
          </cell>
          <cell r="BI523">
            <v>0</v>
          </cell>
        </row>
        <row r="524">
          <cell r="AE524">
            <v>0</v>
          </cell>
          <cell r="AZ524">
            <v>3</v>
          </cell>
          <cell r="BA524">
            <v>0</v>
          </cell>
          <cell r="BB524">
            <v>0</v>
          </cell>
          <cell r="BC524">
            <v>1</v>
          </cell>
          <cell r="BD524">
            <v>0</v>
          </cell>
          <cell r="BE524">
            <v>2</v>
          </cell>
          <cell r="BF524">
            <v>0</v>
          </cell>
          <cell r="BG524">
            <v>0</v>
          </cell>
          <cell r="BH524">
            <v>0</v>
          </cell>
          <cell r="BI524">
            <v>0</v>
          </cell>
        </row>
        <row r="525">
          <cell r="I525">
            <v>1</v>
          </cell>
          <cell r="J525">
            <v>0</v>
          </cell>
          <cell r="K525">
            <v>0</v>
          </cell>
          <cell r="L525">
            <v>0</v>
          </cell>
          <cell r="M525">
            <v>0</v>
          </cell>
          <cell r="N525">
            <v>1</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Z525">
            <v>3</v>
          </cell>
          <cell r="BA525">
            <v>0</v>
          </cell>
          <cell r="BB525">
            <v>0</v>
          </cell>
          <cell r="BC525">
            <v>1</v>
          </cell>
          <cell r="BD525">
            <v>0</v>
          </cell>
          <cell r="BE525">
            <v>0</v>
          </cell>
          <cell r="BF525">
            <v>0</v>
          </cell>
          <cell r="BG525">
            <v>3</v>
          </cell>
          <cell r="BH525">
            <v>12</v>
          </cell>
          <cell r="BI525">
            <v>0</v>
          </cell>
        </row>
        <row r="526">
          <cell r="I526">
            <v>1</v>
          </cell>
          <cell r="J526">
            <v>0</v>
          </cell>
          <cell r="K526">
            <v>0</v>
          </cell>
          <cell r="L526">
            <v>0</v>
          </cell>
          <cell r="M526">
            <v>0</v>
          </cell>
          <cell r="N526">
            <v>1</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Z526">
            <v>3</v>
          </cell>
          <cell r="BA526">
            <v>0</v>
          </cell>
          <cell r="BB526">
            <v>0</v>
          </cell>
          <cell r="BC526">
            <v>1</v>
          </cell>
          <cell r="BD526">
            <v>0</v>
          </cell>
          <cell r="BE526">
            <v>2</v>
          </cell>
          <cell r="BF526">
            <v>0</v>
          </cell>
          <cell r="BG526">
            <v>0</v>
          </cell>
          <cell r="BH526">
            <v>0</v>
          </cell>
          <cell r="BI526">
            <v>0</v>
          </cell>
        </row>
        <row r="527">
          <cell r="I527">
            <v>1</v>
          </cell>
          <cell r="J527">
            <v>0</v>
          </cell>
          <cell r="K527">
            <v>0</v>
          </cell>
          <cell r="L527">
            <v>0</v>
          </cell>
          <cell r="M527">
            <v>0</v>
          </cell>
          <cell r="N527">
            <v>1</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Z527">
            <v>3</v>
          </cell>
          <cell r="BA527">
            <v>0</v>
          </cell>
          <cell r="BB527">
            <v>0</v>
          </cell>
          <cell r="BC527">
            <v>1</v>
          </cell>
          <cell r="BD527">
            <v>0</v>
          </cell>
          <cell r="BE527">
            <v>0</v>
          </cell>
          <cell r="BF527">
            <v>2</v>
          </cell>
          <cell r="BG527">
            <v>0</v>
          </cell>
          <cell r="BH527">
            <v>0</v>
          </cell>
          <cell r="BI527">
            <v>0</v>
          </cell>
        </row>
        <row r="528">
          <cell r="I528">
            <v>1</v>
          </cell>
          <cell r="J528">
            <v>0</v>
          </cell>
          <cell r="K528">
            <v>0</v>
          </cell>
          <cell r="L528">
            <v>0</v>
          </cell>
          <cell r="M528">
            <v>0</v>
          </cell>
          <cell r="N528">
            <v>1</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Z528">
            <v>3</v>
          </cell>
          <cell r="BA528">
            <v>0</v>
          </cell>
          <cell r="BB528">
            <v>0</v>
          </cell>
          <cell r="BC528">
            <v>1</v>
          </cell>
          <cell r="BD528">
            <v>0</v>
          </cell>
          <cell r="BE528">
            <v>2</v>
          </cell>
          <cell r="BF528">
            <v>0</v>
          </cell>
          <cell r="BG528">
            <v>0</v>
          </cell>
          <cell r="BH528">
            <v>0</v>
          </cell>
          <cell r="BI528">
            <v>0</v>
          </cell>
        </row>
        <row r="529">
          <cell r="I529">
            <v>6</v>
          </cell>
          <cell r="J529">
            <v>0</v>
          </cell>
          <cell r="K529">
            <v>0</v>
          </cell>
          <cell r="L529">
            <v>0</v>
          </cell>
          <cell r="M529">
            <v>0</v>
          </cell>
          <cell r="N529">
            <v>6</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3</v>
          </cell>
          <cell r="BA529">
            <v>0</v>
          </cell>
          <cell r="BB529">
            <v>0</v>
          </cell>
          <cell r="BC529">
            <v>1</v>
          </cell>
          <cell r="BD529">
            <v>0</v>
          </cell>
          <cell r="BE529">
            <v>0</v>
          </cell>
          <cell r="BF529">
            <v>2</v>
          </cell>
          <cell r="BG529">
            <v>0</v>
          </cell>
          <cell r="BH529">
            <v>0</v>
          </cell>
          <cell r="BI529">
            <v>0</v>
          </cell>
        </row>
        <row r="530">
          <cell r="I530">
            <v>1</v>
          </cell>
          <cell r="J530">
            <v>0</v>
          </cell>
          <cell r="K530">
            <v>0</v>
          </cell>
          <cell r="L530">
            <v>0</v>
          </cell>
          <cell r="M530">
            <v>0</v>
          </cell>
          <cell r="N530">
            <v>1</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Z530">
            <v>3</v>
          </cell>
          <cell r="BA530">
            <v>0</v>
          </cell>
          <cell r="BB530">
            <v>0</v>
          </cell>
          <cell r="BC530">
            <v>1</v>
          </cell>
          <cell r="BD530">
            <v>0</v>
          </cell>
          <cell r="BE530">
            <v>2</v>
          </cell>
          <cell r="BF530">
            <v>0</v>
          </cell>
          <cell r="BG530">
            <v>0</v>
          </cell>
          <cell r="BH530">
            <v>0</v>
          </cell>
          <cell r="BI530">
            <v>0</v>
          </cell>
        </row>
        <row r="531">
          <cell r="AE531">
            <v>0</v>
          </cell>
          <cell r="AZ531">
            <v>3</v>
          </cell>
          <cell r="BA531">
            <v>0</v>
          </cell>
          <cell r="BB531">
            <v>0</v>
          </cell>
          <cell r="BC531">
            <v>1</v>
          </cell>
          <cell r="BD531">
            <v>0</v>
          </cell>
          <cell r="BE531">
            <v>0</v>
          </cell>
          <cell r="BF531">
            <v>2</v>
          </cell>
          <cell r="BG531">
            <v>0</v>
          </cell>
          <cell r="BH531">
            <v>0</v>
          </cell>
          <cell r="BI531">
            <v>0</v>
          </cell>
        </row>
        <row r="532">
          <cell r="I532">
            <v>1</v>
          </cell>
          <cell r="J532">
            <v>0</v>
          </cell>
          <cell r="K532">
            <v>0</v>
          </cell>
          <cell r="L532">
            <v>0</v>
          </cell>
          <cell r="M532">
            <v>0</v>
          </cell>
          <cell r="N532">
            <v>1</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Z532">
            <v>3</v>
          </cell>
          <cell r="BA532">
            <v>0</v>
          </cell>
          <cell r="BB532">
            <v>0</v>
          </cell>
          <cell r="BC532">
            <v>1</v>
          </cell>
          <cell r="BD532">
            <v>0</v>
          </cell>
          <cell r="BE532">
            <v>2</v>
          </cell>
          <cell r="BF532">
            <v>0</v>
          </cell>
          <cell r="BG532">
            <v>0</v>
          </cell>
          <cell r="BH532">
            <v>0</v>
          </cell>
          <cell r="BI532">
            <v>0</v>
          </cell>
        </row>
        <row r="533">
          <cell r="AE533">
            <v>0</v>
          </cell>
          <cell r="AZ533">
            <v>3</v>
          </cell>
          <cell r="BA533">
            <v>0</v>
          </cell>
          <cell r="BB533">
            <v>0</v>
          </cell>
          <cell r="BC533">
            <v>1</v>
          </cell>
          <cell r="BD533">
            <v>0</v>
          </cell>
          <cell r="BE533">
            <v>0</v>
          </cell>
          <cell r="BF533">
            <v>2</v>
          </cell>
          <cell r="BG533">
            <v>0</v>
          </cell>
          <cell r="BH533">
            <v>0</v>
          </cell>
          <cell r="BI533">
            <v>0</v>
          </cell>
        </row>
        <row r="534">
          <cell r="I534">
            <v>1</v>
          </cell>
          <cell r="J534">
            <v>0</v>
          </cell>
          <cell r="K534">
            <v>0</v>
          </cell>
          <cell r="L534">
            <v>0</v>
          </cell>
          <cell r="M534">
            <v>0</v>
          </cell>
          <cell r="N534">
            <v>1</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Z534">
            <v>3</v>
          </cell>
          <cell r="BA534">
            <v>0</v>
          </cell>
          <cell r="BB534">
            <v>0</v>
          </cell>
          <cell r="BC534">
            <v>1</v>
          </cell>
          <cell r="BD534">
            <v>0</v>
          </cell>
          <cell r="BE534">
            <v>2</v>
          </cell>
          <cell r="BF534">
            <v>0</v>
          </cell>
          <cell r="BG534">
            <v>0</v>
          </cell>
          <cell r="BH534">
            <v>0</v>
          </cell>
          <cell r="BI534">
            <v>0</v>
          </cell>
        </row>
        <row r="535">
          <cell r="AE535">
            <v>0</v>
          </cell>
          <cell r="AZ535">
            <v>3</v>
          </cell>
          <cell r="BA535">
            <v>0</v>
          </cell>
          <cell r="BB535">
            <v>0</v>
          </cell>
          <cell r="BC535">
            <v>1</v>
          </cell>
          <cell r="BD535">
            <v>0</v>
          </cell>
          <cell r="BE535">
            <v>0</v>
          </cell>
          <cell r="BF535">
            <v>2</v>
          </cell>
          <cell r="BG535">
            <v>0</v>
          </cell>
          <cell r="BH535">
            <v>0</v>
          </cell>
          <cell r="BI535">
            <v>0</v>
          </cell>
        </row>
        <row r="536">
          <cell r="I536">
            <v>1</v>
          </cell>
          <cell r="J536">
            <v>0</v>
          </cell>
          <cell r="K536">
            <v>0</v>
          </cell>
          <cell r="L536">
            <v>0</v>
          </cell>
          <cell r="M536">
            <v>0</v>
          </cell>
          <cell r="N536">
            <v>1</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Z536">
            <v>3</v>
          </cell>
          <cell r="BA536">
            <v>0</v>
          </cell>
          <cell r="BB536">
            <v>0</v>
          </cell>
          <cell r="BC536">
            <v>1</v>
          </cell>
          <cell r="BD536">
            <v>0</v>
          </cell>
          <cell r="BE536">
            <v>2</v>
          </cell>
          <cell r="BF536">
            <v>0</v>
          </cell>
          <cell r="BG536">
            <v>0</v>
          </cell>
          <cell r="BH536">
            <v>0</v>
          </cell>
          <cell r="BI536">
            <v>0</v>
          </cell>
        </row>
        <row r="537">
          <cell r="AC537">
            <v>1</v>
          </cell>
          <cell r="AE537">
            <v>1</v>
          </cell>
          <cell r="AZ537">
            <v>3</v>
          </cell>
          <cell r="BA537">
            <v>0</v>
          </cell>
          <cell r="BB537">
            <v>0</v>
          </cell>
          <cell r="BC537">
            <v>1</v>
          </cell>
          <cell r="BD537">
            <v>0</v>
          </cell>
          <cell r="BE537">
            <v>0</v>
          </cell>
          <cell r="BF537">
            <v>2</v>
          </cell>
          <cell r="BG537">
            <v>0</v>
          </cell>
          <cell r="BH537">
            <v>6</v>
          </cell>
          <cell r="BI537">
            <v>0</v>
          </cell>
        </row>
        <row r="538">
          <cell r="I538">
            <v>6</v>
          </cell>
          <cell r="J538">
            <v>0</v>
          </cell>
          <cell r="K538">
            <v>0</v>
          </cell>
          <cell r="L538">
            <v>0</v>
          </cell>
          <cell r="M538">
            <v>0</v>
          </cell>
          <cell r="N538">
            <v>6</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1</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3</v>
          </cell>
          <cell r="BA538">
            <v>0</v>
          </cell>
          <cell r="BB538">
            <v>0</v>
          </cell>
          <cell r="BC538">
            <v>1</v>
          </cell>
          <cell r="BD538">
            <v>0</v>
          </cell>
          <cell r="BE538">
            <v>2</v>
          </cell>
          <cell r="BF538">
            <v>0</v>
          </cell>
          <cell r="BG538">
            <v>0</v>
          </cell>
          <cell r="BH538">
            <v>0</v>
          </cell>
          <cell r="BI538">
            <v>0</v>
          </cell>
        </row>
        <row r="539">
          <cell r="AE539">
            <v>0</v>
          </cell>
          <cell r="AZ539">
            <v>3</v>
          </cell>
          <cell r="BA539">
            <v>0</v>
          </cell>
          <cell r="BB539">
            <v>0</v>
          </cell>
          <cell r="BC539">
            <v>1</v>
          </cell>
          <cell r="BD539">
            <v>0</v>
          </cell>
          <cell r="BE539">
            <v>2</v>
          </cell>
          <cell r="BF539">
            <v>0</v>
          </cell>
          <cell r="BG539">
            <v>0</v>
          </cell>
          <cell r="BH539">
            <v>0</v>
          </cell>
          <cell r="BI539">
            <v>0</v>
          </cell>
        </row>
        <row r="540">
          <cell r="I540">
            <v>1</v>
          </cell>
          <cell r="J540">
            <v>0</v>
          </cell>
          <cell r="K540">
            <v>0</v>
          </cell>
          <cell r="L540">
            <v>0</v>
          </cell>
          <cell r="M540">
            <v>0</v>
          </cell>
          <cell r="N540">
            <v>1</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Z540">
            <v>3</v>
          </cell>
          <cell r="BA540">
            <v>0</v>
          </cell>
          <cell r="BB540">
            <v>0</v>
          </cell>
          <cell r="BC540">
            <v>1</v>
          </cell>
          <cell r="BD540">
            <v>0</v>
          </cell>
          <cell r="BE540">
            <v>0</v>
          </cell>
          <cell r="BF540">
            <v>0</v>
          </cell>
          <cell r="BG540">
            <v>3</v>
          </cell>
          <cell r="BH540">
            <v>12</v>
          </cell>
          <cell r="BI540">
            <v>0</v>
          </cell>
        </row>
        <row r="541">
          <cell r="I541">
            <v>1</v>
          </cell>
          <cell r="J541">
            <v>0</v>
          </cell>
          <cell r="K541">
            <v>0</v>
          </cell>
          <cell r="L541">
            <v>0</v>
          </cell>
          <cell r="M541">
            <v>0</v>
          </cell>
          <cell r="N541">
            <v>1</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Z541">
            <v>3</v>
          </cell>
          <cell r="BA541">
            <v>0</v>
          </cell>
          <cell r="BB541">
            <v>0</v>
          </cell>
          <cell r="BC541">
            <v>1</v>
          </cell>
          <cell r="BD541">
            <v>0</v>
          </cell>
          <cell r="BE541">
            <v>2</v>
          </cell>
          <cell r="BF541">
            <v>0</v>
          </cell>
          <cell r="BG541">
            <v>0</v>
          </cell>
          <cell r="BH541">
            <v>0</v>
          </cell>
          <cell r="BI541">
            <v>0</v>
          </cell>
        </row>
        <row r="542">
          <cell r="I542">
            <v>1</v>
          </cell>
          <cell r="J542">
            <v>0</v>
          </cell>
          <cell r="K542">
            <v>0</v>
          </cell>
          <cell r="L542">
            <v>0</v>
          </cell>
          <cell r="M542">
            <v>0</v>
          </cell>
          <cell r="N542">
            <v>1</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Z542">
            <v>3</v>
          </cell>
          <cell r="BA542">
            <v>0</v>
          </cell>
          <cell r="BB542">
            <v>0</v>
          </cell>
          <cell r="BC542">
            <v>1</v>
          </cell>
          <cell r="BD542">
            <v>0</v>
          </cell>
          <cell r="BE542">
            <v>0</v>
          </cell>
          <cell r="BF542">
            <v>2</v>
          </cell>
          <cell r="BG542">
            <v>0</v>
          </cell>
          <cell r="BH542">
            <v>0</v>
          </cell>
          <cell r="BI542">
            <v>0</v>
          </cell>
        </row>
        <row r="543">
          <cell r="I543">
            <v>1</v>
          </cell>
          <cell r="J543">
            <v>0</v>
          </cell>
          <cell r="K543">
            <v>0</v>
          </cell>
          <cell r="L543">
            <v>0</v>
          </cell>
          <cell r="M543">
            <v>0</v>
          </cell>
          <cell r="N543">
            <v>1</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1</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Z543">
            <v>3</v>
          </cell>
          <cell r="BA543">
            <v>0</v>
          </cell>
          <cell r="BB543">
            <v>0</v>
          </cell>
          <cell r="BC543">
            <v>1</v>
          </cell>
          <cell r="BD543">
            <v>0</v>
          </cell>
          <cell r="BE543">
            <v>2</v>
          </cell>
          <cell r="BF543">
            <v>0</v>
          </cell>
          <cell r="BG543">
            <v>0</v>
          </cell>
          <cell r="BH543">
            <v>0</v>
          </cell>
          <cell r="BI543">
            <v>0</v>
          </cell>
        </row>
        <row r="544">
          <cell r="I544">
            <v>6</v>
          </cell>
          <cell r="J544">
            <v>0</v>
          </cell>
          <cell r="K544">
            <v>0</v>
          </cell>
          <cell r="L544">
            <v>0</v>
          </cell>
          <cell r="M544">
            <v>0</v>
          </cell>
          <cell r="N544">
            <v>6</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1</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3</v>
          </cell>
          <cell r="BA544">
            <v>0</v>
          </cell>
          <cell r="BB544">
            <v>0</v>
          </cell>
          <cell r="BC544">
            <v>1</v>
          </cell>
          <cell r="BD544">
            <v>0</v>
          </cell>
          <cell r="BE544">
            <v>0</v>
          </cell>
          <cell r="BF544">
            <v>2</v>
          </cell>
          <cell r="BG544">
            <v>0</v>
          </cell>
          <cell r="BH544">
            <v>0</v>
          </cell>
          <cell r="BI544">
            <v>0</v>
          </cell>
        </row>
        <row r="545">
          <cell r="I545">
            <v>1</v>
          </cell>
          <cell r="J545">
            <v>0</v>
          </cell>
          <cell r="K545">
            <v>0</v>
          </cell>
          <cell r="L545">
            <v>0</v>
          </cell>
          <cell r="M545">
            <v>0</v>
          </cell>
          <cell r="N545">
            <v>1</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Z545">
            <v>3</v>
          </cell>
          <cell r="BA545">
            <v>0</v>
          </cell>
          <cell r="BB545">
            <v>0</v>
          </cell>
          <cell r="BC545">
            <v>1</v>
          </cell>
          <cell r="BD545">
            <v>0</v>
          </cell>
          <cell r="BE545">
            <v>2</v>
          </cell>
          <cell r="BF545">
            <v>0</v>
          </cell>
          <cell r="BG545">
            <v>0</v>
          </cell>
          <cell r="BH545">
            <v>0</v>
          </cell>
          <cell r="BI545">
            <v>0</v>
          </cell>
        </row>
        <row r="546">
          <cell r="AE546">
            <v>0</v>
          </cell>
          <cell r="AZ546">
            <v>3</v>
          </cell>
          <cell r="BA546">
            <v>0</v>
          </cell>
          <cell r="BB546">
            <v>0</v>
          </cell>
          <cell r="BC546">
            <v>1</v>
          </cell>
          <cell r="BD546">
            <v>0</v>
          </cell>
          <cell r="BE546">
            <v>0</v>
          </cell>
          <cell r="BF546">
            <v>2</v>
          </cell>
          <cell r="BG546">
            <v>0</v>
          </cell>
          <cell r="BH546">
            <v>0</v>
          </cell>
          <cell r="BI546">
            <v>0</v>
          </cell>
        </row>
        <row r="547">
          <cell r="I547">
            <v>1</v>
          </cell>
          <cell r="J547">
            <v>0</v>
          </cell>
          <cell r="K547">
            <v>0</v>
          </cell>
          <cell r="L547">
            <v>0</v>
          </cell>
          <cell r="M547">
            <v>0</v>
          </cell>
          <cell r="N547">
            <v>1</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Z547">
            <v>3</v>
          </cell>
          <cell r="BA547">
            <v>0</v>
          </cell>
          <cell r="BB547">
            <v>0</v>
          </cell>
          <cell r="BC547">
            <v>1</v>
          </cell>
          <cell r="BD547">
            <v>0</v>
          </cell>
          <cell r="BE547">
            <v>2</v>
          </cell>
          <cell r="BF547">
            <v>0</v>
          </cell>
          <cell r="BG547">
            <v>0</v>
          </cell>
          <cell r="BH547">
            <v>0</v>
          </cell>
          <cell r="BI547">
            <v>0</v>
          </cell>
        </row>
        <row r="548">
          <cell r="AE548">
            <v>0</v>
          </cell>
          <cell r="AZ548">
            <v>3</v>
          </cell>
          <cell r="BA548">
            <v>0</v>
          </cell>
          <cell r="BB548">
            <v>0</v>
          </cell>
          <cell r="BC548">
            <v>1</v>
          </cell>
          <cell r="BD548">
            <v>0</v>
          </cell>
          <cell r="BE548">
            <v>0</v>
          </cell>
          <cell r="BF548">
            <v>2</v>
          </cell>
          <cell r="BG548">
            <v>0</v>
          </cell>
          <cell r="BH548">
            <v>0</v>
          </cell>
          <cell r="BI548">
            <v>0</v>
          </cell>
        </row>
        <row r="549">
          <cell r="I549">
            <v>1</v>
          </cell>
          <cell r="J549">
            <v>0</v>
          </cell>
          <cell r="K549">
            <v>0</v>
          </cell>
          <cell r="L549">
            <v>0</v>
          </cell>
          <cell r="M549">
            <v>0</v>
          </cell>
          <cell r="N549">
            <v>1</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Z549">
            <v>3</v>
          </cell>
          <cell r="BA549">
            <v>0</v>
          </cell>
          <cell r="BB549">
            <v>0</v>
          </cell>
          <cell r="BC549">
            <v>1</v>
          </cell>
          <cell r="BD549">
            <v>0</v>
          </cell>
          <cell r="BE549">
            <v>2</v>
          </cell>
          <cell r="BF549">
            <v>0</v>
          </cell>
          <cell r="BG549">
            <v>0</v>
          </cell>
          <cell r="BH549">
            <v>0</v>
          </cell>
          <cell r="BI549">
            <v>0</v>
          </cell>
        </row>
        <row r="550">
          <cell r="AE550">
            <v>0</v>
          </cell>
          <cell r="AZ550">
            <v>3</v>
          </cell>
          <cell r="BA550">
            <v>0</v>
          </cell>
          <cell r="BB550">
            <v>0</v>
          </cell>
          <cell r="BC550">
            <v>1</v>
          </cell>
          <cell r="BD550">
            <v>0</v>
          </cell>
          <cell r="BE550">
            <v>0</v>
          </cell>
          <cell r="BF550">
            <v>2</v>
          </cell>
          <cell r="BG550">
            <v>0</v>
          </cell>
          <cell r="BH550">
            <v>0</v>
          </cell>
          <cell r="BI550">
            <v>0</v>
          </cell>
        </row>
        <row r="551">
          <cell r="I551">
            <v>1</v>
          </cell>
          <cell r="J551">
            <v>0</v>
          </cell>
          <cell r="K551">
            <v>0</v>
          </cell>
          <cell r="L551">
            <v>0</v>
          </cell>
          <cell r="M551">
            <v>0</v>
          </cell>
          <cell r="N551">
            <v>1</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Z551">
            <v>3</v>
          </cell>
          <cell r="BA551">
            <v>0</v>
          </cell>
          <cell r="BB551">
            <v>0</v>
          </cell>
          <cell r="BC551">
            <v>1</v>
          </cell>
          <cell r="BD551">
            <v>0</v>
          </cell>
          <cell r="BE551">
            <v>2</v>
          </cell>
          <cell r="BF551">
            <v>0</v>
          </cell>
          <cell r="BG551">
            <v>0</v>
          </cell>
          <cell r="BH551">
            <v>0</v>
          </cell>
          <cell r="BI551">
            <v>0</v>
          </cell>
        </row>
        <row r="552">
          <cell r="AE552">
            <v>0</v>
          </cell>
          <cell r="AZ552">
            <v>3</v>
          </cell>
          <cell r="BA552">
            <v>0</v>
          </cell>
          <cell r="BB552">
            <v>0</v>
          </cell>
          <cell r="BC552">
            <v>1</v>
          </cell>
          <cell r="BD552">
            <v>0</v>
          </cell>
          <cell r="BE552">
            <v>0</v>
          </cell>
          <cell r="BF552">
            <v>2</v>
          </cell>
          <cell r="BG552">
            <v>0</v>
          </cell>
          <cell r="BH552">
            <v>6</v>
          </cell>
          <cell r="BI552">
            <v>0</v>
          </cell>
        </row>
        <row r="553">
          <cell r="I553">
            <v>6</v>
          </cell>
          <cell r="J553">
            <v>0</v>
          </cell>
          <cell r="K553">
            <v>0</v>
          </cell>
          <cell r="L553">
            <v>0</v>
          </cell>
          <cell r="M553">
            <v>0</v>
          </cell>
          <cell r="N553">
            <v>6</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3</v>
          </cell>
          <cell r="BA553">
            <v>0</v>
          </cell>
          <cell r="BB553">
            <v>0</v>
          </cell>
          <cell r="BC553">
            <v>1</v>
          </cell>
          <cell r="BD553">
            <v>0</v>
          </cell>
          <cell r="BE553">
            <v>2</v>
          </cell>
          <cell r="BF553">
            <v>0</v>
          </cell>
          <cell r="BG553">
            <v>0</v>
          </cell>
          <cell r="BH553">
            <v>0</v>
          </cell>
          <cell r="BI553">
            <v>0</v>
          </cell>
        </row>
        <row r="554">
          <cell r="AE554">
            <v>0</v>
          </cell>
          <cell r="AZ554">
            <v>3</v>
          </cell>
          <cell r="BA554">
            <v>0</v>
          </cell>
          <cell r="BB554">
            <v>0</v>
          </cell>
          <cell r="BC554">
            <v>1</v>
          </cell>
          <cell r="BD554">
            <v>0</v>
          </cell>
          <cell r="BE554">
            <v>2</v>
          </cell>
          <cell r="BF554">
            <v>0</v>
          </cell>
          <cell r="BG554">
            <v>0</v>
          </cell>
          <cell r="BH554">
            <v>0</v>
          </cell>
          <cell r="BI554">
            <v>0</v>
          </cell>
        </row>
        <row r="555">
          <cell r="I555">
            <v>1</v>
          </cell>
          <cell r="J555">
            <v>0</v>
          </cell>
          <cell r="K555">
            <v>0</v>
          </cell>
          <cell r="L555">
            <v>0</v>
          </cell>
          <cell r="M555">
            <v>0</v>
          </cell>
          <cell r="N555">
            <v>1</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Z555">
            <v>3</v>
          </cell>
          <cell r="BA555">
            <v>0</v>
          </cell>
          <cell r="BB555">
            <v>0</v>
          </cell>
          <cell r="BC555">
            <v>1</v>
          </cell>
          <cell r="BD555">
            <v>0</v>
          </cell>
          <cell r="BE555">
            <v>0</v>
          </cell>
          <cell r="BF555">
            <v>0</v>
          </cell>
          <cell r="BG555">
            <v>3</v>
          </cell>
          <cell r="BH555">
            <v>12</v>
          </cell>
          <cell r="BI555">
            <v>0</v>
          </cell>
        </row>
        <row r="556">
          <cell r="I556">
            <v>1</v>
          </cell>
          <cell r="J556">
            <v>0</v>
          </cell>
          <cell r="K556">
            <v>0</v>
          </cell>
          <cell r="L556">
            <v>0</v>
          </cell>
          <cell r="M556">
            <v>0</v>
          </cell>
          <cell r="N556">
            <v>1</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Z556">
            <v>3</v>
          </cell>
          <cell r="BA556">
            <v>0</v>
          </cell>
          <cell r="BB556">
            <v>0</v>
          </cell>
          <cell r="BC556">
            <v>1</v>
          </cell>
          <cell r="BD556">
            <v>0</v>
          </cell>
          <cell r="BE556">
            <v>2</v>
          </cell>
          <cell r="BF556">
            <v>0</v>
          </cell>
          <cell r="BG556">
            <v>0</v>
          </cell>
          <cell r="BH556">
            <v>0</v>
          </cell>
          <cell r="BI556">
            <v>0</v>
          </cell>
        </row>
        <row r="557">
          <cell r="I557">
            <v>1</v>
          </cell>
          <cell r="J557">
            <v>0</v>
          </cell>
          <cell r="K557">
            <v>0</v>
          </cell>
          <cell r="L557">
            <v>0</v>
          </cell>
          <cell r="M557">
            <v>0</v>
          </cell>
          <cell r="N557">
            <v>1</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Z557">
            <v>3</v>
          </cell>
          <cell r="BA557">
            <v>0</v>
          </cell>
          <cell r="BB557">
            <v>0</v>
          </cell>
          <cell r="BC557">
            <v>1</v>
          </cell>
          <cell r="BD557">
            <v>0</v>
          </cell>
          <cell r="BE557">
            <v>0</v>
          </cell>
          <cell r="BF557">
            <v>2</v>
          </cell>
          <cell r="BG557">
            <v>0</v>
          </cell>
          <cell r="BH557">
            <v>0</v>
          </cell>
          <cell r="BI557">
            <v>0</v>
          </cell>
        </row>
        <row r="558">
          <cell r="I558">
            <v>1</v>
          </cell>
          <cell r="J558">
            <v>0</v>
          </cell>
          <cell r="K558">
            <v>0</v>
          </cell>
          <cell r="L558">
            <v>0</v>
          </cell>
          <cell r="M558">
            <v>0</v>
          </cell>
          <cell r="N558">
            <v>1</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Z558">
            <v>3</v>
          </cell>
          <cell r="BA558">
            <v>0</v>
          </cell>
          <cell r="BB558">
            <v>0</v>
          </cell>
          <cell r="BC558">
            <v>1</v>
          </cell>
          <cell r="BD558">
            <v>0</v>
          </cell>
          <cell r="BE558">
            <v>2</v>
          </cell>
          <cell r="BF558">
            <v>0</v>
          </cell>
          <cell r="BG558">
            <v>0</v>
          </cell>
          <cell r="BH558">
            <v>0</v>
          </cell>
          <cell r="BI558">
            <v>0</v>
          </cell>
        </row>
        <row r="559">
          <cell r="I559">
            <v>6</v>
          </cell>
          <cell r="J559">
            <v>0</v>
          </cell>
          <cell r="K559">
            <v>0</v>
          </cell>
          <cell r="L559">
            <v>0</v>
          </cell>
          <cell r="M559">
            <v>0</v>
          </cell>
          <cell r="N559">
            <v>6</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3</v>
          </cell>
          <cell r="BA559">
            <v>0</v>
          </cell>
          <cell r="BB559">
            <v>0</v>
          </cell>
          <cell r="BC559">
            <v>1</v>
          </cell>
          <cell r="BD559">
            <v>0</v>
          </cell>
          <cell r="BE559">
            <v>0</v>
          </cell>
          <cell r="BF559">
            <v>2</v>
          </cell>
          <cell r="BG559">
            <v>0</v>
          </cell>
          <cell r="BH559">
            <v>0</v>
          </cell>
          <cell r="BI559">
            <v>0</v>
          </cell>
        </row>
        <row r="560">
          <cell r="I560">
            <v>1</v>
          </cell>
          <cell r="J560">
            <v>0</v>
          </cell>
          <cell r="K560">
            <v>0</v>
          </cell>
          <cell r="L560">
            <v>0</v>
          </cell>
          <cell r="M560">
            <v>0</v>
          </cell>
          <cell r="N560">
            <v>1</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Z560">
            <v>3</v>
          </cell>
          <cell r="BA560">
            <v>0</v>
          </cell>
          <cell r="BB560">
            <v>0</v>
          </cell>
          <cell r="BC560">
            <v>1</v>
          </cell>
          <cell r="BD560">
            <v>0</v>
          </cell>
          <cell r="BE560">
            <v>2</v>
          </cell>
          <cell r="BF560">
            <v>0</v>
          </cell>
          <cell r="BG560">
            <v>0</v>
          </cell>
          <cell r="BH560">
            <v>0</v>
          </cell>
          <cell r="BI560">
            <v>0</v>
          </cell>
        </row>
        <row r="561">
          <cell r="AE561">
            <v>0</v>
          </cell>
          <cell r="AZ561">
            <v>3</v>
          </cell>
          <cell r="BA561">
            <v>0</v>
          </cell>
          <cell r="BB561">
            <v>0</v>
          </cell>
          <cell r="BC561">
            <v>1</v>
          </cell>
          <cell r="BD561">
            <v>0</v>
          </cell>
          <cell r="BE561">
            <v>0</v>
          </cell>
          <cell r="BF561">
            <v>2</v>
          </cell>
          <cell r="BG561">
            <v>0</v>
          </cell>
          <cell r="BH561">
            <v>0</v>
          </cell>
          <cell r="BI561">
            <v>0</v>
          </cell>
        </row>
        <row r="562">
          <cell r="I562">
            <v>1</v>
          </cell>
          <cell r="J562">
            <v>0</v>
          </cell>
          <cell r="K562">
            <v>0</v>
          </cell>
          <cell r="L562">
            <v>0</v>
          </cell>
          <cell r="M562">
            <v>0</v>
          </cell>
          <cell r="N562">
            <v>1</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Z562">
            <v>3</v>
          </cell>
          <cell r="BA562">
            <v>0</v>
          </cell>
          <cell r="BB562">
            <v>0</v>
          </cell>
          <cell r="BC562">
            <v>1</v>
          </cell>
          <cell r="BD562">
            <v>0</v>
          </cell>
          <cell r="BE562">
            <v>2</v>
          </cell>
          <cell r="BF562">
            <v>0</v>
          </cell>
          <cell r="BG562">
            <v>0</v>
          </cell>
          <cell r="BH562">
            <v>0</v>
          </cell>
          <cell r="BI562">
            <v>0</v>
          </cell>
        </row>
        <row r="563">
          <cell r="AE563">
            <v>0</v>
          </cell>
          <cell r="AZ563">
            <v>3</v>
          </cell>
          <cell r="BA563">
            <v>0</v>
          </cell>
          <cell r="BB563">
            <v>0</v>
          </cell>
          <cell r="BC563">
            <v>1</v>
          </cell>
          <cell r="BD563">
            <v>0</v>
          </cell>
          <cell r="BE563">
            <v>0</v>
          </cell>
          <cell r="BF563">
            <v>2</v>
          </cell>
          <cell r="BG563">
            <v>0</v>
          </cell>
          <cell r="BH563">
            <v>0</v>
          </cell>
          <cell r="BI563">
            <v>0</v>
          </cell>
        </row>
        <row r="564">
          <cell r="I564">
            <v>1</v>
          </cell>
          <cell r="J564">
            <v>0</v>
          </cell>
          <cell r="K564">
            <v>0</v>
          </cell>
          <cell r="L564">
            <v>0</v>
          </cell>
          <cell r="M564">
            <v>0</v>
          </cell>
          <cell r="N564">
            <v>1</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Z564">
            <v>3</v>
          </cell>
          <cell r="BA564">
            <v>0</v>
          </cell>
          <cell r="BB564">
            <v>0</v>
          </cell>
          <cell r="BC564">
            <v>1</v>
          </cell>
          <cell r="BD564">
            <v>0</v>
          </cell>
          <cell r="BE564">
            <v>2</v>
          </cell>
          <cell r="BF564">
            <v>0</v>
          </cell>
          <cell r="BG564">
            <v>0</v>
          </cell>
          <cell r="BH564">
            <v>0</v>
          </cell>
          <cell r="BI564">
            <v>0</v>
          </cell>
        </row>
        <row r="565">
          <cell r="AE565">
            <v>0</v>
          </cell>
          <cell r="AZ565">
            <v>3</v>
          </cell>
          <cell r="BA565">
            <v>0</v>
          </cell>
          <cell r="BB565">
            <v>0</v>
          </cell>
          <cell r="BC565">
            <v>1</v>
          </cell>
          <cell r="BD565">
            <v>0</v>
          </cell>
          <cell r="BE565">
            <v>0</v>
          </cell>
          <cell r="BF565">
            <v>2</v>
          </cell>
          <cell r="BG565">
            <v>0</v>
          </cell>
          <cell r="BH565">
            <v>0</v>
          </cell>
          <cell r="BI565">
            <v>0</v>
          </cell>
        </row>
        <row r="566">
          <cell r="I566">
            <v>1</v>
          </cell>
          <cell r="J566">
            <v>0</v>
          </cell>
          <cell r="K566">
            <v>0</v>
          </cell>
          <cell r="L566">
            <v>0</v>
          </cell>
          <cell r="M566">
            <v>0</v>
          </cell>
          <cell r="N566">
            <v>1</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Z566">
            <v>3</v>
          </cell>
          <cell r="BA566">
            <v>0</v>
          </cell>
          <cell r="BB566">
            <v>0</v>
          </cell>
          <cell r="BC566">
            <v>1</v>
          </cell>
          <cell r="BD566">
            <v>0</v>
          </cell>
          <cell r="BE566">
            <v>2</v>
          </cell>
          <cell r="BF566">
            <v>0</v>
          </cell>
          <cell r="BG566">
            <v>0</v>
          </cell>
          <cell r="BH566">
            <v>0</v>
          </cell>
          <cell r="BI566">
            <v>0</v>
          </cell>
        </row>
        <row r="567">
          <cell r="AC567">
            <v>1</v>
          </cell>
          <cell r="AE567">
            <v>1</v>
          </cell>
          <cell r="AZ567">
            <v>3</v>
          </cell>
          <cell r="BA567">
            <v>0</v>
          </cell>
          <cell r="BB567">
            <v>0</v>
          </cell>
          <cell r="BC567">
            <v>1</v>
          </cell>
          <cell r="BD567">
            <v>0</v>
          </cell>
          <cell r="BE567">
            <v>0</v>
          </cell>
          <cell r="BF567">
            <v>2</v>
          </cell>
          <cell r="BG567">
            <v>0</v>
          </cell>
          <cell r="BH567">
            <v>0</v>
          </cell>
          <cell r="BI567">
            <v>0</v>
          </cell>
        </row>
        <row r="568">
          <cell r="I568">
            <v>6</v>
          </cell>
          <cell r="J568">
            <v>0</v>
          </cell>
          <cell r="K568">
            <v>0</v>
          </cell>
          <cell r="L568">
            <v>0</v>
          </cell>
          <cell r="M568">
            <v>0</v>
          </cell>
          <cell r="N568">
            <v>6</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1</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3</v>
          </cell>
          <cell r="BA568">
            <v>0</v>
          </cell>
          <cell r="BB568">
            <v>0</v>
          </cell>
          <cell r="BC568">
            <v>1</v>
          </cell>
          <cell r="BD568">
            <v>0</v>
          </cell>
          <cell r="BE568">
            <v>2</v>
          </cell>
          <cell r="BF568">
            <v>0</v>
          </cell>
          <cell r="BG568">
            <v>0</v>
          </cell>
          <cell r="BH568">
            <v>0</v>
          </cell>
          <cell r="BI568">
            <v>0</v>
          </cell>
        </row>
        <row r="569">
          <cell r="AE569">
            <v>0</v>
          </cell>
          <cell r="AZ569">
            <v>3</v>
          </cell>
          <cell r="BA569">
            <v>0</v>
          </cell>
          <cell r="BB569">
            <v>0</v>
          </cell>
          <cell r="BC569">
            <v>1</v>
          </cell>
          <cell r="BD569">
            <v>0</v>
          </cell>
          <cell r="BE569">
            <v>2</v>
          </cell>
          <cell r="BF569">
            <v>0</v>
          </cell>
          <cell r="BG569">
            <v>0</v>
          </cell>
          <cell r="BH569">
            <v>0</v>
          </cell>
          <cell r="BI569">
            <v>0</v>
          </cell>
        </row>
        <row r="570">
          <cell r="I570">
            <v>1</v>
          </cell>
          <cell r="J570">
            <v>0</v>
          </cell>
          <cell r="K570">
            <v>0</v>
          </cell>
          <cell r="L570">
            <v>0</v>
          </cell>
          <cell r="M570">
            <v>0</v>
          </cell>
          <cell r="N570">
            <v>1</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Z570">
            <v>3</v>
          </cell>
          <cell r="BA570">
            <v>0</v>
          </cell>
          <cell r="BB570">
            <v>0</v>
          </cell>
          <cell r="BC570">
            <v>1</v>
          </cell>
          <cell r="BD570">
            <v>0</v>
          </cell>
          <cell r="BE570">
            <v>0</v>
          </cell>
          <cell r="BF570">
            <v>0</v>
          </cell>
          <cell r="BG570">
            <v>3</v>
          </cell>
          <cell r="BH570">
            <v>12</v>
          </cell>
          <cell r="BI570">
            <v>0</v>
          </cell>
        </row>
        <row r="571">
          <cell r="I571">
            <v>1</v>
          </cell>
          <cell r="J571">
            <v>0</v>
          </cell>
          <cell r="K571">
            <v>0</v>
          </cell>
          <cell r="L571">
            <v>0</v>
          </cell>
          <cell r="M571">
            <v>0</v>
          </cell>
          <cell r="N571">
            <v>1</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Z571">
            <v>3</v>
          </cell>
          <cell r="BA571">
            <v>0</v>
          </cell>
          <cell r="BB571">
            <v>0</v>
          </cell>
          <cell r="BC571">
            <v>1</v>
          </cell>
          <cell r="BD571">
            <v>0</v>
          </cell>
          <cell r="BE571">
            <v>2</v>
          </cell>
          <cell r="BF571">
            <v>0</v>
          </cell>
          <cell r="BG571">
            <v>0</v>
          </cell>
          <cell r="BH571">
            <v>0</v>
          </cell>
          <cell r="BI571">
            <v>0</v>
          </cell>
        </row>
        <row r="572">
          <cell r="I572">
            <v>1</v>
          </cell>
          <cell r="J572">
            <v>0</v>
          </cell>
          <cell r="K572">
            <v>0</v>
          </cell>
          <cell r="L572">
            <v>0</v>
          </cell>
          <cell r="M572">
            <v>0</v>
          </cell>
          <cell r="N572">
            <v>1</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Z572">
            <v>3</v>
          </cell>
          <cell r="BA572">
            <v>0</v>
          </cell>
          <cell r="BB572">
            <v>0</v>
          </cell>
          <cell r="BC572">
            <v>1</v>
          </cell>
          <cell r="BD572">
            <v>0</v>
          </cell>
          <cell r="BE572">
            <v>0</v>
          </cell>
          <cell r="BF572">
            <v>2</v>
          </cell>
          <cell r="BG572">
            <v>0</v>
          </cell>
          <cell r="BH572">
            <v>0</v>
          </cell>
          <cell r="BI572">
            <v>0</v>
          </cell>
        </row>
        <row r="573">
          <cell r="I573">
            <v>1</v>
          </cell>
          <cell r="J573">
            <v>0</v>
          </cell>
          <cell r="K573">
            <v>0</v>
          </cell>
          <cell r="L573">
            <v>0</v>
          </cell>
          <cell r="M573">
            <v>0</v>
          </cell>
          <cell r="N573">
            <v>1</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Z573">
            <v>3</v>
          </cell>
          <cell r="BA573">
            <v>0</v>
          </cell>
          <cell r="BB573">
            <v>0</v>
          </cell>
          <cell r="BC573">
            <v>1</v>
          </cell>
          <cell r="BD573">
            <v>0</v>
          </cell>
          <cell r="BE573">
            <v>2</v>
          </cell>
          <cell r="BF573">
            <v>0</v>
          </cell>
          <cell r="BG573">
            <v>0</v>
          </cell>
          <cell r="BH573">
            <v>0</v>
          </cell>
          <cell r="BI573">
            <v>0</v>
          </cell>
        </row>
        <row r="574">
          <cell r="I574">
            <v>6</v>
          </cell>
          <cell r="J574">
            <v>0</v>
          </cell>
          <cell r="K574">
            <v>0</v>
          </cell>
          <cell r="L574">
            <v>0</v>
          </cell>
          <cell r="M574">
            <v>0</v>
          </cell>
          <cell r="N574">
            <v>6</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3</v>
          </cell>
          <cell r="BA574">
            <v>0</v>
          </cell>
          <cell r="BB574">
            <v>0</v>
          </cell>
          <cell r="BC574">
            <v>1</v>
          </cell>
          <cell r="BD574">
            <v>0</v>
          </cell>
          <cell r="BE574">
            <v>0</v>
          </cell>
          <cell r="BF574">
            <v>2</v>
          </cell>
          <cell r="BG574">
            <v>0</v>
          </cell>
          <cell r="BH574">
            <v>0</v>
          </cell>
          <cell r="BI574">
            <v>0</v>
          </cell>
        </row>
        <row r="575">
          <cell r="I575">
            <v>1</v>
          </cell>
          <cell r="J575">
            <v>0</v>
          </cell>
          <cell r="K575">
            <v>0</v>
          </cell>
          <cell r="L575">
            <v>0</v>
          </cell>
          <cell r="M575">
            <v>0</v>
          </cell>
          <cell r="N575">
            <v>1</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Z575">
            <v>3</v>
          </cell>
          <cell r="BA575">
            <v>0</v>
          </cell>
          <cell r="BB575">
            <v>0</v>
          </cell>
          <cell r="BC575">
            <v>1</v>
          </cell>
          <cell r="BD575">
            <v>0</v>
          </cell>
          <cell r="BE575">
            <v>2</v>
          </cell>
          <cell r="BF575">
            <v>0</v>
          </cell>
          <cell r="BG575">
            <v>0</v>
          </cell>
          <cell r="BH575">
            <v>0</v>
          </cell>
          <cell r="BI575">
            <v>0</v>
          </cell>
        </row>
        <row r="576">
          <cell r="AE576">
            <v>0</v>
          </cell>
          <cell r="AZ576">
            <v>3</v>
          </cell>
          <cell r="BA576">
            <v>0</v>
          </cell>
          <cell r="BB576">
            <v>0</v>
          </cell>
          <cell r="BC576">
            <v>1</v>
          </cell>
          <cell r="BD576">
            <v>0</v>
          </cell>
          <cell r="BE576">
            <v>0</v>
          </cell>
          <cell r="BF576">
            <v>2</v>
          </cell>
          <cell r="BG576">
            <v>0</v>
          </cell>
          <cell r="BH576">
            <v>0</v>
          </cell>
          <cell r="BI576">
            <v>0</v>
          </cell>
        </row>
        <row r="577">
          <cell r="I577">
            <v>1</v>
          </cell>
          <cell r="J577">
            <v>0</v>
          </cell>
          <cell r="K577">
            <v>0</v>
          </cell>
          <cell r="L577">
            <v>0</v>
          </cell>
          <cell r="M577">
            <v>0</v>
          </cell>
          <cell r="N577">
            <v>1</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Z577">
            <v>3</v>
          </cell>
          <cell r="BA577">
            <v>0</v>
          </cell>
          <cell r="BB577">
            <v>0</v>
          </cell>
          <cell r="BC577">
            <v>1</v>
          </cell>
          <cell r="BD577">
            <v>0</v>
          </cell>
          <cell r="BE577">
            <v>2</v>
          </cell>
          <cell r="BF577">
            <v>0</v>
          </cell>
          <cell r="BG577">
            <v>0</v>
          </cell>
          <cell r="BH577">
            <v>0</v>
          </cell>
          <cell r="BI577">
            <v>0</v>
          </cell>
        </row>
        <row r="578">
          <cell r="AE578">
            <v>0</v>
          </cell>
          <cell r="AZ578">
            <v>3</v>
          </cell>
          <cell r="BA578">
            <v>0</v>
          </cell>
          <cell r="BB578">
            <v>0</v>
          </cell>
          <cell r="BC578">
            <v>1</v>
          </cell>
          <cell r="BD578">
            <v>0</v>
          </cell>
          <cell r="BE578">
            <v>0</v>
          </cell>
          <cell r="BF578">
            <v>2</v>
          </cell>
          <cell r="BG578">
            <v>0</v>
          </cell>
          <cell r="BH578">
            <v>0</v>
          </cell>
          <cell r="BI578">
            <v>0</v>
          </cell>
        </row>
        <row r="579">
          <cell r="I579">
            <v>1</v>
          </cell>
          <cell r="J579">
            <v>0</v>
          </cell>
          <cell r="K579">
            <v>0</v>
          </cell>
          <cell r="L579">
            <v>0</v>
          </cell>
          <cell r="M579">
            <v>0</v>
          </cell>
          <cell r="N579">
            <v>1</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Z579">
            <v>3</v>
          </cell>
          <cell r="BA579">
            <v>0</v>
          </cell>
          <cell r="BB579">
            <v>0</v>
          </cell>
          <cell r="BC579">
            <v>1</v>
          </cell>
          <cell r="BD579">
            <v>0</v>
          </cell>
          <cell r="BE579">
            <v>2</v>
          </cell>
          <cell r="BF579">
            <v>0</v>
          </cell>
          <cell r="BG579">
            <v>0</v>
          </cell>
          <cell r="BH579">
            <v>0</v>
          </cell>
          <cell r="BI579">
            <v>0</v>
          </cell>
        </row>
        <row r="580">
          <cell r="AE580">
            <v>0</v>
          </cell>
          <cell r="AZ580">
            <v>3</v>
          </cell>
          <cell r="BA580">
            <v>0</v>
          </cell>
          <cell r="BB580">
            <v>0</v>
          </cell>
          <cell r="BC580">
            <v>1</v>
          </cell>
          <cell r="BD580">
            <v>0</v>
          </cell>
          <cell r="BE580">
            <v>0</v>
          </cell>
          <cell r="BF580">
            <v>2</v>
          </cell>
          <cell r="BG580">
            <v>0</v>
          </cell>
          <cell r="BH580">
            <v>0</v>
          </cell>
          <cell r="BI580">
            <v>0</v>
          </cell>
        </row>
        <row r="581">
          <cell r="I581">
            <v>1</v>
          </cell>
          <cell r="J581">
            <v>0</v>
          </cell>
          <cell r="K581">
            <v>0</v>
          </cell>
          <cell r="L581">
            <v>0</v>
          </cell>
          <cell r="M581">
            <v>0</v>
          </cell>
          <cell r="N581">
            <v>1</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Z581">
            <v>3</v>
          </cell>
          <cell r="BA581">
            <v>0</v>
          </cell>
          <cell r="BB581">
            <v>0</v>
          </cell>
          <cell r="BC581">
            <v>1</v>
          </cell>
          <cell r="BD581">
            <v>0</v>
          </cell>
          <cell r="BE581">
            <v>2</v>
          </cell>
          <cell r="BF581">
            <v>0</v>
          </cell>
          <cell r="BG581">
            <v>0</v>
          </cell>
          <cell r="BH581">
            <v>0</v>
          </cell>
          <cell r="BI581">
            <v>0</v>
          </cell>
        </row>
        <row r="582">
          <cell r="AC582">
            <v>1</v>
          </cell>
          <cell r="AE582">
            <v>1</v>
          </cell>
          <cell r="AZ582">
            <v>3</v>
          </cell>
          <cell r="BA582">
            <v>0</v>
          </cell>
          <cell r="BB582">
            <v>0</v>
          </cell>
          <cell r="BC582">
            <v>1</v>
          </cell>
          <cell r="BD582">
            <v>0</v>
          </cell>
          <cell r="BE582">
            <v>0</v>
          </cell>
          <cell r="BF582">
            <v>2</v>
          </cell>
          <cell r="BG582">
            <v>0</v>
          </cell>
          <cell r="BH582">
            <v>6</v>
          </cell>
          <cell r="BI582">
            <v>0</v>
          </cell>
        </row>
        <row r="583">
          <cell r="I583">
            <v>6</v>
          </cell>
          <cell r="J583">
            <v>0</v>
          </cell>
          <cell r="K583">
            <v>0</v>
          </cell>
          <cell r="L583">
            <v>0</v>
          </cell>
          <cell r="M583">
            <v>0</v>
          </cell>
          <cell r="N583">
            <v>6</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1</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3</v>
          </cell>
          <cell r="BA583">
            <v>0</v>
          </cell>
          <cell r="BB583">
            <v>0</v>
          </cell>
          <cell r="BC583">
            <v>1</v>
          </cell>
          <cell r="BD583">
            <v>0</v>
          </cell>
          <cell r="BE583">
            <v>2</v>
          </cell>
          <cell r="BF583">
            <v>0</v>
          </cell>
          <cell r="BG583">
            <v>0</v>
          </cell>
          <cell r="BH583">
            <v>0</v>
          </cell>
          <cell r="BI583">
            <v>0</v>
          </cell>
        </row>
        <row r="584">
          <cell r="AE584">
            <v>0</v>
          </cell>
          <cell r="AZ584">
            <v>3</v>
          </cell>
          <cell r="BA584">
            <v>0</v>
          </cell>
          <cell r="BB584">
            <v>0</v>
          </cell>
          <cell r="BC584">
            <v>1</v>
          </cell>
          <cell r="BD584">
            <v>0</v>
          </cell>
          <cell r="BE584">
            <v>2</v>
          </cell>
          <cell r="BF584">
            <v>0</v>
          </cell>
          <cell r="BG584">
            <v>0</v>
          </cell>
          <cell r="BH584">
            <v>0</v>
          </cell>
          <cell r="BI584">
            <v>0</v>
          </cell>
        </row>
        <row r="585">
          <cell r="I585">
            <v>1</v>
          </cell>
          <cell r="J585">
            <v>0</v>
          </cell>
          <cell r="K585">
            <v>0</v>
          </cell>
          <cell r="L585">
            <v>0</v>
          </cell>
          <cell r="M585">
            <v>0</v>
          </cell>
          <cell r="N585">
            <v>1</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Z585">
            <v>3</v>
          </cell>
          <cell r="BA585">
            <v>0</v>
          </cell>
          <cell r="BB585">
            <v>0</v>
          </cell>
          <cell r="BC585">
            <v>1</v>
          </cell>
          <cell r="BD585">
            <v>0</v>
          </cell>
          <cell r="BE585">
            <v>0</v>
          </cell>
          <cell r="BF585">
            <v>0</v>
          </cell>
          <cell r="BG585">
            <v>3</v>
          </cell>
          <cell r="BH585">
            <v>12</v>
          </cell>
          <cell r="BI585">
            <v>0</v>
          </cell>
        </row>
        <row r="586">
          <cell r="I586">
            <v>1</v>
          </cell>
          <cell r="J586">
            <v>0</v>
          </cell>
          <cell r="K586">
            <v>0</v>
          </cell>
          <cell r="L586">
            <v>0</v>
          </cell>
          <cell r="M586">
            <v>0</v>
          </cell>
          <cell r="N586">
            <v>1</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Z586">
            <v>3</v>
          </cell>
          <cell r="BA586">
            <v>0</v>
          </cell>
          <cell r="BB586">
            <v>0</v>
          </cell>
          <cell r="BC586">
            <v>1</v>
          </cell>
          <cell r="BD586">
            <v>0</v>
          </cell>
          <cell r="BE586">
            <v>2</v>
          </cell>
          <cell r="BF586">
            <v>0</v>
          </cell>
          <cell r="BG586">
            <v>0</v>
          </cell>
          <cell r="BH586">
            <v>0</v>
          </cell>
          <cell r="BI586">
            <v>0</v>
          </cell>
        </row>
        <row r="587">
          <cell r="I587">
            <v>1</v>
          </cell>
          <cell r="J587">
            <v>0</v>
          </cell>
          <cell r="K587">
            <v>0</v>
          </cell>
          <cell r="L587">
            <v>0</v>
          </cell>
          <cell r="M587">
            <v>0</v>
          </cell>
          <cell r="N587">
            <v>1</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Z587">
            <v>3</v>
          </cell>
          <cell r="BA587">
            <v>0</v>
          </cell>
          <cell r="BB587">
            <v>0</v>
          </cell>
          <cell r="BC587">
            <v>1</v>
          </cell>
          <cell r="BD587">
            <v>0</v>
          </cell>
          <cell r="BE587">
            <v>0</v>
          </cell>
          <cell r="BF587">
            <v>2</v>
          </cell>
          <cell r="BG587">
            <v>0</v>
          </cell>
          <cell r="BH587">
            <v>0</v>
          </cell>
          <cell r="BI587">
            <v>0</v>
          </cell>
        </row>
        <row r="588">
          <cell r="I588">
            <v>1</v>
          </cell>
          <cell r="J588">
            <v>0</v>
          </cell>
          <cell r="K588">
            <v>0</v>
          </cell>
          <cell r="L588">
            <v>0</v>
          </cell>
          <cell r="M588">
            <v>0</v>
          </cell>
          <cell r="N588">
            <v>1</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Z588">
            <v>3</v>
          </cell>
          <cell r="BA588">
            <v>0</v>
          </cell>
          <cell r="BB588">
            <v>0</v>
          </cell>
          <cell r="BC588">
            <v>1</v>
          </cell>
          <cell r="BD588">
            <v>0</v>
          </cell>
          <cell r="BE588">
            <v>2</v>
          </cell>
          <cell r="BF588">
            <v>0</v>
          </cell>
          <cell r="BG588">
            <v>0</v>
          </cell>
          <cell r="BH588">
            <v>0</v>
          </cell>
          <cell r="BI588">
            <v>0</v>
          </cell>
        </row>
        <row r="589">
          <cell r="I589">
            <v>6</v>
          </cell>
          <cell r="J589">
            <v>0</v>
          </cell>
          <cell r="K589">
            <v>0</v>
          </cell>
          <cell r="L589">
            <v>0</v>
          </cell>
          <cell r="M589">
            <v>0</v>
          </cell>
          <cell r="N589">
            <v>6</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3</v>
          </cell>
          <cell r="BA589">
            <v>0</v>
          </cell>
          <cell r="BB589">
            <v>0</v>
          </cell>
          <cell r="BC589">
            <v>1</v>
          </cell>
          <cell r="BD589">
            <v>0</v>
          </cell>
          <cell r="BE589">
            <v>0</v>
          </cell>
          <cell r="BF589">
            <v>2</v>
          </cell>
          <cell r="BG589">
            <v>0</v>
          </cell>
          <cell r="BH589">
            <v>0</v>
          </cell>
          <cell r="BI589">
            <v>0</v>
          </cell>
        </row>
        <row r="590">
          <cell r="I590">
            <v>1</v>
          </cell>
          <cell r="J590">
            <v>0</v>
          </cell>
          <cell r="K590">
            <v>0</v>
          </cell>
          <cell r="L590">
            <v>0</v>
          </cell>
          <cell r="M590">
            <v>0</v>
          </cell>
          <cell r="N590">
            <v>1</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Z590">
            <v>3</v>
          </cell>
          <cell r="BA590">
            <v>0</v>
          </cell>
          <cell r="BB590">
            <v>0</v>
          </cell>
          <cell r="BC590">
            <v>1</v>
          </cell>
          <cell r="BD590">
            <v>0</v>
          </cell>
          <cell r="BE590">
            <v>2</v>
          </cell>
          <cell r="BF590">
            <v>0</v>
          </cell>
          <cell r="BG590">
            <v>0</v>
          </cell>
          <cell r="BH590">
            <v>0</v>
          </cell>
          <cell r="BI590">
            <v>0</v>
          </cell>
        </row>
        <row r="591">
          <cell r="AE591">
            <v>0</v>
          </cell>
          <cell r="AZ591">
            <v>3</v>
          </cell>
          <cell r="BA591">
            <v>0</v>
          </cell>
          <cell r="BB591">
            <v>0</v>
          </cell>
          <cell r="BC591">
            <v>1</v>
          </cell>
          <cell r="BD591">
            <v>0</v>
          </cell>
          <cell r="BE591">
            <v>0</v>
          </cell>
          <cell r="BF591">
            <v>2</v>
          </cell>
          <cell r="BG591">
            <v>0</v>
          </cell>
          <cell r="BH591">
            <v>0</v>
          </cell>
          <cell r="BI591">
            <v>0</v>
          </cell>
        </row>
        <row r="592">
          <cell r="I592">
            <v>1</v>
          </cell>
          <cell r="J592">
            <v>0</v>
          </cell>
          <cell r="K592">
            <v>0</v>
          </cell>
          <cell r="L592">
            <v>0</v>
          </cell>
          <cell r="M592">
            <v>0</v>
          </cell>
          <cell r="N592">
            <v>1</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Z592">
            <v>3</v>
          </cell>
          <cell r="BA592">
            <v>0</v>
          </cell>
          <cell r="BB592">
            <v>0</v>
          </cell>
          <cell r="BC592">
            <v>1</v>
          </cell>
          <cell r="BD592">
            <v>0</v>
          </cell>
          <cell r="BE592">
            <v>2</v>
          </cell>
          <cell r="BF592">
            <v>0</v>
          </cell>
          <cell r="BG592">
            <v>0</v>
          </cell>
          <cell r="BH592">
            <v>0</v>
          </cell>
          <cell r="BI592">
            <v>0</v>
          </cell>
        </row>
        <row r="593">
          <cell r="AE593">
            <v>0</v>
          </cell>
          <cell r="AZ593">
            <v>3</v>
          </cell>
          <cell r="BA593">
            <v>0</v>
          </cell>
          <cell r="BB593">
            <v>0</v>
          </cell>
          <cell r="BC593">
            <v>1</v>
          </cell>
          <cell r="BD593">
            <v>0</v>
          </cell>
          <cell r="BE593">
            <v>0</v>
          </cell>
          <cell r="BF593">
            <v>2</v>
          </cell>
          <cell r="BG593">
            <v>0</v>
          </cell>
          <cell r="BH593">
            <v>0</v>
          </cell>
          <cell r="BI593">
            <v>0</v>
          </cell>
        </row>
        <row r="594">
          <cell r="I594">
            <v>1</v>
          </cell>
          <cell r="J594">
            <v>0</v>
          </cell>
          <cell r="K594">
            <v>0</v>
          </cell>
          <cell r="L594">
            <v>0</v>
          </cell>
          <cell r="M594">
            <v>0</v>
          </cell>
          <cell r="N594">
            <v>1</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Z594">
            <v>3</v>
          </cell>
          <cell r="BA594">
            <v>0</v>
          </cell>
          <cell r="BB594">
            <v>0</v>
          </cell>
          <cell r="BC594">
            <v>1</v>
          </cell>
          <cell r="BD594">
            <v>0</v>
          </cell>
          <cell r="BE594">
            <v>2</v>
          </cell>
          <cell r="BF594">
            <v>0</v>
          </cell>
          <cell r="BG594">
            <v>0</v>
          </cell>
          <cell r="BH594">
            <v>0</v>
          </cell>
          <cell r="BI594">
            <v>0</v>
          </cell>
        </row>
        <row r="595">
          <cell r="AE595">
            <v>0</v>
          </cell>
          <cell r="AZ595">
            <v>3</v>
          </cell>
          <cell r="BA595">
            <v>0</v>
          </cell>
          <cell r="BB595">
            <v>0</v>
          </cell>
          <cell r="BC595">
            <v>1</v>
          </cell>
          <cell r="BD595">
            <v>0</v>
          </cell>
          <cell r="BE595">
            <v>0</v>
          </cell>
          <cell r="BF595">
            <v>2</v>
          </cell>
          <cell r="BG595">
            <v>0</v>
          </cell>
          <cell r="BH595">
            <v>0</v>
          </cell>
          <cell r="BI595">
            <v>0</v>
          </cell>
        </row>
        <row r="596">
          <cell r="I596">
            <v>1</v>
          </cell>
          <cell r="J596">
            <v>0</v>
          </cell>
          <cell r="K596">
            <v>0</v>
          </cell>
          <cell r="L596">
            <v>0</v>
          </cell>
          <cell r="M596">
            <v>0</v>
          </cell>
          <cell r="N596">
            <v>1</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Z596">
            <v>3</v>
          </cell>
          <cell r="BA596">
            <v>0</v>
          </cell>
          <cell r="BB596">
            <v>0</v>
          </cell>
          <cell r="BC596">
            <v>1</v>
          </cell>
          <cell r="BD596">
            <v>0</v>
          </cell>
          <cell r="BE596">
            <v>2</v>
          </cell>
          <cell r="BF596">
            <v>0</v>
          </cell>
          <cell r="BG596">
            <v>0</v>
          </cell>
          <cell r="BH596">
            <v>0</v>
          </cell>
          <cell r="BI596">
            <v>0</v>
          </cell>
        </row>
        <row r="597">
          <cell r="AC597">
            <v>1</v>
          </cell>
          <cell r="AE597">
            <v>1</v>
          </cell>
          <cell r="AZ597">
            <v>3</v>
          </cell>
          <cell r="BA597">
            <v>0</v>
          </cell>
          <cell r="BB597">
            <v>0</v>
          </cell>
          <cell r="BC597">
            <v>1</v>
          </cell>
          <cell r="BD597">
            <v>0</v>
          </cell>
          <cell r="BE597">
            <v>0</v>
          </cell>
          <cell r="BF597">
            <v>2</v>
          </cell>
          <cell r="BG597">
            <v>0</v>
          </cell>
          <cell r="BH597">
            <v>0</v>
          </cell>
          <cell r="BI597">
            <v>0</v>
          </cell>
        </row>
        <row r="598">
          <cell r="I598">
            <v>6</v>
          </cell>
          <cell r="J598">
            <v>0</v>
          </cell>
          <cell r="K598">
            <v>0</v>
          </cell>
          <cell r="L598">
            <v>0</v>
          </cell>
          <cell r="M598">
            <v>0</v>
          </cell>
          <cell r="N598">
            <v>6</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1</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3</v>
          </cell>
          <cell r="BA598">
            <v>0</v>
          </cell>
          <cell r="BB598">
            <v>0</v>
          </cell>
          <cell r="BC598">
            <v>1</v>
          </cell>
          <cell r="BD598">
            <v>0</v>
          </cell>
          <cell r="BE598">
            <v>2</v>
          </cell>
          <cell r="BF598">
            <v>0</v>
          </cell>
          <cell r="BG598">
            <v>0</v>
          </cell>
          <cell r="BH598">
            <v>0</v>
          </cell>
          <cell r="BI598">
            <v>0</v>
          </cell>
        </row>
        <row r="599">
          <cell r="AE599">
            <v>0</v>
          </cell>
          <cell r="AZ599">
            <v>3</v>
          </cell>
          <cell r="BA599">
            <v>0</v>
          </cell>
          <cell r="BB599">
            <v>0</v>
          </cell>
          <cell r="BC599">
            <v>1</v>
          </cell>
          <cell r="BD599">
            <v>0</v>
          </cell>
          <cell r="BE599">
            <v>2</v>
          </cell>
          <cell r="BF599">
            <v>0</v>
          </cell>
          <cell r="BG599">
            <v>0</v>
          </cell>
          <cell r="BH599">
            <v>0</v>
          </cell>
          <cell r="BI599">
            <v>0</v>
          </cell>
        </row>
        <row r="600">
          <cell r="I600">
            <v>1</v>
          </cell>
          <cell r="J600">
            <v>0</v>
          </cell>
          <cell r="K600">
            <v>0</v>
          </cell>
          <cell r="L600">
            <v>0</v>
          </cell>
          <cell r="M600">
            <v>0</v>
          </cell>
          <cell r="N600">
            <v>1</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Z600">
            <v>3</v>
          </cell>
          <cell r="BA600">
            <v>0</v>
          </cell>
          <cell r="BB600">
            <v>0</v>
          </cell>
          <cell r="BC600">
            <v>1</v>
          </cell>
          <cell r="BD600">
            <v>0</v>
          </cell>
          <cell r="BE600">
            <v>0</v>
          </cell>
          <cell r="BF600">
            <v>0</v>
          </cell>
          <cell r="BG600">
            <v>3</v>
          </cell>
          <cell r="BH600">
            <v>12</v>
          </cell>
          <cell r="BI600">
            <v>0</v>
          </cell>
        </row>
        <row r="601">
          <cell r="I601">
            <v>1</v>
          </cell>
          <cell r="J601">
            <v>0</v>
          </cell>
          <cell r="K601">
            <v>0</v>
          </cell>
          <cell r="L601">
            <v>0</v>
          </cell>
          <cell r="M601">
            <v>0</v>
          </cell>
          <cell r="N601">
            <v>1</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Z601">
            <v>3</v>
          </cell>
          <cell r="BA601">
            <v>0</v>
          </cell>
          <cell r="BB601">
            <v>0</v>
          </cell>
          <cell r="BC601">
            <v>1</v>
          </cell>
          <cell r="BD601">
            <v>0</v>
          </cell>
          <cell r="BE601">
            <v>2</v>
          </cell>
          <cell r="BF601">
            <v>0</v>
          </cell>
          <cell r="BG601">
            <v>0</v>
          </cell>
          <cell r="BH601">
            <v>0</v>
          </cell>
          <cell r="BI601">
            <v>0</v>
          </cell>
        </row>
        <row r="602">
          <cell r="I602">
            <v>1</v>
          </cell>
          <cell r="J602">
            <v>0</v>
          </cell>
          <cell r="K602">
            <v>0</v>
          </cell>
          <cell r="L602">
            <v>0</v>
          </cell>
          <cell r="M602">
            <v>0</v>
          </cell>
          <cell r="N602">
            <v>1</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Z602">
            <v>3</v>
          </cell>
          <cell r="BA602">
            <v>0</v>
          </cell>
          <cell r="BB602">
            <v>0</v>
          </cell>
          <cell r="BC602">
            <v>1</v>
          </cell>
          <cell r="BD602">
            <v>0</v>
          </cell>
          <cell r="BE602">
            <v>0</v>
          </cell>
          <cell r="BF602">
            <v>2</v>
          </cell>
          <cell r="BG602">
            <v>0</v>
          </cell>
          <cell r="BH602">
            <v>0</v>
          </cell>
          <cell r="BI602">
            <v>0</v>
          </cell>
        </row>
        <row r="603">
          <cell r="I603">
            <v>1</v>
          </cell>
          <cell r="J603">
            <v>0</v>
          </cell>
          <cell r="K603">
            <v>0</v>
          </cell>
          <cell r="L603">
            <v>0</v>
          </cell>
          <cell r="M603">
            <v>0</v>
          </cell>
          <cell r="N603">
            <v>1</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Z603">
            <v>3</v>
          </cell>
          <cell r="BA603">
            <v>0</v>
          </cell>
          <cell r="BB603">
            <v>0</v>
          </cell>
          <cell r="BC603">
            <v>1</v>
          </cell>
          <cell r="BD603">
            <v>0</v>
          </cell>
          <cell r="BE603">
            <v>2</v>
          </cell>
          <cell r="BF603">
            <v>0</v>
          </cell>
          <cell r="BG603">
            <v>0</v>
          </cell>
          <cell r="BH603">
            <v>0</v>
          </cell>
          <cell r="BI603">
            <v>0</v>
          </cell>
        </row>
        <row r="604">
          <cell r="I604">
            <v>6</v>
          </cell>
          <cell r="J604">
            <v>0</v>
          </cell>
          <cell r="K604">
            <v>0</v>
          </cell>
          <cell r="L604">
            <v>0</v>
          </cell>
          <cell r="M604">
            <v>0</v>
          </cell>
          <cell r="N604">
            <v>6</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3</v>
          </cell>
          <cell r="BA604">
            <v>0</v>
          </cell>
          <cell r="BB604">
            <v>0</v>
          </cell>
          <cell r="BC604">
            <v>1</v>
          </cell>
          <cell r="BD604">
            <v>0</v>
          </cell>
          <cell r="BE604">
            <v>0</v>
          </cell>
          <cell r="BF604">
            <v>2</v>
          </cell>
          <cell r="BG604">
            <v>0</v>
          </cell>
          <cell r="BH604">
            <v>0</v>
          </cell>
          <cell r="BI604">
            <v>0</v>
          </cell>
        </row>
        <row r="605">
          <cell r="I605">
            <v>1</v>
          </cell>
          <cell r="J605">
            <v>0</v>
          </cell>
          <cell r="K605">
            <v>0</v>
          </cell>
          <cell r="L605">
            <v>0</v>
          </cell>
          <cell r="M605">
            <v>0</v>
          </cell>
          <cell r="N605">
            <v>1</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Z605">
            <v>3</v>
          </cell>
          <cell r="BA605">
            <v>0</v>
          </cell>
          <cell r="BB605">
            <v>0</v>
          </cell>
          <cell r="BC605">
            <v>1</v>
          </cell>
          <cell r="BD605">
            <v>0</v>
          </cell>
          <cell r="BE605">
            <v>2</v>
          </cell>
          <cell r="BF605">
            <v>0</v>
          </cell>
          <cell r="BG605">
            <v>0</v>
          </cell>
          <cell r="BH605">
            <v>0</v>
          </cell>
          <cell r="BI605">
            <v>0</v>
          </cell>
        </row>
        <row r="606">
          <cell r="AE606">
            <v>0</v>
          </cell>
          <cell r="AZ606">
            <v>3</v>
          </cell>
          <cell r="BA606">
            <v>0</v>
          </cell>
          <cell r="BB606">
            <v>0</v>
          </cell>
          <cell r="BC606">
            <v>1</v>
          </cell>
          <cell r="BD606">
            <v>0</v>
          </cell>
          <cell r="BE606">
            <v>0</v>
          </cell>
          <cell r="BF606">
            <v>2</v>
          </cell>
          <cell r="BG606">
            <v>0</v>
          </cell>
          <cell r="BH606">
            <v>0</v>
          </cell>
          <cell r="BI606">
            <v>0</v>
          </cell>
        </row>
        <row r="607">
          <cell r="I607">
            <v>1</v>
          </cell>
          <cell r="J607">
            <v>0</v>
          </cell>
          <cell r="K607">
            <v>0</v>
          </cell>
          <cell r="L607">
            <v>0</v>
          </cell>
          <cell r="M607">
            <v>0</v>
          </cell>
          <cell r="N607">
            <v>1</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Z607">
            <v>3</v>
          </cell>
          <cell r="BA607">
            <v>0</v>
          </cell>
          <cell r="BB607">
            <v>0</v>
          </cell>
          <cell r="BC607">
            <v>1</v>
          </cell>
          <cell r="BD607">
            <v>0</v>
          </cell>
          <cell r="BE607">
            <v>2</v>
          </cell>
          <cell r="BF607">
            <v>0</v>
          </cell>
          <cell r="BG607">
            <v>0</v>
          </cell>
          <cell r="BH607">
            <v>0</v>
          </cell>
          <cell r="BI607">
            <v>0</v>
          </cell>
        </row>
        <row r="608">
          <cell r="AE608">
            <v>0</v>
          </cell>
          <cell r="AZ608">
            <v>3</v>
          </cell>
          <cell r="BA608">
            <v>0</v>
          </cell>
          <cell r="BB608">
            <v>0</v>
          </cell>
          <cell r="BC608">
            <v>1</v>
          </cell>
          <cell r="BD608">
            <v>0</v>
          </cell>
          <cell r="BE608">
            <v>0</v>
          </cell>
          <cell r="BF608">
            <v>2</v>
          </cell>
          <cell r="BG608">
            <v>0</v>
          </cell>
          <cell r="BH608">
            <v>0</v>
          </cell>
          <cell r="BI608">
            <v>0</v>
          </cell>
        </row>
        <row r="609">
          <cell r="I609">
            <v>1</v>
          </cell>
          <cell r="J609">
            <v>0</v>
          </cell>
          <cell r="K609">
            <v>0</v>
          </cell>
          <cell r="L609">
            <v>0</v>
          </cell>
          <cell r="M609">
            <v>0</v>
          </cell>
          <cell r="N609">
            <v>1</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Z609">
            <v>3</v>
          </cell>
          <cell r="BA609">
            <v>0</v>
          </cell>
          <cell r="BB609">
            <v>0</v>
          </cell>
          <cell r="BC609">
            <v>1</v>
          </cell>
          <cell r="BD609">
            <v>0</v>
          </cell>
          <cell r="BE609">
            <v>2</v>
          </cell>
          <cell r="BF609">
            <v>0</v>
          </cell>
          <cell r="BG609">
            <v>0</v>
          </cell>
          <cell r="BH609">
            <v>0</v>
          </cell>
          <cell r="BI609">
            <v>0</v>
          </cell>
        </row>
        <row r="610">
          <cell r="AE610">
            <v>0</v>
          </cell>
          <cell r="AZ610">
            <v>3</v>
          </cell>
          <cell r="BA610">
            <v>0</v>
          </cell>
          <cell r="BB610">
            <v>0</v>
          </cell>
          <cell r="BC610">
            <v>1</v>
          </cell>
          <cell r="BD610">
            <v>0</v>
          </cell>
          <cell r="BE610">
            <v>0</v>
          </cell>
          <cell r="BF610">
            <v>2</v>
          </cell>
          <cell r="BG610">
            <v>0</v>
          </cell>
          <cell r="BH610">
            <v>0</v>
          </cell>
          <cell r="BI610">
            <v>0</v>
          </cell>
        </row>
        <row r="611">
          <cell r="I611">
            <v>1</v>
          </cell>
          <cell r="J611">
            <v>0</v>
          </cell>
          <cell r="K611">
            <v>0</v>
          </cell>
          <cell r="L611">
            <v>0</v>
          </cell>
          <cell r="M611">
            <v>0</v>
          </cell>
          <cell r="N611">
            <v>1</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Z611">
            <v>3</v>
          </cell>
          <cell r="BA611">
            <v>0</v>
          </cell>
          <cell r="BB611">
            <v>0</v>
          </cell>
          <cell r="BC611">
            <v>1</v>
          </cell>
          <cell r="BD611">
            <v>0</v>
          </cell>
          <cell r="BE611">
            <v>2</v>
          </cell>
          <cell r="BF611">
            <v>0</v>
          </cell>
          <cell r="BG611">
            <v>0</v>
          </cell>
          <cell r="BH611">
            <v>0</v>
          </cell>
          <cell r="BI611">
            <v>0</v>
          </cell>
        </row>
        <row r="612">
          <cell r="AE612">
            <v>0</v>
          </cell>
          <cell r="AZ612">
            <v>3</v>
          </cell>
          <cell r="BA612">
            <v>0</v>
          </cell>
          <cell r="BB612">
            <v>0</v>
          </cell>
          <cell r="BC612">
            <v>1</v>
          </cell>
          <cell r="BD612">
            <v>0</v>
          </cell>
          <cell r="BE612">
            <v>0</v>
          </cell>
          <cell r="BF612">
            <v>2</v>
          </cell>
          <cell r="BG612">
            <v>0</v>
          </cell>
          <cell r="BH612">
            <v>0</v>
          </cell>
          <cell r="BI612">
            <v>0</v>
          </cell>
        </row>
        <row r="613">
          <cell r="I613">
            <v>1</v>
          </cell>
          <cell r="J613">
            <v>0</v>
          </cell>
          <cell r="K613">
            <v>0</v>
          </cell>
          <cell r="L613">
            <v>0</v>
          </cell>
          <cell r="M613">
            <v>0</v>
          </cell>
          <cell r="N613">
            <v>1</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Z613">
            <v>3</v>
          </cell>
          <cell r="BA613">
            <v>0</v>
          </cell>
          <cell r="BB613">
            <v>0</v>
          </cell>
          <cell r="BC613">
            <v>1</v>
          </cell>
          <cell r="BD613">
            <v>0</v>
          </cell>
          <cell r="BE613">
            <v>2</v>
          </cell>
          <cell r="BF613">
            <v>0</v>
          </cell>
          <cell r="BG613">
            <v>0</v>
          </cell>
          <cell r="BH613">
            <v>0</v>
          </cell>
          <cell r="BI613">
            <v>0</v>
          </cell>
        </row>
        <row r="614">
          <cell r="AE614">
            <v>0</v>
          </cell>
          <cell r="AZ614">
            <v>3</v>
          </cell>
          <cell r="BA614">
            <v>0</v>
          </cell>
          <cell r="BB614">
            <v>0</v>
          </cell>
          <cell r="BC614">
            <v>1</v>
          </cell>
          <cell r="BD614">
            <v>0</v>
          </cell>
          <cell r="BE614">
            <v>0</v>
          </cell>
          <cell r="BF614">
            <v>2</v>
          </cell>
          <cell r="BG614">
            <v>0</v>
          </cell>
          <cell r="BH614">
            <v>0</v>
          </cell>
          <cell r="BI614">
            <v>0</v>
          </cell>
        </row>
        <row r="615">
          <cell r="I615">
            <v>1</v>
          </cell>
          <cell r="J615">
            <v>0</v>
          </cell>
          <cell r="K615">
            <v>0</v>
          </cell>
          <cell r="L615">
            <v>0</v>
          </cell>
          <cell r="M615">
            <v>0</v>
          </cell>
          <cell r="N615">
            <v>0</v>
          </cell>
          <cell r="O615">
            <v>0</v>
          </cell>
          <cell r="P615">
            <v>1</v>
          </cell>
          <cell r="Q615">
            <v>0</v>
          </cell>
          <cell r="R615">
            <v>0</v>
          </cell>
          <cell r="S615">
            <v>0</v>
          </cell>
          <cell r="T615">
            <v>0</v>
          </cell>
          <cell r="U615">
            <v>0</v>
          </cell>
          <cell r="V615">
            <v>0</v>
          </cell>
          <cell r="W615">
            <v>0</v>
          </cell>
          <cell r="X615">
            <v>0</v>
          </cell>
          <cell r="Y615">
            <v>0</v>
          </cell>
          <cell r="Z615">
            <v>0</v>
          </cell>
          <cell r="AA615">
            <v>0</v>
          </cell>
          <cell r="AB615">
            <v>0</v>
          </cell>
          <cell r="AC615">
            <v>1</v>
          </cell>
          <cell r="AE615">
            <v>1</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Z615">
            <v>3</v>
          </cell>
          <cell r="BA615">
            <v>0</v>
          </cell>
          <cell r="BB615">
            <v>0</v>
          </cell>
          <cell r="BC615">
            <v>1</v>
          </cell>
          <cell r="BD615">
            <v>0</v>
          </cell>
          <cell r="BE615">
            <v>3</v>
          </cell>
          <cell r="BF615">
            <v>0</v>
          </cell>
          <cell r="BG615">
            <v>0</v>
          </cell>
          <cell r="BH615">
            <v>6</v>
          </cell>
          <cell r="BI615">
            <v>0</v>
          </cell>
        </row>
        <row r="616">
          <cell r="I616">
            <v>8</v>
          </cell>
          <cell r="J616">
            <v>0</v>
          </cell>
          <cell r="K616">
            <v>0</v>
          </cell>
          <cell r="L616">
            <v>0</v>
          </cell>
          <cell r="M616">
            <v>0</v>
          </cell>
          <cell r="N616">
            <v>7</v>
          </cell>
          <cell r="O616">
            <v>0</v>
          </cell>
          <cell r="P616">
            <v>1</v>
          </cell>
          <cell r="Q616">
            <v>0</v>
          </cell>
          <cell r="R616">
            <v>0</v>
          </cell>
          <cell r="S616">
            <v>0</v>
          </cell>
          <cell r="T616">
            <v>0</v>
          </cell>
          <cell r="U616">
            <v>0</v>
          </cell>
          <cell r="V616">
            <v>0</v>
          </cell>
          <cell r="W616">
            <v>0</v>
          </cell>
          <cell r="X616">
            <v>0</v>
          </cell>
          <cell r="Y616">
            <v>0</v>
          </cell>
          <cell r="Z616">
            <v>0</v>
          </cell>
          <cell r="AA616">
            <v>0</v>
          </cell>
          <cell r="AB616">
            <v>0</v>
          </cell>
          <cell r="AC616">
            <v>1</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3</v>
          </cell>
          <cell r="BA616">
            <v>0</v>
          </cell>
          <cell r="BB616">
            <v>0</v>
          </cell>
          <cell r="BC616">
            <v>1</v>
          </cell>
          <cell r="BD616">
            <v>0</v>
          </cell>
          <cell r="BE616">
            <v>2</v>
          </cell>
          <cell r="BF616">
            <v>0</v>
          </cell>
          <cell r="BG616">
            <v>0</v>
          </cell>
          <cell r="BH616">
            <v>0</v>
          </cell>
          <cell r="BI616">
            <v>0</v>
          </cell>
        </row>
        <row r="617">
          <cell r="I617">
            <v>1</v>
          </cell>
          <cell r="J617">
            <v>0</v>
          </cell>
          <cell r="K617">
            <v>0</v>
          </cell>
          <cell r="L617">
            <v>0</v>
          </cell>
          <cell r="M617">
            <v>0</v>
          </cell>
          <cell r="N617">
            <v>1</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Z617">
            <v>3</v>
          </cell>
          <cell r="BA617">
            <v>0</v>
          </cell>
          <cell r="BB617">
            <v>0</v>
          </cell>
          <cell r="BC617">
            <v>1</v>
          </cell>
          <cell r="BD617">
            <v>0</v>
          </cell>
          <cell r="BE617">
            <v>2</v>
          </cell>
          <cell r="BF617">
            <v>0</v>
          </cell>
          <cell r="BG617">
            <v>0</v>
          </cell>
          <cell r="BH617">
            <v>0</v>
          </cell>
          <cell r="BI617">
            <v>0</v>
          </cell>
        </row>
        <row r="618">
          <cell r="AE618">
            <v>0</v>
          </cell>
          <cell r="AZ618">
            <v>3</v>
          </cell>
          <cell r="BA618">
            <v>0</v>
          </cell>
          <cell r="BB618">
            <v>0</v>
          </cell>
          <cell r="BC618">
            <v>1</v>
          </cell>
          <cell r="BD618">
            <v>0</v>
          </cell>
          <cell r="BE618">
            <v>2</v>
          </cell>
          <cell r="BF618">
            <v>0</v>
          </cell>
          <cell r="BG618">
            <v>0</v>
          </cell>
          <cell r="BH618">
            <v>0</v>
          </cell>
          <cell r="BI618">
            <v>0</v>
          </cell>
        </row>
        <row r="619">
          <cell r="I619">
            <v>1</v>
          </cell>
          <cell r="J619">
            <v>0</v>
          </cell>
          <cell r="K619">
            <v>0</v>
          </cell>
          <cell r="L619">
            <v>0</v>
          </cell>
          <cell r="M619">
            <v>0</v>
          </cell>
          <cell r="N619">
            <v>1</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Z619">
            <v>3</v>
          </cell>
          <cell r="BA619">
            <v>0</v>
          </cell>
          <cell r="BB619">
            <v>0</v>
          </cell>
          <cell r="BC619">
            <v>1</v>
          </cell>
          <cell r="BD619">
            <v>0</v>
          </cell>
          <cell r="BE619">
            <v>0</v>
          </cell>
          <cell r="BF619">
            <v>0</v>
          </cell>
          <cell r="BG619">
            <v>3</v>
          </cell>
          <cell r="BH619">
            <v>12</v>
          </cell>
          <cell r="BI619">
            <v>0</v>
          </cell>
        </row>
        <row r="620">
          <cell r="I620">
            <v>1</v>
          </cell>
          <cell r="J620">
            <v>0</v>
          </cell>
          <cell r="K620">
            <v>0</v>
          </cell>
          <cell r="L620">
            <v>0</v>
          </cell>
          <cell r="M620">
            <v>0</v>
          </cell>
          <cell r="N620">
            <v>1</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Z620">
            <v>3</v>
          </cell>
          <cell r="BA620">
            <v>0</v>
          </cell>
          <cell r="BB620">
            <v>0</v>
          </cell>
          <cell r="BC620">
            <v>1</v>
          </cell>
          <cell r="BD620">
            <v>0</v>
          </cell>
          <cell r="BE620">
            <v>2</v>
          </cell>
          <cell r="BF620">
            <v>0</v>
          </cell>
          <cell r="BG620">
            <v>0</v>
          </cell>
          <cell r="BH620">
            <v>0</v>
          </cell>
          <cell r="BI620">
            <v>0</v>
          </cell>
        </row>
        <row r="621">
          <cell r="I621">
            <v>1</v>
          </cell>
          <cell r="J621">
            <v>0</v>
          </cell>
          <cell r="K621">
            <v>0</v>
          </cell>
          <cell r="L621">
            <v>0</v>
          </cell>
          <cell r="M621">
            <v>0</v>
          </cell>
          <cell r="N621">
            <v>1</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Z621">
            <v>3</v>
          </cell>
          <cell r="BA621">
            <v>0</v>
          </cell>
          <cell r="BB621">
            <v>0</v>
          </cell>
          <cell r="BC621">
            <v>1</v>
          </cell>
          <cell r="BD621">
            <v>0</v>
          </cell>
          <cell r="BE621">
            <v>0</v>
          </cell>
          <cell r="BF621">
            <v>2</v>
          </cell>
          <cell r="BG621">
            <v>0</v>
          </cell>
          <cell r="BH621">
            <v>0</v>
          </cell>
          <cell r="BI621">
            <v>0</v>
          </cell>
        </row>
        <row r="622">
          <cell r="I622">
            <v>1</v>
          </cell>
          <cell r="J622">
            <v>0</v>
          </cell>
          <cell r="K622">
            <v>0</v>
          </cell>
          <cell r="L622">
            <v>0</v>
          </cell>
          <cell r="M622">
            <v>0</v>
          </cell>
          <cell r="N622">
            <v>1</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Z622">
            <v>3</v>
          </cell>
          <cell r="BA622">
            <v>0</v>
          </cell>
          <cell r="BB622">
            <v>0</v>
          </cell>
          <cell r="BC622">
            <v>1</v>
          </cell>
          <cell r="BD622">
            <v>0</v>
          </cell>
          <cell r="BE622">
            <v>2</v>
          </cell>
          <cell r="BF622">
            <v>0</v>
          </cell>
          <cell r="BG622">
            <v>0</v>
          </cell>
          <cell r="BH622">
            <v>0</v>
          </cell>
          <cell r="BI622">
            <v>0</v>
          </cell>
        </row>
        <row r="623">
          <cell r="I623">
            <v>8</v>
          </cell>
          <cell r="J623">
            <v>0</v>
          </cell>
          <cell r="K623">
            <v>0</v>
          </cell>
          <cell r="L623">
            <v>0</v>
          </cell>
          <cell r="M623">
            <v>0</v>
          </cell>
          <cell r="N623">
            <v>8</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3</v>
          </cell>
          <cell r="BA623">
            <v>0</v>
          </cell>
          <cell r="BB623">
            <v>0</v>
          </cell>
          <cell r="BC623">
            <v>1</v>
          </cell>
          <cell r="BD623">
            <v>0</v>
          </cell>
          <cell r="BE623">
            <v>0</v>
          </cell>
          <cell r="BF623">
            <v>2</v>
          </cell>
          <cell r="BG623">
            <v>0</v>
          </cell>
          <cell r="BH623">
            <v>0</v>
          </cell>
          <cell r="BI623">
            <v>0</v>
          </cell>
        </row>
        <row r="624">
          <cell r="I624">
            <v>1</v>
          </cell>
          <cell r="J624">
            <v>0</v>
          </cell>
          <cell r="K624">
            <v>0</v>
          </cell>
          <cell r="L624">
            <v>0</v>
          </cell>
          <cell r="M624">
            <v>0</v>
          </cell>
          <cell r="N624">
            <v>1</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Z624">
            <v>3</v>
          </cell>
          <cell r="BA624">
            <v>0</v>
          </cell>
          <cell r="BB624">
            <v>0</v>
          </cell>
          <cell r="BC624">
            <v>1</v>
          </cell>
          <cell r="BD624">
            <v>0</v>
          </cell>
          <cell r="BE624">
            <v>2</v>
          </cell>
          <cell r="BF624">
            <v>0</v>
          </cell>
          <cell r="BG624">
            <v>0</v>
          </cell>
          <cell r="BH624">
            <v>0</v>
          </cell>
          <cell r="BI624">
            <v>0</v>
          </cell>
        </row>
        <row r="625">
          <cell r="AE625">
            <v>0</v>
          </cell>
          <cell r="AZ625">
            <v>3</v>
          </cell>
          <cell r="BA625">
            <v>0</v>
          </cell>
          <cell r="BB625">
            <v>0</v>
          </cell>
          <cell r="BC625">
            <v>1</v>
          </cell>
          <cell r="BD625">
            <v>0</v>
          </cell>
          <cell r="BE625">
            <v>0</v>
          </cell>
          <cell r="BF625">
            <v>2</v>
          </cell>
          <cell r="BG625">
            <v>0</v>
          </cell>
          <cell r="BH625">
            <v>0</v>
          </cell>
          <cell r="BI625">
            <v>0</v>
          </cell>
        </row>
        <row r="626">
          <cell r="I626">
            <v>1</v>
          </cell>
          <cell r="J626">
            <v>0</v>
          </cell>
          <cell r="K626">
            <v>0</v>
          </cell>
          <cell r="L626">
            <v>0</v>
          </cell>
          <cell r="M626">
            <v>0</v>
          </cell>
          <cell r="N626">
            <v>1</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Z626">
            <v>3</v>
          </cell>
          <cell r="BA626">
            <v>0</v>
          </cell>
          <cell r="BB626">
            <v>0</v>
          </cell>
          <cell r="BC626">
            <v>1</v>
          </cell>
          <cell r="BD626">
            <v>0</v>
          </cell>
          <cell r="BE626">
            <v>2</v>
          </cell>
          <cell r="BF626">
            <v>0</v>
          </cell>
          <cell r="BG626">
            <v>0</v>
          </cell>
          <cell r="BH626">
            <v>0</v>
          </cell>
          <cell r="BI626">
            <v>0</v>
          </cell>
        </row>
        <row r="627">
          <cell r="I627">
            <v>1</v>
          </cell>
          <cell r="J627">
            <v>0</v>
          </cell>
          <cell r="K627">
            <v>0</v>
          </cell>
          <cell r="L627">
            <v>0</v>
          </cell>
          <cell r="M627">
            <v>0</v>
          </cell>
          <cell r="N627">
            <v>1</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Z627">
            <v>3</v>
          </cell>
          <cell r="BA627">
            <v>0</v>
          </cell>
          <cell r="BB627">
            <v>0</v>
          </cell>
          <cell r="BC627">
            <v>1</v>
          </cell>
          <cell r="BD627">
            <v>0</v>
          </cell>
          <cell r="BE627">
            <v>0</v>
          </cell>
          <cell r="BF627">
            <v>2</v>
          </cell>
          <cell r="BG627">
            <v>0</v>
          </cell>
          <cell r="BH627">
            <v>0</v>
          </cell>
          <cell r="BI627">
            <v>0</v>
          </cell>
        </row>
        <row r="628">
          <cell r="I628">
            <v>1</v>
          </cell>
          <cell r="J628">
            <v>0</v>
          </cell>
          <cell r="K628">
            <v>0</v>
          </cell>
          <cell r="L628">
            <v>0</v>
          </cell>
          <cell r="M628">
            <v>0</v>
          </cell>
          <cell r="N628">
            <v>1</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Z628">
            <v>3</v>
          </cell>
          <cell r="BA628">
            <v>0</v>
          </cell>
          <cell r="BB628">
            <v>0</v>
          </cell>
          <cell r="BC628">
            <v>1</v>
          </cell>
          <cell r="BD628">
            <v>0</v>
          </cell>
          <cell r="BE628">
            <v>2</v>
          </cell>
          <cell r="BF628">
            <v>0</v>
          </cell>
          <cell r="BG628">
            <v>0</v>
          </cell>
          <cell r="BH628">
            <v>0</v>
          </cell>
          <cell r="BI628">
            <v>0</v>
          </cell>
        </row>
        <row r="629">
          <cell r="I629">
            <v>1</v>
          </cell>
          <cell r="J629">
            <v>0</v>
          </cell>
          <cell r="K629">
            <v>0</v>
          </cell>
          <cell r="L629">
            <v>0</v>
          </cell>
          <cell r="M629">
            <v>0</v>
          </cell>
          <cell r="N629">
            <v>1</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Z629">
            <v>3</v>
          </cell>
          <cell r="BA629">
            <v>0</v>
          </cell>
          <cell r="BB629">
            <v>0</v>
          </cell>
          <cell r="BC629">
            <v>1</v>
          </cell>
          <cell r="BD629">
            <v>0</v>
          </cell>
          <cell r="BE629">
            <v>0</v>
          </cell>
          <cell r="BF629">
            <v>2</v>
          </cell>
          <cell r="BG629">
            <v>0</v>
          </cell>
          <cell r="BH629">
            <v>0</v>
          </cell>
          <cell r="BI629">
            <v>0</v>
          </cell>
        </row>
        <row r="630">
          <cell r="I630">
            <v>1</v>
          </cell>
          <cell r="J630">
            <v>0</v>
          </cell>
          <cell r="K630">
            <v>0</v>
          </cell>
          <cell r="L630">
            <v>0</v>
          </cell>
          <cell r="M630">
            <v>0</v>
          </cell>
          <cell r="N630">
            <v>1</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Z630">
            <v>3</v>
          </cell>
          <cell r="BA630">
            <v>0</v>
          </cell>
          <cell r="BB630">
            <v>0</v>
          </cell>
          <cell r="BC630">
            <v>1</v>
          </cell>
          <cell r="BD630">
            <v>0</v>
          </cell>
          <cell r="BE630">
            <v>2</v>
          </cell>
          <cell r="BF630">
            <v>0</v>
          </cell>
          <cell r="BG630">
            <v>0</v>
          </cell>
          <cell r="BH630">
            <v>0</v>
          </cell>
          <cell r="BI630">
            <v>0</v>
          </cell>
        </row>
        <row r="631">
          <cell r="I631">
            <v>1</v>
          </cell>
          <cell r="J631">
            <v>0</v>
          </cell>
          <cell r="K631">
            <v>0</v>
          </cell>
          <cell r="L631">
            <v>0</v>
          </cell>
          <cell r="M631">
            <v>0</v>
          </cell>
          <cell r="N631">
            <v>1</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Z631">
            <v>3</v>
          </cell>
          <cell r="BA631">
            <v>0</v>
          </cell>
          <cell r="BB631">
            <v>0</v>
          </cell>
          <cell r="BC631">
            <v>1</v>
          </cell>
          <cell r="BD631">
            <v>0</v>
          </cell>
          <cell r="BE631">
            <v>0</v>
          </cell>
          <cell r="BF631">
            <v>2</v>
          </cell>
          <cell r="BG631">
            <v>0</v>
          </cell>
          <cell r="BH631">
            <v>0</v>
          </cell>
          <cell r="BI631">
            <v>0</v>
          </cell>
        </row>
        <row r="632">
          <cell r="I632">
            <v>1</v>
          </cell>
          <cell r="J632">
            <v>0</v>
          </cell>
          <cell r="K632">
            <v>0</v>
          </cell>
          <cell r="L632">
            <v>0</v>
          </cell>
          <cell r="M632">
            <v>0</v>
          </cell>
          <cell r="N632">
            <v>1</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Z632">
            <v>3</v>
          </cell>
          <cell r="BA632">
            <v>0</v>
          </cell>
          <cell r="BB632">
            <v>0</v>
          </cell>
          <cell r="BC632">
            <v>1</v>
          </cell>
          <cell r="BD632">
            <v>0</v>
          </cell>
          <cell r="BE632">
            <v>2</v>
          </cell>
          <cell r="BF632">
            <v>0</v>
          </cell>
          <cell r="BG632">
            <v>0</v>
          </cell>
          <cell r="BH632">
            <v>0</v>
          </cell>
          <cell r="BI632">
            <v>0</v>
          </cell>
        </row>
        <row r="633">
          <cell r="I633">
            <v>1</v>
          </cell>
          <cell r="J633">
            <v>0</v>
          </cell>
          <cell r="K633">
            <v>0</v>
          </cell>
          <cell r="L633">
            <v>0</v>
          </cell>
          <cell r="M633">
            <v>0</v>
          </cell>
          <cell r="N633">
            <v>1</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Z633">
            <v>3</v>
          </cell>
          <cell r="BA633">
            <v>0</v>
          </cell>
          <cell r="BB633">
            <v>0</v>
          </cell>
          <cell r="BC633">
            <v>1</v>
          </cell>
          <cell r="BD633">
            <v>0</v>
          </cell>
          <cell r="BE633">
            <v>0</v>
          </cell>
          <cell r="BF633">
            <v>2</v>
          </cell>
          <cell r="BG633">
            <v>0</v>
          </cell>
          <cell r="BH633">
            <v>6</v>
          </cell>
          <cell r="BI633">
            <v>0</v>
          </cell>
        </row>
        <row r="634">
          <cell r="I634">
            <v>7</v>
          </cell>
          <cell r="J634">
            <v>0</v>
          </cell>
          <cell r="K634">
            <v>0</v>
          </cell>
          <cell r="L634">
            <v>0</v>
          </cell>
          <cell r="M634">
            <v>0</v>
          </cell>
          <cell r="N634">
            <v>7</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3</v>
          </cell>
          <cell r="BA634">
            <v>0</v>
          </cell>
          <cell r="BB634">
            <v>0</v>
          </cell>
          <cell r="BC634">
            <v>1</v>
          </cell>
          <cell r="BD634">
            <v>0</v>
          </cell>
          <cell r="BE634">
            <v>2</v>
          </cell>
          <cell r="BF634">
            <v>0</v>
          </cell>
          <cell r="BG634">
            <v>0</v>
          </cell>
          <cell r="BH634">
            <v>0</v>
          </cell>
          <cell r="BI634">
            <v>0</v>
          </cell>
        </row>
        <row r="635">
          <cell r="I635">
            <v>1</v>
          </cell>
          <cell r="J635">
            <v>0</v>
          </cell>
          <cell r="K635">
            <v>0</v>
          </cell>
          <cell r="L635">
            <v>0</v>
          </cell>
          <cell r="M635">
            <v>0</v>
          </cell>
          <cell r="N635">
            <v>1</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Z635">
            <v>3</v>
          </cell>
          <cell r="BA635">
            <v>0</v>
          </cell>
          <cell r="BB635">
            <v>0</v>
          </cell>
          <cell r="BC635">
            <v>1</v>
          </cell>
          <cell r="BD635">
            <v>0</v>
          </cell>
          <cell r="BE635">
            <v>2</v>
          </cell>
          <cell r="BF635">
            <v>0</v>
          </cell>
          <cell r="BG635">
            <v>0</v>
          </cell>
          <cell r="BH635">
            <v>0</v>
          </cell>
          <cell r="BI635">
            <v>0</v>
          </cell>
        </row>
        <row r="636">
          <cell r="AE636">
            <v>0</v>
          </cell>
          <cell r="AZ636">
            <v>3</v>
          </cell>
          <cell r="BA636">
            <v>0</v>
          </cell>
          <cell r="BB636">
            <v>0</v>
          </cell>
          <cell r="BC636">
            <v>1</v>
          </cell>
          <cell r="BD636">
            <v>0</v>
          </cell>
          <cell r="BE636">
            <v>0</v>
          </cell>
          <cell r="BF636">
            <v>0</v>
          </cell>
          <cell r="BG636">
            <v>3</v>
          </cell>
          <cell r="BH636">
            <v>12</v>
          </cell>
          <cell r="BI636">
            <v>0</v>
          </cell>
        </row>
        <row r="637">
          <cell r="I637">
            <v>1</v>
          </cell>
          <cell r="J637">
            <v>0</v>
          </cell>
          <cell r="K637">
            <v>0</v>
          </cell>
          <cell r="L637">
            <v>0</v>
          </cell>
          <cell r="M637">
            <v>0</v>
          </cell>
          <cell r="N637">
            <v>1</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Z637">
            <v>3</v>
          </cell>
          <cell r="BA637">
            <v>0</v>
          </cell>
          <cell r="BB637">
            <v>0</v>
          </cell>
          <cell r="BC637">
            <v>1</v>
          </cell>
          <cell r="BD637">
            <v>0</v>
          </cell>
          <cell r="BE637">
            <v>2</v>
          </cell>
          <cell r="BF637">
            <v>0</v>
          </cell>
          <cell r="BG637">
            <v>0</v>
          </cell>
          <cell r="BH637">
            <v>0</v>
          </cell>
          <cell r="BI637">
            <v>0</v>
          </cell>
        </row>
        <row r="638">
          <cell r="AE638">
            <v>0</v>
          </cell>
          <cell r="AZ638">
            <v>3</v>
          </cell>
          <cell r="BA638">
            <v>0</v>
          </cell>
          <cell r="BB638">
            <v>0</v>
          </cell>
          <cell r="BC638">
            <v>1</v>
          </cell>
          <cell r="BD638">
            <v>0</v>
          </cell>
          <cell r="BE638">
            <v>0</v>
          </cell>
          <cell r="BF638">
            <v>2</v>
          </cell>
          <cell r="BG638">
            <v>0</v>
          </cell>
          <cell r="BH638">
            <v>0</v>
          </cell>
          <cell r="BI638">
            <v>0</v>
          </cell>
        </row>
        <row r="639">
          <cell r="I639">
            <v>1</v>
          </cell>
          <cell r="J639">
            <v>0</v>
          </cell>
          <cell r="K639">
            <v>0</v>
          </cell>
          <cell r="L639">
            <v>0</v>
          </cell>
          <cell r="M639">
            <v>0</v>
          </cell>
          <cell r="N639">
            <v>1</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Z639">
            <v>3</v>
          </cell>
          <cell r="BA639">
            <v>0</v>
          </cell>
          <cell r="BB639">
            <v>0</v>
          </cell>
          <cell r="BC639">
            <v>1</v>
          </cell>
          <cell r="BD639">
            <v>0</v>
          </cell>
          <cell r="BE639">
            <v>2</v>
          </cell>
          <cell r="BF639">
            <v>0</v>
          </cell>
          <cell r="BG639">
            <v>0</v>
          </cell>
          <cell r="BH639">
            <v>0</v>
          </cell>
          <cell r="BI639">
            <v>0</v>
          </cell>
        </row>
        <row r="640">
          <cell r="AE640">
            <v>0</v>
          </cell>
          <cell r="AZ640">
            <v>3</v>
          </cell>
          <cell r="BA640">
            <v>0</v>
          </cell>
          <cell r="BB640">
            <v>0</v>
          </cell>
          <cell r="BC640">
            <v>1</v>
          </cell>
          <cell r="BD640">
            <v>0</v>
          </cell>
          <cell r="BE640">
            <v>0</v>
          </cell>
          <cell r="BF640">
            <v>2</v>
          </cell>
          <cell r="BG640">
            <v>0</v>
          </cell>
          <cell r="BH640">
            <v>0</v>
          </cell>
          <cell r="BI640">
            <v>0</v>
          </cell>
        </row>
        <row r="641">
          <cell r="I641">
            <v>1</v>
          </cell>
          <cell r="J641">
            <v>0</v>
          </cell>
          <cell r="K641">
            <v>0</v>
          </cell>
          <cell r="L641">
            <v>0</v>
          </cell>
          <cell r="M641">
            <v>0</v>
          </cell>
          <cell r="N641">
            <v>1</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3</v>
          </cell>
          <cell r="BA641">
            <v>0</v>
          </cell>
          <cell r="BB641">
            <v>0</v>
          </cell>
          <cell r="BC641">
            <v>1</v>
          </cell>
          <cell r="BD641">
            <v>0</v>
          </cell>
          <cell r="BE641">
            <v>2</v>
          </cell>
          <cell r="BF641">
            <v>0</v>
          </cell>
          <cell r="BG641">
            <v>0</v>
          </cell>
          <cell r="BH641">
            <v>0</v>
          </cell>
          <cell r="BI641">
            <v>0</v>
          </cell>
        </row>
        <row r="642">
          <cell r="AE642">
            <v>0</v>
          </cell>
          <cell r="AZ642">
            <v>3</v>
          </cell>
          <cell r="BA642">
            <v>0</v>
          </cell>
          <cell r="BB642">
            <v>0</v>
          </cell>
          <cell r="BC642">
            <v>1</v>
          </cell>
          <cell r="BD642">
            <v>0</v>
          </cell>
          <cell r="BE642">
            <v>0</v>
          </cell>
          <cell r="BF642">
            <v>2</v>
          </cell>
          <cell r="BG642">
            <v>0</v>
          </cell>
          <cell r="BH642">
            <v>0</v>
          </cell>
          <cell r="BI642">
            <v>0</v>
          </cell>
        </row>
        <row r="643">
          <cell r="I643">
            <v>1</v>
          </cell>
          <cell r="J643">
            <v>0</v>
          </cell>
          <cell r="K643">
            <v>0</v>
          </cell>
          <cell r="L643">
            <v>0</v>
          </cell>
          <cell r="M643">
            <v>0</v>
          </cell>
          <cell r="N643">
            <v>1</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Z643">
            <v>3</v>
          </cell>
          <cell r="BA643">
            <v>0</v>
          </cell>
          <cell r="BB643">
            <v>0</v>
          </cell>
          <cell r="BC643">
            <v>1</v>
          </cell>
          <cell r="BD643">
            <v>0</v>
          </cell>
          <cell r="BE643">
            <v>2</v>
          </cell>
          <cell r="BF643">
            <v>0</v>
          </cell>
          <cell r="BG643">
            <v>0</v>
          </cell>
          <cell r="BH643">
            <v>0</v>
          </cell>
          <cell r="BI643">
            <v>0</v>
          </cell>
        </row>
        <row r="644">
          <cell r="I644">
            <v>1</v>
          </cell>
          <cell r="J644">
            <v>0</v>
          </cell>
          <cell r="K644">
            <v>0</v>
          </cell>
          <cell r="L644">
            <v>0</v>
          </cell>
          <cell r="M644">
            <v>0</v>
          </cell>
          <cell r="N644">
            <v>1</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Z644">
            <v>3</v>
          </cell>
          <cell r="BA644">
            <v>0</v>
          </cell>
          <cell r="BB644">
            <v>0</v>
          </cell>
          <cell r="BC644">
            <v>1</v>
          </cell>
          <cell r="BD644">
            <v>0</v>
          </cell>
          <cell r="BE644">
            <v>0</v>
          </cell>
          <cell r="BF644">
            <v>2</v>
          </cell>
          <cell r="BG644">
            <v>0</v>
          </cell>
          <cell r="BH644">
            <v>0</v>
          </cell>
          <cell r="BI644">
            <v>0</v>
          </cell>
        </row>
        <row r="645">
          <cell r="I645">
            <v>1</v>
          </cell>
          <cell r="J645">
            <v>0</v>
          </cell>
          <cell r="K645">
            <v>0</v>
          </cell>
          <cell r="L645">
            <v>0</v>
          </cell>
          <cell r="M645">
            <v>0</v>
          </cell>
          <cell r="N645">
            <v>1</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Z645">
            <v>3</v>
          </cell>
          <cell r="BA645">
            <v>0</v>
          </cell>
          <cell r="BB645">
            <v>0</v>
          </cell>
          <cell r="BC645">
            <v>1</v>
          </cell>
          <cell r="BD645">
            <v>0</v>
          </cell>
          <cell r="BE645">
            <v>2</v>
          </cell>
          <cell r="BF645">
            <v>0</v>
          </cell>
          <cell r="BG645">
            <v>0</v>
          </cell>
          <cell r="BH645">
            <v>0</v>
          </cell>
          <cell r="BI645">
            <v>0</v>
          </cell>
        </row>
        <row r="646">
          <cell r="I646">
            <v>1</v>
          </cell>
          <cell r="J646">
            <v>0</v>
          </cell>
          <cell r="K646">
            <v>0</v>
          </cell>
          <cell r="L646">
            <v>0</v>
          </cell>
          <cell r="M646">
            <v>0</v>
          </cell>
          <cell r="N646">
            <v>1</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Z646">
            <v>3</v>
          </cell>
          <cell r="BA646">
            <v>0</v>
          </cell>
          <cell r="BB646">
            <v>0</v>
          </cell>
          <cell r="BC646">
            <v>1</v>
          </cell>
          <cell r="BD646">
            <v>0</v>
          </cell>
          <cell r="BE646">
            <v>0</v>
          </cell>
          <cell r="BF646">
            <v>2</v>
          </cell>
          <cell r="BG646">
            <v>0</v>
          </cell>
          <cell r="BH646">
            <v>0</v>
          </cell>
          <cell r="BI646">
            <v>0</v>
          </cell>
        </row>
        <row r="647">
          <cell r="I647">
            <v>1</v>
          </cell>
          <cell r="J647">
            <v>0</v>
          </cell>
          <cell r="K647">
            <v>0</v>
          </cell>
          <cell r="L647">
            <v>0</v>
          </cell>
          <cell r="M647">
            <v>0</v>
          </cell>
          <cell r="N647">
            <v>1</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Z647">
            <v>3</v>
          </cell>
          <cell r="BA647">
            <v>0</v>
          </cell>
          <cell r="BB647">
            <v>0</v>
          </cell>
          <cell r="BC647">
            <v>1</v>
          </cell>
          <cell r="BD647">
            <v>0</v>
          </cell>
          <cell r="BE647">
            <v>2</v>
          </cell>
          <cell r="BF647">
            <v>0</v>
          </cell>
          <cell r="BG647">
            <v>0</v>
          </cell>
          <cell r="BH647">
            <v>0</v>
          </cell>
          <cell r="BI647">
            <v>0</v>
          </cell>
        </row>
        <row r="648">
          <cell r="I648">
            <v>1</v>
          </cell>
          <cell r="J648">
            <v>0</v>
          </cell>
          <cell r="K648">
            <v>0</v>
          </cell>
          <cell r="L648">
            <v>0</v>
          </cell>
          <cell r="M648">
            <v>0</v>
          </cell>
          <cell r="N648">
            <v>1</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Z648">
            <v>3</v>
          </cell>
          <cell r="BA648">
            <v>0</v>
          </cell>
          <cell r="BB648">
            <v>0</v>
          </cell>
          <cell r="BC648">
            <v>1</v>
          </cell>
          <cell r="BD648">
            <v>0</v>
          </cell>
          <cell r="BE648">
            <v>0</v>
          </cell>
          <cell r="BF648">
            <v>2</v>
          </cell>
          <cell r="BG648">
            <v>0</v>
          </cell>
          <cell r="BH648">
            <v>6</v>
          </cell>
          <cell r="BI648">
            <v>0</v>
          </cell>
        </row>
        <row r="649">
          <cell r="I649">
            <v>6</v>
          </cell>
          <cell r="J649">
            <v>0</v>
          </cell>
          <cell r="K649">
            <v>0</v>
          </cell>
          <cell r="L649">
            <v>0</v>
          </cell>
          <cell r="M649">
            <v>0</v>
          </cell>
          <cell r="N649">
            <v>6</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3</v>
          </cell>
          <cell r="BA649">
            <v>0</v>
          </cell>
          <cell r="BB649">
            <v>0</v>
          </cell>
          <cell r="BC649">
            <v>1</v>
          </cell>
          <cell r="BD649">
            <v>0</v>
          </cell>
          <cell r="BE649">
            <v>2</v>
          </cell>
          <cell r="BF649">
            <v>0</v>
          </cell>
          <cell r="BG649">
            <v>0</v>
          </cell>
          <cell r="BH649">
            <v>0</v>
          </cell>
          <cell r="BI649">
            <v>0</v>
          </cell>
        </row>
        <row r="650">
          <cell r="I650">
            <v>1</v>
          </cell>
          <cell r="J650">
            <v>0</v>
          </cell>
          <cell r="K650">
            <v>0</v>
          </cell>
          <cell r="L650">
            <v>0</v>
          </cell>
          <cell r="M650">
            <v>0</v>
          </cell>
          <cell r="N650">
            <v>1</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Z650">
            <v>3</v>
          </cell>
          <cell r="BA650">
            <v>0</v>
          </cell>
          <cell r="BB650">
            <v>0</v>
          </cell>
          <cell r="BC650">
            <v>1</v>
          </cell>
          <cell r="BD650">
            <v>0</v>
          </cell>
          <cell r="BE650">
            <v>2</v>
          </cell>
          <cell r="BF650">
            <v>0</v>
          </cell>
          <cell r="BG650">
            <v>0</v>
          </cell>
          <cell r="BH650">
            <v>0</v>
          </cell>
          <cell r="BI650">
            <v>0</v>
          </cell>
        </row>
        <row r="651">
          <cell r="AE651">
            <v>0</v>
          </cell>
          <cell r="AZ651">
            <v>3</v>
          </cell>
          <cell r="BA651">
            <v>0</v>
          </cell>
          <cell r="BB651">
            <v>0</v>
          </cell>
          <cell r="BC651">
            <v>1</v>
          </cell>
          <cell r="BD651">
            <v>0</v>
          </cell>
          <cell r="BE651">
            <v>0</v>
          </cell>
          <cell r="BF651">
            <v>0</v>
          </cell>
          <cell r="BG651">
            <v>3</v>
          </cell>
          <cell r="BH651">
            <v>12</v>
          </cell>
          <cell r="BI651">
            <v>0</v>
          </cell>
        </row>
        <row r="652">
          <cell r="I652">
            <v>1</v>
          </cell>
          <cell r="J652">
            <v>0</v>
          </cell>
          <cell r="K652">
            <v>0</v>
          </cell>
          <cell r="L652">
            <v>0</v>
          </cell>
          <cell r="M652">
            <v>0</v>
          </cell>
          <cell r="N652">
            <v>1</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Z652">
            <v>3</v>
          </cell>
          <cell r="BA652">
            <v>0</v>
          </cell>
          <cell r="BB652">
            <v>0</v>
          </cell>
          <cell r="BC652">
            <v>1</v>
          </cell>
          <cell r="BD652">
            <v>0</v>
          </cell>
          <cell r="BE652">
            <v>2</v>
          </cell>
          <cell r="BF652">
            <v>0</v>
          </cell>
          <cell r="BG652">
            <v>0</v>
          </cell>
          <cell r="BH652">
            <v>0</v>
          </cell>
          <cell r="BI652">
            <v>0</v>
          </cell>
        </row>
        <row r="653">
          <cell r="AE653">
            <v>0</v>
          </cell>
          <cell r="AZ653">
            <v>3</v>
          </cell>
          <cell r="BA653">
            <v>0</v>
          </cell>
          <cell r="BB653">
            <v>0</v>
          </cell>
          <cell r="BC653">
            <v>1</v>
          </cell>
          <cell r="BD653">
            <v>0</v>
          </cell>
          <cell r="BE653">
            <v>0</v>
          </cell>
          <cell r="BF653">
            <v>2</v>
          </cell>
          <cell r="BG653">
            <v>0</v>
          </cell>
          <cell r="BH653">
            <v>0</v>
          </cell>
          <cell r="BI653">
            <v>0</v>
          </cell>
        </row>
        <row r="654">
          <cell r="I654">
            <v>1</v>
          </cell>
          <cell r="J654">
            <v>0</v>
          </cell>
          <cell r="K654">
            <v>0</v>
          </cell>
          <cell r="L654">
            <v>0</v>
          </cell>
          <cell r="M654">
            <v>0</v>
          </cell>
          <cell r="N654">
            <v>1</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Z654">
            <v>3</v>
          </cell>
          <cell r="BA654">
            <v>0</v>
          </cell>
          <cell r="BB654">
            <v>0</v>
          </cell>
          <cell r="BC654">
            <v>1</v>
          </cell>
          <cell r="BD654">
            <v>0</v>
          </cell>
          <cell r="BE654">
            <v>2</v>
          </cell>
          <cell r="BF654">
            <v>0</v>
          </cell>
          <cell r="BG654">
            <v>0</v>
          </cell>
          <cell r="BH654">
            <v>0</v>
          </cell>
          <cell r="BI654">
            <v>0</v>
          </cell>
        </row>
        <row r="655">
          <cell r="AE655">
            <v>0</v>
          </cell>
          <cell r="AZ655">
            <v>3</v>
          </cell>
          <cell r="BA655">
            <v>0</v>
          </cell>
          <cell r="BB655">
            <v>0</v>
          </cell>
          <cell r="BC655">
            <v>1</v>
          </cell>
          <cell r="BD655">
            <v>0</v>
          </cell>
          <cell r="BE655">
            <v>0</v>
          </cell>
          <cell r="BF655">
            <v>2</v>
          </cell>
          <cell r="BG655">
            <v>0</v>
          </cell>
          <cell r="BH655">
            <v>0</v>
          </cell>
          <cell r="BI655">
            <v>0</v>
          </cell>
        </row>
        <row r="656">
          <cell r="I656">
            <v>1</v>
          </cell>
          <cell r="J656">
            <v>0</v>
          </cell>
          <cell r="K656">
            <v>0</v>
          </cell>
          <cell r="L656">
            <v>0</v>
          </cell>
          <cell r="M656">
            <v>0</v>
          </cell>
          <cell r="N656">
            <v>1</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3</v>
          </cell>
          <cell r="BA656">
            <v>0</v>
          </cell>
          <cell r="BB656">
            <v>0</v>
          </cell>
          <cell r="BC656">
            <v>1</v>
          </cell>
          <cell r="BD656">
            <v>0</v>
          </cell>
          <cell r="BE656">
            <v>2</v>
          </cell>
          <cell r="BF656">
            <v>0</v>
          </cell>
          <cell r="BG656">
            <v>0</v>
          </cell>
          <cell r="BH656">
            <v>0</v>
          </cell>
          <cell r="BI656">
            <v>0</v>
          </cell>
        </row>
        <row r="657">
          <cell r="AE657">
            <v>0</v>
          </cell>
          <cell r="AZ657">
            <v>3</v>
          </cell>
          <cell r="BA657">
            <v>0</v>
          </cell>
          <cell r="BB657">
            <v>0</v>
          </cell>
          <cell r="BC657">
            <v>1</v>
          </cell>
          <cell r="BD657">
            <v>0</v>
          </cell>
          <cell r="BE657">
            <v>0</v>
          </cell>
          <cell r="BF657">
            <v>2</v>
          </cell>
          <cell r="BG657">
            <v>0</v>
          </cell>
          <cell r="BH657">
            <v>0</v>
          </cell>
          <cell r="BI657">
            <v>0</v>
          </cell>
        </row>
        <row r="658">
          <cell r="I658">
            <v>1</v>
          </cell>
          <cell r="J658">
            <v>0</v>
          </cell>
          <cell r="K658">
            <v>0</v>
          </cell>
          <cell r="L658">
            <v>0</v>
          </cell>
          <cell r="M658">
            <v>0</v>
          </cell>
          <cell r="N658">
            <v>1</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Z658">
            <v>3</v>
          </cell>
          <cell r="BA658">
            <v>0</v>
          </cell>
          <cell r="BB658">
            <v>0</v>
          </cell>
          <cell r="BC658">
            <v>1</v>
          </cell>
          <cell r="BD658">
            <v>0</v>
          </cell>
          <cell r="BE658">
            <v>2</v>
          </cell>
          <cell r="BF658">
            <v>0</v>
          </cell>
          <cell r="BG658">
            <v>0</v>
          </cell>
          <cell r="BH658">
            <v>0</v>
          </cell>
          <cell r="BI658">
            <v>0</v>
          </cell>
        </row>
        <row r="659">
          <cell r="I659">
            <v>1</v>
          </cell>
          <cell r="J659">
            <v>0</v>
          </cell>
          <cell r="K659">
            <v>0</v>
          </cell>
          <cell r="L659">
            <v>0</v>
          </cell>
          <cell r="M659">
            <v>0</v>
          </cell>
          <cell r="N659">
            <v>1</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Z659">
            <v>3</v>
          </cell>
          <cell r="BA659">
            <v>0</v>
          </cell>
          <cell r="BB659">
            <v>0</v>
          </cell>
          <cell r="BC659">
            <v>1</v>
          </cell>
          <cell r="BD659">
            <v>0</v>
          </cell>
          <cell r="BE659">
            <v>0</v>
          </cell>
          <cell r="BF659">
            <v>2</v>
          </cell>
          <cell r="BG659">
            <v>0</v>
          </cell>
          <cell r="BH659">
            <v>0</v>
          </cell>
          <cell r="BI659">
            <v>0</v>
          </cell>
        </row>
        <row r="660">
          <cell r="I660">
            <v>1</v>
          </cell>
          <cell r="J660">
            <v>0</v>
          </cell>
          <cell r="K660">
            <v>0</v>
          </cell>
          <cell r="L660">
            <v>0</v>
          </cell>
          <cell r="M660">
            <v>0</v>
          </cell>
          <cell r="N660">
            <v>1</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Z660">
            <v>3</v>
          </cell>
          <cell r="BA660">
            <v>0</v>
          </cell>
          <cell r="BB660">
            <v>0</v>
          </cell>
          <cell r="BC660">
            <v>1</v>
          </cell>
          <cell r="BD660">
            <v>0</v>
          </cell>
          <cell r="BE660">
            <v>2</v>
          </cell>
          <cell r="BF660">
            <v>0</v>
          </cell>
          <cell r="BG660">
            <v>0</v>
          </cell>
          <cell r="BH660">
            <v>0</v>
          </cell>
          <cell r="BI660">
            <v>0</v>
          </cell>
        </row>
        <row r="661">
          <cell r="I661">
            <v>1</v>
          </cell>
          <cell r="J661">
            <v>0</v>
          </cell>
          <cell r="K661">
            <v>0</v>
          </cell>
          <cell r="L661">
            <v>0</v>
          </cell>
          <cell r="M661">
            <v>0</v>
          </cell>
          <cell r="N661">
            <v>1</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Z661">
            <v>3</v>
          </cell>
          <cell r="BA661">
            <v>0</v>
          </cell>
          <cell r="BB661">
            <v>0</v>
          </cell>
          <cell r="BC661">
            <v>1</v>
          </cell>
          <cell r="BD661">
            <v>0</v>
          </cell>
          <cell r="BE661">
            <v>0</v>
          </cell>
          <cell r="BF661">
            <v>2</v>
          </cell>
          <cell r="BG661">
            <v>0</v>
          </cell>
          <cell r="BH661">
            <v>0</v>
          </cell>
          <cell r="BI661">
            <v>0</v>
          </cell>
        </row>
        <row r="662">
          <cell r="I662">
            <v>1</v>
          </cell>
          <cell r="J662">
            <v>0</v>
          </cell>
          <cell r="K662">
            <v>0</v>
          </cell>
          <cell r="L662">
            <v>0</v>
          </cell>
          <cell r="M662">
            <v>0</v>
          </cell>
          <cell r="N662">
            <v>1</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Z662">
            <v>3</v>
          </cell>
          <cell r="BA662">
            <v>0</v>
          </cell>
          <cell r="BB662">
            <v>0</v>
          </cell>
          <cell r="BC662">
            <v>1</v>
          </cell>
          <cell r="BD662">
            <v>0</v>
          </cell>
          <cell r="BE662">
            <v>2</v>
          </cell>
          <cell r="BF662">
            <v>0</v>
          </cell>
          <cell r="BG662">
            <v>0</v>
          </cell>
          <cell r="BH662">
            <v>0</v>
          </cell>
          <cell r="BI662">
            <v>0</v>
          </cell>
        </row>
        <row r="663">
          <cell r="I663">
            <v>1</v>
          </cell>
          <cell r="J663">
            <v>0</v>
          </cell>
          <cell r="K663">
            <v>0</v>
          </cell>
          <cell r="L663">
            <v>0</v>
          </cell>
          <cell r="M663">
            <v>0</v>
          </cell>
          <cell r="N663">
            <v>1</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Z663">
            <v>3</v>
          </cell>
          <cell r="BA663">
            <v>0</v>
          </cell>
          <cell r="BB663">
            <v>0</v>
          </cell>
          <cell r="BC663">
            <v>1</v>
          </cell>
          <cell r="BD663">
            <v>0</v>
          </cell>
          <cell r="BE663">
            <v>0</v>
          </cell>
          <cell r="BF663">
            <v>2</v>
          </cell>
          <cell r="BG663">
            <v>0</v>
          </cell>
          <cell r="BH663">
            <v>0</v>
          </cell>
          <cell r="BI663">
            <v>0</v>
          </cell>
        </row>
        <row r="664">
          <cell r="I664">
            <v>1</v>
          </cell>
          <cell r="N664">
            <v>1</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Z664">
            <v>3</v>
          </cell>
          <cell r="BA664">
            <v>0</v>
          </cell>
          <cell r="BB664">
            <v>0</v>
          </cell>
          <cell r="BC664">
            <v>1</v>
          </cell>
          <cell r="BD664">
            <v>0</v>
          </cell>
          <cell r="BE664">
            <v>2</v>
          </cell>
          <cell r="BF664">
            <v>0</v>
          </cell>
          <cell r="BG664">
            <v>0</v>
          </cell>
          <cell r="BH664">
            <v>0</v>
          </cell>
          <cell r="BI664">
            <v>0</v>
          </cell>
        </row>
        <row r="665">
          <cell r="I665">
            <v>1</v>
          </cell>
          <cell r="J665">
            <v>0</v>
          </cell>
          <cell r="K665">
            <v>0</v>
          </cell>
          <cell r="L665">
            <v>0</v>
          </cell>
          <cell r="M665">
            <v>0</v>
          </cell>
          <cell r="N665">
            <v>1</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Z665">
            <v>3</v>
          </cell>
          <cell r="BA665">
            <v>0</v>
          </cell>
          <cell r="BB665">
            <v>0</v>
          </cell>
          <cell r="BC665">
            <v>1</v>
          </cell>
          <cell r="BD665">
            <v>0</v>
          </cell>
          <cell r="BE665">
            <v>0</v>
          </cell>
          <cell r="BF665">
            <v>2</v>
          </cell>
          <cell r="BG665">
            <v>0</v>
          </cell>
          <cell r="BH665">
            <v>6</v>
          </cell>
          <cell r="BI665">
            <v>0</v>
          </cell>
        </row>
        <row r="666">
          <cell r="I666">
            <v>7</v>
          </cell>
          <cell r="J666">
            <v>0</v>
          </cell>
          <cell r="K666">
            <v>0</v>
          </cell>
          <cell r="L666">
            <v>0</v>
          </cell>
          <cell r="M666">
            <v>0</v>
          </cell>
          <cell r="N666">
            <v>7</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3</v>
          </cell>
          <cell r="BA666">
            <v>0</v>
          </cell>
          <cell r="BB666">
            <v>0</v>
          </cell>
          <cell r="BC666">
            <v>1</v>
          </cell>
          <cell r="BD666">
            <v>0</v>
          </cell>
          <cell r="BE666">
            <v>2</v>
          </cell>
          <cell r="BF666">
            <v>0</v>
          </cell>
          <cell r="BG666">
            <v>0</v>
          </cell>
          <cell r="BH666">
            <v>0</v>
          </cell>
          <cell r="BI666">
            <v>0</v>
          </cell>
        </row>
        <row r="667">
          <cell r="I667">
            <v>1</v>
          </cell>
          <cell r="J667">
            <v>0</v>
          </cell>
          <cell r="K667">
            <v>0</v>
          </cell>
          <cell r="L667">
            <v>0</v>
          </cell>
          <cell r="M667">
            <v>0</v>
          </cell>
          <cell r="N667">
            <v>1</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Z667">
            <v>3</v>
          </cell>
          <cell r="BA667">
            <v>0</v>
          </cell>
          <cell r="BB667">
            <v>0</v>
          </cell>
          <cell r="BC667">
            <v>1</v>
          </cell>
          <cell r="BD667">
            <v>0</v>
          </cell>
          <cell r="BE667">
            <v>2</v>
          </cell>
          <cell r="BF667">
            <v>0</v>
          </cell>
          <cell r="BG667">
            <v>0</v>
          </cell>
          <cell r="BH667">
            <v>0</v>
          </cell>
          <cell r="BI667">
            <v>0</v>
          </cell>
        </row>
        <row r="668">
          <cell r="AE668">
            <v>0</v>
          </cell>
          <cell r="AZ668">
            <v>3</v>
          </cell>
          <cell r="BA668">
            <v>0</v>
          </cell>
          <cell r="BB668">
            <v>0</v>
          </cell>
          <cell r="BC668">
            <v>1</v>
          </cell>
          <cell r="BD668">
            <v>0</v>
          </cell>
          <cell r="BE668">
            <v>0</v>
          </cell>
          <cell r="BF668">
            <v>0</v>
          </cell>
          <cell r="BG668">
            <v>3</v>
          </cell>
          <cell r="BH668">
            <v>12</v>
          </cell>
          <cell r="BI668">
            <v>0</v>
          </cell>
        </row>
        <row r="669">
          <cell r="I669">
            <v>1</v>
          </cell>
          <cell r="J669">
            <v>0</v>
          </cell>
          <cell r="K669">
            <v>0</v>
          </cell>
          <cell r="L669">
            <v>0</v>
          </cell>
          <cell r="M669">
            <v>0</v>
          </cell>
          <cell r="N669">
            <v>1</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Z669">
            <v>3</v>
          </cell>
          <cell r="BA669">
            <v>0</v>
          </cell>
          <cell r="BB669">
            <v>0</v>
          </cell>
          <cell r="BC669">
            <v>1</v>
          </cell>
          <cell r="BD669">
            <v>0</v>
          </cell>
          <cell r="BE669">
            <v>2</v>
          </cell>
          <cell r="BF669">
            <v>0</v>
          </cell>
          <cell r="BG669">
            <v>0</v>
          </cell>
          <cell r="BH669">
            <v>0</v>
          </cell>
          <cell r="BI669">
            <v>0</v>
          </cell>
        </row>
        <row r="670">
          <cell r="AE670">
            <v>0</v>
          </cell>
          <cell r="AZ670">
            <v>3</v>
          </cell>
          <cell r="BA670">
            <v>0</v>
          </cell>
          <cell r="BB670">
            <v>0</v>
          </cell>
          <cell r="BC670">
            <v>1</v>
          </cell>
          <cell r="BD670">
            <v>0</v>
          </cell>
          <cell r="BE670">
            <v>0</v>
          </cell>
          <cell r="BF670">
            <v>2</v>
          </cell>
          <cell r="BG670">
            <v>0</v>
          </cell>
          <cell r="BH670">
            <v>0</v>
          </cell>
          <cell r="BI670">
            <v>0</v>
          </cell>
        </row>
        <row r="671">
          <cell r="I671">
            <v>1</v>
          </cell>
          <cell r="J671">
            <v>0</v>
          </cell>
          <cell r="K671">
            <v>0</v>
          </cell>
          <cell r="L671">
            <v>0</v>
          </cell>
          <cell r="M671">
            <v>0</v>
          </cell>
          <cell r="N671">
            <v>1</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Z671">
            <v>3</v>
          </cell>
          <cell r="BA671">
            <v>0</v>
          </cell>
          <cell r="BB671">
            <v>0</v>
          </cell>
          <cell r="BC671">
            <v>1</v>
          </cell>
          <cell r="BD671">
            <v>0</v>
          </cell>
          <cell r="BE671">
            <v>2</v>
          </cell>
          <cell r="BF671">
            <v>0</v>
          </cell>
          <cell r="BG671">
            <v>0</v>
          </cell>
          <cell r="BH671">
            <v>0</v>
          </cell>
          <cell r="BI671">
            <v>0</v>
          </cell>
        </row>
        <row r="672">
          <cell r="J672">
            <v>0</v>
          </cell>
          <cell r="K672">
            <v>0</v>
          </cell>
          <cell r="L672">
            <v>0</v>
          </cell>
          <cell r="M672">
            <v>0</v>
          </cell>
          <cell r="O672">
            <v>0</v>
          </cell>
          <cell r="Q672">
            <v>0</v>
          </cell>
          <cell r="R672">
            <v>0</v>
          </cell>
          <cell r="S672">
            <v>0</v>
          </cell>
          <cell r="T672">
            <v>0</v>
          </cell>
          <cell r="U672">
            <v>0</v>
          </cell>
          <cell r="V672">
            <v>0</v>
          </cell>
          <cell r="W672">
            <v>0</v>
          </cell>
          <cell r="X672">
            <v>0</v>
          </cell>
          <cell r="Y672">
            <v>0</v>
          </cell>
          <cell r="Z672">
            <v>0</v>
          </cell>
          <cell r="AA672">
            <v>0</v>
          </cell>
          <cell r="AB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Z672">
            <v>3</v>
          </cell>
          <cell r="BA672">
            <v>0</v>
          </cell>
          <cell r="BB672">
            <v>0</v>
          </cell>
          <cell r="BC672">
            <v>1</v>
          </cell>
          <cell r="BD672">
            <v>0</v>
          </cell>
          <cell r="BE672">
            <v>0</v>
          </cell>
          <cell r="BF672">
            <v>2</v>
          </cell>
          <cell r="BG672">
            <v>0</v>
          </cell>
          <cell r="BH672">
            <v>0</v>
          </cell>
          <cell r="BI672">
            <v>0</v>
          </cell>
        </row>
        <row r="673">
          <cell r="I673">
            <v>1</v>
          </cell>
          <cell r="J673">
            <v>0</v>
          </cell>
          <cell r="K673">
            <v>0</v>
          </cell>
          <cell r="L673">
            <v>0</v>
          </cell>
          <cell r="M673">
            <v>0</v>
          </cell>
          <cell r="N673">
            <v>1</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3</v>
          </cell>
          <cell r="BA673">
            <v>0</v>
          </cell>
          <cell r="BB673">
            <v>0</v>
          </cell>
          <cell r="BC673">
            <v>1</v>
          </cell>
          <cell r="BD673">
            <v>0</v>
          </cell>
          <cell r="BE673">
            <v>2</v>
          </cell>
          <cell r="BF673">
            <v>0</v>
          </cell>
          <cell r="BG673">
            <v>0</v>
          </cell>
          <cell r="BH673">
            <v>0</v>
          </cell>
          <cell r="BI673">
            <v>0</v>
          </cell>
        </row>
        <row r="674">
          <cell r="AE674">
            <v>0</v>
          </cell>
          <cell r="AZ674">
            <v>3</v>
          </cell>
          <cell r="BA674">
            <v>0</v>
          </cell>
          <cell r="BB674">
            <v>0</v>
          </cell>
          <cell r="BC674">
            <v>1</v>
          </cell>
          <cell r="BD674">
            <v>0</v>
          </cell>
          <cell r="BE674">
            <v>0</v>
          </cell>
          <cell r="BF674">
            <v>2</v>
          </cell>
          <cell r="BG674">
            <v>0</v>
          </cell>
          <cell r="BH674">
            <v>0</v>
          </cell>
          <cell r="BI674">
            <v>0</v>
          </cell>
        </row>
        <row r="675">
          <cell r="I675">
            <v>1</v>
          </cell>
          <cell r="J675">
            <v>0</v>
          </cell>
          <cell r="K675">
            <v>0</v>
          </cell>
          <cell r="L675">
            <v>0</v>
          </cell>
          <cell r="M675">
            <v>0</v>
          </cell>
          <cell r="N675">
            <v>1</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Z675">
            <v>3</v>
          </cell>
          <cell r="BA675">
            <v>0</v>
          </cell>
          <cell r="BB675">
            <v>0</v>
          </cell>
          <cell r="BC675">
            <v>1</v>
          </cell>
          <cell r="BD675">
            <v>0</v>
          </cell>
          <cell r="BE675">
            <v>2</v>
          </cell>
          <cell r="BF675">
            <v>0</v>
          </cell>
          <cell r="BG675">
            <v>0</v>
          </cell>
          <cell r="BH675">
            <v>0</v>
          </cell>
          <cell r="BI675">
            <v>0</v>
          </cell>
        </row>
        <row r="676">
          <cell r="I676">
            <v>1</v>
          </cell>
          <cell r="J676">
            <v>0</v>
          </cell>
          <cell r="K676">
            <v>0</v>
          </cell>
          <cell r="L676">
            <v>0</v>
          </cell>
          <cell r="M676">
            <v>0</v>
          </cell>
          <cell r="N676">
            <v>1</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Z676">
            <v>3</v>
          </cell>
          <cell r="BA676">
            <v>0</v>
          </cell>
          <cell r="BB676">
            <v>0</v>
          </cell>
          <cell r="BC676">
            <v>1</v>
          </cell>
          <cell r="BD676">
            <v>0</v>
          </cell>
          <cell r="BE676">
            <v>0</v>
          </cell>
          <cell r="BF676">
            <v>2</v>
          </cell>
          <cell r="BG676">
            <v>0</v>
          </cell>
          <cell r="BH676">
            <v>0</v>
          </cell>
          <cell r="BI676">
            <v>0</v>
          </cell>
        </row>
        <row r="677">
          <cell r="I677">
            <v>1</v>
          </cell>
          <cell r="J677">
            <v>0</v>
          </cell>
          <cell r="K677">
            <v>0</v>
          </cell>
          <cell r="L677">
            <v>0</v>
          </cell>
          <cell r="M677">
            <v>0</v>
          </cell>
          <cell r="N677">
            <v>1</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Z677">
            <v>3</v>
          </cell>
          <cell r="BA677">
            <v>0</v>
          </cell>
          <cell r="BB677">
            <v>0</v>
          </cell>
          <cell r="BC677">
            <v>1</v>
          </cell>
          <cell r="BD677">
            <v>0</v>
          </cell>
          <cell r="BE677">
            <v>2</v>
          </cell>
          <cell r="BF677">
            <v>0</v>
          </cell>
          <cell r="BG677">
            <v>0</v>
          </cell>
          <cell r="BH677">
            <v>0</v>
          </cell>
          <cell r="BI677">
            <v>0</v>
          </cell>
        </row>
        <row r="678">
          <cell r="I678">
            <v>1</v>
          </cell>
          <cell r="J678">
            <v>0</v>
          </cell>
          <cell r="K678">
            <v>0</v>
          </cell>
          <cell r="L678">
            <v>0</v>
          </cell>
          <cell r="M678">
            <v>0</v>
          </cell>
          <cell r="N678">
            <v>1</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Z678">
            <v>3</v>
          </cell>
          <cell r="BA678">
            <v>0</v>
          </cell>
          <cell r="BB678">
            <v>0</v>
          </cell>
          <cell r="BC678">
            <v>1</v>
          </cell>
          <cell r="BD678">
            <v>0</v>
          </cell>
          <cell r="BE678">
            <v>0</v>
          </cell>
          <cell r="BF678">
            <v>2</v>
          </cell>
          <cell r="BG678">
            <v>0</v>
          </cell>
          <cell r="BH678">
            <v>0</v>
          </cell>
          <cell r="BI678">
            <v>0</v>
          </cell>
        </row>
        <row r="679">
          <cell r="I679">
            <v>1</v>
          </cell>
          <cell r="J679">
            <v>0</v>
          </cell>
          <cell r="K679">
            <v>0</v>
          </cell>
          <cell r="L679">
            <v>0</v>
          </cell>
          <cell r="M679">
            <v>0</v>
          </cell>
          <cell r="N679">
            <v>1</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Z679">
            <v>3</v>
          </cell>
          <cell r="BA679">
            <v>0</v>
          </cell>
          <cell r="BB679">
            <v>0</v>
          </cell>
          <cell r="BC679">
            <v>1</v>
          </cell>
          <cell r="BD679">
            <v>0</v>
          </cell>
          <cell r="BE679">
            <v>2</v>
          </cell>
          <cell r="BF679">
            <v>0</v>
          </cell>
          <cell r="BG679">
            <v>0</v>
          </cell>
          <cell r="BH679">
            <v>0</v>
          </cell>
          <cell r="BI679">
            <v>0</v>
          </cell>
        </row>
        <row r="680">
          <cell r="I680">
            <v>1</v>
          </cell>
          <cell r="J680">
            <v>0</v>
          </cell>
          <cell r="K680">
            <v>0</v>
          </cell>
          <cell r="L680">
            <v>0</v>
          </cell>
          <cell r="M680">
            <v>0</v>
          </cell>
          <cell r="N680">
            <v>1</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Z680">
            <v>3</v>
          </cell>
          <cell r="BA680">
            <v>0</v>
          </cell>
          <cell r="BB680">
            <v>0</v>
          </cell>
          <cell r="BC680">
            <v>1</v>
          </cell>
          <cell r="BD680">
            <v>0</v>
          </cell>
          <cell r="BE680">
            <v>0</v>
          </cell>
          <cell r="BF680">
            <v>2</v>
          </cell>
          <cell r="BG680">
            <v>0</v>
          </cell>
          <cell r="BH680">
            <v>0</v>
          </cell>
          <cell r="BI680">
            <v>0</v>
          </cell>
        </row>
        <row r="681">
          <cell r="I681">
            <v>1</v>
          </cell>
          <cell r="J681">
            <v>0</v>
          </cell>
          <cell r="K681">
            <v>0</v>
          </cell>
          <cell r="L681">
            <v>0</v>
          </cell>
          <cell r="M681">
            <v>0</v>
          </cell>
          <cell r="N681">
            <v>1</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Z681">
            <v>3</v>
          </cell>
          <cell r="BA681">
            <v>0</v>
          </cell>
          <cell r="BB681">
            <v>0</v>
          </cell>
          <cell r="BC681">
            <v>1</v>
          </cell>
          <cell r="BD681">
            <v>0</v>
          </cell>
          <cell r="BE681">
            <v>2</v>
          </cell>
          <cell r="BF681">
            <v>0</v>
          </cell>
          <cell r="BG681">
            <v>0</v>
          </cell>
          <cell r="BH681">
            <v>0</v>
          </cell>
          <cell r="BI681">
            <v>0</v>
          </cell>
        </row>
        <row r="682">
          <cell r="I682">
            <v>1</v>
          </cell>
          <cell r="J682">
            <v>0</v>
          </cell>
          <cell r="K682">
            <v>0</v>
          </cell>
          <cell r="L682">
            <v>0</v>
          </cell>
          <cell r="M682">
            <v>0</v>
          </cell>
          <cell r="N682">
            <v>1</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Z682">
            <v>3</v>
          </cell>
          <cell r="BA682">
            <v>0</v>
          </cell>
          <cell r="BB682">
            <v>0</v>
          </cell>
          <cell r="BC682">
            <v>1</v>
          </cell>
          <cell r="BD682">
            <v>0</v>
          </cell>
          <cell r="BE682">
            <v>0</v>
          </cell>
          <cell r="BF682">
            <v>2</v>
          </cell>
          <cell r="BG682">
            <v>0</v>
          </cell>
          <cell r="BH682">
            <v>6</v>
          </cell>
          <cell r="BI682">
            <v>0</v>
          </cell>
        </row>
        <row r="683">
          <cell r="I683">
            <v>7</v>
          </cell>
          <cell r="J683">
            <v>0</v>
          </cell>
          <cell r="K683">
            <v>0</v>
          </cell>
          <cell r="L683">
            <v>0</v>
          </cell>
          <cell r="M683">
            <v>0</v>
          </cell>
          <cell r="N683">
            <v>7</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3</v>
          </cell>
          <cell r="BA683">
            <v>0</v>
          </cell>
          <cell r="BB683">
            <v>0</v>
          </cell>
          <cell r="BC683">
            <v>1</v>
          </cell>
          <cell r="BD683">
            <v>0</v>
          </cell>
          <cell r="BE683">
            <v>2</v>
          </cell>
          <cell r="BF683">
            <v>0</v>
          </cell>
          <cell r="BG683">
            <v>0</v>
          </cell>
          <cell r="BH683">
            <v>0</v>
          </cell>
          <cell r="BI683">
            <v>0</v>
          </cell>
        </row>
        <row r="684">
          <cell r="I684">
            <v>1</v>
          </cell>
          <cell r="J684">
            <v>0</v>
          </cell>
          <cell r="K684">
            <v>0</v>
          </cell>
          <cell r="L684">
            <v>0</v>
          </cell>
          <cell r="M684">
            <v>0</v>
          </cell>
          <cell r="N684">
            <v>1</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Z684">
            <v>3</v>
          </cell>
          <cell r="BA684">
            <v>0</v>
          </cell>
          <cell r="BB684">
            <v>0</v>
          </cell>
          <cell r="BC684">
            <v>1</v>
          </cell>
          <cell r="BD684">
            <v>0</v>
          </cell>
          <cell r="BE684">
            <v>2</v>
          </cell>
          <cell r="BF684">
            <v>0</v>
          </cell>
          <cell r="BG684">
            <v>0</v>
          </cell>
          <cell r="BH684">
            <v>0</v>
          </cell>
          <cell r="BI684">
            <v>0</v>
          </cell>
        </row>
        <row r="685">
          <cell r="AE685">
            <v>0</v>
          </cell>
          <cell r="AZ685">
            <v>3</v>
          </cell>
          <cell r="BA685">
            <v>0</v>
          </cell>
          <cell r="BB685">
            <v>0</v>
          </cell>
          <cell r="BC685">
            <v>1</v>
          </cell>
          <cell r="BD685">
            <v>0</v>
          </cell>
          <cell r="BE685">
            <v>0</v>
          </cell>
          <cell r="BF685">
            <v>0</v>
          </cell>
          <cell r="BG685">
            <v>3</v>
          </cell>
          <cell r="BH685">
            <v>12</v>
          </cell>
          <cell r="BI685">
            <v>0</v>
          </cell>
        </row>
        <row r="686">
          <cell r="I686">
            <v>1</v>
          </cell>
          <cell r="J686">
            <v>0</v>
          </cell>
          <cell r="K686">
            <v>0</v>
          </cell>
          <cell r="L686">
            <v>0</v>
          </cell>
          <cell r="M686">
            <v>0</v>
          </cell>
          <cell r="N686">
            <v>1</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Z686">
            <v>3</v>
          </cell>
          <cell r="BA686">
            <v>0</v>
          </cell>
          <cell r="BB686">
            <v>0</v>
          </cell>
          <cell r="BC686">
            <v>1</v>
          </cell>
          <cell r="BD686">
            <v>0</v>
          </cell>
          <cell r="BE686">
            <v>2</v>
          </cell>
          <cell r="BF686">
            <v>0</v>
          </cell>
          <cell r="BG686">
            <v>0</v>
          </cell>
          <cell r="BH686">
            <v>0</v>
          </cell>
          <cell r="BI686">
            <v>0</v>
          </cell>
        </row>
        <row r="687">
          <cell r="AE687">
            <v>0</v>
          </cell>
          <cell r="AZ687">
            <v>3</v>
          </cell>
          <cell r="BA687">
            <v>0</v>
          </cell>
          <cell r="BB687">
            <v>0</v>
          </cell>
          <cell r="BC687">
            <v>1</v>
          </cell>
          <cell r="BD687">
            <v>0</v>
          </cell>
          <cell r="BE687">
            <v>0</v>
          </cell>
          <cell r="BF687">
            <v>2</v>
          </cell>
          <cell r="BG687">
            <v>0</v>
          </cell>
          <cell r="BH687">
            <v>0</v>
          </cell>
          <cell r="BI687">
            <v>0</v>
          </cell>
        </row>
        <row r="688">
          <cell r="I688">
            <v>1</v>
          </cell>
          <cell r="J688">
            <v>0</v>
          </cell>
          <cell r="K688">
            <v>0</v>
          </cell>
          <cell r="L688">
            <v>0</v>
          </cell>
          <cell r="M688">
            <v>0</v>
          </cell>
          <cell r="N688">
            <v>1</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Z688">
            <v>3</v>
          </cell>
          <cell r="BA688">
            <v>0</v>
          </cell>
          <cell r="BB688">
            <v>0</v>
          </cell>
          <cell r="BC688">
            <v>1</v>
          </cell>
          <cell r="BD688">
            <v>0</v>
          </cell>
          <cell r="BE688">
            <v>2</v>
          </cell>
          <cell r="BF688">
            <v>0</v>
          </cell>
          <cell r="BG688">
            <v>0</v>
          </cell>
          <cell r="BH688">
            <v>0</v>
          </cell>
          <cell r="BI688">
            <v>0</v>
          </cell>
        </row>
        <row r="689">
          <cell r="AE689">
            <v>0</v>
          </cell>
          <cell r="AZ689">
            <v>3</v>
          </cell>
          <cell r="BA689">
            <v>0</v>
          </cell>
          <cell r="BB689">
            <v>0</v>
          </cell>
          <cell r="BC689">
            <v>1</v>
          </cell>
          <cell r="BD689">
            <v>0</v>
          </cell>
          <cell r="BE689">
            <v>0</v>
          </cell>
          <cell r="BF689">
            <v>2</v>
          </cell>
          <cell r="BG689">
            <v>0</v>
          </cell>
          <cell r="BH689">
            <v>0</v>
          </cell>
          <cell r="BI689">
            <v>0</v>
          </cell>
        </row>
        <row r="690">
          <cell r="I690">
            <v>1</v>
          </cell>
          <cell r="J690">
            <v>0</v>
          </cell>
          <cell r="K690">
            <v>0</v>
          </cell>
          <cell r="L690">
            <v>0</v>
          </cell>
          <cell r="M690">
            <v>0</v>
          </cell>
          <cell r="N690">
            <v>1</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3</v>
          </cell>
          <cell r="BA690">
            <v>0</v>
          </cell>
          <cell r="BB690">
            <v>0</v>
          </cell>
          <cell r="BC690">
            <v>1</v>
          </cell>
          <cell r="BD690">
            <v>0</v>
          </cell>
          <cell r="BE690">
            <v>2</v>
          </cell>
          <cell r="BF690">
            <v>0</v>
          </cell>
          <cell r="BG690">
            <v>0</v>
          </cell>
          <cell r="BH690">
            <v>0</v>
          </cell>
          <cell r="BI690">
            <v>0</v>
          </cell>
        </row>
        <row r="691">
          <cell r="AE691">
            <v>0</v>
          </cell>
          <cell r="AZ691">
            <v>3</v>
          </cell>
          <cell r="BA691">
            <v>0</v>
          </cell>
          <cell r="BB691">
            <v>0</v>
          </cell>
          <cell r="BC691">
            <v>1</v>
          </cell>
          <cell r="BD691">
            <v>0</v>
          </cell>
          <cell r="BE691">
            <v>0</v>
          </cell>
          <cell r="BF691">
            <v>2</v>
          </cell>
          <cell r="BG691">
            <v>0</v>
          </cell>
          <cell r="BH691">
            <v>0</v>
          </cell>
          <cell r="BI691">
            <v>0</v>
          </cell>
        </row>
        <row r="692">
          <cell r="I692">
            <v>1</v>
          </cell>
          <cell r="J692">
            <v>0</v>
          </cell>
          <cell r="K692">
            <v>0</v>
          </cell>
          <cell r="L692">
            <v>0</v>
          </cell>
          <cell r="M692">
            <v>0</v>
          </cell>
          <cell r="N692">
            <v>1</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Z692">
            <v>3</v>
          </cell>
          <cell r="BA692">
            <v>0</v>
          </cell>
          <cell r="BB692">
            <v>0</v>
          </cell>
          <cell r="BC692">
            <v>1</v>
          </cell>
          <cell r="BD692">
            <v>0</v>
          </cell>
          <cell r="BE692">
            <v>2</v>
          </cell>
          <cell r="BF692">
            <v>0</v>
          </cell>
          <cell r="BG692">
            <v>0</v>
          </cell>
          <cell r="BH692">
            <v>0</v>
          </cell>
          <cell r="BI692">
            <v>0</v>
          </cell>
        </row>
        <row r="693">
          <cell r="I693">
            <v>1</v>
          </cell>
          <cell r="J693">
            <v>0</v>
          </cell>
          <cell r="K693">
            <v>0</v>
          </cell>
          <cell r="L693">
            <v>0</v>
          </cell>
          <cell r="M693">
            <v>0</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Z693">
            <v>3</v>
          </cell>
          <cell r="BA693">
            <v>0</v>
          </cell>
          <cell r="BB693">
            <v>0</v>
          </cell>
          <cell r="BC693">
            <v>1</v>
          </cell>
          <cell r="BD693">
            <v>0</v>
          </cell>
          <cell r="BE693">
            <v>0</v>
          </cell>
          <cell r="BF693">
            <v>2</v>
          </cell>
          <cell r="BG693">
            <v>0</v>
          </cell>
          <cell r="BH693">
            <v>0</v>
          </cell>
          <cell r="BI693">
            <v>0</v>
          </cell>
        </row>
        <row r="694">
          <cell r="I694">
            <v>1</v>
          </cell>
          <cell r="J694">
            <v>0</v>
          </cell>
          <cell r="K694">
            <v>0</v>
          </cell>
          <cell r="L694">
            <v>0</v>
          </cell>
          <cell r="M694">
            <v>0</v>
          </cell>
          <cell r="N694">
            <v>1</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Z694">
            <v>3</v>
          </cell>
          <cell r="BA694">
            <v>0</v>
          </cell>
          <cell r="BB694">
            <v>0</v>
          </cell>
          <cell r="BC694">
            <v>1</v>
          </cell>
          <cell r="BD694">
            <v>0</v>
          </cell>
          <cell r="BE694">
            <v>2</v>
          </cell>
          <cell r="BF694">
            <v>0</v>
          </cell>
          <cell r="BG694">
            <v>0</v>
          </cell>
          <cell r="BH694">
            <v>0</v>
          </cell>
          <cell r="BI694">
            <v>0</v>
          </cell>
        </row>
        <row r="695">
          <cell r="I695">
            <v>1</v>
          </cell>
          <cell r="J695">
            <v>0</v>
          </cell>
          <cell r="K695">
            <v>0</v>
          </cell>
          <cell r="L695">
            <v>0</v>
          </cell>
          <cell r="M695">
            <v>0</v>
          </cell>
          <cell r="N695">
            <v>1</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Z695">
            <v>3</v>
          </cell>
          <cell r="BA695">
            <v>0</v>
          </cell>
          <cell r="BB695">
            <v>0</v>
          </cell>
          <cell r="BC695">
            <v>1</v>
          </cell>
          <cell r="BD695">
            <v>0</v>
          </cell>
          <cell r="BE695">
            <v>0</v>
          </cell>
          <cell r="BF695">
            <v>2</v>
          </cell>
          <cell r="BG695">
            <v>0</v>
          </cell>
          <cell r="BH695">
            <v>0</v>
          </cell>
          <cell r="BI695">
            <v>0</v>
          </cell>
        </row>
        <row r="696">
          <cell r="I696">
            <v>1</v>
          </cell>
          <cell r="J696">
            <v>0</v>
          </cell>
          <cell r="K696">
            <v>0</v>
          </cell>
          <cell r="L696">
            <v>0</v>
          </cell>
          <cell r="M696">
            <v>0</v>
          </cell>
          <cell r="N696">
            <v>1</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Z696">
            <v>3</v>
          </cell>
          <cell r="BA696">
            <v>0</v>
          </cell>
          <cell r="BB696">
            <v>0</v>
          </cell>
          <cell r="BC696">
            <v>1</v>
          </cell>
          <cell r="BD696">
            <v>0</v>
          </cell>
          <cell r="BE696">
            <v>2</v>
          </cell>
          <cell r="BF696">
            <v>0</v>
          </cell>
          <cell r="BG696">
            <v>0</v>
          </cell>
          <cell r="BH696">
            <v>0</v>
          </cell>
          <cell r="BI696">
            <v>0</v>
          </cell>
        </row>
        <row r="697">
          <cell r="I697">
            <v>1</v>
          </cell>
          <cell r="J697">
            <v>0</v>
          </cell>
          <cell r="K697">
            <v>0</v>
          </cell>
          <cell r="L697">
            <v>0</v>
          </cell>
          <cell r="M697">
            <v>0</v>
          </cell>
          <cell r="N697">
            <v>1</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Z697">
            <v>3</v>
          </cell>
          <cell r="BA697">
            <v>0</v>
          </cell>
          <cell r="BB697">
            <v>0</v>
          </cell>
          <cell r="BC697">
            <v>1</v>
          </cell>
          <cell r="BD697">
            <v>0</v>
          </cell>
          <cell r="BE697">
            <v>0</v>
          </cell>
          <cell r="BF697">
            <v>2</v>
          </cell>
          <cell r="BG697">
            <v>0</v>
          </cell>
          <cell r="BH697">
            <v>0</v>
          </cell>
          <cell r="BI697">
            <v>0</v>
          </cell>
        </row>
        <row r="698">
          <cell r="I698">
            <v>1</v>
          </cell>
          <cell r="J698">
            <v>0</v>
          </cell>
          <cell r="K698">
            <v>0</v>
          </cell>
          <cell r="L698">
            <v>0</v>
          </cell>
          <cell r="M698">
            <v>0</v>
          </cell>
          <cell r="N698">
            <v>1</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Z698">
            <v>3</v>
          </cell>
          <cell r="BA698">
            <v>0</v>
          </cell>
          <cell r="BB698">
            <v>0</v>
          </cell>
          <cell r="BC698">
            <v>1</v>
          </cell>
          <cell r="BD698">
            <v>0</v>
          </cell>
          <cell r="BE698">
            <v>2</v>
          </cell>
          <cell r="BF698">
            <v>0</v>
          </cell>
          <cell r="BG698">
            <v>0</v>
          </cell>
          <cell r="BH698">
            <v>0</v>
          </cell>
          <cell r="BI698">
            <v>0</v>
          </cell>
        </row>
        <row r="699">
          <cell r="I699">
            <v>1</v>
          </cell>
          <cell r="J699">
            <v>0</v>
          </cell>
          <cell r="K699">
            <v>0</v>
          </cell>
          <cell r="L699">
            <v>0</v>
          </cell>
          <cell r="M699">
            <v>0</v>
          </cell>
          <cell r="N699">
            <v>0</v>
          </cell>
          <cell r="O699">
            <v>0</v>
          </cell>
          <cell r="P699">
            <v>1</v>
          </cell>
          <cell r="Q699">
            <v>0</v>
          </cell>
          <cell r="R699">
            <v>0</v>
          </cell>
          <cell r="S699">
            <v>0</v>
          </cell>
          <cell r="T699">
            <v>0</v>
          </cell>
          <cell r="U699">
            <v>0</v>
          </cell>
          <cell r="V699">
            <v>0</v>
          </cell>
          <cell r="W699">
            <v>0</v>
          </cell>
          <cell r="X699">
            <v>0</v>
          </cell>
          <cell r="Y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Z699">
            <v>3</v>
          </cell>
          <cell r="BA699">
            <v>0</v>
          </cell>
          <cell r="BB699">
            <v>0</v>
          </cell>
          <cell r="BC699">
            <v>1</v>
          </cell>
          <cell r="BD699">
            <v>0</v>
          </cell>
          <cell r="BE699">
            <v>0</v>
          </cell>
          <cell r="BF699">
            <v>2</v>
          </cell>
          <cell r="BG699">
            <v>0</v>
          </cell>
          <cell r="BH699">
            <v>6</v>
          </cell>
          <cell r="BI699">
            <v>0</v>
          </cell>
        </row>
        <row r="700">
          <cell r="I700">
            <v>8</v>
          </cell>
          <cell r="J700">
            <v>0</v>
          </cell>
          <cell r="K700">
            <v>0</v>
          </cell>
          <cell r="L700">
            <v>0</v>
          </cell>
          <cell r="M700">
            <v>0</v>
          </cell>
          <cell r="N700">
            <v>7</v>
          </cell>
          <cell r="O700">
            <v>0</v>
          </cell>
          <cell r="P700">
            <v>1</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3</v>
          </cell>
          <cell r="BA700">
            <v>0</v>
          </cell>
          <cell r="BB700">
            <v>0</v>
          </cell>
          <cell r="BC700">
            <v>1</v>
          </cell>
          <cell r="BD700">
            <v>0</v>
          </cell>
          <cell r="BE700">
            <v>2</v>
          </cell>
          <cell r="BF700">
            <v>0</v>
          </cell>
          <cell r="BG700">
            <v>0</v>
          </cell>
          <cell r="BH700">
            <v>0</v>
          </cell>
          <cell r="BI700">
            <v>0</v>
          </cell>
        </row>
        <row r="701">
          <cell r="I701">
            <v>1</v>
          </cell>
          <cell r="J701">
            <v>0</v>
          </cell>
          <cell r="K701">
            <v>0</v>
          </cell>
          <cell r="L701">
            <v>0</v>
          </cell>
          <cell r="M701">
            <v>0</v>
          </cell>
          <cell r="N701">
            <v>1</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Z701">
            <v>3</v>
          </cell>
          <cell r="BA701">
            <v>0</v>
          </cell>
          <cell r="BB701">
            <v>0</v>
          </cell>
          <cell r="BC701">
            <v>1</v>
          </cell>
          <cell r="BD701">
            <v>0</v>
          </cell>
          <cell r="BE701">
            <v>2</v>
          </cell>
          <cell r="BF701">
            <v>0</v>
          </cell>
          <cell r="BG701">
            <v>0</v>
          </cell>
          <cell r="BH701">
            <v>0</v>
          </cell>
          <cell r="BI701">
            <v>0</v>
          </cell>
        </row>
        <row r="702">
          <cell r="AE702">
            <v>0</v>
          </cell>
          <cell r="AZ702">
            <v>3</v>
          </cell>
          <cell r="BA702">
            <v>0</v>
          </cell>
          <cell r="BB702">
            <v>0</v>
          </cell>
          <cell r="BC702">
            <v>1</v>
          </cell>
          <cell r="BD702">
            <v>0</v>
          </cell>
          <cell r="BE702">
            <v>0</v>
          </cell>
          <cell r="BF702">
            <v>0</v>
          </cell>
          <cell r="BG702">
            <v>3</v>
          </cell>
          <cell r="BH702">
            <v>12</v>
          </cell>
          <cell r="BI702">
            <v>0</v>
          </cell>
        </row>
        <row r="703">
          <cell r="I703">
            <v>1</v>
          </cell>
          <cell r="J703">
            <v>0</v>
          </cell>
          <cell r="K703">
            <v>0</v>
          </cell>
          <cell r="L703">
            <v>0</v>
          </cell>
          <cell r="M703">
            <v>0</v>
          </cell>
          <cell r="N703">
            <v>1</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Z703">
            <v>3</v>
          </cell>
          <cell r="BA703">
            <v>0</v>
          </cell>
          <cell r="BB703">
            <v>0</v>
          </cell>
          <cell r="BC703">
            <v>1</v>
          </cell>
          <cell r="BD703">
            <v>0</v>
          </cell>
          <cell r="BE703">
            <v>2</v>
          </cell>
          <cell r="BF703">
            <v>0</v>
          </cell>
          <cell r="BG703">
            <v>0</v>
          </cell>
          <cell r="BH703">
            <v>0</v>
          </cell>
          <cell r="BI703">
            <v>0</v>
          </cell>
        </row>
        <row r="704">
          <cell r="AE704">
            <v>0</v>
          </cell>
          <cell r="AZ704">
            <v>3</v>
          </cell>
          <cell r="BA704">
            <v>0</v>
          </cell>
          <cell r="BB704">
            <v>0</v>
          </cell>
          <cell r="BC704">
            <v>1</v>
          </cell>
          <cell r="BD704">
            <v>0</v>
          </cell>
          <cell r="BE704">
            <v>0</v>
          </cell>
          <cell r="BF704">
            <v>2</v>
          </cell>
          <cell r="BG704">
            <v>0</v>
          </cell>
          <cell r="BH704">
            <v>0</v>
          </cell>
          <cell r="BI704">
            <v>0</v>
          </cell>
        </row>
        <row r="705">
          <cell r="I705">
            <v>1</v>
          </cell>
          <cell r="J705">
            <v>0</v>
          </cell>
          <cell r="K705">
            <v>0</v>
          </cell>
          <cell r="L705">
            <v>0</v>
          </cell>
          <cell r="M705">
            <v>0</v>
          </cell>
          <cell r="N705">
            <v>1</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Z705">
            <v>3</v>
          </cell>
          <cell r="BA705">
            <v>0</v>
          </cell>
          <cell r="BB705">
            <v>0</v>
          </cell>
          <cell r="BC705">
            <v>1</v>
          </cell>
          <cell r="BD705">
            <v>0</v>
          </cell>
          <cell r="BE705">
            <v>2</v>
          </cell>
          <cell r="BF705">
            <v>0</v>
          </cell>
          <cell r="BG705">
            <v>0</v>
          </cell>
          <cell r="BH705">
            <v>0</v>
          </cell>
          <cell r="BI705">
            <v>0</v>
          </cell>
        </row>
        <row r="706">
          <cell r="I706">
            <v>1</v>
          </cell>
          <cell r="J706">
            <v>0</v>
          </cell>
          <cell r="K706">
            <v>0</v>
          </cell>
          <cell r="L706">
            <v>0</v>
          </cell>
          <cell r="M706">
            <v>0</v>
          </cell>
          <cell r="N706">
            <v>0</v>
          </cell>
          <cell r="O706">
            <v>0</v>
          </cell>
          <cell r="P706">
            <v>1</v>
          </cell>
          <cell r="Q706">
            <v>0</v>
          </cell>
          <cell r="R706">
            <v>0</v>
          </cell>
          <cell r="S706">
            <v>0</v>
          </cell>
          <cell r="T706">
            <v>0</v>
          </cell>
          <cell r="U706">
            <v>0</v>
          </cell>
          <cell r="V706">
            <v>0</v>
          </cell>
          <cell r="W706">
            <v>0</v>
          </cell>
          <cell r="X706">
            <v>0</v>
          </cell>
          <cell r="Y706">
            <v>0</v>
          </cell>
          <cell r="Z706">
            <v>0</v>
          </cell>
          <cell r="AA706">
            <v>0</v>
          </cell>
          <cell r="AB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Z706">
            <v>3</v>
          </cell>
          <cell r="BA706">
            <v>0</v>
          </cell>
          <cell r="BB706">
            <v>0</v>
          </cell>
          <cell r="BC706">
            <v>1</v>
          </cell>
          <cell r="BD706">
            <v>0</v>
          </cell>
          <cell r="BE706">
            <v>0</v>
          </cell>
          <cell r="BF706">
            <v>2</v>
          </cell>
          <cell r="BG706">
            <v>0</v>
          </cell>
          <cell r="BH706">
            <v>0</v>
          </cell>
          <cell r="BI706">
            <v>0</v>
          </cell>
        </row>
        <row r="707">
          <cell r="I707">
            <v>1</v>
          </cell>
          <cell r="J707">
            <v>0</v>
          </cell>
          <cell r="K707">
            <v>0</v>
          </cell>
          <cell r="L707">
            <v>0</v>
          </cell>
          <cell r="M707">
            <v>0</v>
          </cell>
          <cell r="N707">
            <v>1</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3</v>
          </cell>
          <cell r="BA707">
            <v>0</v>
          </cell>
          <cell r="BB707">
            <v>0</v>
          </cell>
          <cell r="BC707">
            <v>1</v>
          </cell>
          <cell r="BD707">
            <v>0</v>
          </cell>
          <cell r="BE707">
            <v>2</v>
          </cell>
          <cell r="BF707">
            <v>0</v>
          </cell>
          <cell r="BG707">
            <v>0</v>
          </cell>
          <cell r="BH707">
            <v>0</v>
          </cell>
          <cell r="BI707">
            <v>0</v>
          </cell>
        </row>
        <row r="708">
          <cell r="AE708">
            <v>0</v>
          </cell>
          <cell r="AZ708">
            <v>3</v>
          </cell>
          <cell r="BA708">
            <v>0</v>
          </cell>
          <cell r="BB708">
            <v>0</v>
          </cell>
          <cell r="BC708">
            <v>1</v>
          </cell>
          <cell r="BD708">
            <v>0</v>
          </cell>
          <cell r="BE708">
            <v>0</v>
          </cell>
          <cell r="BF708">
            <v>2</v>
          </cell>
          <cell r="BG708">
            <v>0</v>
          </cell>
          <cell r="BH708">
            <v>0</v>
          </cell>
          <cell r="BI708">
            <v>0</v>
          </cell>
        </row>
        <row r="709">
          <cell r="I709">
            <v>1</v>
          </cell>
          <cell r="J709">
            <v>0</v>
          </cell>
          <cell r="K709">
            <v>0</v>
          </cell>
          <cell r="L709">
            <v>0</v>
          </cell>
          <cell r="M709">
            <v>0</v>
          </cell>
          <cell r="N709">
            <v>1</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Z709">
            <v>3</v>
          </cell>
          <cell r="BA709">
            <v>0</v>
          </cell>
          <cell r="BB709">
            <v>0</v>
          </cell>
          <cell r="BC709">
            <v>1</v>
          </cell>
          <cell r="BD709">
            <v>0</v>
          </cell>
          <cell r="BE709">
            <v>2</v>
          </cell>
          <cell r="BF709">
            <v>0</v>
          </cell>
          <cell r="BG709">
            <v>0</v>
          </cell>
          <cell r="BH709">
            <v>0</v>
          </cell>
          <cell r="BI709">
            <v>0</v>
          </cell>
        </row>
        <row r="710">
          <cell r="I710">
            <v>1</v>
          </cell>
          <cell r="J710">
            <v>0</v>
          </cell>
          <cell r="K710">
            <v>0</v>
          </cell>
          <cell r="L710">
            <v>0</v>
          </cell>
          <cell r="M710">
            <v>0</v>
          </cell>
          <cell r="N710">
            <v>1</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Z710">
            <v>3</v>
          </cell>
          <cell r="BA710">
            <v>0</v>
          </cell>
          <cell r="BB710">
            <v>0</v>
          </cell>
          <cell r="BC710">
            <v>1</v>
          </cell>
          <cell r="BD710">
            <v>0</v>
          </cell>
          <cell r="BE710">
            <v>0</v>
          </cell>
          <cell r="BF710">
            <v>2</v>
          </cell>
          <cell r="BG710">
            <v>0</v>
          </cell>
          <cell r="BH710">
            <v>0</v>
          </cell>
          <cell r="BI710">
            <v>0</v>
          </cell>
        </row>
        <row r="711">
          <cell r="I711">
            <v>1</v>
          </cell>
          <cell r="J711">
            <v>0</v>
          </cell>
          <cell r="K711">
            <v>0</v>
          </cell>
          <cell r="L711">
            <v>0</v>
          </cell>
          <cell r="M711">
            <v>0</v>
          </cell>
          <cell r="N711">
            <v>1</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Z711">
            <v>3</v>
          </cell>
          <cell r="BA711">
            <v>0</v>
          </cell>
          <cell r="BB711">
            <v>0</v>
          </cell>
          <cell r="BC711">
            <v>1</v>
          </cell>
          <cell r="BD711">
            <v>0</v>
          </cell>
          <cell r="BE711">
            <v>2</v>
          </cell>
          <cell r="BF711">
            <v>0</v>
          </cell>
          <cell r="BG711">
            <v>0</v>
          </cell>
          <cell r="BH711">
            <v>0</v>
          </cell>
          <cell r="BI711">
            <v>0</v>
          </cell>
        </row>
        <row r="712">
          <cell r="I712">
            <v>1</v>
          </cell>
          <cell r="J712">
            <v>0</v>
          </cell>
          <cell r="K712">
            <v>0</v>
          </cell>
          <cell r="L712">
            <v>0</v>
          </cell>
          <cell r="M712">
            <v>0</v>
          </cell>
          <cell r="N712">
            <v>1</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Z712">
            <v>3</v>
          </cell>
          <cell r="BA712">
            <v>0</v>
          </cell>
          <cell r="BB712">
            <v>0</v>
          </cell>
          <cell r="BC712">
            <v>1</v>
          </cell>
          <cell r="BD712">
            <v>0</v>
          </cell>
          <cell r="BE712">
            <v>0</v>
          </cell>
          <cell r="BF712">
            <v>2</v>
          </cell>
          <cell r="BG712">
            <v>0</v>
          </cell>
          <cell r="BH712">
            <v>0</v>
          </cell>
          <cell r="BI712">
            <v>0</v>
          </cell>
        </row>
        <row r="713">
          <cell r="I713">
            <v>1</v>
          </cell>
          <cell r="J713">
            <v>0</v>
          </cell>
          <cell r="K713">
            <v>0</v>
          </cell>
          <cell r="L713">
            <v>0</v>
          </cell>
          <cell r="M713">
            <v>0</v>
          </cell>
          <cell r="N713">
            <v>1</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Z713">
            <v>3</v>
          </cell>
          <cell r="BA713">
            <v>0</v>
          </cell>
          <cell r="BB713">
            <v>0</v>
          </cell>
          <cell r="BC713">
            <v>1</v>
          </cell>
          <cell r="BD713">
            <v>0</v>
          </cell>
          <cell r="BE713">
            <v>2</v>
          </cell>
          <cell r="BF713">
            <v>0</v>
          </cell>
          <cell r="BG713">
            <v>0</v>
          </cell>
          <cell r="BH713">
            <v>0</v>
          </cell>
          <cell r="BI713">
            <v>0</v>
          </cell>
        </row>
        <row r="714">
          <cell r="I714">
            <v>1</v>
          </cell>
          <cell r="J714">
            <v>0</v>
          </cell>
          <cell r="K714">
            <v>0</v>
          </cell>
          <cell r="L714">
            <v>0</v>
          </cell>
          <cell r="M714">
            <v>0</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Z714">
            <v>3</v>
          </cell>
          <cell r="BA714">
            <v>0</v>
          </cell>
          <cell r="BB714">
            <v>0</v>
          </cell>
          <cell r="BC714">
            <v>1</v>
          </cell>
          <cell r="BD714">
            <v>0</v>
          </cell>
          <cell r="BE714">
            <v>0</v>
          </cell>
          <cell r="BF714">
            <v>2</v>
          </cell>
          <cell r="BG714">
            <v>0</v>
          </cell>
          <cell r="BH714">
            <v>0</v>
          </cell>
          <cell r="BI714">
            <v>0</v>
          </cell>
        </row>
        <row r="715">
          <cell r="I715">
            <v>1</v>
          </cell>
          <cell r="J715">
            <v>0</v>
          </cell>
          <cell r="K715">
            <v>0</v>
          </cell>
          <cell r="L715">
            <v>0</v>
          </cell>
          <cell r="M715">
            <v>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Z715">
            <v>3</v>
          </cell>
          <cell r="BA715">
            <v>0</v>
          </cell>
          <cell r="BB715">
            <v>0</v>
          </cell>
          <cell r="BC715">
            <v>1</v>
          </cell>
          <cell r="BD715">
            <v>0</v>
          </cell>
          <cell r="BE715">
            <v>2</v>
          </cell>
          <cell r="BF715">
            <v>0</v>
          </cell>
          <cell r="BG715">
            <v>0</v>
          </cell>
          <cell r="BH715">
            <v>0</v>
          </cell>
          <cell r="BI715">
            <v>0</v>
          </cell>
        </row>
        <row r="716">
          <cell r="I716">
            <v>1</v>
          </cell>
          <cell r="J716">
            <v>0</v>
          </cell>
          <cell r="K716">
            <v>0</v>
          </cell>
          <cell r="L716">
            <v>0</v>
          </cell>
          <cell r="M716">
            <v>0</v>
          </cell>
          <cell r="N716">
            <v>0</v>
          </cell>
          <cell r="O716">
            <v>0</v>
          </cell>
          <cell r="P716">
            <v>1</v>
          </cell>
          <cell r="Q716">
            <v>0</v>
          </cell>
          <cell r="R716">
            <v>0</v>
          </cell>
          <cell r="S716">
            <v>0</v>
          </cell>
          <cell r="T716">
            <v>0</v>
          </cell>
          <cell r="U716">
            <v>0</v>
          </cell>
          <cell r="V716">
            <v>0</v>
          </cell>
          <cell r="W716">
            <v>0</v>
          </cell>
          <cell r="X716">
            <v>0</v>
          </cell>
          <cell r="Y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Z716">
            <v>3</v>
          </cell>
          <cell r="BA716">
            <v>0</v>
          </cell>
          <cell r="BB716">
            <v>0</v>
          </cell>
          <cell r="BC716">
            <v>1</v>
          </cell>
          <cell r="BD716">
            <v>0</v>
          </cell>
          <cell r="BE716">
            <v>0</v>
          </cell>
          <cell r="BF716">
            <v>2</v>
          </cell>
          <cell r="BG716">
            <v>0</v>
          </cell>
          <cell r="BH716">
            <v>6</v>
          </cell>
          <cell r="BI716">
            <v>0</v>
          </cell>
        </row>
        <row r="717">
          <cell r="I717">
            <v>8</v>
          </cell>
          <cell r="J717">
            <v>0</v>
          </cell>
          <cell r="K717">
            <v>0</v>
          </cell>
          <cell r="L717">
            <v>0</v>
          </cell>
          <cell r="M717">
            <v>0</v>
          </cell>
          <cell r="N717">
            <v>7</v>
          </cell>
          <cell r="O717">
            <v>0</v>
          </cell>
          <cell r="P717">
            <v>1</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3</v>
          </cell>
          <cell r="BA717">
            <v>0</v>
          </cell>
          <cell r="BB717">
            <v>0</v>
          </cell>
          <cell r="BC717">
            <v>1</v>
          </cell>
          <cell r="BD717">
            <v>0</v>
          </cell>
          <cell r="BE717">
            <v>2</v>
          </cell>
          <cell r="BF717">
            <v>0</v>
          </cell>
          <cell r="BG717">
            <v>0</v>
          </cell>
          <cell r="BH717">
            <v>0</v>
          </cell>
          <cell r="BI717">
            <v>0</v>
          </cell>
        </row>
        <row r="718">
          <cell r="I718">
            <v>1</v>
          </cell>
          <cell r="J718">
            <v>0</v>
          </cell>
          <cell r="K718">
            <v>0</v>
          </cell>
          <cell r="L718">
            <v>0</v>
          </cell>
          <cell r="M718">
            <v>0</v>
          </cell>
          <cell r="N718">
            <v>1</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Z718">
            <v>3</v>
          </cell>
          <cell r="BA718">
            <v>0</v>
          </cell>
          <cell r="BB718">
            <v>0</v>
          </cell>
          <cell r="BC718">
            <v>1</v>
          </cell>
          <cell r="BD718">
            <v>0</v>
          </cell>
          <cell r="BE718">
            <v>2</v>
          </cell>
          <cell r="BF718">
            <v>0</v>
          </cell>
          <cell r="BG718">
            <v>0</v>
          </cell>
          <cell r="BH718">
            <v>0</v>
          </cell>
          <cell r="BI718">
            <v>0</v>
          </cell>
        </row>
        <row r="719">
          <cell r="AE719">
            <v>0</v>
          </cell>
          <cell r="AZ719">
            <v>3</v>
          </cell>
          <cell r="BA719">
            <v>0</v>
          </cell>
          <cell r="BB719">
            <v>0</v>
          </cell>
          <cell r="BC719">
            <v>1</v>
          </cell>
          <cell r="BD719">
            <v>0</v>
          </cell>
          <cell r="BE719">
            <v>0</v>
          </cell>
          <cell r="BF719">
            <v>0</v>
          </cell>
          <cell r="BG719">
            <v>3</v>
          </cell>
          <cell r="BH719">
            <v>12</v>
          </cell>
          <cell r="BI719">
            <v>0</v>
          </cell>
        </row>
        <row r="720">
          <cell r="I720">
            <v>1</v>
          </cell>
          <cell r="J720">
            <v>0</v>
          </cell>
          <cell r="K720">
            <v>0</v>
          </cell>
          <cell r="L720">
            <v>0</v>
          </cell>
          <cell r="M720">
            <v>0</v>
          </cell>
          <cell r="N720">
            <v>1</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Z720">
            <v>3</v>
          </cell>
          <cell r="BA720">
            <v>0</v>
          </cell>
          <cell r="BB720">
            <v>0</v>
          </cell>
          <cell r="BC720">
            <v>1</v>
          </cell>
          <cell r="BD720">
            <v>0</v>
          </cell>
          <cell r="BE720">
            <v>2</v>
          </cell>
          <cell r="BF720">
            <v>0</v>
          </cell>
          <cell r="BG720">
            <v>0</v>
          </cell>
          <cell r="BH720">
            <v>0</v>
          </cell>
          <cell r="BI720">
            <v>0</v>
          </cell>
        </row>
        <row r="721">
          <cell r="AE721">
            <v>0</v>
          </cell>
          <cell r="AZ721">
            <v>3</v>
          </cell>
          <cell r="BA721">
            <v>0</v>
          </cell>
          <cell r="BB721">
            <v>0</v>
          </cell>
          <cell r="BC721">
            <v>1</v>
          </cell>
          <cell r="BD721">
            <v>0</v>
          </cell>
          <cell r="BE721">
            <v>0</v>
          </cell>
          <cell r="BF721">
            <v>2</v>
          </cell>
          <cell r="BG721">
            <v>0</v>
          </cell>
          <cell r="BH721">
            <v>0</v>
          </cell>
          <cell r="BI721">
            <v>0</v>
          </cell>
        </row>
        <row r="722">
          <cell r="I722">
            <v>1</v>
          </cell>
          <cell r="J722">
            <v>0</v>
          </cell>
          <cell r="K722">
            <v>0</v>
          </cell>
          <cell r="L722">
            <v>0</v>
          </cell>
          <cell r="M722">
            <v>0</v>
          </cell>
          <cell r="N722">
            <v>1</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Z722">
            <v>3</v>
          </cell>
          <cell r="BA722">
            <v>0</v>
          </cell>
          <cell r="BB722">
            <v>0</v>
          </cell>
          <cell r="BC722">
            <v>1</v>
          </cell>
          <cell r="BD722">
            <v>0</v>
          </cell>
          <cell r="BE722">
            <v>2</v>
          </cell>
          <cell r="BF722">
            <v>0</v>
          </cell>
          <cell r="BG722">
            <v>0</v>
          </cell>
          <cell r="BH722">
            <v>0</v>
          </cell>
          <cell r="BI722">
            <v>0</v>
          </cell>
        </row>
        <row r="723">
          <cell r="I723">
            <v>1</v>
          </cell>
          <cell r="J723">
            <v>0</v>
          </cell>
          <cell r="K723">
            <v>0</v>
          </cell>
          <cell r="L723">
            <v>0</v>
          </cell>
          <cell r="M723">
            <v>0</v>
          </cell>
          <cell r="N723">
            <v>0</v>
          </cell>
          <cell r="O723">
            <v>0</v>
          </cell>
          <cell r="P723">
            <v>1</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Z723">
            <v>3</v>
          </cell>
          <cell r="BA723">
            <v>0</v>
          </cell>
          <cell r="BB723">
            <v>0</v>
          </cell>
          <cell r="BC723">
            <v>1</v>
          </cell>
          <cell r="BD723">
            <v>0</v>
          </cell>
          <cell r="BE723">
            <v>0</v>
          </cell>
          <cell r="BF723">
            <v>2</v>
          </cell>
          <cell r="BG723">
            <v>0</v>
          </cell>
          <cell r="BH723">
            <v>0</v>
          </cell>
          <cell r="BI723">
            <v>0</v>
          </cell>
        </row>
        <row r="724">
          <cell r="I724">
            <v>1</v>
          </cell>
          <cell r="J724">
            <v>0</v>
          </cell>
          <cell r="K724">
            <v>0</v>
          </cell>
          <cell r="L724">
            <v>0</v>
          </cell>
          <cell r="M724">
            <v>0</v>
          </cell>
          <cell r="N724">
            <v>1</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3</v>
          </cell>
          <cell r="BA724">
            <v>0</v>
          </cell>
          <cell r="BB724">
            <v>0</v>
          </cell>
          <cell r="BC724">
            <v>1</v>
          </cell>
          <cell r="BD724">
            <v>0</v>
          </cell>
          <cell r="BE724">
            <v>2</v>
          </cell>
          <cell r="BF724">
            <v>0</v>
          </cell>
          <cell r="BG724">
            <v>0</v>
          </cell>
          <cell r="BH724">
            <v>0</v>
          </cell>
          <cell r="BI724">
            <v>0</v>
          </cell>
        </row>
        <row r="725">
          <cell r="AE725">
            <v>0</v>
          </cell>
          <cell r="AZ725">
            <v>3</v>
          </cell>
          <cell r="BA725">
            <v>0</v>
          </cell>
          <cell r="BB725">
            <v>0</v>
          </cell>
          <cell r="BC725">
            <v>1</v>
          </cell>
          <cell r="BD725">
            <v>0</v>
          </cell>
          <cell r="BE725">
            <v>0</v>
          </cell>
          <cell r="BF725">
            <v>2</v>
          </cell>
          <cell r="BG725">
            <v>0</v>
          </cell>
          <cell r="BH725">
            <v>0</v>
          </cell>
          <cell r="BI725">
            <v>0</v>
          </cell>
        </row>
        <row r="726">
          <cell r="I726">
            <v>1</v>
          </cell>
          <cell r="J726">
            <v>0</v>
          </cell>
          <cell r="K726">
            <v>0</v>
          </cell>
          <cell r="L726">
            <v>0</v>
          </cell>
          <cell r="M726">
            <v>0</v>
          </cell>
          <cell r="N726">
            <v>1</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Z726">
            <v>3</v>
          </cell>
          <cell r="BA726">
            <v>0</v>
          </cell>
          <cell r="BB726">
            <v>0</v>
          </cell>
          <cell r="BC726">
            <v>1</v>
          </cell>
          <cell r="BD726">
            <v>0</v>
          </cell>
          <cell r="BE726">
            <v>2</v>
          </cell>
          <cell r="BF726">
            <v>0</v>
          </cell>
          <cell r="BG726">
            <v>0</v>
          </cell>
          <cell r="BH726">
            <v>0</v>
          </cell>
          <cell r="BI726">
            <v>0</v>
          </cell>
        </row>
        <row r="727">
          <cell r="I727">
            <v>1</v>
          </cell>
          <cell r="J727">
            <v>0</v>
          </cell>
          <cell r="K727">
            <v>0</v>
          </cell>
          <cell r="L727">
            <v>0</v>
          </cell>
          <cell r="M727">
            <v>0</v>
          </cell>
          <cell r="N727">
            <v>1</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Z727">
            <v>3</v>
          </cell>
          <cell r="BA727">
            <v>0</v>
          </cell>
          <cell r="BB727">
            <v>0</v>
          </cell>
          <cell r="BC727">
            <v>1</v>
          </cell>
          <cell r="BD727">
            <v>0</v>
          </cell>
          <cell r="BE727">
            <v>0</v>
          </cell>
          <cell r="BF727">
            <v>2</v>
          </cell>
          <cell r="BG727">
            <v>0</v>
          </cell>
          <cell r="BH727">
            <v>0</v>
          </cell>
          <cell r="BI727">
            <v>0</v>
          </cell>
        </row>
        <row r="728">
          <cell r="I728">
            <v>1</v>
          </cell>
          <cell r="J728">
            <v>0</v>
          </cell>
          <cell r="K728">
            <v>0</v>
          </cell>
          <cell r="L728">
            <v>0</v>
          </cell>
          <cell r="M728">
            <v>0</v>
          </cell>
          <cell r="N728">
            <v>1</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Z728">
            <v>3</v>
          </cell>
          <cell r="BA728">
            <v>0</v>
          </cell>
          <cell r="BB728">
            <v>0</v>
          </cell>
          <cell r="BC728">
            <v>1</v>
          </cell>
          <cell r="BD728">
            <v>0</v>
          </cell>
          <cell r="BE728">
            <v>2</v>
          </cell>
          <cell r="BF728">
            <v>0</v>
          </cell>
          <cell r="BG728">
            <v>0</v>
          </cell>
          <cell r="BH728">
            <v>0</v>
          </cell>
          <cell r="BI728">
            <v>0</v>
          </cell>
        </row>
        <row r="729">
          <cell r="I729">
            <v>1</v>
          </cell>
          <cell r="J729">
            <v>0</v>
          </cell>
          <cell r="K729">
            <v>0</v>
          </cell>
          <cell r="L729">
            <v>0</v>
          </cell>
          <cell r="M729">
            <v>0</v>
          </cell>
          <cell r="N729">
            <v>1</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Z729">
            <v>3</v>
          </cell>
          <cell r="BA729">
            <v>0</v>
          </cell>
          <cell r="BB729">
            <v>0</v>
          </cell>
          <cell r="BC729">
            <v>1</v>
          </cell>
          <cell r="BD729">
            <v>0</v>
          </cell>
          <cell r="BE729">
            <v>0</v>
          </cell>
          <cell r="BF729">
            <v>2</v>
          </cell>
          <cell r="BG729">
            <v>0</v>
          </cell>
          <cell r="BH729">
            <v>0</v>
          </cell>
          <cell r="BI729">
            <v>0</v>
          </cell>
        </row>
        <row r="730">
          <cell r="I730">
            <v>1</v>
          </cell>
          <cell r="J730">
            <v>0</v>
          </cell>
          <cell r="K730">
            <v>0</v>
          </cell>
          <cell r="L730">
            <v>0</v>
          </cell>
          <cell r="M730">
            <v>0</v>
          </cell>
          <cell r="N730">
            <v>1</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Z730">
            <v>3</v>
          </cell>
          <cell r="BA730">
            <v>0</v>
          </cell>
          <cell r="BB730">
            <v>0</v>
          </cell>
          <cell r="BC730">
            <v>1</v>
          </cell>
          <cell r="BD730">
            <v>0</v>
          </cell>
          <cell r="BE730">
            <v>2</v>
          </cell>
          <cell r="BF730">
            <v>0</v>
          </cell>
          <cell r="BG730">
            <v>0</v>
          </cell>
          <cell r="BH730">
            <v>0</v>
          </cell>
          <cell r="BI730">
            <v>0</v>
          </cell>
        </row>
        <row r="731">
          <cell r="I731">
            <v>1</v>
          </cell>
          <cell r="J731">
            <v>0</v>
          </cell>
          <cell r="K731">
            <v>0</v>
          </cell>
          <cell r="L731">
            <v>0</v>
          </cell>
          <cell r="M731">
            <v>0</v>
          </cell>
          <cell r="N731">
            <v>1</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Z731">
            <v>3</v>
          </cell>
          <cell r="BA731">
            <v>0</v>
          </cell>
          <cell r="BB731">
            <v>0</v>
          </cell>
          <cell r="BC731">
            <v>1</v>
          </cell>
          <cell r="BD731">
            <v>0</v>
          </cell>
          <cell r="BE731">
            <v>0</v>
          </cell>
          <cell r="BF731">
            <v>2</v>
          </cell>
          <cell r="BG731">
            <v>0</v>
          </cell>
          <cell r="BH731">
            <v>6</v>
          </cell>
          <cell r="BI731">
            <v>0</v>
          </cell>
        </row>
        <row r="732">
          <cell r="I732">
            <v>6</v>
          </cell>
          <cell r="J732">
            <v>0</v>
          </cell>
          <cell r="K732">
            <v>0</v>
          </cell>
          <cell r="L732">
            <v>0</v>
          </cell>
          <cell r="M732">
            <v>0</v>
          </cell>
          <cell r="N732">
            <v>6</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3</v>
          </cell>
          <cell r="BA732">
            <v>0</v>
          </cell>
          <cell r="BB732">
            <v>0</v>
          </cell>
          <cell r="BC732">
            <v>1</v>
          </cell>
          <cell r="BD732">
            <v>0</v>
          </cell>
          <cell r="BE732">
            <v>2</v>
          </cell>
          <cell r="BF732">
            <v>0</v>
          </cell>
          <cell r="BG732">
            <v>0</v>
          </cell>
          <cell r="BH732">
            <v>0</v>
          </cell>
          <cell r="BI732">
            <v>0</v>
          </cell>
        </row>
        <row r="733">
          <cell r="I733">
            <v>1</v>
          </cell>
          <cell r="J733">
            <v>0</v>
          </cell>
          <cell r="K733">
            <v>0</v>
          </cell>
          <cell r="L733">
            <v>0</v>
          </cell>
          <cell r="M733">
            <v>0</v>
          </cell>
          <cell r="N733">
            <v>1</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Z733">
            <v>3</v>
          </cell>
          <cell r="BA733">
            <v>0</v>
          </cell>
          <cell r="BB733">
            <v>0</v>
          </cell>
          <cell r="BC733">
            <v>1</v>
          </cell>
          <cell r="BD733">
            <v>0</v>
          </cell>
          <cell r="BE733">
            <v>2</v>
          </cell>
          <cell r="BF733">
            <v>0</v>
          </cell>
          <cell r="BG733">
            <v>0</v>
          </cell>
          <cell r="BH733">
            <v>0</v>
          </cell>
          <cell r="BI733">
            <v>0</v>
          </cell>
        </row>
        <row r="734">
          <cell r="AE734">
            <v>0</v>
          </cell>
          <cell r="AZ734">
            <v>3</v>
          </cell>
          <cell r="BA734">
            <v>0</v>
          </cell>
          <cell r="BB734">
            <v>0</v>
          </cell>
          <cell r="BC734">
            <v>1</v>
          </cell>
          <cell r="BD734">
            <v>0</v>
          </cell>
          <cell r="BE734">
            <v>0</v>
          </cell>
          <cell r="BF734">
            <v>0</v>
          </cell>
          <cell r="BG734">
            <v>3</v>
          </cell>
          <cell r="BH734">
            <v>12</v>
          </cell>
          <cell r="BI734">
            <v>0</v>
          </cell>
        </row>
        <row r="735">
          <cell r="I735">
            <v>1</v>
          </cell>
          <cell r="J735">
            <v>0</v>
          </cell>
          <cell r="K735">
            <v>0</v>
          </cell>
          <cell r="L735">
            <v>0</v>
          </cell>
          <cell r="M735">
            <v>0</v>
          </cell>
          <cell r="N735">
            <v>1</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Z735">
            <v>3</v>
          </cell>
          <cell r="BA735">
            <v>0</v>
          </cell>
          <cell r="BB735">
            <v>0</v>
          </cell>
          <cell r="BC735">
            <v>1</v>
          </cell>
          <cell r="BD735">
            <v>0</v>
          </cell>
          <cell r="BE735">
            <v>2</v>
          </cell>
          <cell r="BF735">
            <v>0</v>
          </cell>
          <cell r="BG735">
            <v>0</v>
          </cell>
          <cell r="BH735">
            <v>0</v>
          </cell>
          <cell r="BI735">
            <v>0</v>
          </cell>
        </row>
        <row r="736">
          <cell r="AE736">
            <v>0</v>
          </cell>
          <cell r="AZ736">
            <v>3</v>
          </cell>
          <cell r="BA736">
            <v>0</v>
          </cell>
          <cell r="BB736">
            <v>0</v>
          </cell>
          <cell r="BC736">
            <v>1</v>
          </cell>
          <cell r="BD736">
            <v>0</v>
          </cell>
          <cell r="BE736">
            <v>0</v>
          </cell>
          <cell r="BF736">
            <v>2</v>
          </cell>
          <cell r="BG736">
            <v>0</v>
          </cell>
          <cell r="BH736">
            <v>0</v>
          </cell>
          <cell r="BI736">
            <v>0</v>
          </cell>
        </row>
        <row r="737">
          <cell r="I737">
            <v>1</v>
          </cell>
          <cell r="J737">
            <v>0</v>
          </cell>
          <cell r="K737">
            <v>0</v>
          </cell>
          <cell r="L737">
            <v>0</v>
          </cell>
          <cell r="M737">
            <v>0</v>
          </cell>
          <cell r="N737">
            <v>1</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Z737">
            <v>3</v>
          </cell>
          <cell r="BA737">
            <v>0</v>
          </cell>
          <cell r="BB737">
            <v>0</v>
          </cell>
          <cell r="BC737">
            <v>1</v>
          </cell>
          <cell r="BD737">
            <v>0</v>
          </cell>
          <cell r="BE737">
            <v>2</v>
          </cell>
          <cell r="BF737">
            <v>0</v>
          </cell>
          <cell r="BG737">
            <v>0</v>
          </cell>
          <cell r="BH737">
            <v>0</v>
          </cell>
          <cell r="BI737">
            <v>0</v>
          </cell>
        </row>
        <row r="738">
          <cell r="AE738">
            <v>0</v>
          </cell>
          <cell r="AZ738">
            <v>3</v>
          </cell>
          <cell r="BA738">
            <v>0</v>
          </cell>
          <cell r="BB738">
            <v>0</v>
          </cell>
          <cell r="BC738">
            <v>1</v>
          </cell>
          <cell r="BD738">
            <v>0</v>
          </cell>
          <cell r="BE738">
            <v>0</v>
          </cell>
          <cell r="BF738">
            <v>2</v>
          </cell>
          <cell r="BG738">
            <v>0</v>
          </cell>
          <cell r="BH738">
            <v>0</v>
          </cell>
          <cell r="BI738">
            <v>0</v>
          </cell>
        </row>
        <row r="739">
          <cell r="I739">
            <v>1</v>
          </cell>
          <cell r="J739">
            <v>0</v>
          </cell>
          <cell r="K739">
            <v>0</v>
          </cell>
          <cell r="L739">
            <v>0</v>
          </cell>
          <cell r="M739">
            <v>0</v>
          </cell>
          <cell r="N739">
            <v>1</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3</v>
          </cell>
          <cell r="BA739">
            <v>0</v>
          </cell>
          <cell r="BB739">
            <v>0</v>
          </cell>
          <cell r="BC739">
            <v>1</v>
          </cell>
          <cell r="BD739">
            <v>0</v>
          </cell>
          <cell r="BE739">
            <v>2</v>
          </cell>
          <cell r="BF739">
            <v>0</v>
          </cell>
          <cell r="BG739">
            <v>0</v>
          </cell>
          <cell r="BH739">
            <v>0</v>
          </cell>
          <cell r="BI739">
            <v>0</v>
          </cell>
        </row>
        <row r="740">
          <cell r="AE740">
            <v>0</v>
          </cell>
          <cell r="AZ740">
            <v>3</v>
          </cell>
          <cell r="BA740">
            <v>0</v>
          </cell>
          <cell r="BB740">
            <v>0</v>
          </cell>
          <cell r="BC740">
            <v>1</v>
          </cell>
          <cell r="BD740">
            <v>0</v>
          </cell>
          <cell r="BE740">
            <v>0</v>
          </cell>
          <cell r="BF740">
            <v>2</v>
          </cell>
          <cell r="BG740">
            <v>0</v>
          </cell>
          <cell r="BH740">
            <v>0</v>
          </cell>
          <cell r="BI740">
            <v>0</v>
          </cell>
        </row>
        <row r="741">
          <cell r="I741">
            <v>1</v>
          </cell>
          <cell r="J741">
            <v>0</v>
          </cell>
          <cell r="K741">
            <v>0</v>
          </cell>
          <cell r="L741">
            <v>0</v>
          </cell>
          <cell r="M741">
            <v>0</v>
          </cell>
          <cell r="N741">
            <v>1</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Z741">
            <v>3</v>
          </cell>
          <cell r="BA741">
            <v>0</v>
          </cell>
          <cell r="BB741">
            <v>0</v>
          </cell>
          <cell r="BC741">
            <v>1</v>
          </cell>
          <cell r="BD741">
            <v>0</v>
          </cell>
          <cell r="BE741">
            <v>2</v>
          </cell>
          <cell r="BF741">
            <v>0</v>
          </cell>
          <cell r="BG741">
            <v>0</v>
          </cell>
          <cell r="BH741">
            <v>0</v>
          </cell>
          <cell r="BI741">
            <v>0</v>
          </cell>
        </row>
        <row r="742">
          <cell r="I742">
            <v>1</v>
          </cell>
          <cell r="J742">
            <v>0</v>
          </cell>
          <cell r="K742">
            <v>0</v>
          </cell>
          <cell r="L742">
            <v>0</v>
          </cell>
          <cell r="M742">
            <v>0</v>
          </cell>
          <cell r="N742">
            <v>1</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Z742">
            <v>3</v>
          </cell>
          <cell r="BA742">
            <v>0</v>
          </cell>
          <cell r="BB742">
            <v>0</v>
          </cell>
          <cell r="BC742">
            <v>1</v>
          </cell>
          <cell r="BD742">
            <v>0</v>
          </cell>
          <cell r="BE742">
            <v>0</v>
          </cell>
          <cell r="BF742">
            <v>2</v>
          </cell>
          <cell r="BG742">
            <v>0</v>
          </cell>
          <cell r="BH742">
            <v>0</v>
          </cell>
          <cell r="BI742">
            <v>0</v>
          </cell>
        </row>
        <row r="743">
          <cell r="I743">
            <v>1</v>
          </cell>
          <cell r="J743">
            <v>0</v>
          </cell>
          <cell r="K743">
            <v>0</v>
          </cell>
          <cell r="L743">
            <v>0</v>
          </cell>
          <cell r="M743">
            <v>0</v>
          </cell>
          <cell r="N743">
            <v>1</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Z743">
            <v>3</v>
          </cell>
          <cell r="BA743">
            <v>0</v>
          </cell>
          <cell r="BB743">
            <v>0</v>
          </cell>
          <cell r="BC743">
            <v>1</v>
          </cell>
          <cell r="BD743">
            <v>0</v>
          </cell>
          <cell r="BE743">
            <v>2</v>
          </cell>
          <cell r="BF743">
            <v>0</v>
          </cell>
          <cell r="BG743">
            <v>0</v>
          </cell>
          <cell r="BH743">
            <v>0</v>
          </cell>
          <cell r="BI743">
            <v>0</v>
          </cell>
        </row>
        <row r="744">
          <cell r="I744">
            <v>1</v>
          </cell>
          <cell r="J744">
            <v>0</v>
          </cell>
          <cell r="K744">
            <v>0</v>
          </cell>
          <cell r="L744">
            <v>0</v>
          </cell>
          <cell r="M744">
            <v>0</v>
          </cell>
          <cell r="N744">
            <v>1</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Z744">
            <v>3</v>
          </cell>
          <cell r="BA744">
            <v>0</v>
          </cell>
          <cell r="BB744">
            <v>0</v>
          </cell>
          <cell r="BC744">
            <v>1</v>
          </cell>
          <cell r="BD744">
            <v>0</v>
          </cell>
          <cell r="BE744">
            <v>0</v>
          </cell>
          <cell r="BF744">
            <v>2</v>
          </cell>
          <cell r="BG744">
            <v>0</v>
          </cell>
          <cell r="BH744">
            <v>0</v>
          </cell>
          <cell r="BI744">
            <v>0</v>
          </cell>
        </row>
        <row r="745">
          <cell r="I745">
            <v>1</v>
          </cell>
          <cell r="J745">
            <v>0</v>
          </cell>
          <cell r="K745">
            <v>0</v>
          </cell>
          <cell r="L745">
            <v>0</v>
          </cell>
          <cell r="M745">
            <v>0</v>
          </cell>
          <cell r="N745">
            <v>1</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Z745">
            <v>3</v>
          </cell>
          <cell r="BA745">
            <v>0</v>
          </cell>
          <cell r="BB745">
            <v>0</v>
          </cell>
          <cell r="BC745">
            <v>1</v>
          </cell>
          <cell r="BD745">
            <v>0</v>
          </cell>
          <cell r="BE745">
            <v>2</v>
          </cell>
          <cell r="BF745">
            <v>0</v>
          </cell>
          <cell r="BG745">
            <v>0</v>
          </cell>
          <cell r="BH745">
            <v>0</v>
          </cell>
          <cell r="BI745">
            <v>0</v>
          </cell>
        </row>
        <row r="746">
          <cell r="I746">
            <v>1</v>
          </cell>
          <cell r="J746">
            <v>0</v>
          </cell>
          <cell r="K746">
            <v>0</v>
          </cell>
          <cell r="L746">
            <v>0</v>
          </cell>
          <cell r="M746">
            <v>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Z746">
            <v>3</v>
          </cell>
          <cell r="BA746">
            <v>0</v>
          </cell>
          <cell r="BB746">
            <v>0</v>
          </cell>
          <cell r="BC746">
            <v>1</v>
          </cell>
          <cell r="BD746">
            <v>0</v>
          </cell>
          <cell r="BE746">
            <v>0</v>
          </cell>
          <cell r="BF746">
            <v>2</v>
          </cell>
          <cell r="BG746">
            <v>0</v>
          </cell>
          <cell r="BH746">
            <v>0</v>
          </cell>
          <cell r="BI746">
            <v>0</v>
          </cell>
        </row>
        <row r="747">
          <cell r="I747">
            <v>1</v>
          </cell>
          <cell r="J747">
            <v>0</v>
          </cell>
          <cell r="K747">
            <v>0</v>
          </cell>
          <cell r="L747">
            <v>0</v>
          </cell>
          <cell r="M747">
            <v>0</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Z747">
            <v>3</v>
          </cell>
          <cell r="BA747">
            <v>0</v>
          </cell>
          <cell r="BB747">
            <v>0</v>
          </cell>
          <cell r="BC747">
            <v>1</v>
          </cell>
          <cell r="BD747">
            <v>0</v>
          </cell>
          <cell r="BE747">
            <v>2</v>
          </cell>
          <cell r="BF747">
            <v>0</v>
          </cell>
          <cell r="BG747">
            <v>0</v>
          </cell>
          <cell r="BH747">
            <v>0</v>
          </cell>
          <cell r="BI747">
            <v>0</v>
          </cell>
        </row>
        <row r="748">
          <cell r="I748">
            <v>1</v>
          </cell>
          <cell r="J748">
            <v>0</v>
          </cell>
          <cell r="K748">
            <v>0</v>
          </cell>
          <cell r="L748">
            <v>0</v>
          </cell>
          <cell r="M748">
            <v>0</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Z748">
            <v>3</v>
          </cell>
          <cell r="BA748">
            <v>0</v>
          </cell>
          <cell r="BB748">
            <v>0</v>
          </cell>
          <cell r="BC748">
            <v>1</v>
          </cell>
          <cell r="BD748">
            <v>0</v>
          </cell>
          <cell r="BE748">
            <v>0</v>
          </cell>
          <cell r="BF748">
            <v>2</v>
          </cell>
          <cell r="BG748">
            <v>0</v>
          </cell>
          <cell r="BH748">
            <v>6</v>
          </cell>
          <cell r="BI748">
            <v>0</v>
          </cell>
        </row>
        <row r="749">
          <cell r="I749">
            <v>7</v>
          </cell>
          <cell r="J749">
            <v>0</v>
          </cell>
          <cell r="K749">
            <v>0</v>
          </cell>
          <cell r="L749">
            <v>0</v>
          </cell>
          <cell r="M749">
            <v>0</v>
          </cell>
          <cell r="N749">
            <v>7</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3</v>
          </cell>
          <cell r="BA749">
            <v>0</v>
          </cell>
          <cell r="BB749">
            <v>0</v>
          </cell>
          <cell r="BC749">
            <v>1</v>
          </cell>
          <cell r="BD749">
            <v>0</v>
          </cell>
          <cell r="BE749">
            <v>2</v>
          </cell>
          <cell r="BF749">
            <v>0</v>
          </cell>
          <cell r="BG749">
            <v>0</v>
          </cell>
          <cell r="BH749">
            <v>0</v>
          </cell>
          <cell r="BI749">
            <v>0</v>
          </cell>
        </row>
        <row r="750">
          <cell r="I750">
            <v>1</v>
          </cell>
          <cell r="J750">
            <v>0</v>
          </cell>
          <cell r="K750">
            <v>0</v>
          </cell>
          <cell r="L750">
            <v>0</v>
          </cell>
          <cell r="M750">
            <v>0</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Z750">
            <v>3</v>
          </cell>
          <cell r="BA750">
            <v>0</v>
          </cell>
          <cell r="BB750">
            <v>0</v>
          </cell>
          <cell r="BC750">
            <v>1</v>
          </cell>
          <cell r="BD750">
            <v>0</v>
          </cell>
          <cell r="BE750">
            <v>2</v>
          </cell>
          <cell r="BF750">
            <v>0</v>
          </cell>
          <cell r="BG750">
            <v>0</v>
          </cell>
          <cell r="BH750">
            <v>0</v>
          </cell>
          <cell r="BI750">
            <v>0</v>
          </cell>
        </row>
        <row r="751">
          <cell r="AE751">
            <v>0</v>
          </cell>
          <cell r="AZ751">
            <v>3</v>
          </cell>
          <cell r="BA751">
            <v>0</v>
          </cell>
          <cell r="BB751">
            <v>0</v>
          </cell>
          <cell r="BC751">
            <v>1</v>
          </cell>
          <cell r="BD751">
            <v>0</v>
          </cell>
          <cell r="BE751">
            <v>0</v>
          </cell>
          <cell r="BF751">
            <v>0</v>
          </cell>
          <cell r="BG751">
            <v>3</v>
          </cell>
          <cell r="BH751">
            <v>12</v>
          </cell>
          <cell r="BI751">
            <v>0</v>
          </cell>
        </row>
        <row r="752">
          <cell r="I752">
            <v>1</v>
          </cell>
          <cell r="J752">
            <v>0</v>
          </cell>
          <cell r="K752">
            <v>0</v>
          </cell>
          <cell r="L752">
            <v>0</v>
          </cell>
          <cell r="M752">
            <v>0</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Z752">
            <v>3</v>
          </cell>
          <cell r="BA752">
            <v>0</v>
          </cell>
          <cell r="BB752">
            <v>0</v>
          </cell>
          <cell r="BC752">
            <v>1</v>
          </cell>
          <cell r="BD752">
            <v>0</v>
          </cell>
          <cell r="BE752">
            <v>2</v>
          </cell>
          <cell r="BF752">
            <v>0</v>
          </cell>
          <cell r="BG752">
            <v>0</v>
          </cell>
          <cell r="BH752">
            <v>0</v>
          </cell>
          <cell r="BI752">
            <v>0</v>
          </cell>
        </row>
        <row r="753">
          <cell r="AE753">
            <v>0</v>
          </cell>
          <cell r="AZ753">
            <v>3</v>
          </cell>
          <cell r="BA753">
            <v>0</v>
          </cell>
          <cell r="BB753">
            <v>0</v>
          </cell>
          <cell r="BC753">
            <v>1</v>
          </cell>
          <cell r="BD753">
            <v>0</v>
          </cell>
          <cell r="BE753">
            <v>0</v>
          </cell>
          <cell r="BF753">
            <v>2</v>
          </cell>
          <cell r="BG753">
            <v>0</v>
          </cell>
          <cell r="BH753">
            <v>0</v>
          </cell>
          <cell r="BI753">
            <v>0</v>
          </cell>
        </row>
        <row r="754">
          <cell r="I754">
            <v>1</v>
          </cell>
          <cell r="J754">
            <v>0</v>
          </cell>
          <cell r="K754">
            <v>0</v>
          </cell>
          <cell r="L754">
            <v>0</v>
          </cell>
          <cell r="M754">
            <v>0</v>
          </cell>
          <cell r="N754">
            <v>1</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Z754">
            <v>3</v>
          </cell>
          <cell r="BA754">
            <v>0</v>
          </cell>
          <cell r="BB754">
            <v>0</v>
          </cell>
          <cell r="BC754">
            <v>1</v>
          </cell>
          <cell r="BD754">
            <v>0</v>
          </cell>
          <cell r="BE754">
            <v>2</v>
          </cell>
          <cell r="BF754">
            <v>0</v>
          </cell>
          <cell r="BG754">
            <v>0</v>
          </cell>
          <cell r="BH754">
            <v>0</v>
          </cell>
          <cell r="BI754">
            <v>0</v>
          </cell>
        </row>
        <row r="755">
          <cell r="J755">
            <v>0</v>
          </cell>
          <cell r="K755">
            <v>0</v>
          </cell>
          <cell r="L755">
            <v>0</v>
          </cell>
          <cell r="M755">
            <v>0</v>
          </cell>
          <cell r="O755">
            <v>0</v>
          </cell>
          <cell r="Q755">
            <v>0</v>
          </cell>
          <cell r="R755">
            <v>0</v>
          </cell>
          <cell r="S755">
            <v>0</v>
          </cell>
          <cell r="T755">
            <v>0</v>
          </cell>
          <cell r="U755">
            <v>0</v>
          </cell>
          <cell r="V755">
            <v>0</v>
          </cell>
          <cell r="W755">
            <v>0</v>
          </cell>
          <cell r="X755">
            <v>0</v>
          </cell>
          <cell r="Y755">
            <v>0</v>
          </cell>
          <cell r="Z755">
            <v>0</v>
          </cell>
          <cell r="AA755">
            <v>0</v>
          </cell>
          <cell r="AB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Z755">
            <v>3</v>
          </cell>
          <cell r="BA755">
            <v>0</v>
          </cell>
          <cell r="BB755">
            <v>0</v>
          </cell>
          <cell r="BC755">
            <v>1</v>
          </cell>
          <cell r="BD755">
            <v>0</v>
          </cell>
          <cell r="BE755">
            <v>0</v>
          </cell>
          <cell r="BF755">
            <v>2</v>
          </cell>
          <cell r="BG755">
            <v>0</v>
          </cell>
          <cell r="BH755">
            <v>0</v>
          </cell>
          <cell r="BI755">
            <v>0</v>
          </cell>
        </row>
        <row r="756">
          <cell r="I756">
            <v>1</v>
          </cell>
          <cell r="J756">
            <v>0</v>
          </cell>
          <cell r="K756">
            <v>0</v>
          </cell>
          <cell r="L756">
            <v>0</v>
          </cell>
          <cell r="M756">
            <v>0</v>
          </cell>
          <cell r="N756">
            <v>1</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3</v>
          </cell>
          <cell r="BA756">
            <v>0</v>
          </cell>
          <cell r="BB756">
            <v>0</v>
          </cell>
          <cell r="BC756">
            <v>1</v>
          </cell>
          <cell r="BD756">
            <v>0</v>
          </cell>
          <cell r="BE756">
            <v>2</v>
          </cell>
          <cell r="BF756">
            <v>0</v>
          </cell>
          <cell r="BG756">
            <v>0</v>
          </cell>
          <cell r="BH756">
            <v>0</v>
          </cell>
          <cell r="BI756">
            <v>0</v>
          </cell>
        </row>
        <row r="757">
          <cell r="AE757">
            <v>0</v>
          </cell>
          <cell r="AZ757">
            <v>3</v>
          </cell>
          <cell r="BA757">
            <v>0</v>
          </cell>
          <cell r="BB757">
            <v>0</v>
          </cell>
          <cell r="BC757">
            <v>1</v>
          </cell>
          <cell r="BD757">
            <v>0</v>
          </cell>
          <cell r="BE757">
            <v>0</v>
          </cell>
          <cell r="BF757">
            <v>2</v>
          </cell>
          <cell r="BG757">
            <v>0</v>
          </cell>
          <cell r="BH757">
            <v>0</v>
          </cell>
          <cell r="BI757">
            <v>0</v>
          </cell>
        </row>
        <row r="758">
          <cell r="I758">
            <v>1</v>
          </cell>
          <cell r="J758">
            <v>0</v>
          </cell>
          <cell r="K758">
            <v>0</v>
          </cell>
          <cell r="L758">
            <v>0</v>
          </cell>
          <cell r="M758">
            <v>0</v>
          </cell>
          <cell r="N758">
            <v>1</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Z758">
            <v>3</v>
          </cell>
          <cell r="BA758">
            <v>0</v>
          </cell>
          <cell r="BB758">
            <v>0</v>
          </cell>
          <cell r="BC758">
            <v>1</v>
          </cell>
          <cell r="BD758">
            <v>0</v>
          </cell>
          <cell r="BE758">
            <v>2</v>
          </cell>
          <cell r="BF758">
            <v>0</v>
          </cell>
          <cell r="BG758">
            <v>0</v>
          </cell>
          <cell r="BH758">
            <v>0</v>
          </cell>
          <cell r="BI758">
            <v>0</v>
          </cell>
        </row>
        <row r="759">
          <cell r="I759">
            <v>1</v>
          </cell>
          <cell r="J759">
            <v>0</v>
          </cell>
          <cell r="K759">
            <v>0</v>
          </cell>
          <cell r="L759">
            <v>0</v>
          </cell>
          <cell r="M759">
            <v>0</v>
          </cell>
          <cell r="N759">
            <v>1</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Z759">
            <v>3</v>
          </cell>
          <cell r="BA759">
            <v>0</v>
          </cell>
          <cell r="BB759">
            <v>0</v>
          </cell>
          <cell r="BC759">
            <v>1</v>
          </cell>
          <cell r="BD759">
            <v>0</v>
          </cell>
          <cell r="BE759">
            <v>0</v>
          </cell>
          <cell r="BF759">
            <v>2</v>
          </cell>
          <cell r="BG759">
            <v>0</v>
          </cell>
          <cell r="BH759">
            <v>0</v>
          </cell>
          <cell r="BI759">
            <v>0</v>
          </cell>
        </row>
        <row r="760">
          <cell r="I760">
            <v>1</v>
          </cell>
          <cell r="J760">
            <v>0</v>
          </cell>
          <cell r="K760">
            <v>0</v>
          </cell>
          <cell r="L760">
            <v>0</v>
          </cell>
          <cell r="M760">
            <v>0</v>
          </cell>
          <cell r="N760">
            <v>1</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Z760">
            <v>3</v>
          </cell>
          <cell r="BA760">
            <v>0</v>
          </cell>
          <cell r="BB760">
            <v>0</v>
          </cell>
          <cell r="BC760">
            <v>1</v>
          </cell>
          <cell r="BD760">
            <v>0</v>
          </cell>
          <cell r="BE760">
            <v>2</v>
          </cell>
          <cell r="BF760">
            <v>0</v>
          </cell>
          <cell r="BG760">
            <v>0</v>
          </cell>
          <cell r="BH760">
            <v>0</v>
          </cell>
          <cell r="BI760">
            <v>0</v>
          </cell>
        </row>
        <row r="761">
          <cell r="I761">
            <v>1</v>
          </cell>
          <cell r="J761">
            <v>0</v>
          </cell>
          <cell r="K761">
            <v>0</v>
          </cell>
          <cell r="L761">
            <v>0</v>
          </cell>
          <cell r="M761">
            <v>0</v>
          </cell>
          <cell r="N761">
            <v>1</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Z761">
            <v>3</v>
          </cell>
          <cell r="BA761">
            <v>0</v>
          </cell>
          <cell r="BB761">
            <v>0</v>
          </cell>
          <cell r="BC761">
            <v>1</v>
          </cell>
          <cell r="BD761">
            <v>0</v>
          </cell>
          <cell r="BE761">
            <v>0</v>
          </cell>
          <cell r="BF761">
            <v>2</v>
          </cell>
          <cell r="BG761">
            <v>0</v>
          </cell>
          <cell r="BH761">
            <v>0</v>
          </cell>
          <cell r="BI761">
            <v>0</v>
          </cell>
        </row>
        <row r="762">
          <cell r="I762">
            <v>1</v>
          </cell>
          <cell r="J762">
            <v>0</v>
          </cell>
          <cell r="K762">
            <v>0</v>
          </cell>
          <cell r="L762">
            <v>0</v>
          </cell>
          <cell r="M762">
            <v>0</v>
          </cell>
          <cell r="N762">
            <v>1</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Z762">
            <v>3</v>
          </cell>
          <cell r="BA762">
            <v>0</v>
          </cell>
          <cell r="BB762">
            <v>0</v>
          </cell>
          <cell r="BC762">
            <v>1</v>
          </cell>
          <cell r="BD762">
            <v>0</v>
          </cell>
          <cell r="BE762">
            <v>2</v>
          </cell>
          <cell r="BF762">
            <v>0</v>
          </cell>
          <cell r="BG762">
            <v>0</v>
          </cell>
          <cell r="BH762">
            <v>0</v>
          </cell>
          <cell r="BI762">
            <v>0</v>
          </cell>
        </row>
        <row r="763">
          <cell r="I763">
            <v>1</v>
          </cell>
          <cell r="J763">
            <v>0</v>
          </cell>
          <cell r="K763">
            <v>0</v>
          </cell>
          <cell r="L763">
            <v>0</v>
          </cell>
          <cell r="M763">
            <v>0</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v>
          </cell>
          <cell r="AE763">
            <v>1</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Z763">
            <v>3</v>
          </cell>
          <cell r="BA763">
            <v>0</v>
          </cell>
          <cell r="BB763">
            <v>0</v>
          </cell>
          <cell r="BC763">
            <v>1</v>
          </cell>
          <cell r="BD763">
            <v>0</v>
          </cell>
          <cell r="BE763">
            <v>0</v>
          </cell>
          <cell r="BF763">
            <v>2</v>
          </cell>
          <cell r="BG763">
            <v>0</v>
          </cell>
          <cell r="BH763">
            <v>6</v>
          </cell>
          <cell r="BI763">
            <v>0</v>
          </cell>
        </row>
        <row r="764">
          <cell r="I764">
            <v>6</v>
          </cell>
          <cell r="J764">
            <v>0</v>
          </cell>
          <cell r="K764">
            <v>0</v>
          </cell>
          <cell r="L764">
            <v>0</v>
          </cell>
          <cell r="M764">
            <v>0</v>
          </cell>
          <cell r="N764">
            <v>6</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1</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3</v>
          </cell>
          <cell r="BA764">
            <v>0</v>
          </cell>
          <cell r="BB764">
            <v>0</v>
          </cell>
          <cell r="BC764">
            <v>1</v>
          </cell>
          <cell r="BD764">
            <v>0</v>
          </cell>
          <cell r="BE764">
            <v>2</v>
          </cell>
          <cell r="BF764">
            <v>0</v>
          </cell>
          <cell r="BG764">
            <v>0</v>
          </cell>
          <cell r="BH764">
            <v>0</v>
          </cell>
          <cell r="BI764">
            <v>0</v>
          </cell>
        </row>
        <row r="765">
          <cell r="I765">
            <v>1</v>
          </cell>
          <cell r="J765">
            <v>0</v>
          </cell>
          <cell r="K765">
            <v>0</v>
          </cell>
          <cell r="L765">
            <v>0</v>
          </cell>
          <cell r="M765">
            <v>0</v>
          </cell>
          <cell r="N765">
            <v>1</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Z765">
            <v>3</v>
          </cell>
          <cell r="BA765">
            <v>0</v>
          </cell>
          <cell r="BB765">
            <v>0</v>
          </cell>
          <cell r="BC765">
            <v>1</v>
          </cell>
          <cell r="BD765">
            <v>0</v>
          </cell>
          <cell r="BE765">
            <v>2</v>
          </cell>
          <cell r="BF765">
            <v>0</v>
          </cell>
          <cell r="BG765">
            <v>0</v>
          </cell>
          <cell r="BH765">
            <v>0</v>
          </cell>
          <cell r="BI765">
            <v>0</v>
          </cell>
        </row>
        <row r="766">
          <cell r="AE766">
            <v>0</v>
          </cell>
          <cell r="AZ766">
            <v>3</v>
          </cell>
          <cell r="BA766">
            <v>0</v>
          </cell>
          <cell r="BB766">
            <v>0</v>
          </cell>
          <cell r="BC766">
            <v>1</v>
          </cell>
          <cell r="BD766">
            <v>0</v>
          </cell>
          <cell r="BE766">
            <v>0</v>
          </cell>
          <cell r="BF766">
            <v>0</v>
          </cell>
          <cell r="BG766">
            <v>3</v>
          </cell>
          <cell r="BH766">
            <v>12</v>
          </cell>
          <cell r="BI766">
            <v>0</v>
          </cell>
        </row>
        <row r="767">
          <cell r="I767">
            <v>1</v>
          </cell>
          <cell r="J767">
            <v>0</v>
          </cell>
          <cell r="K767">
            <v>0</v>
          </cell>
          <cell r="L767">
            <v>0</v>
          </cell>
          <cell r="M767">
            <v>0</v>
          </cell>
          <cell r="N767">
            <v>1</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Z767">
            <v>3</v>
          </cell>
          <cell r="BA767">
            <v>0</v>
          </cell>
          <cell r="BB767">
            <v>0</v>
          </cell>
          <cell r="BC767">
            <v>1</v>
          </cell>
          <cell r="BD767">
            <v>0</v>
          </cell>
          <cell r="BE767">
            <v>2</v>
          </cell>
          <cell r="BF767">
            <v>0</v>
          </cell>
          <cell r="BG767">
            <v>0</v>
          </cell>
          <cell r="BH767">
            <v>0</v>
          </cell>
          <cell r="BI767">
            <v>0</v>
          </cell>
        </row>
        <row r="768">
          <cell r="AE768">
            <v>0</v>
          </cell>
          <cell r="AZ768">
            <v>3</v>
          </cell>
          <cell r="BA768">
            <v>0</v>
          </cell>
          <cell r="BB768">
            <v>0</v>
          </cell>
          <cell r="BC768">
            <v>1</v>
          </cell>
          <cell r="BD768">
            <v>0</v>
          </cell>
          <cell r="BE768">
            <v>0</v>
          </cell>
          <cell r="BF768">
            <v>2</v>
          </cell>
          <cell r="BG768">
            <v>0</v>
          </cell>
          <cell r="BH768">
            <v>0</v>
          </cell>
          <cell r="BI768">
            <v>0</v>
          </cell>
        </row>
        <row r="769">
          <cell r="I769">
            <v>1</v>
          </cell>
          <cell r="J769">
            <v>0</v>
          </cell>
          <cell r="K769">
            <v>0</v>
          </cell>
          <cell r="L769">
            <v>0</v>
          </cell>
          <cell r="M769">
            <v>0</v>
          </cell>
          <cell r="N769">
            <v>1</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Z769">
            <v>3</v>
          </cell>
          <cell r="BA769">
            <v>0</v>
          </cell>
          <cell r="BB769">
            <v>0</v>
          </cell>
          <cell r="BC769">
            <v>1</v>
          </cell>
          <cell r="BD769">
            <v>0</v>
          </cell>
          <cell r="BE769">
            <v>2</v>
          </cell>
          <cell r="BF769">
            <v>0</v>
          </cell>
          <cell r="BG769">
            <v>0</v>
          </cell>
          <cell r="BH769">
            <v>0</v>
          </cell>
          <cell r="BI769">
            <v>0</v>
          </cell>
        </row>
        <row r="770">
          <cell r="AE770">
            <v>0</v>
          </cell>
          <cell r="AZ770">
            <v>3</v>
          </cell>
          <cell r="BA770">
            <v>0</v>
          </cell>
          <cell r="BB770">
            <v>0</v>
          </cell>
          <cell r="BC770">
            <v>1</v>
          </cell>
          <cell r="BD770">
            <v>0</v>
          </cell>
          <cell r="BE770">
            <v>0</v>
          </cell>
          <cell r="BF770">
            <v>2</v>
          </cell>
          <cell r="BG770">
            <v>0</v>
          </cell>
          <cell r="BH770">
            <v>0</v>
          </cell>
          <cell r="BI770">
            <v>0</v>
          </cell>
        </row>
        <row r="771">
          <cell r="I771">
            <v>1</v>
          </cell>
          <cell r="J771">
            <v>0</v>
          </cell>
          <cell r="K771">
            <v>0</v>
          </cell>
          <cell r="L771">
            <v>0</v>
          </cell>
          <cell r="M771">
            <v>0</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3</v>
          </cell>
          <cell r="BA771">
            <v>0</v>
          </cell>
          <cell r="BB771">
            <v>0</v>
          </cell>
          <cell r="BC771">
            <v>1</v>
          </cell>
          <cell r="BD771">
            <v>0</v>
          </cell>
          <cell r="BE771">
            <v>2</v>
          </cell>
          <cell r="BF771">
            <v>0</v>
          </cell>
          <cell r="BG771">
            <v>0</v>
          </cell>
          <cell r="BH771">
            <v>0</v>
          </cell>
          <cell r="BI771">
            <v>0</v>
          </cell>
        </row>
        <row r="772">
          <cell r="AE772">
            <v>0</v>
          </cell>
          <cell r="AZ772">
            <v>3</v>
          </cell>
          <cell r="BA772">
            <v>0</v>
          </cell>
          <cell r="BB772">
            <v>0</v>
          </cell>
          <cell r="BC772">
            <v>1</v>
          </cell>
          <cell r="BD772">
            <v>0</v>
          </cell>
          <cell r="BE772">
            <v>0</v>
          </cell>
          <cell r="BF772">
            <v>2</v>
          </cell>
          <cell r="BG772">
            <v>0</v>
          </cell>
          <cell r="BH772">
            <v>0</v>
          </cell>
          <cell r="BI772">
            <v>0</v>
          </cell>
        </row>
        <row r="773">
          <cell r="I773">
            <v>1</v>
          </cell>
          <cell r="J773">
            <v>0</v>
          </cell>
          <cell r="K773">
            <v>0</v>
          </cell>
          <cell r="L773">
            <v>0</v>
          </cell>
          <cell r="M773">
            <v>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Z773">
            <v>3</v>
          </cell>
          <cell r="BA773">
            <v>0</v>
          </cell>
          <cell r="BB773">
            <v>0</v>
          </cell>
          <cell r="BC773">
            <v>1</v>
          </cell>
          <cell r="BD773">
            <v>0</v>
          </cell>
          <cell r="BE773">
            <v>2</v>
          </cell>
          <cell r="BF773">
            <v>0</v>
          </cell>
          <cell r="BG773">
            <v>0</v>
          </cell>
          <cell r="BH773">
            <v>0</v>
          </cell>
          <cell r="BI773">
            <v>0</v>
          </cell>
        </row>
        <row r="774">
          <cell r="I774">
            <v>1</v>
          </cell>
          <cell r="J774">
            <v>0</v>
          </cell>
          <cell r="K774">
            <v>0</v>
          </cell>
          <cell r="L774">
            <v>0</v>
          </cell>
          <cell r="M774">
            <v>0</v>
          </cell>
          <cell r="N774">
            <v>1</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Z774">
            <v>3</v>
          </cell>
          <cell r="BA774">
            <v>0</v>
          </cell>
          <cell r="BB774">
            <v>0</v>
          </cell>
          <cell r="BC774">
            <v>1</v>
          </cell>
          <cell r="BD774">
            <v>0</v>
          </cell>
          <cell r="BE774">
            <v>0</v>
          </cell>
          <cell r="BF774">
            <v>2</v>
          </cell>
          <cell r="BG774">
            <v>0</v>
          </cell>
          <cell r="BH774">
            <v>0</v>
          </cell>
          <cell r="BI774">
            <v>0</v>
          </cell>
        </row>
        <row r="775">
          <cell r="I775">
            <v>1</v>
          </cell>
          <cell r="J775">
            <v>0</v>
          </cell>
          <cell r="K775">
            <v>0</v>
          </cell>
          <cell r="L775">
            <v>0</v>
          </cell>
          <cell r="M775">
            <v>0</v>
          </cell>
          <cell r="N775">
            <v>1</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Z775">
            <v>3</v>
          </cell>
          <cell r="BA775">
            <v>0</v>
          </cell>
          <cell r="BB775">
            <v>0</v>
          </cell>
          <cell r="BC775">
            <v>1</v>
          </cell>
          <cell r="BD775">
            <v>0</v>
          </cell>
          <cell r="BE775">
            <v>2</v>
          </cell>
          <cell r="BF775">
            <v>0</v>
          </cell>
          <cell r="BG775">
            <v>0</v>
          </cell>
          <cell r="BH775">
            <v>0</v>
          </cell>
          <cell r="BI775">
            <v>0</v>
          </cell>
        </row>
        <row r="776">
          <cell r="I776">
            <v>1</v>
          </cell>
          <cell r="J776">
            <v>0</v>
          </cell>
          <cell r="K776">
            <v>0</v>
          </cell>
          <cell r="L776">
            <v>0</v>
          </cell>
          <cell r="M776">
            <v>0</v>
          </cell>
          <cell r="N776">
            <v>1</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Z776">
            <v>3</v>
          </cell>
          <cell r="BA776">
            <v>0</v>
          </cell>
          <cell r="BB776">
            <v>0</v>
          </cell>
          <cell r="BC776">
            <v>1</v>
          </cell>
          <cell r="BD776">
            <v>0</v>
          </cell>
          <cell r="BE776">
            <v>0</v>
          </cell>
          <cell r="BF776">
            <v>2</v>
          </cell>
          <cell r="BG776">
            <v>0</v>
          </cell>
          <cell r="BH776">
            <v>0</v>
          </cell>
          <cell r="BI776">
            <v>0</v>
          </cell>
        </row>
        <row r="777">
          <cell r="I777">
            <v>1</v>
          </cell>
          <cell r="J777">
            <v>0</v>
          </cell>
          <cell r="K777">
            <v>0</v>
          </cell>
          <cell r="L777">
            <v>0</v>
          </cell>
          <cell r="M777">
            <v>0</v>
          </cell>
          <cell r="N777">
            <v>1</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Z777">
            <v>3</v>
          </cell>
          <cell r="BA777">
            <v>0</v>
          </cell>
          <cell r="BB777">
            <v>0</v>
          </cell>
          <cell r="BC777">
            <v>1</v>
          </cell>
          <cell r="BD777">
            <v>0</v>
          </cell>
          <cell r="BE777">
            <v>2</v>
          </cell>
          <cell r="BF777">
            <v>0</v>
          </cell>
          <cell r="BG777">
            <v>0</v>
          </cell>
          <cell r="BH777">
            <v>0</v>
          </cell>
          <cell r="BI777">
            <v>0</v>
          </cell>
        </row>
        <row r="778">
          <cell r="I778">
            <v>1</v>
          </cell>
          <cell r="J778">
            <v>0</v>
          </cell>
          <cell r="K778">
            <v>0</v>
          </cell>
          <cell r="L778">
            <v>0</v>
          </cell>
          <cell r="M778">
            <v>0</v>
          </cell>
          <cell r="N778">
            <v>1</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Z778">
            <v>3</v>
          </cell>
          <cell r="BA778">
            <v>0</v>
          </cell>
          <cell r="BB778">
            <v>0</v>
          </cell>
          <cell r="BC778">
            <v>1</v>
          </cell>
          <cell r="BD778">
            <v>0</v>
          </cell>
          <cell r="BE778">
            <v>0</v>
          </cell>
          <cell r="BF778">
            <v>2</v>
          </cell>
          <cell r="BG778">
            <v>0</v>
          </cell>
          <cell r="BH778">
            <v>0</v>
          </cell>
          <cell r="BI778">
            <v>0</v>
          </cell>
        </row>
        <row r="779">
          <cell r="I779">
            <v>1</v>
          </cell>
          <cell r="J779">
            <v>0</v>
          </cell>
          <cell r="K779">
            <v>0</v>
          </cell>
          <cell r="L779">
            <v>0</v>
          </cell>
          <cell r="M779">
            <v>0</v>
          </cell>
          <cell r="N779">
            <v>1</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Z779">
            <v>3</v>
          </cell>
          <cell r="BA779">
            <v>0</v>
          </cell>
          <cell r="BB779">
            <v>0</v>
          </cell>
          <cell r="BC779">
            <v>1</v>
          </cell>
          <cell r="BD779">
            <v>0</v>
          </cell>
          <cell r="BE779">
            <v>2</v>
          </cell>
          <cell r="BF779">
            <v>0</v>
          </cell>
          <cell r="BG779">
            <v>0</v>
          </cell>
          <cell r="BH779">
            <v>0</v>
          </cell>
          <cell r="BI779">
            <v>0</v>
          </cell>
        </row>
        <row r="780">
          <cell r="I780">
            <v>1</v>
          </cell>
          <cell r="J780">
            <v>0</v>
          </cell>
          <cell r="K780">
            <v>0</v>
          </cell>
          <cell r="L780">
            <v>0</v>
          </cell>
          <cell r="M780">
            <v>0</v>
          </cell>
          <cell r="N780">
            <v>1</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Z780">
            <v>3</v>
          </cell>
          <cell r="BA780">
            <v>0</v>
          </cell>
          <cell r="BB780">
            <v>0</v>
          </cell>
          <cell r="BC780">
            <v>1</v>
          </cell>
          <cell r="BD780">
            <v>0</v>
          </cell>
          <cell r="BE780">
            <v>0</v>
          </cell>
          <cell r="BF780">
            <v>2</v>
          </cell>
          <cell r="BG780">
            <v>0</v>
          </cell>
          <cell r="BH780">
            <v>0</v>
          </cell>
          <cell r="BI780">
            <v>0</v>
          </cell>
        </row>
        <row r="781">
          <cell r="I781">
            <v>1</v>
          </cell>
          <cell r="J781">
            <v>0</v>
          </cell>
          <cell r="K781">
            <v>0</v>
          </cell>
          <cell r="L781">
            <v>0</v>
          </cell>
          <cell r="M781">
            <v>0</v>
          </cell>
          <cell r="N781">
            <v>1</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Z781">
            <v>3</v>
          </cell>
          <cell r="BA781">
            <v>0</v>
          </cell>
          <cell r="BB781">
            <v>0</v>
          </cell>
          <cell r="BC781">
            <v>1</v>
          </cell>
          <cell r="BD781">
            <v>0</v>
          </cell>
          <cell r="BE781">
            <v>2</v>
          </cell>
          <cell r="BF781">
            <v>0</v>
          </cell>
          <cell r="BG781">
            <v>0</v>
          </cell>
          <cell r="BH781">
            <v>0</v>
          </cell>
          <cell r="BI781">
            <v>0</v>
          </cell>
        </row>
        <row r="782">
          <cell r="I782">
            <v>1</v>
          </cell>
          <cell r="J782">
            <v>0</v>
          </cell>
          <cell r="K782">
            <v>0</v>
          </cell>
          <cell r="L782">
            <v>0</v>
          </cell>
          <cell r="M782">
            <v>0</v>
          </cell>
          <cell r="N782">
            <v>1</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Z782">
            <v>3</v>
          </cell>
          <cell r="BA782">
            <v>0</v>
          </cell>
          <cell r="BB782">
            <v>0</v>
          </cell>
          <cell r="BC782">
            <v>1</v>
          </cell>
          <cell r="BD782">
            <v>0</v>
          </cell>
          <cell r="BE782">
            <v>0</v>
          </cell>
          <cell r="BF782">
            <v>2</v>
          </cell>
          <cell r="BG782">
            <v>0</v>
          </cell>
          <cell r="BH782">
            <v>6</v>
          </cell>
          <cell r="BI782">
            <v>0</v>
          </cell>
        </row>
        <row r="783">
          <cell r="I783">
            <v>8</v>
          </cell>
          <cell r="J783">
            <v>0</v>
          </cell>
          <cell r="K783">
            <v>0</v>
          </cell>
          <cell r="L783">
            <v>0</v>
          </cell>
          <cell r="M783">
            <v>0</v>
          </cell>
          <cell r="N783">
            <v>8</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3</v>
          </cell>
          <cell r="BA783">
            <v>0</v>
          </cell>
          <cell r="BB783">
            <v>0</v>
          </cell>
          <cell r="BC783">
            <v>1</v>
          </cell>
          <cell r="BD783">
            <v>0</v>
          </cell>
          <cell r="BE783">
            <v>2</v>
          </cell>
          <cell r="BF783">
            <v>0</v>
          </cell>
          <cell r="BG783">
            <v>0</v>
          </cell>
          <cell r="BH783">
            <v>0</v>
          </cell>
          <cell r="BI783">
            <v>0</v>
          </cell>
        </row>
        <row r="784">
          <cell r="I784">
            <v>1</v>
          </cell>
          <cell r="J784">
            <v>0</v>
          </cell>
          <cell r="K784">
            <v>0</v>
          </cell>
          <cell r="L784">
            <v>0</v>
          </cell>
          <cell r="M784">
            <v>0</v>
          </cell>
          <cell r="N784">
            <v>1</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Z784">
            <v>3</v>
          </cell>
          <cell r="BA784">
            <v>0</v>
          </cell>
          <cell r="BB784">
            <v>0</v>
          </cell>
          <cell r="BC784">
            <v>1</v>
          </cell>
          <cell r="BD784">
            <v>0</v>
          </cell>
          <cell r="BE784">
            <v>2</v>
          </cell>
          <cell r="BF784">
            <v>0</v>
          </cell>
          <cell r="BG784">
            <v>0</v>
          </cell>
          <cell r="BH784">
            <v>0</v>
          </cell>
          <cell r="BI784">
            <v>0</v>
          </cell>
        </row>
        <row r="785">
          <cell r="AE785">
            <v>0</v>
          </cell>
          <cell r="AZ785">
            <v>3</v>
          </cell>
          <cell r="BA785">
            <v>0</v>
          </cell>
          <cell r="BB785">
            <v>0</v>
          </cell>
          <cell r="BC785">
            <v>1</v>
          </cell>
          <cell r="BD785">
            <v>0</v>
          </cell>
          <cell r="BE785">
            <v>0</v>
          </cell>
          <cell r="BF785">
            <v>0</v>
          </cell>
          <cell r="BG785">
            <v>3</v>
          </cell>
          <cell r="BH785">
            <v>12</v>
          </cell>
          <cell r="BI785">
            <v>0</v>
          </cell>
        </row>
        <row r="786">
          <cell r="I786">
            <v>1</v>
          </cell>
          <cell r="J786">
            <v>0</v>
          </cell>
          <cell r="K786">
            <v>0</v>
          </cell>
          <cell r="L786">
            <v>0</v>
          </cell>
          <cell r="M786">
            <v>0</v>
          </cell>
          <cell r="N786">
            <v>1</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Z786">
            <v>3</v>
          </cell>
          <cell r="BA786">
            <v>0</v>
          </cell>
          <cell r="BB786">
            <v>0</v>
          </cell>
          <cell r="BC786">
            <v>1</v>
          </cell>
          <cell r="BD786">
            <v>0</v>
          </cell>
          <cell r="BE786">
            <v>2</v>
          </cell>
          <cell r="BF786">
            <v>0</v>
          </cell>
          <cell r="BG786">
            <v>0</v>
          </cell>
          <cell r="BH786">
            <v>0</v>
          </cell>
          <cell r="BI786">
            <v>0</v>
          </cell>
        </row>
        <row r="787">
          <cell r="AE787">
            <v>0</v>
          </cell>
          <cell r="AZ787">
            <v>3</v>
          </cell>
          <cell r="BA787">
            <v>0</v>
          </cell>
          <cell r="BB787">
            <v>0</v>
          </cell>
          <cell r="BC787">
            <v>1</v>
          </cell>
          <cell r="BD787">
            <v>0</v>
          </cell>
          <cell r="BE787">
            <v>0</v>
          </cell>
          <cell r="BF787">
            <v>2</v>
          </cell>
          <cell r="BG787">
            <v>0</v>
          </cell>
          <cell r="BH787">
            <v>0</v>
          </cell>
          <cell r="BI787">
            <v>0</v>
          </cell>
        </row>
        <row r="788">
          <cell r="I788">
            <v>1</v>
          </cell>
          <cell r="J788">
            <v>0</v>
          </cell>
          <cell r="K788">
            <v>0</v>
          </cell>
          <cell r="L788">
            <v>0</v>
          </cell>
          <cell r="M788">
            <v>0</v>
          </cell>
          <cell r="N788">
            <v>1</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Z788">
            <v>3</v>
          </cell>
          <cell r="BA788">
            <v>0</v>
          </cell>
          <cell r="BB788">
            <v>0</v>
          </cell>
          <cell r="BC788">
            <v>1</v>
          </cell>
          <cell r="BD788">
            <v>0</v>
          </cell>
          <cell r="BE788">
            <v>2</v>
          </cell>
          <cell r="BF788">
            <v>0</v>
          </cell>
          <cell r="BG788">
            <v>0</v>
          </cell>
          <cell r="BH788">
            <v>0</v>
          </cell>
          <cell r="BI788">
            <v>0</v>
          </cell>
        </row>
        <row r="789">
          <cell r="AE789">
            <v>0</v>
          </cell>
          <cell r="AZ789">
            <v>3</v>
          </cell>
          <cell r="BA789">
            <v>0</v>
          </cell>
          <cell r="BB789">
            <v>0</v>
          </cell>
          <cell r="BC789">
            <v>1</v>
          </cell>
          <cell r="BD789">
            <v>0</v>
          </cell>
          <cell r="BE789">
            <v>0</v>
          </cell>
          <cell r="BF789">
            <v>2</v>
          </cell>
          <cell r="BG789">
            <v>0</v>
          </cell>
          <cell r="BH789">
            <v>0</v>
          </cell>
          <cell r="BI789">
            <v>0</v>
          </cell>
        </row>
        <row r="790">
          <cell r="I790">
            <v>1</v>
          </cell>
          <cell r="J790">
            <v>0</v>
          </cell>
          <cell r="K790">
            <v>0</v>
          </cell>
          <cell r="L790">
            <v>0</v>
          </cell>
          <cell r="M790">
            <v>0</v>
          </cell>
          <cell r="N790">
            <v>1</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3</v>
          </cell>
          <cell r="BA790">
            <v>0</v>
          </cell>
          <cell r="BB790">
            <v>0</v>
          </cell>
          <cell r="BC790">
            <v>1</v>
          </cell>
          <cell r="BD790">
            <v>0</v>
          </cell>
          <cell r="BE790">
            <v>2</v>
          </cell>
          <cell r="BF790">
            <v>0</v>
          </cell>
          <cell r="BG790">
            <v>0</v>
          </cell>
          <cell r="BH790">
            <v>0</v>
          </cell>
          <cell r="BI790">
            <v>0</v>
          </cell>
        </row>
        <row r="791">
          <cell r="AE791">
            <v>0</v>
          </cell>
          <cell r="AZ791">
            <v>3</v>
          </cell>
          <cell r="BA791">
            <v>0</v>
          </cell>
          <cell r="BB791">
            <v>0</v>
          </cell>
          <cell r="BC791">
            <v>1</v>
          </cell>
          <cell r="BD791">
            <v>0</v>
          </cell>
          <cell r="BE791">
            <v>0</v>
          </cell>
          <cell r="BF791">
            <v>2</v>
          </cell>
          <cell r="BG791">
            <v>0</v>
          </cell>
          <cell r="BH791">
            <v>0</v>
          </cell>
          <cell r="BI791">
            <v>0</v>
          </cell>
        </row>
        <row r="792">
          <cell r="I792">
            <v>1</v>
          </cell>
          <cell r="J792">
            <v>0</v>
          </cell>
          <cell r="K792">
            <v>0</v>
          </cell>
          <cell r="L792">
            <v>0</v>
          </cell>
          <cell r="M792">
            <v>0</v>
          </cell>
          <cell r="N792">
            <v>1</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Z792">
            <v>3</v>
          </cell>
          <cell r="BA792">
            <v>0</v>
          </cell>
          <cell r="BB792">
            <v>0</v>
          </cell>
          <cell r="BC792">
            <v>1</v>
          </cell>
          <cell r="BD792">
            <v>0</v>
          </cell>
          <cell r="BE792">
            <v>2</v>
          </cell>
          <cell r="BF792">
            <v>0</v>
          </cell>
          <cell r="BG792">
            <v>0</v>
          </cell>
          <cell r="BH792">
            <v>0</v>
          </cell>
          <cell r="BI792">
            <v>0</v>
          </cell>
        </row>
        <row r="793">
          <cell r="I793">
            <v>1</v>
          </cell>
          <cell r="J793">
            <v>0</v>
          </cell>
          <cell r="K793">
            <v>0</v>
          </cell>
          <cell r="L793">
            <v>0</v>
          </cell>
          <cell r="M793">
            <v>0</v>
          </cell>
          <cell r="N793">
            <v>1</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Z793">
            <v>3</v>
          </cell>
          <cell r="BA793">
            <v>0</v>
          </cell>
          <cell r="BB793">
            <v>0</v>
          </cell>
          <cell r="BC793">
            <v>1</v>
          </cell>
          <cell r="BD793">
            <v>0</v>
          </cell>
          <cell r="BE793">
            <v>0</v>
          </cell>
          <cell r="BF793">
            <v>2</v>
          </cell>
          <cell r="BG793">
            <v>0</v>
          </cell>
          <cell r="BH793">
            <v>0</v>
          </cell>
          <cell r="BI793">
            <v>0</v>
          </cell>
        </row>
        <row r="794">
          <cell r="I794">
            <v>1</v>
          </cell>
          <cell r="J794">
            <v>0</v>
          </cell>
          <cell r="K794">
            <v>0</v>
          </cell>
          <cell r="L794">
            <v>0</v>
          </cell>
          <cell r="M794">
            <v>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Z794">
            <v>3</v>
          </cell>
          <cell r="BA794">
            <v>0</v>
          </cell>
          <cell r="BB794">
            <v>0</v>
          </cell>
          <cell r="BC794">
            <v>1</v>
          </cell>
          <cell r="BD794">
            <v>0</v>
          </cell>
          <cell r="BE794">
            <v>2</v>
          </cell>
          <cell r="BF794">
            <v>0</v>
          </cell>
          <cell r="BG794">
            <v>0</v>
          </cell>
          <cell r="BH794">
            <v>0</v>
          </cell>
          <cell r="BI794">
            <v>0</v>
          </cell>
        </row>
        <row r="795">
          <cell r="I795">
            <v>1</v>
          </cell>
          <cell r="J795">
            <v>0</v>
          </cell>
          <cell r="K795">
            <v>0</v>
          </cell>
          <cell r="L795">
            <v>0</v>
          </cell>
          <cell r="M795">
            <v>0</v>
          </cell>
          <cell r="N795">
            <v>1</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Z795">
            <v>3</v>
          </cell>
          <cell r="BA795">
            <v>0</v>
          </cell>
          <cell r="BB795">
            <v>0</v>
          </cell>
          <cell r="BC795">
            <v>1</v>
          </cell>
          <cell r="BD795">
            <v>0</v>
          </cell>
          <cell r="BE795">
            <v>0</v>
          </cell>
          <cell r="BF795">
            <v>2</v>
          </cell>
          <cell r="BG795">
            <v>0</v>
          </cell>
          <cell r="BH795">
            <v>0</v>
          </cell>
          <cell r="BI795">
            <v>0</v>
          </cell>
        </row>
        <row r="796">
          <cell r="I796">
            <v>1</v>
          </cell>
          <cell r="J796">
            <v>0</v>
          </cell>
          <cell r="K796">
            <v>0</v>
          </cell>
          <cell r="L796">
            <v>0</v>
          </cell>
          <cell r="M796">
            <v>0</v>
          </cell>
          <cell r="N796">
            <v>1</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Z796">
            <v>3</v>
          </cell>
          <cell r="BA796">
            <v>0</v>
          </cell>
          <cell r="BB796">
            <v>0</v>
          </cell>
          <cell r="BC796">
            <v>1</v>
          </cell>
          <cell r="BD796">
            <v>0</v>
          </cell>
          <cell r="BE796">
            <v>2</v>
          </cell>
          <cell r="BF796">
            <v>0</v>
          </cell>
          <cell r="BG796">
            <v>0</v>
          </cell>
          <cell r="BH796">
            <v>0</v>
          </cell>
          <cell r="BI796">
            <v>0</v>
          </cell>
        </row>
        <row r="797">
          <cell r="I797">
            <v>1</v>
          </cell>
          <cell r="J797">
            <v>0</v>
          </cell>
          <cell r="K797">
            <v>0</v>
          </cell>
          <cell r="L797">
            <v>0</v>
          </cell>
          <cell r="M797">
            <v>0</v>
          </cell>
          <cell r="N797">
            <v>1</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Z797">
            <v>3</v>
          </cell>
          <cell r="BA797">
            <v>0</v>
          </cell>
          <cell r="BB797">
            <v>0</v>
          </cell>
          <cell r="BC797">
            <v>1</v>
          </cell>
          <cell r="BD797">
            <v>0</v>
          </cell>
          <cell r="BE797">
            <v>0</v>
          </cell>
          <cell r="BF797">
            <v>2</v>
          </cell>
          <cell r="BG797">
            <v>0</v>
          </cell>
          <cell r="BH797">
            <v>0</v>
          </cell>
          <cell r="BI797">
            <v>0</v>
          </cell>
        </row>
        <row r="798">
          <cell r="I798">
            <v>1</v>
          </cell>
          <cell r="J798">
            <v>0</v>
          </cell>
          <cell r="K798">
            <v>0</v>
          </cell>
          <cell r="L798">
            <v>0</v>
          </cell>
          <cell r="M798">
            <v>0</v>
          </cell>
          <cell r="N798">
            <v>1</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Z798">
            <v>3</v>
          </cell>
          <cell r="BA798">
            <v>0</v>
          </cell>
          <cell r="BB798">
            <v>0</v>
          </cell>
          <cell r="BC798">
            <v>1</v>
          </cell>
          <cell r="BD798">
            <v>0</v>
          </cell>
          <cell r="BE798">
            <v>2</v>
          </cell>
          <cell r="BF798">
            <v>0</v>
          </cell>
          <cell r="BG798">
            <v>0</v>
          </cell>
          <cell r="BH798">
            <v>0</v>
          </cell>
          <cell r="BI798">
            <v>0</v>
          </cell>
        </row>
        <row r="799">
          <cell r="I799">
            <v>1</v>
          </cell>
          <cell r="J799">
            <v>0</v>
          </cell>
          <cell r="K799">
            <v>0</v>
          </cell>
          <cell r="L799">
            <v>0</v>
          </cell>
          <cell r="M799">
            <v>0</v>
          </cell>
          <cell r="N799">
            <v>1</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Z799">
            <v>3</v>
          </cell>
          <cell r="BA799">
            <v>0</v>
          </cell>
          <cell r="BB799">
            <v>0</v>
          </cell>
          <cell r="BC799">
            <v>1</v>
          </cell>
          <cell r="BD799">
            <v>0</v>
          </cell>
          <cell r="BE799">
            <v>0</v>
          </cell>
          <cell r="BF799">
            <v>2</v>
          </cell>
          <cell r="BG799">
            <v>0</v>
          </cell>
          <cell r="BH799">
            <v>6</v>
          </cell>
          <cell r="BI799">
            <v>0</v>
          </cell>
        </row>
        <row r="800">
          <cell r="I800">
            <v>7</v>
          </cell>
          <cell r="J800">
            <v>0</v>
          </cell>
          <cell r="K800">
            <v>0</v>
          </cell>
          <cell r="L800">
            <v>0</v>
          </cell>
          <cell r="M800">
            <v>0</v>
          </cell>
          <cell r="N800">
            <v>7</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3</v>
          </cell>
          <cell r="BA800">
            <v>0</v>
          </cell>
          <cell r="BB800">
            <v>0</v>
          </cell>
          <cell r="BC800">
            <v>1</v>
          </cell>
          <cell r="BD800">
            <v>0</v>
          </cell>
          <cell r="BE800">
            <v>2</v>
          </cell>
          <cell r="BF800">
            <v>0</v>
          </cell>
          <cell r="BG800">
            <v>0</v>
          </cell>
          <cell r="BH800">
            <v>0</v>
          </cell>
          <cell r="BI800">
            <v>0</v>
          </cell>
        </row>
        <row r="801">
          <cell r="I801">
            <v>1</v>
          </cell>
          <cell r="J801">
            <v>0</v>
          </cell>
          <cell r="K801">
            <v>0</v>
          </cell>
          <cell r="L801">
            <v>0</v>
          </cell>
          <cell r="M801">
            <v>0</v>
          </cell>
          <cell r="N801">
            <v>1</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Z801">
            <v>3</v>
          </cell>
          <cell r="BA801">
            <v>0</v>
          </cell>
          <cell r="BB801">
            <v>0</v>
          </cell>
          <cell r="BC801">
            <v>1</v>
          </cell>
          <cell r="BD801">
            <v>0</v>
          </cell>
          <cell r="BE801">
            <v>2</v>
          </cell>
          <cell r="BF801">
            <v>0</v>
          </cell>
          <cell r="BG801">
            <v>0</v>
          </cell>
          <cell r="BH801">
            <v>0</v>
          </cell>
          <cell r="BI801">
            <v>0</v>
          </cell>
        </row>
        <row r="802">
          <cell r="AE802">
            <v>0</v>
          </cell>
          <cell r="AZ802">
            <v>3</v>
          </cell>
          <cell r="BA802">
            <v>0</v>
          </cell>
          <cell r="BB802">
            <v>0</v>
          </cell>
          <cell r="BC802">
            <v>1</v>
          </cell>
          <cell r="BD802">
            <v>0</v>
          </cell>
          <cell r="BE802">
            <v>0</v>
          </cell>
          <cell r="BF802">
            <v>0</v>
          </cell>
          <cell r="BG802">
            <v>3</v>
          </cell>
          <cell r="BH802">
            <v>12</v>
          </cell>
          <cell r="BI802">
            <v>0</v>
          </cell>
        </row>
        <row r="803">
          <cell r="I803">
            <v>1</v>
          </cell>
          <cell r="J803">
            <v>0</v>
          </cell>
          <cell r="K803">
            <v>0</v>
          </cell>
          <cell r="L803">
            <v>0</v>
          </cell>
          <cell r="M803">
            <v>0</v>
          </cell>
          <cell r="N803">
            <v>1</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Z803">
            <v>3</v>
          </cell>
          <cell r="BA803">
            <v>0</v>
          </cell>
          <cell r="BB803">
            <v>0</v>
          </cell>
          <cell r="BC803">
            <v>1</v>
          </cell>
          <cell r="BD803">
            <v>0</v>
          </cell>
          <cell r="BE803">
            <v>2</v>
          </cell>
          <cell r="BF803">
            <v>0</v>
          </cell>
          <cell r="BG803">
            <v>0</v>
          </cell>
          <cell r="BH803">
            <v>0</v>
          </cell>
          <cell r="BI803">
            <v>0</v>
          </cell>
        </row>
        <row r="804">
          <cell r="AE804">
            <v>0</v>
          </cell>
          <cell r="AZ804">
            <v>3</v>
          </cell>
          <cell r="BA804">
            <v>0</v>
          </cell>
          <cell r="BB804">
            <v>0</v>
          </cell>
          <cell r="BC804">
            <v>1</v>
          </cell>
          <cell r="BD804">
            <v>0</v>
          </cell>
          <cell r="BE804">
            <v>0</v>
          </cell>
          <cell r="BF804">
            <v>2</v>
          </cell>
          <cell r="BG804">
            <v>0</v>
          </cell>
          <cell r="BH804">
            <v>0</v>
          </cell>
          <cell r="BI804">
            <v>0</v>
          </cell>
        </row>
        <row r="805">
          <cell r="I805">
            <v>1</v>
          </cell>
          <cell r="J805">
            <v>0</v>
          </cell>
          <cell r="K805">
            <v>0</v>
          </cell>
          <cell r="L805">
            <v>0</v>
          </cell>
          <cell r="M805">
            <v>0</v>
          </cell>
          <cell r="N805">
            <v>1</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Z805">
            <v>3</v>
          </cell>
          <cell r="BA805">
            <v>0</v>
          </cell>
          <cell r="BB805">
            <v>0</v>
          </cell>
          <cell r="BC805">
            <v>1</v>
          </cell>
          <cell r="BD805">
            <v>0</v>
          </cell>
          <cell r="BE805">
            <v>2</v>
          </cell>
          <cell r="BF805">
            <v>0</v>
          </cell>
          <cell r="BG805">
            <v>0</v>
          </cell>
          <cell r="BH805">
            <v>0</v>
          </cell>
          <cell r="BI805">
            <v>0</v>
          </cell>
        </row>
        <row r="806">
          <cell r="AE806">
            <v>0</v>
          </cell>
          <cell r="AZ806">
            <v>3</v>
          </cell>
          <cell r="BA806">
            <v>0</v>
          </cell>
          <cell r="BB806">
            <v>0</v>
          </cell>
          <cell r="BC806">
            <v>1</v>
          </cell>
          <cell r="BD806">
            <v>0</v>
          </cell>
          <cell r="BE806">
            <v>0</v>
          </cell>
          <cell r="BF806">
            <v>2</v>
          </cell>
          <cell r="BG806">
            <v>0</v>
          </cell>
          <cell r="BH806">
            <v>0</v>
          </cell>
          <cell r="BI806">
            <v>0</v>
          </cell>
        </row>
        <row r="807">
          <cell r="I807">
            <v>1</v>
          </cell>
          <cell r="J807">
            <v>0</v>
          </cell>
          <cell r="K807">
            <v>0</v>
          </cell>
          <cell r="L807">
            <v>0</v>
          </cell>
          <cell r="M807">
            <v>0</v>
          </cell>
          <cell r="N807">
            <v>1</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3</v>
          </cell>
          <cell r="BA807">
            <v>0</v>
          </cell>
          <cell r="BB807">
            <v>0</v>
          </cell>
          <cell r="BC807">
            <v>1</v>
          </cell>
          <cell r="BD807">
            <v>0</v>
          </cell>
          <cell r="BE807">
            <v>2</v>
          </cell>
          <cell r="BF807">
            <v>0</v>
          </cell>
          <cell r="BG807">
            <v>0</v>
          </cell>
          <cell r="BH807">
            <v>0</v>
          </cell>
          <cell r="BI807">
            <v>0</v>
          </cell>
        </row>
        <row r="808">
          <cell r="AE808">
            <v>0</v>
          </cell>
          <cell r="AZ808">
            <v>3</v>
          </cell>
          <cell r="BA808">
            <v>0</v>
          </cell>
          <cell r="BB808">
            <v>0</v>
          </cell>
          <cell r="BC808">
            <v>1</v>
          </cell>
          <cell r="BD808">
            <v>0</v>
          </cell>
          <cell r="BE808">
            <v>0</v>
          </cell>
          <cell r="BF808">
            <v>2</v>
          </cell>
          <cell r="BG808">
            <v>0</v>
          </cell>
          <cell r="BH808">
            <v>0</v>
          </cell>
          <cell r="BI808">
            <v>0</v>
          </cell>
        </row>
        <row r="809">
          <cell r="I809">
            <v>1</v>
          </cell>
          <cell r="J809">
            <v>0</v>
          </cell>
          <cell r="K809">
            <v>0</v>
          </cell>
          <cell r="L809">
            <v>0</v>
          </cell>
          <cell r="M809">
            <v>0</v>
          </cell>
          <cell r="N809">
            <v>1</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Z809">
            <v>3</v>
          </cell>
          <cell r="BA809">
            <v>0</v>
          </cell>
          <cell r="BB809">
            <v>0</v>
          </cell>
          <cell r="BC809">
            <v>1</v>
          </cell>
          <cell r="BD809">
            <v>0</v>
          </cell>
          <cell r="BE809">
            <v>2</v>
          </cell>
          <cell r="BF809">
            <v>0</v>
          </cell>
          <cell r="BG809">
            <v>0</v>
          </cell>
          <cell r="BH809">
            <v>0</v>
          </cell>
          <cell r="BI809">
            <v>0</v>
          </cell>
        </row>
        <row r="810">
          <cell r="I810">
            <v>1</v>
          </cell>
          <cell r="J810">
            <v>0</v>
          </cell>
          <cell r="K810">
            <v>0</v>
          </cell>
          <cell r="L810">
            <v>0</v>
          </cell>
          <cell r="M810">
            <v>0</v>
          </cell>
          <cell r="N810">
            <v>1</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Z810">
            <v>3</v>
          </cell>
          <cell r="BA810">
            <v>0</v>
          </cell>
          <cell r="BB810">
            <v>0</v>
          </cell>
          <cell r="BC810">
            <v>1</v>
          </cell>
          <cell r="BD810">
            <v>0</v>
          </cell>
          <cell r="BE810">
            <v>0</v>
          </cell>
          <cell r="BF810">
            <v>2</v>
          </cell>
          <cell r="BG810">
            <v>0</v>
          </cell>
          <cell r="BH810">
            <v>0</v>
          </cell>
          <cell r="BI810">
            <v>0</v>
          </cell>
        </row>
        <row r="811">
          <cell r="I811">
            <v>1</v>
          </cell>
          <cell r="J811">
            <v>0</v>
          </cell>
          <cell r="K811">
            <v>0</v>
          </cell>
          <cell r="L811">
            <v>0</v>
          </cell>
          <cell r="M811">
            <v>0</v>
          </cell>
          <cell r="N811">
            <v>1</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Z811">
            <v>3</v>
          </cell>
          <cell r="BA811">
            <v>0</v>
          </cell>
          <cell r="BB811">
            <v>0</v>
          </cell>
          <cell r="BC811">
            <v>1</v>
          </cell>
          <cell r="BD811">
            <v>0</v>
          </cell>
          <cell r="BE811">
            <v>2</v>
          </cell>
          <cell r="BF811">
            <v>0</v>
          </cell>
          <cell r="BG811">
            <v>0</v>
          </cell>
          <cell r="BH811">
            <v>0</v>
          </cell>
          <cell r="BI811">
            <v>0</v>
          </cell>
        </row>
        <row r="812">
          <cell r="I812">
            <v>1</v>
          </cell>
          <cell r="J812">
            <v>0</v>
          </cell>
          <cell r="K812">
            <v>0</v>
          </cell>
          <cell r="L812">
            <v>0</v>
          </cell>
          <cell r="M812">
            <v>0</v>
          </cell>
          <cell r="N812">
            <v>1</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Z812">
            <v>3</v>
          </cell>
          <cell r="BA812">
            <v>0</v>
          </cell>
          <cell r="BB812">
            <v>0</v>
          </cell>
          <cell r="BC812">
            <v>1</v>
          </cell>
          <cell r="BD812">
            <v>0</v>
          </cell>
          <cell r="BE812">
            <v>0</v>
          </cell>
          <cell r="BF812">
            <v>2</v>
          </cell>
          <cell r="BG812">
            <v>0</v>
          </cell>
          <cell r="BH812">
            <v>0</v>
          </cell>
          <cell r="BI812">
            <v>0</v>
          </cell>
        </row>
        <row r="813">
          <cell r="I813">
            <v>1</v>
          </cell>
          <cell r="J813">
            <v>0</v>
          </cell>
          <cell r="K813">
            <v>0</v>
          </cell>
          <cell r="L813">
            <v>0</v>
          </cell>
          <cell r="M813">
            <v>0</v>
          </cell>
          <cell r="N813">
            <v>1</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Z813">
            <v>3</v>
          </cell>
          <cell r="BA813">
            <v>0</v>
          </cell>
          <cell r="BB813">
            <v>0</v>
          </cell>
          <cell r="BC813">
            <v>1</v>
          </cell>
          <cell r="BD813">
            <v>0</v>
          </cell>
          <cell r="BE813">
            <v>2</v>
          </cell>
          <cell r="BF813">
            <v>0</v>
          </cell>
          <cell r="BG813">
            <v>0</v>
          </cell>
          <cell r="BH813">
            <v>0</v>
          </cell>
          <cell r="BI813">
            <v>0</v>
          </cell>
        </row>
        <row r="814">
          <cell r="I814">
            <v>1</v>
          </cell>
          <cell r="J814">
            <v>0</v>
          </cell>
          <cell r="K814">
            <v>0</v>
          </cell>
          <cell r="L814">
            <v>0</v>
          </cell>
          <cell r="M814">
            <v>0</v>
          </cell>
          <cell r="N814">
            <v>1</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Z814">
            <v>3</v>
          </cell>
          <cell r="BA814">
            <v>0</v>
          </cell>
          <cell r="BB814">
            <v>0</v>
          </cell>
          <cell r="BC814">
            <v>1</v>
          </cell>
          <cell r="BD814">
            <v>0</v>
          </cell>
          <cell r="BE814">
            <v>0</v>
          </cell>
          <cell r="BF814">
            <v>2</v>
          </cell>
          <cell r="BG814">
            <v>0</v>
          </cell>
          <cell r="BH814">
            <v>0</v>
          </cell>
          <cell r="BI814">
            <v>0</v>
          </cell>
        </row>
        <row r="815">
          <cell r="I815">
            <v>1</v>
          </cell>
          <cell r="J815">
            <v>0</v>
          </cell>
          <cell r="K815">
            <v>0</v>
          </cell>
          <cell r="L815">
            <v>0</v>
          </cell>
          <cell r="M815">
            <v>0</v>
          </cell>
          <cell r="N815">
            <v>1</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Z815">
            <v>3</v>
          </cell>
          <cell r="BA815">
            <v>0</v>
          </cell>
          <cell r="BB815">
            <v>0</v>
          </cell>
          <cell r="BC815">
            <v>1</v>
          </cell>
          <cell r="BD815">
            <v>0</v>
          </cell>
          <cell r="BE815">
            <v>2</v>
          </cell>
          <cell r="BF815">
            <v>0</v>
          </cell>
          <cell r="BG815">
            <v>0</v>
          </cell>
          <cell r="BH815">
            <v>0</v>
          </cell>
          <cell r="BI815">
            <v>0</v>
          </cell>
        </row>
        <row r="816">
          <cell r="I816">
            <v>1</v>
          </cell>
          <cell r="J816">
            <v>0</v>
          </cell>
          <cell r="K816">
            <v>0</v>
          </cell>
          <cell r="L816">
            <v>0</v>
          </cell>
          <cell r="M816">
            <v>0</v>
          </cell>
          <cell r="N816">
            <v>1</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Z816">
            <v>3</v>
          </cell>
          <cell r="BA816">
            <v>0</v>
          </cell>
          <cell r="BB816">
            <v>0</v>
          </cell>
          <cell r="BC816">
            <v>1</v>
          </cell>
          <cell r="BD816">
            <v>0</v>
          </cell>
          <cell r="BE816">
            <v>0</v>
          </cell>
          <cell r="BF816">
            <v>2</v>
          </cell>
          <cell r="BG816">
            <v>0</v>
          </cell>
          <cell r="BH816">
            <v>6</v>
          </cell>
          <cell r="BI816">
            <v>0</v>
          </cell>
        </row>
        <row r="817">
          <cell r="I817">
            <v>7</v>
          </cell>
          <cell r="J817">
            <v>0</v>
          </cell>
          <cell r="K817">
            <v>0</v>
          </cell>
          <cell r="L817">
            <v>0</v>
          </cell>
          <cell r="M817">
            <v>0</v>
          </cell>
          <cell r="N817">
            <v>7</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3</v>
          </cell>
          <cell r="BA817">
            <v>0</v>
          </cell>
          <cell r="BB817">
            <v>0</v>
          </cell>
          <cell r="BC817">
            <v>1</v>
          </cell>
          <cell r="BD817">
            <v>0</v>
          </cell>
          <cell r="BE817">
            <v>2</v>
          </cell>
          <cell r="BF817">
            <v>0</v>
          </cell>
          <cell r="BG817">
            <v>0</v>
          </cell>
          <cell r="BH817">
            <v>0</v>
          </cell>
          <cell r="BI817">
            <v>0</v>
          </cell>
        </row>
        <row r="818">
          <cell r="I818">
            <v>1</v>
          </cell>
          <cell r="J818">
            <v>0</v>
          </cell>
          <cell r="K818">
            <v>0</v>
          </cell>
          <cell r="L818">
            <v>0</v>
          </cell>
          <cell r="M818">
            <v>0</v>
          </cell>
          <cell r="N818">
            <v>1</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Z818">
            <v>3</v>
          </cell>
          <cell r="BA818">
            <v>0</v>
          </cell>
          <cell r="BB818">
            <v>0</v>
          </cell>
          <cell r="BC818">
            <v>1</v>
          </cell>
          <cell r="BD818">
            <v>0</v>
          </cell>
          <cell r="BE818">
            <v>2</v>
          </cell>
          <cell r="BF818">
            <v>0</v>
          </cell>
          <cell r="BG818">
            <v>0</v>
          </cell>
          <cell r="BH818">
            <v>0</v>
          </cell>
          <cell r="BI818">
            <v>0</v>
          </cell>
        </row>
        <row r="819">
          <cell r="AE819">
            <v>0</v>
          </cell>
          <cell r="AZ819">
            <v>3</v>
          </cell>
          <cell r="BA819">
            <v>0</v>
          </cell>
          <cell r="BB819">
            <v>0</v>
          </cell>
          <cell r="BC819">
            <v>1</v>
          </cell>
          <cell r="BD819">
            <v>0</v>
          </cell>
          <cell r="BE819">
            <v>0</v>
          </cell>
          <cell r="BF819">
            <v>0</v>
          </cell>
          <cell r="BG819">
            <v>3</v>
          </cell>
          <cell r="BH819">
            <v>12</v>
          </cell>
          <cell r="BI819">
            <v>0</v>
          </cell>
        </row>
        <row r="820">
          <cell r="I820">
            <v>1</v>
          </cell>
          <cell r="J820">
            <v>0</v>
          </cell>
          <cell r="K820">
            <v>0</v>
          </cell>
          <cell r="L820">
            <v>0</v>
          </cell>
          <cell r="M820">
            <v>0</v>
          </cell>
          <cell r="N820">
            <v>1</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Z820">
            <v>3</v>
          </cell>
          <cell r="BA820">
            <v>0</v>
          </cell>
          <cell r="BB820">
            <v>0</v>
          </cell>
          <cell r="BC820">
            <v>1</v>
          </cell>
          <cell r="BD820">
            <v>0</v>
          </cell>
          <cell r="BE820">
            <v>2</v>
          </cell>
          <cell r="BF820">
            <v>0</v>
          </cell>
          <cell r="BG820">
            <v>0</v>
          </cell>
          <cell r="BH820">
            <v>0</v>
          </cell>
          <cell r="BI820">
            <v>0</v>
          </cell>
        </row>
        <row r="821">
          <cell r="AE821">
            <v>0</v>
          </cell>
          <cell r="AZ821">
            <v>3</v>
          </cell>
          <cell r="BA821">
            <v>0</v>
          </cell>
          <cell r="BB821">
            <v>0</v>
          </cell>
          <cell r="BC821">
            <v>1</v>
          </cell>
          <cell r="BD821">
            <v>0</v>
          </cell>
          <cell r="BE821">
            <v>0</v>
          </cell>
          <cell r="BF821">
            <v>2</v>
          </cell>
          <cell r="BG821">
            <v>0</v>
          </cell>
          <cell r="BH821">
            <v>0</v>
          </cell>
          <cell r="BI821">
            <v>0</v>
          </cell>
        </row>
        <row r="822">
          <cell r="I822">
            <v>1</v>
          </cell>
          <cell r="J822">
            <v>0</v>
          </cell>
          <cell r="K822">
            <v>0</v>
          </cell>
          <cell r="L822">
            <v>0</v>
          </cell>
          <cell r="M822">
            <v>0</v>
          </cell>
          <cell r="N822">
            <v>1</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Z822">
            <v>3</v>
          </cell>
          <cell r="BA822">
            <v>0</v>
          </cell>
          <cell r="BB822">
            <v>0</v>
          </cell>
          <cell r="BC822">
            <v>1</v>
          </cell>
          <cell r="BD822">
            <v>0</v>
          </cell>
          <cell r="BE822">
            <v>2</v>
          </cell>
          <cell r="BF822">
            <v>0</v>
          </cell>
          <cell r="BG822">
            <v>0</v>
          </cell>
          <cell r="BH822">
            <v>0</v>
          </cell>
          <cell r="BI822">
            <v>0</v>
          </cell>
        </row>
        <row r="823">
          <cell r="J823">
            <v>0</v>
          </cell>
          <cell r="K823">
            <v>0</v>
          </cell>
          <cell r="L823">
            <v>0</v>
          </cell>
          <cell r="M823">
            <v>0</v>
          </cell>
          <cell r="O823">
            <v>0</v>
          </cell>
          <cell r="Q823">
            <v>0</v>
          </cell>
          <cell r="R823">
            <v>0</v>
          </cell>
          <cell r="S823">
            <v>0</v>
          </cell>
          <cell r="T823">
            <v>0</v>
          </cell>
          <cell r="U823">
            <v>0</v>
          </cell>
          <cell r="V823">
            <v>0</v>
          </cell>
          <cell r="W823">
            <v>0</v>
          </cell>
          <cell r="X823">
            <v>0</v>
          </cell>
          <cell r="Y823">
            <v>0</v>
          </cell>
          <cell r="Z823">
            <v>0</v>
          </cell>
          <cell r="AA823">
            <v>0</v>
          </cell>
          <cell r="AB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Z823">
            <v>3</v>
          </cell>
          <cell r="BA823">
            <v>0</v>
          </cell>
          <cell r="BB823">
            <v>0</v>
          </cell>
          <cell r="BC823">
            <v>1</v>
          </cell>
          <cell r="BD823">
            <v>0</v>
          </cell>
          <cell r="BE823">
            <v>0</v>
          </cell>
          <cell r="BF823">
            <v>2</v>
          </cell>
          <cell r="BG823">
            <v>0</v>
          </cell>
          <cell r="BH823">
            <v>0</v>
          </cell>
          <cell r="BI823">
            <v>0</v>
          </cell>
        </row>
        <row r="824">
          <cell r="I824">
            <v>1</v>
          </cell>
          <cell r="J824">
            <v>0</v>
          </cell>
          <cell r="K824">
            <v>0</v>
          </cell>
          <cell r="L824">
            <v>0</v>
          </cell>
          <cell r="M824">
            <v>0</v>
          </cell>
          <cell r="N824">
            <v>1</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3</v>
          </cell>
          <cell r="BA824">
            <v>0</v>
          </cell>
          <cell r="BB824">
            <v>0</v>
          </cell>
          <cell r="BC824">
            <v>1</v>
          </cell>
          <cell r="BD824">
            <v>0</v>
          </cell>
          <cell r="BE824">
            <v>2</v>
          </cell>
          <cell r="BF824">
            <v>0</v>
          </cell>
          <cell r="BG824">
            <v>0</v>
          </cell>
          <cell r="BH824">
            <v>0</v>
          </cell>
          <cell r="BI824">
            <v>0</v>
          </cell>
        </row>
        <row r="825">
          <cell r="AE825">
            <v>0</v>
          </cell>
          <cell r="AZ825">
            <v>3</v>
          </cell>
          <cell r="BA825">
            <v>0</v>
          </cell>
          <cell r="BB825">
            <v>0</v>
          </cell>
          <cell r="BC825">
            <v>1</v>
          </cell>
          <cell r="BD825">
            <v>0</v>
          </cell>
          <cell r="BE825">
            <v>0</v>
          </cell>
          <cell r="BF825">
            <v>2</v>
          </cell>
          <cell r="BG825">
            <v>0</v>
          </cell>
          <cell r="BH825">
            <v>0</v>
          </cell>
          <cell r="BI825">
            <v>0</v>
          </cell>
        </row>
        <row r="826">
          <cell r="I826">
            <v>1</v>
          </cell>
          <cell r="J826">
            <v>0</v>
          </cell>
          <cell r="K826">
            <v>0</v>
          </cell>
          <cell r="L826">
            <v>0</v>
          </cell>
          <cell r="M826">
            <v>0</v>
          </cell>
          <cell r="N826">
            <v>1</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Z826">
            <v>3</v>
          </cell>
          <cell r="BA826">
            <v>0</v>
          </cell>
          <cell r="BB826">
            <v>0</v>
          </cell>
          <cell r="BC826">
            <v>1</v>
          </cell>
          <cell r="BD826">
            <v>0</v>
          </cell>
          <cell r="BE826">
            <v>2</v>
          </cell>
          <cell r="BF826">
            <v>0</v>
          </cell>
          <cell r="BG826">
            <v>0</v>
          </cell>
          <cell r="BH826">
            <v>0</v>
          </cell>
          <cell r="BI826">
            <v>0</v>
          </cell>
        </row>
        <row r="827">
          <cell r="I827">
            <v>1</v>
          </cell>
          <cell r="J827">
            <v>0</v>
          </cell>
          <cell r="K827">
            <v>0</v>
          </cell>
          <cell r="L827">
            <v>0</v>
          </cell>
          <cell r="M827">
            <v>0</v>
          </cell>
          <cell r="N827">
            <v>1</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Z827">
            <v>3</v>
          </cell>
          <cell r="BA827">
            <v>0</v>
          </cell>
          <cell r="BB827">
            <v>0</v>
          </cell>
          <cell r="BC827">
            <v>1</v>
          </cell>
          <cell r="BD827">
            <v>0</v>
          </cell>
          <cell r="BE827">
            <v>0</v>
          </cell>
          <cell r="BF827">
            <v>2</v>
          </cell>
          <cell r="BG827">
            <v>0</v>
          </cell>
          <cell r="BH827">
            <v>0</v>
          </cell>
          <cell r="BI827">
            <v>0</v>
          </cell>
        </row>
        <row r="828">
          <cell r="I828">
            <v>1</v>
          </cell>
          <cell r="J828">
            <v>0</v>
          </cell>
          <cell r="K828">
            <v>0</v>
          </cell>
          <cell r="L828">
            <v>0</v>
          </cell>
          <cell r="M828">
            <v>0</v>
          </cell>
          <cell r="N828">
            <v>1</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Z828">
            <v>3</v>
          </cell>
          <cell r="BA828">
            <v>0</v>
          </cell>
          <cell r="BB828">
            <v>0</v>
          </cell>
          <cell r="BC828">
            <v>1</v>
          </cell>
          <cell r="BD828">
            <v>0</v>
          </cell>
          <cell r="BE828">
            <v>2</v>
          </cell>
          <cell r="BF828">
            <v>0</v>
          </cell>
          <cell r="BG828">
            <v>0</v>
          </cell>
          <cell r="BH828">
            <v>0</v>
          </cell>
          <cell r="BI828">
            <v>0</v>
          </cell>
        </row>
        <row r="829">
          <cell r="I829">
            <v>1</v>
          </cell>
          <cell r="J829">
            <v>0</v>
          </cell>
          <cell r="K829">
            <v>0</v>
          </cell>
          <cell r="L829">
            <v>0</v>
          </cell>
          <cell r="M829">
            <v>0</v>
          </cell>
          <cell r="N829">
            <v>1</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Z829">
            <v>3</v>
          </cell>
          <cell r="BA829">
            <v>0</v>
          </cell>
          <cell r="BB829">
            <v>0</v>
          </cell>
          <cell r="BC829">
            <v>1</v>
          </cell>
          <cell r="BD829">
            <v>0</v>
          </cell>
          <cell r="BE829">
            <v>0</v>
          </cell>
          <cell r="BF829">
            <v>2</v>
          </cell>
          <cell r="BG829">
            <v>0</v>
          </cell>
          <cell r="BH829">
            <v>0</v>
          </cell>
          <cell r="BI829">
            <v>0</v>
          </cell>
        </row>
        <row r="830">
          <cell r="I830">
            <v>1</v>
          </cell>
          <cell r="J830">
            <v>0</v>
          </cell>
          <cell r="K830">
            <v>0</v>
          </cell>
          <cell r="L830">
            <v>0</v>
          </cell>
          <cell r="M830">
            <v>0</v>
          </cell>
          <cell r="N830">
            <v>1</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Z830">
            <v>3</v>
          </cell>
          <cell r="BA830">
            <v>0</v>
          </cell>
          <cell r="BB830">
            <v>0</v>
          </cell>
          <cell r="BC830">
            <v>1</v>
          </cell>
          <cell r="BD830">
            <v>0</v>
          </cell>
          <cell r="BE830">
            <v>2</v>
          </cell>
          <cell r="BF830">
            <v>0</v>
          </cell>
          <cell r="BG830">
            <v>0</v>
          </cell>
          <cell r="BH830">
            <v>0</v>
          </cell>
          <cell r="BI830">
            <v>0</v>
          </cell>
        </row>
        <row r="831">
          <cell r="I831">
            <v>1</v>
          </cell>
          <cell r="J831">
            <v>0</v>
          </cell>
          <cell r="K831">
            <v>0</v>
          </cell>
          <cell r="L831">
            <v>0</v>
          </cell>
          <cell r="M831">
            <v>0</v>
          </cell>
          <cell r="N831">
            <v>1</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Z831">
            <v>3</v>
          </cell>
          <cell r="BA831">
            <v>0</v>
          </cell>
          <cell r="BB831">
            <v>0</v>
          </cell>
          <cell r="BC831">
            <v>1</v>
          </cell>
          <cell r="BD831">
            <v>0</v>
          </cell>
          <cell r="BE831">
            <v>0</v>
          </cell>
          <cell r="BF831">
            <v>2</v>
          </cell>
          <cell r="BG831">
            <v>0</v>
          </cell>
          <cell r="BH831">
            <v>0</v>
          </cell>
          <cell r="BI831">
            <v>0</v>
          </cell>
        </row>
        <row r="832">
          <cell r="I832">
            <v>1</v>
          </cell>
          <cell r="J832">
            <v>0</v>
          </cell>
          <cell r="K832">
            <v>0</v>
          </cell>
          <cell r="L832">
            <v>0</v>
          </cell>
          <cell r="M832">
            <v>0</v>
          </cell>
          <cell r="N832">
            <v>1</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Z832">
            <v>3</v>
          </cell>
          <cell r="BA832">
            <v>0</v>
          </cell>
          <cell r="BB832">
            <v>0</v>
          </cell>
          <cell r="BC832">
            <v>1</v>
          </cell>
          <cell r="BD832">
            <v>0</v>
          </cell>
          <cell r="BE832">
            <v>2</v>
          </cell>
          <cell r="BF832">
            <v>0</v>
          </cell>
          <cell r="BG832">
            <v>0</v>
          </cell>
          <cell r="BH832">
            <v>0</v>
          </cell>
          <cell r="BI832">
            <v>0</v>
          </cell>
        </row>
        <row r="833">
          <cell r="I833">
            <v>1</v>
          </cell>
          <cell r="J833">
            <v>0</v>
          </cell>
          <cell r="K833">
            <v>0</v>
          </cell>
          <cell r="L833">
            <v>0</v>
          </cell>
          <cell r="M833">
            <v>0</v>
          </cell>
          <cell r="N833">
            <v>1</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Z833">
            <v>3</v>
          </cell>
          <cell r="BA833">
            <v>0</v>
          </cell>
          <cell r="BB833">
            <v>0</v>
          </cell>
          <cell r="BC833">
            <v>1</v>
          </cell>
          <cell r="BD833">
            <v>0</v>
          </cell>
          <cell r="BE833">
            <v>0</v>
          </cell>
          <cell r="BF833">
            <v>2</v>
          </cell>
          <cell r="BG833">
            <v>0</v>
          </cell>
          <cell r="BH833">
            <v>6</v>
          </cell>
          <cell r="BI833">
            <v>0</v>
          </cell>
        </row>
        <row r="834">
          <cell r="I834">
            <v>7</v>
          </cell>
          <cell r="J834">
            <v>0</v>
          </cell>
          <cell r="K834">
            <v>0</v>
          </cell>
          <cell r="L834">
            <v>0</v>
          </cell>
          <cell r="M834">
            <v>0</v>
          </cell>
          <cell r="N834">
            <v>7</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3</v>
          </cell>
          <cell r="BA834">
            <v>0</v>
          </cell>
          <cell r="BB834">
            <v>0</v>
          </cell>
          <cell r="BC834">
            <v>1</v>
          </cell>
          <cell r="BD834">
            <v>0</v>
          </cell>
          <cell r="BE834">
            <v>2</v>
          </cell>
          <cell r="BF834">
            <v>0</v>
          </cell>
          <cell r="BG834">
            <v>0</v>
          </cell>
          <cell r="BH834">
            <v>0</v>
          </cell>
          <cell r="BI834">
            <v>0</v>
          </cell>
        </row>
        <row r="835">
          <cell r="I835">
            <v>1</v>
          </cell>
          <cell r="J835">
            <v>0</v>
          </cell>
          <cell r="K835">
            <v>0</v>
          </cell>
          <cell r="L835">
            <v>0</v>
          </cell>
          <cell r="M835">
            <v>0</v>
          </cell>
          <cell r="N835">
            <v>1</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Z835">
            <v>3</v>
          </cell>
          <cell r="BA835">
            <v>0</v>
          </cell>
          <cell r="BB835">
            <v>0</v>
          </cell>
          <cell r="BC835">
            <v>1</v>
          </cell>
          <cell r="BD835">
            <v>0</v>
          </cell>
          <cell r="BE835">
            <v>2</v>
          </cell>
          <cell r="BF835">
            <v>0</v>
          </cell>
          <cell r="BG835">
            <v>0</v>
          </cell>
          <cell r="BH835">
            <v>0</v>
          </cell>
          <cell r="BI835">
            <v>0</v>
          </cell>
        </row>
        <row r="836">
          <cell r="AE836">
            <v>0</v>
          </cell>
          <cell r="AZ836">
            <v>3</v>
          </cell>
          <cell r="BA836">
            <v>0</v>
          </cell>
          <cell r="BB836">
            <v>0</v>
          </cell>
          <cell r="BC836">
            <v>1</v>
          </cell>
          <cell r="BD836">
            <v>0</v>
          </cell>
          <cell r="BE836">
            <v>0</v>
          </cell>
          <cell r="BF836">
            <v>0</v>
          </cell>
          <cell r="BG836">
            <v>3</v>
          </cell>
          <cell r="BH836">
            <v>12</v>
          </cell>
          <cell r="BI836">
            <v>0</v>
          </cell>
        </row>
        <row r="837">
          <cell r="I837">
            <v>1</v>
          </cell>
          <cell r="J837">
            <v>0</v>
          </cell>
          <cell r="K837">
            <v>0</v>
          </cell>
          <cell r="L837">
            <v>0</v>
          </cell>
          <cell r="M837">
            <v>0</v>
          </cell>
          <cell r="N837">
            <v>1</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Z837">
            <v>3</v>
          </cell>
          <cell r="BA837">
            <v>0</v>
          </cell>
          <cell r="BB837">
            <v>0</v>
          </cell>
          <cell r="BC837">
            <v>1</v>
          </cell>
          <cell r="BD837">
            <v>0</v>
          </cell>
          <cell r="BE837">
            <v>2</v>
          </cell>
          <cell r="BF837">
            <v>0</v>
          </cell>
          <cell r="BG837">
            <v>0</v>
          </cell>
          <cell r="BH837">
            <v>0</v>
          </cell>
          <cell r="BI837">
            <v>0</v>
          </cell>
        </row>
        <row r="838">
          <cell r="AE838">
            <v>0</v>
          </cell>
          <cell r="AZ838">
            <v>3</v>
          </cell>
          <cell r="BA838">
            <v>0</v>
          </cell>
          <cell r="BB838">
            <v>0</v>
          </cell>
          <cell r="BC838">
            <v>1</v>
          </cell>
          <cell r="BD838">
            <v>0</v>
          </cell>
          <cell r="BE838">
            <v>0</v>
          </cell>
          <cell r="BF838">
            <v>2</v>
          </cell>
          <cell r="BG838">
            <v>0</v>
          </cell>
          <cell r="BH838">
            <v>0</v>
          </cell>
          <cell r="BI838">
            <v>0</v>
          </cell>
        </row>
        <row r="839">
          <cell r="I839">
            <v>1</v>
          </cell>
          <cell r="J839">
            <v>0</v>
          </cell>
          <cell r="K839">
            <v>0</v>
          </cell>
          <cell r="L839">
            <v>0</v>
          </cell>
          <cell r="M839">
            <v>0</v>
          </cell>
          <cell r="N839">
            <v>1</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Z839">
            <v>3</v>
          </cell>
          <cell r="BA839">
            <v>0</v>
          </cell>
          <cell r="BB839">
            <v>0</v>
          </cell>
          <cell r="BC839">
            <v>1</v>
          </cell>
          <cell r="BD839">
            <v>0</v>
          </cell>
          <cell r="BE839">
            <v>2</v>
          </cell>
          <cell r="BF839">
            <v>0</v>
          </cell>
          <cell r="BG839">
            <v>0</v>
          </cell>
          <cell r="BH839">
            <v>0</v>
          </cell>
          <cell r="BI839">
            <v>0</v>
          </cell>
        </row>
        <row r="840">
          <cell r="AE840">
            <v>0</v>
          </cell>
          <cell r="AZ840">
            <v>3</v>
          </cell>
          <cell r="BA840">
            <v>0</v>
          </cell>
          <cell r="BB840">
            <v>0</v>
          </cell>
          <cell r="BC840">
            <v>1</v>
          </cell>
          <cell r="BD840">
            <v>0</v>
          </cell>
          <cell r="BE840">
            <v>0</v>
          </cell>
          <cell r="BF840">
            <v>2</v>
          </cell>
          <cell r="BG840">
            <v>0</v>
          </cell>
          <cell r="BH840">
            <v>0</v>
          </cell>
          <cell r="BI840">
            <v>0</v>
          </cell>
        </row>
        <row r="841">
          <cell r="I841">
            <v>1</v>
          </cell>
          <cell r="J841">
            <v>0</v>
          </cell>
          <cell r="K841">
            <v>0</v>
          </cell>
          <cell r="L841">
            <v>0</v>
          </cell>
          <cell r="M841">
            <v>0</v>
          </cell>
          <cell r="N841">
            <v>1</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3</v>
          </cell>
          <cell r="BA841">
            <v>0</v>
          </cell>
          <cell r="BB841">
            <v>0</v>
          </cell>
          <cell r="BC841">
            <v>1</v>
          </cell>
          <cell r="BD841">
            <v>0</v>
          </cell>
          <cell r="BE841">
            <v>2</v>
          </cell>
          <cell r="BF841">
            <v>0</v>
          </cell>
          <cell r="BG841">
            <v>0</v>
          </cell>
          <cell r="BH841">
            <v>0</v>
          </cell>
          <cell r="BI841">
            <v>0</v>
          </cell>
        </row>
        <row r="842">
          <cell r="AE842">
            <v>0</v>
          </cell>
          <cell r="AZ842">
            <v>3</v>
          </cell>
          <cell r="BA842">
            <v>0</v>
          </cell>
          <cell r="BB842">
            <v>0</v>
          </cell>
          <cell r="BC842">
            <v>1</v>
          </cell>
          <cell r="BD842">
            <v>0</v>
          </cell>
          <cell r="BE842">
            <v>0</v>
          </cell>
          <cell r="BF842">
            <v>2</v>
          </cell>
          <cell r="BG842">
            <v>0</v>
          </cell>
          <cell r="BH842">
            <v>0</v>
          </cell>
          <cell r="BI842">
            <v>0</v>
          </cell>
        </row>
        <row r="843">
          <cell r="I843">
            <v>1</v>
          </cell>
          <cell r="J843">
            <v>0</v>
          </cell>
          <cell r="K843">
            <v>0</v>
          </cell>
          <cell r="L843">
            <v>0</v>
          </cell>
          <cell r="M843">
            <v>0</v>
          </cell>
          <cell r="N843">
            <v>1</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Z843">
            <v>3</v>
          </cell>
          <cell r="BA843">
            <v>0</v>
          </cell>
          <cell r="BB843">
            <v>0</v>
          </cell>
          <cell r="BC843">
            <v>1</v>
          </cell>
          <cell r="BD843">
            <v>0</v>
          </cell>
          <cell r="BE843">
            <v>2</v>
          </cell>
          <cell r="BF843">
            <v>0</v>
          </cell>
          <cell r="BG843">
            <v>0</v>
          </cell>
          <cell r="BH843">
            <v>0</v>
          </cell>
          <cell r="BI843">
            <v>0</v>
          </cell>
        </row>
        <row r="844">
          <cell r="I844">
            <v>1</v>
          </cell>
          <cell r="J844">
            <v>0</v>
          </cell>
          <cell r="K844">
            <v>0</v>
          </cell>
          <cell r="L844">
            <v>0</v>
          </cell>
          <cell r="M844">
            <v>0</v>
          </cell>
          <cell r="N844">
            <v>1</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Z844">
            <v>3</v>
          </cell>
          <cell r="BA844">
            <v>0</v>
          </cell>
          <cell r="BB844">
            <v>0</v>
          </cell>
          <cell r="BC844">
            <v>1</v>
          </cell>
          <cell r="BD844">
            <v>0</v>
          </cell>
          <cell r="BE844">
            <v>0</v>
          </cell>
          <cell r="BF844">
            <v>2</v>
          </cell>
          <cell r="BG844">
            <v>0</v>
          </cell>
          <cell r="BH844">
            <v>0</v>
          </cell>
          <cell r="BI844">
            <v>0</v>
          </cell>
        </row>
        <row r="845">
          <cell r="I845">
            <v>1</v>
          </cell>
          <cell r="J845">
            <v>0</v>
          </cell>
          <cell r="K845">
            <v>0</v>
          </cell>
          <cell r="L845">
            <v>0</v>
          </cell>
          <cell r="M845">
            <v>0</v>
          </cell>
          <cell r="N845">
            <v>1</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Z845">
            <v>3</v>
          </cell>
          <cell r="BA845">
            <v>0</v>
          </cell>
          <cell r="BB845">
            <v>0</v>
          </cell>
          <cell r="BC845">
            <v>1</v>
          </cell>
          <cell r="BD845">
            <v>0</v>
          </cell>
          <cell r="BE845">
            <v>2</v>
          </cell>
          <cell r="BF845">
            <v>0</v>
          </cell>
          <cell r="BG845">
            <v>0</v>
          </cell>
          <cell r="BH845">
            <v>0</v>
          </cell>
          <cell r="BI845">
            <v>0</v>
          </cell>
        </row>
        <row r="846">
          <cell r="I846">
            <v>1</v>
          </cell>
          <cell r="J846">
            <v>0</v>
          </cell>
          <cell r="K846">
            <v>0</v>
          </cell>
          <cell r="L846">
            <v>0</v>
          </cell>
          <cell r="M846">
            <v>0</v>
          </cell>
          <cell r="N846">
            <v>1</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Z846">
            <v>3</v>
          </cell>
          <cell r="BA846">
            <v>0</v>
          </cell>
          <cell r="BB846">
            <v>0</v>
          </cell>
          <cell r="BC846">
            <v>1</v>
          </cell>
          <cell r="BD846">
            <v>0</v>
          </cell>
          <cell r="BE846">
            <v>0</v>
          </cell>
          <cell r="BF846">
            <v>2</v>
          </cell>
          <cell r="BG846">
            <v>0</v>
          </cell>
          <cell r="BH846">
            <v>6</v>
          </cell>
          <cell r="BI846">
            <v>0</v>
          </cell>
        </row>
        <row r="847">
          <cell r="I847">
            <v>5</v>
          </cell>
          <cell r="J847">
            <v>0</v>
          </cell>
          <cell r="K847">
            <v>0</v>
          </cell>
          <cell r="L847">
            <v>0</v>
          </cell>
          <cell r="M847">
            <v>0</v>
          </cell>
          <cell r="N847">
            <v>5</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3</v>
          </cell>
          <cell r="BA847">
            <v>0</v>
          </cell>
          <cell r="BB847">
            <v>0</v>
          </cell>
          <cell r="BC847">
            <v>1</v>
          </cell>
          <cell r="BD847">
            <v>0</v>
          </cell>
          <cell r="BE847">
            <v>2</v>
          </cell>
          <cell r="BF847">
            <v>0</v>
          </cell>
          <cell r="BG847">
            <v>0</v>
          </cell>
          <cell r="BH847">
            <v>0</v>
          </cell>
          <cell r="BI847">
            <v>0</v>
          </cell>
        </row>
        <row r="848">
          <cell r="I848">
            <v>1</v>
          </cell>
          <cell r="J848">
            <v>0</v>
          </cell>
          <cell r="K848">
            <v>0</v>
          </cell>
          <cell r="L848">
            <v>0</v>
          </cell>
          <cell r="M848">
            <v>0</v>
          </cell>
          <cell r="N848">
            <v>1</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Z848">
            <v>3</v>
          </cell>
          <cell r="BA848">
            <v>0</v>
          </cell>
          <cell r="BB848">
            <v>0</v>
          </cell>
          <cell r="BC848">
            <v>1</v>
          </cell>
          <cell r="BD848">
            <v>0</v>
          </cell>
          <cell r="BE848">
            <v>2</v>
          </cell>
          <cell r="BF848">
            <v>0</v>
          </cell>
          <cell r="BG848">
            <v>0</v>
          </cell>
          <cell r="BH848">
            <v>0</v>
          </cell>
          <cell r="BI848">
            <v>0</v>
          </cell>
        </row>
        <row r="849">
          <cell r="AE849">
            <v>0</v>
          </cell>
          <cell r="AZ849">
            <v>3</v>
          </cell>
          <cell r="BA849">
            <v>0</v>
          </cell>
          <cell r="BB849">
            <v>0</v>
          </cell>
          <cell r="BC849">
            <v>1</v>
          </cell>
          <cell r="BD849">
            <v>0</v>
          </cell>
          <cell r="BE849">
            <v>0</v>
          </cell>
          <cell r="BF849">
            <v>0</v>
          </cell>
          <cell r="BG849">
            <v>3</v>
          </cell>
          <cell r="BH849">
            <v>12</v>
          </cell>
          <cell r="BI849">
            <v>0</v>
          </cell>
        </row>
        <row r="850">
          <cell r="I850">
            <v>1</v>
          </cell>
          <cell r="J850">
            <v>0</v>
          </cell>
          <cell r="K850">
            <v>0</v>
          </cell>
          <cell r="L850">
            <v>0</v>
          </cell>
          <cell r="M850">
            <v>0</v>
          </cell>
          <cell r="N850">
            <v>1</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Z850">
            <v>3</v>
          </cell>
          <cell r="BA850">
            <v>0</v>
          </cell>
          <cell r="BB850">
            <v>0</v>
          </cell>
          <cell r="BC850">
            <v>1</v>
          </cell>
          <cell r="BD850">
            <v>0</v>
          </cell>
          <cell r="BE850">
            <v>2</v>
          </cell>
          <cell r="BF850">
            <v>0</v>
          </cell>
          <cell r="BG850">
            <v>0</v>
          </cell>
          <cell r="BH850">
            <v>0</v>
          </cell>
          <cell r="BI850">
            <v>0</v>
          </cell>
        </row>
        <row r="851">
          <cell r="AE851">
            <v>0</v>
          </cell>
          <cell r="AZ851">
            <v>3</v>
          </cell>
          <cell r="BA851">
            <v>0</v>
          </cell>
          <cell r="BB851">
            <v>0</v>
          </cell>
          <cell r="BC851">
            <v>1</v>
          </cell>
          <cell r="BD851">
            <v>0</v>
          </cell>
          <cell r="BE851">
            <v>0</v>
          </cell>
          <cell r="BF851">
            <v>2</v>
          </cell>
          <cell r="BG851">
            <v>0</v>
          </cell>
          <cell r="BH851">
            <v>0</v>
          </cell>
          <cell r="BI851">
            <v>0</v>
          </cell>
        </row>
        <row r="852">
          <cell r="I852">
            <v>1</v>
          </cell>
          <cell r="J852">
            <v>0</v>
          </cell>
          <cell r="K852">
            <v>0</v>
          </cell>
          <cell r="L852">
            <v>0</v>
          </cell>
          <cell r="M852">
            <v>0</v>
          </cell>
          <cell r="N852">
            <v>1</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Z852">
            <v>3</v>
          </cell>
          <cell r="BA852">
            <v>0</v>
          </cell>
          <cell r="BB852">
            <v>0</v>
          </cell>
          <cell r="BC852">
            <v>1</v>
          </cell>
          <cell r="BD852">
            <v>0</v>
          </cell>
          <cell r="BE852">
            <v>2</v>
          </cell>
          <cell r="BF852">
            <v>0</v>
          </cell>
          <cell r="BG852">
            <v>0</v>
          </cell>
          <cell r="BH852">
            <v>0</v>
          </cell>
          <cell r="BI852">
            <v>0</v>
          </cell>
        </row>
        <row r="853">
          <cell r="J853">
            <v>0</v>
          </cell>
          <cell r="K853">
            <v>0</v>
          </cell>
          <cell r="L853">
            <v>0</v>
          </cell>
          <cell r="M853">
            <v>0</v>
          </cell>
          <cell r="O853">
            <v>0</v>
          </cell>
          <cell r="Q853">
            <v>0</v>
          </cell>
          <cell r="R853">
            <v>0</v>
          </cell>
          <cell r="S853">
            <v>0</v>
          </cell>
          <cell r="T853">
            <v>0</v>
          </cell>
          <cell r="U853">
            <v>0</v>
          </cell>
          <cell r="V853">
            <v>0</v>
          </cell>
          <cell r="W853">
            <v>0</v>
          </cell>
          <cell r="X853">
            <v>0</v>
          </cell>
          <cell r="Y853">
            <v>0</v>
          </cell>
          <cell r="Z853">
            <v>0</v>
          </cell>
          <cell r="AA853">
            <v>0</v>
          </cell>
          <cell r="AB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Z853">
            <v>3</v>
          </cell>
          <cell r="BA853">
            <v>0</v>
          </cell>
          <cell r="BB853">
            <v>0</v>
          </cell>
          <cell r="BC853">
            <v>1</v>
          </cell>
          <cell r="BD853">
            <v>0</v>
          </cell>
          <cell r="BE853">
            <v>0</v>
          </cell>
          <cell r="BF853">
            <v>2</v>
          </cell>
          <cell r="BG853">
            <v>0</v>
          </cell>
          <cell r="BH853">
            <v>0</v>
          </cell>
          <cell r="BI853">
            <v>0</v>
          </cell>
        </row>
        <row r="854">
          <cell r="I854">
            <v>1</v>
          </cell>
          <cell r="J854">
            <v>0</v>
          </cell>
          <cell r="K854">
            <v>0</v>
          </cell>
          <cell r="L854">
            <v>0</v>
          </cell>
          <cell r="M854">
            <v>0</v>
          </cell>
          <cell r="N854">
            <v>1</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3</v>
          </cell>
          <cell r="BA854">
            <v>0</v>
          </cell>
          <cell r="BB854">
            <v>0</v>
          </cell>
          <cell r="BC854">
            <v>1</v>
          </cell>
          <cell r="BD854">
            <v>0</v>
          </cell>
          <cell r="BE854">
            <v>2</v>
          </cell>
          <cell r="BF854">
            <v>0</v>
          </cell>
          <cell r="BG854">
            <v>0</v>
          </cell>
          <cell r="BH854">
            <v>0</v>
          </cell>
          <cell r="BI854">
            <v>0</v>
          </cell>
        </row>
        <row r="855">
          <cell r="AE855">
            <v>0</v>
          </cell>
          <cell r="AZ855">
            <v>3</v>
          </cell>
          <cell r="BA855">
            <v>0</v>
          </cell>
          <cell r="BB855">
            <v>0</v>
          </cell>
          <cell r="BC855">
            <v>1</v>
          </cell>
          <cell r="BD855">
            <v>0</v>
          </cell>
          <cell r="BE855">
            <v>0</v>
          </cell>
          <cell r="BF855">
            <v>2</v>
          </cell>
          <cell r="BG855">
            <v>0</v>
          </cell>
          <cell r="BH855">
            <v>0</v>
          </cell>
          <cell r="BI855">
            <v>0</v>
          </cell>
        </row>
        <row r="856">
          <cell r="I856">
            <v>1</v>
          </cell>
          <cell r="J856">
            <v>0</v>
          </cell>
          <cell r="K856">
            <v>0</v>
          </cell>
          <cell r="L856">
            <v>0</v>
          </cell>
          <cell r="M856">
            <v>0</v>
          </cell>
          <cell r="N856">
            <v>1</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Z856">
            <v>3</v>
          </cell>
          <cell r="BA856">
            <v>0</v>
          </cell>
          <cell r="BB856">
            <v>0</v>
          </cell>
          <cell r="BC856">
            <v>1</v>
          </cell>
          <cell r="BD856">
            <v>0</v>
          </cell>
          <cell r="BE856">
            <v>2</v>
          </cell>
          <cell r="BF856">
            <v>0</v>
          </cell>
          <cell r="BG856">
            <v>0</v>
          </cell>
          <cell r="BH856">
            <v>0</v>
          </cell>
          <cell r="BI856">
            <v>0</v>
          </cell>
        </row>
        <row r="857">
          <cell r="I857">
            <v>1</v>
          </cell>
          <cell r="J857">
            <v>0</v>
          </cell>
          <cell r="K857">
            <v>0</v>
          </cell>
          <cell r="L857">
            <v>0</v>
          </cell>
          <cell r="M857">
            <v>0</v>
          </cell>
          <cell r="N857">
            <v>1</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Z857">
            <v>3</v>
          </cell>
          <cell r="BA857">
            <v>0</v>
          </cell>
          <cell r="BB857">
            <v>0</v>
          </cell>
          <cell r="BC857">
            <v>1</v>
          </cell>
          <cell r="BD857">
            <v>0</v>
          </cell>
          <cell r="BE857">
            <v>0</v>
          </cell>
          <cell r="BF857">
            <v>2</v>
          </cell>
          <cell r="BG857">
            <v>0</v>
          </cell>
          <cell r="BH857">
            <v>0</v>
          </cell>
          <cell r="BI857">
            <v>0</v>
          </cell>
        </row>
        <row r="858">
          <cell r="I858">
            <v>1</v>
          </cell>
          <cell r="J858">
            <v>0</v>
          </cell>
          <cell r="K858">
            <v>0</v>
          </cell>
          <cell r="L858">
            <v>0</v>
          </cell>
          <cell r="M858">
            <v>0</v>
          </cell>
          <cell r="N858">
            <v>1</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Z858">
            <v>3</v>
          </cell>
          <cell r="BA858">
            <v>0</v>
          </cell>
          <cell r="BB858">
            <v>0</v>
          </cell>
          <cell r="BC858">
            <v>1</v>
          </cell>
          <cell r="BD858">
            <v>0</v>
          </cell>
          <cell r="BE858">
            <v>2</v>
          </cell>
          <cell r="BF858">
            <v>0</v>
          </cell>
          <cell r="BG858">
            <v>0</v>
          </cell>
          <cell r="BH858">
            <v>0</v>
          </cell>
          <cell r="BI858">
            <v>0</v>
          </cell>
        </row>
        <row r="859">
          <cell r="I859">
            <v>1</v>
          </cell>
          <cell r="J859">
            <v>0</v>
          </cell>
          <cell r="K859">
            <v>0</v>
          </cell>
          <cell r="L859">
            <v>0</v>
          </cell>
          <cell r="M859">
            <v>0</v>
          </cell>
          <cell r="N859">
            <v>1</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Z859">
            <v>3</v>
          </cell>
          <cell r="BA859">
            <v>0</v>
          </cell>
          <cell r="BB859">
            <v>0</v>
          </cell>
          <cell r="BC859">
            <v>1</v>
          </cell>
          <cell r="BD859">
            <v>0</v>
          </cell>
          <cell r="BE859">
            <v>0</v>
          </cell>
          <cell r="BF859">
            <v>2</v>
          </cell>
          <cell r="BG859">
            <v>0</v>
          </cell>
          <cell r="BH859">
            <v>0</v>
          </cell>
          <cell r="BI859">
            <v>0</v>
          </cell>
        </row>
        <row r="860">
          <cell r="I860">
            <v>1</v>
          </cell>
          <cell r="J860">
            <v>0</v>
          </cell>
          <cell r="K860">
            <v>0</v>
          </cell>
          <cell r="L860">
            <v>0</v>
          </cell>
          <cell r="M860">
            <v>0</v>
          </cell>
          <cell r="N860">
            <v>1</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Z860">
            <v>3</v>
          </cell>
          <cell r="BA860">
            <v>0</v>
          </cell>
          <cell r="BB860">
            <v>0</v>
          </cell>
          <cell r="BC860">
            <v>1</v>
          </cell>
          <cell r="BD860">
            <v>0</v>
          </cell>
          <cell r="BE860">
            <v>2</v>
          </cell>
          <cell r="BF860">
            <v>0</v>
          </cell>
          <cell r="BG860">
            <v>0</v>
          </cell>
          <cell r="BH860">
            <v>0</v>
          </cell>
          <cell r="BI860">
            <v>0</v>
          </cell>
        </row>
        <row r="861">
          <cell r="I861">
            <v>1</v>
          </cell>
          <cell r="J861">
            <v>0</v>
          </cell>
          <cell r="K861">
            <v>0</v>
          </cell>
          <cell r="L861">
            <v>0</v>
          </cell>
          <cell r="M861">
            <v>0</v>
          </cell>
          <cell r="N861">
            <v>1</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Z861">
            <v>3</v>
          </cell>
          <cell r="BA861">
            <v>0</v>
          </cell>
          <cell r="BB861">
            <v>0</v>
          </cell>
          <cell r="BC861">
            <v>1</v>
          </cell>
          <cell r="BD861">
            <v>0</v>
          </cell>
          <cell r="BE861">
            <v>0</v>
          </cell>
          <cell r="BF861">
            <v>2</v>
          </cell>
          <cell r="BG861">
            <v>0</v>
          </cell>
          <cell r="BH861">
            <v>6</v>
          </cell>
          <cell r="BI861">
            <v>0</v>
          </cell>
        </row>
        <row r="862">
          <cell r="I862">
            <v>6</v>
          </cell>
          <cell r="J862">
            <v>0</v>
          </cell>
          <cell r="K862">
            <v>0</v>
          </cell>
          <cell r="L862">
            <v>0</v>
          </cell>
          <cell r="M862">
            <v>0</v>
          </cell>
          <cell r="N862">
            <v>6</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3</v>
          </cell>
          <cell r="BA862">
            <v>0</v>
          </cell>
          <cell r="BB862">
            <v>0</v>
          </cell>
          <cell r="BC862">
            <v>1</v>
          </cell>
          <cell r="BD862">
            <v>0</v>
          </cell>
          <cell r="BE862">
            <v>2</v>
          </cell>
          <cell r="BF862">
            <v>0</v>
          </cell>
          <cell r="BG862">
            <v>0</v>
          </cell>
          <cell r="BH862">
            <v>0</v>
          </cell>
          <cell r="BI862">
            <v>0</v>
          </cell>
        </row>
        <row r="863">
          <cell r="I863">
            <v>1</v>
          </cell>
          <cell r="J863">
            <v>0</v>
          </cell>
          <cell r="K863">
            <v>0</v>
          </cell>
          <cell r="L863">
            <v>0</v>
          </cell>
          <cell r="M863">
            <v>0</v>
          </cell>
          <cell r="N863">
            <v>1</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Z863">
            <v>3</v>
          </cell>
          <cell r="BA863">
            <v>0</v>
          </cell>
          <cell r="BB863">
            <v>0</v>
          </cell>
          <cell r="BC863">
            <v>1</v>
          </cell>
          <cell r="BD863">
            <v>0</v>
          </cell>
          <cell r="BE863">
            <v>2</v>
          </cell>
          <cell r="BF863">
            <v>0</v>
          </cell>
          <cell r="BG863">
            <v>0</v>
          </cell>
          <cell r="BH863">
            <v>0</v>
          </cell>
          <cell r="BI863">
            <v>0</v>
          </cell>
        </row>
        <row r="864">
          <cell r="AE864">
            <v>0</v>
          </cell>
          <cell r="AZ864">
            <v>3</v>
          </cell>
          <cell r="BA864">
            <v>0</v>
          </cell>
          <cell r="BB864">
            <v>0</v>
          </cell>
          <cell r="BC864">
            <v>1</v>
          </cell>
          <cell r="BD864">
            <v>0</v>
          </cell>
          <cell r="BE864">
            <v>0</v>
          </cell>
          <cell r="BF864">
            <v>0</v>
          </cell>
          <cell r="BG864">
            <v>3</v>
          </cell>
          <cell r="BH864">
            <v>12</v>
          </cell>
          <cell r="BI864">
            <v>0</v>
          </cell>
        </row>
        <row r="865">
          <cell r="I865">
            <v>1</v>
          </cell>
          <cell r="J865">
            <v>0</v>
          </cell>
          <cell r="K865">
            <v>0</v>
          </cell>
          <cell r="L865">
            <v>0</v>
          </cell>
          <cell r="M865">
            <v>0</v>
          </cell>
          <cell r="N865">
            <v>1</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Z865">
            <v>3</v>
          </cell>
          <cell r="BA865">
            <v>0</v>
          </cell>
          <cell r="BB865">
            <v>0</v>
          </cell>
          <cell r="BC865">
            <v>1</v>
          </cell>
          <cell r="BD865">
            <v>0</v>
          </cell>
          <cell r="BE865">
            <v>2</v>
          </cell>
          <cell r="BF865">
            <v>0</v>
          </cell>
          <cell r="BG865">
            <v>0</v>
          </cell>
          <cell r="BH865">
            <v>0</v>
          </cell>
          <cell r="BI865">
            <v>0</v>
          </cell>
        </row>
        <row r="866">
          <cell r="AE866">
            <v>0</v>
          </cell>
          <cell r="AZ866">
            <v>3</v>
          </cell>
          <cell r="BA866">
            <v>0</v>
          </cell>
          <cell r="BB866">
            <v>0</v>
          </cell>
          <cell r="BC866">
            <v>1</v>
          </cell>
          <cell r="BD866">
            <v>0</v>
          </cell>
          <cell r="BE866">
            <v>0</v>
          </cell>
          <cell r="BF866">
            <v>2</v>
          </cell>
          <cell r="BG866">
            <v>0</v>
          </cell>
          <cell r="BH866">
            <v>0</v>
          </cell>
          <cell r="BI866">
            <v>0</v>
          </cell>
        </row>
        <row r="867">
          <cell r="I867">
            <v>1</v>
          </cell>
          <cell r="J867">
            <v>0</v>
          </cell>
          <cell r="K867">
            <v>0</v>
          </cell>
          <cell r="L867">
            <v>0</v>
          </cell>
          <cell r="M867">
            <v>0</v>
          </cell>
          <cell r="N867">
            <v>1</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Z867">
            <v>3</v>
          </cell>
          <cell r="BA867">
            <v>0</v>
          </cell>
          <cell r="BB867">
            <v>0</v>
          </cell>
          <cell r="BC867">
            <v>1</v>
          </cell>
          <cell r="BD867">
            <v>0</v>
          </cell>
          <cell r="BE867">
            <v>2</v>
          </cell>
          <cell r="BF867">
            <v>0</v>
          </cell>
          <cell r="BG867">
            <v>0</v>
          </cell>
          <cell r="BH867">
            <v>0</v>
          </cell>
          <cell r="BI867">
            <v>0</v>
          </cell>
        </row>
        <row r="868">
          <cell r="AE868">
            <v>0</v>
          </cell>
          <cell r="AZ868">
            <v>3</v>
          </cell>
          <cell r="BA868">
            <v>0</v>
          </cell>
          <cell r="BB868">
            <v>0</v>
          </cell>
          <cell r="BC868">
            <v>1</v>
          </cell>
          <cell r="BD868">
            <v>0</v>
          </cell>
          <cell r="BE868">
            <v>0</v>
          </cell>
          <cell r="BF868">
            <v>2</v>
          </cell>
          <cell r="BG868">
            <v>0</v>
          </cell>
          <cell r="BH868">
            <v>0</v>
          </cell>
          <cell r="BI868">
            <v>0</v>
          </cell>
        </row>
        <row r="869">
          <cell r="I869">
            <v>1</v>
          </cell>
          <cell r="J869">
            <v>0</v>
          </cell>
          <cell r="K869">
            <v>0</v>
          </cell>
          <cell r="L869">
            <v>0</v>
          </cell>
          <cell r="M869">
            <v>0</v>
          </cell>
          <cell r="N869">
            <v>1</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3</v>
          </cell>
          <cell r="BA869">
            <v>0</v>
          </cell>
          <cell r="BB869">
            <v>0</v>
          </cell>
          <cell r="BC869">
            <v>1</v>
          </cell>
          <cell r="BD869">
            <v>0</v>
          </cell>
          <cell r="BE869">
            <v>2</v>
          </cell>
          <cell r="BF869">
            <v>0</v>
          </cell>
          <cell r="BG869">
            <v>0</v>
          </cell>
          <cell r="BH869">
            <v>0</v>
          </cell>
          <cell r="BI869">
            <v>0</v>
          </cell>
        </row>
        <row r="870">
          <cell r="AE870">
            <v>0</v>
          </cell>
          <cell r="AZ870">
            <v>3</v>
          </cell>
          <cell r="BA870">
            <v>0</v>
          </cell>
          <cell r="BB870">
            <v>0</v>
          </cell>
          <cell r="BC870">
            <v>1</v>
          </cell>
          <cell r="BD870">
            <v>0</v>
          </cell>
          <cell r="BE870">
            <v>0</v>
          </cell>
          <cell r="BF870">
            <v>2</v>
          </cell>
          <cell r="BG870">
            <v>0</v>
          </cell>
          <cell r="BH870">
            <v>0</v>
          </cell>
          <cell r="BI870">
            <v>0</v>
          </cell>
        </row>
        <row r="871">
          <cell r="I871">
            <v>1</v>
          </cell>
          <cell r="J871">
            <v>0</v>
          </cell>
          <cell r="K871">
            <v>0</v>
          </cell>
          <cell r="L871">
            <v>0</v>
          </cell>
          <cell r="M871">
            <v>0</v>
          </cell>
          <cell r="N871">
            <v>1</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Z871">
            <v>3</v>
          </cell>
          <cell r="BA871">
            <v>0</v>
          </cell>
          <cell r="BB871">
            <v>0</v>
          </cell>
          <cell r="BC871">
            <v>1</v>
          </cell>
          <cell r="BD871">
            <v>0</v>
          </cell>
          <cell r="BE871">
            <v>2</v>
          </cell>
          <cell r="BF871">
            <v>0</v>
          </cell>
          <cell r="BG871">
            <v>0</v>
          </cell>
          <cell r="BH871">
            <v>0</v>
          </cell>
          <cell r="BI871">
            <v>0</v>
          </cell>
        </row>
        <row r="872">
          <cell r="I872">
            <v>1</v>
          </cell>
          <cell r="J872">
            <v>0</v>
          </cell>
          <cell r="K872">
            <v>0</v>
          </cell>
          <cell r="L872">
            <v>0</v>
          </cell>
          <cell r="M872">
            <v>0</v>
          </cell>
          <cell r="N872">
            <v>1</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Z872">
            <v>3</v>
          </cell>
          <cell r="BA872">
            <v>0</v>
          </cell>
          <cell r="BB872">
            <v>0</v>
          </cell>
          <cell r="BC872">
            <v>1</v>
          </cell>
          <cell r="BD872">
            <v>0</v>
          </cell>
          <cell r="BE872">
            <v>0</v>
          </cell>
          <cell r="BF872">
            <v>2</v>
          </cell>
          <cell r="BG872">
            <v>0</v>
          </cell>
          <cell r="BH872">
            <v>0</v>
          </cell>
          <cell r="BI872">
            <v>0</v>
          </cell>
        </row>
        <row r="873">
          <cell r="I873">
            <v>1</v>
          </cell>
          <cell r="J873">
            <v>0</v>
          </cell>
          <cell r="K873">
            <v>0</v>
          </cell>
          <cell r="L873">
            <v>0</v>
          </cell>
          <cell r="M873">
            <v>0</v>
          </cell>
          <cell r="N873">
            <v>1</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Z873">
            <v>3</v>
          </cell>
          <cell r="BA873">
            <v>0</v>
          </cell>
          <cell r="BB873">
            <v>0</v>
          </cell>
          <cell r="BC873">
            <v>1</v>
          </cell>
          <cell r="BD873">
            <v>0</v>
          </cell>
          <cell r="BE873">
            <v>2</v>
          </cell>
          <cell r="BF873">
            <v>0</v>
          </cell>
          <cell r="BG873">
            <v>0</v>
          </cell>
          <cell r="BH873">
            <v>0</v>
          </cell>
          <cell r="BI873">
            <v>0</v>
          </cell>
        </row>
        <row r="874">
          <cell r="I874">
            <v>1</v>
          </cell>
          <cell r="J874">
            <v>0</v>
          </cell>
          <cell r="K874">
            <v>0</v>
          </cell>
          <cell r="L874">
            <v>0</v>
          </cell>
          <cell r="M874">
            <v>0</v>
          </cell>
          <cell r="N874">
            <v>1</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Z874">
            <v>3</v>
          </cell>
          <cell r="BA874">
            <v>0</v>
          </cell>
          <cell r="BB874">
            <v>0</v>
          </cell>
          <cell r="BC874">
            <v>1</v>
          </cell>
          <cell r="BD874">
            <v>0</v>
          </cell>
          <cell r="BE874">
            <v>0</v>
          </cell>
          <cell r="BF874">
            <v>2</v>
          </cell>
          <cell r="BG874">
            <v>0</v>
          </cell>
          <cell r="BH874">
            <v>6</v>
          </cell>
          <cell r="BI874">
            <v>0</v>
          </cell>
        </row>
        <row r="875">
          <cell r="I875">
            <v>5</v>
          </cell>
          <cell r="J875">
            <v>0</v>
          </cell>
          <cell r="K875">
            <v>0</v>
          </cell>
          <cell r="L875">
            <v>0</v>
          </cell>
          <cell r="M875">
            <v>0</v>
          </cell>
          <cell r="N875">
            <v>5</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3</v>
          </cell>
          <cell r="BA875">
            <v>0</v>
          </cell>
          <cell r="BB875">
            <v>0</v>
          </cell>
          <cell r="BC875">
            <v>1</v>
          </cell>
          <cell r="BD875">
            <v>0</v>
          </cell>
          <cell r="BE875">
            <v>2</v>
          </cell>
          <cell r="BF875">
            <v>0</v>
          </cell>
          <cell r="BG875">
            <v>0</v>
          </cell>
          <cell r="BH875">
            <v>0</v>
          </cell>
          <cell r="BI875">
            <v>0</v>
          </cell>
        </row>
        <row r="876">
          <cell r="I876">
            <v>1</v>
          </cell>
          <cell r="J876">
            <v>0</v>
          </cell>
          <cell r="K876">
            <v>0</v>
          </cell>
          <cell r="L876">
            <v>0</v>
          </cell>
          <cell r="M876">
            <v>0</v>
          </cell>
          <cell r="N876">
            <v>1</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Z876">
            <v>3</v>
          </cell>
          <cell r="BA876">
            <v>0</v>
          </cell>
          <cell r="BB876">
            <v>0</v>
          </cell>
          <cell r="BC876">
            <v>1</v>
          </cell>
          <cell r="BD876">
            <v>0</v>
          </cell>
          <cell r="BE876">
            <v>2</v>
          </cell>
          <cell r="BF876">
            <v>0</v>
          </cell>
          <cell r="BG876">
            <v>0</v>
          </cell>
          <cell r="BH876">
            <v>0</v>
          </cell>
          <cell r="BI876">
            <v>0</v>
          </cell>
        </row>
        <row r="877">
          <cell r="AE877">
            <v>0</v>
          </cell>
          <cell r="AZ877">
            <v>3</v>
          </cell>
          <cell r="BA877">
            <v>0</v>
          </cell>
          <cell r="BB877">
            <v>0</v>
          </cell>
          <cell r="BC877">
            <v>1</v>
          </cell>
          <cell r="BD877">
            <v>0</v>
          </cell>
          <cell r="BE877">
            <v>0</v>
          </cell>
          <cell r="BF877">
            <v>0</v>
          </cell>
          <cell r="BG877">
            <v>3</v>
          </cell>
          <cell r="BH877">
            <v>12</v>
          </cell>
          <cell r="BI877">
            <v>0</v>
          </cell>
        </row>
        <row r="878">
          <cell r="I878">
            <v>1</v>
          </cell>
          <cell r="J878">
            <v>0</v>
          </cell>
          <cell r="K878">
            <v>0</v>
          </cell>
          <cell r="L878">
            <v>0</v>
          </cell>
          <cell r="M878">
            <v>0</v>
          </cell>
          <cell r="N878">
            <v>1</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Z878">
            <v>3</v>
          </cell>
          <cell r="BA878">
            <v>0</v>
          </cell>
          <cell r="BB878">
            <v>0</v>
          </cell>
          <cell r="BC878">
            <v>1</v>
          </cell>
          <cell r="BD878">
            <v>0</v>
          </cell>
          <cell r="BE878">
            <v>2</v>
          </cell>
          <cell r="BF878">
            <v>0</v>
          </cell>
          <cell r="BG878">
            <v>0</v>
          </cell>
          <cell r="BH878">
            <v>0</v>
          </cell>
          <cell r="BI878">
            <v>0</v>
          </cell>
        </row>
        <row r="879">
          <cell r="AE879">
            <v>0</v>
          </cell>
          <cell r="AZ879">
            <v>3</v>
          </cell>
          <cell r="BA879">
            <v>0</v>
          </cell>
          <cell r="BB879">
            <v>0</v>
          </cell>
          <cell r="BC879">
            <v>1</v>
          </cell>
          <cell r="BD879">
            <v>0</v>
          </cell>
          <cell r="BE879">
            <v>2</v>
          </cell>
          <cell r="BF879">
            <v>0</v>
          </cell>
          <cell r="BG879">
            <v>0</v>
          </cell>
          <cell r="BH879">
            <v>0</v>
          </cell>
          <cell r="BI879">
            <v>0</v>
          </cell>
        </row>
        <row r="880">
          <cell r="I880">
            <v>1</v>
          </cell>
          <cell r="J880">
            <v>0</v>
          </cell>
          <cell r="K880">
            <v>0</v>
          </cell>
          <cell r="L880">
            <v>0</v>
          </cell>
          <cell r="M880">
            <v>0</v>
          </cell>
          <cell r="N880">
            <v>1</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Z880">
            <v>3</v>
          </cell>
          <cell r="BA880">
            <v>0</v>
          </cell>
          <cell r="BB880">
            <v>0</v>
          </cell>
          <cell r="BC880">
            <v>1</v>
          </cell>
          <cell r="BD880">
            <v>0</v>
          </cell>
          <cell r="BE880">
            <v>2</v>
          </cell>
          <cell r="BF880">
            <v>0</v>
          </cell>
          <cell r="BG880">
            <v>0</v>
          </cell>
          <cell r="BH880">
            <v>0</v>
          </cell>
          <cell r="BI880">
            <v>0</v>
          </cell>
        </row>
        <row r="881">
          <cell r="J881">
            <v>0</v>
          </cell>
          <cell r="K881">
            <v>0</v>
          </cell>
          <cell r="L881">
            <v>0</v>
          </cell>
          <cell r="M881">
            <v>0</v>
          </cell>
          <cell r="O881">
            <v>0</v>
          </cell>
          <cell r="Q881">
            <v>0</v>
          </cell>
          <cell r="R881">
            <v>0</v>
          </cell>
          <cell r="S881">
            <v>0</v>
          </cell>
          <cell r="T881">
            <v>0</v>
          </cell>
          <cell r="U881">
            <v>0</v>
          </cell>
          <cell r="V881">
            <v>0</v>
          </cell>
          <cell r="W881">
            <v>0</v>
          </cell>
          <cell r="X881">
            <v>0</v>
          </cell>
          <cell r="Y881">
            <v>0</v>
          </cell>
          <cell r="Z881">
            <v>0</v>
          </cell>
          <cell r="AA881">
            <v>0</v>
          </cell>
          <cell r="AB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Z881">
            <v>3</v>
          </cell>
          <cell r="BA881">
            <v>0</v>
          </cell>
          <cell r="BB881">
            <v>0</v>
          </cell>
          <cell r="BC881">
            <v>1</v>
          </cell>
          <cell r="BD881">
            <v>0</v>
          </cell>
          <cell r="BE881">
            <v>2</v>
          </cell>
          <cell r="BF881">
            <v>0</v>
          </cell>
          <cell r="BG881">
            <v>0</v>
          </cell>
          <cell r="BH881">
            <v>6</v>
          </cell>
          <cell r="BI881">
            <v>0</v>
          </cell>
        </row>
      </sheetData>
      <sheetData sheetId="3"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MTO REV.2(ARMOR)"/>
      <sheetName val="MoCayM"/>
      <sheetName val="Don gia vung III"/>
      <sheetName val="MHSCT"/>
      <sheetName val="DL1"/>
      <sheetName val="DL2"/>
      <sheetName val="CaMay"/>
      <sheetName val="DGiaT"/>
      <sheetName val="DGiaTN"/>
      <sheetName val="TT"/>
      <sheetName val="TONG HOP VL-NC"/>
      <sheetName val="TDTKP"/>
      <sheetName val="DK-KH"/>
      <sheetName val="MTO REV_2_ARMOR_"/>
      <sheetName val="Trung the 1 pha "/>
      <sheetName val="Trung the 3 pha"/>
      <sheetName val="Ha the"/>
      <sheetName val="DG"/>
      <sheetName val="phuluc1"/>
      <sheetName val="CDTK"/>
      <sheetName val="PTD"/>
      <sheetName val="Gia thanh chuoi su"/>
      <sheetName val="Tiep dia"/>
      <sheetName val="Don gia vung III-Can Tho"/>
      <sheetName val="dg-VTu"/>
      <sheetName val="NKC"/>
      <sheetName val="ChiTietDZ"/>
      <sheetName val="VuaBT"/>
      <sheetName val="GVL"/>
      <sheetName val="BTH"/>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Kh_Hang"/>
      <sheetName val="HESO"/>
      <sheetName val="dtxl"/>
      <sheetName val="GIALAPDT"/>
      <sheetName val="Du_lieu"/>
      <sheetName val="5%"/>
      <sheetName val="1670SM2"/>
      <sheetName val="5-10 "/>
      <sheetName val="BETON"/>
      <sheetName val="NHA VE SINH CN"/>
      <sheetName val="CHITIET VL-NC-TT1p"/>
      <sheetName val="TH VL, NC, DDHT Thanhphuoc"/>
      <sheetName val="bang tien luong"/>
      <sheetName val="giathanh1"/>
      <sheetName val="Dinh nghia"/>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phulucR"/>
      <sheetName val="PP1PXDM"/>
      <sheetName val="PP3PXDM"/>
      <sheetName val="DT_XL"/>
      <sheetName val="DON GIA CAN THO"/>
      <sheetName val="khung ten TD"/>
      <sheetName val="TONG HOP T9"/>
      <sheetName val="TONGKE3p"/>
      <sheetName val="CHITIET VL-NC"/>
      <sheetName val="Bang tra"/>
      <sheetName val="Giathang"/>
      <sheetName val="tOAN DON VI"/>
      <sheetName val="46m x 120m"/>
      <sheetName val="GRAND REKAP"/>
      <sheetName val="pp1p"/>
      <sheetName val="pp3p "/>
      <sheetName val="ppht"/>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TONG_HOP_VL-NC1"/>
      <sheetName val="Don_gia_vung_III1"/>
      <sheetName val="MTO_REV_2(ARMOR)1"/>
      <sheetName val="MTO_REV_2_ARMOR_1"/>
      <sheetName val="Trung_the_1_pha_1"/>
      <sheetName val="Trung_the_3_pha1"/>
      <sheetName val="Ha_the1"/>
      <sheetName val="Gia_thanh_chuoi_su1"/>
      <sheetName val="Tiep_dia1"/>
      <sheetName val="Don_gia_vung_III-Can_Tho1"/>
      <sheetName val="Dinh_nghia1"/>
      <sheetName val="CHITIET_VL-NC"/>
      <sheetName val="5-10_"/>
      <sheetName val="bang_tien_luong"/>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TONG_HOP_VL-NC2"/>
      <sheetName val="Don_gia_vung_III2"/>
      <sheetName val="MTO_REV_2(ARMOR)2"/>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TONG_HOP_VL-NC3"/>
      <sheetName val="Don_gia_vung_III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Data"/>
      <sheetName val="KH-CHI-B"/>
      <sheetName val="Ngay"/>
      <sheetName val="Co. Code"/>
      <sheetName val="Dongia"/>
      <sheetName val="GRAND_REKAP"/>
      <sheetName val="Cong trinh"/>
      <sheetName val="Ked"/>
      <sheetName val="Bill of Qty MEP"/>
      <sheetName val="DANHPHAP"/>
      <sheetName val="LKVL-CK-HT-GD1"/>
      <sheetName val="TONGKE-HT"/>
      <sheetName val="DS BO SUNG"/>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TONG HOP"/>
      <sheetName val="TONG_H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hn"/>
      <sheetName val="GVT"/>
      <sheetName val="dm56"/>
      <sheetName val="dgth"/>
      <sheetName val="Sheet1"/>
      <sheetName val="Sheet2"/>
      <sheetName val="Sheet3"/>
      <sheetName val="XL4Poppy"/>
      <sheetName val="H4"/>
      <sheetName val="gvl"/>
    </sheetNames>
    <sheetDataSet>
      <sheetData sheetId="0" refreshError="1">
        <row r="4">
          <cell r="A4">
            <v>20011</v>
          </cell>
          <cell r="B4" t="str">
            <v xml:space="preserve">  PhŸ dë tõéng g­ch th¶p hçn 4m        </v>
          </cell>
          <cell r="C4" t="str">
            <v>m3</v>
          </cell>
          <cell r="D4">
            <v>0</v>
          </cell>
          <cell r="E4">
            <v>13079</v>
          </cell>
          <cell r="F4">
            <v>0</v>
          </cell>
        </row>
        <row r="5">
          <cell r="A5">
            <v>20012</v>
          </cell>
          <cell r="B5" t="str">
            <v xml:space="preserve">  PhŸ ½ë tõéng g­ch  cao hçn 4m        </v>
          </cell>
          <cell r="C5" t="str">
            <v>m3</v>
          </cell>
          <cell r="D5">
            <v>0</v>
          </cell>
          <cell r="E5">
            <v>22808</v>
          </cell>
          <cell r="F5">
            <v>0</v>
          </cell>
        </row>
        <row r="6">
          <cell r="A6">
            <v>20013</v>
          </cell>
          <cell r="B6" t="str">
            <v xml:space="preserve"> PhŸ dë tõéng ½Ÿ th¶p hçn 4m          </v>
          </cell>
          <cell r="C6" t="str">
            <v>m3</v>
          </cell>
          <cell r="D6">
            <v>0</v>
          </cell>
          <cell r="E6">
            <v>16430</v>
          </cell>
          <cell r="F6">
            <v>0</v>
          </cell>
        </row>
        <row r="7">
          <cell r="A7">
            <v>20014</v>
          </cell>
          <cell r="B7" t="str">
            <v xml:space="preserve"> PhŸ dë tuéng ½Ÿ    cao hon 4m        </v>
          </cell>
          <cell r="C7" t="str">
            <v>m3</v>
          </cell>
          <cell r="D7">
            <v>0</v>
          </cell>
          <cell r="E7">
            <v>26158</v>
          </cell>
          <cell r="F7">
            <v>0</v>
          </cell>
        </row>
        <row r="8">
          <cell r="A8">
            <v>20015</v>
          </cell>
          <cell r="B8" t="str">
            <v xml:space="preserve"> PhŸ dë BT g­ch vë &lt;= 4m              </v>
          </cell>
          <cell r="C8" t="str">
            <v>m3</v>
          </cell>
          <cell r="D8">
            <v>0</v>
          </cell>
          <cell r="E8">
            <v>18051</v>
          </cell>
          <cell r="F8">
            <v>0</v>
          </cell>
        </row>
        <row r="9">
          <cell r="A9">
            <v>20016</v>
          </cell>
          <cell r="B9" t="str">
            <v xml:space="preserve"> PhŸ dë BT g­ch vë &lt;= 4m              </v>
          </cell>
          <cell r="C9" t="str">
            <v>m3</v>
          </cell>
          <cell r="D9">
            <v>0</v>
          </cell>
          <cell r="E9">
            <v>21727</v>
          </cell>
          <cell r="F9">
            <v>0</v>
          </cell>
        </row>
        <row r="10">
          <cell r="A10">
            <v>20017</v>
          </cell>
          <cell r="B10" t="str">
            <v xml:space="preserve"> PhŸ dë bÅ táng than x×                   </v>
          </cell>
          <cell r="C10" t="str">
            <v>m3</v>
          </cell>
          <cell r="D10">
            <v>0</v>
          </cell>
          <cell r="E10">
            <v>19673</v>
          </cell>
          <cell r="F10">
            <v>0</v>
          </cell>
        </row>
        <row r="11">
          <cell r="A11">
            <v>20021</v>
          </cell>
          <cell r="B11" t="str">
            <v xml:space="preserve"> PhŸ dë BT t¨ng réi                       </v>
          </cell>
          <cell r="C11" t="str">
            <v>m3</v>
          </cell>
          <cell r="D11">
            <v>0</v>
          </cell>
          <cell r="E11">
            <v>20213</v>
          </cell>
          <cell r="F11">
            <v>0</v>
          </cell>
        </row>
        <row r="12">
          <cell r="A12">
            <v>20022</v>
          </cell>
          <cell r="B12" t="str">
            <v xml:space="preserve"> PhŸ dë BT nËn,mÜng  (kháng ct)           </v>
          </cell>
          <cell r="C12" t="str">
            <v>m3</v>
          </cell>
          <cell r="D12">
            <v>0</v>
          </cell>
          <cell r="E12">
            <v>38481</v>
          </cell>
          <cell r="F12">
            <v>0</v>
          </cell>
        </row>
        <row r="13">
          <cell r="A13">
            <v>20023</v>
          </cell>
          <cell r="B13" t="str">
            <v xml:space="preserve"> PhŸ dë BT nËn,mÜng  (cÜ th¾p )           </v>
          </cell>
          <cell r="C13" t="str">
            <v>m3</v>
          </cell>
          <cell r="D13">
            <v>0</v>
          </cell>
          <cell r="E13">
            <v>55127</v>
          </cell>
          <cell r="F13">
            <v>0</v>
          </cell>
        </row>
        <row r="14">
          <cell r="A14">
            <v>20024</v>
          </cell>
          <cell r="B14" t="str">
            <v xml:space="preserve"> PhŸ dë tõéng,cæt th¶p hçn 4m         </v>
          </cell>
          <cell r="C14" t="str">
            <v>m3</v>
          </cell>
          <cell r="D14">
            <v>0</v>
          </cell>
          <cell r="E14">
            <v>50803</v>
          </cell>
          <cell r="F14">
            <v>0</v>
          </cell>
        </row>
        <row r="15">
          <cell r="A15">
            <v>20025</v>
          </cell>
          <cell r="B15" t="str">
            <v xml:space="preserve"> PhŸ dë tõéng cæt   cao hçn 4m        </v>
          </cell>
          <cell r="C15" t="str">
            <v>m3</v>
          </cell>
          <cell r="D15">
            <v>0</v>
          </cell>
          <cell r="E15">
            <v>96094</v>
          </cell>
          <cell r="F15">
            <v>0</v>
          </cell>
        </row>
        <row r="16">
          <cell r="A16">
            <v>20026</v>
          </cell>
          <cell r="B16" t="str">
            <v xml:space="preserve"> PhŸ dë BT x¡,d·m  th¶p hçn 4m        </v>
          </cell>
          <cell r="C16" t="str">
            <v>m3</v>
          </cell>
          <cell r="D16">
            <v>0</v>
          </cell>
          <cell r="E16">
            <v>57289</v>
          </cell>
          <cell r="F16">
            <v>0</v>
          </cell>
        </row>
        <row r="17">
          <cell r="A17">
            <v>20027</v>
          </cell>
          <cell r="B17" t="str">
            <v xml:space="preserve"> PhŸ dë BT x¡ d·m   cao hon 4m        </v>
          </cell>
          <cell r="C17" t="str">
            <v>m3</v>
          </cell>
          <cell r="D17">
            <v>0</v>
          </cell>
          <cell r="E17">
            <v>98364</v>
          </cell>
          <cell r="F17">
            <v>0</v>
          </cell>
        </row>
        <row r="18">
          <cell r="A18">
            <v>20031</v>
          </cell>
          <cell r="B18" t="str">
            <v xml:space="preserve"> PhŸ dë kÆt c¶u gå th¶p hçn 4m        </v>
          </cell>
          <cell r="C18" t="str">
            <v>m3</v>
          </cell>
          <cell r="D18">
            <v>0</v>
          </cell>
          <cell r="E18">
            <v>20429</v>
          </cell>
          <cell r="F18">
            <v>0</v>
          </cell>
        </row>
        <row r="19">
          <cell r="A19">
            <v>20032</v>
          </cell>
          <cell r="B19" t="str">
            <v xml:space="preserve"> PhŸ dë kÆt c¶u gå  cao hçn 4m        </v>
          </cell>
          <cell r="C19" t="str">
            <v>m3</v>
          </cell>
          <cell r="D19">
            <v>0</v>
          </cell>
          <cell r="E19">
            <v>32320</v>
          </cell>
          <cell r="F19">
            <v>0</v>
          </cell>
        </row>
        <row r="20">
          <cell r="A20">
            <v>20033</v>
          </cell>
          <cell r="B20" t="str">
            <v xml:space="preserve"> PhŸ dë kÆt c¶u s°t th¶p hçn 4m       </v>
          </cell>
          <cell r="C20" t="str">
            <v>t¶n</v>
          </cell>
          <cell r="D20">
            <v>0</v>
          </cell>
          <cell r="E20">
            <v>70260</v>
          </cell>
          <cell r="F20">
            <v>0</v>
          </cell>
        </row>
        <row r="21">
          <cell r="A21">
            <v>20034</v>
          </cell>
          <cell r="B21" t="str">
            <v xml:space="preserve"> PhŸ dë kÆt c¶u s°t cao hçn 4m        </v>
          </cell>
          <cell r="C21" t="str">
            <v>t¶n</v>
          </cell>
          <cell r="D21">
            <v>0</v>
          </cell>
          <cell r="E21">
            <v>95121</v>
          </cell>
          <cell r="F21">
            <v>0</v>
          </cell>
        </row>
        <row r="22">
          <cell r="A22">
            <v>20041</v>
          </cell>
          <cell r="B22" t="str">
            <v xml:space="preserve"> ThŸo dë mŸi ngÜi th¶p hçn 4m         </v>
          </cell>
          <cell r="C22" t="str">
            <v>m2</v>
          </cell>
          <cell r="D22">
            <v>0</v>
          </cell>
          <cell r="E22">
            <v>649</v>
          </cell>
          <cell r="F22">
            <v>0</v>
          </cell>
        </row>
        <row r="23">
          <cell r="A23">
            <v>20042</v>
          </cell>
          <cell r="B23" t="str">
            <v xml:space="preserve"> ThŸo dë mŸi ngÜi cao hçn   4m        </v>
          </cell>
          <cell r="C23" t="str">
            <v>m2</v>
          </cell>
          <cell r="D23">
            <v>0</v>
          </cell>
          <cell r="E23">
            <v>973</v>
          </cell>
          <cell r="F23">
            <v>0</v>
          </cell>
        </row>
        <row r="24">
          <cell r="A24">
            <v>20043</v>
          </cell>
          <cell r="B24" t="str">
            <v xml:space="preserve"> ThŸo dë mŸi tán th¶p hçn   4m        </v>
          </cell>
          <cell r="C24" t="str">
            <v>m2</v>
          </cell>
          <cell r="D24">
            <v>0</v>
          </cell>
          <cell r="E24">
            <v>324</v>
          </cell>
          <cell r="F24">
            <v>0</v>
          </cell>
        </row>
        <row r="25">
          <cell r="A25">
            <v>20044</v>
          </cell>
          <cell r="B25" t="str">
            <v xml:space="preserve"> ThŸo dë mŸi tán cao hçn    4m        </v>
          </cell>
          <cell r="C25" t="str">
            <v>m2</v>
          </cell>
          <cell r="D25">
            <v>0</v>
          </cell>
          <cell r="E25">
            <v>432</v>
          </cell>
          <cell r="F25">
            <v>0</v>
          </cell>
        </row>
        <row r="26">
          <cell r="A26">
            <v>20045</v>
          </cell>
          <cell r="B26" t="str">
            <v xml:space="preserve"> ThŸo dë mŸi fibroximang  &lt; 4m        </v>
          </cell>
          <cell r="C26" t="str">
            <v>m2</v>
          </cell>
          <cell r="D26">
            <v>0</v>
          </cell>
          <cell r="E26">
            <v>541</v>
          </cell>
          <cell r="F26">
            <v>0</v>
          </cell>
        </row>
        <row r="27">
          <cell r="A27">
            <v>20046</v>
          </cell>
          <cell r="B27" t="str">
            <v xml:space="preserve"> ThŸo dë mŸi fibro XM cao hçn 4m      </v>
          </cell>
          <cell r="C27" t="str">
            <v>m2</v>
          </cell>
          <cell r="D27">
            <v>0</v>
          </cell>
          <cell r="E27">
            <v>649</v>
          </cell>
          <cell r="F27">
            <v>0</v>
          </cell>
        </row>
        <row r="28">
          <cell r="A28">
            <v>20051</v>
          </cell>
          <cell r="B28" t="str">
            <v xml:space="preserve"> ThŸo dë tr·n                             </v>
          </cell>
          <cell r="C28" t="str">
            <v>m2</v>
          </cell>
          <cell r="D28">
            <v>0</v>
          </cell>
          <cell r="E28">
            <v>649</v>
          </cell>
          <cell r="F28">
            <v>0</v>
          </cell>
        </row>
        <row r="29">
          <cell r="A29">
            <v>20052</v>
          </cell>
          <cell r="B29" t="str">
            <v xml:space="preserve"> ThŸo dë cða                              </v>
          </cell>
          <cell r="C29" t="str">
            <v>m2</v>
          </cell>
          <cell r="D29">
            <v>0</v>
          </cell>
          <cell r="E29">
            <v>432</v>
          </cell>
          <cell r="F29">
            <v>0</v>
          </cell>
        </row>
        <row r="30">
          <cell r="A30">
            <v>20053</v>
          </cell>
          <cell r="B30" t="str">
            <v xml:space="preserve"> ThŸo dë g­ch âp tõéng                    </v>
          </cell>
          <cell r="C30" t="str">
            <v>m2</v>
          </cell>
          <cell r="D30">
            <v>0</v>
          </cell>
          <cell r="E30">
            <v>1189</v>
          </cell>
          <cell r="F30">
            <v>0</v>
          </cell>
        </row>
        <row r="31">
          <cell r="A31">
            <v>20054</v>
          </cell>
          <cell r="B31" t="str">
            <v xml:space="preserve"> ThŸo dë g­ch âp chµn tõéng               </v>
          </cell>
          <cell r="C31" t="str">
            <v>m2</v>
          </cell>
          <cell r="D31">
            <v>0</v>
          </cell>
          <cell r="E31">
            <v>1405</v>
          </cell>
          <cell r="F31">
            <v>0</v>
          </cell>
        </row>
        <row r="32">
          <cell r="A32">
            <v>20061</v>
          </cell>
          <cell r="B32" t="str">
            <v xml:space="preserve"> Khung m°t cŸo                            </v>
          </cell>
          <cell r="C32" t="str">
            <v>m2</v>
          </cell>
          <cell r="D32">
            <v>0</v>
          </cell>
          <cell r="E32">
            <v>324</v>
          </cell>
          <cell r="F32">
            <v>0</v>
          </cell>
        </row>
        <row r="33">
          <cell r="A33">
            <v>20062</v>
          </cell>
          <cell r="B33" t="str">
            <v xml:space="preserve"> ThŸo dë gi¶y ¾p,vŸn ¾p                   </v>
          </cell>
          <cell r="C33" t="str">
            <v>m2</v>
          </cell>
          <cell r="D33">
            <v>0</v>
          </cell>
          <cell r="E33">
            <v>432</v>
          </cell>
          <cell r="F33">
            <v>0</v>
          </cell>
        </row>
        <row r="34">
          <cell r="A34">
            <v>20063</v>
          </cell>
          <cell r="B34" t="str">
            <v xml:space="preserve"> ThŸo dë chµn tõéng gå                    </v>
          </cell>
          <cell r="C34" t="str">
            <v>m2</v>
          </cell>
          <cell r="D34">
            <v>0</v>
          </cell>
          <cell r="E34">
            <v>432</v>
          </cell>
          <cell r="F34">
            <v>0</v>
          </cell>
        </row>
        <row r="35">
          <cell r="A35">
            <v>20064</v>
          </cell>
          <cell r="B35" t="str">
            <v xml:space="preserve"> ThŸo dë vŸn s¡n                          </v>
          </cell>
          <cell r="C35" t="str">
            <v>m2</v>
          </cell>
          <cell r="D35">
            <v>0</v>
          </cell>
          <cell r="E35">
            <v>649</v>
          </cell>
          <cell r="F35">
            <v>0</v>
          </cell>
        </row>
        <row r="36">
          <cell r="A36">
            <v>20071</v>
          </cell>
          <cell r="B36" t="str">
            <v xml:space="preserve"> PhŸ nËn xi m¯ng kháng cât th¾p           </v>
          </cell>
          <cell r="C36" t="str">
            <v>m2</v>
          </cell>
          <cell r="D36">
            <v>0</v>
          </cell>
          <cell r="E36">
            <v>324</v>
          </cell>
          <cell r="F36">
            <v>0</v>
          </cell>
        </row>
        <row r="37">
          <cell r="A37">
            <v>20072</v>
          </cell>
          <cell r="B37" t="str">
            <v xml:space="preserve"> PhŸ nËn xi m¯ng    cÜ cât th¾p           </v>
          </cell>
          <cell r="C37" t="str">
            <v>m2</v>
          </cell>
          <cell r="D37">
            <v>0</v>
          </cell>
          <cell r="E37">
            <v>541</v>
          </cell>
          <cell r="F37">
            <v>0</v>
          </cell>
        </row>
        <row r="38">
          <cell r="A38">
            <v>20073</v>
          </cell>
          <cell r="B38" t="str">
            <v xml:space="preserve"> PhŸ nËn xi m¯ng ½an bÅ táng              </v>
          </cell>
          <cell r="C38" t="str">
            <v>m2</v>
          </cell>
          <cell r="D38">
            <v>0</v>
          </cell>
          <cell r="E38">
            <v>973</v>
          </cell>
          <cell r="F38">
            <v>0</v>
          </cell>
        </row>
        <row r="39">
          <cell r="A39">
            <v>20074</v>
          </cell>
          <cell r="B39" t="str">
            <v xml:space="preserve"> PhŸ nËn g­ch lŸ nem                  </v>
          </cell>
          <cell r="C39" t="str">
            <v>m2</v>
          </cell>
          <cell r="D39">
            <v>0</v>
          </cell>
          <cell r="E39">
            <v>757</v>
          </cell>
          <cell r="F39">
            <v>0</v>
          </cell>
        </row>
        <row r="40">
          <cell r="A40">
            <v>20075</v>
          </cell>
          <cell r="B40" t="str">
            <v xml:space="preserve"> PhŸ nËn g­ch x× m¯ng                     </v>
          </cell>
          <cell r="C40" t="str">
            <v>m2</v>
          </cell>
          <cell r="D40">
            <v>0</v>
          </cell>
          <cell r="E40">
            <v>865</v>
          </cell>
          <cell r="F40">
            <v>0</v>
          </cell>
        </row>
        <row r="41">
          <cell r="A41">
            <v>20076</v>
          </cell>
          <cell r="B41" t="str">
            <v xml:space="preserve"> PhŸ nËn g­ch ch× n±m                 </v>
          </cell>
          <cell r="C41" t="str">
            <v>m2</v>
          </cell>
          <cell r="D41">
            <v>0</v>
          </cell>
          <cell r="E41">
            <v>649</v>
          </cell>
          <cell r="F41">
            <v>0</v>
          </cell>
        </row>
        <row r="42">
          <cell r="A42">
            <v>20077</v>
          </cell>
          <cell r="B42" t="str">
            <v xml:space="preserve"> PhŸ nËn g­ch ch× nghiÅng                 </v>
          </cell>
          <cell r="C42" t="str">
            <v>m2</v>
          </cell>
          <cell r="D42">
            <v>0</v>
          </cell>
          <cell r="E42">
            <v>432</v>
          </cell>
          <cell r="F42">
            <v>0</v>
          </cell>
        </row>
        <row r="43">
          <cell r="A43">
            <v>20081</v>
          </cell>
          <cell r="B43" t="str">
            <v xml:space="preserve"> ‡¡o bÞ m´t ½õéng nhúa d¡y &lt;=7cm      </v>
          </cell>
          <cell r="C43" t="str">
            <v>m2</v>
          </cell>
          <cell r="D43">
            <v>0</v>
          </cell>
          <cell r="E43">
            <v>97</v>
          </cell>
          <cell r="F43">
            <v>0</v>
          </cell>
        </row>
        <row r="44">
          <cell r="A44">
            <v>20082</v>
          </cell>
          <cell r="B44" t="str">
            <v xml:space="preserve"> ‡¡o bÞ m´t ½õéng nhúa d¡y&lt;=10cm      </v>
          </cell>
          <cell r="C44" t="str">
            <v>m2</v>
          </cell>
          <cell r="D44">
            <v>0</v>
          </cell>
          <cell r="E44">
            <v>216</v>
          </cell>
          <cell r="F44">
            <v>0</v>
          </cell>
        </row>
        <row r="45">
          <cell r="A45">
            <v>20091</v>
          </cell>
          <cell r="B45" t="str">
            <v xml:space="preserve"> PhŸ h¡ng r¡o dµy kÁm gai 3 lèp           </v>
          </cell>
          <cell r="C45" t="str">
            <v>m</v>
          </cell>
          <cell r="D45">
            <v>0</v>
          </cell>
          <cell r="E45">
            <v>216</v>
          </cell>
          <cell r="F45">
            <v>0</v>
          </cell>
        </row>
        <row r="46">
          <cell r="A46">
            <v>20092</v>
          </cell>
          <cell r="B46" t="str">
            <v xml:space="preserve"> PhŸ h¡ng r¡o dµy kÁm gai 5 lèp           </v>
          </cell>
          <cell r="C46" t="str">
            <v>m</v>
          </cell>
          <cell r="D46">
            <v>0</v>
          </cell>
          <cell r="E46">
            <v>378</v>
          </cell>
          <cell r="F46">
            <v>0</v>
          </cell>
        </row>
        <row r="47">
          <cell r="A47">
            <v>20093</v>
          </cell>
          <cell r="B47" t="str">
            <v xml:space="preserve"> PhŸ h¡ng r¡o song s°t ½çn gi¨n           </v>
          </cell>
          <cell r="C47" t="str">
            <v>m</v>
          </cell>
          <cell r="D47">
            <v>0</v>
          </cell>
          <cell r="E47">
            <v>865</v>
          </cell>
          <cell r="F47">
            <v>0</v>
          </cell>
        </row>
        <row r="48">
          <cell r="A48">
            <v>20094</v>
          </cell>
          <cell r="B48" t="str">
            <v xml:space="preserve"> PhŸ h¡ng r¡o song s°t phöc t­p           </v>
          </cell>
          <cell r="C48" t="str">
            <v>m</v>
          </cell>
          <cell r="D48">
            <v>0</v>
          </cell>
          <cell r="E48">
            <v>1038</v>
          </cell>
          <cell r="F48">
            <v>0</v>
          </cell>
        </row>
        <row r="49">
          <cell r="A49">
            <v>20101</v>
          </cell>
          <cell r="B49" t="str">
            <v xml:space="preserve"> PhŸ dë bãn t°m                       </v>
          </cell>
          <cell r="C49" t="str">
            <v>CŸi</v>
          </cell>
          <cell r="D49">
            <v>0</v>
          </cell>
          <cell r="E49">
            <v>2702</v>
          </cell>
          <cell r="F49">
            <v>0</v>
          </cell>
        </row>
        <row r="50">
          <cell r="A50">
            <v>20102</v>
          </cell>
          <cell r="B50" t="str">
            <v xml:space="preserve"> PhŸ dë chau røa                          </v>
          </cell>
          <cell r="C50" t="str">
            <v>CŸi</v>
          </cell>
          <cell r="D50">
            <v>0</v>
          </cell>
          <cell r="E50">
            <v>1081</v>
          </cell>
          <cell r="F50">
            <v>0</v>
          </cell>
        </row>
        <row r="51">
          <cell r="A51">
            <v>20103</v>
          </cell>
          <cell r="B51" t="str">
            <v xml:space="preserve"> PhŸ dë bÎ xÏ                             </v>
          </cell>
          <cell r="C51" t="str">
            <v>CŸi</v>
          </cell>
          <cell r="D51">
            <v>0</v>
          </cell>
          <cell r="E51">
            <v>1351</v>
          </cell>
          <cell r="F51">
            <v>0</v>
          </cell>
        </row>
        <row r="52">
          <cell r="A52">
            <v>20104</v>
          </cell>
          <cell r="B52" t="str">
            <v xml:space="preserve"> PhŸ dë chºu tiÌu                         </v>
          </cell>
          <cell r="C52" t="str">
            <v>CŸi</v>
          </cell>
          <cell r="D52">
            <v>0</v>
          </cell>
          <cell r="E52">
            <v>1621</v>
          </cell>
          <cell r="F52">
            <v>0</v>
          </cell>
        </row>
        <row r="53">
          <cell r="A53" t="str">
            <v xml:space="preserve">        </v>
          </cell>
          <cell r="B53" t="str">
            <v xml:space="preserve"> B.  cáng tŸc ½¡o, ½°p ½¶t, ½Ÿ, cŸt</v>
          </cell>
          <cell r="C53" t="str">
            <v xml:space="preserve">        </v>
          </cell>
          <cell r="D53">
            <v>0</v>
          </cell>
          <cell r="E53">
            <v>0</v>
          </cell>
          <cell r="F53">
            <v>0</v>
          </cell>
        </row>
        <row r="54">
          <cell r="A54" t="str">
            <v xml:space="preserve">        </v>
          </cell>
          <cell r="B54" t="str">
            <v>(b±ng thð cáng)</v>
          </cell>
          <cell r="C54" t="str">
            <v xml:space="preserve">        </v>
          </cell>
          <cell r="D54">
            <v>0</v>
          </cell>
          <cell r="E54">
            <v>0</v>
          </cell>
          <cell r="F54">
            <v>0</v>
          </cell>
        </row>
        <row r="55">
          <cell r="A55">
            <v>31101</v>
          </cell>
          <cell r="B55" t="str">
            <v xml:space="preserve"> ‡¡o bïn ½´c                              </v>
          </cell>
          <cell r="C55" t="str">
            <v>m3</v>
          </cell>
          <cell r="D55">
            <v>0</v>
          </cell>
          <cell r="E55">
            <v>7009</v>
          </cell>
          <cell r="F55">
            <v>0</v>
          </cell>
        </row>
        <row r="56">
          <cell r="A56">
            <v>31102</v>
          </cell>
          <cell r="B56" t="str">
            <v xml:space="preserve"> ‡¡o bïn l¹n rŸc                          </v>
          </cell>
          <cell r="C56" t="str">
            <v>m3</v>
          </cell>
          <cell r="D56">
            <v>0</v>
          </cell>
          <cell r="E56">
            <v>8146</v>
          </cell>
          <cell r="F56">
            <v>0</v>
          </cell>
        </row>
        <row r="57">
          <cell r="A57">
            <v>31103</v>
          </cell>
          <cell r="B57" t="str">
            <v xml:space="preserve"> ‡¡o bïn l¹n sÞi ½Ÿ                       </v>
          </cell>
          <cell r="C57" t="str">
            <v>m3</v>
          </cell>
          <cell r="D57">
            <v>0</v>
          </cell>
          <cell r="E57">
            <v>11840</v>
          </cell>
          <cell r="F57">
            <v>0</v>
          </cell>
        </row>
        <row r="58">
          <cell r="A58">
            <v>31104</v>
          </cell>
          <cell r="B58" t="str">
            <v xml:space="preserve"> ‡¡o bïn lÞng                             </v>
          </cell>
          <cell r="C58" t="str">
            <v>m3</v>
          </cell>
          <cell r="D58">
            <v>0</v>
          </cell>
          <cell r="E58">
            <v>9472</v>
          </cell>
          <cell r="F58">
            <v>0</v>
          </cell>
        </row>
        <row r="59">
          <cell r="A59">
            <v>31111</v>
          </cell>
          <cell r="B59" t="str">
            <v xml:space="preserve"> VC tiÆp 10m Bïn ½´c                      </v>
          </cell>
          <cell r="C59" t="str">
            <v>m3</v>
          </cell>
          <cell r="D59">
            <v>0</v>
          </cell>
          <cell r="E59">
            <v>133</v>
          </cell>
          <cell r="F59">
            <v>0</v>
          </cell>
        </row>
        <row r="60">
          <cell r="A60">
            <v>31112</v>
          </cell>
          <cell r="B60" t="str">
            <v xml:space="preserve"> VC tiÆp 10m Bïn l¹n rŸc                  </v>
          </cell>
          <cell r="C60" t="str">
            <v>m3</v>
          </cell>
          <cell r="D60">
            <v>0</v>
          </cell>
          <cell r="E60">
            <v>133</v>
          </cell>
          <cell r="F60">
            <v>0</v>
          </cell>
        </row>
        <row r="61">
          <cell r="A61">
            <v>31113</v>
          </cell>
          <cell r="B61" t="str">
            <v xml:space="preserve"> VC tiÆp 10m bïn l¹n sÞi ½Ÿ               </v>
          </cell>
          <cell r="C61" t="str">
            <v>m3</v>
          </cell>
          <cell r="D61">
            <v>0</v>
          </cell>
          <cell r="E61">
            <v>625</v>
          </cell>
          <cell r="F61">
            <v>0</v>
          </cell>
        </row>
        <row r="62">
          <cell r="A62">
            <v>31114</v>
          </cell>
          <cell r="B62" t="str">
            <v xml:space="preserve"> VC tiÆp 10m bïn lÞng                     </v>
          </cell>
          <cell r="C62" t="str">
            <v>m3</v>
          </cell>
          <cell r="D62">
            <v>0</v>
          </cell>
          <cell r="E62">
            <v>625</v>
          </cell>
          <cell r="F62">
            <v>0</v>
          </cell>
        </row>
        <row r="63">
          <cell r="A63">
            <v>31201</v>
          </cell>
          <cell r="B63" t="str">
            <v xml:space="preserve"> ‡¡o ½¶t ½Ì ½°p ½¶t c¶p I                 </v>
          </cell>
          <cell r="C63" t="str">
            <v>m3</v>
          </cell>
          <cell r="D63">
            <v>0</v>
          </cell>
          <cell r="E63">
            <v>4262</v>
          </cell>
          <cell r="F63">
            <v>0</v>
          </cell>
        </row>
        <row r="64">
          <cell r="A64">
            <v>31202</v>
          </cell>
          <cell r="B64" t="str">
            <v xml:space="preserve"> ‡¡o ½¶t ½Ì ½°p ½¶t c¶p II                </v>
          </cell>
          <cell r="C64" t="str">
            <v>m3</v>
          </cell>
          <cell r="D64">
            <v>0</v>
          </cell>
          <cell r="E64">
            <v>5872</v>
          </cell>
          <cell r="F64">
            <v>0</v>
          </cell>
        </row>
        <row r="65">
          <cell r="A65">
            <v>31203</v>
          </cell>
          <cell r="B65" t="str">
            <v xml:space="preserve"> ‡¡o ½¶t ½Ì ½°p ½¶t c¶p III               </v>
          </cell>
          <cell r="C65" t="str">
            <v>m3</v>
          </cell>
          <cell r="D65">
            <v>0</v>
          </cell>
          <cell r="E65">
            <v>7388</v>
          </cell>
          <cell r="F65">
            <v>0</v>
          </cell>
        </row>
        <row r="66">
          <cell r="A66">
            <v>31211</v>
          </cell>
          <cell r="B66" t="str">
            <v xml:space="preserve"> Vºn chuyÌn tiÆp 10m ½¶t c¶p I            </v>
          </cell>
          <cell r="C66" t="str">
            <v>m3</v>
          </cell>
          <cell r="D66">
            <v>0</v>
          </cell>
          <cell r="E66">
            <v>294</v>
          </cell>
          <cell r="F66">
            <v>0</v>
          </cell>
        </row>
        <row r="67">
          <cell r="A67">
            <v>31212</v>
          </cell>
          <cell r="B67" t="str">
            <v xml:space="preserve"> Vºn chuyÌn tiÆp 10m ½¶t c¶p II           </v>
          </cell>
          <cell r="C67" t="str">
            <v>m3</v>
          </cell>
          <cell r="D67">
            <v>0</v>
          </cell>
          <cell r="E67">
            <v>303</v>
          </cell>
          <cell r="F67">
            <v>0</v>
          </cell>
        </row>
        <row r="68">
          <cell r="A68">
            <v>31213</v>
          </cell>
          <cell r="B68" t="str">
            <v xml:space="preserve"> Vºn chuyÌn tiÆp 10m ½¶t c¶p III          </v>
          </cell>
          <cell r="C68" t="str">
            <v>m3</v>
          </cell>
          <cell r="D68">
            <v>0</v>
          </cell>
          <cell r="E68">
            <v>332</v>
          </cell>
          <cell r="F68">
            <v>0</v>
          </cell>
        </row>
        <row r="69">
          <cell r="A69">
            <v>31311</v>
          </cell>
          <cell r="B69" t="str">
            <v xml:space="preserve"> ‡¡o mÜng b¯ng B&lt;3m,H&lt;1m ‡c¶p I           </v>
          </cell>
          <cell r="C69" t="str">
            <v>m3</v>
          </cell>
          <cell r="D69">
            <v>0</v>
          </cell>
          <cell r="E69">
            <v>5646</v>
          </cell>
          <cell r="F69">
            <v>0</v>
          </cell>
        </row>
        <row r="70">
          <cell r="A70">
            <v>31312</v>
          </cell>
          <cell r="B70" t="str">
            <v xml:space="preserve"> ‡¡o mÜng b¯ng B&lt;3m,H&lt;1m ‡c¶p II          </v>
          </cell>
          <cell r="C70" t="str">
            <v>m3</v>
          </cell>
          <cell r="D70">
            <v>0</v>
          </cell>
          <cell r="E70">
            <v>8268</v>
          </cell>
          <cell r="F70">
            <v>0</v>
          </cell>
        </row>
        <row r="71">
          <cell r="A71">
            <v>31313</v>
          </cell>
          <cell r="B71" t="str">
            <v xml:space="preserve"> ‡¡o mÜng b¯ng B&lt;3m,H&lt;1m ‡c¶pIII          </v>
          </cell>
          <cell r="C71" t="str">
            <v>m3</v>
          </cell>
          <cell r="D71">
            <v>0</v>
          </cell>
          <cell r="E71">
            <v>12502</v>
          </cell>
          <cell r="F71">
            <v>0</v>
          </cell>
        </row>
        <row r="72">
          <cell r="A72">
            <v>31314</v>
          </cell>
          <cell r="B72" t="str">
            <v xml:space="preserve"> ‡¡o mÜng b¯ng B&lt;3m,H&lt;1m ‡c¶p IV          </v>
          </cell>
          <cell r="C72" t="str">
            <v>m3</v>
          </cell>
          <cell r="D72">
            <v>0</v>
          </cell>
          <cell r="E72">
            <v>19459</v>
          </cell>
          <cell r="F72">
            <v>0</v>
          </cell>
        </row>
        <row r="73">
          <cell r="A73">
            <v>31321</v>
          </cell>
          <cell r="B73" t="str">
            <v xml:space="preserve"> ‡¡o mÜng b¯ng B&lt;3m,H&lt;2m ‡c¶p I           </v>
          </cell>
          <cell r="C73" t="str">
            <v>m3</v>
          </cell>
          <cell r="D73">
            <v>0</v>
          </cell>
          <cell r="E73">
            <v>6251</v>
          </cell>
          <cell r="F73">
            <v>0</v>
          </cell>
        </row>
        <row r="74">
          <cell r="A74">
            <v>31322</v>
          </cell>
          <cell r="B74" t="str">
            <v xml:space="preserve"> ‡¡o mÜng b¯ng B&lt;3m,H&lt;2m ‡c¶p II          </v>
          </cell>
          <cell r="C74" t="str">
            <v>m3</v>
          </cell>
          <cell r="D74">
            <v>0</v>
          </cell>
          <cell r="E74">
            <v>8872</v>
          </cell>
          <cell r="F74">
            <v>0</v>
          </cell>
        </row>
        <row r="75">
          <cell r="A75">
            <v>31323</v>
          </cell>
          <cell r="B75" t="str">
            <v xml:space="preserve"> ‡¡o mÜng b¯ng B&lt;3m,H&lt;2m ‡c¶pIII          </v>
          </cell>
          <cell r="C75" t="str">
            <v>m3</v>
          </cell>
          <cell r="D75">
            <v>0</v>
          </cell>
          <cell r="E75">
            <v>13208</v>
          </cell>
          <cell r="F75">
            <v>0</v>
          </cell>
        </row>
        <row r="76">
          <cell r="A76">
            <v>31324</v>
          </cell>
          <cell r="B76" t="str">
            <v xml:space="preserve"> ‡¡o mÜng b¯ng B&lt;3m,H&lt;2m ‡c¶p IV          </v>
          </cell>
          <cell r="C76" t="str">
            <v>m3</v>
          </cell>
          <cell r="D76">
            <v>0</v>
          </cell>
          <cell r="E76">
            <v>20165</v>
          </cell>
          <cell r="F76">
            <v>0</v>
          </cell>
        </row>
        <row r="77">
          <cell r="A77">
            <v>31331</v>
          </cell>
          <cell r="B77" t="str">
            <v xml:space="preserve"> ‡¡o mÜng b¯ng B&lt;3m,H&lt;3m ‡c¶p I           </v>
          </cell>
          <cell r="C77" t="str">
            <v>m3</v>
          </cell>
          <cell r="D77">
            <v>0</v>
          </cell>
          <cell r="E77">
            <v>6856</v>
          </cell>
          <cell r="F77">
            <v>0</v>
          </cell>
        </row>
        <row r="78">
          <cell r="A78">
            <v>31332</v>
          </cell>
          <cell r="B78" t="str">
            <v xml:space="preserve"> ‡¡o mÜng b¯ng B&lt;3m,H&lt;3m ‡c¶p II          </v>
          </cell>
          <cell r="C78" t="str">
            <v>m3</v>
          </cell>
          <cell r="D78">
            <v>0</v>
          </cell>
          <cell r="E78">
            <v>9578</v>
          </cell>
          <cell r="F78">
            <v>0</v>
          </cell>
        </row>
        <row r="79">
          <cell r="A79">
            <v>31333</v>
          </cell>
          <cell r="B79" t="str">
            <v xml:space="preserve"> ‡¡o mÜng b¯ng B&lt;3m,H&lt;3m ‡c¶pIII          </v>
          </cell>
          <cell r="C79" t="str">
            <v>m3</v>
          </cell>
          <cell r="D79">
            <v>0</v>
          </cell>
          <cell r="E79">
            <v>13914</v>
          </cell>
          <cell r="F79">
            <v>0</v>
          </cell>
        </row>
        <row r="80">
          <cell r="A80">
            <v>31334</v>
          </cell>
          <cell r="B80" t="str">
            <v xml:space="preserve"> ‡¡o mÜng b¯ng B&lt;3m,H&lt;3m ‡c¶p IV          </v>
          </cell>
          <cell r="C80" t="str">
            <v>m3</v>
          </cell>
          <cell r="D80">
            <v>0</v>
          </cell>
          <cell r="E80">
            <v>21173</v>
          </cell>
          <cell r="F80">
            <v>0</v>
          </cell>
        </row>
        <row r="81">
          <cell r="A81">
            <v>31341</v>
          </cell>
          <cell r="B81" t="str">
            <v xml:space="preserve"> ‡¡o mÜng b¯ng B&lt;3m,H&gt;3m ‡c¶p I           </v>
          </cell>
          <cell r="C81" t="str">
            <v>m3</v>
          </cell>
          <cell r="D81">
            <v>0</v>
          </cell>
          <cell r="E81">
            <v>7663</v>
          </cell>
          <cell r="F81">
            <v>0</v>
          </cell>
        </row>
        <row r="82">
          <cell r="A82">
            <v>31342</v>
          </cell>
          <cell r="B82" t="str">
            <v xml:space="preserve"> ‡¡o mÜng b¯ng B&lt;3m,H&gt;3m ‡c¶p II          </v>
          </cell>
          <cell r="C82" t="str">
            <v>m3</v>
          </cell>
          <cell r="D82">
            <v>0</v>
          </cell>
          <cell r="E82">
            <v>10586</v>
          </cell>
          <cell r="F82">
            <v>0</v>
          </cell>
        </row>
        <row r="83">
          <cell r="A83">
            <v>31343</v>
          </cell>
          <cell r="B83" t="str">
            <v xml:space="preserve"> ‡¡o mÜng b¯ng B&lt;3m,H&gt;3m ‡c¶pIII          </v>
          </cell>
          <cell r="C83" t="str">
            <v>m3</v>
          </cell>
          <cell r="D83">
            <v>0</v>
          </cell>
          <cell r="E83">
            <v>15023</v>
          </cell>
          <cell r="F83">
            <v>0</v>
          </cell>
        </row>
        <row r="84">
          <cell r="A84">
            <v>31344</v>
          </cell>
          <cell r="B84" t="str">
            <v xml:space="preserve"> ‡¡o mÜng b¯ng B&lt;3m,H&gt;3m ‡c¶p IV          </v>
          </cell>
          <cell r="C84" t="str">
            <v>m3</v>
          </cell>
          <cell r="D84">
            <v>0</v>
          </cell>
          <cell r="E84">
            <v>22484</v>
          </cell>
          <cell r="F84">
            <v>0</v>
          </cell>
        </row>
        <row r="85">
          <cell r="A85">
            <v>31351</v>
          </cell>
          <cell r="B85" t="str">
            <v xml:space="preserve"> ‡¡o mÜng b¯ng B&gt;3m,H&lt;1m ‡c¶p I           </v>
          </cell>
          <cell r="C85" t="str">
            <v>m3</v>
          </cell>
          <cell r="D85">
            <v>0</v>
          </cell>
          <cell r="E85">
            <v>4638</v>
          </cell>
          <cell r="F85">
            <v>0</v>
          </cell>
        </row>
        <row r="86">
          <cell r="A86">
            <v>31352</v>
          </cell>
          <cell r="B86" t="str">
            <v xml:space="preserve"> ‡¡o mÜng b¯ng B&gt;3m,H&lt;1m ‡c¶p II          </v>
          </cell>
          <cell r="C86" t="str">
            <v>m3</v>
          </cell>
          <cell r="D86">
            <v>0</v>
          </cell>
          <cell r="E86">
            <v>6352</v>
          </cell>
          <cell r="F86">
            <v>0</v>
          </cell>
        </row>
        <row r="87">
          <cell r="A87">
            <v>31353</v>
          </cell>
          <cell r="B87" t="str">
            <v xml:space="preserve"> ‡¡o mÜng b¯ng B&lt;3m,H&lt;1m ‡c¶pIII          </v>
          </cell>
          <cell r="C87" t="str">
            <v>m3</v>
          </cell>
          <cell r="D87">
            <v>0</v>
          </cell>
          <cell r="E87">
            <v>9780</v>
          </cell>
          <cell r="F87">
            <v>0</v>
          </cell>
        </row>
        <row r="88">
          <cell r="A88">
            <v>31354</v>
          </cell>
          <cell r="B88" t="str">
            <v xml:space="preserve"> ‡¡o mÜng b¯ng B&gt;3m,H&lt;1m ‡c¶p IV          </v>
          </cell>
          <cell r="C88" t="str">
            <v>m3</v>
          </cell>
          <cell r="D88">
            <v>0</v>
          </cell>
          <cell r="E88">
            <v>14720</v>
          </cell>
          <cell r="F88">
            <v>0</v>
          </cell>
        </row>
        <row r="89">
          <cell r="A89">
            <v>31361</v>
          </cell>
          <cell r="B89" t="str">
            <v xml:space="preserve"> ‡¡o mÜng b¯ng B&gt;3m,H&lt;2m ‡c¶p I           </v>
          </cell>
          <cell r="C89" t="str">
            <v>m3</v>
          </cell>
          <cell r="D89">
            <v>0</v>
          </cell>
          <cell r="E89">
            <v>5041</v>
          </cell>
          <cell r="F89">
            <v>0</v>
          </cell>
        </row>
        <row r="90">
          <cell r="A90">
            <v>31362</v>
          </cell>
          <cell r="B90" t="str">
            <v xml:space="preserve"> ‡¡o mÜng b¯ng B&gt;3m,H&lt;2m ‡c¶p II          </v>
          </cell>
          <cell r="C90" t="str">
            <v>m3</v>
          </cell>
          <cell r="D90">
            <v>0</v>
          </cell>
          <cell r="E90">
            <v>6856</v>
          </cell>
          <cell r="F90">
            <v>0</v>
          </cell>
        </row>
        <row r="91">
          <cell r="A91">
            <v>31363</v>
          </cell>
          <cell r="B91" t="str">
            <v xml:space="preserve"> ‡¡o mÜng b¯ng B&gt;3m,H&lt;2m ‡c¶pIII          </v>
          </cell>
          <cell r="C91" t="str">
            <v>m3</v>
          </cell>
          <cell r="D91">
            <v>0</v>
          </cell>
          <cell r="E91">
            <v>10284</v>
          </cell>
          <cell r="F91">
            <v>0</v>
          </cell>
        </row>
        <row r="92">
          <cell r="A92">
            <v>31364</v>
          </cell>
          <cell r="B92" t="str">
            <v xml:space="preserve"> ‡¡o mÜng b¯ng B&gt;3m,H&lt;2m ‡c¶p IV          </v>
          </cell>
          <cell r="C92" t="str">
            <v>m3</v>
          </cell>
          <cell r="D92">
            <v>0</v>
          </cell>
          <cell r="E92">
            <v>15325</v>
          </cell>
          <cell r="F92">
            <v>0</v>
          </cell>
        </row>
        <row r="93">
          <cell r="A93">
            <v>31371</v>
          </cell>
          <cell r="B93" t="str">
            <v xml:space="preserve"> ‡¡o mÜng b¯ng B&gt;3m,H&lt;3m ‡c¶p I           </v>
          </cell>
          <cell r="C93" t="str">
            <v>m3</v>
          </cell>
          <cell r="D93">
            <v>0</v>
          </cell>
          <cell r="E93">
            <v>5444</v>
          </cell>
          <cell r="F93">
            <v>0</v>
          </cell>
        </row>
        <row r="94">
          <cell r="A94">
            <v>31372</v>
          </cell>
          <cell r="B94" t="str">
            <v xml:space="preserve"> ‡¡o mÜng b¯ng B&gt;3m,H&lt;3m ‡c¶p II          </v>
          </cell>
          <cell r="C94" t="str">
            <v>m3</v>
          </cell>
          <cell r="D94">
            <v>0</v>
          </cell>
          <cell r="E94">
            <v>7360</v>
          </cell>
          <cell r="F94">
            <v>0</v>
          </cell>
        </row>
        <row r="95">
          <cell r="A95">
            <v>31373</v>
          </cell>
          <cell r="B95" t="str">
            <v xml:space="preserve"> ‡¡o mÜng b¯ng B&gt;3m,H&lt;3m ‡c¶pIII          </v>
          </cell>
          <cell r="C95" t="str">
            <v>m3</v>
          </cell>
          <cell r="D95">
            <v>0</v>
          </cell>
          <cell r="E95">
            <v>10990</v>
          </cell>
          <cell r="F95">
            <v>0</v>
          </cell>
        </row>
        <row r="96">
          <cell r="A96">
            <v>31374</v>
          </cell>
          <cell r="B96" t="str">
            <v xml:space="preserve"> ‡¡o mÜng b¯ng B&gt;3m,H&lt;3m ‡c¶p IV          </v>
          </cell>
          <cell r="C96" t="str">
            <v>m3</v>
          </cell>
          <cell r="D96">
            <v>0</v>
          </cell>
          <cell r="E96">
            <v>16132</v>
          </cell>
          <cell r="F96">
            <v>0</v>
          </cell>
        </row>
        <row r="97">
          <cell r="A97">
            <v>31381</v>
          </cell>
          <cell r="B97" t="str">
            <v xml:space="preserve"> ‡¡o mÜng b¯ng B&gt;3m,H&gt;3m ‡c¶p I           </v>
          </cell>
          <cell r="C97" t="str">
            <v>m3</v>
          </cell>
          <cell r="D97">
            <v>0</v>
          </cell>
          <cell r="E97">
            <v>6049</v>
          </cell>
          <cell r="F97">
            <v>0</v>
          </cell>
        </row>
        <row r="98">
          <cell r="A98">
            <v>31382</v>
          </cell>
          <cell r="B98" t="str">
            <v xml:space="preserve"> ‡¡o mÜng b¯ng B&gt;3m,H&gt;3m ‡c¶p II          </v>
          </cell>
          <cell r="C98" t="str">
            <v>m3</v>
          </cell>
          <cell r="D98">
            <v>0</v>
          </cell>
          <cell r="E98">
            <v>8066</v>
          </cell>
          <cell r="F98">
            <v>0</v>
          </cell>
        </row>
        <row r="99">
          <cell r="A99">
            <v>31383</v>
          </cell>
          <cell r="B99" t="str">
            <v xml:space="preserve"> ‡¡o mÜng b¯ng B&gt;3m,H&gt;3m ‡c¶pIII          </v>
          </cell>
          <cell r="C99" t="str">
            <v>m3</v>
          </cell>
          <cell r="D99">
            <v>0</v>
          </cell>
          <cell r="E99">
            <v>11696</v>
          </cell>
          <cell r="F99">
            <v>0</v>
          </cell>
        </row>
        <row r="100">
          <cell r="A100">
            <v>31384</v>
          </cell>
          <cell r="B100" t="str">
            <v xml:space="preserve"> ‡¡o mÜng b¯ng B&gt;3m,H&gt;3m ‡c¶p IV          </v>
          </cell>
          <cell r="C100" t="str">
            <v>m3</v>
          </cell>
          <cell r="D100">
            <v>0</v>
          </cell>
          <cell r="E100">
            <v>17140</v>
          </cell>
          <cell r="F100">
            <v>0</v>
          </cell>
        </row>
        <row r="101">
          <cell r="A101">
            <v>31391</v>
          </cell>
          <cell r="B101" t="str">
            <v xml:space="preserve"> Vºn chuyÌn tiÆp 10m ½¶t c¶p I            </v>
          </cell>
          <cell r="C101" t="str">
            <v>m3</v>
          </cell>
          <cell r="D101">
            <v>0</v>
          </cell>
          <cell r="E101">
            <v>313</v>
          </cell>
          <cell r="F101">
            <v>0</v>
          </cell>
        </row>
        <row r="102">
          <cell r="A102">
            <v>31392</v>
          </cell>
          <cell r="B102" t="str">
            <v xml:space="preserve"> Vºn chuyÌn tiÆp 10m ½¶t c¶p II           </v>
          </cell>
          <cell r="C102" t="str">
            <v>m3</v>
          </cell>
          <cell r="D102">
            <v>0</v>
          </cell>
          <cell r="E102">
            <v>323</v>
          </cell>
          <cell r="F102">
            <v>0</v>
          </cell>
        </row>
        <row r="103">
          <cell r="A103">
            <v>31393</v>
          </cell>
          <cell r="B103" t="str">
            <v xml:space="preserve"> Vºn chuyÌn tiÆp 10m ½¶t c¶p III          </v>
          </cell>
          <cell r="C103" t="str">
            <v>m3</v>
          </cell>
          <cell r="D103">
            <v>0</v>
          </cell>
          <cell r="E103">
            <v>353</v>
          </cell>
          <cell r="F103">
            <v>0</v>
          </cell>
        </row>
        <row r="104">
          <cell r="A104">
            <v>31394</v>
          </cell>
          <cell r="B104" t="str">
            <v xml:space="preserve"> Vºn chuyÌn tiÆp 10m ½¶t c¶p IV           </v>
          </cell>
          <cell r="C104" t="str">
            <v>m3</v>
          </cell>
          <cell r="D104">
            <v>0</v>
          </cell>
          <cell r="E104">
            <v>373</v>
          </cell>
          <cell r="F104">
            <v>0</v>
          </cell>
        </row>
        <row r="105">
          <cell r="A105" t="str">
            <v xml:space="preserve">        </v>
          </cell>
          <cell r="B105" t="str">
            <v xml:space="preserve">  4. ½¡o mÜng cæt (cæt, trò, hâ ktra)     </v>
          </cell>
          <cell r="C105" t="str">
            <v xml:space="preserve">        </v>
          </cell>
          <cell r="D105">
            <v>0</v>
          </cell>
          <cell r="E105">
            <v>0</v>
          </cell>
          <cell r="F105">
            <v>0</v>
          </cell>
        </row>
        <row r="106">
          <cell r="A106" t="str">
            <v xml:space="preserve">        </v>
          </cell>
          <cell r="B106" t="str">
            <v>(b±ng thð cáng)</v>
          </cell>
          <cell r="C106" t="str">
            <v xml:space="preserve">        </v>
          </cell>
          <cell r="D106">
            <v>0</v>
          </cell>
          <cell r="E106">
            <v>0</v>
          </cell>
          <cell r="F106">
            <v>0</v>
          </cell>
        </row>
        <row r="107">
          <cell r="A107">
            <v>31411</v>
          </cell>
          <cell r="B107" t="str">
            <v xml:space="preserve"> ‡¡o mÜng cæt..B&lt;1m,H&lt;1m ‡c¶p I           </v>
          </cell>
          <cell r="C107" t="str">
            <v>m3</v>
          </cell>
          <cell r="D107">
            <v>0</v>
          </cell>
          <cell r="E107">
            <v>7663</v>
          </cell>
          <cell r="F107">
            <v>0</v>
          </cell>
        </row>
        <row r="108">
          <cell r="A108">
            <v>31412</v>
          </cell>
          <cell r="B108" t="str">
            <v xml:space="preserve"> ‡¡o mÜng cæt..B&lt;1m,H&lt;1m ‡c¶p II          </v>
          </cell>
          <cell r="C108" t="str">
            <v>m3</v>
          </cell>
          <cell r="D108">
            <v>0</v>
          </cell>
          <cell r="E108">
            <v>11998</v>
          </cell>
          <cell r="F108">
            <v>0</v>
          </cell>
        </row>
        <row r="109">
          <cell r="A109">
            <v>31413</v>
          </cell>
          <cell r="B109" t="str">
            <v xml:space="preserve"> ‡¡o mÜng cæt..B&lt;1m,H&lt;1m ‡c¶pIII          </v>
          </cell>
          <cell r="C109" t="str">
            <v>m3</v>
          </cell>
          <cell r="D109">
            <v>0</v>
          </cell>
          <cell r="E109">
            <v>19156</v>
          </cell>
          <cell r="F109">
            <v>0</v>
          </cell>
        </row>
        <row r="110">
          <cell r="A110">
            <v>31414</v>
          </cell>
          <cell r="B110" t="str">
            <v xml:space="preserve"> ‡¡o mÜng cæt..B&lt;1m,H&lt;1m ‡c¶p IV          </v>
          </cell>
          <cell r="C110" t="str">
            <v>m3</v>
          </cell>
          <cell r="D110">
            <v>0</v>
          </cell>
          <cell r="E110">
            <v>31255</v>
          </cell>
          <cell r="F110">
            <v>0</v>
          </cell>
        </row>
        <row r="111">
          <cell r="A111">
            <v>31421</v>
          </cell>
          <cell r="B111" t="str">
            <v xml:space="preserve"> ‡¡o mÜng cæt..B&lt;1m,H&gt;1m ‡c¶p I           </v>
          </cell>
          <cell r="C111" t="str">
            <v>m3</v>
          </cell>
          <cell r="D111">
            <v>0</v>
          </cell>
          <cell r="E111">
            <v>10990</v>
          </cell>
          <cell r="F111">
            <v>0</v>
          </cell>
        </row>
        <row r="112">
          <cell r="A112">
            <v>31422</v>
          </cell>
          <cell r="B112" t="str">
            <v xml:space="preserve"> ‡¡o mÜng cæt..B&lt;1m,H&gt;1m ‡c¶p II          </v>
          </cell>
          <cell r="C112" t="str">
            <v>m3</v>
          </cell>
          <cell r="D112">
            <v>0</v>
          </cell>
          <cell r="E112">
            <v>15930</v>
          </cell>
          <cell r="F112">
            <v>0</v>
          </cell>
        </row>
        <row r="113">
          <cell r="A113">
            <v>31423</v>
          </cell>
          <cell r="B113" t="str">
            <v xml:space="preserve"> ‡¡o mÜng cæt..B&lt;1m,H&gt;1m ‡c¶pIII          </v>
          </cell>
          <cell r="C113" t="str">
            <v>m3</v>
          </cell>
          <cell r="D113">
            <v>0</v>
          </cell>
          <cell r="E113">
            <v>23593</v>
          </cell>
          <cell r="F113">
            <v>0</v>
          </cell>
        </row>
        <row r="114">
          <cell r="A114">
            <v>31424</v>
          </cell>
          <cell r="B114" t="str">
            <v xml:space="preserve"> ‡¡o mÜng cæt..B&lt;1m,H&gt;1m ‡c¶p IV          </v>
          </cell>
          <cell r="C114" t="str">
            <v>m3</v>
          </cell>
          <cell r="D114">
            <v>0</v>
          </cell>
          <cell r="E114">
            <v>36296</v>
          </cell>
          <cell r="F114">
            <v>0</v>
          </cell>
        </row>
        <row r="115">
          <cell r="A115">
            <v>31431</v>
          </cell>
          <cell r="B115" t="str">
            <v xml:space="preserve"> ‡¡o mÜng cæt..B&gt;1m,H&lt;1m ‡c¶p I           </v>
          </cell>
          <cell r="C115" t="str">
            <v>m3</v>
          </cell>
          <cell r="D115">
            <v>0</v>
          </cell>
          <cell r="E115">
            <v>5041</v>
          </cell>
          <cell r="F115">
            <v>0</v>
          </cell>
        </row>
        <row r="116">
          <cell r="A116">
            <v>31432</v>
          </cell>
          <cell r="B116" t="str">
            <v xml:space="preserve"> ‡¡o mÜng cæt..B&gt;1m,H&lt;1m ‡c¶p II          </v>
          </cell>
          <cell r="C116" t="str">
            <v>m3</v>
          </cell>
          <cell r="D116">
            <v>0</v>
          </cell>
          <cell r="E116">
            <v>7763</v>
          </cell>
          <cell r="F116">
            <v>0</v>
          </cell>
        </row>
        <row r="117">
          <cell r="A117">
            <v>31433</v>
          </cell>
          <cell r="B117" t="str">
            <v xml:space="preserve"> ‡¡o mÜng cæt..B&gt;1m,H&lt;1m ‡c¶pIII          </v>
          </cell>
          <cell r="C117" t="str">
            <v>m3</v>
          </cell>
          <cell r="D117">
            <v>0</v>
          </cell>
          <cell r="E117">
            <v>12603</v>
          </cell>
          <cell r="F117">
            <v>0</v>
          </cell>
        </row>
        <row r="118">
          <cell r="A118">
            <v>31434</v>
          </cell>
          <cell r="B118" t="str">
            <v xml:space="preserve"> ‡¡o mÜng cæt..B&gt;1m,H&lt;1m ‡c¶p IV          </v>
          </cell>
          <cell r="C118" t="str">
            <v>m3</v>
          </cell>
          <cell r="D118">
            <v>0</v>
          </cell>
          <cell r="E118">
            <v>20165</v>
          </cell>
          <cell r="F118">
            <v>0</v>
          </cell>
        </row>
        <row r="119">
          <cell r="A119">
            <v>31441</v>
          </cell>
          <cell r="B119" t="str">
            <v xml:space="preserve"> ‡¡o mÜng cæt..B&gt;1m,H&gt;1m ‡c¶p I           </v>
          </cell>
          <cell r="C119" t="str">
            <v>m3</v>
          </cell>
          <cell r="D119">
            <v>0</v>
          </cell>
          <cell r="E119">
            <v>7158</v>
          </cell>
          <cell r="F119">
            <v>0</v>
          </cell>
        </row>
        <row r="120">
          <cell r="A120">
            <v>31442</v>
          </cell>
          <cell r="B120" t="str">
            <v xml:space="preserve"> ‡¡o mÜng cæt..B&gt;1m,H&gt;1m ‡c¶p II          </v>
          </cell>
          <cell r="C120" t="str">
            <v>m3</v>
          </cell>
          <cell r="D120">
            <v>0</v>
          </cell>
          <cell r="E120">
            <v>10486</v>
          </cell>
          <cell r="F120">
            <v>0</v>
          </cell>
        </row>
        <row r="121">
          <cell r="A121">
            <v>31443</v>
          </cell>
          <cell r="B121" t="str">
            <v xml:space="preserve"> ‡¡o mÜng cæt..B&gt;1m,H&gt;1m ‡c¶pIII          </v>
          </cell>
          <cell r="C121" t="str">
            <v>m3</v>
          </cell>
          <cell r="D121">
            <v>0</v>
          </cell>
          <cell r="E121">
            <v>15224</v>
          </cell>
          <cell r="F121">
            <v>0</v>
          </cell>
        </row>
        <row r="122">
          <cell r="A122">
            <v>31444</v>
          </cell>
          <cell r="B122" t="str">
            <v xml:space="preserve"> ‡¡o mÜng cæt..B&gt;1m,H&gt;1m ‡c¶p IV          </v>
          </cell>
          <cell r="C122" t="str">
            <v>m3</v>
          </cell>
          <cell r="D122">
            <v>0</v>
          </cell>
          <cell r="E122">
            <v>23593</v>
          </cell>
          <cell r="F122">
            <v>0</v>
          </cell>
        </row>
        <row r="123">
          <cell r="A123">
            <v>31451</v>
          </cell>
          <cell r="B123" t="str">
            <v xml:space="preserve"> Vºn chuyÌn tiÆp 10m ½¶t c¶p I            </v>
          </cell>
          <cell r="C123" t="str">
            <v>m3</v>
          </cell>
          <cell r="D123">
            <v>0</v>
          </cell>
          <cell r="E123">
            <v>313</v>
          </cell>
          <cell r="F123">
            <v>0</v>
          </cell>
        </row>
        <row r="124">
          <cell r="A124">
            <v>31452</v>
          </cell>
          <cell r="B124" t="str">
            <v xml:space="preserve"> Vºn chuyÌn tiÆp 10m ½¶t c¶p II           </v>
          </cell>
          <cell r="C124" t="str">
            <v>m3</v>
          </cell>
          <cell r="D124">
            <v>0</v>
          </cell>
          <cell r="E124">
            <v>323</v>
          </cell>
          <cell r="F124">
            <v>0</v>
          </cell>
        </row>
        <row r="125">
          <cell r="A125">
            <v>31453</v>
          </cell>
          <cell r="B125" t="str">
            <v xml:space="preserve"> Vºn chuyÌn tiÆp 10m ½¶t c¶p III          </v>
          </cell>
          <cell r="C125" t="str">
            <v>m3</v>
          </cell>
          <cell r="D125">
            <v>0</v>
          </cell>
          <cell r="E125">
            <v>353</v>
          </cell>
          <cell r="F125">
            <v>0</v>
          </cell>
        </row>
        <row r="126">
          <cell r="A126">
            <v>31454</v>
          </cell>
          <cell r="B126" t="str">
            <v xml:space="preserve"> Vºn chuyÌn tiÆp 10m ½¶t c¶p IV           </v>
          </cell>
          <cell r="C126" t="str">
            <v>m3</v>
          </cell>
          <cell r="D126">
            <v>0</v>
          </cell>
          <cell r="E126">
            <v>373</v>
          </cell>
          <cell r="F126">
            <v>0</v>
          </cell>
        </row>
        <row r="127">
          <cell r="A127">
            <v>31511</v>
          </cell>
          <cell r="B127" t="str">
            <v xml:space="preserve"> ‡¡o Mõçng,r¬nh B&lt;3m,H&lt;1m ½c¶p I          </v>
          </cell>
          <cell r="C127" t="str">
            <v>m3</v>
          </cell>
          <cell r="D127">
            <v>0</v>
          </cell>
          <cell r="E127">
            <v>6150</v>
          </cell>
          <cell r="F127">
            <v>0</v>
          </cell>
        </row>
        <row r="128">
          <cell r="A128">
            <v>31512</v>
          </cell>
          <cell r="B128" t="str">
            <v xml:space="preserve"> ‡¡o Mõçng,r¬nh B&lt;3m,H&lt;1m ½c¶pII          </v>
          </cell>
          <cell r="C128" t="str">
            <v>m3</v>
          </cell>
          <cell r="D128">
            <v>0</v>
          </cell>
          <cell r="E128">
            <v>9175</v>
          </cell>
          <cell r="F128">
            <v>0</v>
          </cell>
        </row>
        <row r="129">
          <cell r="A129">
            <v>31513</v>
          </cell>
          <cell r="B129" t="str">
            <v xml:space="preserve"> ‡¡o Mõçng,r¬nh B&lt;3m,H&lt;1m c¶pIII          </v>
          </cell>
          <cell r="C129" t="str">
            <v>m3</v>
          </cell>
          <cell r="D129">
            <v>0</v>
          </cell>
          <cell r="E129">
            <v>13611</v>
          </cell>
          <cell r="F129">
            <v>0</v>
          </cell>
        </row>
        <row r="130">
          <cell r="A130">
            <v>31514</v>
          </cell>
          <cell r="B130" t="str">
            <v xml:space="preserve"> ‡¡o Mõçng,r¬nh B&lt;3m,H&lt;1m ½c¶pIV          </v>
          </cell>
          <cell r="C130" t="str">
            <v>m3</v>
          </cell>
          <cell r="D130">
            <v>0</v>
          </cell>
          <cell r="E130">
            <v>20770</v>
          </cell>
          <cell r="F130">
            <v>0</v>
          </cell>
        </row>
        <row r="131">
          <cell r="A131">
            <v>31521</v>
          </cell>
          <cell r="B131" t="str">
            <v xml:space="preserve"> ‡¡o Mõçng,r¬nh B&lt;3m,H&lt;2m ½c¶p I          </v>
          </cell>
          <cell r="C131" t="str">
            <v>m3</v>
          </cell>
          <cell r="D131">
            <v>0</v>
          </cell>
          <cell r="E131">
            <v>6856</v>
          </cell>
          <cell r="F131">
            <v>0</v>
          </cell>
        </row>
        <row r="132">
          <cell r="A132">
            <v>31522</v>
          </cell>
          <cell r="B132" t="str">
            <v xml:space="preserve"> ‡¡o Mõçng,r¬nh B&lt;3m,H&lt;2m ½c¶pII          </v>
          </cell>
          <cell r="C132" t="str">
            <v>m3</v>
          </cell>
          <cell r="D132">
            <v>0</v>
          </cell>
          <cell r="E132">
            <v>9477</v>
          </cell>
          <cell r="F132">
            <v>0</v>
          </cell>
        </row>
        <row r="133">
          <cell r="A133">
            <v>31523</v>
          </cell>
          <cell r="B133" t="str">
            <v xml:space="preserve"> ‡¡o Mõçng,r¬nh B&lt;3m,H&lt;2m c¶pIII          </v>
          </cell>
          <cell r="C133" t="str">
            <v>m3</v>
          </cell>
          <cell r="D133">
            <v>0</v>
          </cell>
          <cell r="E133">
            <v>13813</v>
          </cell>
          <cell r="F133">
            <v>0</v>
          </cell>
        </row>
        <row r="134">
          <cell r="A134">
            <v>31524</v>
          </cell>
          <cell r="B134" t="str">
            <v xml:space="preserve"> ‡¡o Mõçng,r¬nh B&lt;3m,H&lt;2m ½c¶pIV          </v>
          </cell>
          <cell r="C134" t="str">
            <v>m3</v>
          </cell>
          <cell r="D134">
            <v>0</v>
          </cell>
          <cell r="E134">
            <v>20971</v>
          </cell>
          <cell r="F134">
            <v>0</v>
          </cell>
        </row>
        <row r="135">
          <cell r="A135">
            <v>31531</v>
          </cell>
          <cell r="B135" t="str">
            <v xml:space="preserve"> ‡¡o Mõçng,r¬nh B&lt;3m,H&lt;3m ½c¶p I          </v>
          </cell>
          <cell r="C135" t="str">
            <v>m3</v>
          </cell>
          <cell r="D135">
            <v>0</v>
          </cell>
          <cell r="E135">
            <v>7259</v>
          </cell>
          <cell r="F135">
            <v>0</v>
          </cell>
        </row>
        <row r="136">
          <cell r="A136">
            <v>31532</v>
          </cell>
          <cell r="B136" t="str">
            <v xml:space="preserve"> ‡¡o Mõçng,r¬nh B&lt;3m,H&lt;3m ½c¶pII          </v>
          </cell>
          <cell r="C136" t="str">
            <v>m3</v>
          </cell>
          <cell r="D136">
            <v>0</v>
          </cell>
          <cell r="E136">
            <v>10082</v>
          </cell>
          <cell r="F136">
            <v>0</v>
          </cell>
        </row>
        <row r="137">
          <cell r="A137">
            <v>31533</v>
          </cell>
          <cell r="B137" t="str">
            <v xml:space="preserve"> ‡¡o Mõçng,r¬nh B&lt;3m,H&lt;3m c¶pIII          </v>
          </cell>
          <cell r="C137" t="str">
            <v>m3</v>
          </cell>
          <cell r="D137">
            <v>0</v>
          </cell>
          <cell r="E137">
            <v>14519</v>
          </cell>
          <cell r="F137">
            <v>0</v>
          </cell>
        </row>
        <row r="138">
          <cell r="A138">
            <v>31534</v>
          </cell>
          <cell r="B138" t="str">
            <v xml:space="preserve"> ‡¡o Mõçng,r¬nh B&lt;3m,H&lt;3m ½c¶pIV          </v>
          </cell>
          <cell r="C138" t="str">
            <v>m3</v>
          </cell>
          <cell r="D138">
            <v>0</v>
          </cell>
          <cell r="E138">
            <v>21879</v>
          </cell>
          <cell r="F138">
            <v>0</v>
          </cell>
        </row>
        <row r="139">
          <cell r="A139">
            <v>31541</v>
          </cell>
          <cell r="B139" t="str">
            <v xml:space="preserve"> ‡¡o Mõçng,r¬nh B&lt;3m,H&gt;3m ½c¶p I          </v>
          </cell>
          <cell r="C139" t="str">
            <v>m3</v>
          </cell>
          <cell r="D139">
            <v>0</v>
          </cell>
          <cell r="E139">
            <v>7965</v>
          </cell>
          <cell r="F139">
            <v>0</v>
          </cell>
        </row>
        <row r="140">
          <cell r="A140">
            <v>31542</v>
          </cell>
          <cell r="B140" t="str">
            <v xml:space="preserve"> ‡¡o Mõçng,r¬nh B&lt;3m,H&gt;3m ½c¶pII          </v>
          </cell>
          <cell r="C140" t="str">
            <v>m3</v>
          </cell>
          <cell r="D140">
            <v>0</v>
          </cell>
          <cell r="E140">
            <v>10990</v>
          </cell>
          <cell r="F140">
            <v>0</v>
          </cell>
        </row>
        <row r="141">
          <cell r="A141">
            <v>31543</v>
          </cell>
          <cell r="B141" t="str">
            <v xml:space="preserve"> ‡¡o Mõçng,r¬nh B&lt;3m,H&gt;3m c¶pIII          </v>
          </cell>
          <cell r="C141" t="str">
            <v>m3</v>
          </cell>
          <cell r="D141">
            <v>0</v>
          </cell>
          <cell r="E141">
            <v>18249</v>
          </cell>
          <cell r="F141">
            <v>0</v>
          </cell>
        </row>
        <row r="142">
          <cell r="A142">
            <v>31544</v>
          </cell>
          <cell r="B142" t="str">
            <v xml:space="preserve"> ‡¡o Mõçng,r¬nh B&lt;3m,H&gt;3m ½c¶pIV          </v>
          </cell>
          <cell r="C142" t="str">
            <v>m3</v>
          </cell>
          <cell r="D142">
            <v>0</v>
          </cell>
          <cell r="E142">
            <v>23996</v>
          </cell>
          <cell r="F142">
            <v>0</v>
          </cell>
        </row>
        <row r="143">
          <cell r="A143">
            <v>31551</v>
          </cell>
          <cell r="B143" t="str">
            <v xml:space="preserve"> ‡¡o Mõçng,r¬nh B&gt;3m,H&lt;1m ½c¶p I          </v>
          </cell>
          <cell r="C143" t="str">
            <v>m3</v>
          </cell>
          <cell r="D143">
            <v>0</v>
          </cell>
          <cell r="E143">
            <v>5243</v>
          </cell>
          <cell r="F143">
            <v>0</v>
          </cell>
        </row>
        <row r="144">
          <cell r="A144">
            <v>31552</v>
          </cell>
          <cell r="B144" t="str">
            <v xml:space="preserve"> ‡¡o Mõçng,r¬nh B&gt;3m,H&lt;1m ½c¶pII          </v>
          </cell>
          <cell r="C144" t="str">
            <v>m3</v>
          </cell>
          <cell r="D144">
            <v>0</v>
          </cell>
          <cell r="E144">
            <v>7058</v>
          </cell>
          <cell r="F144">
            <v>0</v>
          </cell>
        </row>
        <row r="145">
          <cell r="A145">
            <v>31553</v>
          </cell>
          <cell r="B145" t="str">
            <v xml:space="preserve"> ‡¡o Mõçng,r¬nh B&gt;3m,H&lt;1m c¶pIII          </v>
          </cell>
          <cell r="C145" t="str">
            <v>m3</v>
          </cell>
          <cell r="D145">
            <v>0</v>
          </cell>
          <cell r="E145">
            <v>10586</v>
          </cell>
          <cell r="F145">
            <v>0</v>
          </cell>
        </row>
        <row r="146">
          <cell r="A146">
            <v>31554</v>
          </cell>
          <cell r="B146" t="str">
            <v xml:space="preserve"> ‡¡o Mõçng,r¬nh B&gt;3m,H&lt;1m ½c¶pIV          </v>
          </cell>
          <cell r="C146" t="str">
            <v>m3</v>
          </cell>
          <cell r="D146">
            <v>0</v>
          </cell>
          <cell r="E146">
            <v>15829</v>
          </cell>
          <cell r="F146">
            <v>0</v>
          </cell>
        </row>
        <row r="147">
          <cell r="A147">
            <v>31561</v>
          </cell>
          <cell r="B147" t="str">
            <v xml:space="preserve"> ‡¡o Mõçng,r¬nh B&gt;3m,H&lt;2m ½c¶p I          </v>
          </cell>
          <cell r="C147" t="str">
            <v>m3</v>
          </cell>
          <cell r="D147">
            <v>0</v>
          </cell>
          <cell r="E147">
            <v>5444</v>
          </cell>
          <cell r="F147">
            <v>0</v>
          </cell>
        </row>
        <row r="148">
          <cell r="A148">
            <v>31562</v>
          </cell>
          <cell r="B148" t="str">
            <v xml:space="preserve"> ‡¡o Mõçng,r¬nh B&gt;3m,H&lt;2m ½c¶pII          </v>
          </cell>
          <cell r="C148" t="str">
            <v>m3</v>
          </cell>
          <cell r="D148">
            <v>0</v>
          </cell>
          <cell r="E148">
            <v>7360</v>
          </cell>
          <cell r="F148">
            <v>0</v>
          </cell>
        </row>
        <row r="149">
          <cell r="A149">
            <v>31563</v>
          </cell>
          <cell r="B149" t="str">
            <v xml:space="preserve"> ‡¡o Mõçng,r¬nh B&gt;3m,H&lt;2m c¶pIII          </v>
          </cell>
          <cell r="C149" t="str">
            <v>m3</v>
          </cell>
          <cell r="D149">
            <v>0</v>
          </cell>
          <cell r="E149">
            <v>10889</v>
          </cell>
          <cell r="F149">
            <v>0</v>
          </cell>
        </row>
        <row r="150">
          <cell r="A150">
            <v>31564</v>
          </cell>
          <cell r="B150" t="str">
            <v xml:space="preserve"> ‡¡o Mõçng,r¬nh B&gt;3m,H&lt;2m ½c¶pIV          </v>
          </cell>
          <cell r="C150" t="str">
            <v>m3</v>
          </cell>
          <cell r="D150">
            <v>0</v>
          </cell>
          <cell r="E150">
            <v>16031</v>
          </cell>
          <cell r="F150">
            <v>0</v>
          </cell>
        </row>
        <row r="151">
          <cell r="A151">
            <v>31571</v>
          </cell>
          <cell r="B151" t="str">
            <v xml:space="preserve"> ‡¡o Mõçng,r¬nh B&gt;3m,H&lt;3m ½c¶p I          </v>
          </cell>
          <cell r="C151" t="str">
            <v>m3</v>
          </cell>
          <cell r="D151">
            <v>0</v>
          </cell>
          <cell r="E151">
            <v>6049</v>
          </cell>
          <cell r="F151">
            <v>0</v>
          </cell>
        </row>
        <row r="152">
          <cell r="A152">
            <v>31572</v>
          </cell>
          <cell r="B152" t="str">
            <v xml:space="preserve"> ‡¡o Mõçng,r¬nh B&gt;3m,H&lt;3m ½c¶pII          </v>
          </cell>
          <cell r="C152" t="str">
            <v>m3</v>
          </cell>
          <cell r="D152">
            <v>0</v>
          </cell>
          <cell r="E152">
            <v>8368</v>
          </cell>
          <cell r="F152">
            <v>0</v>
          </cell>
        </row>
        <row r="153">
          <cell r="A153">
            <v>31573</v>
          </cell>
          <cell r="B153" t="str">
            <v xml:space="preserve"> ‡¡o Mõçng,r¬nh B&gt;3m,H&lt;3m c¶pIII          </v>
          </cell>
          <cell r="C153" t="str">
            <v>m3</v>
          </cell>
          <cell r="D153">
            <v>0</v>
          </cell>
          <cell r="E153">
            <v>11393</v>
          </cell>
          <cell r="F153">
            <v>0</v>
          </cell>
        </row>
        <row r="154">
          <cell r="A154">
            <v>31574</v>
          </cell>
          <cell r="B154" t="str">
            <v xml:space="preserve"> ‡¡o Mõçng,r¬nh B&gt;3m,H&lt;3m ½c¶pIV          </v>
          </cell>
          <cell r="C154" t="str">
            <v>m3</v>
          </cell>
          <cell r="D154">
            <v>0</v>
          </cell>
          <cell r="E154">
            <v>16636</v>
          </cell>
          <cell r="F154">
            <v>0</v>
          </cell>
        </row>
        <row r="155">
          <cell r="A155">
            <v>31581</v>
          </cell>
          <cell r="B155" t="str">
            <v xml:space="preserve"> ‡¡o Mõçng,r¬nh B&gt;3m,H&gt;3m ½c¶p I          </v>
          </cell>
          <cell r="C155" t="str">
            <v>m3</v>
          </cell>
          <cell r="D155">
            <v>0</v>
          </cell>
          <cell r="E155">
            <v>6554</v>
          </cell>
          <cell r="F155">
            <v>0</v>
          </cell>
        </row>
        <row r="156">
          <cell r="A156">
            <v>31582</v>
          </cell>
          <cell r="B156" t="str">
            <v xml:space="preserve"> ‡¡o Mõçng,r¬nh B&gt;3m,H&gt;3m ½c¶pII          </v>
          </cell>
          <cell r="C156" t="str">
            <v>m3</v>
          </cell>
          <cell r="D156">
            <v>0</v>
          </cell>
          <cell r="E156">
            <v>9074</v>
          </cell>
          <cell r="F156">
            <v>0</v>
          </cell>
        </row>
        <row r="157">
          <cell r="A157">
            <v>31583</v>
          </cell>
          <cell r="B157" t="str">
            <v xml:space="preserve"> ‡¡o Mõçng,r¬nh B&gt;3m,H&gt;3m c¶pIII          </v>
          </cell>
          <cell r="C157" t="str">
            <v>m3</v>
          </cell>
          <cell r="D157">
            <v>0</v>
          </cell>
          <cell r="E157">
            <v>11897</v>
          </cell>
          <cell r="F157">
            <v>0</v>
          </cell>
        </row>
        <row r="158">
          <cell r="A158">
            <v>31584</v>
          </cell>
          <cell r="B158" t="str">
            <v xml:space="preserve"> ‡¡o Mõçng,r¬nh B&gt;3m,H&gt;3m ½c¶pIV          </v>
          </cell>
          <cell r="C158" t="str">
            <v>m3</v>
          </cell>
          <cell r="D158">
            <v>0</v>
          </cell>
          <cell r="E158">
            <v>17442</v>
          </cell>
          <cell r="F158">
            <v>0</v>
          </cell>
        </row>
        <row r="159">
          <cell r="A159">
            <v>31591</v>
          </cell>
          <cell r="B159" t="str">
            <v xml:space="preserve"> Vºn chuyÌn tiÆp 10m ½¶t c¶p I            </v>
          </cell>
          <cell r="C159" t="str">
            <v>m3</v>
          </cell>
          <cell r="D159">
            <v>0</v>
          </cell>
          <cell r="E159">
            <v>313</v>
          </cell>
          <cell r="F159">
            <v>0</v>
          </cell>
        </row>
        <row r="160">
          <cell r="A160">
            <v>31592</v>
          </cell>
          <cell r="B160" t="str">
            <v xml:space="preserve"> Vºn chuyÌn tiÆp 10m ½¶t c¶p II           </v>
          </cell>
          <cell r="C160" t="str">
            <v>m3</v>
          </cell>
          <cell r="D160">
            <v>0</v>
          </cell>
          <cell r="E160">
            <v>323</v>
          </cell>
          <cell r="F160">
            <v>0</v>
          </cell>
        </row>
        <row r="161">
          <cell r="A161">
            <v>31593</v>
          </cell>
          <cell r="B161" t="str">
            <v xml:space="preserve"> Vºn chuyÌn tiÆp 10m ½¶t c¶p III          </v>
          </cell>
          <cell r="C161" t="str">
            <v>m3</v>
          </cell>
          <cell r="D161">
            <v>0</v>
          </cell>
          <cell r="E161">
            <v>353</v>
          </cell>
          <cell r="F161">
            <v>0</v>
          </cell>
        </row>
        <row r="162">
          <cell r="A162">
            <v>31594</v>
          </cell>
          <cell r="B162" t="str">
            <v xml:space="preserve"> Vºn chuyÌn tiÆp 10m ½¶t c¶p IV           </v>
          </cell>
          <cell r="C162" t="str">
            <v>m3</v>
          </cell>
          <cell r="D162">
            <v>0</v>
          </cell>
          <cell r="E162">
            <v>373</v>
          </cell>
          <cell r="F162">
            <v>0</v>
          </cell>
        </row>
        <row r="163">
          <cell r="A163" t="str">
            <v xml:space="preserve">        </v>
          </cell>
          <cell r="B163" t="str">
            <v xml:space="preserve">  5.  ½¡o nËn ½õéng ( b±ng thð cáng)  </v>
          </cell>
          <cell r="C163" t="str">
            <v xml:space="preserve">        </v>
          </cell>
          <cell r="D163">
            <v>0</v>
          </cell>
          <cell r="E163">
            <v>0</v>
          </cell>
          <cell r="F163">
            <v>0</v>
          </cell>
        </row>
        <row r="164">
          <cell r="A164">
            <v>31611</v>
          </cell>
          <cell r="B164" t="str">
            <v xml:space="preserve"> ‡¡o nËn ½õéng mê ræng ‡c¶p I             </v>
          </cell>
          <cell r="C164" t="str">
            <v>m3</v>
          </cell>
          <cell r="D164">
            <v>0</v>
          </cell>
          <cell r="E164">
            <v>5646</v>
          </cell>
          <cell r="F164">
            <v>0</v>
          </cell>
        </row>
        <row r="165">
          <cell r="A165">
            <v>31612</v>
          </cell>
          <cell r="B165" t="str">
            <v xml:space="preserve"> ‡¡o nËn ½õéng mê ræng ‡c¶p II            </v>
          </cell>
          <cell r="C165" t="str">
            <v>m3</v>
          </cell>
          <cell r="D165">
            <v>0</v>
          </cell>
          <cell r="E165">
            <v>7461</v>
          </cell>
          <cell r="F165">
            <v>0</v>
          </cell>
        </row>
        <row r="166">
          <cell r="A166">
            <v>31613</v>
          </cell>
          <cell r="B166" t="str">
            <v xml:space="preserve"> ‡¡o nËn ½õéng mê ræng ‡c¶p III           </v>
          </cell>
          <cell r="C166" t="str">
            <v>m3</v>
          </cell>
          <cell r="D166">
            <v>0</v>
          </cell>
          <cell r="E166">
            <v>10788</v>
          </cell>
          <cell r="F166">
            <v>0</v>
          </cell>
        </row>
        <row r="167">
          <cell r="A167">
            <v>31614</v>
          </cell>
          <cell r="B167" t="str">
            <v xml:space="preserve"> ‡¡o nËn ½õéng mê ræng ‡c¶p IV            </v>
          </cell>
          <cell r="C167" t="str">
            <v>m3</v>
          </cell>
          <cell r="D167">
            <v>0</v>
          </cell>
          <cell r="E167">
            <v>15930</v>
          </cell>
          <cell r="F167">
            <v>0</v>
          </cell>
        </row>
        <row r="168">
          <cell r="A168">
            <v>31621</v>
          </cell>
          <cell r="B168" t="str">
            <v xml:space="preserve"> ‡¡o nËn ½õéng l¡m mèi ‡c¶p I             </v>
          </cell>
          <cell r="C168" t="str">
            <v>m3</v>
          </cell>
          <cell r="D168">
            <v>0</v>
          </cell>
          <cell r="E168">
            <v>3630</v>
          </cell>
          <cell r="F168">
            <v>0</v>
          </cell>
        </row>
        <row r="169">
          <cell r="A169">
            <v>31622</v>
          </cell>
          <cell r="B169" t="str">
            <v xml:space="preserve"> ‡¡o nËn ½õéng l¡m mèi ‡c¶p II            </v>
          </cell>
          <cell r="C169" t="str">
            <v>m3</v>
          </cell>
          <cell r="D169">
            <v>0</v>
          </cell>
          <cell r="E169">
            <v>5444</v>
          </cell>
          <cell r="F169">
            <v>0</v>
          </cell>
        </row>
        <row r="170">
          <cell r="A170">
            <v>31623</v>
          </cell>
          <cell r="B170" t="str">
            <v xml:space="preserve"> ‡¡o nËn ½õéng l¡m mèi ‡c¶p III           </v>
          </cell>
          <cell r="C170" t="str">
            <v>m3</v>
          </cell>
          <cell r="D170">
            <v>0</v>
          </cell>
          <cell r="E170">
            <v>8772</v>
          </cell>
          <cell r="F170">
            <v>0</v>
          </cell>
        </row>
        <row r="171">
          <cell r="A171">
            <v>31624</v>
          </cell>
          <cell r="B171" t="str">
            <v xml:space="preserve"> ‡¡o nËn ½õéng l¡m mèi ‡c¶p IV            </v>
          </cell>
          <cell r="C171" t="str">
            <v>m3</v>
          </cell>
          <cell r="D171">
            <v>0</v>
          </cell>
          <cell r="E171">
            <v>13914</v>
          </cell>
          <cell r="F171">
            <v>0</v>
          </cell>
        </row>
        <row r="172">
          <cell r="A172">
            <v>31631</v>
          </cell>
          <cell r="B172" t="str">
            <v xml:space="preserve"> Vºn chuyÌn tiÆp 10m ½¶t c¶p I            </v>
          </cell>
          <cell r="C172" t="str">
            <v>m3</v>
          </cell>
          <cell r="D172">
            <v>0</v>
          </cell>
          <cell r="E172">
            <v>313</v>
          </cell>
          <cell r="F172">
            <v>0</v>
          </cell>
        </row>
        <row r="173">
          <cell r="A173">
            <v>31632</v>
          </cell>
          <cell r="B173" t="str">
            <v xml:space="preserve"> Vºn chuyÌn tiÆp 10m ½¶t c¶p II           </v>
          </cell>
          <cell r="C173" t="str">
            <v>m3</v>
          </cell>
          <cell r="D173">
            <v>0</v>
          </cell>
          <cell r="E173">
            <v>323</v>
          </cell>
          <cell r="F173">
            <v>0</v>
          </cell>
        </row>
        <row r="174">
          <cell r="A174">
            <v>31633</v>
          </cell>
          <cell r="B174" t="str">
            <v xml:space="preserve"> Vºn chuyÌn tiÆp 10m ½¶t c¶p III          </v>
          </cell>
          <cell r="C174" t="str">
            <v>m3</v>
          </cell>
          <cell r="D174">
            <v>0</v>
          </cell>
          <cell r="E174">
            <v>353</v>
          </cell>
          <cell r="F174">
            <v>0</v>
          </cell>
        </row>
        <row r="175">
          <cell r="A175">
            <v>31634</v>
          </cell>
          <cell r="B175" t="str">
            <v xml:space="preserve"> Vºn chuyÌn tiÆp 10m ½¶t c¶p IV           </v>
          </cell>
          <cell r="C175" t="str">
            <v>m3</v>
          </cell>
          <cell r="D175">
            <v>0</v>
          </cell>
          <cell r="E175">
            <v>373</v>
          </cell>
          <cell r="F175">
            <v>0</v>
          </cell>
        </row>
        <row r="176">
          <cell r="A176" t="str">
            <v xml:space="preserve">        </v>
          </cell>
          <cell r="B176" t="str">
            <v xml:space="preserve">  5. ½¡o khuán ½õéng (b±ng thð cáng)   </v>
          </cell>
          <cell r="C176" t="str">
            <v xml:space="preserve">        </v>
          </cell>
          <cell r="D176">
            <v>0</v>
          </cell>
          <cell r="E176">
            <v>0</v>
          </cell>
          <cell r="F176">
            <v>0</v>
          </cell>
        </row>
        <row r="177">
          <cell r="A177">
            <v>31711</v>
          </cell>
          <cell r="B177" t="str">
            <v xml:space="preserve"> ‡¡o khuán ½õéng H&lt;15cm ‡c¶p I            </v>
          </cell>
          <cell r="C177" t="str">
            <v>m3</v>
          </cell>
          <cell r="D177">
            <v>0</v>
          </cell>
          <cell r="E177">
            <v>7763</v>
          </cell>
          <cell r="F177">
            <v>0</v>
          </cell>
        </row>
        <row r="178">
          <cell r="A178">
            <v>31712</v>
          </cell>
          <cell r="B178" t="str">
            <v xml:space="preserve"> ‡¡o khuán ½õéng H&lt;15cm ‡c¶p II           </v>
          </cell>
          <cell r="C178" t="str">
            <v>m3</v>
          </cell>
          <cell r="D178">
            <v>0</v>
          </cell>
          <cell r="E178">
            <v>9679</v>
          </cell>
          <cell r="F178">
            <v>0</v>
          </cell>
        </row>
        <row r="179">
          <cell r="A179">
            <v>31713</v>
          </cell>
          <cell r="B179" t="str">
            <v xml:space="preserve"> ‡¡o khuán ½õéng H&lt;15cm ‡c¶p III          </v>
          </cell>
          <cell r="C179" t="str">
            <v>m3</v>
          </cell>
          <cell r="D179">
            <v>0</v>
          </cell>
          <cell r="E179">
            <v>14014</v>
          </cell>
          <cell r="F179">
            <v>0</v>
          </cell>
        </row>
        <row r="180">
          <cell r="A180">
            <v>31714</v>
          </cell>
          <cell r="B180" t="str">
            <v xml:space="preserve"> ‡¡o khuán ½õéng H&lt;15cm ‡c¶p IV           </v>
          </cell>
          <cell r="C180" t="str">
            <v>m3</v>
          </cell>
          <cell r="D180">
            <v>0</v>
          </cell>
          <cell r="E180">
            <v>21375</v>
          </cell>
          <cell r="F180">
            <v>0</v>
          </cell>
        </row>
        <row r="181">
          <cell r="A181">
            <v>31721</v>
          </cell>
          <cell r="B181" t="str">
            <v xml:space="preserve"> ‡¡o khuán ½õéng H&lt;30cm ‡c¶p I            </v>
          </cell>
          <cell r="C181" t="str">
            <v>m3</v>
          </cell>
          <cell r="D181">
            <v>0</v>
          </cell>
          <cell r="E181">
            <v>7058</v>
          </cell>
          <cell r="F181">
            <v>0</v>
          </cell>
        </row>
        <row r="182">
          <cell r="A182">
            <v>31722</v>
          </cell>
          <cell r="B182" t="str">
            <v xml:space="preserve"> ‡¡o khuán ½õéng H&lt;30cm ‡c¶p II           </v>
          </cell>
          <cell r="C182" t="str">
            <v>m3</v>
          </cell>
          <cell r="D182">
            <v>0</v>
          </cell>
          <cell r="E182">
            <v>8772</v>
          </cell>
          <cell r="F182">
            <v>0</v>
          </cell>
        </row>
        <row r="183">
          <cell r="A183">
            <v>31723</v>
          </cell>
          <cell r="B183" t="str">
            <v xml:space="preserve"> ‡¡o khuán ½õéng H&lt;30cm ‡c¶p III          </v>
          </cell>
          <cell r="C183" t="str">
            <v>m3</v>
          </cell>
          <cell r="D183">
            <v>0</v>
          </cell>
          <cell r="E183">
            <v>12805</v>
          </cell>
          <cell r="F183">
            <v>0</v>
          </cell>
        </row>
        <row r="184">
          <cell r="A184">
            <v>31724</v>
          </cell>
          <cell r="B184" t="str">
            <v xml:space="preserve"> ‡¡o khuán ½õéng H&lt;30cm ‡c¶p IV           </v>
          </cell>
          <cell r="C184" t="str">
            <v>m3</v>
          </cell>
          <cell r="D184">
            <v>0</v>
          </cell>
          <cell r="E184">
            <v>19661</v>
          </cell>
          <cell r="F184">
            <v>0</v>
          </cell>
        </row>
        <row r="185">
          <cell r="A185">
            <v>31731</v>
          </cell>
          <cell r="B185" t="str">
            <v xml:space="preserve"> ‡¡o khuán ½õéng H&gt;30cm ‡c¶p I            </v>
          </cell>
          <cell r="C185" t="str">
            <v>m3</v>
          </cell>
          <cell r="D185">
            <v>0</v>
          </cell>
          <cell r="E185">
            <v>6453</v>
          </cell>
          <cell r="F185">
            <v>0</v>
          </cell>
        </row>
        <row r="186">
          <cell r="A186">
            <v>31732</v>
          </cell>
          <cell r="B186" t="str">
            <v xml:space="preserve"> ‡¡o khuán ½õéng H&gt;30cm ‡c¶p II           </v>
          </cell>
          <cell r="C186" t="str">
            <v>m3</v>
          </cell>
          <cell r="D186">
            <v>0</v>
          </cell>
          <cell r="E186">
            <v>8066</v>
          </cell>
          <cell r="F186">
            <v>0</v>
          </cell>
        </row>
        <row r="187">
          <cell r="A187">
            <v>31733</v>
          </cell>
          <cell r="B187" t="str">
            <v xml:space="preserve"> ‡¡o khuán ½õéng H&gt;30cm ‡c¶p III          </v>
          </cell>
          <cell r="C187" t="str">
            <v>m3</v>
          </cell>
          <cell r="D187">
            <v>0</v>
          </cell>
          <cell r="E187">
            <v>11796</v>
          </cell>
          <cell r="F187">
            <v>0</v>
          </cell>
        </row>
        <row r="188">
          <cell r="A188">
            <v>31734</v>
          </cell>
          <cell r="B188" t="str">
            <v xml:space="preserve"> ‡¡o khuán ½õéng H&gt;30cm ‡c¶p IV           </v>
          </cell>
          <cell r="C188" t="str">
            <v>m3</v>
          </cell>
          <cell r="D188">
            <v>0</v>
          </cell>
          <cell r="E188">
            <v>18350</v>
          </cell>
          <cell r="F188">
            <v>0</v>
          </cell>
        </row>
        <row r="189">
          <cell r="A189">
            <v>31741</v>
          </cell>
          <cell r="B189" t="str">
            <v xml:space="preserve"> Vºn chuyÌn tiÆp 10m ½¶t c¶p I            </v>
          </cell>
          <cell r="C189" t="str">
            <v>m3</v>
          </cell>
          <cell r="D189">
            <v>0</v>
          </cell>
          <cell r="E189">
            <v>313</v>
          </cell>
          <cell r="F189">
            <v>0</v>
          </cell>
        </row>
        <row r="190">
          <cell r="A190">
            <v>31742</v>
          </cell>
          <cell r="B190" t="str">
            <v xml:space="preserve"> Vºn chuyÌn tiÆp 10m ½¶t c¶p II           </v>
          </cell>
          <cell r="C190" t="str">
            <v>m3</v>
          </cell>
          <cell r="D190">
            <v>0</v>
          </cell>
          <cell r="E190">
            <v>323</v>
          </cell>
          <cell r="F190">
            <v>0</v>
          </cell>
        </row>
        <row r="191">
          <cell r="A191">
            <v>31743</v>
          </cell>
          <cell r="B191" t="str">
            <v xml:space="preserve"> Vºn chuyÌn tiÆp 10m ½¶t c¶p III          </v>
          </cell>
          <cell r="C191" t="str">
            <v>m3</v>
          </cell>
          <cell r="D191">
            <v>0</v>
          </cell>
          <cell r="E191">
            <v>353</v>
          </cell>
          <cell r="F191">
            <v>0</v>
          </cell>
        </row>
        <row r="192">
          <cell r="A192">
            <v>31744</v>
          </cell>
          <cell r="B192" t="str">
            <v xml:space="preserve"> Vºn chuyÌn tiÆp 10m ½¶t c¶p IV           </v>
          </cell>
          <cell r="C192" t="str">
            <v>m3</v>
          </cell>
          <cell r="D192">
            <v>0</v>
          </cell>
          <cell r="E192">
            <v>373</v>
          </cell>
          <cell r="F192">
            <v>0</v>
          </cell>
        </row>
        <row r="193">
          <cell r="A193" t="str">
            <v xml:space="preserve">        </v>
          </cell>
          <cell r="B193" t="str">
            <v>6.  ½°p ½¶t nËn cáng trÖnh</v>
          </cell>
          <cell r="C193" t="str">
            <v xml:space="preserve">        </v>
          </cell>
          <cell r="D193">
            <v>0</v>
          </cell>
          <cell r="E193">
            <v>0</v>
          </cell>
          <cell r="F193">
            <v>0</v>
          </cell>
        </row>
        <row r="194">
          <cell r="A194" t="str">
            <v xml:space="preserve">        </v>
          </cell>
          <cell r="B194" t="str">
            <v>(b±ng thð cáng)</v>
          </cell>
          <cell r="C194" t="str">
            <v xml:space="preserve">        </v>
          </cell>
          <cell r="D194">
            <v>0</v>
          </cell>
          <cell r="E194">
            <v>0</v>
          </cell>
          <cell r="F194">
            <v>0</v>
          </cell>
        </row>
        <row r="195">
          <cell r="A195">
            <v>41111</v>
          </cell>
          <cell r="B195" t="str">
            <v xml:space="preserve"> ‡°p mÜng cáng trÖnh     ‡c¶p I           </v>
          </cell>
          <cell r="C195" t="str">
            <v>m3</v>
          </cell>
          <cell r="D195">
            <v>0</v>
          </cell>
          <cell r="E195">
            <v>5275</v>
          </cell>
          <cell r="F195">
            <v>0</v>
          </cell>
        </row>
        <row r="196">
          <cell r="A196">
            <v>41112</v>
          </cell>
          <cell r="B196" t="str">
            <v xml:space="preserve"> ‡°p mÜng cáng trÖnh     ‡c¶p II          </v>
          </cell>
          <cell r="C196" t="str">
            <v>m3</v>
          </cell>
          <cell r="D196">
            <v>0</v>
          </cell>
          <cell r="E196">
            <v>6206</v>
          </cell>
          <cell r="F196">
            <v>0</v>
          </cell>
        </row>
        <row r="197">
          <cell r="A197">
            <v>41113</v>
          </cell>
          <cell r="B197" t="str">
            <v xml:space="preserve"> ‡°p mÜng cáng trÖnh     ‡c¶pIII          </v>
          </cell>
          <cell r="C197" t="str">
            <v>m3</v>
          </cell>
          <cell r="D197">
            <v>0</v>
          </cell>
          <cell r="E197">
            <v>6931</v>
          </cell>
          <cell r="F197">
            <v>0</v>
          </cell>
        </row>
        <row r="198">
          <cell r="A198">
            <v>41114</v>
          </cell>
          <cell r="B198" t="str">
            <v xml:space="preserve"> ‡°p mÜng cáng trÖnh     ‡c¶p IV          </v>
          </cell>
          <cell r="C198" t="str">
            <v>m3</v>
          </cell>
          <cell r="D198">
            <v>0</v>
          </cell>
          <cell r="E198">
            <v>6931</v>
          </cell>
          <cell r="F198">
            <v>0</v>
          </cell>
        </row>
        <row r="199">
          <cell r="A199">
            <v>41121</v>
          </cell>
          <cell r="B199" t="str">
            <v xml:space="preserve"> ‡°p mÜng ½õéng âng      ‡c¶p I           </v>
          </cell>
          <cell r="C199" t="str">
            <v>m3</v>
          </cell>
          <cell r="D199">
            <v>0</v>
          </cell>
          <cell r="E199">
            <v>4758</v>
          </cell>
          <cell r="F199">
            <v>0</v>
          </cell>
        </row>
        <row r="200">
          <cell r="A200">
            <v>41122</v>
          </cell>
          <cell r="B200" t="str">
            <v xml:space="preserve"> ‡°p mÜng ½õéng âng      ‡c¶p II          </v>
          </cell>
          <cell r="C200" t="str">
            <v>m3</v>
          </cell>
          <cell r="D200">
            <v>0</v>
          </cell>
          <cell r="E200">
            <v>5586</v>
          </cell>
          <cell r="F200">
            <v>0</v>
          </cell>
        </row>
        <row r="201">
          <cell r="A201">
            <v>41123</v>
          </cell>
          <cell r="B201" t="str">
            <v xml:space="preserve"> ‡°p mÜng ½õéng âng      ‡c¶pIII          </v>
          </cell>
          <cell r="C201" t="str">
            <v>m3</v>
          </cell>
          <cell r="D201">
            <v>0</v>
          </cell>
          <cell r="E201">
            <v>6413</v>
          </cell>
          <cell r="F201">
            <v>0</v>
          </cell>
        </row>
        <row r="202">
          <cell r="A202">
            <v>41124</v>
          </cell>
          <cell r="B202" t="str">
            <v xml:space="preserve"> ‡°p mÜng ½õéng âng      ‡c¶p IV          </v>
          </cell>
          <cell r="C202" t="str">
            <v>m3</v>
          </cell>
          <cell r="D202">
            <v>0</v>
          </cell>
          <cell r="E202">
            <v>6413</v>
          </cell>
          <cell r="F202">
            <v>0</v>
          </cell>
        </row>
        <row r="203">
          <cell r="A203" t="str">
            <v xml:space="preserve">        </v>
          </cell>
          <cell r="B203" t="str">
            <v>c.  cáng tŸc ½¡o ½°p ½¶t, ½Ÿ, cŸt</v>
          </cell>
          <cell r="C203" t="str">
            <v xml:space="preserve">        </v>
          </cell>
          <cell r="D203">
            <v>0</v>
          </cell>
          <cell r="E203">
            <v>0</v>
          </cell>
          <cell r="F203">
            <v>0</v>
          </cell>
        </row>
        <row r="204">
          <cell r="A204" t="str">
            <v xml:space="preserve">        </v>
          </cell>
          <cell r="B204" t="str">
            <v>(b±ng mŸy)</v>
          </cell>
          <cell r="C204" t="str">
            <v xml:space="preserve">        </v>
          </cell>
          <cell r="D204">
            <v>0</v>
          </cell>
          <cell r="E204">
            <v>0</v>
          </cell>
          <cell r="F204">
            <v>0</v>
          </cell>
        </row>
        <row r="205">
          <cell r="A205">
            <v>53111</v>
          </cell>
          <cell r="B205" t="str">
            <v xml:space="preserve"> ‡¡o mÜng b¿,ê c­n,mŸy&lt;=0.8m3 ‡c¶p I      </v>
          </cell>
          <cell r="C205" t="str">
            <v>m3</v>
          </cell>
          <cell r="D205">
            <v>0</v>
          </cell>
          <cell r="E205">
            <v>203.78</v>
          </cell>
          <cell r="F205">
            <v>1657.47</v>
          </cell>
        </row>
        <row r="206">
          <cell r="A206">
            <v>53112</v>
          </cell>
          <cell r="B206" t="str">
            <v xml:space="preserve"> ‡¡o mÜng b¿,ê c­n,mŸy&lt;=0.8m3 ‡c¶p II     </v>
          </cell>
          <cell r="C206" t="str">
            <v>m3</v>
          </cell>
          <cell r="D206">
            <v>0</v>
          </cell>
          <cell r="E206">
            <v>266.88</v>
          </cell>
          <cell r="F206">
            <v>1964.17</v>
          </cell>
        </row>
        <row r="207">
          <cell r="A207">
            <v>53113</v>
          </cell>
          <cell r="B207" t="str">
            <v xml:space="preserve"> ‡¡o mÜng b¿,ê c­n,mŸy&lt;=0.8m3 ‡c¶p III    </v>
          </cell>
          <cell r="C207" t="str">
            <v>m3</v>
          </cell>
          <cell r="D207">
            <v>0</v>
          </cell>
          <cell r="E207">
            <v>328.94</v>
          </cell>
          <cell r="F207">
            <v>2475.69</v>
          </cell>
        </row>
        <row r="208">
          <cell r="A208">
            <v>53114</v>
          </cell>
          <cell r="B208" t="str">
            <v xml:space="preserve"> ‡¡o mÜng b¿,ê c­n,mŸy&lt;=0.8m3 ‡c¶p IV     </v>
          </cell>
          <cell r="C208" t="str">
            <v>m3</v>
          </cell>
          <cell r="D208">
            <v>0</v>
          </cell>
          <cell r="E208">
            <v>524.44000000000005</v>
          </cell>
          <cell r="F208">
            <v>3166.44</v>
          </cell>
        </row>
        <row r="209">
          <cell r="A209">
            <v>53121</v>
          </cell>
          <cell r="B209" t="str">
            <v xml:space="preserve"> ‡¡o mÜng b¿,ê c­n,mŸy&lt;=1.25m3 ‡c¶p I     </v>
          </cell>
          <cell r="C209" t="str">
            <v>m3</v>
          </cell>
          <cell r="D209">
            <v>0</v>
          </cell>
          <cell r="E209">
            <v>203.78</v>
          </cell>
          <cell r="F209">
            <v>2061</v>
          </cell>
        </row>
        <row r="210">
          <cell r="A210">
            <v>53122</v>
          </cell>
          <cell r="B210" t="str">
            <v xml:space="preserve"> ‡¡o mÜng b¿,ê c­n,mŸy&lt;=1.25m3 ‡c¶p II    </v>
          </cell>
          <cell r="C210" t="str">
            <v>m3</v>
          </cell>
          <cell r="D210">
            <v>0</v>
          </cell>
          <cell r="E210">
            <v>266.88</v>
          </cell>
          <cell r="F210">
            <v>2401.83</v>
          </cell>
        </row>
        <row r="211">
          <cell r="A211">
            <v>53123</v>
          </cell>
          <cell r="B211" t="str">
            <v xml:space="preserve"> ‡¡o mÜng b¿,ê c­n,mŸy&lt;=1.25m3 ‡c¶p III   </v>
          </cell>
          <cell r="C211" t="str">
            <v>m3</v>
          </cell>
          <cell r="D211">
            <v>0</v>
          </cell>
          <cell r="E211">
            <v>328.94</v>
          </cell>
          <cell r="F211">
            <v>2819.9</v>
          </cell>
        </row>
        <row r="212">
          <cell r="A212">
            <v>53124</v>
          </cell>
          <cell r="B212" t="str">
            <v xml:space="preserve"> ‡¡o mÜng b¿,ê c­n,mŸy&lt;=1.25m3 ‡c¶p IV    </v>
          </cell>
          <cell r="C212" t="str">
            <v>m3</v>
          </cell>
          <cell r="D212">
            <v>0</v>
          </cell>
          <cell r="E212">
            <v>524.44000000000005</v>
          </cell>
          <cell r="F212">
            <v>3813.02</v>
          </cell>
        </row>
        <row r="213">
          <cell r="A213">
            <v>53131</v>
          </cell>
          <cell r="B213" t="str">
            <v xml:space="preserve"> ‡¡o mÜng b¿,ê c­n,mŸy&lt;=1.6m3 ‡c¶p I      </v>
          </cell>
          <cell r="C213" t="str">
            <v>m3</v>
          </cell>
          <cell r="D213">
            <v>0</v>
          </cell>
          <cell r="E213">
            <v>203.78</v>
          </cell>
          <cell r="F213">
            <v>1982.84</v>
          </cell>
        </row>
        <row r="214">
          <cell r="A214">
            <v>53132</v>
          </cell>
          <cell r="B214" t="str">
            <v xml:space="preserve"> ‡¡o mÜng b¿,ê c­n,mŸy&lt;=1.6m3 ‡c¶p II     </v>
          </cell>
          <cell r="C214" t="str">
            <v>m3</v>
          </cell>
          <cell r="D214">
            <v>0</v>
          </cell>
          <cell r="E214">
            <v>266.88</v>
          </cell>
          <cell r="F214">
            <v>2255.9699999999998</v>
          </cell>
        </row>
        <row r="215">
          <cell r="A215">
            <v>53133</v>
          </cell>
          <cell r="B215" t="str">
            <v xml:space="preserve"> ‡¡o mÜng b¿,ê c­n,mŸy&lt;=1.6m3 ‡c¶p III    </v>
          </cell>
          <cell r="C215" t="str">
            <v>m3</v>
          </cell>
          <cell r="D215">
            <v>0</v>
          </cell>
          <cell r="E215">
            <v>328.94</v>
          </cell>
          <cell r="F215">
            <v>2678.02</v>
          </cell>
        </row>
        <row r="216">
          <cell r="A216">
            <v>53134</v>
          </cell>
          <cell r="B216" t="str">
            <v xml:space="preserve"> ‡¡o mÜng b¿,ê c­n,mŸy&lt;=1.6m3 ‡c¶p IV     </v>
          </cell>
          <cell r="C216" t="str">
            <v>m3</v>
          </cell>
          <cell r="D216">
            <v>0</v>
          </cell>
          <cell r="E216">
            <v>524.44000000000005</v>
          </cell>
          <cell r="F216">
            <v>3844.68</v>
          </cell>
        </row>
        <row r="217">
          <cell r="A217">
            <v>53141</v>
          </cell>
          <cell r="B217" t="str">
            <v xml:space="preserve"> ‡¡o mÜng b¿,ê c­n,mŸy&lt;=2.3m3 ‡c¶p I      </v>
          </cell>
          <cell r="C217" t="str">
            <v>m3</v>
          </cell>
          <cell r="D217">
            <v>0</v>
          </cell>
          <cell r="E217">
            <v>203.78</v>
          </cell>
          <cell r="F217">
            <v>1961.52</v>
          </cell>
        </row>
        <row r="218">
          <cell r="A218">
            <v>53142</v>
          </cell>
          <cell r="B218" t="str">
            <v xml:space="preserve"> ‡¡o mÜng b¿,ê c­n,mŸy&lt;=2.3m3 ‡c¶p II     </v>
          </cell>
          <cell r="C218" t="str">
            <v>m3</v>
          </cell>
          <cell r="D218">
            <v>0</v>
          </cell>
          <cell r="E218">
            <v>266.88</v>
          </cell>
          <cell r="F218">
            <v>2395.46</v>
          </cell>
        </row>
        <row r="219">
          <cell r="A219">
            <v>53143</v>
          </cell>
          <cell r="B219" t="str">
            <v xml:space="preserve"> ‡¡o mÜng b¿,ê c­n,mŸy&lt;=2.3m3 ‡c¶p III    </v>
          </cell>
          <cell r="C219" t="str">
            <v>m3</v>
          </cell>
          <cell r="D219">
            <v>0</v>
          </cell>
          <cell r="E219">
            <v>328.94</v>
          </cell>
          <cell r="F219">
            <v>3014.58</v>
          </cell>
        </row>
        <row r="220">
          <cell r="A220">
            <v>53144</v>
          </cell>
          <cell r="B220" t="str">
            <v xml:space="preserve"> ‡¡o mÜng b¿,ê c­n,mŸy&lt;=2.3m3 ‡c¶p IV     </v>
          </cell>
          <cell r="C220" t="str">
            <v>m3</v>
          </cell>
          <cell r="D220">
            <v>0</v>
          </cell>
          <cell r="E220">
            <v>524.44000000000005</v>
          </cell>
          <cell r="F220">
            <v>4258.68</v>
          </cell>
        </row>
        <row r="221">
          <cell r="A221">
            <v>53151</v>
          </cell>
          <cell r="B221" t="str">
            <v xml:space="preserve"> ‡¡o mÜng dõèi nõèc,= g·u,H&lt;=2m ‡c¶p I    </v>
          </cell>
          <cell r="C221" t="str">
            <v>m3</v>
          </cell>
          <cell r="D221">
            <v>0</v>
          </cell>
          <cell r="E221">
            <v>238.85</v>
          </cell>
          <cell r="F221">
            <v>3183.25</v>
          </cell>
        </row>
        <row r="222">
          <cell r="A222">
            <v>53152</v>
          </cell>
          <cell r="B222" t="str">
            <v xml:space="preserve"> ‡¡o mÜng dõèi nõèc,= g·u,H&lt;=2m ‡c¶p II   </v>
          </cell>
          <cell r="C222" t="str">
            <v>m3</v>
          </cell>
          <cell r="D222">
            <v>0</v>
          </cell>
          <cell r="E222">
            <v>347.56</v>
          </cell>
          <cell r="F222">
            <v>3183.25</v>
          </cell>
        </row>
        <row r="223">
          <cell r="A223">
            <v>53161</v>
          </cell>
          <cell r="B223" t="str">
            <v xml:space="preserve"> ‡¡o mÜng dõèi nõèc,= g·u,H&lt;=5m ‡c¶p I    </v>
          </cell>
          <cell r="C223" t="str">
            <v>m3</v>
          </cell>
          <cell r="D223">
            <v>0</v>
          </cell>
          <cell r="E223">
            <v>286.52999999999997</v>
          </cell>
          <cell r="F223">
            <v>8926.1200000000008</v>
          </cell>
        </row>
        <row r="224">
          <cell r="A224">
            <v>53162</v>
          </cell>
          <cell r="B224" t="str">
            <v xml:space="preserve"> ‡¡o mÜng dõèi nõèc,= g·u,H&lt;=5m ‡c¶p II   </v>
          </cell>
          <cell r="C224" t="str">
            <v>m3</v>
          </cell>
          <cell r="D224">
            <v>0</v>
          </cell>
          <cell r="E224">
            <v>416.86</v>
          </cell>
          <cell r="F224">
            <v>8926.1200000000008</v>
          </cell>
        </row>
        <row r="225">
          <cell r="A225">
            <v>53171</v>
          </cell>
          <cell r="B225" t="str">
            <v xml:space="preserve"> ‡¡o mÜng dõèi nõèc,= g·u,H&gt; 5m ‡c¶p I    </v>
          </cell>
          <cell r="C225" t="str">
            <v>m3</v>
          </cell>
          <cell r="D225">
            <v>0</v>
          </cell>
          <cell r="E225">
            <v>344.46</v>
          </cell>
          <cell r="F225">
            <v>9484.4</v>
          </cell>
        </row>
        <row r="226">
          <cell r="A226">
            <v>53172</v>
          </cell>
          <cell r="B226" t="str">
            <v xml:space="preserve"> ‡¡o mÜng dõèi nõèc,= g·u,H&gt; 5m ‡c¶p II   </v>
          </cell>
          <cell r="C226" t="str">
            <v>m3</v>
          </cell>
          <cell r="D226">
            <v>0</v>
          </cell>
          <cell r="E226">
            <v>463.41</v>
          </cell>
          <cell r="F226">
            <v>9484.4</v>
          </cell>
        </row>
        <row r="227">
          <cell r="A227">
            <v>53181</v>
          </cell>
          <cell r="B227" t="str">
            <v xml:space="preserve"> ‡¡o mÜng cæt b±ng mŸy          ‡c¶p I    </v>
          </cell>
          <cell r="C227" t="str">
            <v>m3</v>
          </cell>
          <cell r="D227">
            <v>0</v>
          </cell>
          <cell r="E227">
            <v>305.14999999999998</v>
          </cell>
          <cell r="F227">
            <v>1462.27</v>
          </cell>
        </row>
        <row r="228">
          <cell r="A228">
            <v>53182</v>
          </cell>
          <cell r="B228" t="str">
            <v xml:space="preserve"> ‡¡o mÜng cæt b±ng mŸy          ‡c¶p II   </v>
          </cell>
          <cell r="C228" t="str">
            <v>m3</v>
          </cell>
          <cell r="D228">
            <v>0</v>
          </cell>
          <cell r="E228">
            <v>400.31</v>
          </cell>
          <cell r="F228">
            <v>1828.56</v>
          </cell>
        </row>
        <row r="229">
          <cell r="A229">
            <v>53183</v>
          </cell>
          <cell r="B229" t="str">
            <v xml:space="preserve"> ‡¡o mÜng cæt b±ng mŸy          ‡c¶p III  </v>
          </cell>
          <cell r="C229" t="str">
            <v>m3</v>
          </cell>
          <cell r="D229">
            <v>0</v>
          </cell>
          <cell r="E229">
            <v>493.41</v>
          </cell>
          <cell r="F229">
            <v>2279.16</v>
          </cell>
        </row>
        <row r="230">
          <cell r="A230">
            <v>53184</v>
          </cell>
          <cell r="B230" t="str">
            <v xml:space="preserve"> ‡¡o mÜng cæt b±ng mŸy          ‡c¶p IV   </v>
          </cell>
          <cell r="C230" t="str">
            <v>m3</v>
          </cell>
          <cell r="D230">
            <v>0</v>
          </cell>
          <cell r="E230">
            <v>787.18</v>
          </cell>
          <cell r="F230">
            <v>3197.8</v>
          </cell>
        </row>
        <row r="231">
          <cell r="A231">
            <v>62111</v>
          </cell>
          <cell r="B231" t="str">
            <v xml:space="preserve"> San ½·m ½¶t m´t b±ng,‡·m  9t¶n ‡c¶p I    </v>
          </cell>
          <cell r="C231" t="str">
            <v>m3</v>
          </cell>
          <cell r="D231">
            <v>0</v>
          </cell>
          <cell r="E231">
            <v>0</v>
          </cell>
          <cell r="F231">
            <v>1084.93</v>
          </cell>
        </row>
        <row r="232">
          <cell r="A232">
            <v>62112</v>
          </cell>
          <cell r="B232" t="str">
            <v xml:space="preserve"> San ½·m ½¶t m´t b±ng,‡·m  9t¶n ‡c¶p II   </v>
          </cell>
          <cell r="C232" t="str">
            <v>m3</v>
          </cell>
          <cell r="D232">
            <v>0</v>
          </cell>
          <cell r="E232">
            <v>0</v>
          </cell>
          <cell r="F232">
            <v>1203.0899999999999</v>
          </cell>
        </row>
        <row r="233">
          <cell r="A233">
            <v>62113</v>
          </cell>
          <cell r="B233" t="str">
            <v xml:space="preserve"> San ½·m ½¶t m´t b±ng,‡·m  9t¶n ‡c¶p III  </v>
          </cell>
          <cell r="C233" t="str">
            <v>m3</v>
          </cell>
          <cell r="D233">
            <v>0</v>
          </cell>
          <cell r="E233">
            <v>0</v>
          </cell>
          <cell r="F233">
            <v>1471.64</v>
          </cell>
        </row>
        <row r="234">
          <cell r="A234">
            <v>62114</v>
          </cell>
          <cell r="B234" t="str">
            <v xml:space="preserve"> San ½·m ½¶t m´t b±ng,‡·m  9t¶n ‡c¶p IV   </v>
          </cell>
          <cell r="C234" t="str">
            <v>m3</v>
          </cell>
          <cell r="D234">
            <v>0</v>
          </cell>
          <cell r="E234">
            <v>0</v>
          </cell>
          <cell r="F234">
            <v>1747.79</v>
          </cell>
        </row>
        <row r="235">
          <cell r="A235">
            <v>62211</v>
          </cell>
          <cell r="B235" t="str">
            <v xml:space="preserve"> San ½·m ½¶t m´t b±ng,‡·m 16t¶n ‡c¶p I    </v>
          </cell>
          <cell r="C235" t="str">
            <v>m3</v>
          </cell>
          <cell r="D235">
            <v>0</v>
          </cell>
          <cell r="E235">
            <v>0</v>
          </cell>
          <cell r="F235">
            <v>1497.88</v>
          </cell>
        </row>
        <row r="236">
          <cell r="A236">
            <v>62212</v>
          </cell>
          <cell r="B236" t="str">
            <v xml:space="preserve"> San ½·m ½¶t m´t b±ng,‡·m 16t¶n ‡c¶p II   </v>
          </cell>
          <cell r="C236" t="str">
            <v>m3</v>
          </cell>
          <cell r="D236">
            <v>0</v>
          </cell>
          <cell r="E236">
            <v>0</v>
          </cell>
          <cell r="F236">
            <v>1657.31</v>
          </cell>
        </row>
        <row r="237">
          <cell r="A237">
            <v>62213</v>
          </cell>
          <cell r="B237" t="str">
            <v xml:space="preserve"> San ½·m ½¶t m´t b±ng,‡·m 16t¶n ‡c¶p III  </v>
          </cell>
          <cell r="C237" t="str">
            <v>m3</v>
          </cell>
          <cell r="D237">
            <v>0</v>
          </cell>
          <cell r="E237">
            <v>0</v>
          </cell>
          <cell r="F237">
            <v>2027.16</v>
          </cell>
        </row>
        <row r="238">
          <cell r="A238">
            <v>62214</v>
          </cell>
          <cell r="B238" t="str">
            <v xml:space="preserve"> San ½·m ½¶t m´t b±ng,‡·m 16t¶n ‡c¶p IV   </v>
          </cell>
          <cell r="C238" t="str">
            <v>m3</v>
          </cell>
          <cell r="D238">
            <v>0</v>
          </cell>
          <cell r="E238">
            <v>0</v>
          </cell>
          <cell r="F238">
            <v>2581.9299999999998</v>
          </cell>
        </row>
        <row r="239">
          <cell r="A239">
            <v>62311</v>
          </cell>
          <cell r="B239" t="str">
            <v xml:space="preserve"> San ½·m ½¶t m´t b±ng,‡·m 25t¶n ‡c¶p I    </v>
          </cell>
          <cell r="C239" t="str">
            <v>m3</v>
          </cell>
          <cell r="D239">
            <v>0</v>
          </cell>
          <cell r="E239">
            <v>0</v>
          </cell>
          <cell r="F239">
            <v>2164.96</v>
          </cell>
        </row>
        <row r="240">
          <cell r="A240">
            <v>62312</v>
          </cell>
          <cell r="B240" t="str">
            <v xml:space="preserve"> San ½·m ½¶t m´t b±ng,‡·m 25t¶n ‡c¶p II   </v>
          </cell>
          <cell r="C240" t="str">
            <v>m3</v>
          </cell>
          <cell r="D240">
            <v>0</v>
          </cell>
          <cell r="E240">
            <v>0</v>
          </cell>
          <cell r="F240">
            <v>2378.41</v>
          </cell>
        </row>
        <row r="241">
          <cell r="A241">
            <v>62313</v>
          </cell>
          <cell r="B241" t="str">
            <v xml:space="preserve"> San ½·m ½¶t m´t b±ng,‡·m 25t¶n ‡c¶p III  </v>
          </cell>
          <cell r="C241" t="str">
            <v>m3</v>
          </cell>
          <cell r="D241">
            <v>0</v>
          </cell>
          <cell r="E241">
            <v>0</v>
          </cell>
          <cell r="F241">
            <v>2927.27</v>
          </cell>
        </row>
        <row r="242">
          <cell r="A242">
            <v>62314</v>
          </cell>
          <cell r="B242" t="str">
            <v xml:space="preserve"> San ½·m ½¶t m´t b±ng,‡·m 25t¶n ‡c¶p IV   </v>
          </cell>
          <cell r="C242" t="str">
            <v>m3</v>
          </cell>
          <cell r="D242">
            <v>0</v>
          </cell>
          <cell r="E242">
            <v>0</v>
          </cell>
          <cell r="F242">
            <v>3720.07</v>
          </cell>
        </row>
        <row r="243">
          <cell r="A243" t="str">
            <v xml:space="preserve">        </v>
          </cell>
          <cell r="B243" t="str">
            <v xml:space="preserve"> D.  cáng tŸc ½Üng càc thð cáng    </v>
          </cell>
          <cell r="C243" t="str">
            <v xml:space="preserve">        </v>
          </cell>
          <cell r="D243">
            <v>0</v>
          </cell>
          <cell r="E243">
            <v>0</v>
          </cell>
          <cell r="F243">
            <v>0</v>
          </cell>
        </row>
        <row r="244">
          <cell r="A244">
            <v>81110</v>
          </cell>
          <cell r="B244" t="str">
            <v xml:space="preserve"> ‡Üng càc tre ngºp ½¶t &lt;=2,5m ½¶t bïn    </v>
          </cell>
          <cell r="C244" t="str">
            <v>m</v>
          </cell>
          <cell r="D244">
            <v>1290.8900000000001</v>
          </cell>
          <cell r="E244">
            <v>149.16999999999999</v>
          </cell>
          <cell r="F244">
            <v>0</v>
          </cell>
        </row>
        <row r="245">
          <cell r="A245">
            <v>81120</v>
          </cell>
          <cell r="B245" t="str">
            <v xml:space="preserve"> ‡Üng càc tre ngºp ½¶t &lt;=2,5m ½¶t c¶p I  </v>
          </cell>
          <cell r="C245" t="str">
            <v>m</v>
          </cell>
          <cell r="D245">
            <v>1338.93</v>
          </cell>
          <cell r="E245">
            <v>180.51</v>
          </cell>
          <cell r="F245">
            <v>0</v>
          </cell>
        </row>
        <row r="246">
          <cell r="A246">
            <v>81130</v>
          </cell>
          <cell r="B246" t="str">
            <v xml:space="preserve"> ‡Üng càc tre ngºp ½¶t &lt;=2,5m ½¶t c¶p II </v>
          </cell>
          <cell r="C246" t="str">
            <v>m</v>
          </cell>
          <cell r="D246">
            <v>1338.93</v>
          </cell>
          <cell r="E246">
            <v>194.57</v>
          </cell>
          <cell r="F246">
            <v>0</v>
          </cell>
        </row>
        <row r="247">
          <cell r="A247">
            <v>81210</v>
          </cell>
          <cell r="B247" t="str">
            <v xml:space="preserve"> ‡Üng càc tre ngºp ½¶t &gt; 2,5m ½¶t bïn    </v>
          </cell>
          <cell r="C247" t="str">
            <v>m</v>
          </cell>
          <cell r="D247">
            <v>1352.63</v>
          </cell>
          <cell r="E247">
            <v>226.99</v>
          </cell>
          <cell r="F247">
            <v>0</v>
          </cell>
        </row>
        <row r="248">
          <cell r="A248">
            <v>81220</v>
          </cell>
          <cell r="B248" t="str">
            <v xml:space="preserve"> ‡Üng càc tre ngºp ½¶t &gt; 2,5m ½¶t c¶p I  </v>
          </cell>
          <cell r="C248" t="str">
            <v>m</v>
          </cell>
          <cell r="D248">
            <v>1352.63</v>
          </cell>
          <cell r="E248">
            <v>273.47000000000003</v>
          </cell>
          <cell r="F248">
            <v>0</v>
          </cell>
        </row>
        <row r="249">
          <cell r="A249">
            <v>81230</v>
          </cell>
          <cell r="B249" t="str">
            <v xml:space="preserve"> ‡Üng càc tre ngºp ½¶t &gt; 2,5m ½¶t c¶p II </v>
          </cell>
          <cell r="C249" t="str">
            <v>m</v>
          </cell>
          <cell r="D249">
            <v>1352.63</v>
          </cell>
          <cell r="E249">
            <v>303.74</v>
          </cell>
          <cell r="F249">
            <v>0</v>
          </cell>
        </row>
        <row r="250">
          <cell r="A250">
            <v>82110</v>
          </cell>
          <cell r="B250" t="str">
            <v xml:space="preserve"> ‡Üng càc gå D8-10,ngºp ½¶t &lt;=2,5m ‡bïn   </v>
          </cell>
          <cell r="C250" t="str">
            <v>m</v>
          </cell>
          <cell r="D250">
            <v>238.31</v>
          </cell>
          <cell r="E250">
            <v>180.51</v>
          </cell>
          <cell r="F250">
            <v>0</v>
          </cell>
        </row>
        <row r="251">
          <cell r="A251">
            <v>82120</v>
          </cell>
          <cell r="B251" t="str">
            <v xml:space="preserve"> ‡Üng càc gå D8-10,ngºp ½¶t &lt;=2,5m ‡c¶p I </v>
          </cell>
          <cell r="C251" t="str">
            <v>m</v>
          </cell>
          <cell r="D251">
            <v>250.91</v>
          </cell>
          <cell r="E251">
            <v>234.56</v>
          </cell>
          <cell r="F251">
            <v>0</v>
          </cell>
        </row>
        <row r="252">
          <cell r="A252">
            <v>82130</v>
          </cell>
          <cell r="B252" t="str">
            <v xml:space="preserve"> ‡Üng càc gå D8-10,ngºp ½¶t &lt;=2,5m ‡c¶pII </v>
          </cell>
          <cell r="C252" t="str">
            <v>m</v>
          </cell>
          <cell r="D252">
            <v>250.91</v>
          </cell>
          <cell r="E252">
            <v>248.61</v>
          </cell>
          <cell r="F252">
            <v>0</v>
          </cell>
        </row>
        <row r="253">
          <cell r="A253">
            <v>82210</v>
          </cell>
          <cell r="B253" t="str">
            <v xml:space="preserve"> ‡Üng càc gå D8-10,ngºp ½¶t &gt; 2,5m ‡bïn   </v>
          </cell>
          <cell r="C253" t="str">
            <v>m</v>
          </cell>
          <cell r="D253">
            <v>255.98</v>
          </cell>
          <cell r="E253">
            <v>312.39</v>
          </cell>
          <cell r="F253">
            <v>0</v>
          </cell>
        </row>
        <row r="254">
          <cell r="A254">
            <v>82220</v>
          </cell>
          <cell r="B254" t="str">
            <v xml:space="preserve"> ‡Üng càc gå D8-10,ngºp ½¶t &gt; 2,5m ‡c¶p I </v>
          </cell>
          <cell r="C254" t="str">
            <v>m</v>
          </cell>
          <cell r="D254">
            <v>269.77999999999997</v>
          </cell>
          <cell r="E254">
            <v>353.37</v>
          </cell>
          <cell r="F254">
            <v>0</v>
          </cell>
        </row>
        <row r="255">
          <cell r="A255">
            <v>82230</v>
          </cell>
          <cell r="B255" t="str">
            <v xml:space="preserve"> ‡Üng càc gå D8-10,ngºp ½¶t &gt; 2,5m ‡c¶pII </v>
          </cell>
          <cell r="C255" t="str">
            <v>m</v>
          </cell>
          <cell r="D255">
            <v>269.77999999999997</v>
          </cell>
          <cell r="E255">
            <v>391.29</v>
          </cell>
          <cell r="F255">
            <v>0</v>
          </cell>
        </row>
        <row r="256">
          <cell r="A256">
            <v>83110</v>
          </cell>
          <cell r="B256" t="str">
            <v xml:space="preserve"> ‡Üng c÷ gå d¡i &lt;=4m,TDiÎn  8x25cm ‡c¶p I </v>
          </cell>
          <cell r="C256" t="str">
            <v>m</v>
          </cell>
          <cell r="D256">
            <v>53664</v>
          </cell>
          <cell r="E256">
            <v>3404.91</v>
          </cell>
          <cell r="F256">
            <v>0</v>
          </cell>
        </row>
        <row r="257">
          <cell r="A257">
            <v>83120</v>
          </cell>
          <cell r="B257" t="str">
            <v xml:space="preserve"> ‡Üng c÷ gå d¡i &lt;=4m,TDiÎn  8x25cm ‡c¶pII </v>
          </cell>
          <cell r="C257" t="str">
            <v>m</v>
          </cell>
          <cell r="D257">
            <v>53664</v>
          </cell>
          <cell r="E257">
            <v>4129.13</v>
          </cell>
          <cell r="F257">
            <v>0</v>
          </cell>
        </row>
        <row r="258">
          <cell r="A258">
            <v>83130</v>
          </cell>
          <cell r="B258" t="str">
            <v xml:space="preserve"> ‡Üng c÷ gå d¡i &lt;=4m,TDiÎn 12x25cm ‡c¶p I </v>
          </cell>
          <cell r="C258" t="str">
            <v>m</v>
          </cell>
          <cell r="D258">
            <v>53664</v>
          </cell>
          <cell r="E258">
            <v>3469.76</v>
          </cell>
          <cell r="F258">
            <v>0</v>
          </cell>
        </row>
        <row r="259">
          <cell r="A259">
            <v>83140</v>
          </cell>
          <cell r="B259" t="str">
            <v xml:space="preserve"> ‡Üng c÷ gå d¡i &lt;=4m,TDiÎn 12x25cm ‡c¶pII </v>
          </cell>
          <cell r="C259" t="str">
            <v>m</v>
          </cell>
          <cell r="D259">
            <v>53664</v>
          </cell>
          <cell r="E259">
            <v>4345.3100000000004</v>
          </cell>
          <cell r="F259">
            <v>0</v>
          </cell>
        </row>
        <row r="260">
          <cell r="A260">
            <v>83210</v>
          </cell>
          <cell r="B260" t="str">
            <v xml:space="preserve"> ‡Üng c÷ gå d¡i &gt; 4m,TDiÎn  8x25cm ‡c¶p I </v>
          </cell>
          <cell r="C260" t="str">
            <v>m</v>
          </cell>
          <cell r="D260">
            <v>20427</v>
          </cell>
          <cell r="E260">
            <v>3783.23</v>
          </cell>
          <cell r="F260">
            <v>0</v>
          </cell>
        </row>
        <row r="261">
          <cell r="A261">
            <v>83220</v>
          </cell>
          <cell r="B261" t="str">
            <v xml:space="preserve"> ‡Üng c÷ gå d¡i &gt; 4m,TDiÎn  8x25cm ‡c¶pII </v>
          </cell>
          <cell r="C261" t="str">
            <v>m</v>
          </cell>
          <cell r="D261">
            <v>20427</v>
          </cell>
          <cell r="E261">
            <v>4626.3500000000004</v>
          </cell>
          <cell r="F261">
            <v>0</v>
          </cell>
        </row>
        <row r="262">
          <cell r="A262">
            <v>83230</v>
          </cell>
          <cell r="B262" t="str">
            <v xml:space="preserve"> ‡Üng c÷ gå d¡i &gt; 4m,TDiÎn 12x25cm ‡c¶p I </v>
          </cell>
          <cell r="C262" t="str">
            <v>m</v>
          </cell>
          <cell r="D262">
            <v>20427</v>
          </cell>
          <cell r="E262">
            <v>3934.56</v>
          </cell>
          <cell r="F262">
            <v>0</v>
          </cell>
        </row>
        <row r="263">
          <cell r="A263">
            <v>83240</v>
          </cell>
          <cell r="B263" t="str">
            <v xml:space="preserve"> ‡Üng c÷ gå d¡i &gt; 4m,TDiÎn 12x25cm ‡c¶pII </v>
          </cell>
          <cell r="C263" t="str">
            <v>m</v>
          </cell>
          <cell r="D263">
            <v>20427</v>
          </cell>
          <cell r="E263">
            <v>5015.4799999999996</v>
          </cell>
          <cell r="F263">
            <v>0</v>
          </cell>
        </row>
        <row r="264">
          <cell r="A264">
            <v>83310</v>
          </cell>
          <cell r="B264" t="str">
            <v xml:space="preserve"> ‡Üng c÷ gå d¡i &lt;=4m,TDiÎn  8x25cm ‡c¶p I </v>
          </cell>
          <cell r="C264" t="str">
            <v>m</v>
          </cell>
          <cell r="D264">
            <v>53664</v>
          </cell>
          <cell r="E264">
            <v>4475.0200000000004</v>
          </cell>
          <cell r="F264">
            <v>0</v>
          </cell>
        </row>
        <row r="265">
          <cell r="A265">
            <v>83320</v>
          </cell>
          <cell r="B265" t="str">
            <v xml:space="preserve"> ‡Üng c÷ gå d¡i &lt;=4m,TDiÎn  8x25cm ‡c¶pII </v>
          </cell>
          <cell r="C265" t="str">
            <v>m</v>
          </cell>
          <cell r="D265">
            <v>53664</v>
          </cell>
          <cell r="E265">
            <v>5015.4799999999996</v>
          </cell>
          <cell r="F265">
            <v>0</v>
          </cell>
        </row>
        <row r="266">
          <cell r="A266">
            <v>83330</v>
          </cell>
          <cell r="B266" t="str">
            <v xml:space="preserve"> ‡Üng c÷ gå d¡i &lt;=4m,TDiÎn 12x25cm ‡c¶p I </v>
          </cell>
          <cell r="C266" t="str">
            <v>m</v>
          </cell>
          <cell r="D266">
            <v>53664</v>
          </cell>
          <cell r="E266">
            <v>4820.92</v>
          </cell>
          <cell r="F266">
            <v>0</v>
          </cell>
        </row>
        <row r="267">
          <cell r="A267">
            <v>83340</v>
          </cell>
          <cell r="B267" t="str">
            <v xml:space="preserve"> ‡Üng c÷ gå d¡i &lt;=4m,TDiÎn 12x25cm ‡c¶pII </v>
          </cell>
          <cell r="C267" t="str">
            <v>m</v>
          </cell>
          <cell r="D267">
            <v>53664</v>
          </cell>
          <cell r="E267">
            <v>5210.05</v>
          </cell>
          <cell r="F267">
            <v>0</v>
          </cell>
        </row>
        <row r="268">
          <cell r="A268">
            <v>83410</v>
          </cell>
          <cell r="B268" t="str">
            <v xml:space="preserve"> ‡Üng c÷ gå d¡i &gt; 4m,TDiÎn  8x25cm ‡c¶p I </v>
          </cell>
          <cell r="C268" t="str">
            <v>m</v>
          </cell>
          <cell r="D268">
            <v>20427</v>
          </cell>
          <cell r="E268">
            <v>4712.82</v>
          </cell>
          <cell r="F268">
            <v>0</v>
          </cell>
        </row>
        <row r="269">
          <cell r="A269">
            <v>83420</v>
          </cell>
          <cell r="B269" t="str">
            <v xml:space="preserve"> ‡Üng c÷ gå d¡i &gt; 4m,TDiÎn  8x25cm ‡c¶pII </v>
          </cell>
          <cell r="C269" t="str">
            <v>m</v>
          </cell>
          <cell r="D269">
            <v>20427</v>
          </cell>
          <cell r="E269">
            <v>5318.14</v>
          </cell>
          <cell r="F269">
            <v>0</v>
          </cell>
        </row>
        <row r="270">
          <cell r="A270">
            <v>83430</v>
          </cell>
          <cell r="B270" t="str">
            <v xml:space="preserve"> ‡Üng c÷ gå d¡i &gt; 4m,TDiÎn 12x25cm ‡c¶p I </v>
          </cell>
          <cell r="C270" t="str">
            <v>m</v>
          </cell>
          <cell r="D270">
            <v>20427</v>
          </cell>
          <cell r="E270">
            <v>5156</v>
          </cell>
          <cell r="F270">
            <v>0</v>
          </cell>
        </row>
        <row r="271">
          <cell r="A271">
            <v>83440</v>
          </cell>
          <cell r="B271" t="str">
            <v xml:space="preserve"> ‡Üng c÷ gå d¡i &gt; 4m,TDiÎn 12x25cm ‡c¶pII </v>
          </cell>
          <cell r="C271" t="str">
            <v>m</v>
          </cell>
          <cell r="D271">
            <v>20427</v>
          </cell>
          <cell r="E271">
            <v>5415.42</v>
          </cell>
          <cell r="F271">
            <v>0</v>
          </cell>
        </row>
        <row r="272">
          <cell r="A272" t="str">
            <v xml:space="preserve">        </v>
          </cell>
          <cell r="B272" t="str">
            <v>d.  cáng tŸc ½Üng càc b±ng mŸy</v>
          </cell>
          <cell r="C272" t="str">
            <v xml:space="preserve">        </v>
          </cell>
          <cell r="D272">
            <v>0</v>
          </cell>
          <cell r="E272">
            <v>0</v>
          </cell>
          <cell r="F272">
            <v>0</v>
          </cell>
        </row>
        <row r="273">
          <cell r="A273">
            <v>91110</v>
          </cell>
          <cell r="B273" t="str">
            <v xml:space="preserve"> ‡Üng càc Gå 20x20,L&lt;=10m,trÅn c­n,‡c¶p I </v>
          </cell>
          <cell r="C273" t="str">
            <v>m</v>
          </cell>
          <cell r="D273">
            <v>0</v>
          </cell>
          <cell r="E273">
            <v>606.4</v>
          </cell>
          <cell r="F273">
            <v>12442.7</v>
          </cell>
        </row>
        <row r="274">
          <cell r="A274">
            <v>91120</v>
          </cell>
          <cell r="B274" t="str">
            <v xml:space="preserve"> ‡Üng càc Gå 20x20,L&lt;=10m,trÅn c­n,‡c¶pII </v>
          </cell>
          <cell r="C274" t="str">
            <v>m</v>
          </cell>
          <cell r="D274">
            <v>0</v>
          </cell>
          <cell r="E274">
            <v>594.51</v>
          </cell>
          <cell r="F274">
            <v>13110.12</v>
          </cell>
        </row>
        <row r="275">
          <cell r="A275">
            <v>91130</v>
          </cell>
          <cell r="B275" t="str">
            <v xml:space="preserve"> ‡Üng càc Gå 20x20,L&gt; 10m,trÅn c­n,‡c¶p I </v>
          </cell>
          <cell r="C275" t="str">
            <v>m</v>
          </cell>
          <cell r="D275">
            <v>0</v>
          </cell>
          <cell r="E275">
            <v>849.61</v>
          </cell>
          <cell r="F275">
            <v>18735.560000000001</v>
          </cell>
        </row>
        <row r="276">
          <cell r="A276">
            <v>91140</v>
          </cell>
          <cell r="B276" t="str">
            <v xml:space="preserve"> ‡Üng càc Gå 20x20,L&gt; 10m,trÅn c­n,‡c¶pII </v>
          </cell>
          <cell r="C276" t="str">
            <v>m</v>
          </cell>
          <cell r="D276">
            <v>0</v>
          </cell>
          <cell r="E276">
            <v>907.98</v>
          </cell>
          <cell r="F276">
            <v>24265.64</v>
          </cell>
        </row>
        <row r="277">
          <cell r="A277">
            <v>91210</v>
          </cell>
          <cell r="B277" t="str">
            <v xml:space="preserve"> ‡Üng càc Gå 20x20,L&lt;=10m,dõèi nõèc‡c¶p I </v>
          </cell>
          <cell r="C277" t="str">
            <v>m</v>
          </cell>
          <cell r="D277">
            <v>0</v>
          </cell>
          <cell r="E277">
            <v>907.98</v>
          </cell>
          <cell r="F277">
            <v>14874.03</v>
          </cell>
        </row>
        <row r="278">
          <cell r="A278">
            <v>91220</v>
          </cell>
          <cell r="B278" t="str">
            <v xml:space="preserve"> ‡Üng càc Gå 20x20,L&lt;=10m,dõèi nõèc‡c¶pII </v>
          </cell>
          <cell r="C278" t="str">
            <v>m</v>
          </cell>
          <cell r="D278">
            <v>0</v>
          </cell>
          <cell r="E278">
            <v>724.22</v>
          </cell>
          <cell r="F278">
            <v>15970.51</v>
          </cell>
        </row>
        <row r="279">
          <cell r="A279">
            <v>91230</v>
          </cell>
          <cell r="B279" t="str">
            <v xml:space="preserve"> ‡Üng càc Gå 20x20,L&gt; 10m,dõèi nõèc‡c¶p I </v>
          </cell>
          <cell r="C279" t="str">
            <v>m</v>
          </cell>
          <cell r="D279">
            <v>0</v>
          </cell>
          <cell r="E279">
            <v>1016.07</v>
          </cell>
          <cell r="F279">
            <v>22406.3</v>
          </cell>
        </row>
        <row r="280">
          <cell r="A280">
            <v>91240</v>
          </cell>
          <cell r="B280" t="str">
            <v xml:space="preserve"> ‡Üng càc Gå 20x20,L&gt; 10m,dõèi nõèc‡c¶pII </v>
          </cell>
          <cell r="C280" t="str">
            <v>m</v>
          </cell>
          <cell r="D280">
            <v>0</v>
          </cell>
          <cell r="E280">
            <v>1106.8699999999999</v>
          </cell>
          <cell r="F280">
            <v>24408.66</v>
          </cell>
        </row>
        <row r="281">
          <cell r="A281">
            <v>92110</v>
          </cell>
          <cell r="B281" t="str">
            <v xml:space="preserve"> ‡Üng c÷ gå 12x15cm       ‡¶t c¶p I   </v>
          </cell>
          <cell r="C281" t="str">
            <v>m</v>
          </cell>
          <cell r="D281">
            <v>0</v>
          </cell>
          <cell r="E281">
            <v>670.17</v>
          </cell>
          <cell r="F281">
            <v>14488.9</v>
          </cell>
        </row>
        <row r="282">
          <cell r="A282">
            <v>92120</v>
          </cell>
          <cell r="B282" t="str">
            <v xml:space="preserve"> ‡Üng c÷ gå 12x15cm       ‡¶t c¶p II  </v>
          </cell>
          <cell r="C282" t="str">
            <v>m</v>
          </cell>
          <cell r="D282">
            <v>0</v>
          </cell>
          <cell r="E282">
            <v>706.92</v>
          </cell>
          <cell r="F282">
            <v>15283.46</v>
          </cell>
        </row>
        <row r="283">
          <cell r="A283">
            <v>93111</v>
          </cell>
          <cell r="B283" t="str">
            <v xml:space="preserve"> Càc BT20x20 L&lt;12m,Bîa&lt;1.2T,‡g/th²ng ‡cI  </v>
          </cell>
          <cell r="C283" t="str">
            <v>m</v>
          </cell>
          <cell r="D283">
            <v>0</v>
          </cell>
          <cell r="E283">
            <v>518.84</v>
          </cell>
          <cell r="F283">
            <v>11890.25</v>
          </cell>
        </row>
        <row r="284">
          <cell r="A284">
            <v>93112</v>
          </cell>
          <cell r="B284" t="str">
            <v xml:space="preserve"> Càc BT25x25 L&lt;12m,Bîa&lt;1.2T,‡g/th²ng ‡cI  </v>
          </cell>
          <cell r="C284" t="str">
            <v>m</v>
          </cell>
          <cell r="D284">
            <v>0</v>
          </cell>
          <cell r="E284">
            <v>540.46</v>
          </cell>
          <cell r="F284">
            <v>13871.96</v>
          </cell>
        </row>
        <row r="285">
          <cell r="A285">
            <v>93113</v>
          </cell>
          <cell r="B285" t="str">
            <v xml:space="preserve"> Càc BT30x30 L&lt;12m,Bîa&lt;1.2T,‡g/th²ng ‡cI  </v>
          </cell>
          <cell r="C285" t="str">
            <v>m</v>
          </cell>
          <cell r="D285">
            <v>0</v>
          </cell>
          <cell r="E285">
            <v>735.03</v>
          </cell>
          <cell r="F285">
            <v>16844.52</v>
          </cell>
        </row>
        <row r="286">
          <cell r="A286">
            <v>93121</v>
          </cell>
          <cell r="B286" t="str">
            <v xml:space="preserve"> Càc BT20x20 L&lt;12m,Bîa&lt;1.2T,‡g/th²ng ‡cII </v>
          </cell>
          <cell r="C286" t="str">
            <v>m</v>
          </cell>
          <cell r="D286">
            <v>0</v>
          </cell>
          <cell r="E286">
            <v>566.4</v>
          </cell>
          <cell r="F286">
            <v>12980.19</v>
          </cell>
        </row>
        <row r="287">
          <cell r="A287">
            <v>93122</v>
          </cell>
          <cell r="B287" t="str">
            <v xml:space="preserve"> Càc BT25x25 L&lt;12m,Bîa&lt;1.2T,‡g/th²ng ‡cII </v>
          </cell>
          <cell r="C287" t="str">
            <v>m</v>
          </cell>
          <cell r="D287">
            <v>0</v>
          </cell>
          <cell r="E287">
            <v>700.44</v>
          </cell>
          <cell r="F287">
            <v>16051.84</v>
          </cell>
        </row>
        <row r="288">
          <cell r="A288">
            <v>93123</v>
          </cell>
          <cell r="B288" t="str">
            <v xml:space="preserve"> Càc BT30x30 L&lt;12m,Bîa&lt;1.2T,‡g/th²ng ‡cII </v>
          </cell>
          <cell r="C288" t="str">
            <v>m</v>
          </cell>
          <cell r="D288">
            <v>0</v>
          </cell>
          <cell r="E288">
            <v>843.12</v>
          </cell>
          <cell r="F288">
            <v>19321.66</v>
          </cell>
        </row>
        <row r="289">
          <cell r="A289">
            <v>93211</v>
          </cell>
          <cell r="B289" t="str">
            <v xml:space="preserve"> Càc BT20x20 L&gt;12m,Bîa&lt;1.2T,‡g/th²ng ‡cI  </v>
          </cell>
          <cell r="C289" t="str">
            <v>m</v>
          </cell>
          <cell r="D289">
            <v>0</v>
          </cell>
          <cell r="E289">
            <v>423</v>
          </cell>
          <cell r="F289">
            <v>9710.3700000000008</v>
          </cell>
        </row>
        <row r="290">
          <cell r="A290">
            <v>93212</v>
          </cell>
          <cell r="B290" t="str">
            <v xml:space="preserve"> Càc BT25x25 L&gt;12m,Bîa&lt;1.2T,‡g/th²ng ‡cI  </v>
          </cell>
          <cell r="C290" t="str">
            <v>m</v>
          </cell>
          <cell r="D290">
            <v>0</v>
          </cell>
          <cell r="E290">
            <v>508.03</v>
          </cell>
          <cell r="F290">
            <v>11642.54</v>
          </cell>
        </row>
        <row r="291">
          <cell r="A291">
            <v>93213</v>
          </cell>
          <cell r="B291" t="str">
            <v xml:space="preserve"> Càc BT30x30 L&gt;12m,Bîa&lt;1.2T,‡g/th²ng ‡cI  </v>
          </cell>
          <cell r="C291" t="str">
            <v>m</v>
          </cell>
          <cell r="D291">
            <v>0</v>
          </cell>
          <cell r="E291">
            <v>622.61</v>
          </cell>
          <cell r="F291">
            <v>14268.3</v>
          </cell>
        </row>
        <row r="292">
          <cell r="A292">
            <v>93221</v>
          </cell>
          <cell r="B292" t="str">
            <v xml:space="preserve"> Càc BT20x20 L&gt;12m,Bîa&lt;1.2T,‡g/th²ng ‡cII </v>
          </cell>
          <cell r="C292" t="str">
            <v>m</v>
          </cell>
          <cell r="D292">
            <v>0</v>
          </cell>
          <cell r="E292">
            <v>510.2</v>
          </cell>
          <cell r="F292">
            <v>11692.08</v>
          </cell>
        </row>
        <row r="293">
          <cell r="A293">
            <v>93222</v>
          </cell>
          <cell r="B293" t="str">
            <v xml:space="preserve"> Càc BT25x25 L&gt;12m,Bîa&lt;1.2T,‡g/th²ng ‡cII </v>
          </cell>
          <cell r="C293" t="str">
            <v>m</v>
          </cell>
          <cell r="D293">
            <v>0</v>
          </cell>
          <cell r="E293">
            <v>592.35</v>
          </cell>
          <cell r="F293">
            <v>13574.7</v>
          </cell>
        </row>
        <row r="294">
          <cell r="A294">
            <v>93223</v>
          </cell>
          <cell r="B294" t="str">
            <v xml:space="preserve"> Càc BT30x30 L&gt;12m,Bîa&lt;1.2T,‡g/th²ng ‡cII </v>
          </cell>
          <cell r="C294" t="str">
            <v>m</v>
          </cell>
          <cell r="D294">
            <v>0</v>
          </cell>
          <cell r="E294">
            <v>752.32</v>
          </cell>
          <cell r="F294">
            <v>17240.86</v>
          </cell>
        </row>
        <row r="295">
          <cell r="A295">
            <v>93311</v>
          </cell>
          <cell r="B295" t="str">
            <v xml:space="preserve"> Càc BT20x20 L&lt;12m,Bîa&lt;1.8T,‡g/th²ng ‡cI  </v>
          </cell>
          <cell r="C295" t="str">
            <v>m</v>
          </cell>
          <cell r="D295">
            <v>0</v>
          </cell>
          <cell r="E295">
            <v>412.91</v>
          </cell>
          <cell r="F295">
            <v>12471.78</v>
          </cell>
        </row>
        <row r="296">
          <cell r="A296">
            <v>93312</v>
          </cell>
          <cell r="B296" t="str">
            <v xml:space="preserve"> Càc BT25x25 L&lt;12m,Bîa&lt;1.8T,‡g/th²ng ‡cI  </v>
          </cell>
          <cell r="C296" t="str">
            <v>m</v>
          </cell>
          <cell r="D296">
            <v>0</v>
          </cell>
          <cell r="E296">
            <v>495.06</v>
          </cell>
          <cell r="F296">
            <v>14953.08</v>
          </cell>
        </row>
        <row r="297">
          <cell r="A297">
            <v>93313</v>
          </cell>
          <cell r="B297" t="str">
            <v xml:space="preserve"> Càc BT30x30 L&lt;12m,Bîa&lt;1.8T,‡g/th²ng ‡cI  </v>
          </cell>
          <cell r="C297" t="str">
            <v>m</v>
          </cell>
          <cell r="D297">
            <v>0</v>
          </cell>
          <cell r="E297">
            <v>609.64</v>
          </cell>
          <cell r="F297">
            <v>18413.830000000002</v>
          </cell>
        </row>
        <row r="298">
          <cell r="A298">
            <v>93314</v>
          </cell>
          <cell r="B298" t="str">
            <v xml:space="preserve"> Càc BT35x35 L&lt;12m,Bîa&lt;1.8T,‡g/th²ng ‡cI  </v>
          </cell>
          <cell r="C298" t="str">
            <v>m</v>
          </cell>
          <cell r="D298">
            <v>0</v>
          </cell>
          <cell r="E298">
            <v>743.68</v>
          </cell>
          <cell r="F298">
            <v>22462.26</v>
          </cell>
        </row>
        <row r="299">
          <cell r="A299">
            <v>93321</v>
          </cell>
          <cell r="B299" t="str">
            <v xml:space="preserve"> Càc BT20x20 L&lt;12m,Bîa&lt;1.8T,‡g/th²ng ‡cII </v>
          </cell>
          <cell r="C299" t="str">
            <v>m</v>
          </cell>
          <cell r="D299">
            <v>0</v>
          </cell>
          <cell r="E299">
            <v>495.06</v>
          </cell>
          <cell r="F299">
            <v>14953.08</v>
          </cell>
        </row>
        <row r="300">
          <cell r="A300">
            <v>93322</v>
          </cell>
          <cell r="B300" t="str">
            <v xml:space="preserve"> Càc BT25x25 L&lt;12m,Bîa&lt;1.8T,‡g/th²ng ‡cII </v>
          </cell>
          <cell r="C300" t="str">
            <v>m</v>
          </cell>
          <cell r="D300">
            <v>0</v>
          </cell>
          <cell r="E300">
            <v>594.51</v>
          </cell>
          <cell r="F300">
            <v>17956.75</v>
          </cell>
        </row>
        <row r="301">
          <cell r="A301">
            <v>93323</v>
          </cell>
          <cell r="B301" t="str">
            <v xml:space="preserve"> Càc BT30x30 L&lt;12m,Bîa&lt;1.8T,‡g/th²ng ‡cII </v>
          </cell>
          <cell r="C301" t="str">
            <v>m</v>
          </cell>
          <cell r="D301">
            <v>0</v>
          </cell>
          <cell r="E301">
            <v>719.9</v>
          </cell>
          <cell r="F301">
            <v>21743.99</v>
          </cell>
        </row>
        <row r="302">
          <cell r="A302">
            <v>93324</v>
          </cell>
          <cell r="B302" t="str">
            <v xml:space="preserve"> Càc BT35x35 L&lt;12m,Bîa&lt;1.8T,‡g/th²ng ‡cII </v>
          </cell>
          <cell r="C302" t="str">
            <v>m</v>
          </cell>
          <cell r="D302">
            <v>0</v>
          </cell>
          <cell r="E302">
            <v>897.17</v>
          </cell>
          <cell r="F302">
            <v>26967.77</v>
          </cell>
        </row>
        <row r="303">
          <cell r="A303">
            <v>93411</v>
          </cell>
          <cell r="B303" t="str">
            <v xml:space="preserve"> Càc BT20x20 L&gt;12m,Bîa&lt;1.8T,‡g/th²ng ‡cI  </v>
          </cell>
          <cell r="C303" t="str">
            <v>m</v>
          </cell>
          <cell r="D303">
            <v>0</v>
          </cell>
          <cell r="E303">
            <v>397.78</v>
          </cell>
          <cell r="F303">
            <v>12014.7</v>
          </cell>
        </row>
        <row r="304">
          <cell r="A304">
            <v>93412</v>
          </cell>
          <cell r="B304" t="str">
            <v xml:space="preserve"> Càc BT25x25 L&gt;12m,Bîa&lt;1.8T,‡g/th²ng ‡cI  </v>
          </cell>
          <cell r="C304" t="str">
            <v>m</v>
          </cell>
          <cell r="D304">
            <v>0</v>
          </cell>
          <cell r="E304">
            <v>441.02</v>
          </cell>
          <cell r="F304">
            <v>13320.64</v>
          </cell>
        </row>
        <row r="305">
          <cell r="A305">
            <v>93413</v>
          </cell>
          <cell r="B305" t="str">
            <v xml:space="preserve"> Càc BT30x30 L&gt;12m,Bîa&lt;1.8T,‡g/th²ng ‡cI  </v>
          </cell>
          <cell r="C305" t="str">
            <v>m</v>
          </cell>
          <cell r="D305">
            <v>0</v>
          </cell>
          <cell r="E305">
            <v>540.46</v>
          </cell>
          <cell r="F305">
            <v>16324.32</v>
          </cell>
        </row>
        <row r="306">
          <cell r="A306">
            <v>93414</v>
          </cell>
          <cell r="B306" t="str">
            <v xml:space="preserve"> Càc BT35x35 L&gt;12m,Bîa&lt;1.8T,‡g/th²ng ‡cI  </v>
          </cell>
          <cell r="C306" t="str">
            <v>m</v>
          </cell>
          <cell r="D306">
            <v>0</v>
          </cell>
          <cell r="E306">
            <v>622.61</v>
          </cell>
          <cell r="F306">
            <v>18805.61</v>
          </cell>
        </row>
        <row r="307">
          <cell r="A307">
            <v>93421</v>
          </cell>
          <cell r="B307" t="str">
            <v xml:space="preserve"> Càc BT20x20 L&gt;12m,Bîa&lt;1.8T,‡g/th²ng ‡cII </v>
          </cell>
          <cell r="C307" t="str">
            <v>m</v>
          </cell>
          <cell r="D307">
            <v>0</v>
          </cell>
          <cell r="E307">
            <v>479.93</v>
          </cell>
          <cell r="F307">
            <v>14495.99</v>
          </cell>
        </row>
        <row r="308">
          <cell r="A308">
            <v>93422</v>
          </cell>
          <cell r="B308" t="str">
            <v xml:space="preserve"> Càc BT25x25 L&gt;12m,Bîa&lt;1.8T,‡g/th²ng ‡cII </v>
          </cell>
          <cell r="C308" t="str">
            <v>m</v>
          </cell>
          <cell r="D308">
            <v>0</v>
          </cell>
          <cell r="E308">
            <v>555.59</v>
          </cell>
          <cell r="F308">
            <v>16781.400000000001</v>
          </cell>
        </row>
        <row r="309">
          <cell r="A309">
            <v>93423</v>
          </cell>
          <cell r="B309" t="str">
            <v xml:space="preserve"> Càc BT30x30 L&gt;12m,Bîa&lt;1.8T,‡g/th²ng ‡cII </v>
          </cell>
          <cell r="C309" t="str">
            <v>m</v>
          </cell>
          <cell r="D309">
            <v>0</v>
          </cell>
          <cell r="E309">
            <v>676.66</v>
          </cell>
          <cell r="F309">
            <v>20438.05</v>
          </cell>
        </row>
        <row r="310">
          <cell r="A310">
            <v>93424</v>
          </cell>
          <cell r="B310" t="str">
            <v xml:space="preserve"> Càc BT35x35 L&gt;12m,Bîa&lt;1.8T,‡g/th²ng ‡cII </v>
          </cell>
          <cell r="C310" t="str">
            <v>m</v>
          </cell>
          <cell r="D310">
            <v>0</v>
          </cell>
          <cell r="E310">
            <v>832.31</v>
          </cell>
          <cell r="F310">
            <v>25139.45</v>
          </cell>
        </row>
        <row r="311">
          <cell r="A311">
            <v>93512</v>
          </cell>
          <cell r="B311" t="str">
            <v xml:space="preserve"> Càc BT25x25 L&lt;12m,Bîa&lt;2.5T,‡g/th²ng ‡cI  </v>
          </cell>
          <cell r="C311" t="str">
            <v>m</v>
          </cell>
          <cell r="D311">
            <v>0</v>
          </cell>
          <cell r="E311">
            <v>475.61</v>
          </cell>
          <cell r="F311">
            <v>16326.61</v>
          </cell>
        </row>
        <row r="312">
          <cell r="A312">
            <v>93513</v>
          </cell>
          <cell r="B312" t="str">
            <v xml:space="preserve"> Càc BT30x30 L&lt;12m,Bîa&lt;2.5T,‡g/th²ng ‡cI  </v>
          </cell>
          <cell r="C312" t="str">
            <v>m</v>
          </cell>
          <cell r="D312">
            <v>0</v>
          </cell>
          <cell r="E312">
            <v>553.42999999999995</v>
          </cell>
          <cell r="F312">
            <v>18775.599999999999</v>
          </cell>
        </row>
        <row r="313">
          <cell r="A313">
            <v>93514</v>
          </cell>
          <cell r="B313" t="str">
            <v xml:space="preserve"> Càc BT35x35 L&lt;12m,Bîa&lt;2.5T,‡g/th²ng ‡cI  </v>
          </cell>
          <cell r="C313" t="str">
            <v>m</v>
          </cell>
          <cell r="D313">
            <v>0</v>
          </cell>
          <cell r="E313">
            <v>642.07000000000005</v>
          </cell>
          <cell r="F313">
            <v>21796.02</v>
          </cell>
        </row>
        <row r="314">
          <cell r="A314">
            <v>93515</v>
          </cell>
          <cell r="B314" t="str">
            <v xml:space="preserve"> Càc BT40x40 L&lt;12m,Bîa&lt;2.5T,‡g/th²ng ‡cI  </v>
          </cell>
          <cell r="C314" t="str">
            <v>m</v>
          </cell>
          <cell r="D314">
            <v>0</v>
          </cell>
          <cell r="E314">
            <v>791.24</v>
          </cell>
          <cell r="F314">
            <v>26938.9</v>
          </cell>
        </row>
        <row r="315">
          <cell r="A315">
            <v>93522</v>
          </cell>
          <cell r="B315" t="str">
            <v xml:space="preserve"> Càc BT25x25 L&lt;12m,Bîa&lt;2.5T,‡g/th²ng ‡cII </v>
          </cell>
          <cell r="C315" t="str">
            <v>m</v>
          </cell>
          <cell r="D315">
            <v>0</v>
          </cell>
          <cell r="E315">
            <v>529.65</v>
          </cell>
          <cell r="F315">
            <v>17551.099999999999</v>
          </cell>
        </row>
        <row r="316">
          <cell r="A316">
            <v>93523</v>
          </cell>
          <cell r="B316" t="str">
            <v xml:space="preserve"> Càc BT30x30 L&lt;12m,Bîa&lt;2.5T,‡g/th²ng ‡cII </v>
          </cell>
          <cell r="C316" t="str">
            <v>m</v>
          </cell>
          <cell r="D316">
            <v>0</v>
          </cell>
          <cell r="E316">
            <v>672.33</v>
          </cell>
          <cell r="F316">
            <v>21551.119999999999</v>
          </cell>
        </row>
        <row r="317">
          <cell r="A317">
            <v>93524</v>
          </cell>
          <cell r="B317" t="str">
            <v xml:space="preserve"> Càc BT35x35 L&lt;12m,Bîa&lt;2.5T,‡g/th²ng ‡cII </v>
          </cell>
          <cell r="C317" t="str">
            <v>m</v>
          </cell>
          <cell r="D317">
            <v>0</v>
          </cell>
          <cell r="E317">
            <v>778.27</v>
          </cell>
          <cell r="F317">
            <v>24972.71</v>
          </cell>
        </row>
        <row r="318">
          <cell r="A318">
            <v>93525</v>
          </cell>
          <cell r="B318" t="str">
            <v xml:space="preserve"> Càc BT40x40 L&lt;12m,Bîa&lt;2.5T,‡g/th²ng ‡cII </v>
          </cell>
          <cell r="C318" t="str">
            <v>m</v>
          </cell>
          <cell r="D318">
            <v>0</v>
          </cell>
          <cell r="E318">
            <v>957.7</v>
          </cell>
          <cell r="F318">
            <v>30775.66</v>
          </cell>
        </row>
        <row r="319">
          <cell r="A319">
            <v>93612</v>
          </cell>
          <cell r="B319" t="str">
            <v xml:space="preserve"> Càc BT25x25 L&gt;12m,Bîa&lt;2.5T,‡g/th²ng ‡cI  </v>
          </cell>
          <cell r="C319" t="str">
            <v>m</v>
          </cell>
          <cell r="D319">
            <v>0</v>
          </cell>
          <cell r="E319">
            <v>432.37</v>
          </cell>
          <cell r="F319">
            <v>16326.61</v>
          </cell>
        </row>
        <row r="320">
          <cell r="A320">
            <v>93613</v>
          </cell>
          <cell r="B320" t="str">
            <v xml:space="preserve"> Càc BT30x30 L&gt;12m,Bîa&lt;2.5T,‡g/th²ng ‡cI  </v>
          </cell>
          <cell r="C320" t="str">
            <v>m</v>
          </cell>
          <cell r="D320">
            <v>0</v>
          </cell>
          <cell r="E320">
            <v>501.55</v>
          </cell>
          <cell r="F320">
            <v>18938.87</v>
          </cell>
        </row>
        <row r="321">
          <cell r="A321">
            <v>93614</v>
          </cell>
          <cell r="B321" t="str">
            <v xml:space="preserve"> Càc BT35x35 L&gt;12m,Bîa&lt;2.5T,‡g/th²ng ‡cI  </v>
          </cell>
          <cell r="C321" t="str">
            <v>m</v>
          </cell>
          <cell r="D321">
            <v>0</v>
          </cell>
          <cell r="E321">
            <v>570.73</v>
          </cell>
          <cell r="F321">
            <v>21551.119999999999</v>
          </cell>
        </row>
        <row r="322">
          <cell r="A322">
            <v>93615</v>
          </cell>
          <cell r="B322" t="str">
            <v xml:space="preserve"> Càc BT40x40 L&gt;12m,Bîa&lt;2.5T,‡g/th²ng ‡cI  </v>
          </cell>
          <cell r="C322" t="str">
            <v>m</v>
          </cell>
          <cell r="D322">
            <v>0</v>
          </cell>
          <cell r="E322">
            <v>700.44</v>
          </cell>
          <cell r="F322">
            <v>26449.1</v>
          </cell>
        </row>
        <row r="323">
          <cell r="A323">
            <v>93622</v>
          </cell>
          <cell r="B323" t="str">
            <v xml:space="preserve"> Càc BT25x25 L&gt;12m,Bîa&lt;2.5T,‡g/th²ng ‡cII </v>
          </cell>
          <cell r="C323" t="str">
            <v>m</v>
          </cell>
          <cell r="D323">
            <v>0</v>
          </cell>
          <cell r="E323">
            <v>518.84</v>
          </cell>
          <cell r="F323">
            <v>17632.740000000002</v>
          </cell>
        </row>
        <row r="324">
          <cell r="A324">
            <v>93623</v>
          </cell>
          <cell r="B324" t="str">
            <v xml:space="preserve"> Càc BT30x30 L&gt;12m,Bîa&lt;2.5T,‡g/th²ng ‡cII </v>
          </cell>
          <cell r="C324" t="str">
            <v>m</v>
          </cell>
          <cell r="D324">
            <v>0</v>
          </cell>
          <cell r="E324">
            <v>570.73</v>
          </cell>
          <cell r="F324">
            <v>21551.119999999999</v>
          </cell>
        </row>
        <row r="325">
          <cell r="A325">
            <v>93624</v>
          </cell>
          <cell r="B325" t="str">
            <v xml:space="preserve"> Càc BT35x35 L&gt;12m,Bîa&lt;2.5T,‡g/th²ng ‡cII </v>
          </cell>
          <cell r="C325" t="str">
            <v>m</v>
          </cell>
          <cell r="D325">
            <v>0</v>
          </cell>
          <cell r="E325">
            <v>683.14</v>
          </cell>
          <cell r="F325">
            <v>25796.04</v>
          </cell>
        </row>
        <row r="326">
          <cell r="A326">
            <v>93625</v>
          </cell>
          <cell r="B326" t="str">
            <v xml:space="preserve"> Càc BT40x40 L&gt;12m,Bîa&lt;2.5T,‡g/th²ng ‡cII </v>
          </cell>
          <cell r="C326" t="str">
            <v>m</v>
          </cell>
          <cell r="D326">
            <v>0</v>
          </cell>
          <cell r="E326">
            <v>782.59</v>
          </cell>
          <cell r="F326">
            <v>29551.16</v>
          </cell>
        </row>
        <row r="327">
          <cell r="A327">
            <v>93713</v>
          </cell>
          <cell r="B327" t="str">
            <v xml:space="preserve"> Càc BT30x30 L&lt;12m,Bîa&gt;2.5T,‡g/th²ng ‡cI  </v>
          </cell>
          <cell r="C327" t="str">
            <v>m</v>
          </cell>
          <cell r="D327">
            <v>0</v>
          </cell>
          <cell r="E327">
            <v>505.87</v>
          </cell>
          <cell r="F327">
            <v>18640.900000000001</v>
          </cell>
        </row>
        <row r="328">
          <cell r="A328">
            <v>93714</v>
          </cell>
          <cell r="B328" t="str">
            <v xml:space="preserve"> Càc BT35x35 L&lt;12m,Bîa&gt;2.5T,‡g/th²ng ‡cI  </v>
          </cell>
          <cell r="C328" t="str">
            <v>m</v>
          </cell>
          <cell r="D328">
            <v>0</v>
          </cell>
          <cell r="E328">
            <v>594.51</v>
          </cell>
          <cell r="F328">
            <v>21747.79</v>
          </cell>
        </row>
        <row r="329">
          <cell r="A329">
            <v>93715</v>
          </cell>
          <cell r="B329" t="str">
            <v xml:space="preserve"> Càc BT40x40 L&lt;12m,Bîa&gt;2.5T,‡g/th²ng ‡cI  </v>
          </cell>
          <cell r="C329" t="str">
            <v>m</v>
          </cell>
          <cell r="D329">
            <v>0</v>
          </cell>
          <cell r="E329">
            <v>713.41</v>
          </cell>
          <cell r="F329">
            <v>26042.44</v>
          </cell>
        </row>
        <row r="330">
          <cell r="A330">
            <v>93723</v>
          </cell>
          <cell r="B330" t="str">
            <v xml:space="preserve"> Càc BT30x30 L&lt;12m,Bîa&gt;2.5T,‡g/th²ng ‡cII </v>
          </cell>
          <cell r="C330" t="str">
            <v>m</v>
          </cell>
          <cell r="D330">
            <v>0</v>
          </cell>
          <cell r="E330">
            <v>594.51</v>
          </cell>
          <cell r="F330">
            <v>22661.49</v>
          </cell>
        </row>
        <row r="331">
          <cell r="A331">
            <v>93724</v>
          </cell>
          <cell r="B331" t="str">
            <v xml:space="preserve"> Càc BT35x35 L&lt;12m,Bîa&gt;2.5T,‡g/th²ng ‡cII </v>
          </cell>
          <cell r="C331" t="str">
            <v>m</v>
          </cell>
          <cell r="D331">
            <v>0</v>
          </cell>
          <cell r="E331">
            <v>680.98</v>
          </cell>
          <cell r="F331">
            <v>26042.44</v>
          </cell>
        </row>
        <row r="332">
          <cell r="A332">
            <v>93725</v>
          </cell>
          <cell r="B332" t="str">
            <v xml:space="preserve"> Càc BT40x40 L&lt;12m,Bîa&gt;2.5T,‡g/th²ng ‡cII </v>
          </cell>
          <cell r="C332" t="str">
            <v>m</v>
          </cell>
          <cell r="D332">
            <v>0</v>
          </cell>
          <cell r="E332">
            <v>778.27</v>
          </cell>
          <cell r="F332">
            <v>31250.93</v>
          </cell>
        </row>
        <row r="333">
          <cell r="A333">
            <v>93813</v>
          </cell>
          <cell r="B333" t="str">
            <v xml:space="preserve"> Càc BT30x30 L&gt;12m,Bîa&gt;2.5T,‡g/th²ng ‡cI  </v>
          </cell>
          <cell r="C333" t="str">
            <v>m</v>
          </cell>
          <cell r="D333">
            <v>0</v>
          </cell>
          <cell r="E333">
            <v>425.88</v>
          </cell>
          <cell r="F333">
            <v>18001.27</v>
          </cell>
        </row>
        <row r="334">
          <cell r="A334">
            <v>93814</v>
          </cell>
          <cell r="B334" t="str">
            <v xml:space="preserve"> Càc BT35x35 L&gt;12m,Bîa&gt;2.5T,‡g/th²ng ‡cI  </v>
          </cell>
          <cell r="C334" t="str">
            <v>m</v>
          </cell>
          <cell r="D334">
            <v>0</v>
          </cell>
          <cell r="E334">
            <v>495.06</v>
          </cell>
          <cell r="F334">
            <v>20925.330000000002</v>
          </cell>
        </row>
        <row r="335">
          <cell r="A335">
            <v>93815</v>
          </cell>
          <cell r="B335" t="str">
            <v xml:space="preserve"> Càc BT40x40 L&gt;12m,Bîa&gt;2.5T,‡g/th²ng ‡cI  </v>
          </cell>
          <cell r="C335" t="str">
            <v>m</v>
          </cell>
          <cell r="D335">
            <v>0</v>
          </cell>
          <cell r="E335">
            <v>607.48</v>
          </cell>
          <cell r="F335">
            <v>25676.93</v>
          </cell>
        </row>
        <row r="336">
          <cell r="A336">
            <v>93823</v>
          </cell>
          <cell r="B336" t="str">
            <v xml:space="preserve"> Càc BT30x30 L&gt;12m,Bîa&gt;2.5T,‡g/th²ng ‡cII </v>
          </cell>
          <cell r="C336" t="str">
            <v>m</v>
          </cell>
          <cell r="D336">
            <v>0</v>
          </cell>
          <cell r="E336">
            <v>516.67999999999995</v>
          </cell>
          <cell r="F336">
            <v>21839.1</v>
          </cell>
        </row>
        <row r="337">
          <cell r="A337">
            <v>93824</v>
          </cell>
          <cell r="B337" t="str">
            <v xml:space="preserve"> Càc BT35x35 L&gt;12m,Bîa&gt;2.5T,‡g/th²ng ‡cII </v>
          </cell>
          <cell r="C337" t="str">
            <v>m</v>
          </cell>
          <cell r="D337">
            <v>0</v>
          </cell>
          <cell r="E337">
            <v>605.32000000000005</v>
          </cell>
          <cell r="F337">
            <v>25585.56</v>
          </cell>
        </row>
        <row r="338">
          <cell r="A338">
            <v>93825</v>
          </cell>
          <cell r="B338" t="str">
            <v xml:space="preserve"> Càc BT40x40 L&gt;12m,Bîa&gt;2.5T,‡g/th²ng ‡cII </v>
          </cell>
          <cell r="C338" t="str">
            <v>m</v>
          </cell>
          <cell r="D338">
            <v>0</v>
          </cell>
          <cell r="E338">
            <v>730.7</v>
          </cell>
          <cell r="F338">
            <v>30885.42</v>
          </cell>
        </row>
        <row r="339">
          <cell r="A339">
            <v>98110</v>
          </cell>
          <cell r="B339" t="str">
            <v xml:space="preserve"> ¾p rung càc cŸt D330 L&lt;=7m,‡¶t c¶p I     </v>
          </cell>
          <cell r="C339" t="str">
            <v>m</v>
          </cell>
          <cell r="D339">
            <v>2266.2800000000002</v>
          </cell>
          <cell r="E339">
            <v>756.65</v>
          </cell>
          <cell r="F339">
            <v>47295.05</v>
          </cell>
        </row>
        <row r="340">
          <cell r="A340">
            <v>98120</v>
          </cell>
          <cell r="B340" t="str">
            <v xml:space="preserve"> ¾p rung càc cŸt D430 L&lt;=7m,‡¶t c¶p I     </v>
          </cell>
          <cell r="C340" t="str">
            <v>m</v>
          </cell>
          <cell r="D340">
            <v>6286.56</v>
          </cell>
          <cell r="E340">
            <v>1354.4</v>
          </cell>
          <cell r="F340">
            <v>50448.06</v>
          </cell>
        </row>
        <row r="341">
          <cell r="A341">
            <v>98130</v>
          </cell>
          <cell r="B341" t="str">
            <v xml:space="preserve"> ¾p rung càc cŸt D330 L&lt;=7m,‡¶t c¶p II    </v>
          </cell>
          <cell r="C341" t="str">
            <v>m</v>
          </cell>
          <cell r="D341">
            <v>2266.2800000000002</v>
          </cell>
          <cell r="E341">
            <v>810.69</v>
          </cell>
          <cell r="F341">
            <v>50448.06</v>
          </cell>
        </row>
        <row r="342">
          <cell r="A342">
            <v>98140</v>
          </cell>
          <cell r="B342" t="str">
            <v xml:space="preserve"> ¾p rung càc cŸt D430 L&lt;=7m,‡¶t c¶p II    </v>
          </cell>
          <cell r="C342" t="str">
            <v>m</v>
          </cell>
          <cell r="D342">
            <v>3955.43</v>
          </cell>
          <cell r="E342">
            <v>1451.68</v>
          </cell>
          <cell r="F342">
            <v>55177.56</v>
          </cell>
        </row>
        <row r="343">
          <cell r="A343">
            <v>98210</v>
          </cell>
          <cell r="B343" t="str">
            <v xml:space="preserve"> ¾p rung càc cŸt D330 L&gt; 7m,‡¶t c¶p I     </v>
          </cell>
          <cell r="C343" t="str">
            <v>m</v>
          </cell>
          <cell r="D343">
            <v>2266.2800000000002</v>
          </cell>
          <cell r="E343">
            <v>864.74</v>
          </cell>
          <cell r="F343">
            <v>42565.55</v>
          </cell>
        </row>
        <row r="344">
          <cell r="A344">
            <v>98220</v>
          </cell>
          <cell r="B344" t="str">
            <v xml:space="preserve"> ¾p rung càc cŸt D430 L&gt; 7m,‡¶t c¶p I     </v>
          </cell>
          <cell r="C344" t="str">
            <v>m</v>
          </cell>
          <cell r="D344">
            <v>3955.43</v>
          </cell>
          <cell r="E344">
            <v>1547.88</v>
          </cell>
          <cell r="F344">
            <v>45403.25</v>
          </cell>
        </row>
        <row r="345">
          <cell r="A345">
            <v>98230</v>
          </cell>
          <cell r="B345" t="str">
            <v xml:space="preserve"> ¾p rung càc cŸt D330 L&gt; 7m,‡¶t c¶p II    </v>
          </cell>
          <cell r="C345" t="str">
            <v>m</v>
          </cell>
          <cell r="D345">
            <v>2266.2800000000002</v>
          </cell>
          <cell r="E345">
            <v>918.79</v>
          </cell>
          <cell r="F345">
            <v>45403.25</v>
          </cell>
        </row>
        <row r="346">
          <cell r="A346">
            <v>98240</v>
          </cell>
          <cell r="B346" t="str">
            <v xml:space="preserve"> ¾p rung càc cŸt D430 L&gt; 7m,‡¶t c¶p II    </v>
          </cell>
          <cell r="C346" t="str">
            <v>m</v>
          </cell>
          <cell r="D346">
            <v>3955.43</v>
          </cell>
          <cell r="E346">
            <v>1645.17</v>
          </cell>
          <cell r="F346">
            <v>49659.81</v>
          </cell>
        </row>
        <row r="347">
          <cell r="A347">
            <v>98310</v>
          </cell>
          <cell r="B347" t="str">
            <v xml:space="preserve"> ¾p rung càc cŸt D330 L&gt;12m,‡¶t c¶p I     </v>
          </cell>
          <cell r="C347" t="str">
            <v>m</v>
          </cell>
          <cell r="D347">
            <v>2266.2800000000002</v>
          </cell>
          <cell r="E347">
            <v>972.83</v>
          </cell>
          <cell r="F347">
            <v>38308.99</v>
          </cell>
        </row>
        <row r="348">
          <cell r="A348">
            <v>98320</v>
          </cell>
          <cell r="B348" t="str">
            <v xml:space="preserve"> ¾p rung càc cŸt D430 L&gt;12m,‡¶t c¶p I     </v>
          </cell>
          <cell r="C348" t="str">
            <v>m</v>
          </cell>
          <cell r="D348">
            <v>3955.43</v>
          </cell>
          <cell r="E348">
            <v>1741.37</v>
          </cell>
          <cell r="F348">
            <v>40831.4</v>
          </cell>
        </row>
        <row r="349">
          <cell r="A349">
            <v>98330</v>
          </cell>
          <cell r="B349" t="str">
            <v xml:space="preserve"> ¾p rung càc cŸt D330 L&gt;12m,‡¶t c¶p II    </v>
          </cell>
          <cell r="C349" t="str">
            <v>m</v>
          </cell>
          <cell r="D349">
            <v>2266.2800000000002</v>
          </cell>
          <cell r="E349">
            <v>1026.8800000000001</v>
          </cell>
          <cell r="F349">
            <v>40831.4</v>
          </cell>
        </row>
        <row r="350">
          <cell r="A350">
            <v>98340</v>
          </cell>
          <cell r="B350" t="str">
            <v xml:space="preserve"> ¾p rung càc cŸt D430 L&gt;12m,‡¶t c¶p II    </v>
          </cell>
          <cell r="C350" t="str">
            <v>m</v>
          </cell>
          <cell r="D350">
            <v>3955.43</v>
          </cell>
          <cell r="E350">
            <v>1838.65</v>
          </cell>
          <cell r="F350">
            <v>45718.55</v>
          </cell>
        </row>
        <row r="351">
          <cell r="A351">
            <v>99110</v>
          </cell>
          <cell r="B351" t="str">
            <v xml:space="preserve"> ¾p trõèc càc BTCT 15x15 L&lt;=4m,‡¶t c¶p I  </v>
          </cell>
          <cell r="C351" t="str">
            <v>m</v>
          </cell>
          <cell r="D351">
            <v>0</v>
          </cell>
          <cell r="E351">
            <v>734.49</v>
          </cell>
          <cell r="F351">
            <v>11965.39</v>
          </cell>
        </row>
        <row r="352">
          <cell r="A352">
            <v>99111</v>
          </cell>
          <cell r="B352" t="str">
            <v xml:space="preserve"> ¾p trõèc càc BTCT 20x20 L&lt;=4m,‡¶t c¶p I  </v>
          </cell>
          <cell r="C352" t="str">
            <v>m</v>
          </cell>
          <cell r="D352">
            <v>0</v>
          </cell>
          <cell r="E352">
            <v>1330.43</v>
          </cell>
          <cell r="F352">
            <v>17339.07</v>
          </cell>
        </row>
        <row r="353">
          <cell r="A353">
            <v>99112</v>
          </cell>
          <cell r="B353" t="str">
            <v xml:space="preserve"> ¾p trõèc càc BTCT 25x25 L&lt;=4m,‡¶t c¶p I  </v>
          </cell>
          <cell r="C353" t="str">
            <v>m</v>
          </cell>
          <cell r="D353">
            <v>0</v>
          </cell>
          <cell r="E353">
            <v>1566.83</v>
          </cell>
          <cell r="F353">
            <v>20419.98</v>
          </cell>
        </row>
        <row r="354">
          <cell r="A354">
            <v>99210</v>
          </cell>
          <cell r="B354" t="str">
            <v xml:space="preserve"> ¾p trõèc càc BTCT 15x15 L&lt;=4m,‡¶t c¶p II </v>
          </cell>
          <cell r="C354" t="str">
            <v>m</v>
          </cell>
          <cell r="D354">
            <v>0</v>
          </cell>
          <cell r="E354">
            <v>844.44</v>
          </cell>
          <cell r="F354">
            <v>13756.62</v>
          </cell>
        </row>
        <row r="355">
          <cell r="A355">
            <v>99211</v>
          </cell>
          <cell r="B355" t="str">
            <v xml:space="preserve"> ¾p trõèc càc BTCT 20x20 L&lt;=4m,‡¶t c¶p II </v>
          </cell>
          <cell r="C355" t="str">
            <v>m</v>
          </cell>
          <cell r="D355">
            <v>0</v>
          </cell>
          <cell r="E355">
            <v>1528.35</v>
          </cell>
          <cell r="F355">
            <v>19918.439999999999</v>
          </cell>
        </row>
        <row r="356">
          <cell r="A356">
            <v>99212</v>
          </cell>
          <cell r="B356" t="str">
            <v xml:space="preserve"> ¾p trõèc càc BTCT 25x25 L&lt;=4m,‡¶t c¶p II </v>
          </cell>
          <cell r="C356" t="str">
            <v>m</v>
          </cell>
          <cell r="D356">
            <v>0</v>
          </cell>
          <cell r="E356">
            <v>1913.18</v>
          </cell>
          <cell r="F356">
            <v>24933.88</v>
          </cell>
        </row>
        <row r="357">
          <cell r="A357">
            <v>99310</v>
          </cell>
          <cell r="B357" t="str">
            <v xml:space="preserve"> ¾p trõèc càc BTCT 15x15 L&gt; 4m,‡¶t c¶p I  </v>
          </cell>
          <cell r="C357" t="str">
            <v>m</v>
          </cell>
          <cell r="D357">
            <v>0</v>
          </cell>
          <cell r="E357">
            <v>681.71</v>
          </cell>
          <cell r="F357">
            <v>11105.61</v>
          </cell>
        </row>
        <row r="358">
          <cell r="A358">
            <v>99311</v>
          </cell>
          <cell r="B358" t="str">
            <v xml:space="preserve"> ¾p trõèc càc BTCT 20x20 L&gt; 4m,‡¶t c¶p I  </v>
          </cell>
          <cell r="C358" t="str">
            <v>m</v>
          </cell>
          <cell r="D358">
            <v>0</v>
          </cell>
          <cell r="E358">
            <v>1236.97</v>
          </cell>
          <cell r="F358">
            <v>16121.04</v>
          </cell>
        </row>
        <row r="359">
          <cell r="A359">
            <v>99312</v>
          </cell>
          <cell r="B359" t="str">
            <v xml:space="preserve"> ¾p trõèc càc BTCT 25x25 L&gt; 4m,‡¶t c¶p I  </v>
          </cell>
          <cell r="C359" t="str">
            <v>m</v>
          </cell>
          <cell r="D359">
            <v>0</v>
          </cell>
          <cell r="E359">
            <v>1374.41</v>
          </cell>
          <cell r="F359">
            <v>17912.27</v>
          </cell>
        </row>
        <row r="360">
          <cell r="A360">
            <v>99410</v>
          </cell>
          <cell r="B360" t="str">
            <v xml:space="preserve"> ¾p trõèc càc BTCT 15x15 L&gt; 4m,‡¶t c¶p II </v>
          </cell>
          <cell r="C360" t="str">
            <v>m</v>
          </cell>
          <cell r="D360">
            <v>0</v>
          </cell>
          <cell r="E360">
            <v>800.46</v>
          </cell>
          <cell r="F360">
            <v>13040.13</v>
          </cell>
        </row>
        <row r="361">
          <cell r="A361">
            <v>99411</v>
          </cell>
          <cell r="B361" t="str">
            <v xml:space="preserve"> ¾p trõèc càc BTCT 20x20 L&gt; 4m,‡¶t c¶p II </v>
          </cell>
          <cell r="C361" t="str">
            <v>m</v>
          </cell>
          <cell r="D361">
            <v>0</v>
          </cell>
          <cell r="E361">
            <v>1346.93</v>
          </cell>
          <cell r="F361">
            <v>17554.02</v>
          </cell>
        </row>
        <row r="362">
          <cell r="A362">
            <v>99412</v>
          </cell>
          <cell r="B362" t="str">
            <v xml:space="preserve"> ¾p trõèc càc BTCT 25x25 L&gt; 4m,‡¶t c¶p II </v>
          </cell>
          <cell r="C362" t="str">
            <v>m</v>
          </cell>
          <cell r="D362">
            <v>0</v>
          </cell>
          <cell r="E362">
            <v>1687.78</v>
          </cell>
          <cell r="F362">
            <v>21852.97</v>
          </cell>
        </row>
        <row r="363">
          <cell r="A363">
            <v>113110</v>
          </cell>
          <cell r="B363" t="str">
            <v xml:space="preserve"> MÜng ½õéng = ½Ÿ lèp mÜng ½¬ l¿n d¡y 15cm </v>
          </cell>
          <cell r="C363" t="str">
            <v>m2</v>
          </cell>
          <cell r="D363">
            <v>10173.42</v>
          </cell>
          <cell r="E363">
            <v>846.91</v>
          </cell>
          <cell r="F363">
            <v>328.63</v>
          </cell>
        </row>
        <row r="364">
          <cell r="A364">
            <v>113120</v>
          </cell>
          <cell r="B364" t="str">
            <v xml:space="preserve"> MÜng ½õéng = ½Ÿ lèp mÜng ½¬ l¿n d¡y 20cm </v>
          </cell>
          <cell r="C364" t="str">
            <v>m2</v>
          </cell>
          <cell r="D364">
            <v>13564.56</v>
          </cell>
          <cell r="E364">
            <v>1129.22</v>
          </cell>
          <cell r="F364">
            <v>328.63</v>
          </cell>
        </row>
        <row r="365">
          <cell r="A365">
            <v>113130</v>
          </cell>
          <cell r="B365" t="str">
            <v xml:space="preserve"> MÜng ½õéng = ½Ÿ lèp mÜng ½¬ l¿n d¡y 25cm </v>
          </cell>
          <cell r="C365" t="str">
            <v>m2</v>
          </cell>
          <cell r="D365">
            <v>16955.7</v>
          </cell>
          <cell r="E365">
            <v>1621.24</v>
          </cell>
          <cell r="F365">
            <v>328.63</v>
          </cell>
        </row>
        <row r="366">
          <cell r="A366">
            <v>113140</v>
          </cell>
          <cell r="B366" t="str">
            <v xml:space="preserve"> MÜng ½õéng = ½Ÿ lèp mÜng ½¬ l¿n d¡y 30cm </v>
          </cell>
          <cell r="C366" t="str">
            <v>m2</v>
          </cell>
          <cell r="D366">
            <v>20346.84</v>
          </cell>
          <cell r="E366">
            <v>1944.88</v>
          </cell>
          <cell r="F366">
            <v>328.63</v>
          </cell>
        </row>
        <row r="367">
          <cell r="A367">
            <v>113210</v>
          </cell>
          <cell r="B367" t="str">
            <v xml:space="preserve"> MÜng ½õéng =cŸt lèp mÜng ½¬ l¿n d¡y 10cm </v>
          </cell>
          <cell r="C367" t="str">
            <v>m2</v>
          </cell>
          <cell r="D367">
            <v>1601.86</v>
          </cell>
          <cell r="E367">
            <v>135.1</v>
          </cell>
          <cell r="F367">
            <v>328.63</v>
          </cell>
        </row>
        <row r="368">
          <cell r="A368">
            <v>113220</v>
          </cell>
          <cell r="B368" t="str">
            <v xml:space="preserve"> MÜng ½õéng =cŸt lèp mÜng ½¬ l¿n d¡y 15cm </v>
          </cell>
          <cell r="C368" t="str">
            <v>m2</v>
          </cell>
          <cell r="D368">
            <v>2402.79</v>
          </cell>
          <cell r="E368">
            <v>202.65</v>
          </cell>
          <cell r="F368">
            <v>328.63</v>
          </cell>
        </row>
        <row r="369">
          <cell r="A369">
            <v>113230</v>
          </cell>
          <cell r="B369" t="str">
            <v xml:space="preserve"> MÜng ½õéng =cŸt lèp mÜng ½¬ l¿n d¡y 20cm </v>
          </cell>
          <cell r="C369" t="str">
            <v>m2</v>
          </cell>
          <cell r="D369">
            <v>3203.72</v>
          </cell>
          <cell r="E369">
            <v>270.20999999999998</v>
          </cell>
          <cell r="F369">
            <v>328.63</v>
          </cell>
        </row>
        <row r="370">
          <cell r="A370">
            <v>113240</v>
          </cell>
          <cell r="B370" t="str">
            <v xml:space="preserve"> MÜng ½õéng =cŸt lèp mÜng ½¬ l¿n d¡y 25cm </v>
          </cell>
          <cell r="C370" t="str">
            <v>m2</v>
          </cell>
          <cell r="D370">
            <v>4004.65</v>
          </cell>
          <cell r="E370">
            <v>338.77</v>
          </cell>
          <cell r="F370">
            <v>657.26</v>
          </cell>
        </row>
        <row r="371">
          <cell r="A371">
            <v>113250</v>
          </cell>
          <cell r="B371" t="str">
            <v xml:space="preserve"> MÜng ½õéng =cŸt lèp mÜng ½¬ l¿n d¡y 30cm </v>
          </cell>
          <cell r="C371" t="str">
            <v>m2</v>
          </cell>
          <cell r="D371">
            <v>4805.58</v>
          </cell>
          <cell r="E371">
            <v>406.32</v>
          </cell>
          <cell r="F371">
            <v>657.26</v>
          </cell>
        </row>
        <row r="372">
          <cell r="A372">
            <v>113311</v>
          </cell>
          <cell r="B372" t="str">
            <v xml:space="preserve"> MÜng cŸt v¡ng g/câ 6%XM T/træn 20-25m3/h </v>
          </cell>
          <cell r="C372" t="str">
            <v>m3</v>
          </cell>
          <cell r="D372">
            <v>124543.78</v>
          </cell>
          <cell r="E372">
            <v>3269.59</v>
          </cell>
          <cell r="F372">
            <v>12971.12</v>
          </cell>
        </row>
        <row r="373">
          <cell r="A373">
            <v>113312</v>
          </cell>
          <cell r="B373" t="str">
            <v xml:space="preserve"> MÜng cŸt v¡ng g/câ 8%XM T/træn 20-25m3/h </v>
          </cell>
          <cell r="C373" t="str">
            <v>m3</v>
          </cell>
          <cell r="D373">
            <v>149742.81</v>
          </cell>
          <cell r="E373">
            <v>3382.34</v>
          </cell>
          <cell r="F373">
            <v>12971.12</v>
          </cell>
        </row>
        <row r="374">
          <cell r="A374">
            <v>113313</v>
          </cell>
          <cell r="B374" t="str">
            <v xml:space="preserve"> MÜng cŸt v¡ng g/câ 6%XM T/træn 30m3/h    </v>
          </cell>
          <cell r="C374" t="str">
            <v>m3</v>
          </cell>
          <cell r="D374">
            <v>124543.78</v>
          </cell>
          <cell r="E374">
            <v>3269.59</v>
          </cell>
          <cell r="F374">
            <v>18529.27</v>
          </cell>
        </row>
        <row r="375">
          <cell r="A375">
            <v>113314</v>
          </cell>
          <cell r="B375" t="str">
            <v xml:space="preserve"> MÜng cŸt v¡ng g/câ 8%XM T/træn 30m3/h    </v>
          </cell>
          <cell r="C375" t="str">
            <v>m3</v>
          </cell>
          <cell r="D375">
            <v>149742.81</v>
          </cell>
          <cell r="E375">
            <v>3382.34</v>
          </cell>
          <cell r="F375">
            <v>18529.27</v>
          </cell>
        </row>
        <row r="376">
          <cell r="A376">
            <v>113315</v>
          </cell>
          <cell r="B376" t="str">
            <v xml:space="preserve"> MÜng cŸt v¡ng g/câ 6%XM T/træn 50m3/h    </v>
          </cell>
          <cell r="C376" t="str">
            <v>m3</v>
          </cell>
          <cell r="D376">
            <v>124543.78</v>
          </cell>
          <cell r="E376">
            <v>3269.59</v>
          </cell>
          <cell r="F376">
            <v>12543.17</v>
          </cell>
        </row>
        <row r="377">
          <cell r="A377">
            <v>113316</v>
          </cell>
          <cell r="B377" t="str">
            <v xml:space="preserve"> MÜng cŸt v¡ng g/câ 8%XM T/træn 50m3/h    </v>
          </cell>
          <cell r="C377" t="str">
            <v>m3</v>
          </cell>
          <cell r="D377">
            <v>149742.81</v>
          </cell>
          <cell r="E377">
            <v>3382.34</v>
          </cell>
          <cell r="F377">
            <v>12543.17</v>
          </cell>
        </row>
        <row r="378">
          <cell r="A378">
            <v>113321</v>
          </cell>
          <cell r="B378" t="str">
            <v xml:space="preserve"> MÜng cŸt ½en  g/câ 6%XM T/træn 20-25m3/h </v>
          </cell>
          <cell r="C378" t="str">
            <v>m3</v>
          </cell>
          <cell r="D378">
            <v>89976.4</v>
          </cell>
          <cell r="E378">
            <v>3269.59</v>
          </cell>
          <cell r="F378">
            <v>12971.12</v>
          </cell>
        </row>
        <row r="379">
          <cell r="A379">
            <v>113322</v>
          </cell>
          <cell r="B379" t="str">
            <v xml:space="preserve"> MÜng cŸt ½en  g/câ 8%XM T/træn 20-25m3/h </v>
          </cell>
          <cell r="C379" t="str">
            <v>m3</v>
          </cell>
          <cell r="D379">
            <v>111950.31</v>
          </cell>
          <cell r="E379">
            <v>3382.34</v>
          </cell>
          <cell r="F379">
            <v>12971.12</v>
          </cell>
        </row>
        <row r="380">
          <cell r="A380">
            <v>113313</v>
          </cell>
          <cell r="B380" t="str">
            <v xml:space="preserve"> MÜng cŸt ½en  g/câ 6%XM T/træn 30m3/h    </v>
          </cell>
          <cell r="C380" t="str">
            <v>m3</v>
          </cell>
          <cell r="D380">
            <v>89976.4</v>
          </cell>
          <cell r="E380">
            <v>3269.59</v>
          </cell>
          <cell r="F380">
            <v>13529.27</v>
          </cell>
        </row>
        <row r="381">
          <cell r="A381">
            <v>113314</v>
          </cell>
          <cell r="B381" t="str">
            <v xml:space="preserve"> MÜng cŸt ½en  g/câ 8%XM T/træn 30m3/h    </v>
          </cell>
          <cell r="C381" t="str">
            <v>m3</v>
          </cell>
          <cell r="D381">
            <v>111950.31</v>
          </cell>
          <cell r="E381">
            <v>3382.34</v>
          </cell>
          <cell r="F381">
            <v>13529.27</v>
          </cell>
        </row>
        <row r="382">
          <cell r="A382">
            <v>113315</v>
          </cell>
          <cell r="B382" t="str">
            <v xml:space="preserve"> MÜng cŸt ½en  g/câ 6%XM T/træn 50m3/h    </v>
          </cell>
          <cell r="C382" t="str">
            <v>m3</v>
          </cell>
          <cell r="D382">
            <v>89976.4</v>
          </cell>
          <cell r="E382">
            <v>3269.59</v>
          </cell>
          <cell r="F382">
            <v>12543.17</v>
          </cell>
        </row>
        <row r="383">
          <cell r="A383">
            <v>113316</v>
          </cell>
          <cell r="B383" t="str">
            <v xml:space="preserve"> MÜng cŸt ½en  g/câ 8%XM T/træn 50m3/h    </v>
          </cell>
          <cell r="C383" t="str">
            <v>m3</v>
          </cell>
          <cell r="D383">
            <v>111950.31</v>
          </cell>
          <cell r="E383">
            <v>3382.34</v>
          </cell>
          <cell r="F383">
            <v>12543.17</v>
          </cell>
        </row>
        <row r="384">
          <cell r="A384">
            <v>114111</v>
          </cell>
          <cell r="B384" t="str">
            <v xml:space="preserve"> Lèp trÅn m´t ½õéng ½¬ l¿n ¾p  8cm ½Ÿ d¯m </v>
          </cell>
          <cell r="C384" t="str">
            <v>m2</v>
          </cell>
          <cell r="D384">
            <v>7907.57</v>
          </cell>
          <cell r="E384">
            <v>1129.22</v>
          </cell>
          <cell r="F384">
            <v>2172.6</v>
          </cell>
        </row>
        <row r="385">
          <cell r="A385">
            <v>114112</v>
          </cell>
          <cell r="B385" t="str">
            <v xml:space="preserve"> Lèp trÅn m´t ½õéng ½¬ l¿n ¾p 10cm ½Ÿ d¯m </v>
          </cell>
          <cell r="C385" t="str">
            <v>m2</v>
          </cell>
          <cell r="D385">
            <v>9826.2900000000009</v>
          </cell>
          <cell r="E385">
            <v>1209.8800000000001</v>
          </cell>
          <cell r="F385">
            <v>2683.79</v>
          </cell>
        </row>
        <row r="386">
          <cell r="A386">
            <v>114113</v>
          </cell>
          <cell r="B386" t="str">
            <v xml:space="preserve"> Lèp trÅn m´t ½õéng ½¬ l¿n ¾p 12cm ½Ÿ d¯m </v>
          </cell>
          <cell r="C386" t="str">
            <v>m2</v>
          </cell>
          <cell r="D386">
            <v>11698.25</v>
          </cell>
          <cell r="E386">
            <v>1267.3499999999999</v>
          </cell>
          <cell r="F386">
            <v>3213.25</v>
          </cell>
        </row>
        <row r="387">
          <cell r="A387">
            <v>114114</v>
          </cell>
          <cell r="B387" t="str">
            <v xml:space="preserve"> Lèp trÅn m´t ½õéng ½¬ l¿n ¾p 14cm ½Ÿ d¯m </v>
          </cell>
          <cell r="C387" t="str">
            <v>m2</v>
          </cell>
          <cell r="D387">
            <v>13656.07</v>
          </cell>
          <cell r="E387">
            <v>1321.79</v>
          </cell>
          <cell r="F387">
            <v>3742.71</v>
          </cell>
        </row>
        <row r="388">
          <cell r="A388">
            <v>114115</v>
          </cell>
          <cell r="B388" t="str">
            <v xml:space="preserve"> Lèp trÅn m´t ½õéng ½¬ l¿n ¾p 15cm ½Ÿ d¯m </v>
          </cell>
          <cell r="C388" t="str">
            <v>m2</v>
          </cell>
          <cell r="D388">
            <v>14604.82</v>
          </cell>
          <cell r="E388">
            <v>1354.05</v>
          </cell>
          <cell r="F388">
            <v>3998.31</v>
          </cell>
        </row>
        <row r="389">
          <cell r="A389">
            <v>114121</v>
          </cell>
          <cell r="B389" t="str">
            <v xml:space="preserve"> Lèp dõèi m´t ½õéng ½¬ l¿n ¾p  8cm ½Ÿ d¯m </v>
          </cell>
          <cell r="C389" t="str">
            <v>m2</v>
          </cell>
          <cell r="D389">
            <v>6837.52</v>
          </cell>
          <cell r="E389">
            <v>551.5</v>
          </cell>
          <cell r="F389">
            <v>1825.71</v>
          </cell>
        </row>
        <row r="390">
          <cell r="A390">
            <v>114122</v>
          </cell>
          <cell r="B390" t="str">
            <v xml:space="preserve"> Lèp dõèi m´t ½õéng ½¬ l¿n ¾p 10cm ½Ÿ d¯m </v>
          </cell>
          <cell r="C390" t="str">
            <v>m2</v>
          </cell>
          <cell r="D390">
            <v>8538.82</v>
          </cell>
          <cell r="E390">
            <v>618.04999999999995</v>
          </cell>
          <cell r="F390">
            <v>2190.85</v>
          </cell>
        </row>
        <row r="391">
          <cell r="A391">
            <v>114123</v>
          </cell>
          <cell r="B391" t="str">
            <v xml:space="preserve"> Lèp dõèi m´t ½õéng ½¬ l¿n ¾p 12cm ½Ÿ d¯m </v>
          </cell>
          <cell r="C391" t="str">
            <v>m2</v>
          </cell>
          <cell r="D391">
            <v>10246.58</v>
          </cell>
          <cell r="E391">
            <v>661.4</v>
          </cell>
          <cell r="F391">
            <v>2866.37</v>
          </cell>
        </row>
        <row r="392">
          <cell r="A392">
            <v>114124</v>
          </cell>
          <cell r="B392" t="str">
            <v xml:space="preserve"> Lèp dõèi m´t ½õéng ½¬ l¿n ¾p 14cm ½Ÿ d¯m </v>
          </cell>
          <cell r="C392" t="str">
            <v>m2</v>
          </cell>
          <cell r="D392">
            <v>11954.34</v>
          </cell>
          <cell r="E392">
            <v>705.76</v>
          </cell>
          <cell r="F392">
            <v>3176.74</v>
          </cell>
        </row>
        <row r="393">
          <cell r="A393">
            <v>114125</v>
          </cell>
          <cell r="B393" t="str">
            <v xml:space="preserve"> Lèp dõèi m´t ½õéng ½¬ l¿n ¾p 15cm ½Ÿ d¯m </v>
          </cell>
          <cell r="C393" t="str">
            <v>m2</v>
          </cell>
          <cell r="D393">
            <v>12769.41</v>
          </cell>
          <cell r="E393">
            <v>727.94</v>
          </cell>
          <cell r="F393">
            <v>3395.82</v>
          </cell>
        </row>
        <row r="394">
          <cell r="A394">
            <v>114211</v>
          </cell>
          <cell r="B394" t="str">
            <v xml:space="preserve"> Lèp trÅn M½õéng c¶p phâi ½¬ l¿n ¾p  6cm  </v>
          </cell>
          <cell r="C394" t="str">
            <v>m2</v>
          </cell>
          <cell r="D394">
            <v>1923.38</v>
          </cell>
          <cell r="E394">
            <v>331.91</v>
          </cell>
          <cell r="F394">
            <v>1296.25</v>
          </cell>
        </row>
        <row r="395">
          <cell r="A395">
            <v>114212</v>
          </cell>
          <cell r="B395" t="str">
            <v xml:space="preserve"> Lèp trÅn M½õéng c¶p phâi ½¬ l¿n ¾p  8cm  </v>
          </cell>
          <cell r="C395" t="str">
            <v>m2</v>
          </cell>
          <cell r="D395">
            <v>2497.46</v>
          </cell>
          <cell r="E395">
            <v>352.72</v>
          </cell>
          <cell r="F395">
            <v>1789.2</v>
          </cell>
        </row>
        <row r="396">
          <cell r="A396">
            <v>114213</v>
          </cell>
          <cell r="B396" t="str">
            <v xml:space="preserve"> Lèp trÅn M½õéng c¶p phâi ½¬ l¿n ¾p 10cm  </v>
          </cell>
          <cell r="C396" t="str">
            <v>m2</v>
          </cell>
          <cell r="D396">
            <v>3073.55</v>
          </cell>
          <cell r="E396">
            <v>374.59</v>
          </cell>
          <cell r="F396">
            <v>2190.85</v>
          </cell>
        </row>
        <row r="397">
          <cell r="A397">
            <v>114214</v>
          </cell>
          <cell r="B397" t="str">
            <v xml:space="preserve"> Lèp trÅn M½õéng c¶p phâi ½¬ l¿n ¾p 12cm  </v>
          </cell>
          <cell r="C397" t="str">
            <v>m2</v>
          </cell>
          <cell r="D397">
            <v>3649.64</v>
          </cell>
          <cell r="E397">
            <v>396.31</v>
          </cell>
          <cell r="F397">
            <v>2665.54</v>
          </cell>
        </row>
        <row r="398">
          <cell r="A398">
            <v>114215</v>
          </cell>
          <cell r="B398" t="str">
            <v xml:space="preserve"> Lèp trÅn M½õéng c¶p phâi ½¬ l¿n ¾p 14cm  </v>
          </cell>
          <cell r="C398" t="str">
            <v>m2</v>
          </cell>
          <cell r="D398">
            <v>4223.71</v>
          </cell>
          <cell r="E398">
            <v>418.11</v>
          </cell>
          <cell r="F398">
            <v>3103.71</v>
          </cell>
        </row>
        <row r="399">
          <cell r="A399">
            <v>114216</v>
          </cell>
          <cell r="B399" t="str">
            <v xml:space="preserve"> Lèp trÅn M½õéng c¶p phâi ½¬ l¿n ¾p 16cm  </v>
          </cell>
          <cell r="C399" t="str">
            <v>m2</v>
          </cell>
          <cell r="D399">
            <v>4799.8</v>
          </cell>
          <cell r="E399">
            <v>439.91</v>
          </cell>
          <cell r="F399">
            <v>3487.11</v>
          </cell>
        </row>
        <row r="400">
          <cell r="A400">
            <v>114217</v>
          </cell>
          <cell r="B400" t="str">
            <v xml:space="preserve"> Lèp trÅn M½õéng c¶p phâi ½¬ l¿n ¾p 18cm  </v>
          </cell>
          <cell r="C400" t="str">
            <v>m2</v>
          </cell>
          <cell r="D400">
            <v>5373.88</v>
          </cell>
          <cell r="E400">
            <v>460.72</v>
          </cell>
          <cell r="F400">
            <v>3961.79</v>
          </cell>
        </row>
        <row r="401">
          <cell r="A401">
            <v>114218</v>
          </cell>
          <cell r="B401" t="str">
            <v xml:space="preserve"> Lèp trÅn M½õéng c¶p phâi ½¬ l¿n ¾p 20cm  </v>
          </cell>
          <cell r="C401" t="str">
            <v>m2</v>
          </cell>
          <cell r="D401">
            <v>5949.97</v>
          </cell>
          <cell r="E401">
            <v>482.51</v>
          </cell>
          <cell r="F401">
            <v>4399.96</v>
          </cell>
        </row>
        <row r="402">
          <cell r="A402">
            <v>114221</v>
          </cell>
          <cell r="B402" t="str">
            <v xml:space="preserve"> Lèp dõèi M½õéng c¶p phâi ½¬ l¿n ¾p  6cm  </v>
          </cell>
          <cell r="C402" t="str">
            <v>m2</v>
          </cell>
          <cell r="D402">
            <v>1726.26</v>
          </cell>
          <cell r="E402">
            <v>196.18</v>
          </cell>
          <cell r="F402">
            <v>931.11</v>
          </cell>
        </row>
        <row r="403">
          <cell r="A403">
            <v>114222</v>
          </cell>
          <cell r="B403" t="str">
            <v xml:space="preserve">          M½õéng c¶p phâi ½¬ l¿n ¾p  8cm  </v>
          </cell>
          <cell r="C403" t="str">
            <v>m2</v>
          </cell>
          <cell r="D403">
            <v>2300.33</v>
          </cell>
          <cell r="E403">
            <v>217.97</v>
          </cell>
          <cell r="F403">
            <v>1278</v>
          </cell>
        </row>
        <row r="404">
          <cell r="A404">
            <v>114223</v>
          </cell>
          <cell r="B404" t="str">
            <v xml:space="preserve">          M½õéng c¶p phâi ½¬ l¿n ¾p 10cm  </v>
          </cell>
          <cell r="C404" t="str">
            <v>m2</v>
          </cell>
          <cell r="D404">
            <v>2876.42</v>
          </cell>
          <cell r="E404">
            <v>239.77</v>
          </cell>
          <cell r="F404">
            <v>1551.85</v>
          </cell>
        </row>
        <row r="405">
          <cell r="A405">
            <v>114224</v>
          </cell>
          <cell r="B405" t="str">
            <v xml:space="preserve">          M½õéng c¶p phâi ½¬ l¿n ¾p 12cm  </v>
          </cell>
          <cell r="C405" t="str">
            <v>m2</v>
          </cell>
          <cell r="D405">
            <v>3452.51</v>
          </cell>
          <cell r="E405">
            <v>261.57</v>
          </cell>
          <cell r="F405">
            <v>1898.74</v>
          </cell>
        </row>
        <row r="406">
          <cell r="A406">
            <v>114225</v>
          </cell>
          <cell r="B406" t="str">
            <v xml:space="preserve">          M½õéng c¶p phâi ½¬ l¿n ¾p 14cm  </v>
          </cell>
          <cell r="C406" t="str">
            <v>m2</v>
          </cell>
          <cell r="D406">
            <v>4026.59</v>
          </cell>
          <cell r="E406">
            <v>283.37</v>
          </cell>
          <cell r="F406">
            <v>2209.11</v>
          </cell>
        </row>
        <row r="407">
          <cell r="A407">
            <v>114226</v>
          </cell>
          <cell r="B407" t="str">
            <v xml:space="preserve">          M½õéng c¶p phâi ½¬ l¿n ¾p 16cm  </v>
          </cell>
          <cell r="C407" t="str">
            <v>m2</v>
          </cell>
          <cell r="D407">
            <v>4602.68</v>
          </cell>
          <cell r="E407">
            <v>304.17</v>
          </cell>
          <cell r="F407">
            <v>2482.9699999999998</v>
          </cell>
        </row>
        <row r="408">
          <cell r="A408">
            <v>114227</v>
          </cell>
          <cell r="B408" t="str">
            <v xml:space="preserve">          M½õéng c¶p phâi ½¬ l¿n ¾p 18cm  </v>
          </cell>
          <cell r="C408" t="str">
            <v>m2</v>
          </cell>
          <cell r="D408">
            <v>5176.75</v>
          </cell>
          <cell r="E408">
            <v>325.97000000000003</v>
          </cell>
          <cell r="F408">
            <v>2829.85</v>
          </cell>
        </row>
        <row r="409">
          <cell r="A409">
            <v>114228</v>
          </cell>
          <cell r="B409" t="str">
            <v xml:space="preserve">          M½õéng c¶p phâi ½¬ l¿n ¾p 20cm  </v>
          </cell>
          <cell r="C409" t="str">
            <v>m2</v>
          </cell>
          <cell r="D409">
            <v>5752.84</v>
          </cell>
          <cell r="E409">
            <v>347.77</v>
          </cell>
          <cell r="F409">
            <v>3249.76</v>
          </cell>
        </row>
        <row r="410">
          <cell r="A410">
            <v>114311</v>
          </cell>
          <cell r="B410" t="str">
            <v xml:space="preserve"> ‡õéng ½Ÿ d¯m lŸng nhúa 3.0kg/m2,d¡y  8cm </v>
          </cell>
          <cell r="C410" t="str">
            <v>m2</v>
          </cell>
          <cell r="D410">
            <v>17234.21</v>
          </cell>
          <cell r="E410">
            <v>1089.8599999999999</v>
          </cell>
          <cell r="F410">
            <v>2555.9899999999998</v>
          </cell>
        </row>
        <row r="411">
          <cell r="A411">
            <v>114312</v>
          </cell>
          <cell r="B411" t="str">
            <v xml:space="preserve"> ‡õéng ½Ÿ d¯m lŸng nhúa 3.0kg/m2 d¡y 10cm </v>
          </cell>
          <cell r="C411" t="str">
            <v>m2</v>
          </cell>
          <cell r="D411">
            <v>19114.349999999999</v>
          </cell>
          <cell r="E411">
            <v>1204.6400000000001</v>
          </cell>
          <cell r="F411">
            <v>3377.56</v>
          </cell>
        </row>
        <row r="412">
          <cell r="A412">
            <v>114313</v>
          </cell>
          <cell r="B412" t="str">
            <v xml:space="preserve"> ‡õéng ½Ÿ d¯m lŸng nhúa 3.0kg/m2 d¡y 12cm </v>
          </cell>
          <cell r="C412" t="str">
            <v>m2</v>
          </cell>
          <cell r="D412">
            <v>20981.85</v>
          </cell>
          <cell r="E412">
            <v>1204.6400000000001</v>
          </cell>
          <cell r="F412">
            <v>3377.56</v>
          </cell>
        </row>
        <row r="413">
          <cell r="A413">
            <v>114314</v>
          </cell>
          <cell r="B413" t="str">
            <v xml:space="preserve"> ‡õéng ½Ÿ d¯m lŸng nhúa 3.0kg/m2 d¡y 14cm </v>
          </cell>
          <cell r="C413" t="str">
            <v>m2</v>
          </cell>
          <cell r="D413">
            <v>22907.58</v>
          </cell>
          <cell r="E413">
            <v>1204.6400000000001</v>
          </cell>
          <cell r="F413">
            <v>3377.56</v>
          </cell>
        </row>
        <row r="414">
          <cell r="A414">
            <v>114315</v>
          </cell>
          <cell r="B414" t="str">
            <v xml:space="preserve"> ‡õéng ½Ÿ d¯m lŸng nhúa 3.0kg/m2 d¡y 15cm </v>
          </cell>
          <cell r="C414" t="str">
            <v>m2</v>
          </cell>
          <cell r="D414">
            <v>23785.83</v>
          </cell>
          <cell r="E414">
            <v>1318.42</v>
          </cell>
          <cell r="F414">
            <v>4217.3900000000003</v>
          </cell>
        </row>
        <row r="415">
          <cell r="A415">
            <v>114321</v>
          </cell>
          <cell r="B415" t="str">
            <v xml:space="preserve"> ‡õéng ½Ÿ d¯m lŸng nhúa 3.5kg/m2,d¡y  8cm </v>
          </cell>
          <cell r="C415" t="str">
            <v>m2</v>
          </cell>
          <cell r="D415">
            <v>18552.509999999998</v>
          </cell>
          <cell r="E415">
            <v>1089.8599999999999</v>
          </cell>
          <cell r="F415">
            <v>2555.9899999999998</v>
          </cell>
        </row>
        <row r="416">
          <cell r="A416">
            <v>114322</v>
          </cell>
          <cell r="B416" t="str">
            <v xml:space="preserve"> ‡õéng ½Ÿ d¯m lŸng nhúa 3.5kg/m2 d¡y 10cm </v>
          </cell>
          <cell r="C416" t="str">
            <v>m2</v>
          </cell>
          <cell r="D416">
            <v>20432.650000000001</v>
          </cell>
          <cell r="E416">
            <v>1204.6400000000001</v>
          </cell>
          <cell r="F416">
            <v>3377.56</v>
          </cell>
        </row>
        <row r="417">
          <cell r="A417">
            <v>114323</v>
          </cell>
          <cell r="B417" t="str">
            <v xml:space="preserve"> ‡õéng ½Ÿ d¯m lŸng nhúa 3.5kg/m2 d¡y 12cm </v>
          </cell>
          <cell r="C417" t="str">
            <v>m2</v>
          </cell>
          <cell r="D417">
            <v>22300.15</v>
          </cell>
          <cell r="E417">
            <v>1204.6400000000001</v>
          </cell>
          <cell r="F417">
            <v>3377.56</v>
          </cell>
        </row>
        <row r="418">
          <cell r="A418">
            <v>114324</v>
          </cell>
          <cell r="B418" t="str">
            <v xml:space="preserve"> ‡õéng ½Ÿ d¯m lŸng nhúa 3.5kg/m2 d¡y 14cm </v>
          </cell>
          <cell r="C418" t="str">
            <v>m2</v>
          </cell>
          <cell r="D418">
            <v>24225.88</v>
          </cell>
          <cell r="E418">
            <v>1204.6400000000001</v>
          </cell>
          <cell r="F418">
            <v>3377.56</v>
          </cell>
        </row>
        <row r="419">
          <cell r="A419">
            <v>114325</v>
          </cell>
          <cell r="B419" t="str">
            <v xml:space="preserve"> ‡õéng ½Ÿ d¯m lŸng nhúa 3.5kg/m2 d¡y 15cm </v>
          </cell>
          <cell r="C419" t="str">
            <v>m2</v>
          </cell>
          <cell r="D419">
            <v>25104.13</v>
          </cell>
          <cell r="E419">
            <v>1319.42</v>
          </cell>
          <cell r="F419">
            <v>4217.3900000000003</v>
          </cell>
        </row>
        <row r="420">
          <cell r="A420">
            <v>114331</v>
          </cell>
          <cell r="B420" t="str">
            <v xml:space="preserve"> ‡õéng ½Ÿ d¯m lŸng nhúa 5.0kg/m2,d¡y  8cm </v>
          </cell>
          <cell r="C420" t="str">
            <v>m2</v>
          </cell>
          <cell r="D420">
            <v>22504.51</v>
          </cell>
          <cell r="E420">
            <v>1434.2</v>
          </cell>
          <cell r="F420">
            <v>2738.57</v>
          </cell>
        </row>
        <row r="421">
          <cell r="A421">
            <v>114332</v>
          </cell>
          <cell r="B421" t="str">
            <v xml:space="preserve"> ‡õéng ½Ÿ d¯m lŸng nhúa 5.0kg/m2 d¡y 10cm </v>
          </cell>
          <cell r="C421" t="str">
            <v>m2</v>
          </cell>
          <cell r="D421">
            <v>24384.65</v>
          </cell>
          <cell r="E421">
            <v>1548.98</v>
          </cell>
          <cell r="F421">
            <v>3651.42</v>
          </cell>
        </row>
        <row r="422">
          <cell r="A422">
            <v>114333</v>
          </cell>
          <cell r="B422" t="str">
            <v xml:space="preserve"> ‡õéng ½Ÿ d¯m lŸng nhúa 5.0kg/m2 d¡y 12cm </v>
          </cell>
          <cell r="C422" t="str">
            <v>m2</v>
          </cell>
          <cell r="D422">
            <v>26252.15</v>
          </cell>
          <cell r="E422">
            <v>1548.98</v>
          </cell>
          <cell r="F422">
            <v>3651.42</v>
          </cell>
        </row>
        <row r="423">
          <cell r="A423">
            <v>114334</v>
          </cell>
          <cell r="B423" t="str">
            <v xml:space="preserve"> ‡õéng ½Ÿ d¯m lŸng nhúa 5.0kg/m2 d¡y 14cm </v>
          </cell>
          <cell r="C423" t="str">
            <v>m2</v>
          </cell>
          <cell r="D423">
            <v>28177.88</v>
          </cell>
          <cell r="E423">
            <v>1548.98</v>
          </cell>
          <cell r="F423">
            <v>3651.42</v>
          </cell>
        </row>
        <row r="424">
          <cell r="A424">
            <v>114335</v>
          </cell>
          <cell r="B424" t="str">
            <v xml:space="preserve"> ‡õéng ½Ÿ d¯m lŸng nhúa 5.0kg/m2 d¡y 15cm </v>
          </cell>
          <cell r="C424" t="str">
            <v>m2</v>
          </cell>
          <cell r="D424">
            <v>29056.13</v>
          </cell>
          <cell r="E424">
            <v>1663.75</v>
          </cell>
          <cell r="F424">
            <v>4564.28</v>
          </cell>
        </row>
        <row r="425">
          <cell r="A425">
            <v>114341</v>
          </cell>
          <cell r="B425" t="str">
            <v xml:space="preserve"> ‡õéng ½Ÿ d¯m lŸng nhúa 6.0kg/m2,d¡y  8cm </v>
          </cell>
          <cell r="C425" t="str">
            <v>m2</v>
          </cell>
          <cell r="D425">
            <v>25159.66</v>
          </cell>
          <cell r="E425">
            <v>1434.2</v>
          </cell>
          <cell r="F425">
            <v>2738.57</v>
          </cell>
        </row>
        <row r="426">
          <cell r="A426">
            <v>114342</v>
          </cell>
          <cell r="B426" t="str">
            <v xml:space="preserve"> ‡õéng ½Ÿ d¯m lŸng nhúa 6.0kg/m2 d¡y 10cm </v>
          </cell>
          <cell r="C426" t="str">
            <v>m2</v>
          </cell>
          <cell r="D426">
            <v>27039.8</v>
          </cell>
          <cell r="E426">
            <v>1548.98</v>
          </cell>
          <cell r="F426">
            <v>3651.42</v>
          </cell>
        </row>
        <row r="427">
          <cell r="A427">
            <v>114343</v>
          </cell>
          <cell r="B427" t="str">
            <v xml:space="preserve"> ‡õéng ½Ÿ d¯m lŸng nhúa 6.0kg/m2 d¡y 12cm </v>
          </cell>
          <cell r="C427" t="str">
            <v>m2</v>
          </cell>
          <cell r="D427">
            <v>28907.3</v>
          </cell>
          <cell r="E427">
            <v>1548.98</v>
          </cell>
          <cell r="F427">
            <v>3651.42</v>
          </cell>
        </row>
        <row r="428">
          <cell r="A428">
            <v>114344</v>
          </cell>
          <cell r="B428" t="str">
            <v xml:space="preserve"> ‡õéng ½Ÿ d¯m lŸng nhúa 6.0kg/m2 d¡y 14cm </v>
          </cell>
          <cell r="C428" t="str">
            <v>m2</v>
          </cell>
          <cell r="D428">
            <v>30833.03</v>
          </cell>
          <cell r="E428">
            <v>1548.98</v>
          </cell>
          <cell r="F428">
            <v>3651.42</v>
          </cell>
        </row>
        <row r="429">
          <cell r="A429">
            <v>114345</v>
          </cell>
          <cell r="B429" t="str">
            <v xml:space="preserve"> ‡õéng ½Ÿ d¯m lŸng nhúa 6.0kg/m2 d¡y 15cm </v>
          </cell>
          <cell r="C429" t="str">
            <v>m2</v>
          </cell>
          <cell r="D429">
            <v>31711.279999999999</v>
          </cell>
          <cell r="E429">
            <v>1663.75</v>
          </cell>
          <cell r="F429">
            <v>4564.28</v>
          </cell>
        </row>
        <row r="430">
          <cell r="A430">
            <v>114351</v>
          </cell>
          <cell r="B430" t="str">
            <v xml:space="preserve"> ‡õéng ½Ÿ d¯m lŸng nhúa 6.5kg/m2,d¡y  8cm </v>
          </cell>
          <cell r="C430" t="str">
            <v>m2</v>
          </cell>
          <cell r="D430">
            <v>27562.9</v>
          </cell>
          <cell r="E430">
            <v>1778.53</v>
          </cell>
          <cell r="F430">
            <v>2921.14</v>
          </cell>
        </row>
        <row r="431">
          <cell r="A431">
            <v>114352</v>
          </cell>
          <cell r="B431" t="str">
            <v xml:space="preserve"> ‡õéng ½Ÿ d¯m lŸng nhúa 6.5kg/m2 d¡y 10cm </v>
          </cell>
          <cell r="C431" t="str">
            <v>m2</v>
          </cell>
          <cell r="D431">
            <v>29443.040000000001</v>
          </cell>
          <cell r="E431">
            <v>1893.31</v>
          </cell>
          <cell r="F431">
            <v>3833.99</v>
          </cell>
        </row>
        <row r="432">
          <cell r="A432">
            <v>114353</v>
          </cell>
          <cell r="B432" t="str">
            <v xml:space="preserve"> ‡õéng ½Ÿ d¯m lŸng nhúa 6.5kg/m2 d¡y 12cm </v>
          </cell>
          <cell r="C432" t="str">
            <v>m2</v>
          </cell>
          <cell r="D432">
            <v>31310.54</v>
          </cell>
          <cell r="E432">
            <v>1893.31</v>
          </cell>
          <cell r="F432">
            <v>3833.99</v>
          </cell>
        </row>
        <row r="433">
          <cell r="A433">
            <v>114354</v>
          </cell>
          <cell r="B433" t="str">
            <v xml:space="preserve"> ‡õéng ½Ÿ d¯m lŸng nhúa 6.5kg/m2 d¡y 14cm </v>
          </cell>
          <cell r="C433" t="str">
            <v>m2</v>
          </cell>
          <cell r="D433">
            <v>33236.269999999997</v>
          </cell>
          <cell r="E433">
            <v>1893.31</v>
          </cell>
          <cell r="F433">
            <v>3833.99</v>
          </cell>
        </row>
        <row r="434">
          <cell r="A434">
            <v>114355</v>
          </cell>
          <cell r="B434" t="str">
            <v xml:space="preserve"> ‡õéng ½Ÿ d¯m lŸng nhúa 6.5kg/m2 d¡y 15cm </v>
          </cell>
          <cell r="C434" t="str">
            <v>m2</v>
          </cell>
          <cell r="D434">
            <v>34114.519999999997</v>
          </cell>
          <cell r="E434">
            <v>2008.09</v>
          </cell>
          <cell r="F434">
            <v>4564.28</v>
          </cell>
        </row>
        <row r="435">
          <cell r="A435">
            <v>114361</v>
          </cell>
          <cell r="B435" t="str">
            <v xml:space="preserve"> ‡õéng ½Ÿ d¯m lŸng nhúa 8.0kg/m2,d¡y  8cm </v>
          </cell>
          <cell r="C435" t="str">
            <v>m2</v>
          </cell>
          <cell r="D435">
            <v>31525.62</v>
          </cell>
          <cell r="E435">
            <v>1778.53</v>
          </cell>
          <cell r="F435">
            <v>2921.14</v>
          </cell>
        </row>
        <row r="436">
          <cell r="A436">
            <v>114362</v>
          </cell>
          <cell r="B436" t="str">
            <v xml:space="preserve"> ‡õéng ½Ÿ d¯m lŸng nhúa 8.0kg/m2 d¡y 10cm </v>
          </cell>
          <cell r="C436" t="str">
            <v>m2</v>
          </cell>
          <cell r="D436">
            <v>33405.760000000002</v>
          </cell>
          <cell r="E436">
            <v>1893.31</v>
          </cell>
          <cell r="F436">
            <v>3833.99</v>
          </cell>
        </row>
        <row r="437">
          <cell r="A437">
            <v>114363</v>
          </cell>
          <cell r="B437" t="str">
            <v xml:space="preserve"> ‡õéng ½Ÿ d¯m lŸng nhúa 8.0kg/m2 d¡y 12cm </v>
          </cell>
          <cell r="C437" t="str">
            <v>m2</v>
          </cell>
          <cell r="D437">
            <v>35273.269999999997</v>
          </cell>
          <cell r="E437">
            <v>1893.31</v>
          </cell>
          <cell r="F437">
            <v>3833.99</v>
          </cell>
        </row>
        <row r="438">
          <cell r="A438">
            <v>114364</v>
          </cell>
          <cell r="B438" t="str">
            <v xml:space="preserve"> ‡õéng ½Ÿ d¯m lŸng nhúa 8.0kg/m2 d¡y 14cm </v>
          </cell>
          <cell r="C438" t="str">
            <v>m2</v>
          </cell>
          <cell r="D438">
            <v>37198.99</v>
          </cell>
          <cell r="E438">
            <v>1893.31</v>
          </cell>
          <cell r="F438">
            <v>3833.99</v>
          </cell>
        </row>
        <row r="439">
          <cell r="A439">
            <v>114365</v>
          </cell>
          <cell r="B439" t="str">
            <v xml:space="preserve"> ‡õéng ½Ÿ d¯m lŸng nhúa 8.0kg/m2 d¡y 15cm </v>
          </cell>
          <cell r="C439" t="str">
            <v>m2</v>
          </cell>
          <cell r="D439">
            <v>38077.24</v>
          </cell>
          <cell r="E439">
            <v>2008.09</v>
          </cell>
          <cell r="F439">
            <v>4564.28</v>
          </cell>
        </row>
        <row r="440">
          <cell r="A440">
            <v>114412</v>
          </cell>
          <cell r="B440" t="str">
            <v xml:space="preserve"> ‡õéng ½d¯m nhúa thµm nhºp 5.5kg/m2,H 6cm </v>
          </cell>
          <cell r="C440" t="str">
            <v>m2</v>
          </cell>
          <cell r="D440">
            <v>23488.94</v>
          </cell>
          <cell r="E440">
            <v>1578.15</v>
          </cell>
          <cell r="F440">
            <v>2373.42</v>
          </cell>
        </row>
        <row r="441">
          <cell r="A441">
            <v>114413</v>
          </cell>
          <cell r="B441" t="str">
            <v xml:space="preserve"> ‡õéng ½d¯m nhúa thµm nhºp 5.5kg/m2,H 7cm </v>
          </cell>
          <cell r="C441" t="str">
            <v>m2</v>
          </cell>
          <cell r="D441">
            <v>24481.8</v>
          </cell>
          <cell r="E441">
            <v>1578.15</v>
          </cell>
          <cell r="F441">
            <v>2373.42</v>
          </cell>
        </row>
        <row r="442">
          <cell r="A442">
            <v>114414</v>
          </cell>
          <cell r="B442" t="str">
            <v xml:space="preserve"> ‡õéng ½d¯m nhúa thµm nhºp 5.5kg/m2,H 8cm </v>
          </cell>
          <cell r="C442" t="str">
            <v>m2</v>
          </cell>
          <cell r="D442">
            <v>25474.65</v>
          </cell>
          <cell r="E442">
            <v>1578.15</v>
          </cell>
          <cell r="F442">
            <v>2373.42</v>
          </cell>
        </row>
        <row r="443">
          <cell r="A443">
            <v>114415</v>
          </cell>
          <cell r="B443" t="str">
            <v xml:space="preserve"> ‡õéng ½d¯m nhúa thµm nhºp 5.5kg/m2,H 9cm </v>
          </cell>
          <cell r="C443" t="str">
            <v>m2</v>
          </cell>
          <cell r="D443">
            <v>25869.17</v>
          </cell>
          <cell r="E443">
            <v>1578.15</v>
          </cell>
          <cell r="F443">
            <v>2373.42</v>
          </cell>
        </row>
        <row r="444">
          <cell r="A444">
            <v>114416</v>
          </cell>
          <cell r="B444" t="str">
            <v xml:space="preserve"> ‡õéng ½d¯m nhúa thµm nhºp 5.5kg/m2,H10cm </v>
          </cell>
          <cell r="C444" t="str">
            <v>m2</v>
          </cell>
          <cell r="D444">
            <v>27958.05</v>
          </cell>
          <cell r="E444">
            <v>1725.15</v>
          </cell>
          <cell r="F444">
            <v>3468.85</v>
          </cell>
        </row>
        <row r="445">
          <cell r="A445">
            <v>114417</v>
          </cell>
          <cell r="B445" t="str">
            <v xml:space="preserve"> ‡õéng ½d¯m nhúa thµm nhºp 5.5kg/m2,H12cm </v>
          </cell>
          <cell r="C445" t="str">
            <v>m2</v>
          </cell>
          <cell r="D445">
            <v>30040.62</v>
          </cell>
          <cell r="E445">
            <v>1725.15</v>
          </cell>
          <cell r="F445">
            <v>3468.85</v>
          </cell>
        </row>
        <row r="446">
          <cell r="A446">
            <v>114418</v>
          </cell>
          <cell r="B446" t="str">
            <v xml:space="preserve"> ‡õéng ½d¯m nhúa thµm nhºp 5.5kg/m2,H14cm </v>
          </cell>
          <cell r="C446" t="str">
            <v>m2</v>
          </cell>
          <cell r="D446">
            <v>32130.25</v>
          </cell>
          <cell r="E446">
            <v>1725.15</v>
          </cell>
          <cell r="F446">
            <v>3468.85</v>
          </cell>
        </row>
        <row r="447">
          <cell r="A447">
            <v>114419</v>
          </cell>
          <cell r="B447" t="str">
            <v xml:space="preserve"> ‡õéng ½d¯m nhúa thµm nhºp 5.5kg/m2,H15cm </v>
          </cell>
          <cell r="C447" t="str">
            <v>m2</v>
          </cell>
          <cell r="D447">
            <v>33164.61</v>
          </cell>
          <cell r="E447">
            <v>1818.11</v>
          </cell>
          <cell r="F447">
            <v>3833.99</v>
          </cell>
        </row>
        <row r="448">
          <cell r="A448">
            <v>114420</v>
          </cell>
          <cell r="B448" t="str">
            <v xml:space="preserve"> ‡õéng ½d¯m nhúa thµm nhºp 6.0kg/m2,H 4cm </v>
          </cell>
          <cell r="C448" t="str">
            <v>m2</v>
          </cell>
          <cell r="D448">
            <v>22446.57</v>
          </cell>
          <cell r="E448">
            <v>1370.61</v>
          </cell>
          <cell r="F448">
            <v>2063.0500000000002</v>
          </cell>
        </row>
        <row r="449">
          <cell r="A449">
            <v>114421</v>
          </cell>
          <cell r="B449" t="str">
            <v xml:space="preserve"> ‡õéng ½d¯m nhúa thµm nhºp 6.0kg/m2,H 5cm </v>
          </cell>
          <cell r="C449" t="str">
            <v>m2</v>
          </cell>
          <cell r="D449">
            <v>23340.05</v>
          </cell>
          <cell r="E449">
            <v>1370.61</v>
          </cell>
          <cell r="F449">
            <v>2063.0500000000002</v>
          </cell>
        </row>
        <row r="450">
          <cell r="A450">
            <v>114422</v>
          </cell>
          <cell r="B450" t="str">
            <v xml:space="preserve"> ‡õéng ½d¯m nhúa thµm nhºp 6.0kg/m2,H 6cm </v>
          </cell>
          <cell r="C450" t="str">
            <v>m2</v>
          </cell>
          <cell r="D450">
            <v>24836.52</v>
          </cell>
          <cell r="E450">
            <v>1578.15</v>
          </cell>
          <cell r="F450">
            <v>2373.42</v>
          </cell>
        </row>
        <row r="451">
          <cell r="A451">
            <v>114423</v>
          </cell>
          <cell r="B451" t="str">
            <v xml:space="preserve"> ‡õéng ½d¯m nhúa thµm nhºp 6.0kg/m2,H 7cm </v>
          </cell>
          <cell r="C451" t="str">
            <v>m2</v>
          </cell>
          <cell r="D451">
            <v>25829.37</v>
          </cell>
          <cell r="E451">
            <v>1578.15</v>
          </cell>
          <cell r="F451">
            <v>2373.42</v>
          </cell>
        </row>
        <row r="452">
          <cell r="A452">
            <v>114424</v>
          </cell>
          <cell r="B452" t="str">
            <v xml:space="preserve"> ‡õéng ½d¯m nhúa thµm nhºp 6.0kg/m2,H 8cm </v>
          </cell>
          <cell r="C452" t="str">
            <v>m2</v>
          </cell>
          <cell r="D452">
            <v>26822.22</v>
          </cell>
          <cell r="E452">
            <v>1578.15</v>
          </cell>
          <cell r="F452">
            <v>2373.42</v>
          </cell>
        </row>
        <row r="453">
          <cell r="A453">
            <v>114425</v>
          </cell>
          <cell r="B453" t="str">
            <v xml:space="preserve"> ‡õéng ½d¯m nhúa thµm nhºp 6.0kg/m2,H 9cm </v>
          </cell>
          <cell r="C453" t="str">
            <v>m2</v>
          </cell>
          <cell r="D453">
            <v>27216.74</v>
          </cell>
          <cell r="E453">
            <v>1578.15</v>
          </cell>
          <cell r="F453">
            <v>2373.42</v>
          </cell>
        </row>
        <row r="454">
          <cell r="A454">
            <v>114426</v>
          </cell>
          <cell r="B454" t="str">
            <v xml:space="preserve"> ‡õéng ½d¯m nhúa thµm nhºp 6.0kg/m2,H10cm </v>
          </cell>
          <cell r="C454" t="str">
            <v>m2</v>
          </cell>
          <cell r="D454">
            <v>29305.63</v>
          </cell>
          <cell r="E454">
            <v>1725.15</v>
          </cell>
          <cell r="F454">
            <v>3468.85</v>
          </cell>
        </row>
        <row r="455">
          <cell r="A455">
            <v>114427</v>
          </cell>
          <cell r="B455" t="str">
            <v xml:space="preserve"> ‡õéng ½d¯m nhúa thµm nhºp 6.0kg/m2,H12cm </v>
          </cell>
          <cell r="C455" t="str">
            <v>m2</v>
          </cell>
          <cell r="D455">
            <v>31388.19</v>
          </cell>
          <cell r="E455">
            <v>1725.15</v>
          </cell>
          <cell r="F455">
            <v>3468.85</v>
          </cell>
        </row>
        <row r="456">
          <cell r="A456">
            <v>114428</v>
          </cell>
          <cell r="B456" t="str">
            <v xml:space="preserve"> ‡õéng ½d¯m nhúa thµm nhºp 6.0kg/m2,H14cm </v>
          </cell>
          <cell r="C456" t="str">
            <v>m2</v>
          </cell>
          <cell r="D456">
            <v>33477.83</v>
          </cell>
          <cell r="E456">
            <v>1725.15</v>
          </cell>
          <cell r="F456">
            <v>3468.85</v>
          </cell>
        </row>
        <row r="457">
          <cell r="A457">
            <v>114429</v>
          </cell>
          <cell r="B457" t="str">
            <v xml:space="preserve"> ‡õéng ½d¯m nhúa thµm nhºp 6.0kg/m2,H15cm </v>
          </cell>
          <cell r="C457" t="str">
            <v>m2</v>
          </cell>
          <cell r="D457">
            <v>34512.19</v>
          </cell>
          <cell r="E457">
            <v>1818.11</v>
          </cell>
          <cell r="F457">
            <v>3833.99</v>
          </cell>
        </row>
        <row r="458">
          <cell r="A458">
            <v>114430</v>
          </cell>
          <cell r="B458" t="str">
            <v xml:space="preserve"> ‡õéng ½d¯m nhúa thµm nhºp 7.0kg/m2,H 4cm </v>
          </cell>
          <cell r="C458" t="str">
            <v>m2</v>
          </cell>
          <cell r="D458">
            <v>25061.72</v>
          </cell>
          <cell r="E458">
            <v>1370.61</v>
          </cell>
          <cell r="F458">
            <v>2063.0500000000002</v>
          </cell>
        </row>
        <row r="459">
          <cell r="A459">
            <v>114431</v>
          </cell>
          <cell r="B459" t="str">
            <v xml:space="preserve"> ‡õéng ½d¯m nhúa thµm nhºp 7.0kg/m2,H 5cm </v>
          </cell>
          <cell r="C459" t="str">
            <v>m2</v>
          </cell>
          <cell r="D459">
            <v>25955.200000000001</v>
          </cell>
          <cell r="E459">
            <v>1370.61</v>
          </cell>
          <cell r="F459">
            <v>2063.0500000000002</v>
          </cell>
        </row>
        <row r="460">
          <cell r="A460">
            <v>114432</v>
          </cell>
          <cell r="B460" t="str">
            <v xml:space="preserve"> ‡õéng ½d¯m nhúa thµm nhºp 7.0kg/m2,H 6cm </v>
          </cell>
          <cell r="C460" t="str">
            <v>m2</v>
          </cell>
          <cell r="D460">
            <v>27651.67</v>
          </cell>
          <cell r="E460">
            <v>1578.15</v>
          </cell>
          <cell r="F460">
            <v>2373.42</v>
          </cell>
        </row>
        <row r="461">
          <cell r="A461">
            <v>114433</v>
          </cell>
          <cell r="B461" t="str">
            <v xml:space="preserve"> ‡õéng ½d¯m nhúa thµm nhºp 7.0kg/m2,H 7cm </v>
          </cell>
          <cell r="C461" t="str">
            <v>m2</v>
          </cell>
          <cell r="D461">
            <v>28644.52</v>
          </cell>
          <cell r="E461">
            <v>1578.15</v>
          </cell>
          <cell r="F461">
            <v>2373.42</v>
          </cell>
        </row>
        <row r="462">
          <cell r="A462">
            <v>114434</v>
          </cell>
          <cell r="B462" t="str">
            <v xml:space="preserve"> ‡õéng ½d¯m nhúa thµm nhºp 7.0kg/m2,H 8cm </v>
          </cell>
          <cell r="C462" t="str">
            <v>m2</v>
          </cell>
          <cell r="D462">
            <v>29637.37</v>
          </cell>
          <cell r="E462">
            <v>1578.15</v>
          </cell>
          <cell r="F462">
            <v>2373.42</v>
          </cell>
        </row>
        <row r="463">
          <cell r="A463">
            <v>114442</v>
          </cell>
          <cell r="B463" t="str">
            <v xml:space="preserve"> ‡õéng ½d¯m nhúa thµm nhºp 8.0kg/m2,H 6cm </v>
          </cell>
          <cell r="C463" t="str">
            <v>m2</v>
          </cell>
          <cell r="D463">
            <v>29989.72</v>
          </cell>
          <cell r="E463">
            <v>1578.15</v>
          </cell>
          <cell r="F463">
            <v>2373.42</v>
          </cell>
        </row>
        <row r="464">
          <cell r="A464">
            <v>114443</v>
          </cell>
          <cell r="B464" t="str">
            <v xml:space="preserve"> ‡õéng ½d¯m nhúa thµm nhºp 8.0kg/m2,H 7cm </v>
          </cell>
          <cell r="C464" t="str">
            <v>m2</v>
          </cell>
          <cell r="D464">
            <v>30982.57</v>
          </cell>
          <cell r="E464">
            <v>1578.15</v>
          </cell>
          <cell r="F464">
            <v>2373.42</v>
          </cell>
        </row>
        <row r="465">
          <cell r="A465">
            <v>114444</v>
          </cell>
          <cell r="B465" t="str">
            <v xml:space="preserve"> ‡õéng ½d¯m nhúa thµm nhºp 8.0kg/m2,H 8cm </v>
          </cell>
          <cell r="C465" t="str">
            <v>m2</v>
          </cell>
          <cell r="D465">
            <v>31975.42</v>
          </cell>
          <cell r="E465">
            <v>1578.15</v>
          </cell>
          <cell r="F465">
            <v>2373.42</v>
          </cell>
        </row>
        <row r="466">
          <cell r="A466">
            <v>114452</v>
          </cell>
          <cell r="B466" t="str">
            <v xml:space="preserve"> ‡õéng ½d¯m nhúa thµm nhºp 9.0kg/m2,H 6cm </v>
          </cell>
          <cell r="C466" t="str">
            <v>m2</v>
          </cell>
          <cell r="D466">
            <v>32241.97</v>
          </cell>
          <cell r="E466">
            <v>1578.15</v>
          </cell>
          <cell r="F466">
            <v>2373.42</v>
          </cell>
        </row>
        <row r="467">
          <cell r="A467">
            <v>114453</v>
          </cell>
          <cell r="B467" t="str">
            <v xml:space="preserve"> ‡õéng ½d¯m nhúa thµm nhºp 9.0kg/m2,H 7cm </v>
          </cell>
          <cell r="C467" t="str">
            <v>m2</v>
          </cell>
          <cell r="D467">
            <v>33234.82</v>
          </cell>
          <cell r="E467">
            <v>1578.15</v>
          </cell>
          <cell r="F467">
            <v>2373.42</v>
          </cell>
        </row>
        <row r="468">
          <cell r="A468">
            <v>114454</v>
          </cell>
          <cell r="B468" t="str">
            <v xml:space="preserve"> ‡õéng ½d¯m nhúa thµm nhºp 9.0kg/m2,H 8cm </v>
          </cell>
          <cell r="C468" t="str">
            <v>m2</v>
          </cell>
          <cell r="D468">
            <v>34227.67</v>
          </cell>
          <cell r="E468">
            <v>1578.15</v>
          </cell>
          <cell r="F468">
            <v>2373.42</v>
          </cell>
        </row>
        <row r="469">
          <cell r="A469">
            <v>114460</v>
          </cell>
          <cell r="B469" t="str">
            <v xml:space="preserve"> ‡õéng ½d¯m nhúa thµm nhºp  10kg/m2,H 4cm </v>
          </cell>
          <cell r="C469" t="str">
            <v>m2</v>
          </cell>
          <cell r="D469">
            <v>24791.67</v>
          </cell>
          <cell r="E469">
            <v>1163.07</v>
          </cell>
          <cell r="F469">
            <v>2190.85</v>
          </cell>
        </row>
        <row r="470">
          <cell r="A470">
            <v>114461</v>
          </cell>
          <cell r="B470" t="str">
            <v xml:space="preserve"> ‡õéng ½d¯m nhúa thµm nhºp  10kg/m2,H 5cm </v>
          </cell>
          <cell r="C470" t="str">
            <v>m2</v>
          </cell>
          <cell r="D470">
            <v>25685.15</v>
          </cell>
          <cell r="E470">
            <v>1163.07</v>
          </cell>
          <cell r="F470">
            <v>2190.85</v>
          </cell>
        </row>
        <row r="471">
          <cell r="A471">
            <v>114462</v>
          </cell>
          <cell r="B471" t="str">
            <v xml:space="preserve"> ‡õéng ½d¯m nhúa thµm nhºp  10kg/m2,H 6cm </v>
          </cell>
          <cell r="C471" t="str">
            <v>m2</v>
          </cell>
          <cell r="D471">
            <v>27181.62</v>
          </cell>
          <cell r="E471">
            <v>1436.55</v>
          </cell>
          <cell r="F471">
            <v>2610.77</v>
          </cell>
        </row>
        <row r="472">
          <cell r="A472">
            <v>114463</v>
          </cell>
          <cell r="B472" t="str">
            <v xml:space="preserve"> ‡õéng ½d¯m nhúa thµm nhºp  10kg/m2,H 7cm </v>
          </cell>
          <cell r="C472" t="str">
            <v>m2</v>
          </cell>
          <cell r="D472">
            <v>28174.47</v>
          </cell>
          <cell r="E472">
            <v>1436.55</v>
          </cell>
          <cell r="F472">
            <v>2610.77</v>
          </cell>
        </row>
        <row r="473">
          <cell r="A473">
            <v>114464</v>
          </cell>
          <cell r="B473" t="str">
            <v xml:space="preserve"> ‡õéng ½d¯m nhúa thµm nhºp  10kg/m2,H 8cm </v>
          </cell>
          <cell r="C473" t="str">
            <v>m2</v>
          </cell>
          <cell r="D473">
            <v>29167.32</v>
          </cell>
          <cell r="E473">
            <v>1436.55</v>
          </cell>
          <cell r="F473">
            <v>2610.77</v>
          </cell>
        </row>
        <row r="474">
          <cell r="A474">
            <v>114470</v>
          </cell>
          <cell r="B474" t="str">
            <v xml:space="preserve"> ‡õéng ½d¯m nhúa thµm nhºp 12kg/m2,H  4cm </v>
          </cell>
          <cell r="C474" t="str">
            <v>m2</v>
          </cell>
          <cell r="D474">
            <v>28422.87</v>
          </cell>
          <cell r="E474">
            <v>1163.07</v>
          </cell>
          <cell r="F474">
            <v>2190.85</v>
          </cell>
        </row>
        <row r="475">
          <cell r="A475">
            <v>114471</v>
          </cell>
          <cell r="B475" t="str">
            <v xml:space="preserve"> ‡õéng ½d¯m nhúa thµm nhºp 12kg/m2,H  5cm </v>
          </cell>
          <cell r="C475" t="str">
            <v>m2</v>
          </cell>
          <cell r="D475">
            <v>29316.35</v>
          </cell>
          <cell r="E475">
            <v>1163.07</v>
          </cell>
          <cell r="F475">
            <v>2190.85</v>
          </cell>
        </row>
        <row r="476">
          <cell r="A476">
            <v>114472</v>
          </cell>
          <cell r="B476" t="str">
            <v xml:space="preserve"> ‡õéng ½d¯m nhúa thµm nhºp 12kg/m2,H  6cm </v>
          </cell>
          <cell r="C476" t="str">
            <v>m2</v>
          </cell>
          <cell r="D476">
            <v>30812.82</v>
          </cell>
          <cell r="E476">
            <v>1436.55</v>
          </cell>
          <cell r="F476">
            <v>2610.77</v>
          </cell>
        </row>
        <row r="477">
          <cell r="A477">
            <v>114473</v>
          </cell>
          <cell r="B477" t="str">
            <v xml:space="preserve"> ‡õéng ½d¯m nhúa thµm nhºp 12kg/m2,H  7cm </v>
          </cell>
          <cell r="C477" t="str">
            <v>m2</v>
          </cell>
          <cell r="D477">
            <v>31805.67</v>
          </cell>
          <cell r="E477">
            <v>1436.55</v>
          </cell>
          <cell r="F477">
            <v>2610.77</v>
          </cell>
        </row>
        <row r="478">
          <cell r="A478">
            <v>114474</v>
          </cell>
          <cell r="B478" t="str">
            <v xml:space="preserve"> ‡õéng ½d¯m nhúa thµm nhºp 12kg/m2,H  8cm </v>
          </cell>
          <cell r="C478" t="str">
            <v>m2</v>
          </cell>
          <cell r="D478">
            <v>32798.519999999997</v>
          </cell>
          <cell r="E478">
            <v>1436.55</v>
          </cell>
          <cell r="F478">
            <v>2610.77</v>
          </cell>
        </row>
        <row r="479">
          <cell r="A479">
            <v>114475</v>
          </cell>
          <cell r="B479" t="str">
            <v xml:space="preserve"> ‡õéng ½d¯m nhúa thµm nhºp 12kg/m2,H  9cm </v>
          </cell>
          <cell r="C479" t="str">
            <v>m2</v>
          </cell>
          <cell r="D479">
            <v>33193.050000000003</v>
          </cell>
          <cell r="E479">
            <v>1436.55</v>
          </cell>
          <cell r="F479">
            <v>2610.77</v>
          </cell>
        </row>
        <row r="480">
          <cell r="A480">
            <v>114476</v>
          </cell>
          <cell r="B480" t="str">
            <v xml:space="preserve"> ‡õéng ½d¯m nhúa thµm nhºp 12kg/m2,H 10cm </v>
          </cell>
          <cell r="C480" t="str">
            <v>m2</v>
          </cell>
          <cell r="D480">
            <v>35281.93</v>
          </cell>
          <cell r="E480">
            <v>1582.47</v>
          </cell>
          <cell r="F480">
            <v>3760.96</v>
          </cell>
        </row>
        <row r="481">
          <cell r="A481">
            <v>114477</v>
          </cell>
          <cell r="B481" t="str">
            <v xml:space="preserve"> ‡õéng ½d¯m nhúa thµm nhºp 12kg/m2,H 12cm </v>
          </cell>
          <cell r="C481" t="str">
            <v>m2</v>
          </cell>
          <cell r="D481">
            <v>37364.49</v>
          </cell>
          <cell r="E481">
            <v>1582.47</v>
          </cell>
          <cell r="F481">
            <v>3760.96</v>
          </cell>
        </row>
        <row r="482">
          <cell r="A482">
            <v>114478</v>
          </cell>
          <cell r="B482" t="str">
            <v xml:space="preserve"> ‡õéng ½d¯m nhúa thµm nhºp 12kg/m2,H 14cm </v>
          </cell>
          <cell r="C482" t="str">
            <v>m2</v>
          </cell>
          <cell r="D482">
            <v>39454.129999999997</v>
          </cell>
          <cell r="E482">
            <v>1582.47</v>
          </cell>
          <cell r="F482">
            <v>3760.96</v>
          </cell>
        </row>
        <row r="483">
          <cell r="A483">
            <v>114479</v>
          </cell>
          <cell r="B483" t="str">
            <v xml:space="preserve"> ‡õéng ½d¯m nhúa thµm nhºp 12kg/m2,H 15cm </v>
          </cell>
          <cell r="C483" t="str">
            <v>m2</v>
          </cell>
          <cell r="D483">
            <v>40488.49</v>
          </cell>
          <cell r="E483">
            <v>1666.78</v>
          </cell>
          <cell r="F483">
            <v>4253.8999999999996</v>
          </cell>
        </row>
        <row r="484">
          <cell r="A484">
            <v>114482</v>
          </cell>
          <cell r="B484" t="str">
            <v xml:space="preserve"> ‡õéng ½d¯m nhúa thµm nhºp 14kg/m2,H  6cm </v>
          </cell>
          <cell r="C484" t="str">
            <v>m2</v>
          </cell>
          <cell r="D484">
            <v>34444.019999999997</v>
          </cell>
          <cell r="E484">
            <v>1948.9</v>
          </cell>
          <cell r="F484">
            <v>2610.77</v>
          </cell>
        </row>
        <row r="485">
          <cell r="A485">
            <v>114483</v>
          </cell>
          <cell r="B485" t="str">
            <v xml:space="preserve"> ‡õéng ½d¯m nhúa thµm nhºp 14kg/m2,H  7cm </v>
          </cell>
          <cell r="C485" t="str">
            <v>m2</v>
          </cell>
          <cell r="D485">
            <v>35436.870000000003</v>
          </cell>
          <cell r="E485">
            <v>1948.9</v>
          </cell>
          <cell r="F485">
            <v>2610.77</v>
          </cell>
        </row>
        <row r="486">
          <cell r="A486">
            <v>114484</v>
          </cell>
          <cell r="B486" t="str">
            <v xml:space="preserve"> ‡õéng ½d¯m nhúa thµm nhºp 14kg/m2,H  8cm </v>
          </cell>
          <cell r="C486" t="str">
            <v>m2</v>
          </cell>
          <cell r="D486">
            <v>36429.72</v>
          </cell>
          <cell r="E486">
            <v>1948.9</v>
          </cell>
          <cell r="F486">
            <v>2610.77</v>
          </cell>
        </row>
        <row r="487">
          <cell r="A487">
            <v>114485</v>
          </cell>
          <cell r="B487" t="str">
            <v xml:space="preserve"> ‡õéng ½d¯m nhúa thµm nhºp 14kg/m2,H  8cm </v>
          </cell>
          <cell r="C487" t="str">
            <v>m2</v>
          </cell>
          <cell r="D487">
            <v>36824.25</v>
          </cell>
          <cell r="E487">
            <v>1948.9</v>
          </cell>
          <cell r="F487">
            <v>2610.77</v>
          </cell>
        </row>
        <row r="488">
          <cell r="A488">
            <v>114486</v>
          </cell>
          <cell r="B488" t="str">
            <v xml:space="preserve"> ‡õéng ½d¯m nhúa thµm nhºp 14kg/m2,H 10cm </v>
          </cell>
          <cell r="C488" t="str">
            <v>m2</v>
          </cell>
          <cell r="D488">
            <v>38913.129999999997</v>
          </cell>
          <cell r="E488">
            <v>2077.5300000000002</v>
          </cell>
          <cell r="F488">
            <v>3760.96</v>
          </cell>
        </row>
        <row r="489">
          <cell r="A489">
            <v>114487</v>
          </cell>
          <cell r="B489" t="str">
            <v xml:space="preserve"> ‡õéng ½d¯m nhúa thµm nhºp 14kg/m2,H 12cm </v>
          </cell>
          <cell r="C489" t="str">
            <v>m2</v>
          </cell>
          <cell r="D489">
            <v>40995.69</v>
          </cell>
          <cell r="E489">
            <v>2077.5300000000002</v>
          </cell>
          <cell r="F489">
            <v>3760.96</v>
          </cell>
        </row>
        <row r="490">
          <cell r="A490">
            <v>114488</v>
          </cell>
          <cell r="B490" t="str">
            <v xml:space="preserve"> ‡õéng ½d¯m nhúa thµm nhºp 14kg/m2,H 14cm </v>
          </cell>
          <cell r="C490" t="str">
            <v>m2</v>
          </cell>
          <cell r="D490">
            <v>43085.33</v>
          </cell>
          <cell r="E490">
            <v>2077.5300000000002</v>
          </cell>
          <cell r="F490">
            <v>3760.96</v>
          </cell>
        </row>
        <row r="491">
          <cell r="A491">
            <v>114492</v>
          </cell>
          <cell r="B491" t="str">
            <v xml:space="preserve"> ‡õéng ½d¯m nhúa thµm nhºp 16kg/m2,H  6cm </v>
          </cell>
          <cell r="C491" t="str">
            <v>m2</v>
          </cell>
          <cell r="D491">
            <v>38075.22</v>
          </cell>
          <cell r="E491">
            <v>1948.9</v>
          </cell>
          <cell r="F491">
            <v>2610.77</v>
          </cell>
        </row>
        <row r="492">
          <cell r="A492">
            <v>114493</v>
          </cell>
          <cell r="B492" t="str">
            <v xml:space="preserve"> ‡õéng ½d¯m nhúa thµm nhºp 16kg/m2,H  7cm </v>
          </cell>
          <cell r="C492" t="str">
            <v>m2</v>
          </cell>
          <cell r="D492">
            <v>39068.07</v>
          </cell>
          <cell r="E492">
            <v>1948.9</v>
          </cell>
          <cell r="F492">
            <v>2610.77</v>
          </cell>
        </row>
        <row r="493">
          <cell r="A493">
            <v>114494</v>
          </cell>
          <cell r="B493" t="str">
            <v xml:space="preserve"> ‡õéng ½d¯m nhúa thµm nhºp 16kg/m2,H  8cm </v>
          </cell>
          <cell r="C493" t="str">
            <v>m2</v>
          </cell>
          <cell r="D493">
            <v>40060.92</v>
          </cell>
          <cell r="E493">
            <v>1948.9</v>
          </cell>
          <cell r="F493">
            <v>2610.77</v>
          </cell>
        </row>
        <row r="494">
          <cell r="A494">
            <v>114495</v>
          </cell>
          <cell r="B494" t="str">
            <v xml:space="preserve"> ‡õéng ½d¯m nhúa thµm nhºp 16kg/m2,H  9cm </v>
          </cell>
          <cell r="C494" t="str">
            <v>m2</v>
          </cell>
          <cell r="D494">
            <v>40455.449999999997</v>
          </cell>
          <cell r="E494">
            <v>1948.9</v>
          </cell>
          <cell r="F494">
            <v>2610.77</v>
          </cell>
        </row>
        <row r="495">
          <cell r="A495">
            <v>114496</v>
          </cell>
          <cell r="B495" t="str">
            <v xml:space="preserve"> ‡õéng ½d¯m nhúa thµm nhºp 16kg/m2,H 10cm </v>
          </cell>
          <cell r="C495" t="str">
            <v>m2</v>
          </cell>
          <cell r="D495">
            <v>42544.33</v>
          </cell>
          <cell r="E495">
            <v>2077.5300000000002</v>
          </cell>
          <cell r="F495">
            <v>3760.96</v>
          </cell>
        </row>
        <row r="496">
          <cell r="A496">
            <v>114497</v>
          </cell>
          <cell r="B496" t="str">
            <v xml:space="preserve"> ‡õéng ½d¯m nhúa thµm nhºp 16kg/m2,H 12cm </v>
          </cell>
          <cell r="C496" t="str">
            <v>m2</v>
          </cell>
          <cell r="D496">
            <v>44626.89</v>
          </cell>
          <cell r="E496">
            <v>2077.5300000000002</v>
          </cell>
          <cell r="F496">
            <v>3760.96</v>
          </cell>
        </row>
        <row r="497">
          <cell r="A497">
            <v>114498</v>
          </cell>
          <cell r="B497" t="str">
            <v xml:space="preserve"> ‡õéng ½d¯m nhúa thµm nhºp 16kg/m2,H 14cm </v>
          </cell>
          <cell r="C497" t="str">
            <v>m2</v>
          </cell>
          <cell r="D497">
            <v>46716.53</v>
          </cell>
          <cell r="E497">
            <v>2077.5300000000002</v>
          </cell>
          <cell r="F497">
            <v>3760.96</v>
          </cell>
        </row>
        <row r="498">
          <cell r="A498">
            <v>114511</v>
          </cell>
          <cell r="B498" t="str">
            <v xml:space="preserve"> ‡õéng c¶p phâi lŸng nhúa 3.5kg/m2,H  6cm </v>
          </cell>
          <cell r="C498" t="str">
            <v>m2</v>
          </cell>
          <cell r="D498">
            <v>14259.54</v>
          </cell>
          <cell r="E498">
            <v>957.85</v>
          </cell>
          <cell r="F498">
            <v>2738.57</v>
          </cell>
        </row>
        <row r="499">
          <cell r="A499">
            <v>114512</v>
          </cell>
          <cell r="B499" t="str">
            <v xml:space="preserve"> ‡õéng c¶p phâi lŸng nhúa 3.5kg/m2,H  8cm </v>
          </cell>
          <cell r="C499" t="str">
            <v>m2</v>
          </cell>
          <cell r="D499">
            <v>14829.59</v>
          </cell>
          <cell r="E499">
            <v>957.85</v>
          </cell>
          <cell r="F499">
            <v>2738.57</v>
          </cell>
        </row>
        <row r="500">
          <cell r="A500">
            <v>114513</v>
          </cell>
          <cell r="B500" t="str">
            <v xml:space="preserve"> ‡õéng c¶p phâi lŸng nhúa 3.5kg/m2,H 10cm </v>
          </cell>
          <cell r="C500" t="str">
            <v>m2</v>
          </cell>
          <cell r="D500">
            <v>15409.7</v>
          </cell>
          <cell r="E500">
            <v>1014.75</v>
          </cell>
          <cell r="F500">
            <v>3833.99</v>
          </cell>
        </row>
        <row r="501">
          <cell r="A501">
            <v>114514</v>
          </cell>
          <cell r="B501" t="str">
            <v xml:space="preserve"> ‡õéng c¶p phâi lŸng nhúa 3.5kg/m2,H 12cm </v>
          </cell>
          <cell r="C501" t="str">
            <v>m2</v>
          </cell>
          <cell r="D501">
            <v>15997.88</v>
          </cell>
          <cell r="E501">
            <v>1014.75</v>
          </cell>
          <cell r="F501">
            <v>3833.99</v>
          </cell>
        </row>
        <row r="502">
          <cell r="A502">
            <v>114515</v>
          </cell>
          <cell r="B502" t="str">
            <v xml:space="preserve"> ‡õéng c¶p phâi lŸng nhúa 3.5kg/m2,H 14cm </v>
          </cell>
          <cell r="C502" t="str">
            <v>m2</v>
          </cell>
          <cell r="D502">
            <v>16553.830000000002</v>
          </cell>
          <cell r="E502">
            <v>1014.75</v>
          </cell>
          <cell r="F502">
            <v>3833.99</v>
          </cell>
        </row>
        <row r="503">
          <cell r="A503">
            <v>114516</v>
          </cell>
          <cell r="B503" t="str">
            <v xml:space="preserve"> ‡õéng c¶p phâi lŸng nhúa 3.5kg/m2,H 16cm </v>
          </cell>
          <cell r="C503" t="str">
            <v>m2</v>
          </cell>
          <cell r="D503">
            <v>17135.96</v>
          </cell>
          <cell r="E503">
            <v>1127.5</v>
          </cell>
          <cell r="F503">
            <v>5294.56</v>
          </cell>
        </row>
        <row r="504">
          <cell r="A504">
            <v>114517</v>
          </cell>
          <cell r="B504" t="str">
            <v xml:space="preserve"> ‡õéng c¶p phâi lŸng nhúa 3.5kg/m2,H 18cm </v>
          </cell>
          <cell r="C504" t="str">
            <v>m2</v>
          </cell>
          <cell r="D504">
            <v>17710.04</v>
          </cell>
          <cell r="E504">
            <v>1127.5</v>
          </cell>
          <cell r="F504">
            <v>5294.56</v>
          </cell>
        </row>
        <row r="505">
          <cell r="A505">
            <v>114518</v>
          </cell>
          <cell r="B505" t="str">
            <v xml:space="preserve"> ‡õéng c¶p phâi lŸng nhúa 3.5kg/m2,H 20cm </v>
          </cell>
          <cell r="C505" t="str">
            <v>m2</v>
          </cell>
          <cell r="D505">
            <v>18286.13</v>
          </cell>
          <cell r="E505">
            <v>1127.5</v>
          </cell>
          <cell r="F505">
            <v>5294.56</v>
          </cell>
        </row>
        <row r="506">
          <cell r="A506">
            <v>114521</v>
          </cell>
          <cell r="B506" t="str">
            <v xml:space="preserve"> ‡õéng c¶p phâi lŸng nhúa 4.5kg/m2,H  6cm </v>
          </cell>
          <cell r="C506" t="str">
            <v>m2</v>
          </cell>
          <cell r="D506">
            <v>16874.689999999999</v>
          </cell>
          <cell r="E506">
            <v>957.85</v>
          </cell>
          <cell r="F506">
            <v>2738.57</v>
          </cell>
        </row>
        <row r="507">
          <cell r="A507">
            <v>114522</v>
          </cell>
          <cell r="B507" t="str">
            <v xml:space="preserve"> ‡õéng c¶p phâi lŸng nhúa 4.5kg/m2,H  8cm </v>
          </cell>
          <cell r="C507" t="str">
            <v>m2</v>
          </cell>
          <cell r="D507">
            <v>17444.740000000002</v>
          </cell>
          <cell r="E507">
            <v>957.85</v>
          </cell>
          <cell r="F507">
            <v>2738.57</v>
          </cell>
        </row>
        <row r="508">
          <cell r="A508">
            <v>114523</v>
          </cell>
          <cell r="B508" t="str">
            <v xml:space="preserve"> ‡õéng c¶p phâi lŸng nhúa 4.5kg/m2,H 10cm </v>
          </cell>
          <cell r="C508" t="str">
            <v>m2</v>
          </cell>
          <cell r="D508">
            <v>18024.849999999999</v>
          </cell>
          <cell r="E508">
            <v>1070.5999999999999</v>
          </cell>
          <cell r="F508">
            <v>3833.99</v>
          </cell>
        </row>
        <row r="509">
          <cell r="A509">
            <v>114524</v>
          </cell>
          <cell r="B509" t="str">
            <v xml:space="preserve"> ‡õéng c¶p phâi lŸng nhúa 4.5kg/m2,H 12cm </v>
          </cell>
          <cell r="C509" t="str">
            <v>m2</v>
          </cell>
          <cell r="D509">
            <v>18613.03</v>
          </cell>
          <cell r="E509">
            <v>1070.5999999999999</v>
          </cell>
          <cell r="F509">
            <v>3833.99</v>
          </cell>
        </row>
        <row r="510">
          <cell r="A510">
            <v>114525</v>
          </cell>
          <cell r="B510" t="str">
            <v xml:space="preserve"> ‡õéng c¶p phâi lŸng nhúa 4.5kg/m2,H 14cm </v>
          </cell>
          <cell r="C510" t="str">
            <v>m2</v>
          </cell>
          <cell r="D510">
            <v>19168.98</v>
          </cell>
          <cell r="E510">
            <v>1070.5999999999999</v>
          </cell>
          <cell r="F510">
            <v>3833.99</v>
          </cell>
        </row>
        <row r="511">
          <cell r="A511">
            <v>114526</v>
          </cell>
          <cell r="B511" t="str">
            <v xml:space="preserve"> ‡õéng c¶p phâi lŸng nhúa 4.5kg/m2,H 16cm </v>
          </cell>
          <cell r="C511" t="str">
            <v>m2</v>
          </cell>
          <cell r="D511">
            <v>19751.11</v>
          </cell>
          <cell r="E511">
            <v>1127.5</v>
          </cell>
          <cell r="F511">
            <v>5294.56</v>
          </cell>
        </row>
        <row r="512">
          <cell r="A512">
            <v>114527</v>
          </cell>
          <cell r="B512" t="str">
            <v xml:space="preserve"> ‡õéng c¶p phâi lŸng nhúa 4.5kg/m2,H 18cm </v>
          </cell>
          <cell r="C512" t="str">
            <v>m2</v>
          </cell>
          <cell r="D512">
            <v>20325.189999999999</v>
          </cell>
          <cell r="E512">
            <v>1127.5</v>
          </cell>
          <cell r="F512">
            <v>5294.56</v>
          </cell>
        </row>
        <row r="513">
          <cell r="A513">
            <v>114528</v>
          </cell>
          <cell r="B513" t="str">
            <v xml:space="preserve"> ‡õéng c¶p phâi lŸng nhúa 4.5kg/m2,H 20cm </v>
          </cell>
          <cell r="C513" t="str">
            <v>m2</v>
          </cell>
          <cell r="D513">
            <v>20901.28</v>
          </cell>
          <cell r="E513">
            <v>1127.5</v>
          </cell>
          <cell r="F513">
            <v>5294.56</v>
          </cell>
        </row>
        <row r="514">
          <cell r="A514">
            <v>114531</v>
          </cell>
          <cell r="B514" t="str">
            <v xml:space="preserve"> ‡õéng c¶p phâi lŸng nhúa 5.5kg/m2,H  6cm </v>
          </cell>
          <cell r="C514" t="str">
            <v>m2</v>
          </cell>
          <cell r="D514">
            <v>19621.14</v>
          </cell>
          <cell r="E514">
            <v>1353</v>
          </cell>
          <cell r="F514">
            <v>2921.14</v>
          </cell>
        </row>
        <row r="515">
          <cell r="A515">
            <v>114532</v>
          </cell>
          <cell r="B515" t="str">
            <v xml:space="preserve"> ‡õéng c¶p phâi lŸng nhúa 5.5kg/m2,H  8cm </v>
          </cell>
          <cell r="C515" t="str">
            <v>m2</v>
          </cell>
          <cell r="D515">
            <v>20191.18</v>
          </cell>
          <cell r="E515">
            <v>1353</v>
          </cell>
          <cell r="F515">
            <v>2921.14</v>
          </cell>
        </row>
        <row r="516">
          <cell r="A516">
            <v>114533</v>
          </cell>
          <cell r="B516" t="str">
            <v xml:space="preserve"> ‡õéng c¶p phâi lŸng nhúa 5.5kg/m2,H 10cm </v>
          </cell>
          <cell r="C516" t="str">
            <v>m2</v>
          </cell>
          <cell r="D516">
            <v>20771.3</v>
          </cell>
          <cell r="E516">
            <v>1408.85</v>
          </cell>
          <cell r="F516">
            <v>4199.13</v>
          </cell>
        </row>
        <row r="517">
          <cell r="A517">
            <v>114534</v>
          </cell>
          <cell r="B517" t="str">
            <v xml:space="preserve"> ‡õéng c¶p phâi lŸng nhúa 5.5kg/m2,H 12cm </v>
          </cell>
          <cell r="C517" t="str">
            <v>m2</v>
          </cell>
          <cell r="D517">
            <v>21359.48</v>
          </cell>
          <cell r="E517">
            <v>1408.85</v>
          </cell>
          <cell r="F517">
            <v>5050.96</v>
          </cell>
        </row>
        <row r="518">
          <cell r="A518">
            <v>114535</v>
          </cell>
          <cell r="B518" t="str">
            <v xml:space="preserve"> ‡õéng c¶p phâi lŸng nhúa 5.5kg/m2,H 14cm </v>
          </cell>
          <cell r="C518" t="str">
            <v>m2</v>
          </cell>
          <cell r="D518">
            <v>21915.42</v>
          </cell>
          <cell r="E518">
            <v>1408.85</v>
          </cell>
          <cell r="F518">
            <v>5050.96</v>
          </cell>
        </row>
        <row r="519">
          <cell r="A519">
            <v>114536</v>
          </cell>
          <cell r="B519" t="str">
            <v xml:space="preserve"> ‡õéng c¶p phâi lŸng nhúa 5.5kg/m2,H 16cm </v>
          </cell>
          <cell r="C519" t="str">
            <v>m2</v>
          </cell>
          <cell r="D519">
            <v>22497.56</v>
          </cell>
          <cell r="E519">
            <v>1465.75</v>
          </cell>
          <cell r="F519">
            <v>5477.13</v>
          </cell>
        </row>
        <row r="520">
          <cell r="A520">
            <v>114537</v>
          </cell>
          <cell r="B520" t="str">
            <v xml:space="preserve"> ‡õéng c¶p phâi lŸng nhúa 5.5kg/m2,H 18cm </v>
          </cell>
          <cell r="C520" t="str">
            <v>m2</v>
          </cell>
          <cell r="D520">
            <v>23071.63</v>
          </cell>
          <cell r="E520">
            <v>1465.75</v>
          </cell>
          <cell r="F520">
            <v>5477.13</v>
          </cell>
        </row>
        <row r="521">
          <cell r="A521">
            <v>114538</v>
          </cell>
          <cell r="B521" t="str">
            <v xml:space="preserve"> ‡õéng c¶p phâi lŸng nhúa 5.5kg/m2,H 20cm </v>
          </cell>
          <cell r="C521" t="str">
            <v>m2</v>
          </cell>
          <cell r="D521">
            <v>23647.72</v>
          </cell>
          <cell r="E521">
            <v>1465.75</v>
          </cell>
          <cell r="F521">
            <v>5477.13</v>
          </cell>
        </row>
        <row r="522">
          <cell r="A522">
            <v>114541</v>
          </cell>
          <cell r="B522" t="str">
            <v xml:space="preserve"> ‡õéng c¶p phâi lŸng nhúa 6.5kg/m2,H  6cm </v>
          </cell>
          <cell r="C522" t="str">
            <v>m2</v>
          </cell>
          <cell r="D522">
            <v>22556.29</v>
          </cell>
          <cell r="E522">
            <v>1353</v>
          </cell>
          <cell r="F522">
            <v>2921.14</v>
          </cell>
        </row>
        <row r="523">
          <cell r="A523">
            <v>114542</v>
          </cell>
          <cell r="B523" t="str">
            <v xml:space="preserve"> ‡õéng c¶p phâi lŸng nhúa 6.5kg/m2,H  8cm </v>
          </cell>
          <cell r="C523" t="str">
            <v>m2</v>
          </cell>
          <cell r="D523">
            <v>23126.33</v>
          </cell>
          <cell r="E523">
            <v>1353</v>
          </cell>
          <cell r="F523">
            <v>2921.14</v>
          </cell>
        </row>
        <row r="524">
          <cell r="A524">
            <v>114543</v>
          </cell>
          <cell r="B524" t="str">
            <v xml:space="preserve"> ‡õéng c¶p phâi lŸng nhúa 6.5kg/m2,H 10cm </v>
          </cell>
          <cell r="C524" t="str">
            <v>m2</v>
          </cell>
          <cell r="D524">
            <v>23706.45</v>
          </cell>
          <cell r="E524">
            <v>1429.54</v>
          </cell>
          <cell r="F524">
            <v>4199.13</v>
          </cell>
        </row>
        <row r="525">
          <cell r="A525">
            <v>114544</v>
          </cell>
          <cell r="B525" t="str">
            <v xml:space="preserve"> ‡õéng c¶p phâi lŸng nhúa 6.5kg/m2,H 12cm </v>
          </cell>
          <cell r="C525" t="str">
            <v>m2</v>
          </cell>
          <cell r="D525">
            <v>24294.63</v>
          </cell>
          <cell r="E525">
            <v>1429.54</v>
          </cell>
          <cell r="F525">
            <v>5050.96</v>
          </cell>
        </row>
        <row r="526">
          <cell r="A526">
            <v>114545</v>
          </cell>
          <cell r="B526" t="str">
            <v xml:space="preserve"> ‡õéng c¶p phâi lŸng nhúa 6.5kg/m2,H 14cm </v>
          </cell>
          <cell r="C526" t="str">
            <v>m2</v>
          </cell>
          <cell r="D526">
            <v>24850.57</v>
          </cell>
          <cell r="E526">
            <v>1429.54</v>
          </cell>
          <cell r="F526">
            <v>5050.96</v>
          </cell>
        </row>
        <row r="527">
          <cell r="A527">
            <v>114546</v>
          </cell>
          <cell r="B527" t="str">
            <v xml:space="preserve"> ‡õéng c¶p phâi lŸng nhúa 6.5kg/m2,H 16cm </v>
          </cell>
          <cell r="C527" t="str">
            <v>m2</v>
          </cell>
          <cell r="D527">
            <v>25432.71</v>
          </cell>
          <cell r="E527">
            <v>1465.75</v>
          </cell>
          <cell r="F527">
            <v>5477.13</v>
          </cell>
        </row>
        <row r="528">
          <cell r="A528">
            <v>114547</v>
          </cell>
          <cell r="B528" t="str">
            <v xml:space="preserve"> ‡õéng c¶p phâi lŸng nhúa 6.5kg/m2,H 18cm </v>
          </cell>
          <cell r="C528" t="str">
            <v>m2</v>
          </cell>
          <cell r="D528">
            <v>26006.78</v>
          </cell>
          <cell r="E528">
            <v>1465.75</v>
          </cell>
          <cell r="F528">
            <v>5477.13</v>
          </cell>
        </row>
        <row r="529">
          <cell r="A529">
            <v>114548</v>
          </cell>
          <cell r="B529" t="str">
            <v xml:space="preserve"> ‡õéng c¶p phâi lŸng nhúa 6.5kg/m2,H 20cm </v>
          </cell>
          <cell r="C529" t="str">
            <v>m2</v>
          </cell>
          <cell r="D529">
            <v>26582.87</v>
          </cell>
          <cell r="E529">
            <v>1465.75</v>
          </cell>
          <cell r="F529">
            <v>5477.13</v>
          </cell>
        </row>
        <row r="530">
          <cell r="A530">
            <v>114601</v>
          </cell>
          <cell r="B530" t="str">
            <v xml:space="preserve"> ‡õéng ½Ÿ d¯m kÂp ½¶t,½¬ l¿n ¾p d¡y  10cm </v>
          </cell>
          <cell r="C530" t="str">
            <v>m2</v>
          </cell>
          <cell r="D530">
            <v>10311.91</v>
          </cell>
          <cell r="E530">
            <v>1603.32</v>
          </cell>
          <cell r="F530">
            <v>1825.71</v>
          </cell>
        </row>
        <row r="531">
          <cell r="A531">
            <v>114602</v>
          </cell>
          <cell r="B531" t="str">
            <v xml:space="preserve"> ‡õéng ½Ÿ d¯m kÂp ½¶t,½¬ l¿n ¾p d¡y  12cm </v>
          </cell>
          <cell r="C531" t="str">
            <v>m2</v>
          </cell>
          <cell r="D531">
            <v>12673.4</v>
          </cell>
          <cell r="E531">
            <v>1655.04</v>
          </cell>
          <cell r="F531">
            <v>2190.85</v>
          </cell>
        </row>
        <row r="532">
          <cell r="A532">
            <v>114603</v>
          </cell>
          <cell r="B532" t="str">
            <v xml:space="preserve"> ‡õéng ½Ÿ d¯m kÂp ½¶t,½¬ l¿n ¾p d¡y  14cm </v>
          </cell>
          <cell r="C532" t="str">
            <v>m2</v>
          </cell>
          <cell r="D532">
            <v>15480.26</v>
          </cell>
          <cell r="E532">
            <v>1706.76</v>
          </cell>
          <cell r="F532">
            <v>2555.9899999999998</v>
          </cell>
        </row>
        <row r="533">
          <cell r="A533">
            <v>115111</v>
          </cell>
          <cell r="B533" t="str">
            <v xml:space="preserve"> ‡õéng ½Ÿ d¯m ½en,½¬ l¿n ¾p d¡y 3cm   </v>
          </cell>
          <cell r="C533" t="str">
            <v>m2</v>
          </cell>
          <cell r="D533">
            <v>11553.34</v>
          </cell>
          <cell r="E533">
            <v>96.96</v>
          </cell>
          <cell r="F533">
            <v>518.35</v>
          </cell>
        </row>
        <row r="534">
          <cell r="A534">
            <v>115112</v>
          </cell>
          <cell r="B534" t="str">
            <v xml:space="preserve"> ‡õéng ½Ÿ d¯m ½en,½¬ l¿n ¾p d¡y 4cm   </v>
          </cell>
          <cell r="C534" t="str">
            <v>m2</v>
          </cell>
          <cell r="D534">
            <v>16244.3</v>
          </cell>
          <cell r="E534">
            <v>128.53</v>
          </cell>
          <cell r="F534">
            <v>571.82000000000005</v>
          </cell>
        </row>
        <row r="535">
          <cell r="A535">
            <v>115113</v>
          </cell>
          <cell r="B535" t="str">
            <v xml:space="preserve"> ‡õéng ½Ÿ d¯m ½en,½¬ l¿n ¾p d¡y 5cm   </v>
          </cell>
          <cell r="C535" t="str">
            <v>m2</v>
          </cell>
          <cell r="D535">
            <v>19261.09</v>
          </cell>
          <cell r="E535">
            <v>161.22999999999999</v>
          </cell>
          <cell r="F535">
            <v>621.95000000000005</v>
          </cell>
        </row>
        <row r="536">
          <cell r="A536">
            <v>115114</v>
          </cell>
          <cell r="B536" t="str">
            <v xml:space="preserve"> ‡õéng ½Ÿ d¯m ½en,½¬ l¿n ¾p d¡y 6cm   </v>
          </cell>
          <cell r="C536" t="str">
            <v>m2</v>
          </cell>
          <cell r="D536">
            <v>23106.68</v>
          </cell>
          <cell r="E536">
            <v>192.79</v>
          </cell>
          <cell r="F536">
            <v>823.39</v>
          </cell>
        </row>
        <row r="537">
          <cell r="A537">
            <v>115115</v>
          </cell>
          <cell r="B537" t="str">
            <v xml:space="preserve"> ‡õéng ½Ÿ d¯m ½en,½¬ l¿n ¾p d¡y 7cm   </v>
          </cell>
          <cell r="C537" t="str">
            <v>m2</v>
          </cell>
          <cell r="D537">
            <v>26952.27</v>
          </cell>
          <cell r="E537">
            <v>226.62</v>
          </cell>
          <cell r="F537">
            <v>880.2</v>
          </cell>
        </row>
        <row r="538">
          <cell r="A538">
            <v>115116</v>
          </cell>
          <cell r="B538" t="str">
            <v xml:space="preserve"> ‡õéng ½Ÿ d¯m ½en,½¬ l¿n ¾p d¡y 8cm   </v>
          </cell>
          <cell r="C538" t="str">
            <v>m2</v>
          </cell>
          <cell r="D538">
            <v>30814.44</v>
          </cell>
          <cell r="E538">
            <v>258.19</v>
          </cell>
          <cell r="F538">
            <v>926.99</v>
          </cell>
        </row>
        <row r="539">
          <cell r="A539">
            <v>115121</v>
          </cell>
          <cell r="B539" t="str">
            <v xml:space="preserve"> ‡õéng BT nhúa h­t thá,½¬ l¿n ¾p d¡y 3cm  </v>
          </cell>
          <cell r="C539" t="str">
            <v>m2</v>
          </cell>
          <cell r="D539">
            <v>11159.71</v>
          </cell>
          <cell r="E539">
            <v>120.64</v>
          </cell>
          <cell r="F539">
            <v>592.91999999999996</v>
          </cell>
        </row>
        <row r="540">
          <cell r="A540">
            <v>115122</v>
          </cell>
          <cell r="B540" t="str">
            <v xml:space="preserve"> ‡õéng BT nhúa h­t thá,½¬ l¿n ¾p d¡y 4cm  </v>
          </cell>
          <cell r="C540" t="str">
            <v>m2</v>
          </cell>
          <cell r="D540">
            <v>14890.29</v>
          </cell>
          <cell r="E540">
            <v>161.22999999999999</v>
          </cell>
          <cell r="F540">
            <v>659.76</v>
          </cell>
        </row>
        <row r="541">
          <cell r="A541">
            <v>115123</v>
          </cell>
          <cell r="B541" t="str">
            <v xml:space="preserve"> ‡õéng BT nhúa h­t thá,½¬ l¿n ¾p d¡y 5cm  </v>
          </cell>
          <cell r="C541" t="str">
            <v>m2</v>
          </cell>
          <cell r="D541">
            <v>18604.86</v>
          </cell>
          <cell r="E541">
            <v>200.69</v>
          </cell>
          <cell r="F541">
            <v>761.62</v>
          </cell>
        </row>
        <row r="542">
          <cell r="A542">
            <v>115124</v>
          </cell>
          <cell r="B542" t="str">
            <v xml:space="preserve"> ‡õéng BT nhúa h­t thá,½¬ l¿n ¾p d¡y 6cm  </v>
          </cell>
          <cell r="C542" t="str">
            <v>m2</v>
          </cell>
          <cell r="D542">
            <v>22319.42</v>
          </cell>
          <cell r="E542">
            <v>241.27</v>
          </cell>
          <cell r="F542">
            <v>828.46</v>
          </cell>
        </row>
        <row r="543">
          <cell r="A543">
            <v>115125</v>
          </cell>
          <cell r="B543" t="str">
            <v xml:space="preserve"> ‡õéng BT nhúa h­t thá,½¬ l¿n ¾p d¡y 7cm  </v>
          </cell>
          <cell r="C543" t="str">
            <v>m2</v>
          </cell>
          <cell r="D543">
            <v>26033.99</v>
          </cell>
          <cell r="E543">
            <v>281.86</v>
          </cell>
          <cell r="F543">
            <v>898.64</v>
          </cell>
        </row>
        <row r="544">
          <cell r="A544">
            <v>115131</v>
          </cell>
          <cell r="B544" t="str">
            <v xml:space="preserve"> ‡õéng BT nhúa h­t mÙn,½¬ l¿n ¾p d¡y 3cm  </v>
          </cell>
          <cell r="C544" t="str">
            <v>m2</v>
          </cell>
          <cell r="D544">
            <v>13623.5</v>
          </cell>
          <cell r="E544">
            <v>125.15</v>
          </cell>
          <cell r="F544">
            <v>599.6</v>
          </cell>
        </row>
        <row r="545">
          <cell r="A545">
            <v>115132</v>
          </cell>
          <cell r="B545" t="str">
            <v xml:space="preserve"> ‡õéng BT nhúa h­t mÙn,½¬ l¿n ¾p d¡y 4cm  </v>
          </cell>
          <cell r="C545" t="str">
            <v>m2</v>
          </cell>
          <cell r="D545">
            <v>18164.669999999998</v>
          </cell>
          <cell r="E545">
            <v>166.86</v>
          </cell>
          <cell r="F545">
            <v>669.78</v>
          </cell>
        </row>
        <row r="546">
          <cell r="A546">
            <v>115133</v>
          </cell>
          <cell r="B546" t="str">
            <v xml:space="preserve"> ‡õéng BT nhúa h­t mÙn,½¬ l¿n ¾p d¡y 5cm  </v>
          </cell>
          <cell r="C546" t="str">
            <v>m2</v>
          </cell>
          <cell r="D546">
            <v>22705.83</v>
          </cell>
          <cell r="E546">
            <v>208.58</v>
          </cell>
          <cell r="F546">
            <v>771.65</v>
          </cell>
        </row>
        <row r="547">
          <cell r="A547">
            <v>115134</v>
          </cell>
          <cell r="B547" t="str">
            <v xml:space="preserve"> ‡õéng BT nhúa h­t mÙn,½¬ l¿n ¾p d¡y 6cm  </v>
          </cell>
          <cell r="C547" t="str">
            <v>m2</v>
          </cell>
          <cell r="D547">
            <v>27239.5</v>
          </cell>
          <cell r="E547">
            <v>250.29</v>
          </cell>
          <cell r="F547">
            <v>838.49</v>
          </cell>
        </row>
        <row r="548">
          <cell r="A548">
            <v>115135</v>
          </cell>
          <cell r="B548" t="str">
            <v xml:space="preserve"> ‡õéng BT nhúa h­t mÙn,½¬ l¿n ¾p d¡y 7cm  </v>
          </cell>
          <cell r="C548" t="str">
            <v>m2</v>
          </cell>
          <cell r="D548">
            <v>31791.91</v>
          </cell>
          <cell r="E548">
            <v>292.01</v>
          </cell>
          <cell r="F548">
            <v>805.07</v>
          </cell>
        </row>
        <row r="549">
          <cell r="A549">
            <v>115211</v>
          </cell>
          <cell r="B549" t="str">
            <v xml:space="preserve"> SX ½Ÿ d¯m ½en,      tr­m træn 20-25T/h   </v>
          </cell>
          <cell r="C549" t="str">
            <v>t¶n</v>
          </cell>
          <cell r="D549">
            <v>0</v>
          </cell>
          <cell r="E549">
            <v>0</v>
          </cell>
          <cell r="F549">
            <v>51554</v>
          </cell>
        </row>
        <row r="550">
          <cell r="A550">
            <v>115212</v>
          </cell>
          <cell r="B550" t="str">
            <v xml:space="preserve"> SX BT nhúa h­t thá, tr­m træn 20-25T/h   </v>
          </cell>
          <cell r="C550" t="str">
            <v>t¶n</v>
          </cell>
          <cell r="D550">
            <v>0</v>
          </cell>
          <cell r="E550">
            <v>0</v>
          </cell>
          <cell r="F550">
            <v>65013</v>
          </cell>
        </row>
        <row r="551">
          <cell r="A551">
            <v>115213</v>
          </cell>
          <cell r="B551" t="str">
            <v xml:space="preserve"> SX BT nhúa h­t mÙn, tr­m træn 20-25T/h   </v>
          </cell>
          <cell r="C551" t="str">
            <v>t¶n</v>
          </cell>
          <cell r="D551">
            <v>0</v>
          </cell>
          <cell r="E551">
            <v>0</v>
          </cell>
          <cell r="F551">
            <v>65013</v>
          </cell>
        </row>
        <row r="552">
          <cell r="A552">
            <v>115221</v>
          </cell>
          <cell r="B552" t="str">
            <v xml:space="preserve"> SX ½Ÿ d¯m ½en,      tr­m træn 50-60T/h   </v>
          </cell>
          <cell r="C552" t="str">
            <v>t¶n</v>
          </cell>
          <cell r="D552">
            <v>0</v>
          </cell>
          <cell r="E552">
            <v>0</v>
          </cell>
          <cell r="F552">
            <v>46015</v>
          </cell>
        </row>
        <row r="553">
          <cell r="A553">
            <v>115222</v>
          </cell>
          <cell r="B553" t="str">
            <v xml:space="preserve"> SX BT nhúa h­t thá, tr­m træn 50-60T/h   </v>
          </cell>
          <cell r="C553" t="str">
            <v>t¶n</v>
          </cell>
          <cell r="D553">
            <v>0</v>
          </cell>
          <cell r="E553">
            <v>0</v>
          </cell>
          <cell r="F553">
            <v>58128</v>
          </cell>
        </row>
        <row r="554">
          <cell r="A554">
            <v>115223</v>
          </cell>
          <cell r="B554" t="str">
            <v xml:space="preserve"> SX BT nhúa h­t mÙn, tr­m træn 50-60T/h   </v>
          </cell>
          <cell r="C554" t="str">
            <v>t¶n</v>
          </cell>
          <cell r="D554">
            <v>0</v>
          </cell>
          <cell r="E554">
            <v>0</v>
          </cell>
          <cell r="F554">
            <v>99008</v>
          </cell>
        </row>
        <row r="555">
          <cell r="A555">
            <v>115301</v>
          </cell>
          <cell r="B555" t="str">
            <v xml:space="preserve"> Lèp bŸm dÏnh = nhúa ½õéng (0.5kgnhúa/m2) </v>
          </cell>
          <cell r="C555" t="str">
            <v>m2</v>
          </cell>
          <cell r="D555">
            <v>1034.3699999999999</v>
          </cell>
          <cell r="E555">
            <v>33.94</v>
          </cell>
          <cell r="F555">
            <v>650.78</v>
          </cell>
        </row>
        <row r="556">
          <cell r="A556">
            <v>115302</v>
          </cell>
          <cell r="B556" t="str">
            <v xml:space="preserve"> Lèp bŸm dÏnh = nhúa ½õéng (0.8kgnhúa/m2) </v>
          </cell>
          <cell r="C556" t="str">
            <v>m2</v>
          </cell>
          <cell r="D556">
            <v>1895.25</v>
          </cell>
          <cell r="E556">
            <v>33.94</v>
          </cell>
          <cell r="F556">
            <v>650.78</v>
          </cell>
        </row>
        <row r="557">
          <cell r="A557">
            <v>115303</v>
          </cell>
          <cell r="B557" t="str">
            <v xml:space="preserve"> Lèp bŸm dÏnh = nhúa ½õéng (1.0kgnhúa/m2) </v>
          </cell>
          <cell r="C557" t="str">
            <v>m2</v>
          </cell>
          <cell r="D557">
            <v>2369.17</v>
          </cell>
          <cell r="E557">
            <v>33.94</v>
          </cell>
          <cell r="F557">
            <v>650.78</v>
          </cell>
        </row>
        <row r="558">
          <cell r="A558">
            <v>119311</v>
          </cell>
          <cell r="B558" t="str">
            <v xml:space="preserve"> BT âng câng D=0.75m,d¡y  8cm         </v>
          </cell>
          <cell r="C558" t="str">
            <v>m</v>
          </cell>
          <cell r="D558">
            <v>66302</v>
          </cell>
          <cell r="E558">
            <v>37188</v>
          </cell>
          <cell r="F558">
            <v>1796</v>
          </cell>
        </row>
        <row r="559">
          <cell r="A559">
            <v>119312</v>
          </cell>
          <cell r="B559" t="str">
            <v xml:space="preserve"> BT âng câng D=1.00m,d¡y  9cm         </v>
          </cell>
          <cell r="C559" t="str">
            <v>m</v>
          </cell>
          <cell r="D559">
            <v>101628</v>
          </cell>
          <cell r="E559">
            <v>45895</v>
          </cell>
          <cell r="F559">
            <v>2589</v>
          </cell>
        </row>
        <row r="560">
          <cell r="A560">
            <v>119313</v>
          </cell>
          <cell r="B560" t="str">
            <v xml:space="preserve"> BT âng câng D=1.00m,d¡y 12cm         </v>
          </cell>
          <cell r="C560" t="str">
            <v>m</v>
          </cell>
          <cell r="D560">
            <v>148636</v>
          </cell>
          <cell r="E560">
            <v>48631</v>
          </cell>
          <cell r="F560">
            <v>3384</v>
          </cell>
        </row>
        <row r="561">
          <cell r="A561">
            <v>119314</v>
          </cell>
          <cell r="B561" t="str">
            <v xml:space="preserve"> BT âng câng D=1.25m,d¡y 10cm         </v>
          </cell>
          <cell r="C561" t="str">
            <v>m</v>
          </cell>
          <cell r="D561">
            <v>149004</v>
          </cell>
          <cell r="E561">
            <v>52238</v>
          </cell>
          <cell r="F561">
            <v>3390</v>
          </cell>
        </row>
        <row r="562">
          <cell r="A562">
            <v>119315</v>
          </cell>
          <cell r="B562" t="str">
            <v xml:space="preserve"> BT âng câng D=1.25m,d¡y 13cm         </v>
          </cell>
          <cell r="C562" t="str">
            <v>m</v>
          </cell>
          <cell r="D562">
            <v>200915</v>
          </cell>
          <cell r="E562">
            <v>55969</v>
          </cell>
          <cell r="F562">
            <v>4830</v>
          </cell>
        </row>
        <row r="563">
          <cell r="A563">
            <v>119316</v>
          </cell>
          <cell r="B563" t="str">
            <v xml:space="preserve"> BT âng câng D=1.50m,d¡y 12cm         </v>
          </cell>
          <cell r="C563" t="str">
            <v>m</v>
          </cell>
          <cell r="D563">
            <v>212234</v>
          </cell>
          <cell r="E563">
            <v>63432</v>
          </cell>
          <cell r="F563">
            <v>3628</v>
          </cell>
        </row>
        <row r="564">
          <cell r="A564">
            <v>119317</v>
          </cell>
          <cell r="B564" t="str">
            <v xml:space="preserve"> BT âng câng D=1.50m,d¡y 15cm         </v>
          </cell>
          <cell r="C564" t="str">
            <v>m</v>
          </cell>
          <cell r="D564">
            <v>274226</v>
          </cell>
          <cell r="E564">
            <v>68780</v>
          </cell>
          <cell r="F564">
            <v>6278</v>
          </cell>
        </row>
        <row r="565">
          <cell r="A565">
            <v>119411</v>
          </cell>
          <cell r="B565" t="str">
            <v xml:space="preserve"> MÜng thµn câng ½çn lo­i I  D=0.75m   </v>
          </cell>
          <cell r="C565" t="str">
            <v>m</v>
          </cell>
          <cell r="D565">
            <v>0</v>
          </cell>
          <cell r="E565">
            <v>13510</v>
          </cell>
          <cell r="F565">
            <v>0</v>
          </cell>
        </row>
        <row r="566">
          <cell r="A566">
            <v>119412</v>
          </cell>
          <cell r="B566" t="str">
            <v xml:space="preserve"> MÜng thµn câng ½çn lo­i I  D=1.00m   </v>
          </cell>
          <cell r="C566" t="str">
            <v>m</v>
          </cell>
          <cell r="D566">
            <v>0</v>
          </cell>
          <cell r="E566">
            <v>18148</v>
          </cell>
          <cell r="F566">
            <v>0</v>
          </cell>
        </row>
        <row r="567">
          <cell r="A567">
            <v>119413</v>
          </cell>
          <cell r="B567" t="str">
            <v xml:space="preserve"> MÜng thµn câng ½çn lo­i I  D=1.25m   </v>
          </cell>
          <cell r="C567" t="str">
            <v>m</v>
          </cell>
          <cell r="D567">
            <v>0</v>
          </cell>
          <cell r="E567">
            <v>21375</v>
          </cell>
          <cell r="F567">
            <v>0</v>
          </cell>
        </row>
        <row r="568">
          <cell r="A568">
            <v>119414</v>
          </cell>
          <cell r="B568" t="str">
            <v xml:space="preserve"> MÜng thµn câng ½çn lo­i I  D=1.50m   </v>
          </cell>
          <cell r="C568" t="str">
            <v>m</v>
          </cell>
          <cell r="D568">
            <v>0</v>
          </cell>
          <cell r="E568">
            <v>28936</v>
          </cell>
          <cell r="F568">
            <v>0</v>
          </cell>
        </row>
        <row r="569">
          <cell r="A569">
            <v>119421</v>
          </cell>
          <cell r="B569" t="str">
            <v xml:space="preserve"> MÜng thµn câng ½çn lo­i II D=0.75m   </v>
          </cell>
          <cell r="C569" t="str">
            <v>m</v>
          </cell>
          <cell r="D569">
            <v>106718</v>
          </cell>
          <cell r="E569">
            <v>17039</v>
          </cell>
          <cell r="F569">
            <v>0</v>
          </cell>
        </row>
        <row r="570">
          <cell r="A570">
            <v>119422</v>
          </cell>
          <cell r="B570" t="str">
            <v xml:space="preserve"> MÜng thµn câng ½çn lo­i II D=1.00m   </v>
          </cell>
          <cell r="C570" t="str">
            <v>m</v>
          </cell>
          <cell r="D570">
            <v>156520</v>
          </cell>
          <cell r="E570">
            <v>21979</v>
          </cell>
          <cell r="F570">
            <v>0</v>
          </cell>
        </row>
        <row r="571">
          <cell r="A571">
            <v>119423</v>
          </cell>
          <cell r="B571" t="str">
            <v xml:space="preserve"> MÜng thµn câng ½çn lo­i II D=1.25m   </v>
          </cell>
          <cell r="C571" t="str">
            <v>m</v>
          </cell>
          <cell r="D571">
            <v>213436</v>
          </cell>
          <cell r="E571">
            <v>26315</v>
          </cell>
          <cell r="F571">
            <v>0</v>
          </cell>
        </row>
        <row r="572">
          <cell r="A572">
            <v>119424</v>
          </cell>
          <cell r="B572" t="str">
            <v xml:space="preserve"> MÜng thµn câng ½çn lo­i II D=1.50m   </v>
          </cell>
          <cell r="C572" t="str">
            <v>m</v>
          </cell>
          <cell r="D572">
            <v>284581</v>
          </cell>
          <cell r="E572">
            <v>36296</v>
          </cell>
          <cell r="F572">
            <v>0</v>
          </cell>
        </row>
        <row r="573">
          <cell r="A573">
            <v>119431</v>
          </cell>
          <cell r="B573" t="str">
            <v xml:space="preserve"> MÜng thµn câng ½çn lo­i III D=0.75m  </v>
          </cell>
          <cell r="C573" t="str">
            <v>m</v>
          </cell>
          <cell r="D573">
            <v>150433</v>
          </cell>
          <cell r="E573">
            <v>26315</v>
          </cell>
          <cell r="F573">
            <v>0</v>
          </cell>
        </row>
        <row r="574">
          <cell r="A574">
            <v>119432</v>
          </cell>
          <cell r="B574" t="str">
            <v xml:space="preserve"> MÜng thµn câng ½çn lo­i III D=1.00m  </v>
          </cell>
          <cell r="C574" t="str">
            <v>m</v>
          </cell>
          <cell r="D574">
            <v>214224</v>
          </cell>
          <cell r="E574">
            <v>37002</v>
          </cell>
          <cell r="F574">
            <v>0</v>
          </cell>
        </row>
        <row r="575">
          <cell r="A575">
            <v>119433</v>
          </cell>
          <cell r="B575" t="str">
            <v xml:space="preserve"> MÜng thµn câng ½çn lo­i III D=1.25m  </v>
          </cell>
          <cell r="C575" t="str">
            <v>m</v>
          </cell>
          <cell r="D575">
            <v>272262</v>
          </cell>
          <cell r="E575">
            <v>45975</v>
          </cell>
          <cell r="F575">
            <v>0</v>
          </cell>
        </row>
        <row r="576">
          <cell r="A576">
            <v>119434</v>
          </cell>
          <cell r="B576" t="str">
            <v xml:space="preserve"> MÜng thµn câng ½çn lo­i III D=1.50m  </v>
          </cell>
          <cell r="C576" t="str">
            <v>m</v>
          </cell>
          <cell r="D576">
            <v>337309</v>
          </cell>
          <cell r="E576">
            <v>58780</v>
          </cell>
          <cell r="F576">
            <v>0</v>
          </cell>
        </row>
        <row r="577">
          <cell r="A577">
            <v>119441</v>
          </cell>
          <cell r="B577" t="str">
            <v xml:space="preserve"> MÜng thµn câng ½çn lo­i IVa D=0.75m  </v>
          </cell>
          <cell r="C577" t="str">
            <v>m</v>
          </cell>
          <cell r="D577">
            <v>82529</v>
          </cell>
          <cell r="E577">
            <v>18451</v>
          </cell>
          <cell r="F577">
            <v>0</v>
          </cell>
        </row>
        <row r="578">
          <cell r="A578">
            <v>119442</v>
          </cell>
          <cell r="B578" t="str">
            <v xml:space="preserve"> MÜng thµn câng ½çn lo­i IVa D=1.00m  </v>
          </cell>
          <cell r="C578" t="str">
            <v>m</v>
          </cell>
          <cell r="D578">
            <v>130907</v>
          </cell>
          <cell r="E578">
            <v>25206</v>
          </cell>
          <cell r="F578">
            <v>0</v>
          </cell>
        </row>
        <row r="579">
          <cell r="A579">
            <v>119443</v>
          </cell>
          <cell r="B579" t="str">
            <v xml:space="preserve"> MÜng thµn câng ½çn lo­i IVa D=1.25m  </v>
          </cell>
          <cell r="C579" t="str">
            <v>m</v>
          </cell>
          <cell r="D579">
            <v>173595</v>
          </cell>
          <cell r="E579">
            <v>31457</v>
          </cell>
          <cell r="F579">
            <v>0</v>
          </cell>
        </row>
        <row r="580">
          <cell r="A580">
            <v>119444</v>
          </cell>
          <cell r="B580" t="str">
            <v xml:space="preserve"> MÜng thµn câng ½çn lo­i IVa D=1.50m  </v>
          </cell>
          <cell r="C580" t="str">
            <v>m</v>
          </cell>
          <cell r="D580">
            <v>224819</v>
          </cell>
          <cell r="E580">
            <v>41640</v>
          </cell>
          <cell r="F580">
            <v>0</v>
          </cell>
        </row>
        <row r="581">
          <cell r="A581">
            <v>119451</v>
          </cell>
          <cell r="B581" t="str">
            <v xml:space="preserve"> MÜng thµn câng ½ái lo­i IVb D=0.75m  </v>
          </cell>
          <cell r="C581" t="str">
            <v>m</v>
          </cell>
          <cell r="D581">
            <v>26035</v>
          </cell>
          <cell r="E581">
            <v>14619</v>
          </cell>
          <cell r="F581">
            <v>0</v>
          </cell>
        </row>
        <row r="582">
          <cell r="A582">
            <v>119452</v>
          </cell>
          <cell r="B582" t="str">
            <v xml:space="preserve"> MÜng thµn câng ½ái lo­i IVb D=1.00m  </v>
          </cell>
          <cell r="C582" t="str">
            <v>m</v>
          </cell>
          <cell r="D582">
            <v>47966</v>
          </cell>
          <cell r="E582">
            <v>19761</v>
          </cell>
          <cell r="F582">
            <v>0</v>
          </cell>
        </row>
        <row r="583">
          <cell r="A583">
            <v>119453</v>
          </cell>
          <cell r="B583" t="str">
            <v xml:space="preserve"> MÜng thµn câng ½ái lo­i IVb D=1.25m  </v>
          </cell>
          <cell r="C583" t="str">
            <v>m</v>
          </cell>
          <cell r="D583">
            <v>62695</v>
          </cell>
          <cell r="E583">
            <v>24298</v>
          </cell>
          <cell r="F583">
            <v>0</v>
          </cell>
        </row>
        <row r="584">
          <cell r="A584">
            <v>119454</v>
          </cell>
          <cell r="B584" t="str">
            <v xml:space="preserve"> MÜng thµn câng ½ái lo­i IVb D=1.50m  </v>
          </cell>
          <cell r="C584" t="str">
            <v>m</v>
          </cell>
          <cell r="D584">
            <v>88728</v>
          </cell>
          <cell r="E584">
            <v>32868</v>
          </cell>
          <cell r="F584">
            <v>0</v>
          </cell>
        </row>
        <row r="585">
          <cell r="A585">
            <v>119511</v>
          </cell>
          <cell r="B585" t="str">
            <v xml:space="preserve"> MÜng thµn câng ½ái lo­i I  D=0.75m   </v>
          </cell>
          <cell r="C585" t="str">
            <v>m</v>
          </cell>
          <cell r="D585">
            <v>94857</v>
          </cell>
          <cell r="E585">
            <v>36800</v>
          </cell>
          <cell r="F585">
            <v>0</v>
          </cell>
        </row>
        <row r="586">
          <cell r="A586">
            <v>119512</v>
          </cell>
          <cell r="B586" t="str">
            <v xml:space="preserve"> MÜng thµn câng ½ái lo­i I  D=1.00m   </v>
          </cell>
          <cell r="C586" t="str">
            <v>m</v>
          </cell>
          <cell r="D586">
            <v>177385</v>
          </cell>
          <cell r="E586">
            <v>49403</v>
          </cell>
          <cell r="F586">
            <v>0</v>
          </cell>
        </row>
        <row r="587">
          <cell r="A587">
            <v>119513</v>
          </cell>
          <cell r="B587" t="str">
            <v xml:space="preserve"> MÜng thµn câng ½ái lo­i I  D=1.25m   </v>
          </cell>
          <cell r="C587" t="str">
            <v>m</v>
          </cell>
          <cell r="D587">
            <v>234775</v>
          </cell>
          <cell r="E587">
            <v>58175</v>
          </cell>
          <cell r="F587">
            <v>0</v>
          </cell>
        </row>
        <row r="588">
          <cell r="A588">
            <v>119514</v>
          </cell>
          <cell r="B588" t="str">
            <v xml:space="preserve"> MÜng thµn câng ½ái lo­i I  D=1.50m   </v>
          </cell>
          <cell r="C588" t="str">
            <v>m</v>
          </cell>
          <cell r="D588">
            <v>297698</v>
          </cell>
          <cell r="E588">
            <v>74710</v>
          </cell>
          <cell r="F588">
            <v>0</v>
          </cell>
        </row>
        <row r="589">
          <cell r="A589">
            <v>119521</v>
          </cell>
          <cell r="B589" t="str">
            <v xml:space="preserve"> MÜng thµn câng ½ái lo­i II D=0.75m   </v>
          </cell>
          <cell r="C589" t="str">
            <v>m</v>
          </cell>
          <cell r="D589">
            <v>260863</v>
          </cell>
          <cell r="E589">
            <v>44161</v>
          </cell>
          <cell r="F589">
            <v>0</v>
          </cell>
        </row>
        <row r="590">
          <cell r="A590">
            <v>119522</v>
          </cell>
          <cell r="B590" t="str">
            <v xml:space="preserve"> MÜng thµn câng ½ái lo­i II D=1.00m   </v>
          </cell>
          <cell r="C590" t="str">
            <v>m</v>
          </cell>
          <cell r="D590">
            <v>402679</v>
          </cell>
          <cell r="E590">
            <v>59284</v>
          </cell>
          <cell r="F590">
            <v>0</v>
          </cell>
        </row>
        <row r="591">
          <cell r="A591">
            <v>119523</v>
          </cell>
          <cell r="B591" t="str">
            <v xml:space="preserve"> MÜng thµn câng ½ái lo­i II D=1.25m   </v>
          </cell>
          <cell r="C591" t="str">
            <v>m</v>
          </cell>
          <cell r="D591">
            <v>517143</v>
          </cell>
          <cell r="E591">
            <v>70879</v>
          </cell>
          <cell r="F591">
            <v>0</v>
          </cell>
        </row>
        <row r="592">
          <cell r="A592">
            <v>119524</v>
          </cell>
          <cell r="B592" t="str">
            <v xml:space="preserve"> MÜng thµn câng ½ái lo­i II D=1.50m   </v>
          </cell>
          <cell r="C592" t="str">
            <v>m</v>
          </cell>
          <cell r="D592">
            <v>636825</v>
          </cell>
          <cell r="E592">
            <v>90438</v>
          </cell>
          <cell r="F592">
            <v>0</v>
          </cell>
        </row>
        <row r="593">
          <cell r="A593">
            <v>119531</v>
          </cell>
          <cell r="B593" t="str">
            <v xml:space="preserve"> MÜng thµn câng ½ái lo­i III D=0.75m  </v>
          </cell>
          <cell r="C593" t="str">
            <v>m</v>
          </cell>
          <cell r="D593">
            <v>360693</v>
          </cell>
          <cell r="E593">
            <v>66442</v>
          </cell>
          <cell r="F593">
            <v>0</v>
          </cell>
        </row>
        <row r="594">
          <cell r="A594">
            <v>119532</v>
          </cell>
          <cell r="B594" t="str">
            <v xml:space="preserve"> MÜng thµn câng ½ái lo­i III D=1.00m  </v>
          </cell>
          <cell r="C594" t="str">
            <v>m</v>
          </cell>
          <cell r="D594">
            <v>518117</v>
          </cell>
          <cell r="E594">
            <v>90438</v>
          </cell>
          <cell r="F594">
            <v>0</v>
          </cell>
        </row>
        <row r="595">
          <cell r="A595">
            <v>119533</v>
          </cell>
          <cell r="B595" t="str">
            <v xml:space="preserve"> MÜng thµn câng ½ái lo­i III D=1.25m  </v>
          </cell>
          <cell r="C595" t="str">
            <v>m</v>
          </cell>
          <cell r="D595">
            <v>661779</v>
          </cell>
          <cell r="E595">
            <v>110200</v>
          </cell>
          <cell r="F595">
            <v>0</v>
          </cell>
        </row>
        <row r="596">
          <cell r="A596">
            <v>119534</v>
          </cell>
          <cell r="B596" t="str">
            <v xml:space="preserve"> MÜng thµn câng ½ái lo­i III D=1.50m  </v>
          </cell>
          <cell r="C596" t="str">
            <v>m</v>
          </cell>
          <cell r="D596">
            <v>795183</v>
          </cell>
          <cell r="E596">
            <v>138229</v>
          </cell>
          <cell r="F596">
            <v>0</v>
          </cell>
        </row>
        <row r="597">
          <cell r="A597">
            <v>119541</v>
          </cell>
          <cell r="B597" t="str">
            <v xml:space="preserve"> MÜng thµn câng ½ái lo­i IVa D=0.75m  </v>
          </cell>
          <cell r="C597" t="str">
            <v>m</v>
          </cell>
          <cell r="D597">
            <v>213433</v>
          </cell>
          <cell r="E597">
            <v>47790</v>
          </cell>
          <cell r="F597">
            <v>0</v>
          </cell>
        </row>
        <row r="598">
          <cell r="A598">
            <v>119542</v>
          </cell>
          <cell r="B598" t="str">
            <v xml:space="preserve"> MÜng thµn câng ½ái lo­i IVa D=1.00m  </v>
          </cell>
          <cell r="C598" t="str">
            <v>m</v>
          </cell>
          <cell r="D598">
            <v>333905</v>
          </cell>
          <cell r="E598">
            <v>64930</v>
          </cell>
          <cell r="F598">
            <v>0</v>
          </cell>
        </row>
        <row r="599">
          <cell r="A599">
            <v>119543</v>
          </cell>
          <cell r="B599" t="str">
            <v xml:space="preserve"> MÜng thµn câng ½ái lo­i IVa D=1.25m  </v>
          </cell>
          <cell r="C599" t="str">
            <v>m</v>
          </cell>
          <cell r="D599">
            <v>427026</v>
          </cell>
          <cell r="E599">
            <v>78440</v>
          </cell>
          <cell r="F599">
            <v>0</v>
          </cell>
        </row>
        <row r="600">
          <cell r="A600">
            <v>119544</v>
          </cell>
          <cell r="B600" t="str">
            <v xml:space="preserve"> MÜng thµn câng ½ái lo­i IVa D=1.50m  </v>
          </cell>
          <cell r="C600" t="str">
            <v>m</v>
          </cell>
          <cell r="D600">
            <v>530107</v>
          </cell>
          <cell r="E600">
            <v>99714</v>
          </cell>
          <cell r="F600">
            <v>0</v>
          </cell>
        </row>
        <row r="601">
          <cell r="A601">
            <v>119551</v>
          </cell>
          <cell r="B601" t="str">
            <v xml:space="preserve"> MÜng thµn câng ½ái lo­i IVb D=0.75m  </v>
          </cell>
          <cell r="C601" t="str">
            <v>m</v>
          </cell>
          <cell r="D601">
            <v>77008</v>
          </cell>
          <cell r="E601">
            <v>39422</v>
          </cell>
          <cell r="F601">
            <v>0</v>
          </cell>
        </row>
        <row r="602">
          <cell r="A602">
            <v>119552</v>
          </cell>
          <cell r="B602" t="str">
            <v xml:space="preserve"> MÜng thµn câng ½ái lo­i IVb D=1.00m  </v>
          </cell>
          <cell r="C602" t="str">
            <v>m</v>
          </cell>
          <cell r="D602">
            <v>141278</v>
          </cell>
          <cell r="E602">
            <v>54747</v>
          </cell>
          <cell r="F602">
            <v>0</v>
          </cell>
        </row>
        <row r="603">
          <cell r="A603">
            <v>119553</v>
          </cell>
          <cell r="B603" t="str">
            <v xml:space="preserve"> MÜng thµn câng ½ái lo­i IVb D=1.25m  </v>
          </cell>
          <cell r="C603" t="str">
            <v>m</v>
          </cell>
          <cell r="D603">
            <v>184182</v>
          </cell>
          <cell r="E603">
            <v>65333</v>
          </cell>
          <cell r="F603">
            <v>0</v>
          </cell>
        </row>
        <row r="604">
          <cell r="A604">
            <v>119554</v>
          </cell>
          <cell r="B604" t="str">
            <v xml:space="preserve"> MÜng thµn câng ½ái lo­i IVb D=1.50m  </v>
          </cell>
          <cell r="C604" t="str">
            <v>m</v>
          </cell>
          <cell r="D604">
            <v>228655</v>
          </cell>
          <cell r="E604">
            <v>84792</v>
          </cell>
          <cell r="F604">
            <v>0</v>
          </cell>
        </row>
        <row r="605">
          <cell r="A605">
            <v>119611</v>
          </cell>
          <cell r="B605" t="str">
            <v xml:space="preserve"> MÜng thµn câng ba  lo­i I  D=0.75m   </v>
          </cell>
          <cell r="C605" t="str">
            <v>m</v>
          </cell>
          <cell r="D605">
            <v>159835</v>
          </cell>
          <cell r="E605">
            <v>57167</v>
          </cell>
          <cell r="F605">
            <v>0</v>
          </cell>
        </row>
        <row r="606">
          <cell r="A606">
            <v>119612</v>
          </cell>
          <cell r="B606" t="str">
            <v xml:space="preserve"> MÜng thµn câng ba  lo­i I  D=1.00m   </v>
          </cell>
          <cell r="C606" t="str">
            <v>m</v>
          </cell>
          <cell r="D606">
            <v>298013</v>
          </cell>
          <cell r="E606">
            <v>76525</v>
          </cell>
          <cell r="F606">
            <v>0</v>
          </cell>
        </row>
        <row r="607">
          <cell r="A607">
            <v>119613</v>
          </cell>
          <cell r="B607" t="str">
            <v xml:space="preserve"> MÜng thµn câng ba  lo­i I  D=1.25m   </v>
          </cell>
          <cell r="C607" t="str">
            <v>m</v>
          </cell>
          <cell r="D607">
            <v>391608</v>
          </cell>
          <cell r="E607">
            <v>90741</v>
          </cell>
          <cell r="F607">
            <v>0</v>
          </cell>
        </row>
        <row r="608">
          <cell r="A608">
            <v>119614</v>
          </cell>
          <cell r="B608" t="str">
            <v xml:space="preserve"> MÜng thµn câng ba  lo­i I  D=1.50m   </v>
          </cell>
          <cell r="C608" t="str">
            <v>m</v>
          </cell>
          <cell r="D608">
            <v>483305</v>
          </cell>
          <cell r="E608">
            <v>116249</v>
          </cell>
          <cell r="F608">
            <v>0</v>
          </cell>
        </row>
        <row r="609">
          <cell r="A609">
            <v>119621</v>
          </cell>
          <cell r="B609" t="str">
            <v xml:space="preserve"> MÜng thµn câng ba  lo­i II D=0.75m   </v>
          </cell>
          <cell r="C609" t="str">
            <v>m</v>
          </cell>
          <cell r="D609">
            <v>420701</v>
          </cell>
          <cell r="E609">
            <v>68661</v>
          </cell>
          <cell r="F609">
            <v>0</v>
          </cell>
        </row>
        <row r="610">
          <cell r="A610">
            <v>119622</v>
          </cell>
          <cell r="B610" t="str">
            <v xml:space="preserve"> MÜng thµn câng ba  lo­i II D=1.00m   </v>
          </cell>
          <cell r="C610" t="str">
            <v>m</v>
          </cell>
          <cell r="D610">
            <v>646625</v>
          </cell>
          <cell r="E610">
            <v>92052</v>
          </cell>
          <cell r="F610">
            <v>0</v>
          </cell>
        </row>
        <row r="611">
          <cell r="A611">
            <v>119623</v>
          </cell>
          <cell r="B611" t="str">
            <v xml:space="preserve"> MÜng thµn câng ba  lo­i II D=1.25m   </v>
          </cell>
          <cell r="C611" t="str">
            <v>m</v>
          </cell>
          <cell r="D611">
            <v>820825</v>
          </cell>
          <cell r="E611">
            <v>109796</v>
          </cell>
          <cell r="F611">
            <v>0</v>
          </cell>
        </row>
        <row r="612">
          <cell r="A612">
            <v>119624</v>
          </cell>
          <cell r="B612" t="str">
            <v xml:space="preserve"> MÜng thµn câng ba  lo­i II D=1.50m   </v>
          </cell>
          <cell r="C612" t="str">
            <v>m</v>
          </cell>
          <cell r="D612">
            <v>993496</v>
          </cell>
          <cell r="E612">
            <v>138733</v>
          </cell>
          <cell r="F612">
            <v>0</v>
          </cell>
        </row>
        <row r="613">
          <cell r="A613">
            <v>119631</v>
          </cell>
          <cell r="B613" t="str">
            <v xml:space="preserve"> MÜng thµn câng ba  lo­i III D=0.75m  </v>
          </cell>
          <cell r="C613" t="str">
            <v>m</v>
          </cell>
          <cell r="D613">
            <v>587499</v>
          </cell>
          <cell r="E613">
            <v>102638</v>
          </cell>
          <cell r="F613">
            <v>0</v>
          </cell>
        </row>
        <row r="614">
          <cell r="A614">
            <v>119632</v>
          </cell>
          <cell r="B614" t="str">
            <v xml:space="preserve"> MÜng thµn câng ba  lo­i III D=1.00m  </v>
          </cell>
          <cell r="C614" t="str">
            <v>m</v>
          </cell>
          <cell r="D614">
            <v>838214</v>
          </cell>
          <cell r="E614">
            <v>139539</v>
          </cell>
          <cell r="F614">
            <v>0</v>
          </cell>
        </row>
        <row r="615">
          <cell r="A615">
            <v>119633</v>
          </cell>
          <cell r="B615" t="str">
            <v xml:space="preserve"> MÜng thµn câng ba  lo­i III D=1.25m  </v>
          </cell>
          <cell r="C615" t="str">
            <v>m</v>
          </cell>
          <cell r="D615">
            <v>1048114</v>
          </cell>
          <cell r="E615">
            <v>169585</v>
          </cell>
          <cell r="F615">
            <v>0</v>
          </cell>
        </row>
        <row r="616">
          <cell r="A616">
            <v>119634</v>
          </cell>
          <cell r="B616" t="str">
            <v xml:space="preserve"> MÜng thµn câng ba  lo­i III D=1.50m  </v>
          </cell>
          <cell r="C616" t="str">
            <v>m</v>
          </cell>
          <cell r="D616">
            <v>1271664</v>
          </cell>
          <cell r="E616">
            <v>212434</v>
          </cell>
          <cell r="F616">
            <v>0</v>
          </cell>
        </row>
        <row r="617">
          <cell r="A617">
            <v>119641</v>
          </cell>
          <cell r="B617" t="str">
            <v xml:space="preserve"> MÜng thµn câng ba  lo­i IVa D=0.75m  </v>
          </cell>
          <cell r="C617" t="str">
            <v>m</v>
          </cell>
          <cell r="D617">
            <v>340070</v>
          </cell>
          <cell r="E617">
            <v>73803</v>
          </cell>
          <cell r="F617">
            <v>0</v>
          </cell>
        </row>
        <row r="618">
          <cell r="A618">
            <v>119642</v>
          </cell>
          <cell r="B618" t="str">
            <v xml:space="preserve"> MÜng thµn câng ba  lo­i IVa D=1.00m  </v>
          </cell>
          <cell r="C618" t="str">
            <v>m</v>
          </cell>
          <cell r="D618">
            <v>535164</v>
          </cell>
          <cell r="E618">
            <v>100319</v>
          </cell>
          <cell r="F618">
            <v>0</v>
          </cell>
        </row>
        <row r="619">
          <cell r="A619">
            <v>119643</v>
          </cell>
          <cell r="B619" t="str">
            <v xml:space="preserve"> MÜng thµn câng ba  lo­i IVa D=1.25m  </v>
          </cell>
          <cell r="C619" t="str">
            <v>m</v>
          </cell>
          <cell r="D619">
            <v>680932</v>
          </cell>
          <cell r="E619">
            <v>119375</v>
          </cell>
          <cell r="F619">
            <v>0</v>
          </cell>
        </row>
        <row r="620">
          <cell r="A620">
            <v>119644</v>
          </cell>
          <cell r="B620" t="str">
            <v xml:space="preserve"> MÜng thµn câng ba  lo­i IVa D=1.50m  </v>
          </cell>
          <cell r="C620" t="str">
            <v>m</v>
          </cell>
          <cell r="D620">
            <v>834605</v>
          </cell>
          <cell r="E620">
            <v>152747</v>
          </cell>
          <cell r="F620">
            <v>0</v>
          </cell>
        </row>
        <row r="621">
          <cell r="A621">
            <v>119651</v>
          </cell>
          <cell r="B621" t="str">
            <v xml:space="preserve"> MÜng thµn câng ba  lo­i IVb D=0.75m  </v>
          </cell>
          <cell r="C621" t="str">
            <v>m</v>
          </cell>
          <cell r="D621">
            <v>143285</v>
          </cell>
          <cell r="E621">
            <v>62309</v>
          </cell>
          <cell r="F621">
            <v>0</v>
          </cell>
        </row>
        <row r="622">
          <cell r="A622">
            <v>119652</v>
          </cell>
          <cell r="B622" t="str">
            <v xml:space="preserve"> MÜng thµn câng ba  lo­i IVb D=1.00m  </v>
          </cell>
          <cell r="C622" t="str">
            <v>m</v>
          </cell>
          <cell r="D622">
            <v>259848</v>
          </cell>
          <cell r="E622">
            <v>86708</v>
          </cell>
          <cell r="F622">
            <v>0</v>
          </cell>
        </row>
        <row r="623">
          <cell r="A623">
            <v>119653</v>
          </cell>
          <cell r="B623" t="str">
            <v xml:space="preserve"> MÜng thµn câng ba  lo­i IVb D=1.25m  </v>
          </cell>
          <cell r="C623" t="str">
            <v>m</v>
          </cell>
          <cell r="D623">
            <v>340078</v>
          </cell>
          <cell r="E623">
            <v>103747</v>
          </cell>
          <cell r="F623">
            <v>0</v>
          </cell>
        </row>
        <row r="624">
          <cell r="A624">
            <v>119654</v>
          </cell>
          <cell r="B624" t="str">
            <v xml:space="preserve"> MÜng thµn câng ba  lo­i IVb D=1.50m  </v>
          </cell>
          <cell r="C624" t="str">
            <v>m</v>
          </cell>
          <cell r="D624">
            <v>414385</v>
          </cell>
          <cell r="E624">
            <v>131373</v>
          </cell>
          <cell r="F624">
            <v>0</v>
          </cell>
        </row>
        <row r="625">
          <cell r="A625">
            <v>119711</v>
          </cell>
          <cell r="B625" t="str">
            <v xml:space="preserve"> Xµy ½·u câng ½çn b±ng ½Ÿ    D=0.75m  </v>
          </cell>
          <cell r="C625" t="str">
            <v>CŸi</v>
          </cell>
          <cell r="D625">
            <v>955259</v>
          </cell>
          <cell r="E625">
            <v>154032</v>
          </cell>
          <cell r="F625">
            <v>0</v>
          </cell>
        </row>
        <row r="626">
          <cell r="A626">
            <v>119712</v>
          </cell>
          <cell r="B626" t="str">
            <v xml:space="preserve"> Xµy ½·u câng ½çn b±ng ½Ÿ    D=1.00m  </v>
          </cell>
          <cell r="C626" t="str">
            <v>CŸi</v>
          </cell>
          <cell r="D626">
            <v>1349854</v>
          </cell>
          <cell r="E626">
            <v>235641</v>
          </cell>
          <cell r="F626">
            <v>0</v>
          </cell>
        </row>
        <row r="627">
          <cell r="A627">
            <v>119713</v>
          </cell>
          <cell r="B627" t="str">
            <v xml:space="preserve"> Xµy ½·u câng ½çn b±ng ½Ÿ    D=1.25m  </v>
          </cell>
          <cell r="C627" t="str">
            <v>CŸi</v>
          </cell>
          <cell r="D627">
            <v>1928163</v>
          </cell>
          <cell r="E627">
            <v>346436</v>
          </cell>
          <cell r="F627">
            <v>0</v>
          </cell>
        </row>
        <row r="628">
          <cell r="A628">
            <v>119714</v>
          </cell>
          <cell r="B628" t="str">
            <v xml:space="preserve"> Xµy ½·u câng ½çn b±ng ½Ÿ    D=1.50m  </v>
          </cell>
          <cell r="C628" t="str">
            <v>CŸi</v>
          </cell>
          <cell r="D628">
            <v>2796888</v>
          </cell>
          <cell r="E628">
            <v>501224</v>
          </cell>
          <cell r="F628">
            <v>0</v>
          </cell>
        </row>
        <row r="629">
          <cell r="A629">
            <v>119721</v>
          </cell>
          <cell r="B629" t="str">
            <v xml:space="preserve"> Xµy ½·u câng ½ái,câng ba b±ng ½Ÿ D=0.75m </v>
          </cell>
          <cell r="C629" t="str">
            <v>CŸi</v>
          </cell>
          <cell r="D629">
            <v>1261006</v>
          </cell>
          <cell r="E629">
            <v>219536</v>
          </cell>
          <cell r="F629">
            <v>0</v>
          </cell>
        </row>
        <row r="630">
          <cell r="A630">
            <v>119722</v>
          </cell>
          <cell r="B630" t="str">
            <v xml:space="preserve"> Xµy ½·u câng ½ái,câng ba b±ng ½Ÿ D=1.00m </v>
          </cell>
          <cell r="C630" t="str">
            <v>CŸi</v>
          </cell>
          <cell r="D630">
            <v>1843930</v>
          </cell>
          <cell r="E630">
            <v>334870</v>
          </cell>
          <cell r="F630">
            <v>0</v>
          </cell>
        </row>
        <row r="631">
          <cell r="A631">
            <v>119723</v>
          </cell>
          <cell r="B631" t="str">
            <v xml:space="preserve"> Xµy ½·u câng ½ái,câng ba b±ng ½Ÿ D=1.25m </v>
          </cell>
          <cell r="C631" t="str">
            <v>CŸi</v>
          </cell>
          <cell r="D631">
            <v>2650847</v>
          </cell>
          <cell r="E631">
            <v>481443</v>
          </cell>
          <cell r="F631">
            <v>0</v>
          </cell>
        </row>
        <row r="632">
          <cell r="A632">
            <v>119724</v>
          </cell>
          <cell r="B632" t="str">
            <v xml:space="preserve"> Xµy ½·u câng ½ái,câng ba b±ng ½Ÿ D=1.50m </v>
          </cell>
          <cell r="C632" t="str">
            <v>CŸi</v>
          </cell>
          <cell r="D632">
            <v>3687860</v>
          </cell>
          <cell r="E632">
            <v>664119</v>
          </cell>
          <cell r="F632">
            <v>0</v>
          </cell>
        </row>
        <row r="633">
          <cell r="A633">
            <v>119811</v>
          </cell>
          <cell r="B633" t="str">
            <v xml:space="preserve"> L¡m hâ tò nõèc sµu 1.5m D=0.75m  </v>
          </cell>
          <cell r="C633" t="str">
            <v>CŸi</v>
          </cell>
          <cell r="D633">
            <v>1206498</v>
          </cell>
          <cell r="E633">
            <v>273590</v>
          </cell>
          <cell r="F633">
            <v>0</v>
          </cell>
        </row>
        <row r="634">
          <cell r="A634">
            <v>119812</v>
          </cell>
          <cell r="B634" t="str">
            <v xml:space="preserve"> L¡m hâ tò nõèc sµu 1.5m D=1.00m  </v>
          </cell>
          <cell r="C634" t="str">
            <v>CŸi</v>
          </cell>
          <cell r="D634">
            <v>1358123</v>
          </cell>
          <cell r="E634">
            <v>311746</v>
          </cell>
          <cell r="F634">
            <v>0</v>
          </cell>
        </row>
        <row r="635">
          <cell r="A635">
            <v>119813</v>
          </cell>
          <cell r="B635" t="str">
            <v xml:space="preserve"> L¡m hâ tò nõèc sµu 1.5m D=1.25m  </v>
          </cell>
          <cell r="C635" t="str">
            <v>CŸi</v>
          </cell>
          <cell r="D635">
            <v>1381599</v>
          </cell>
          <cell r="E635">
            <v>329898</v>
          </cell>
          <cell r="F635">
            <v>0</v>
          </cell>
        </row>
        <row r="636">
          <cell r="A636">
            <v>119814</v>
          </cell>
          <cell r="B636" t="str">
            <v xml:space="preserve"> L¡m hâ tò nõèc sµu 1.5m D=1.50m  </v>
          </cell>
          <cell r="C636" t="str">
            <v>CŸi</v>
          </cell>
          <cell r="D636">
            <v>1458423</v>
          </cell>
          <cell r="E636">
            <v>357461</v>
          </cell>
          <cell r="F636">
            <v>0</v>
          </cell>
        </row>
        <row r="637">
          <cell r="A637">
            <v>119821</v>
          </cell>
          <cell r="B637" t="str">
            <v xml:space="preserve"> L¡m hâ tò nõèc sµu 2.0m D=0.75m  </v>
          </cell>
          <cell r="C637" t="str">
            <v>CŸi</v>
          </cell>
          <cell r="D637">
            <v>1666806</v>
          </cell>
          <cell r="E637">
            <v>381133</v>
          </cell>
          <cell r="F637">
            <v>0</v>
          </cell>
        </row>
        <row r="638">
          <cell r="A638">
            <v>119822</v>
          </cell>
          <cell r="B638" t="str">
            <v xml:space="preserve"> L¡m hâ tò nõèc sµu 2.0m D=1.00m  </v>
          </cell>
          <cell r="C638" t="str">
            <v>CŸi</v>
          </cell>
          <cell r="D638">
            <v>1837655</v>
          </cell>
          <cell r="E638">
            <v>428262</v>
          </cell>
          <cell r="F638">
            <v>0</v>
          </cell>
        </row>
        <row r="639">
          <cell r="A639">
            <v>119823</v>
          </cell>
          <cell r="B639" t="str">
            <v xml:space="preserve"> L¡m hâ tò nõèc sµu 2.0m D=1.25m  </v>
          </cell>
          <cell r="C639" t="str">
            <v>CŸi</v>
          </cell>
          <cell r="D639">
            <v>1948012</v>
          </cell>
          <cell r="E639">
            <v>462851</v>
          </cell>
          <cell r="F639">
            <v>0</v>
          </cell>
        </row>
        <row r="640">
          <cell r="A640">
            <v>119824</v>
          </cell>
          <cell r="B640" t="str">
            <v xml:space="preserve"> L¡m hâ tò nõèc sµu 2.0m D=1.50m  </v>
          </cell>
          <cell r="C640" t="str">
            <v>CŸi</v>
          </cell>
          <cell r="D640">
            <v>2037809</v>
          </cell>
          <cell r="E640">
            <v>497441</v>
          </cell>
          <cell r="F640">
            <v>0</v>
          </cell>
        </row>
        <row r="641">
          <cell r="A641">
            <v>119831</v>
          </cell>
          <cell r="B641" t="str">
            <v xml:space="preserve"> L¡m hâ tò nõèc sµu 2.5m D=0.75m  </v>
          </cell>
          <cell r="C641" t="str">
            <v>CŸi</v>
          </cell>
          <cell r="D641">
            <v>2241800</v>
          </cell>
          <cell r="E641">
            <v>508050</v>
          </cell>
          <cell r="F641">
            <v>0</v>
          </cell>
        </row>
        <row r="642">
          <cell r="A642">
            <v>119832</v>
          </cell>
          <cell r="B642" t="str">
            <v xml:space="preserve"> L¡m hâ tò nõèc sµu 2.5m D=1.00m  </v>
          </cell>
          <cell r="C642" t="str">
            <v>CŸi</v>
          </cell>
          <cell r="D642">
            <v>2412379</v>
          </cell>
          <cell r="E642">
            <v>566377</v>
          </cell>
          <cell r="F642">
            <v>0</v>
          </cell>
        </row>
        <row r="643">
          <cell r="A643">
            <v>119833</v>
          </cell>
          <cell r="B643" t="str">
            <v xml:space="preserve"> L¡m hâ tò nõèc sµu 2.5m D=1.25m  </v>
          </cell>
          <cell r="C643" t="str">
            <v>CŸi</v>
          </cell>
          <cell r="D643">
            <v>2600001</v>
          </cell>
          <cell r="E643">
            <v>611386</v>
          </cell>
          <cell r="F643">
            <v>0</v>
          </cell>
        </row>
        <row r="644">
          <cell r="A644">
            <v>119834</v>
          </cell>
          <cell r="B644" t="str">
            <v xml:space="preserve"> L¡m hâ tò nõèc sµu 2.5m D=1.50m  </v>
          </cell>
          <cell r="C644" t="str">
            <v>CŸi</v>
          </cell>
          <cell r="D644">
            <v>2769111</v>
          </cell>
          <cell r="E644">
            <v>661525</v>
          </cell>
          <cell r="F644">
            <v>0</v>
          </cell>
        </row>
        <row r="645">
          <cell r="A645">
            <v>119911</v>
          </cell>
          <cell r="B645" t="str">
            <v xml:space="preserve"> Qu¾t nhúa châng th¶m,nâi âng ½çn D 0.75m </v>
          </cell>
          <cell r="C645" t="str">
            <v>CŸi</v>
          </cell>
          <cell r="D645">
            <v>30896</v>
          </cell>
          <cell r="E645">
            <v>4972</v>
          </cell>
          <cell r="F645">
            <v>0</v>
          </cell>
        </row>
        <row r="646">
          <cell r="A646">
            <v>119912</v>
          </cell>
          <cell r="B646" t="str">
            <v xml:space="preserve"> Qu¾t nhúa châng th¶m,nâi âng ½çn D 1.00m </v>
          </cell>
          <cell r="C646" t="str">
            <v>CŸi</v>
          </cell>
          <cell r="D646">
            <v>40828</v>
          </cell>
          <cell r="E646">
            <v>5837</v>
          </cell>
          <cell r="F646">
            <v>0</v>
          </cell>
        </row>
        <row r="647">
          <cell r="A647">
            <v>119913</v>
          </cell>
          <cell r="B647" t="str">
            <v xml:space="preserve"> Qu¾t nhúa châng th¶m,nâi âng ½çn D 1.25m </v>
          </cell>
          <cell r="C647" t="str">
            <v>CŸi</v>
          </cell>
          <cell r="D647">
            <v>50189</v>
          </cell>
          <cell r="E647">
            <v>8323</v>
          </cell>
          <cell r="F647">
            <v>0</v>
          </cell>
        </row>
        <row r="648">
          <cell r="A648">
            <v>119914</v>
          </cell>
          <cell r="B648" t="str">
            <v xml:space="preserve"> Qu¾t nhúa châng th¶m,nâi âng ½çn D 1.50m </v>
          </cell>
          <cell r="C648" t="str">
            <v>CŸi</v>
          </cell>
          <cell r="D648">
            <v>59745</v>
          </cell>
          <cell r="E648">
            <v>11025</v>
          </cell>
          <cell r="F648">
            <v>0</v>
          </cell>
        </row>
        <row r="649">
          <cell r="A649">
            <v>200111</v>
          </cell>
          <cell r="B649" t="str">
            <v xml:space="preserve"> Xµy mÜng ½Ÿ hæc D¡y &lt;=60cm  vùa M50  </v>
          </cell>
          <cell r="C649" t="str">
            <v>m3</v>
          </cell>
          <cell r="D649">
            <v>151778</v>
          </cell>
          <cell r="E649">
            <v>20646</v>
          </cell>
          <cell r="F649">
            <v>0</v>
          </cell>
        </row>
        <row r="650">
          <cell r="A650">
            <v>200112</v>
          </cell>
          <cell r="B650" t="str">
            <v xml:space="preserve"> Xµy mÜng ½Ÿ hæc D¡y &lt;=60cm  vùa M75  </v>
          </cell>
          <cell r="C650" t="str">
            <v>m3</v>
          </cell>
          <cell r="D650">
            <v>175539</v>
          </cell>
          <cell r="E650">
            <v>20646</v>
          </cell>
          <cell r="F650">
            <v>0</v>
          </cell>
        </row>
        <row r="651">
          <cell r="A651">
            <v>200121</v>
          </cell>
          <cell r="B651" t="str">
            <v xml:space="preserve"> Xµy mÜng ½Ÿ hæc D¡y &gt; 60cm  vùa M50  </v>
          </cell>
          <cell r="C651" t="str">
            <v>m3</v>
          </cell>
          <cell r="D651">
            <v>151778</v>
          </cell>
          <cell r="E651">
            <v>19889</v>
          </cell>
          <cell r="F651">
            <v>0</v>
          </cell>
        </row>
        <row r="652">
          <cell r="A652">
            <v>200122</v>
          </cell>
          <cell r="B652" t="str">
            <v xml:space="preserve"> Xµy mÜng ½Ÿ hæc D¡y &gt; 60cm  vùa M75  </v>
          </cell>
          <cell r="C652" t="str">
            <v>m3</v>
          </cell>
          <cell r="D652">
            <v>175539</v>
          </cell>
          <cell r="E652">
            <v>19889</v>
          </cell>
          <cell r="F652">
            <v>0</v>
          </cell>
        </row>
        <row r="653">
          <cell r="A653">
            <v>200211</v>
          </cell>
          <cell r="B653" t="str">
            <v xml:space="preserve"> Xµy tõéng th²ng ½Ÿ hæc B&lt;=60cm H&lt;=2m M50 </v>
          </cell>
          <cell r="C653" t="str">
            <v>m3</v>
          </cell>
          <cell r="D653">
            <v>151778</v>
          </cell>
          <cell r="E653">
            <v>23348</v>
          </cell>
          <cell r="F653">
            <v>0</v>
          </cell>
        </row>
        <row r="654">
          <cell r="A654">
            <v>200212</v>
          </cell>
          <cell r="B654" t="str">
            <v xml:space="preserve"> Xµy tõéng th²ng ½Ÿ hæc B&lt;=60cm H&lt;=2m M50 </v>
          </cell>
          <cell r="C654" t="str">
            <v>m3</v>
          </cell>
          <cell r="D654">
            <v>175539</v>
          </cell>
          <cell r="E654">
            <v>23348</v>
          </cell>
          <cell r="F654">
            <v>0</v>
          </cell>
        </row>
        <row r="655">
          <cell r="A655">
            <v>200221</v>
          </cell>
          <cell r="B655" t="str">
            <v xml:space="preserve"> Xµy tõéng th²ng ½Ÿ hæc B&lt;=60cm H&gt; 2m M50 </v>
          </cell>
          <cell r="C655" t="str">
            <v>m3</v>
          </cell>
          <cell r="D655">
            <v>174624</v>
          </cell>
          <cell r="E655">
            <v>27023</v>
          </cell>
          <cell r="F655">
            <v>0</v>
          </cell>
        </row>
        <row r="656">
          <cell r="A656">
            <v>200222</v>
          </cell>
          <cell r="B656" t="str">
            <v xml:space="preserve"> Xµy tõéng th²ng ½Ÿ hæc B&lt;=60cm H&gt; 2m M50 </v>
          </cell>
          <cell r="C656" t="str">
            <v>m3</v>
          </cell>
          <cell r="D656">
            <v>198385</v>
          </cell>
          <cell r="E656">
            <v>27023</v>
          </cell>
          <cell r="F656">
            <v>0</v>
          </cell>
        </row>
        <row r="657">
          <cell r="A657">
            <v>200231</v>
          </cell>
          <cell r="B657" t="str">
            <v xml:space="preserve"> Xµy tõéng th²ng ½Ÿ hæc B&gt; 60cm H&lt;=2m M50 </v>
          </cell>
          <cell r="C657" t="str">
            <v>m3</v>
          </cell>
          <cell r="D657">
            <v>151778</v>
          </cell>
          <cell r="E657">
            <v>22483</v>
          </cell>
          <cell r="F657">
            <v>0</v>
          </cell>
        </row>
        <row r="658">
          <cell r="A658">
            <v>200232</v>
          </cell>
          <cell r="B658" t="str">
            <v xml:space="preserve"> Xµy tõéng th²ng ½Ÿ hæc B&gt; 60cm H&lt;=2m M50 </v>
          </cell>
          <cell r="C658" t="str">
            <v>m3</v>
          </cell>
          <cell r="D658">
            <v>175539</v>
          </cell>
          <cell r="E658">
            <v>22483</v>
          </cell>
          <cell r="F658">
            <v>0</v>
          </cell>
        </row>
        <row r="659">
          <cell r="A659">
            <v>200241</v>
          </cell>
          <cell r="B659" t="str">
            <v xml:space="preserve"> Xµy tõéng th²ng ½Ÿ hæc B&gt; 60cm H&gt; 2m M50 </v>
          </cell>
          <cell r="C659" t="str">
            <v>m3</v>
          </cell>
          <cell r="D659">
            <v>168936</v>
          </cell>
          <cell r="E659">
            <v>25618</v>
          </cell>
          <cell r="F659">
            <v>0</v>
          </cell>
        </row>
        <row r="660">
          <cell r="A660">
            <v>200242</v>
          </cell>
          <cell r="B660" t="str">
            <v xml:space="preserve"> Xµy tõéng th²ng ½Ÿ hæc B&gt; 60cm H&gt; 2m M50 </v>
          </cell>
          <cell r="C660" t="str">
            <v>m3</v>
          </cell>
          <cell r="D660">
            <v>192696</v>
          </cell>
          <cell r="E660">
            <v>25618</v>
          </cell>
          <cell r="F660">
            <v>0</v>
          </cell>
        </row>
        <row r="661">
          <cell r="A661">
            <v>200541</v>
          </cell>
          <cell r="B661" t="str">
            <v xml:space="preserve"> XÆp ½Ÿ khan m´t b±ng             vùa M50 </v>
          </cell>
          <cell r="C661" t="str">
            <v>m3</v>
          </cell>
          <cell r="D661">
            <v>84573</v>
          </cell>
          <cell r="E661">
            <v>12971</v>
          </cell>
          <cell r="F661">
            <v>0</v>
          </cell>
        </row>
        <row r="662">
          <cell r="A662">
            <v>200542</v>
          </cell>
          <cell r="B662" t="str">
            <v xml:space="preserve"> XÆp ½Ÿ khan m´t b±ng             vùa M75 </v>
          </cell>
          <cell r="C662" t="str">
            <v>m3</v>
          </cell>
          <cell r="D662">
            <v>88364</v>
          </cell>
          <cell r="E662">
            <v>15155</v>
          </cell>
          <cell r="F662">
            <v>0</v>
          </cell>
        </row>
        <row r="663">
          <cell r="A663">
            <v>200551</v>
          </cell>
          <cell r="B663" t="str">
            <v xml:space="preserve"> XÆp ½Ÿ khan mŸi dâc th²ng        vùa M50 </v>
          </cell>
          <cell r="C663" t="str">
            <v>m3</v>
          </cell>
          <cell r="D663">
            <v>84573</v>
          </cell>
          <cell r="E663">
            <v>21446</v>
          </cell>
          <cell r="F663">
            <v>0</v>
          </cell>
        </row>
        <row r="664">
          <cell r="A664">
            <v>200552</v>
          </cell>
          <cell r="B664" t="str">
            <v xml:space="preserve"> XÆp ½Ÿ khan mŸi dâc th²ng        vùa M75 </v>
          </cell>
          <cell r="C664" t="str">
            <v>m3</v>
          </cell>
          <cell r="D664">
            <v>88364</v>
          </cell>
          <cell r="E664">
            <v>18916</v>
          </cell>
          <cell r="F664">
            <v>0</v>
          </cell>
        </row>
        <row r="665">
          <cell r="A665">
            <v>200561</v>
          </cell>
          <cell r="B665" t="str">
            <v xml:space="preserve"> XÆp ½Ÿ khan mŸi dâc cong         vùa M50 </v>
          </cell>
          <cell r="C665" t="str">
            <v>m3</v>
          </cell>
          <cell r="D665">
            <v>88520</v>
          </cell>
          <cell r="E665">
            <v>21727</v>
          </cell>
          <cell r="F665">
            <v>0</v>
          </cell>
        </row>
        <row r="666">
          <cell r="A666">
            <v>200562</v>
          </cell>
          <cell r="B666" t="str">
            <v xml:space="preserve"> XÆp ½Ÿ khan mŸi dâc cong         vùa M75 </v>
          </cell>
          <cell r="C666" t="str">
            <v>m3</v>
          </cell>
          <cell r="D666">
            <v>92311</v>
          </cell>
          <cell r="E666">
            <v>21727</v>
          </cell>
          <cell r="F666">
            <v>0</v>
          </cell>
        </row>
        <row r="667">
          <cell r="A667">
            <v>200610</v>
          </cell>
          <cell r="B667" t="str">
            <v xml:space="preserve"> XÆp ½Ÿ khan m´t b±ng,kháng tr¾t m­ch     </v>
          </cell>
          <cell r="C667" t="str">
            <v>m3</v>
          </cell>
          <cell r="D667">
            <v>71769</v>
          </cell>
          <cell r="E667">
            <v>12971</v>
          </cell>
          <cell r="F667">
            <v>0</v>
          </cell>
        </row>
        <row r="668">
          <cell r="A668">
            <v>200620</v>
          </cell>
          <cell r="B668" t="str">
            <v xml:space="preserve"> XÆp ½Ÿ khan mŸi dâc th²ng kháng tr¾tm­ch </v>
          </cell>
          <cell r="C668" t="str">
            <v>m3</v>
          </cell>
          <cell r="D668">
            <v>71769</v>
          </cell>
          <cell r="E668">
            <v>15155</v>
          </cell>
          <cell r="F668">
            <v>0</v>
          </cell>
        </row>
        <row r="669">
          <cell r="A669">
            <v>200630</v>
          </cell>
          <cell r="B669" t="str">
            <v xml:space="preserve"> XÆp ½Ÿ khan mŸi dâc cong kháng tr¾t m­ch </v>
          </cell>
          <cell r="C669" t="str">
            <v>m3</v>
          </cell>
          <cell r="D669">
            <v>76257</v>
          </cell>
          <cell r="E669">
            <v>21446</v>
          </cell>
          <cell r="F669">
            <v>0</v>
          </cell>
        </row>
        <row r="670">
          <cell r="A670">
            <v>200711</v>
          </cell>
          <cell r="B670" t="str">
            <v xml:space="preserve"> Xµy câng ½Ÿ hæc                  vùa M50 </v>
          </cell>
          <cell r="C670" t="str">
            <v>m3</v>
          </cell>
          <cell r="D670">
            <v>203572</v>
          </cell>
          <cell r="E670">
            <v>33292</v>
          </cell>
          <cell r="F670">
            <v>0</v>
          </cell>
        </row>
        <row r="671">
          <cell r="A671">
            <v>200712</v>
          </cell>
          <cell r="B671" t="str">
            <v xml:space="preserve"> Xµy câng ½Ÿ hæc                  vùa M75 </v>
          </cell>
          <cell r="C671" t="str">
            <v>m3</v>
          </cell>
          <cell r="D671">
            <v>227333</v>
          </cell>
          <cell r="E671">
            <v>33292</v>
          </cell>
          <cell r="F671">
            <v>0</v>
          </cell>
        </row>
        <row r="672">
          <cell r="A672">
            <v>200811</v>
          </cell>
          <cell r="B672" t="str">
            <v xml:space="preserve"> Xµy ½Ÿ hæc cŸc kÆt c¶u phöc t­p khŸc M50 </v>
          </cell>
          <cell r="C672" t="str">
            <v>m3</v>
          </cell>
          <cell r="D672">
            <v>165848</v>
          </cell>
          <cell r="E672">
            <v>44642</v>
          </cell>
          <cell r="F672">
            <v>0</v>
          </cell>
        </row>
        <row r="673">
          <cell r="A673">
            <v>200812</v>
          </cell>
          <cell r="B673" t="str">
            <v xml:space="preserve"> Xµy ½Ÿ hæc cŸc kÆt c¶u phöc t­p khŸc M75 </v>
          </cell>
          <cell r="C673" t="str">
            <v>m3</v>
          </cell>
          <cell r="D673">
            <v>189608</v>
          </cell>
          <cell r="E673">
            <v>44642</v>
          </cell>
          <cell r="F673">
            <v>0</v>
          </cell>
        </row>
        <row r="674">
          <cell r="A674">
            <v>203111</v>
          </cell>
          <cell r="B674" t="str">
            <v xml:space="preserve"> Xµy mÜng g­ch ch× 6.5x10.5x22 ,B&lt;=33cm, M50</v>
          </cell>
          <cell r="C674" t="str">
            <v>m3</v>
          </cell>
          <cell r="D674">
            <v>231958</v>
          </cell>
          <cell r="E674" t="str">
            <v>00      18051.00</v>
          </cell>
          <cell r="F674">
            <v>0</v>
          </cell>
        </row>
        <row r="675">
          <cell r="A675">
            <v>203112</v>
          </cell>
          <cell r="B675" t="str">
            <v xml:space="preserve"> Xµy mÜng g­ch ch× 6.5x10.5x22 ,B&lt;=33cm, M75</v>
          </cell>
          <cell r="C675" t="str">
            <v>m3</v>
          </cell>
          <cell r="D675">
            <v>248</v>
          </cell>
          <cell r="E675" t="str">
            <v>36      18051.00</v>
          </cell>
          <cell r="F675">
            <v>0</v>
          </cell>
        </row>
        <row r="676">
          <cell r="A676">
            <v>203121</v>
          </cell>
          <cell r="B676" t="str">
            <v xml:space="preserve"> Xµy mÜng g­ch ch× 6.5x10.5x22 ,B&gt; 33cm, M50</v>
          </cell>
          <cell r="C676" t="str">
            <v>m3</v>
          </cell>
          <cell r="D676">
            <v>230338</v>
          </cell>
          <cell r="E676" t="str">
            <v>00      16106.00</v>
          </cell>
          <cell r="F676">
            <v>0</v>
          </cell>
        </row>
        <row r="677">
          <cell r="A677">
            <v>203122</v>
          </cell>
          <cell r="B677" t="str">
            <v xml:space="preserve"> Xµy mÜng g­ch ch× 6.5x10.5x22 ,B&gt; 33cm, M75</v>
          </cell>
          <cell r="C677" t="str">
            <v>m3</v>
          </cell>
          <cell r="D677">
            <v>247310</v>
          </cell>
          <cell r="E677" t="str">
            <v>00      16106.00</v>
          </cell>
          <cell r="F677">
            <v>0</v>
          </cell>
        </row>
        <row r="678">
          <cell r="A678">
            <v>203211</v>
          </cell>
          <cell r="B678" t="str">
            <v xml:space="preserve"> Tõéng g­ch ch× 6.5x10.5x22,B&lt;=11,H&lt;=4m,M25</v>
          </cell>
          <cell r="C678" t="str">
            <v>m3</v>
          </cell>
          <cell r="D678">
            <v>248000</v>
          </cell>
          <cell r="E678">
            <v>26050</v>
          </cell>
          <cell r="F678">
            <v>924</v>
          </cell>
        </row>
        <row r="679">
          <cell r="A679">
            <v>203212</v>
          </cell>
          <cell r="B679" t="str">
            <v xml:space="preserve"> Tõéng g­ch ch× 6.5x10.5x22,B&lt;=11,H&lt;=4m,M50</v>
          </cell>
          <cell r="C679" t="str">
            <v>m3</v>
          </cell>
          <cell r="D679">
            <v>265837</v>
          </cell>
          <cell r="E679">
            <v>26050</v>
          </cell>
          <cell r="F679">
            <v>924</v>
          </cell>
        </row>
        <row r="680">
          <cell r="A680">
            <v>203221</v>
          </cell>
          <cell r="B680" t="str">
            <v xml:space="preserve"> Tõéng g­ch ch× 6.5x10.5x22,B&lt;=11,H&gt; 4m,M25</v>
          </cell>
          <cell r="C680" t="str">
            <v>m3</v>
          </cell>
          <cell r="D680">
            <v>263380</v>
          </cell>
          <cell r="E680">
            <v>26266</v>
          </cell>
          <cell r="F680">
            <v>2358</v>
          </cell>
        </row>
        <row r="681">
          <cell r="A681">
            <v>203222</v>
          </cell>
          <cell r="B681" t="str">
            <v xml:space="preserve"> Tõéng g­ch ch× 6.5x10.5x22,B&lt;=11,H&gt; 4m,M50</v>
          </cell>
          <cell r="C681" t="str">
            <v>m3</v>
          </cell>
          <cell r="D681">
            <v>281217</v>
          </cell>
          <cell r="E681">
            <v>26266</v>
          </cell>
          <cell r="F681">
            <v>2358</v>
          </cell>
        </row>
        <row r="682">
          <cell r="A682">
            <v>203231</v>
          </cell>
          <cell r="B682" t="str">
            <v xml:space="preserve"> Tõéng g­ch ch× 6.5x10.5x22,B&lt;=33,H&lt;=4m,M25</v>
          </cell>
          <cell r="C682" t="str">
            <v>m3</v>
          </cell>
          <cell r="D682">
            <v>227058</v>
          </cell>
          <cell r="E682" t="str">
            <v>0      20754.00</v>
          </cell>
          <cell r="F682">
            <v>924</v>
          </cell>
        </row>
        <row r="683">
          <cell r="A683">
            <v>203232</v>
          </cell>
          <cell r="B683" t="str">
            <v xml:space="preserve"> Tõéng g­ch ch× 6.5x10.5x22,B&lt;=33,H&lt;=4m,M50</v>
          </cell>
          <cell r="C683" t="str">
            <v>m3</v>
          </cell>
          <cell r="D683">
            <v>249548</v>
          </cell>
          <cell r="E683">
            <v>20754</v>
          </cell>
          <cell r="F683">
            <v>924</v>
          </cell>
        </row>
        <row r="684">
          <cell r="A684">
            <v>203241</v>
          </cell>
          <cell r="B684" t="str">
            <v xml:space="preserve"> Tõéng g­ch ch× 6.5x10.5x22,B&lt;=33,H&gt; 4m,M25</v>
          </cell>
          <cell r="C684" t="str">
            <v>m3</v>
          </cell>
          <cell r="D684">
            <v>242438</v>
          </cell>
          <cell r="E684" t="str">
            <v>0      21294.00</v>
          </cell>
          <cell r="F684">
            <v>2358</v>
          </cell>
        </row>
        <row r="685">
          <cell r="A685">
            <v>203242</v>
          </cell>
          <cell r="B685" t="str">
            <v xml:space="preserve"> Tõéng g­ch ch× 6.5x10.5x22,B&lt;=33,H&gt; 4m,M50</v>
          </cell>
          <cell r="C685" t="str">
            <v>m3</v>
          </cell>
          <cell r="D685">
            <v>264927</v>
          </cell>
          <cell r="E685" t="str">
            <v>0      21294.00</v>
          </cell>
          <cell r="F685">
            <v>2358</v>
          </cell>
        </row>
        <row r="686">
          <cell r="A686">
            <v>203251</v>
          </cell>
          <cell r="B686" t="str">
            <v xml:space="preserve"> Tõéng g­ch ch× 6.5x10.5x22,B&gt; 33,H&lt;=4m,M25</v>
          </cell>
          <cell r="C686" t="str">
            <v>m3</v>
          </cell>
          <cell r="D686">
            <v>223607</v>
          </cell>
          <cell r="E686" t="str">
            <v>0      17943.00</v>
          </cell>
          <cell r="F686">
            <v>924</v>
          </cell>
        </row>
        <row r="687">
          <cell r="A687">
            <v>203252</v>
          </cell>
          <cell r="B687" t="str">
            <v xml:space="preserve"> Tõéng g­ch ch× 6.5x10.5x22,B&gt; 33,H&lt;=4m,M50</v>
          </cell>
          <cell r="C687" t="str">
            <v>m3</v>
          </cell>
          <cell r="D687">
            <v>246872</v>
          </cell>
          <cell r="E687" t="str">
            <v>0      17943.00</v>
          </cell>
          <cell r="F687">
            <v>924</v>
          </cell>
        </row>
        <row r="688">
          <cell r="A688">
            <v>203261</v>
          </cell>
          <cell r="B688" t="str">
            <v xml:space="preserve"> Tõéng g­ch ch× 6.5x10.5x22,B&gt; 33,H&gt; 4m,M25</v>
          </cell>
          <cell r="C688" t="str">
            <v>m3</v>
          </cell>
          <cell r="D688">
            <v>234703</v>
          </cell>
          <cell r="E688">
            <v>19457</v>
          </cell>
          <cell r="F688">
            <v>2358</v>
          </cell>
        </row>
        <row r="689">
          <cell r="A689">
            <v>203262</v>
          </cell>
          <cell r="B689" t="str">
            <v xml:space="preserve"> Tõéng g­ch ch× 6.5x10.5x22,B&gt; 33,H&gt; 4m,M50</v>
          </cell>
          <cell r="C689" t="str">
            <v>m3</v>
          </cell>
          <cell r="D689">
            <v>257968</v>
          </cell>
          <cell r="E689">
            <v>19457</v>
          </cell>
          <cell r="F689">
            <v>2358</v>
          </cell>
        </row>
        <row r="690">
          <cell r="A690">
            <v>203311</v>
          </cell>
          <cell r="B690" t="str">
            <v xml:space="preserve"> Xµy cæt trò ½æc lºp trong mài ‡K vùa TH M25</v>
          </cell>
          <cell r="C690" t="str">
            <v>m3</v>
          </cell>
          <cell r="D690">
            <v>240392</v>
          </cell>
          <cell r="E690">
            <v>43237</v>
          </cell>
          <cell r="F690">
            <v>0</v>
          </cell>
        </row>
        <row r="691">
          <cell r="A691">
            <v>203312</v>
          </cell>
          <cell r="B691" t="str">
            <v xml:space="preserve"> Xµy cæt trò ½æc lºp trong mài ‡K vùa TH M50</v>
          </cell>
          <cell r="C691" t="str">
            <v>m3</v>
          </cell>
          <cell r="D691">
            <v>263657</v>
          </cell>
          <cell r="E691">
            <v>43237</v>
          </cell>
          <cell r="F691">
            <v>0</v>
          </cell>
        </row>
        <row r="692">
          <cell r="A692">
            <v>203411</v>
          </cell>
          <cell r="B692" t="str">
            <v xml:space="preserve"> Xµy tõéng cong d¡y&lt;=33cm, cao&lt;=4m vùa TH50</v>
          </cell>
          <cell r="C692" t="str">
            <v>m3</v>
          </cell>
          <cell r="D692">
            <v>239425</v>
          </cell>
          <cell r="E692">
            <v>30050</v>
          </cell>
          <cell r="F692">
            <v>959</v>
          </cell>
        </row>
        <row r="693">
          <cell r="A693">
            <v>203412</v>
          </cell>
          <cell r="B693" t="str">
            <v xml:space="preserve"> Xµy tõéng cong d¡y&lt;=33cm, cao&lt;=4m vùa TH75</v>
          </cell>
          <cell r="C693" t="str">
            <v>m3</v>
          </cell>
          <cell r="D693">
            <v>255831</v>
          </cell>
          <cell r="E693">
            <v>30050</v>
          </cell>
          <cell r="F693">
            <v>959</v>
          </cell>
        </row>
        <row r="694">
          <cell r="A694">
            <v>203421</v>
          </cell>
          <cell r="B694" t="str">
            <v xml:space="preserve"> Xµy tõéng cong d¡y&lt;=33cm, cao&gt; 4m vùa TH50</v>
          </cell>
          <cell r="C694" t="str">
            <v>m3</v>
          </cell>
          <cell r="D694">
            <v>254804</v>
          </cell>
          <cell r="E694">
            <v>33401</v>
          </cell>
          <cell r="F694">
            <v>959</v>
          </cell>
        </row>
        <row r="695">
          <cell r="A695">
            <v>203422</v>
          </cell>
          <cell r="B695" t="str">
            <v xml:space="preserve"> Xµy tõéng cong d¡y&lt;=33cm, cao&gt; 4m vùa TH75</v>
          </cell>
          <cell r="C695" t="str">
            <v>m3</v>
          </cell>
          <cell r="D695">
            <v>271210</v>
          </cell>
          <cell r="E695">
            <v>33401</v>
          </cell>
          <cell r="F695">
            <v>959</v>
          </cell>
        </row>
        <row r="696">
          <cell r="A696">
            <v>203411</v>
          </cell>
          <cell r="B696" t="str">
            <v xml:space="preserve"> Xµy tõéng cong d¡y&gt; 33cm, cao&lt;=4m vùa TH50</v>
          </cell>
          <cell r="C696" t="str">
            <v>m3</v>
          </cell>
          <cell r="D696">
            <v>236400</v>
          </cell>
          <cell r="E696">
            <v>28104</v>
          </cell>
          <cell r="F696">
            <v>959</v>
          </cell>
        </row>
        <row r="697">
          <cell r="A697">
            <v>203412</v>
          </cell>
          <cell r="B697" t="str">
            <v xml:space="preserve"> Xµy tõéng cong d¡y &gt;33cm, cao&lt;=4m vùa TH75</v>
          </cell>
          <cell r="C697" t="str">
            <v>m3</v>
          </cell>
          <cell r="D697">
            <v>253372</v>
          </cell>
          <cell r="E697">
            <v>28104</v>
          </cell>
          <cell r="F697">
            <v>959</v>
          </cell>
        </row>
        <row r="698">
          <cell r="A698">
            <v>203421</v>
          </cell>
          <cell r="B698" t="str">
            <v xml:space="preserve"> Xµy tõéng cong d¡y &gt;33cm, cao&gt; 4m vùa TH50</v>
          </cell>
          <cell r="C698" t="str">
            <v>m3</v>
          </cell>
          <cell r="D698">
            <v>247496</v>
          </cell>
          <cell r="E698">
            <v>31239</v>
          </cell>
          <cell r="F698">
            <v>959</v>
          </cell>
        </row>
        <row r="699">
          <cell r="A699">
            <v>203422</v>
          </cell>
          <cell r="B699" t="str">
            <v xml:space="preserve"> Xµy tõéng cong d¡y &gt;33cm, cao&gt; 4m vùa TH75</v>
          </cell>
          <cell r="C699" t="str">
            <v>m3</v>
          </cell>
          <cell r="D699">
            <v>264468</v>
          </cell>
          <cell r="E699">
            <v>31239</v>
          </cell>
          <cell r="F699">
            <v>959</v>
          </cell>
        </row>
        <row r="700">
          <cell r="A700">
            <v>203511</v>
          </cell>
          <cell r="B700" t="str">
            <v xml:space="preserve"> Xµy câng cuân cong vùa TH M50            </v>
          </cell>
          <cell r="C700" t="str">
            <v>m3</v>
          </cell>
          <cell r="D700">
            <v>283882</v>
          </cell>
          <cell r="E700">
            <v>50371</v>
          </cell>
          <cell r="F700">
            <v>924</v>
          </cell>
        </row>
        <row r="701">
          <cell r="A701">
            <v>203512</v>
          </cell>
          <cell r="B701" t="str">
            <v xml:space="preserve"> Xµy câng cuân cong vùa TH M75            </v>
          </cell>
          <cell r="C701" t="str">
            <v>m3</v>
          </cell>
          <cell r="D701">
            <v>299723</v>
          </cell>
          <cell r="E701">
            <v>50371</v>
          </cell>
          <cell r="F701">
            <v>924</v>
          </cell>
        </row>
        <row r="702">
          <cell r="A702">
            <v>203521</v>
          </cell>
          <cell r="B702" t="str">
            <v xml:space="preserve"> Xµy câng cuân th¡nh vÝm cong vùa TH M50  </v>
          </cell>
          <cell r="C702" t="str">
            <v>m3</v>
          </cell>
          <cell r="D702">
            <v>289003</v>
          </cell>
          <cell r="E702">
            <v>46264</v>
          </cell>
          <cell r="F702">
            <v>924</v>
          </cell>
        </row>
        <row r="703">
          <cell r="A703">
            <v>203522</v>
          </cell>
          <cell r="B703" t="str">
            <v xml:space="preserve"> Xµy câng cuân th¡nh vÝm cong vùa TH M75  </v>
          </cell>
          <cell r="C703" t="str">
            <v>m3</v>
          </cell>
          <cell r="D703">
            <v>305409</v>
          </cell>
          <cell r="E703">
            <v>46264</v>
          </cell>
          <cell r="F703">
            <v>924</v>
          </cell>
        </row>
        <row r="704">
          <cell r="A704">
            <v>203611</v>
          </cell>
          <cell r="B704" t="str">
            <v xml:space="preserve"> Xµy kÆt c¶u phöc t­p khŸcH&lt;=4m,M50       </v>
          </cell>
          <cell r="C704" t="str">
            <v>m3</v>
          </cell>
          <cell r="D704">
            <v>241044</v>
          </cell>
          <cell r="E704">
            <v>38913</v>
          </cell>
          <cell r="F704">
            <v>924</v>
          </cell>
        </row>
        <row r="705">
          <cell r="A705">
            <v>203612</v>
          </cell>
          <cell r="B705" t="str">
            <v xml:space="preserve"> Xµy kÆt c¶u phöc t­p khŸcH&lt;=4m,M75       </v>
          </cell>
          <cell r="C705" t="str">
            <v>m3</v>
          </cell>
          <cell r="D705">
            <v>256884</v>
          </cell>
          <cell r="E705">
            <v>38913</v>
          </cell>
          <cell r="F705">
            <v>924</v>
          </cell>
        </row>
        <row r="706">
          <cell r="A706">
            <v>203621</v>
          </cell>
          <cell r="B706" t="str">
            <v xml:space="preserve"> Xµy kÆt c¶u phöc t­p khŸcH &gt;4m,M50       </v>
          </cell>
          <cell r="C706" t="str">
            <v>m3</v>
          </cell>
          <cell r="D706">
            <v>250368</v>
          </cell>
          <cell r="E706">
            <v>43237</v>
          </cell>
          <cell r="F706">
            <v>924</v>
          </cell>
        </row>
        <row r="707">
          <cell r="A707">
            <v>203622</v>
          </cell>
          <cell r="B707" t="str">
            <v xml:space="preserve"> Xµy kÆt c¶u phöc t­p khŸcH &gt;4m,M75       </v>
          </cell>
          <cell r="C707" t="str">
            <v>m3</v>
          </cell>
          <cell r="D707">
            <v>266209</v>
          </cell>
          <cell r="E707">
            <v>43237</v>
          </cell>
          <cell r="F707">
            <v>924</v>
          </cell>
        </row>
        <row r="708">
          <cell r="A708">
            <v>205111</v>
          </cell>
          <cell r="B708" t="str">
            <v xml:space="preserve"> Xµy tõéng d¡y &lt;=10cm,H&lt;=4m,M50           </v>
          </cell>
          <cell r="C708" t="str">
            <v>m3</v>
          </cell>
          <cell r="D708">
            <v>185070</v>
          </cell>
          <cell r="E708">
            <v>16538</v>
          </cell>
          <cell r="F708">
            <v>616</v>
          </cell>
        </row>
        <row r="709">
          <cell r="A709">
            <v>205112</v>
          </cell>
          <cell r="B709" t="str">
            <v xml:space="preserve"> Xµy tõéng d¡y &lt;=10cm,H&lt;=4m,M75           </v>
          </cell>
          <cell r="C709" t="str">
            <v>m3</v>
          </cell>
          <cell r="D709">
            <v>187316</v>
          </cell>
          <cell r="E709">
            <v>16538</v>
          </cell>
          <cell r="F709">
            <v>616</v>
          </cell>
        </row>
        <row r="710">
          <cell r="A710">
            <v>205121</v>
          </cell>
          <cell r="B710" t="str">
            <v xml:space="preserve"> Xµy tõéng d¡y &lt;=10cm,H&gt; 4m,M50           </v>
          </cell>
          <cell r="C710" t="str">
            <v>m3</v>
          </cell>
          <cell r="D710">
            <v>200449</v>
          </cell>
          <cell r="E710">
            <v>18268</v>
          </cell>
          <cell r="F710">
            <v>616</v>
          </cell>
        </row>
        <row r="711">
          <cell r="A711">
            <v>205122</v>
          </cell>
          <cell r="B711" t="str">
            <v xml:space="preserve"> Xµy tõéng d¡y &lt;=10cm,H&gt; 4m,M75           </v>
          </cell>
          <cell r="C711" t="str">
            <v>m3</v>
          </cell>
          <cell r="D711">
            <v>202696</v>
          </cell>
          <cell r="E711">
            <v>18268</v>
          </cell>
          <cell r="F711">
            <v>2050</v>
          </cell>
        </row>
        <row r="712">
          <cell r="A712">
            <v>205131</v>
          </cell>
          <cell r="B712" t="str">
            <v xml:space="preserve"> Xµy tõéng d¡y &lt;=30cm,H&lt;=4m,M50           </v>
          </cell>
          <cell r="C712" t="str">
            <v>m3</v>
          </cell>
          <cell r="D712">
            <v>185336</v>
          </cell>
          <cell r="E712">
            <v>14917</v>
          </cell>
          <cell r="F712">
            <v>616</v>
          </cell>
        </row>
        <row r="713">
          <cell r="A713">
            <v>205132</v>
          </cell>
          <cell r="B713" t="str">
            <v xml:space="preserve"> Xµy tõéng d¡y &lt;=30cm,H&lt;=4m,M75           </v>
          </cell>
          <cell r="C713" t="str">
            <v>m3</v>
          </cell>
          <cell r="D713">
            <v>187807</v>
          </cell>
          <cell r="E713">
            <v>14917</v>
          </cell>
          <cell r="F713">
            <v>616</v>
          </cell>
        </row>
        <row r="714">
          <cell r="A714">
            <v>205141</v>
          </cell>
          <cell r="B714" t="str">
            <v xml:space="preserve"> Xµy tõéng d¡y &lt;=30cm,H&gt; 4m,M50           </v>
          </cell>
          <cell r="C714" t="str">
            <v>m3</v>
          </cell>
          <cell r="D714">
            <v>200716</v>
          </cell>
          <cell r="E714">
            <v>15349</v>
          </cell>
          <cell r="F714">
            <v>2050</v>
          </cell>
        </row>
        <row r="715">
          <cell r="A715">
            <v>205142</v>
          </cell>
          <cell r="B715" t="str">
            <v xml:space="preserve"> Xµy tõéng d¡y &lt;=30cm,H&gt; 4m,M75           </v>
          </cell>
          <cell r="C715" t="str">
            <v>m3</v>
          </cell>
          <cell r="D715">
            <v>203187</v>
          </cell>
          <cell r="E715">
            <v>15349</v>
          </cell>
          <cell r="F715">
            <v>2050</v>
          </cell>
        </row>
        <row r="716">
          <cell r="A716">
            <v>205151</v>
          </cell>
          <cell r="B716" t="str">
            <v xml:space="preserve"> Xµy tõéng d¡y  &gt;30cm,H&lt;=4m,M50           </v>
          </cell>
          <cell r="C716" t="str">
            <v>m3</v>
          </cell>
          <cell r="D716">
            <v>182841</v>
          </cell>
          <cell r="E716">
            <v>12214</v>
          </cell>
          <cell r="F716">
            <v>616</v>
          </cell>
        </row>
        <row r="717">
          <cell r="A717">
            <v>205152</v>
          </cell>
          <cell r="B717" t="str">
            <v xml:space="preserve"> Xµy tõéng d¡y  &gt;30cm,H&lt;=4m,M75           </v>
          </cell>
          <cell r="C717" t="str">
            <v>m3</v>
          </cell>
          <cell r="D717">
            <v>185447</v>
          </cell>
          <cell r="E717">
            <v>12214</v>
          </cell>
          <cell r="F717">
            <v>616</v>
          </cell>
        </row>
        <row r="718">
          <cell r="A718">
            <v>205161</v>
          </cell>
          <cell r="B718" t="str">
            <v xml:space="preserve"> Xµy tõéng d¡y  &gt;30cm,H&gt; 4m,M50           </v>
          </cell>
          <cell r="C718" t="str">
            <v>m3</v>
          </cell>
          <cell r="D718">
            <v>193937</v>
          </cell>
          <cell r="E718">
            <v>13512</v>
          </cell>
          <cell r="F718">
            <v>2050</v>
          </cell>
        </row>
        <row r="719">
          <cell r="A719">
            <v>205162</v>
          </cell>
          <cell r="B719" t="str">
            <v xml:space="preserve"> Xµy tõéng d¡y  &gt;30cm,H&gt; 4m,M75           </v>
          </cell>
          <cell r="C719" t="str">
            <v>m3</v>
          </cell>
          <cell r="D719">
            <v>193937</v>
          </cell>
          <cell r="E719">
            <v>13512</v>
          </cell>
          <cell r="F719">
            <v>2050</v>
          </cell>
        </row>
        <row r="720">
          <cell r="A720">
            <v>205311</v>
          </cell>
          <cell r="B720" t="str">
            <v xml:space="preserve"> Xµy tõéng g­ch rång6lå d¡y&lt;=10,H&lt;4m,M50  </v>
          </cell>
          <cell r="C720" t="str">
            <v>m3</v>
          </cell>
          <cell r="D720">
            <v>332738</v>
          </cell>
          <cell r="E720">
            <v>17295</v>
          </cell>
          <cell r="F720">
            <v>641</v>
          </cell>
        </row>
        <row r="721">
          <cell r="A721">
            <v>205312</v>
          </cell>
          <cell r="B721" t="str">
            <v xml:space="preserve"> Xµy tõéng g­ch rång6lå d¡y&lt;=10,H&lt;4m,M75  </v>
          </cell>
          <cell r="C721" t="str">
            <v>m3</v>
          </cell>
          <cell r="D721">
            <v>335284</v>
          </cell>
          <cell r="E721">
            <v>17295</v>
          </cell>
          <cell r="F721">
            <v>641</v>
          </cell>
        </row>
        <row r="722">
          <cell r="A722">
            <v>205321</v>
          </cell>
          <cell r="B722" t="str">
            <v xml:space="preserve"> Xµy tõéng g­ch rång6lå d¡y&lt;=10,H&gt;4m,M50  </v>
          </cell>
          <cell r="C722" t="str">
            <v>m3</v>
          </cell>
          <cell r="D722">
            <v>348117</v>
          </cell>
          <cell r="E722">
            <v>18268</v>
          </cell>
          <cell r="F722">
            <v>2076</v>
          </cell>
        </row>
        <row r="723">
          <cell r="A723">
            <v>205322</v>
          </cell>
          <cell r="B723" t="str">
            <v xml:space="preserve"> Xµy tõéng g­ch rång6lå d¡y&lt;=10,H&gt;4m,M75  </v>
          </cell>
          <cell r="C723" t="str">
            <v>m3</v>
          </cell>
          <cell r="D723">
            <v>350663</v>
          </cell>
          <cell r="E723">
            <v>18268</v>
          </cell>
          <cell r="F723">
            <v>2076</v>
          </cell>
        </row>
        <row r="724">
          <cell r="A724">
            <v>205331</v>
          </cell>
          <cell r="B724" t="str">
            <v xml:space="preserve"> Xµy tõéng g­ch rång6lå d¡y &gt;10,H&lt;4m,M50  </v>
          </cell>
          <cell r="C724" t="str">
            <v>m3</v>
          </cell>
          <cell r="D724">
            <v>323750</v>
          </cell>
          <cell r="E724">
            <v>14917</v>
          </cell>
          <cell r="F724">
            <v>641</v>
          </cell>
        </row>
        <row r="725">
          <cell r="A725">
            <v>205332</v>
          </cell>
          <cell r="B725" t="str">
            <v xml:space="preserve"> Xµy tõéng g­ch rång6lå d¡y &gt;10,H&lt;4m,M75  </v>
          </cell>
          <cell r="C725" t="str">
            <v>m3</v>
          </cell>
          <cell r="D725">
            <v>326461</v>
          </cell>
          <cell r="E725">
            <v>14917</v>
          </cell>
          <cell r="F725">
            <v>641</v>
          </cell>
        </row>
        <row r="726">
          <cell r="A726">
            <v>205341</v>
          </cell>
          <cell r="B726" t="str">
            <v xml:space="preserve"> Xµy tõéng g­ch rång6lå d¡y &gt;10,H&gt;4m,M50  </v>
          </cell>
          <cell r="C726" t="str">
            <v>m3</v>
          </cell>
          <cell r="D726">
            <v>339130</v>
          </cell>
          <cell r="E726">
            <v>15349</v>
          </cell>
          <cell r="F726">
            <v>2076</v>
          </cell>
        </row>
        <row r="727">
          <cell r="A727">
            <v>205342</v>
          </cell>
          <cell r="B727" t="str">
            <v xml:space="preserve"> Xµy tõéng g­ch rång6lå d¡y &gt;10,H&gt;4m,M75  </v>
          </cell>
          <cell r="C727" t="str">
            <v>m3</v>
          </cell>
          <cell r="D727">
            <v>341840</v>
          </cell>
          <cell r="E727">
            <v>15349</v>
          </cell>
          <cell r="F727">
            <v>2076</v>
          </cell>
        </row>
        <row r="728">
          <cell r="A728">
            <v>210111</v>
          </cell>
          <cell r="B728" t="str">
            <v xml:space="preserve"> BÅ táng g­ch vë B&lt;=100cm      M25    </v>
          </cell>
          <cell r="C728" t="str">
            <v>m3</v>
          </cell>
          <cell r="D728">
            <v>95919</v>
          </cell>
          <cell r="E728">
            <v>12103</v>
          </cell>
          <cell r="F728">
            <v>0</v>
          </cell>
        </row>
        <row r="729">
          <cell r="A729">
            <v>210112</v>
          </cell>
          <cell r="B729" t="str">
            <v xml:space="preserve"> BÅ táng g­ch vë B&lt;=100cm      M50    </v>
          </cell>
          <cell r="C729" t="str">
            <v>m3</v>
          </cell>
          <cell r="D729">
            <v>120157</v>
          </cell>
          <cell r="E729">
            <v>12103</v>
          </cell>
          <cell r="F729">
            <v>0</v>
          </cell>
        </row>
        <row r="730">
          <cell r="A730">
            <v>210113</v>
          </cell>
          <cell r="B730" t="str">
            <v xml:space="preserve"> BÅ táng g­ch vë B&lt;=100cm      M75    </v>
          </cell>
          <cell r="C730" t="str">
            <v>m3</v>
          </cell>
          <cell r="D730">
            <v>145114</v>
          </cell>
          <cell r="E730">
            <v>12103</v>
          </cell>
          <cell r="F730">
            <v>0</v>
          </cell>
        </row>
        <row r="731">
          <cell r="A731">
            <v>210121</v>
          </cell>
          <cell r="B731" t="str">
            <v xml:space="preserve"> BÅ táng g­ch vë B&gt; 100cm      M25    </v>
          </cell>
          <cell r="C731" t="str">
            <v>m3</v>
          </cell>
          <cell r="D731">
            <v>95919</v>
          </cell>
          <cell r="E731">
            <v>10241</v>
          </cell>
          <cell r="F731">
            <v>0</v>
          </cell>
        </row>
        <row r="732">
          <cell r="A732">
            <v>210122</v>
          </cell>
          <cell r="B732" t="str">
            <v xml:space="preserve"> BÅ táng g­ch vë B&gt; 100cm      M50    </v>
          </cell>
          <cell r="C732" t="str">
            <v>m3</v>
          </cell>
          <cell r="D732">
            <v>120157</v>
          </cell>
          <cell r="E732">
            <v>10241</v>
          </cell>
          <cell r="F732">
            <v>0</v>
          </cell>
        </row>
        <row r="733">
          <cell r="A733">
            <v>210123</v>
          </cell>
          <cell r="B733" t="str">
            <v xml:space="preserve"> BÅ táng g­ch vë B&gt; 100cm      M75    </v>
          </cell>
          <cell r="C733" t="str">
            <v>m3</v>
          </cell>
          <cell r="D733">
            <v>145114</v>
          </cell>
          <cell r="E733">
            <v>10241</v>
          </cell>
          <cell r="F733">
            <v>0</v>
          </cell>
        </row>
        <row r="734">
          <cell r="A734">
            <v>221111</v>
          </cell>
          <cell r="B734" t="str">
            <v xml:space="preserve"> BT ½Ÿ 4x6 lÜt mÜng,nËn B&lt;=250cm   M100   </v>
          </cell>
          <cell r="C734" t="str">
            <v>m3</v>
          </cell>
          <cell r="D734">
            <v>243080</v>
          </cell>
          <cell r="E734">
            <v>17068</v>
          </cell>
          <cell r="F734">
            <v>7398</v>
          </cell>
        </row>
        <row r="735">
          <cell r="A735">
            <v>221112</v>
          </cell>
          <cell r="B735" t="str">
            <v xml:space="preserve"> BT ½Ÿ 4x6 lÜt mÜng,nËn B&lt;=250cm   M150   </v>
          </cell>
          <cell r="C735" t="str">
            <v>m3</v>
          </cell>
          <cell r="D735">
            <v>276656</v>
          </cell>
          <cell r="E735">
            <v>17068</v>
          </cell>
          <cell r="F735">
            <v>7398</v>
          </cell>
        </row>
        <row r="736">
          <cell r="A736">
            <v>221121</v>
          </cell>
          <cell r="B736" t="str">
            <v xml:space="preserve"> BT ½Ÿ 4x6 lÜt mÜng,nËn B&gt; 250cm   M100   </v>
          </cell>
          <cell r="C736" t="str">
            <v>m3</v>
          </cell>
          <cell r="D736">
            <v>243080</v>
          </cell>
          <cell r="E736">
            <v>12206</v>
          </cell>
          <cell r="F736">
            <v>7398</v>
          </cell>
        </row>
        <row r="737">
          <cell r="A737">
            <v>221122</v>
          </cell>
          <cell r="B737" t="str">
            <v xml:space="preserve"> BT ½Ÿ 4x6 lÜt mÜng,nËn B&gt; 250cm   M150   </v>
          </cell>
          <cell r="C737" t="str">
            <v>m3</v>
          </cell>
          <cell r="D737">
            <v>276656</v>
          </cell>
          <cell r="E737">
            <v>12206</v>
          </cell>
          <cell r="F737">
            <v>7398</v>
          </cell>
        </row>
        <row r="738">
          <cell r="A738">
            <v>221125</v>
          </cell>
          <cell r="B738" t="str">
            <v xml:space="preserve"> BT ½Ÿ 1x2 lÜt mÜng,nËn B&gt; 250cm   M50    </v>
          </cell>
          <cell r="C738" t="str">
            <v>m3</v>
          </cell>
          <cell r="D738">
            <v>243080</v>
          </cell>
          <cell r="E738">
            <v>12206</v>
          </cell>
          <cell r="F738">
            <v>7398</v>
          </cell>
        </row>
        <row r="739">
          <cell r="A739">
            <v>221126</v>
          </cell>
          <cell r="B739" t="str">
            <v xml:space="preserve"> BT ½Ÿ 1x2 lÜt mÜng,nËn B&gt; 250cm   M75    </v>
          </cell>
          <cell r="C739" t="str">
            <v>m3</v>
          </cell>
          <cell r="D739">
            <v>276656</v>
          </cell>
          <cell r="E739">
            <v>12206</v>
          </cell>
          <cell r="F739">
            <v>7398</v>
          </cell>
        </row>
        <row r="740">
          <cell r="A740">
            <v>221211</v>
          </cell>
          <cell r="B740" t="str">
            <v xml:space="preserve"> BT ½Ÿ 4x6 MÜng(b¿,b¯ng),B&lt;=250cm  M150   </v>
          </cell>
          <cell r="C740" t="str">
            <v>m3</v>
          </cell>
          <cell r="D740">
            <v>300535</v>
          </cell>
          <cell r="E740">
            <v>22653</v>
          </cell>
          <cell r="F740">
            <v>7681</v>
          </cell>
        </row>
        <row r="741">
          <cell r="A741">
            <v>221212</v>
          </cell>
          <cell r="B741" t="str">
            <v xml:space="preserve"> BT ½Ÿ 4x6 MÜng(b¿,b¯ng),B&lt;=250cm  M200   </v>
          </cell>
          <cell r="C741" t="str">
            <v>m3</v>
          </cell>
          <cell r="D741">
            <v>339455</v>
          </cell>
          <cell r="E741">
            <v>22653</v>
          </cell>
          <cell r="F741">
            <v>7681</v>
          </cell>
        </row>
        <row r="742">
          <cell r="A742">
            <v>221213</v>
          </cell>
          <cell r="B742" t="str">
            <v xml:space="preserve"> BT ½Ÿ 4x6 MÜng(b¿,b¯ng),B&lt;=250cm  M250   </v>
          </cell>
          <cell r="C742" t="str">
            <v>m3</v>
          </cell>
          <cell r="D742">
            <v>383555</v>
          </cell>
          <cell r="E742">
            <v>22653</v>
          </cell>
          <cell r="F742">
            <v>7681</v>
          </cell>
        </row>
        <row r="743">
          <cell r="A743">
            <v>221221</v>
          </cell>
          <cell r="B743" t="str">
            <v xml:space="preserve"> BT ½Ÿ 4x6 MÜng(b¿,b¯ng),B &gt;250cm  M150   </v>
          </cell>
          <cell r="C743" t="str">
            <v>m3</v>
          </cell>
          <cell r="D743">
            <v>316022</v>
          </cell>
          <cell r="E743">
            <v>25343</v>
          </cell>
          <cell r="F743">
            <v>7681</v>
          </cell>
        </row>
        <row r="744">
          <cell r="A744">
            <v>221222</v>
          </cell>
          <cell r="B744" t="str">
            <v xml:space="preserve"> BT ½Ÿ 4x6 MÜng(b¿,b¯ng),B &gt;250cm  M200   </v>
          </cell>
          <cell r="C744" t="str">
            <v>m3</v>
          </cell>
          <cell r="D744">
            <v>354941</v>
          </cell>
          <cell r="E744">
            <v>25343</v>
          </cell>
          <cell r="F744">
            <v>7681</v>
          </cell>
        </row>
        <row r="745">
          <cell r="A745">
            <v>221223</v>
          </cell>
          <cell r="B745" t="str">
            <v xml:space="preserve"> BT ½Ÿ 4x6 MÜng(b¿,b¯ng),B &gt;250cm  M250   </v>
          </cell>
          <cell r="C745" t="str">
            <v>m3</v>
          </cell>
          <cell r="D745">
            <v>399041</v>
          </cell>
          <cell r="E745">
            <v>25343</v>
          </cell>
          <cell r="F745">
            <v>7681</v>
          </cell>
        </row>
        <row r="746">
          <cell r="A746">
            <v>221231</v>
          </cell>
          <cell r="B746" t="str">
            <v xml:space="preserve"> BT ½Ÿ 2x4 MÜng(b¿,b¯ng),B&lt;=250cm  M150   </v>
          </cell>
          <cell r="C746" t="str">
            <v>m3</v>
          </cell>
          <cell r="D746">
            <v>307972</v>
          </cell>
          <cell r="E746">
            <v>22653</v>
          </cell>
          <cell r="F746">
            <v>7681</v>
          </cell>
        </row>
        <row r="747">
          <cell r="A747">
            <v>221232</v>
          </cell>
          <cell r="B747" t="str">
            <v xml:space="preserve"> BT ½Ÿ 2x4 MÜng(b¿,b¯ng),B&lt;=250cm  M200   </v>
          </cell>
          <cell r="C747" t="str">
            <v>m3</v>
          </cell>
          <cell r="D747">
            <v>348049</v>
          </cell>
          <cell r="E747">
            <v>22653</v>
          </cell>
          <cell r="F747">
            <v>7681</v>
          </cell>
        </row>
        <row r="748">
          <cell r="A748">
            <v>221233</v>
          </cell>
          <cell r="B748" t="str">
            <v xml:space="preserve"> BT ½Ÿ 2x4 MÜng(b¿,b¯ng),B&lt;=250cm  M250   </v>
          </cell>
          <cell r="C748" t="str">
            <v>m3</v>
          </cell>
          <cell r="D748">
            <v>390281</v>
          </cell>
          <cell r="E748">
            <v>22653</v>
          </cell>
          <cell r="F748">
            <v>7681</v>
          </cell>
        </row>
        <row r="749">
          <cell r="A749">
            <v>221241</v>
          </cell>
          <cell r="B749" t="str">
            <v xml:space="preserve"> BT ½Ÿ 2x4 MÜng(b¿,b¯ng),B &gt;250cm  M150   </v>
          </cell>
          <cell r="C749" t="str">
            <v>m3</v>
          </cell>
          <cell r="D749">
            <v>323459</v>
          </cell>
          <cell r="E749">
            <v>25343</v>
          </cell>
          <cell r="F749">
            <v>7681</v>
          </cell>
        </row>
        <row r="750">
          <cell r="A750">
            <v>221242</v>
          </cell>
          <cell r="B750" t="str">
            <v xml:space="preserve"> BT ½Ÿ 2x4 MÜng(b¿,b¯ng),B &gt;250cm  M200   </v>
          </cell>
          <cell r="C750" t="str">
            <v>m3</v>
          </cell>
          <cell r="D750">
            <v>363536</v>
          </cell>
          <cell r="E750">
            <v>25343</v>
          </cell>
          <cell r="F750">
            <v>7681</v>
          </cell>
        </row>
        <row r="751">
          <cell r="A751">
            <v>221243</v>
          </cell>
          <cell r="B751" t="str">
            <v xml:space="preserve"> BT ½Ÿ 2x4 MÜng(b¿,b¯ng),B &gt;250cm  M250   </v>
          </cell>
          <cell r="C751" t="str">
            <v>m3</v>
          </cell>
          <cell r="D751">
            <v>405768</v>
          </cell>
          <cell r="E751">
            <v>25343</v>
          </cell>
          <cell r="F751">
            <v>7681</v>
          </cell>
        </row>
        <row r="752">
          <cell r="A752">
            <v>221251</v>
          </cell>
          <cell r="B752" t="str">
            <v xml:space="preserve"> BT ½Ÿ 1x2 MÜng(b¿,b¯ng),B&lt;=250cm  M150   </v>
          </cell>
          <cell r="C752" t="str">
            <v>m3</v>
          </cell>
          <cell r="D752">
            <v>318534</v>
          </cell>
          <cell r="E752">
            <v>22653</v>
          </cell>
          <cell r="F752">
            <v>7681</v>
          </cell>
        </row>
        <row r="753">
          <cell r="A753">
            <v>221252</v>
          </cell>
          <cell r="B753" t="str">
            <v xml:space="preserve"> BT ½Ÿ 1x2 MÜng(b¿,b¯ng),B&lt;=250cm  M200   </v>
          </cell>
          <cell r="C753" t="str">
            <v>m3</v>
          </cell>
          <cell r="D753">
            <v>363246</v>
          </cell>
          <cell r="E753">
            <v>22653</v>
          </cell>
          <cell r="F753">
            <v>7681</v>
          </cell>
        </row>
        <row r="754">
          <cell r="A754">
            <v>221253</v>
          </cell>
          <cell r="B754" t="str">
            <v xml:space="preserve"> BT ½Ÿ 1x2 MÜng(b¿,b¯ng),B&lt;=250cm  M250   </v>
          </cell>
          <cell r="C754" t="str">
            <v>m3</v>
          </cell>
          <cell r="D754">
            <v>396141</v>
          </cell>
          <cell r="E754">
            <v>22653</v>
          </cell>
          <cell r="F754">
            <v>7681</v>
          </cell>
        </row>
        <row r="755">
          <cell r="A755">
            <v>221261</v>
          </cell>
          <cell r="B755" t="str">
            <v xml:space="preserve"> BT ½Ÿ 1x2 MÜng(b¿,b¯ng),B &gt;250cm  M150   </v>
          </cell>
          <cell r="C755" t="str">
            <v>m3</v>
          </cell>
          <cell r="D755">
            <v>334021</v>
          </cell>
          <cell r="E755">
            <v>25343</v>
          </cell>
          <cell r="F755">
            <v>7681</v>
          </cell>
        </row>
        <row r="756">
          <cell r="A756">
            <v>221262</v>
          </cell>
          <cell r="B756" t="str">
            <v xml:space="preserve"> BT ½Ÿ 1x2 MÜng(b¿,b¯ng),B &gt;250cm  M200   </v>
          </cell>
          <cell r="C756" t="str">
            <v>m3</v>
          </cell>
          <cell r="D756">
            <v>378733</v>
          </cell>
          <cell r="E756">
            <v>25343</v>
          </cell>
          <cell r="F756">
            <v>7681</v>
          </cell>
        </row>
        <row r="757">
          <cell r="A757">
            <v>221263</v>
          </cell>
          <cell r="B757" t="str">
            <v xml:space="preserve"> BT ½Ÿ 1x2 MÜng(b¿,b¯ng),B &gt;250cm  M250   </v>
          </cell>
          <cell r="C757" t="str">
            <v>m3</v>
          </cell>
          <cell r="D757">
            <v>411628</v>
          </cell>
          <cell r="E757">
            <v>25343</v>
          </cell>
          <cell r="F757">
            <v>7681</v>
          </cell>
        </row>
        <row r="758">
          <cell r="A758">
            <v>221311</v>
          </cell>
          <cell r="B758" t="str">
            <v xml:space="preserve"> BT ½Ÿ 2x4 MÜng cæt                M150   </v>
          </cell>
          <cell r="C758" t="str">
            <v>m3</v>
          </cell>
          <cell r="D758">
            <v>344146</v>
          </cell>
          <cell r="E758">
            <v>35887</v>
          </cell>
          <cell r="F758">
            <v>7681</v>
          </cell>
        </row>
        <row r="759">
          <cell r="A759">
            <v>221312</v>
          </cell>
          <cell r="B759" t="str">
            <v xml:space="preserve"> BT ½Ÿ 2x4 MÜng cæt                M200   </v>
          </cell>
          <cell r="C759" t="str">
            <v>m3</v>
          </cell>
          <cell r="D759">
            <v>384224</v>
          </cell>
          <cell r="E759">
            <v>35887</v>
          </cell>
          <cell r="F759">
            <v>7681</v>
          </cell>
        </row>
        <row r="760">
          <cell r="A760">
            <v>221313</v>
          </cell>
          <cell r="B760" t="str">
            <v xml:space="preserve"> BT ½Ÿ 2x4 MÜng cæt                M250   </v>
          </cell>
          <cell r="C760" t="str">
            <v>m3</v>
          </cell>
          <cell r="D760">
            <v>426455</v>
          </cell>
          <cell r="E760">
            <v>35887</v>
          </cell>
          <cell r="F760">
            <v>7681</v>
          </cell>
        </row>
        <row r="761">
          <cell r="A761">
            <v>221321</v>
          </cell>
          <cell r="B761" t="str">
            <v xml:space="preserve"> BT ½Ÿ 2x4 MÜng mâ c·u             M150   </v>
          </cell>
          <cell r="C761" t="str">
            <v>m3</v>
          </cell>
          <cell r="D761">
            <v>300458</v>
          </cell>
          <cell r="E761">
            <v>26375</v>
          </cell>
          <cell r="F761">
            <v>7681</v>
          </cell>
        </row>
        <row r="762">
          <cell r="A762">
            <v>221322</v>
          </cell>
          <cell r="B762" t="str">
            <v xml:space="preserve"> BT ½Ÿ 2x4 MÜng mâ c·u             M200   </v>
          </cell>
          <cell r="C762" t="str">
            <v>m3</v>
          </cell>
          <cell r="D762">
            <v>340535</v>
          </cell>
          <cell r="E762">
            <v>26375</v>
          </cell>
          <cell r="F762">
            <v>7681</v>
          </cell>
        </row>
        <row r="763">
          <cell r="A763">
            <v>221323</v>
          </cell>
          <cell r="B763" t="str">
            <v xml:space="preserve"> BT ½Ÿ 2x4 MÜng mâ c·u             M250   </v>
          </cell>
          <cell r="C763" t="str">
            <v>m3</v>
          </cell>
          <cell r="D763">
            <v>382767</v>
          </cell>
          <cell r="E763">
            <v>26375</v>
          </cell>
          <cell r="F763">
            <v>7681</v>
          </cell>
        </row>
        <row r="764">
          <cell r="A764">
            <v>221331</v>
          </cell>
          <cell r="B764" t="str">
            <v xml:space="preserve"> BT ½Ÿ 2x4 MÜng trò c·u            M150   </v>
          </cell>
          <cell r="C764" t="str">
            <v>m3</v>
          </cell>
          <cell r="D764">
            <v>305279</v>
          </cell>
          <cell r="E764">
            <v>41940</v>
          </cell>
          <cell r="F764">
            <v>7681</v>
          </cell>
        </row>
        <row r="765">
          <cell r="A765">
            <v>221332</v>
          </cell>
          <cell r="B765" t="str">
            <v xml:space="preserve"> BT ½Ÿ 2x4 MÜng trò c·u            M200   </v>
          </cell>
          <cell r="C765" t="str">
            <v>m3</v>
          </cell>
          <cell r="D765">
            <v>345356</v>
          </cell>
          <cell r="E765">
            <v>41940</v>
          </cell>
          <cell r="F765">
            <v>7681</v>
          </cell>
        </row>
        <row r="766">
          <cell r="A766">
            <v>221333</v>
          </cell>
          <cell r="B766" t="str">
            <v xml:space="preserve"> BT ½Ÿ 2x4 MÜng trò c·u            M250   </v>
          </cell>
          <cell r="C766" t="str">
            <v>m3</v>
          </cell>
          <cell r="D766">
            <v>387588</v>
          </cell>
          <cell r="E766">
            <v>41940</v>
          </cell>
          <cell r="F766">
            <v>7681</v>
          </cell>
        </row>
        <row r="767">
          <cell r="A767">
            <v>221341</v>
          </cell>
          <cell r="B767" t="str">
            <v xml:space="preserve"> BT ½Ÿ 1x2 MÜng cæt                M150   </v>
          </cell>
          <cell r="C767" t="str">
            <v>m3</v>
          </cell>
          <cell r="D767">
            <v>354708</v>
          </cell>
          <cell r="E767">
            <v>35887</v>
          </cell>
          <cell r="F767">
            <v>7681</v>
          </cell>
        </row>
        <row r="768">
          <cell r="A768">
            <v>221342</v>
          </cell>
          <cell r="B768" t="str">
            <v xml:space="preserve"> BT ½Ÿ 1x2 MÜng cæt                M200   </v>
          </cell>
          <cell r="C768" t="str">
            <v>m3</v>
          </cell>
          <cell r="D768">
            <v>399420</v>
          </cell>
          <cell r="E768">
            <v>35887</v>
          </cell>
          <cell r="F768">
            <v>7681</v>
          </cell>
        </row>
        <row r="769">
          <cell r="A769">
            <v>221343</v>
          </cell>
          <cell r="B769" t="str">
            <v xml:space="preserve"> BT ½Ÿ 1x2 MÜng cæt                M250   </v>
          </cell>
          <cell r="C769" t="str">
            <v>m3</v>
          </cell>
          <cell r="D769">
            <v>432316</v>
          </cell>
          <cell r="E769">
            <v>35887</v>
          </cell>
          <cell r="F769">
            <v>7681</v>
          </cell>
        </row>
        <row r="770">
          <cell r="A770">
            <v>221411</v>
          </cell>
          <cell r="B770" t="str">
            <v xml:space="preserve"> BT ½Ÿ 2x4 MÜng trÝn ‡K&lt;=250cm M150   </v>
          </cell>
          <cell r="C770" t="str">
            <v>m3</v>
          </cell>
          <cell r="D770">
            <v>344056</v>
          </cell>
          <cell r="E770">
            <v>58754</v>
          </cell>
          <cell r="F770">
            <v>7681</v>
          </cell>
        </row>
        <row r="771">
          <cell r="A771">
            <v>221412</v>
          </cell>
          <cell r="B771" t="str">
            <v xml:space="preserve"> BT ½Ÿ 2x4 MÜng trÝn ‡K&lt;=250cm M200   </v>
          </cell>
          <cell r="C771" t="str">
            <v>m3</v>
          </cell>
          <cell r="D771">
            <v>384134</v>
          </cell>
          <cell r="E771">
            <v>58754</v>
          </cell>
          <cell r="F771">
            <v>7681</v>
          </cell>
        </row>
        <row r="772">
          <cell r="A772">
            <v>221413</v>
          </cell>
          <cell r="B772" t="str">
            <v xml:space="preserve"> BT ½Ÿ 2x4 MÜng trÝn ‡K&lt;=250cm M250   </v>
          </cell>
          <cell r="C772" t="str">
            <v>m3</v>
          </cell>
          <cell r="D772">
            <v>426365</v>
          </cell>
          <cell r="E772">
            <v>58754</v>
          </cell>
          <cell r="F772">
            <v>7681</v>
          </cell>
        </row>
        <row r="773">
          <cell r="A773">
            <v>221414</v>
          </cell>
          <cell r="B773" t="str">
            <v xml:space="preserve"> BT ½Ÿ 2x4 MÜng trÝn ‡K&lt;=300cm M150   </v>
          </cell>
          <cell r="C773" t="str">
            <v>m3</v>
          </cell>
          <cell r="D773">
            <v>436753</v>
          </cell>
          <cell r="E773">
            <v>58754</v>
          </cell>
          <cell r="F773">
            <v>7681</v>
          </cell>
        </row>
        <row r="774">
          <cell r="A774">
            <v>221421</v>
          </cell>
          <cell r="B774" t="str">
            <v xml:space="preserve"> BT ½Ÿ 2x4 MÜng trÝn ‡K&gt; 250cm M150   </v>
          </cell>
          <cell r="C774" t="str">
            <v>m3</v>
          </cell>
          <cell r="D774">
            <v>344056</v>
          </cell>
          <cell r="E774">
            <v>52237</v>
          </cell>
          <cell r="F774">
            <v>7681</v>
          </cell>
        </row>
        <row r="775">
          <cell r="A775">
            <v>221422</v>
          </cell>
          <cell r="B775" t="str">
            <v xml:space="preserve"> BT ½Ÿ 2x4 MÜng trÝn ‡K&gt; 250cm M200   </v>
          </cell>
          <cell r="C775" t="str">
            <v>m3</v>
          </cell>
          <cell r="D775">
            <v>384134</v>
          </cell>
          <cell r="E775">
            <v>52237</v>
          </cell>
          <cell r="F775">
            <v>7681</v>
          </cell>
        </row>
        <row r="776">
          <cell r="A776">
            <v>221423</v>
          </cell>
          <cell r="B776" t="str">
            <v xml:space="preserve"> BT ½Ÿ 2x4 MÜng trÝn ‡K&gt; 250cm M250   </v>
          </cell>
          <cell r="C776" t="str">
            <v>m3</v>
          </cell>
          <cell r="D776">
            <v>426365</v>
          </cell>
          <cell r="E776">
            <v>52237</v>
          </cell>
          <cell r="F776">
            <v>7681</v>
          </cell>
        </row>
        <row r="777">
          <cell r="A777">
            <v>221424</v>
          </cell>
          <cell r="B777" t="str">
            <v xml:space="preserve"> BT ½Ÿ 2x4 MÜng trÝn ‡K&gt; 250cm M150   </v>
          </cell>
          <cell r="C777" t="str">
            <v>m3</v>
          </cell>
          <cell r="D777">
            <v>436753</v>
          </cell>
          <cell r="E777">
            <v>52237</v>
          </cell>
          <cell r="F777">
            <v>7681</v>
          </cell>
        </row>
        <row r="778">
          <cell r="A778">
            <v>221501</v>
          </cell>
          <cell r="B778" t="str">
            <v xml:space="preserve"> BT ½Ÿ 1x2 NËn                     M100   </v>
          </cell>
          <cell r="C778" t="str">
            <v>m3</v>
          </cell>
          <cell r="D778">
            <v>273504</v>
          </cell>
          <cell r="E778">
            <v>18826</v>
          </cell>
          <cell r="F778">
            <v>7398</v>
          </cell>
        </row>
        <row r="779">
          <cell r="A779">
            <v>221502</v>
          </cell>
          <cell r="B779" t="str">
            <v xml:space="preserve"> BT ½Ÿ 1x2 NËn                     M150   </v>
          </cell>
          <cell r="C779" t="str">
            <v>m3</v>
          </cell>
          <cell r="D779">
            <v>306799</v>
          </cell>
          <cell r="E779">
            <v>18826</v>
          </cell>
          <cell r="F779">
            <v>7398</v>
          </cell>
        </row>
        <row r="780">
          <cell r="A780">
            <v>221503</v>
          </cell>
          <cell r="B780" t="str">
            <v xml:space="preserve"> BT ½Ÿ 1x2 NËn                     M200   </v>
          </cell>
          <cell r="C780" t="str">
            <v>m3</v>
          </cell>
          <cell r="D780">
            <v>351491</v>
          </cell>
          <cell r="E780">
            <v>18826</v>
          </cell>
          <cell r="F780">
            <v>7398</v>
          </cell>
        </row>
        <row r="781">
          <cell r="A781">
            <v>221511</v>
          </cell>
          <cell r="B781" t="str">
            <v xml:space="preserve"> BT ½Ÿ 2x4 NËn                     M100   </v>
          </cell>
          <cell r="C781" t="str">
            <v>m3</v>
          </cell>
          <cell r="D781">
            <v>258352</v>
          </cell>
          <cell r="E781">
            <v>18826</v>
          </cell>
          <cell r="F781">
            <v>7398</v>
          </cell>
        </row>
        <row r="782">
          <cell r="A782">
            <v>221512</v>
          </cell>
          <cell r="B782" t="str">
            <v xml:space="preserve"> BT ½Ÿ 2x4 NËn                     M150   </v>
          </cell>
          <cell r="C782" t="str">
            <v>m3</v>
          </cell>
          <cell r="D782">
            <v>296217</v>
          </cell>
          <cell r="E782">
            <v>18826</v>
          </cell>
          <cell r="F782">
            <v>7398</v>
          </cell>
        </row>
        <row r="783">
          <cell r="A783">
            <v>221513</v>
          </cell>
          <cell r="B783" t="str">
            <v xml:space="preserve"> BT ½Ÿ 2x4 NËn                     M200   </v>
          </cell>
          <cell r="C783" t="str">
            <v>m3</v>
          </cell>
          <cell r="D783">
            <v>336294</v>
          </cell>
          <cell r="E783">
            <v>18826</v>
          </cell>
          <cell r="F783">
            <v>7398</v>
          </cell>
        </row>
        <row r="784">
          <cell r="A784">
            <v>221531</v>
          </cell>
          <cell r="B784" t="str">
            <v xml:space="preserve"> BT ½Ÿ 4x6 NËn                     M100   </v>
          </cell>
          <cell r="C784" t="str">
            <v>m3</v>
          </cell>
          <cell r="D784">
            <v>255204</v>
          </cell>
          <cell r="E784">
            <v>18826</v>
          </cell>
          <cell r="F784">
            <v>7398</v>
          </cell>
        </row>
        <row r="785">
          <cell r="A785">
            <v>221532</v>
          </cell>
          <cell r="B785" t="str">
            <v xml:space="preserve"> BT ½Ÿ 4x6 NËn                     M150   </v>
          </cell>
          <cell r="C785" t="str">
            <v>m3</v>
          </cell>
          <cell r="D785">
            <v>288780</v>
          </cell>
          <cell r="E785">
            <v>18826</v>
          </cell>
          <cell r="F785">
            <v>7398</v>
          </cell>
        </row>
        <row r="786">
          <cell r="A786">
            <v>221533</v>
          </cell>
          <cell r="B786" t="str">
            <v xml:space="preserve"> BT ½Ÿ 4x6 NËn                     M200   </v>
          </cell>
          <cell r="C786" t="str">
            <v>m3</v>
          </cell>
          <cell r="D786">
            <v>327699</v>
          </cell>
          <cell r="E786">
            <v>18826</v>
          </cell>
          <cell r="F786">
            <v>7398</v>
          </cell>
        </row>
        <row r="787">
          <cell r="A787">
            <v>221601</v>
          </cell>
          <cell r="B787" t="str">
            <v xml:space="preserve"> BT ½Ÿ 1x2 BÎ mŸy                  M150   </v>
          </cell>
          <cell r="C787" t="str">
            <v>m3</v>
          </cell>
          <cell r="D787">
            <v>311389</v>
          </cell>
          <cell r="E787">
            <v>41583</v>
          </cell>
          <cell r="F787">
            <v>7681</v>
          </cell>
        </row>
        <row r="788">
          <cell r="A788">
            <v>221602</v>
          </cell>
          <cell r="B788" t="str">
            <v xml:space="preserve"> BT ½Ÿ 1x2 BÎ mŸy                  M200   </v>
          </cell>
          <cell r="C788" t="str">
            <v>m3</v>
          </cell>
          <cell r="D788">
            <v>356101</v>
          </cell>
          <cell r="E788">
            <v>41583</v>
          </cell>
          <cell r="F788">
            <v>7681</v>
          </cell>
        </row>
        <row r="789">
          <cell r="A789">
            <v>221603</v>
          </cell>
          <cell r="B789" t="str">
            <v xml:space="preserve"> BT ½Ÿ 1x2 BÎ mŸy                  M250   </v>
          </cell>
          <cell r="C789" t="str">
            <v>m3</v>
          </cell>
          <cell r="D789">
            <v>388997</v>
          </cell>
          <cell r="E789">
            <v>41583</v>
          </cell>
          <cell r="F789">
            <v>7681</v>
          </cell>
        </row>
        <row r="790">
          <cell r="A790">
            <v>221611</v>
          </cell>
          <cell r="B790" t="str">
            <v xml:space="preserve"> BT ½Ÿ 2x4 BÎ mŸy                  M150   </v>
          </cell>
          <cell r="C790" t="str">
            <v>m3</v>
          </cell>
          <cell r="D790">
            <v>300828</v>
          </cell>
          <cell r="E790">
            <v>41583</v>
          </cell>
          <cell r="F790">
            <v>7681</v>
          </cell>
        </row>
        <row r="791">
          <cell r="A791">
            <v>221612</v>
          </cell>
          <cell r="B791" t="str">
            <v xml:space="preserve"> BT ½Ÿ 2x4 BÎ mŸy                  M200   </v>
          </cell>
          <cell r="C791" t="str">
            <v>m3</v>
          </cell>
          <cell r="D791">
            <v>340905</v>
          </cell>
          <cell r="E791">
            <v>41583</v>
          </cell>
          <cell r="F791">
            <v>7681</v>
          </cell>
        </row>
        <row r="792">
          <cell r="A792">
            <v>221613</v>
          </cell>
          <cell r="B792" t="str">
            <v xml:space="preserve"> BT ½Ÿ 2x4 BÎ mŸy                  M250   </v>
          </cell>
          <cell r="C792" t="str">
            <v>m3</v>
          </cell>
          <cell r="D792">
            <v>383136</v>
          </cell>
          <cell r="E792">
            <v>41583</v>
          </cell>
          <cell r="F792">
            <v>7681</v>
          </cell>
        </row>
        <row r="793">
          <cell r="A793">
            <v>221631</v>
          </cell>
          <cell r="B793" t="str">
            <v xml:space="preserve"> BT ½Ÿ 4x6 BÎ mŸy                  M150   </v>
          </cell>
          <cell r="C793" t="str">
            <v>m3</v>
          </cell>
          <cell r="D793">
            <v>293390</v>
          </cell>
          <cell r="E793">
            <v>41583</v>
          </cell>
          <cell r="F793">
            <v>7681</v>
          </cell>
        </row>
        <row r="794">
          <cell r="A794">
            <v>221632</v>
          </cell>
          <cell r="B794" t="str">
            <v xml:space="preserve"> BT ½Ÿ 4x6 BÎ mŸy                  M200   </v>
          </cell>
          <cell r="C794" t="str">
            <v>m3</v>
          </cell>
          <cell r="D794">
            <v>332310</v>
          </cell>
          <cell r="E794">
            <v>41583</v>
          </cell>
          <cell r="F794">
            <v>7681</v>
          </cell>
        </row>
        <row r="795">
          <cell r="A795">
            <v>221633</v>
          </cell>
          <cell r="B795" t="str">
            <v xml:space="preserve"> BT ½Ÿ 4x6 BÎ mŸy                  M250   </v>
          </cell>
          <cell r="C795" t="str">
            <v>m3</v>
          </cell>
          <cell r="D795">
            <v>376410</v>
          </cell>
          <cell r="E795">
            <v>41583</v>
          </cell>
          <cell r="F795">
            <v>7681</v>
          </cell>
        </row>
        <row r="796">
          <cell r="A796">
            <v>222111</v>
          </cell>
          <cell r="B796" t="str">
            <v xml:space="preserve"> BT ½Ÿ 1x2 tõéng th²ng B&lt;=45cm H&lt;=4m,M150 </v>
          </cell>
          <cell r="C796" t="str">
            <v>m3</v>
          </cell>
          <cell r="D796">
            <v>418073</v>
          </cell>
          <cell r="E796">
            <v>82691</v>
          </cell>
          <cell r="F796">
            <v>10038</v>
          </cell>
        </row>
        <row r="797">
          <cell r="A797">
            <v>222112</v>
          </cell>
          <cell r="B797" t="str">
            <v xml:space="preserve"> BT ½Ÿ 1x2 tõéng th²ng B&lt;=45cm H&lt;=4m,M200 </v>
          </cell>
          <cell r="C797" t="str">
            <v>m3</v>
          </cell>
          <cell r="D797">
            <v>462786</v>
          </cell>
          <cell r="E797">
            <v>82691</v>
          </cell>
          <cell r="F797">
            <v>10038</v>
          </cell>
        </row>
        <row r="798">
          <cell r="A798">
            <v>222113</v>
          </cell>
          <cell r="B798" t="str">
            <v xml:space="preserve"> BT ½Ÿ 1x2 tõéng th²ng B&lt;=45cm H&lt;=4m,M250 </v>
          </cell>
          <cell r="C798" t="str">
            <v>m3</v>
          </cell>
          <cell r="D798">
            <v>495681</v>
          </cell>
          <cell r="E798">
            <v>82691</v>
          </cell>
          <cell r="F798">
            <v>10038</v>
          </cell>
        </row>
        <row r="799">
          <cell r="A799">
            <v>222121</v>
          </cell>
          <cell r="B799" t="str">
            <v xml:space="preserve"> BT ½Ÿ 1x2 tõéng th²ng B&lt;=45cm H&gt; 4m,M150 </v>
          </cell>
          <cell r="C799" t="str">
            <v>m3</v>
          </cell>
          <cell r="D799">
            <v>418073</v>
          </cell>
          <cell r="E799">
            <v>105931</v>
          </cell>
          <cell r="F799">
            <v>10038</v>
          </cell>
        </row>
        <row r="800">
          <cell r="A800">
            <v>222122</v>
          </cell>
          <cell r="B800" t="str">
            <v xml:space="preserve"> BT ½Ÿ 1x2 tõéng th²ng B&lt;=45cm H&gt; 4m,M200 </v>
          </cell>
          <cell r="C800" t="str">
            <v>m3</v>
          </cell>
          <cell r="D800">
            <v>462786</v>
          </cell>
          <cell r="E800">
            <v>105931</v>
          </cell>
          <cell r="F800">
            <v>10038</v>
          </cell>
        </row>
        <row r="801">
          <cell r="A801">
            <v>222123</v>
          </cell>
          <cell r="B801" t="str">
            <v xml:space="preserve"> BT ½Ÿ 1x2 tõéng th²ng B&lt;=45cm H&gt; 4m,M250 </v>
          </cell>
          <cell r="C801" t="str">
            <v>m3</v>
          </cell>
          <cell r="D801">
            <v>495681</v>
          </cell>
          <cell r="E801">
            <v>105931</v>
          </cell>
          <cell r="F801">
            <v>10038</v>
          </cell>
        </row>
        <row r="802">
          <cell r="A802">
            <v>222131</v>
          </cell>
          <cell r="B802" t="str">
            <v xml:space="preserve"> BT ½Ÿ 1x2 tõéng th²ng B&gt; 45cm H&lt;=4m,M150 </v>
          </cell>
          <cell r="C802" t="str">
            <v>m3</v>
          </cell>
          <cell r="D802">
            <v>395880</v>
          </cell>
          <cell r="E802">
            <v>53290</v>
          </cell>
          <cell r="F802">
            <v>10038</v>
          </cell>
        </row>
        <row r="803">
          <cell r="A803">
            <v>222132</v>
          </cell>
          <cell r="B803" t="str">
            <v xml:space="preserve"> BT ½Ÿ 1x2 tõéng th²ng B&gt; 45cm H&lt;=4m,M200 </v>
          </cell>
          <cell r="C803" t="str">
            <v>m3</v>
          </cell>
          <cell r="D803">
            <v>440592</v>
          </cell>
          <cell r="E803">
            <v>53290</v>
          </cell>
          <cell r="F803">
            <v>10038</v>
          </cell>
        </row>
        <row r="804">
          <cell r="A804">
            <v>222133</v>
          </cell>
          <cell r="B804" t="str">
            <v xml:space="preserve"> BT ½Ÿ 1x2 tõéng th²ng B&gt; 45cm H&lt;=4m,M250 </v>
          </cell>
          <cell r="C804" t="str">
            <v>m3</v>
          </cell>
          <cell r="D804">
            <v>473488</v>
          </cell>
          <cell r="E804">
            <v>53290</v>
          </cell>
          <cell r="F804">
            <v>10038</v>
          </cell>
        </row>
        <row r="805">
          <cell r="A805">
            <v>222141</v>
          </cell>
          <cell r="B805" t="str">
            <v xml:space="preserve"> BT ½Ÿ 1x2 tõéng th²ng B&gt; 45cm H&gt; 4m,M150 </v>
          </cell>
          <cell r="C805" t="str">
            <v>m3</v>
          </cell>
          <cell r="D805">
            <v>395880</v>
          </cell>
          <cell r="E805">
            <v>70152</v>
          </cell>
          <cell r="F805">
            <v>10038</v>
          </cell>
        </row>
        <row r="806">
          <cell r="A806">
            <v>222142</v>
          </cell>
          <cell r="B806" t="str">
            <v xml:space="preserve"> BT ½Ÿ 1x2 tõéng th²ng B&gt; 45cm H&gt; 4m,M200 </v>
          </cell>
          <cell r="C806" t="str">
            <v>m3</v>
          </cell>
          <cell r="D806">
            <v>440592</v>
          </cell>
          <cell r="E806">
            <v>70152</v>
          </cell>
          <cell r="F806">
            <v>10038</v>
          </cell>
        </row>
        <row r="807">
          <cell r="A807">
            <v>222143</v>
          </cell>
          <cell r="B807" t="str">
            <v xml:space="preserve"> BT ½Ÿ 1x2 tõéng th²ng B&gt; 45cm H&gt; 4m,M250 </v>
          </cell>
          <cell r="C807" t="str">
            <v>m3</v>
          </cell>
          <cell r="D807">
            <v>473488</v>
          </cell>
          <cell r="E807">
            <v>70152</v>
          </cell>
          <cell r="F807">
            <v>10038</v>
          </cell>
        </row>
        <row r="808">
          <cell r="A808">
            <v>222211</v>
          </cell>
          <cell r="B808" t="str">
            <v xml:space="preserve"> BT ½Ÿ 2x4 tõéng cong  B&lt;=45cm H&lt;=4m,M150 </v>
          </cell>
          <cell r="C808" t="str">
            <v>m3</v>
          </cell>
          <cell r="D808">
            <v>416898</v>
          </cell>
          <cell r="E808">
            <v>104309</v>
          </cell>
          <cell r="F808">
            <v>10038</v>
          </cell>
        </row>
        <row r="809">
          <cell r="A809">
            <v>222212</v>
          </cell>
          <cell r="B809" t="str">
            <v xml:space="preserve"> BT ½Ÿ 2x4 tõéng cong  B&lt;=45cm H&lt;=4m,M200 </v>
          </cell>
          <cell r="C809" t="str">
            <v>m3</v>
          </cell>
          <cell r="D809">
            <v>456975</v>
          </cell>
          <cell r="E809">
            <v>104309</v>
          </cell>
          <cell r="F809">
            <v>10038</v>
          </cell>
        </row>
        <row r="810">
          <cell r="A810">
            <v>222213</v>
          </cell>
          <cell r="B810" t="str">
            <v xml:space="preserve"> BT ½Ÿ 2x4 tõéng cong  B&lt;=45cm H&lt;=4m,M250 </v>
          </cell>
          <cell r="C810" t="str">
            <v>m3</v>
          </cell>
          <cell r="D810">
            <v>499207</v>
          </cell>
          <cell r="E810">
            <v>104309</v>
          </cell>
          <cell r="F810">
            <v>10038</v>
          </cell>
        </row>
        <row r="811">
          <cell r="A811">
            <v>222221</v>
          </cell>
          <cell r="B811" t="str">
            <v xml:space="preserve"> BT ½Ÿ 2x4 tõéng cong  B&lt;=45cm H&gt; 4m,M150 </v>
          </cell>
          <cell r="C811" t="str">
            <v>m3</v>
          </cell>
          <cell r="D811">
            <v>416898</v>
          </cell>
          <cell r="E811">
            <v>136196</v>
          </cell>
          <cell r="F811">
            <v>10038</v>
          </cell>
        </row>
        <row r="812">
          <cell r="A812">
            <v>222222</v>
          </cell>
          <cell r="B812" t="str">
            <v xml:space="preserve"> BT ½Ÿ 2x4 tõéng cong  B&lt;=45cm H&gt; 4m,M200 </v>
          </cell>
          <cell r="C812" t="str">
            <v>m3</v>
          </cell>
          <cell r="D812">
            <v>456975</v>
          </cell>
          <cell r="E812">
            <v>136196</v>
          </cell>
          <cell r="F812">
            <v>10038</v>
          </cell>
        </row>
        <row r="813">
          <cell r="A813">
            <v>222223</v>
          </cell>
          <cell r="B813" t="str">
            <v xml:space="preserve"> BT ½Ÿ 2x4 tõéng cong  B&lt;=45cm H&gt; 4m,M250 </v>
          </cell>
          <cell r="C813" t="str">
            <v>m3</v>
          </cell>
          <cell r="D813">
            <v>499207</v>
          </cell>
          <cell r="E813">
            <v>136196</v>
          </cell>
          <cell r="F813">
            <v>10038</v>
          </cell>
        </row>
        <row r="814">
          <cell r="A814">
            <v>222231</v>
          </cell>
          <cell r="B814" t="str">
            <v xml:space="preserve"> BT ½Ÿ 2x4 tõéng cong  B &gt;45cm H&lt;=4m,M150 </v>
          </cell>
          <cell r="C814" t="str">
            <v>m3</v>
          </cell>
          <cell r="D814">
            <v>389373</v>
          </cell>
          <cell r="E814">
            <v>61721</v>
          </cell>
          <cell r="F814">
            <v>10038</v>
          </cell>
        </row>
        <row r="815">
          <cell r="A815">
            <v>222232</v>
          </cell>
          <cell r="B815" t="str">
            <v xml:space="preserve"> BT ½Ÿ 2x4 tõéng cong  B &gt;45cm H&lt;=4m,M200 </v>
          </cell>
          <cell r="C815" t="str">
            <v>m3</v>
          </cell>
          <cell r="D815">
            <v>429451</v>
          </cell>
          <cell r="E815">
            <v>61721</v>
          </cell>
          <cell r="F815">
            <v>10038</v>
          </cell>
        </row>
        <row r="816">
          <cell r="A816">
            <v>222233</v>
          </cell>
          <cell r="B816" t="str">
            <v xml:space="preserve"> BT ½Ÿ 2x4 tõéng cong  B &gt;45cm H&lt;=4m,M250 </v>
          </cell>
          <cell r="C816" t="str">
            <v>m3</v>
          </cell>
          <cell r="D816">
            <v>471682</v>
          </cell>
          <cell r="E816">
            <v>61721</v>
          </cell>
          <cell r="F816">
            <v>10038</v>
          </cell>
        </row>
        <row r="817">
          <cell r="A817">
            <v>222241</v>
          </cell>
          <cell r="B817" t="str">
            <v xml:space="preserve"> BT ½Ÿ 2x4 tõéng cong  B &gt;45cm H &gt;4m,M150 </v>
          </cell>
          <cell r="C817" t="str">
            <v>m3</v>
          </cell>
          <cell r="D817">
            <v>389373</v>
          </cell>
          <cell r="E817">
            <v>74259</v>
          </cell>
          <cell r="F817">
            <v>10038</v>
          </cell>
        </row>
        <row r="818">
          <cell r="A818">
            <v>222242</v>
          </cell>
          <cell r="B818" t="str">
            <v xml:space="preserve"> BT ½Ÿ 2x4 tõéng cong  B &gt;45cm H &gt;4m,M200 </v>
          </cell>
          <cell r="C818" t="str">
            <v>m3</v>
          </cell>
          <cell r="D818">
            <v>429451</v>
          </cell>
          <cell r="E818">
            <v>74259</v>
          </cell>
          <cell r="F818">
            <v>10038</v>
          </cell>
        </row>
        <row r="819">
          <cell r="A819">
            <v>222243</v>
          </cell>
          <cell r="B819" t="str">
            <v xml:space="preserve"> BT ½Ÿ 2x4 tõéng cong  B &gt;45cm H &gt;4m,M250 </v>
          </cell>
          <cell r="C819" t="str">
            <v>m3</v>
          </cell>
          <cell r="D819">
            <v>471682</v>
          </cell>
          <cell r="E819">
            <v>74259</v>
          </cell>
          <cell r="F819">
            <v>10038</v>
          </cell>
        </row>
        <row r="820">
          <cell r="A820">
            <v>222311</v>
          </cell>
          <cell r="B820" t="str">
            <v xml:space="preserve"> BT ½Ÿ 2x4 tõéng tròpinB&lt;=45cm H&lt;=4m,M150 </v>
          </cell>
          <cell r="C820" t="str">
            <v>m3</v>
          </cell>
          <cell r="D820">
            <v>416735</v>
          </cell>
          <cell r="E820">
            <v>78691</v>
          </cell>
          <cell r="F820">
            <v>10038</v>
          </cell>
        </row>
        <row r="821">
          <cell r="A821">
            <v>222312</v>
          </cell>
          <cell r="B821" t="str">
            <v xml:space="preserve"> BT ½Ÿ 2x4 tõéng tròpin  B&lt;=45cm H&lt;=4m,M200</v>
          </cell>
          <cell r="C821" t="str">
            <v>m3</v>
          </cell>
          <cell r="D821">
            <v>456813</v>
          </cell>
          <cell r="E821">
            <v>78691</v>
          </cell>
          <cell r="F821">
            <v>10038</v>
          </cell>
        </row>
        <row r="822">
          <cell r="A822">
            <v>222313</v>
          </cell>
          <cell r="B822" t="str">
            <v xml:space="preserve"> BT ½Ÿ 2x4 tõéng tròpin  B&lt;=45cm H&lt;=4m,M250</v>
          </cell>
          <cell r="C822" t="str">
            <v>m3</v>
          </cell>
          <cell r="D822">
            <v>499044</v>
          </cell>
          <cell r="E822">
            <v>78691</v>
          </cell>
          <cell r="F822">
            <v>10038</v>
          </cell>
        </row>
        <row r="823">
          <cell r="A823">
            <v>222321</v>
          </cell>
          <cell r="B823" t="str">
            <v xml:space="preserve"> BT ½Ÿ 2x4 tõéng tròpin  B&lt;=45cm H&gt; 4m,M150</v>
          </cell>
          <cell r="C823" t="str">
            <v>m3</v>
          </cell>
          <cell r="D823">
            <v>416735</v>
          </cell>
          <cell r="E823">
            <v>90257</v>
          </cell>
          <cell r="F823">
            <v>10038</v>
          </cell>
        </row>
        <row r="824">
          <cell r="A824">
            <v>222322</v>
          </cell>
          <cell r="B824" t="str">
            <v xml:space="preserve"> BT ½Ÿ 2x4 tõéng tròpin  B&lt;=45cm H&gt; 4m,M200</v>
          </cell>
          <cell r="C824" t="str">
            <v>m3</v>
          </cell>
          <cell r="D824">
            <v>456813</v>
          </cell>
          <cell r="E824">
            <v>90257</v>
          </cell>
          <cell r="F824">
            <v>10038</v>
          </cell>
        </row>
        <row r="825">
          <cell r="A825">
            <v>222323</v>
          </cell>
          <cell r="B825" t="str">
            <v xml:space="preserve"> BT ½Ÿ 2x4 tõéng tròpin  B&lt;=45cm H&gt; 4m,M250</v>
          </cell>
          <cell r="C825" t="str">
            <v>m3</v>
          </cell>
          <cell r="D825">
            <v>499044</v>
          </cell>
          <cell r="E825">
            <v>90257</v>
          </cell>
          <cell r="F825">
            <v>10038</v>
          </cell>
        </row>
        <row r="826">
          <cell r="A826">
            <v>222331</v>
          </cell>
          <cell r="B826" t="str">
            <v xml:space="preserve"> BT ½Ÿ 2x4 tõéng tròpin  B &gt;45cm H&lt;=4m,M150</v>
          </cell>
          <cell r="C826" t="str">
            <v>m3</v>
          </cell>
          <cell r="D826">
            <v>389835</v>
          </cell>
          <cell r="E826">
            <v>57721</v>
          </cell>
          <cell r="F826">
            <v>10038</v>
          </cell>
        </row>
        <row r="827">
          <cell r="A827">
            <v>222332</v>
          </cell>
          <cell r="B827" t="str">
            <v xml:space="preserve"> BT ½Ÿ 2x4 tõéng tròpin  B &gt;45cm H&lt;=4m,M200</v>
          </cell>
          <cell r="C827" t="str">
            <v>m3</v>
          </cell>
          <cell r="D827">
            <v>429913</v>
          </cell>
          <cell r="E827">
            <v>57721</v>
          </cell>
          <cell r="F827">
            <v>10038</v>
          </cell>
        </row>
        <row r="828">
          <cell r="A828">
            <v>222333</v>
          </cell>
          <cell r="B828" t="str">
            <v xml:space="preserve"> BT ½Ÿ 2x4 tõéng tròpin  B &gt;45cm H&lt;=4m,M250</v>
          </cell>
          <cell r="C828" t="str">
            <v>m3</v>
          </cell>
          <cell r="D828">
            <v>462144</v>
          </cell>
          <cell r="E828">
            <v>57721</v>
          </cell>
          <cell r="F828">
            <v>10038</v>
          </cell>
        </row>
        <row r="829">
          <cell r="A829">
            <v>222341</v>
          </cell>
          <cell r="B829" t="str">
            <v xml:space="preserve"> BT ½Ÿ 2x4 tõéng tròpin  B &gt;45cm H &gt;4m,M150</v>
          </cell>
          <cell r="C829" t="str">
            <v>m3</v>
          </cell>
          <cell r="D829">
            <v>379835</v>
          </cell>
          <cell r="E829">
            <v>65936</v>
          </cell>
          <cell r="F829">
            <v>10038</v>
          </cell>
        </row>
        <row r="830">
          <cell r="A830">
            <v>222342</v>
          </cell>
          <cell r="B830" t="str">
            <v xml:space="preserve"> BT ½Ÿ 2x4 tõéng tròpin  B &gt;45cm H &gt;4m,M200</v>
          </cell>
          <cell r="C830" t="str">
            <v>m3</v>
          </cell>
          <cell r="D830">
            <v>419913</v>
          </cell>
          <cell r="E830">
            <v>65936</v>
          </cell>
          <cell r="F830">
            <v>10038</v>
          </cell>
        </row>
        <row r="831">
          <cell r="A831">
            <v>222343</v>
          </cell>
          <cell r="B831" t="str">
            <v xml:space="preserve"> BT ½Ÿ 2x4 tõéng tròpin  B &gt;45cm H &gt;4m,M250</v>
          </cell>
          <cell r="C831" t="str">
            <v>m3</v>
          </cell>
          <cell r="D831">
            <v>462144</v>
          </cell>
          <cell r="E831">
            <v>65936</v>
          </cell>
          <cell r="F831">
            <v>10038</v>
          </cell>
        </row>
        <row r="832">
          <cell r="A832">
            <v>222411</v>
          </cell>
          <cell r="B832" t="str">
            <v xml:space="preserve"> BT ½Ÿ 1x2 Cæt(Vuáng,chù nhºt)       M150 </v>
          </cell>
          <cell r="C832" t="str">
            <v>m3</v>
          </cell>
          <cell r="D832">
            <v>411748</v>
          </cell>
          <cell r="E832">
            <v>87014</v>
          </cell>
          <cell r="F832">
            <v>13982</v>
          </cell>
        </row>
        <row r="833">
          <cell r="A833">
            <v>222412</v>
          </cell>
          <cell r="B833" t="str">
            <v xml:space="preserve"> BT ½Ÿ 1x2 Cæt(Vuáng,chù nhºt)       M200 </v>
          </cell>
          <cell r="C833" t="str">
            <v>m3</v>
          </cell>
          <cell r="D833">
            <v>456460</v>
          </cell>
          <cell r="E833">
            <v>87014</v>
          </cell>
          <cell r="F833">
            <v>13982</v>
          </cell>
        </row>
        <row r="834">
          <cell r="A834">
            <v>222413</v>
          </cell>
          <cell r="B834" t="str">
            <v xml:space="preserve"> BT ½Ÿ 1x2 Cæt(Vuáng,chù nhºt)       M250 </v>
          </cell>
          <cell r="C834" t="str">
            <v>m3</v>
          </cell>
          <cell r="D834">
            <v>489335</v>
          </cell>
          <cell r="E834">
            <v>87014</v>
          </cell>
          <cell r="F834">
            <v>13982</v>
          </cell>
        </row>
        <row r="835">
          <cell r="A835">
            <v>222421</v>
          </cell>
          <cell r="B835" t="str">
            <v xml:space="preserve"> BT ½Ÿ 1x2 Cæt trÝn                  M150 </v>
          </cell>
          <cell r="C835" t="str">
            <v>m3</v>
          </cell>
          <cell r="D835">
            <v>411748</v>
          </cell>
          <cell r="E835">
            <v>127657</v>
          </cell>
          <cell r="F835">
            <v>13982</v>
          </cell>
        </row>
        <row r="836">
          <cell r="A836">
            <v>222422</v>
          </cell>
          <cell r="B836" t="str">
            <v xml:space="preserve"> BT ½Ÿ 1x2 Cæt trÝn                  M200 </v>
          </cell>
          <cell r="C836" t="str">
            <v>m3</v>
          </cell>
          <cell r="D836">
            <v>456460</v>
          </cell>
          <cell r="E836">
            <v>127657</v>
          </cell>
          <cell r="F836">
            <v>13982</v>
          </cell>
        </row>
        <row r="837">
          <cell r="A837">
            <v>222423</v>
          </cell>
          <cell r="B837" t="str">
            <v xml:space="preserve"> BT ½Ÿ 1x2 Cæt trÝn                  M250 </v>
          </cell>
          <cell r="C837" t="str">
            <v>m3</v>
          </cell>
          <cell r="D837">
            <v>489355</v>
          </cell>
          <cell r="E837">
            <v>127657</v>
          </cell>
          <cell r="F837">
            <v>13982</v>
          </cell>
        </row>
        <row r="838">
          <cell r="A838">
            <v>223111</v>
          </cell>
          <cell r="B838" t="str">
            <v xml:space="preserve"> BT ½Ÿ 2x4 thµn mâ c·u               M150 </v>
          </cell>
          <cell r="C838" t="str">
            <v>m3</v>
          </cell>
          <cell r="D838">
            <v>298214</v>
          </cell>
          <cell r="E838">
            <v>36614</v>
          </cell>
          <cell r="F838">
            <v>7681</v>
          </cell>
        </row>
        <row r="839">
          <cell r="A839">
            <v>223112</v>
          </cell>
          <cell r="B839" t="str">
            <v xml:space="preserve"> BT ½Ÿ 2x4 thµn mâ c·u               M200 </v>
          </cell>
          <cell r="C839" t="str">
            <v>m3</v>
          </cell>
          <cell r="D839">
            <v>338291</v>
          </cell>
          <cell r="E839">
            <v>36614</v>
          </cell>
          <cell r="F839">
            <v>7681</v>
          </cell>
        </row>
        <row r="840">
          <cell r="A840">
            <v>223113</v>
          </cell>
          <cell r="B840" t="str">
            <v xml:space="preserve"> BT ½Ÿ 2x4 thµn mâ c·u               M250 </v>
          </cell>
          <cell r="C840" t="str">
            <v>m3</v>
          </cell>
          <cell r="D840">
            <v>380523</v>
          </cell>
          <cell r="E840">
            <v>36614</v>
          </cell>
          <cell r="F840">
            <v>7681</v>
          </cell>
        </row>
        <row r="841">
          <cell r="A841">
            <v>223121</v>
          </cell>
          <cell r="B841" t="str">
            <v xml:space="preserve"> BT ½Ÿ 2x4 ½×nh mâ c·u               M150 </v>
          </cell>
          <cell r="C841" t="str">
            <v>m3</v>
          </cell>
          <cell r="D841">
            <v>318650</v>
          </cell>
          <cell r="E841">
            <v>43212</v>
          </cell>
          <cell r="F841">
            <v>7681</v>
          </cell>
        </row>
        <row r="842">
          <cell r="A842">
            <v>223122</v>
          </cell>
          <cell r="B842" t="str">
            <v xml:space="preserve"> BT ½Ÿ 2x4 ½×nh mâ c·u               M200 </v>
          </cell>
          <cell r="C842" t="str">
            <v>m3</v>
          </cell>
          <cell r="D842">
            <v>358727</v>
          </cell>
          <cell r="E842">
            <v>43212</v>
          </cell>
          <cell r="F842">
            <v>7681</v>
          </cell>
        </row>
        <row r="843">
          <cell r="A843">
            <v>223123</v>
          </cell>
          <cell r="B843" t="str">
            <v xml:space="preserve"> BT ½Ÿ 2x4 ½×nh mâ c·u               M200 </v>
          </cell>
          <cell r="C843" t="str">
            <v>m3</v>
          </cell>
          <cell r="D843">
            <v>400958</v>
          </cell>
          <cell r="E843">
            <v>43212</v>
          </cell>
          <cell r="F843">
            <v>7681</v>
          </cell>
        </row>
        <row r="844">
          <cell r="A844">
            <v>223131</v>
          </cell>
          <cell r="B844" t="str">
            <v xml:space="preserve"> BT ½Ÿ 2x4 mñ mâ c·u               M150 </v>
          </cell>
          <cell r="C844" t="str">
            <v>m3</v>
          </cell>
          <cell r="D844">
            <v>305830</v>
          </cell>
          <cell r="E844">
            <v>80046</v>
          </cell>
          <cell r="F844">
            <v>7681</v>
          </cell>
        </row>
        <row r="845">
          <cell r="A845">
            <v>223122</v>
          </cell>
          <cell r="B845" t="str">
            <v xml:space="preserve"> BT ½Ÿ 2x4 mñ mâ c·u               M200 </v>
          </cell>
          <cell r="C845" t="str">
            <v>m3</v>
          </cell>
          <cell r="D845">
            <v>345908</v>
          </cell>
          <cell r="E845">
            <v>80046</v>
          </cell>
          <cell r="F845">
            <v>7681</v>
          </cell>
        </row>
        <row r="846">
          <cell r="A846">
            <v>223123</v>
          </cell>
          <cell r="B846" t="str">
            <v xml:space="preserve"> BT ½Ÿ 2x4 mñ mâ c·u               M200 </v>
          </cell>
          <cell r="C846" t="str">
            <v>m3</v>
          </cell>
          <cell r="D846">
            <v>388139</v>
          </cell>
          <cell r="E846">
            <v>80046</v>
          </cell>
          <cell r="F846">
            <v>7681</v>
          </cell>
        </row>
        <row r="847">
          <cell r="A847">
            <v>223211</v>
          </cell>
          <cell r="B847" t="str">
            <v xml:space="preserve"> BT ½Ÿ 2x4 thµn tròc·u               M150 </v>
          </cell>
          <cell r="C847" t="str">
            <v>m3</v>
          </cell>
          <cell r="D847">
            <v>299711</v>
          </cell>
          <cell r="E847">
            <v>64762</v>
          </cell>
          <cell r="F847">
            <v>7681</v>
          </cell>
        </row>
        <row r="848">
          <cell r="A848">
            <v>223212</v>
          </cell>
          <cell r="B848" t="str">
            <v xml:space="preserve"> BT ½Ÿ 2x4 thµn tròc·u               M200 </v>
          </cell>
          <cell r="C848" t="str">
            <v>m3</v>
          </cell>
          <cell r="D848">
            <v>339789</v>
          </cell>
          <cell r="E848">
            <v>64762</v>
          </cell>
          <cell r="F848">
            <v>7681</v>
          </cell>
        </row>
        <row r="849">
          <cell r="A849">
            <v>223213</v>
          </cell>
          <cell r="B849" t="str">
            <v xml:space="preserve"> BT ½Ÿ 2x4 thµn tròc·u               M250 </v>
          </cell>
          <cell r="C849" t="str">
            <v>m3</v>
          </cell>
          <cell r="D849">
            <v>382020</v>
          </cell>
          <cell r="E849">
            <v>64762</v>
          </cell>
          <cell r="F849">
            <v>7681</v>
          </cell>
        </row>
        <row r="850">
          <cell r="A850">
            <v>223221</v>
          </cell>
          <cell r="B850" t="str">
            <v xml:space="preserve"> BT ½Ÿ 2x4 mñ tròc·u               M150 </v>
          </cell>
          <cell r="C850" t="str">
            <v>m3</v>
          </cell>
          <cell r="D850">
            <v>304257</v>
          </cell>
          <cell r="E850">
            <v>100277</v>
          </cell>
          <cell r="F850">
            <v>7681</v>
          </cell>
        </row>
        <row r="851">
          <cell r="A851">
            <v>223222</v>
          </cell>
          <cell r="B851" t="str">
            <v xml:space="preserve"> BT ½Ÿ 2x4 mñ tròc·u               M200 </v>
          </cell>
          <cell r="C851" t="str">
            <v>m3</v>
          </cell>
          <cell r="D851">
            <v>344334</v>
          </cell>
          <cell r="E851">
            <v>100277</v>
          </cell>
          <cell r="F851">
            <v>7681</v>
          </cell>
        </row>
        <row r="852">
          <cell r="A852">
            <v>223223</v>
          </cell>
          <cell r="B852" t="str">
            <v xml:space="preserve"> BT ½Ÿ 2x4 mñ tròc·u               M250 </v>
          </cell>
          <cell r="C852" t="str">
            <v>m3</v>
          </cell>
          <cell r="D852">
            <v>386565</v>
          </cell>
          <cell r="E852">
            <v>100277</v>
          </cell>
          <cell r="F852">
            <v>7681</v>
          </cell>
        </row>
        <row r="853">
          <cell r="A853">
            <v>224111</v>
          </cell>
          <cell r="B853" t="str">
            <v xml:space="preserve"> BT ½Ÿ 1x2 D·m,gi±ng nh¡             M150 </v>
          </cell>
          <cell r="C853" t="str">
            <v>m3</v>
          </cell>
          <cell r="D853">
            <v>395538</v>
          </cell>
          <cell r="E853">
            <v>68281</v>
          </cell>
          <cell r="F853">
            <v>13982</v>
          </cell>
        </row>
        <row r="854">
          <cell r="A854">
            <v>224112</v>
          </cell>
          <cell r="B854" t="str">
            <v xml:space="preserve"> BT ½Ÿ 1x2 D·m,gi±ng nh¡             M200 </v>
          </cell>
          <cell r="C854" t="str">
            <v>m3</v>
          </cell>
          <cell r="D854">
            <v>440251</v>
          </cell>
          <cell r="E854">
            <v>68281</v>
          </cell>
          <cell r="F854">
            <v>13982</v>
          </cell>
        </row>
        <row r="855">
          <cell r="A855">
            <v>224113</v>
          </cell>
          <cell r="B855" t="str">
            <v xml:space="preserve"> BT ½Ÿ 1x2 D·m,gi±ng nh¡             M250 </v>
          </cell>
          <cell r="C855" t="str">
            <v>m3</v>
          </cell>
          <cell r="D855">
            <v>473146</v>
          </cell>
          <cell r="E855">
            <v>68281</v>
          </cell>
          <cell r="F855">
            <v>13982</v>
          </cell>
        </row>
        <row r="856">
          <cell r="A856">
            <v>224211</v>
          </cell>
          <cell r="B856" t="str">
            <v xml:space="preserve"> BT ½Ÿ 1x2 D·m,gi±ng c·u             M200 </v>
          </cell>
          <cell r="C856" t="str">
            <v>m3</v>
          </cell>
          <cell r="D856">
            <v>515305</v>
          </cell>
          <cell r="E856">
            <v>48929</v>
          </cell>
          <cell r="F856">
            <v>14700</v>
          </cell>
        </row>
        <row r="857">
          <cell r="A857">
            <v>224212</v>
          </cell>
          <cell r="B857" t="str">
            <v xml:space="preserve"> BT ½Ÿ 1x2 D·m,gi±ng c·u             M250 </v>
          </cell>
          <cell r="C857" t="str">
            <v>m3</v>
          </cell>
          <cell r="D857">
            <v>548200</v>
          </cell>
          <cell r="E857">
            <v>48929</v>
          </cell>
          <cell r="F857">
            <v>14700</v>
          </cell>
        </row>
        <row r="858">
          <cell r="A858">
            <v>224213</v>
          </cell>
          <cell r="B858" t="str">
            <v xml:space="preserve"> BT ½Ÿ 1x2 D·m,gi±ng c·u             M300 </v>
          </cell>
          <cell r="C858" t="str">
            <v>m3</v>
          </cell>
          <cell r="D858">
            <v>580698</v>
          </cell>
          <cell r="E858">
            <v>48929</v>
          </cell>
          <cell r="F858">
            <v>14700</v>
          </cell>
        </row>
        <row r="859">
          <cell r="A859">
            <v>225111</v>
          </cell>
          <cell r="B859" t="str">
            <v xml:space="preserve"> BT ½Ÿ 1x2 S¡n mŸi                   M150 </v>
          </cell>
          <cell r="C859" t="str">
            <v>m3</v>
          </cell>
          <cell r="D859">
            <v>382937</v>
          </cell>
          <cell r="E859">
            <v>48425</v>
          </cell>
          <cell r="F859">
            <v>11625</v>
          </cell>
        </row>
        <row r="860">
          <cell r="A860">
            <v>225112</v>
          </cell>
          <cell r="B860" t="str">
            <v xml:space="preserve"> BT ½Ÿ 1x2 S¡n mŸi                   M200 </v>
          </cell>
          <cell r="C860" t="str">
            <v>m3</v>
          </cell>
          <cell r="D860">
            <v>427649</v>
          </cell>
          <cell r="E860">
            <v>48425</v>
          </cell>
          <cell r="F860">
            <v>11625</v>
          </cell>
        </row>
        <row r="861">
          <cell r="A861">
            <v>225113</v>
          </cell>
          <cell r="B861" t="str">
            <v xml:space="preserve"> BT ½Ÿ 1x2 S¡n mŸi                   M250 </v>
          </cell>
          <cell r="C861" t="str">
            <v>m3</v>
          </cell>
          <cell r="D861">
            <v>460545</v>
          </cell>
          <cell r="E861">
            <v>48425</v>
          </cell>
          <cell r="F861">
            <v>11625</v>
          </cell>
        </row>
        <row r="862">
          <cell r="A862">
            <v>225211</v>
          </cell>
          <cell r="B862" t="str">
            <v xml:space="preserve"> BT ½Ÿ 1x2 LTá,MH°t,MNõèc,T¶m ½an    M150 </v>
          </cell>
          <cell r="C862" t="str">
            <v>m3</v>
          </cell>
          <cell r="D862">
            <v>382937</v>
          </cell>
          <cell r="E862">
            <v>77394</v>
          </cell>
          <cell r="F862">
            <v>11625</v>
          </cell>
        </row>
        <row r="863">
          <cell r="A863">
            <v>225212</v>
          </cell>
          <cell r="B863" t="str">
            <v xml:space="preserve"> BT ½Ÿ 1x2 LTá,MH°t,MNõèc,T¶m ½an    M200 </v>
          </cell>
          <cell r="C863" t="str">
            <v>m3</v>
          </cell>
          <cell r="D863">
            <v>427649</v>
          </cell>
          <cell r="E863">
            <v>77394</v>
          </cell>
          <cell r="F863">
            <v>11625</v>
          </cell>
        </row>
        <row r="864">
          <cell r="A864">
            <v>225213</v>
          </cell>
          <cell r="B864" t="str">
            <v xml:space="preserve"> BT ½Ÿ 1x2 LTá,MH°t,MNõèc,T¶m ½an    M250 </v>
          </cell>
          <cell r="C864" t="str">
            <v>m3</v>
          </cell>
          <cell r="D864">
            <v>460545</v>
          </cell>
          <cell r="E864">
            <v>77394</v>
          </cell>
          <cell r="F864">
            <v>11625</v>
          </cell>
        </row>
        <row r="865">
          <cell r="A865">
            <v>225311</v>
          </cell>
          <cell r="B865" t="str">
            <v xml:space="preserve"> BT ½Ÿ 1x2 C·u thang thõéng          M150 </v>
          </cell>
          <cell r="C865" t="str">
            <v>m3</v>
          </cell>
          <cell r="D865">
            <v>428919</v>
          </cell>
          <cell r="E865">
            <v>79988</v>
          </cell>
          <cell r="F865">
            <v>11625</v>
          </cell>
        </row>
        <row r="866">
          <cell r="A866">
            <v>225312</v>
          </cell>
          <cell r="B866" t="str">
            <v xml:space="preserve"> BT ½Ÿ 1x2 C·u thang thõéng          M200 </v>
          </cell>
          <cell r="C866" t="str">
            <v>m3</v>
          </cell>
          <cell r="D866">
            <v>473631</v>
          </cell>
          <cell r="E866">
            <v>79988</v>
          </cell>
          <cell r="F866">
            <v>11625</v>
          </cell>
        </row>
        <row r="867">
          <cell r="A867">
            <v>225313</v>
          </cell>
          <cell r="B867" t="str">
            <v xml:space="preserve"> BT ½Ÿ 1x2 C·u thang thõéng          M250 </v>
          </cell>
          <cell r="C867" t="str">
            <v>m3</v>
          </cell>
          <cell r="D867">
            <v>506526</v>
          </cell>
          <cell r="E867">
            <v>79988</v>
          </cell>
          <cell r="F867">
            <v>11625</v>
          </cell>
        </row>
        <row r="868">
          <cell r="A868">
            <v>225321</v>
          </cell>
          <cell r="B868" t="str">
            <v xml:space="preserve"> BT ½Ÿ 1x2 C·u thang xoŸy trán âc    M150 </v>
          </cell>
          <cell r="C868" t="str">
            <v>m3</v>
          </cell>
          <cell r="D868">
            <v>428919</v>
          </cell>
          <cell r="E868">
            <v>130467</v>
          </cell>
          <cell r="F868">
            <v>11625</v>
          </cell>
        </row>
        <row r="869">
          <cell r="A869">
            <v>225322</v>
          </cell>
          <cell r="B869" t="str">
            <v xml:space="preserve"> BT ½Ÿ 1x2 C·u thang xoŸy trán âc    M200 </v>
          </cell>
          <cell r="C869" t="str">
            <v>m3</v>
          </cell>
          <cell r="D869">
            <v>473631</v>
          </cell>
          <cell r="E869">
            <v>130467</v>
          </cell>
          <cell r="F869">
            <v>11625</v>
          </cell>
        </row>
        <row r="870">
          <cell r="A870">
            <v>225323</v>
          </cell>
          <cell r="B870" t="str">
            <v xml:space="preserve"> BT ½Ÿ 1x2 C·u thang xoŸy trán âc    M250 </v>
          </cell>
          <cell r="C870" t="str">
            <v>m3</v>
          </cell>
          <cell r="D870">
            <v>506526</v>
          </cell>
          <cell r="E870">
            <v>130467</v>
          </cell>
          <cell r="F870">
            <v>11625</v>
          </cell>
        </row>
        <row r="871">
          <cell r="A871">
            <v>226111</v>
          </cell>
          <cell r="B871" t="str">
            <v xml:space="preserve"> BT ½Ÿ 1x2 âng khÜi cao &lt;=50m    M200 </v>
          </cell>
          <cell r="C871" t="str">
            <v>m3</v>
          </cell>
          <cell r="D871">
            <v>576055</v>
          </cell>
          <cell r="E871">
            <v>301526</v>
          </cell>
          <cell r="F871">
            <v>14699</v>
          </cell>
        </row>
        <row r="872">
          <cell r="A872">
            <v>226112</v>
          </cell>
          <cell r="B872" t="str">
            <v xml:space="preserve"> BT ½Ÿ 1x2 âng khÜi cao &lt;=50m    M250 </v>
          </cell>
          <cell r="C872" t="str">
            <v>m3</v>
          </cell>
          <cell r="D872">
            <v>608950</v>
          </cell>
          <cell r="E872">
            <v>301526</v>
          </cell>
          <cell r="F872">
            <v>14699</v>
          </cell>
        </row>
        <row r="873">
          <cell r="A873">
            <v>226113</v>
          </cell>
          <cell r="B873" t="str">
            <v xml:space="preserve"> BT ½Ÿ 1x2 âng khÜi cao &lt;=50m    M300 </v>
          </cell>
          <cell r="C873" t="str">
            <v>m3</v>
          </cell>
          <cell r="D873">
            <v>641448</v>
          </cell>
          <cell r="E873">
            <v>301526</v>
          </cell>
          <cell r="F873">
            <v>14699</v>
          </cell>
        </row>
        <row r="874">
          <cell r="A874">
            <v>226121</v>
          </cell>
          <cell r="B874" t="str">
            <v xml:space="preserve"> BT ½Ÿ 1x2 âng khÜi cao &gt; 50m    M200 </v>
          </cell>
          <cell r="C874" t="str">
            <v>m3</v>
          </cell>
          <cell r="D874">
            <v>576055</v>
          </cell>
          <cell r="E874">
            <v>332671</v>
          </cell>
          <cell r="F874">
            <v>14699</v>
          </cell>
        </row>
        <row r="875">
          <cell r="A875">
            <v>226122</v>
          </cell>
          <cell r="B875" t="str">
            <v xml:space="preserve"> BT ½Ÿ 1x2 âng khÜi cao &gt; 50m    M250 </v>
          </cell>
          <cell r="C875" t="str">
            <v>m3</v>
          </cell>
          <cell r="D875">
            <v>608950</v>
          </cell>
          <cell r="E875">
            <v>332671</v>
          </cell>
          <cell r="F875">
            <v>14699</v>
          </cell>
        </row>
        <row r="876">
          <cell r="A876">
            <v>226123</v>
          </cell>
          <cell r="B876" t="str">
            <v xml:space="preserve"> BT ½Ÿ 1x2 âng khÜi cao &gt; 50m    M300 </v>
          </cell>
          <cell r="C876" t="str">
            <v>m3</v>
          </cell>
          <cell r="D876">
            <v>641448</v>
          </cell>
          <cell r="E876">
            <v>332671</v>
          </cell>
          <cell r="F876">
            <v>14699</v>
          </cell>
        </row>
        <row r="877">
          <cell r="A877">
            <v>226211</v>
          </cell>
          <cell r="B877" t="str">
            <v xml:space="preserve"> BT ½Ÿ 1x2 B·u ½¡i nõèc cao &lt;=15mM200 </v>
          </cell>
          <cell r="C877" t="str">
            <v>m3</v>
          </cell>
          <cell r="D877">
            <v>576055</v>
          </cell>
          <cell r="E877">
            <v>390202</v>
          </cell>
          <cell r="F877">
            <v>14699</v>
          </cell>
        </row>
        <row r="878">
          <cell r="A878">
            <v>226212</v>
          </cell>
          <cell r="B878" t="str">
            <v xml:space="preserve"> BT ½Ÿ 1x2 B·u ½¡i nõèc cao &lt;=15mM250 </v>
          </cell>
          <cell r="C878" t="str">
            <v>m3</v>
          </cell>
          <cell r="D878">
            <v>608950</v>
          </cell>
          <cell r="E878">
            <v>390202</v>
          </cell>
          <cell r="F878">
            <v>14699</v>
          </cell>
        </row>
        <row r="879">
          <cell r="A879">
            <v>226213</v>
          </cell>
          <cell r="B879" t="str">
            <v xml:space="preserve"> BT ½Ÿ 1x2 B·u ½¡i nõèc cao &lt;=15mM300 </v>
          </cell>
          <cell r="C879" t="str">
            <v>m3</v>
          </cell>
          <cell r="D879">
            <v>641448</v>
          </cell>
          <cell r="E879">
            <v>390202</v>
          </cell>
          <cell r="F879">
            <v>14699</v>
          </cell>
        </row>
        <row r="880">
          <cell r="A880">
            <v>226221</v>
          </cell>
          <cell r="B880" t="str">
            <v xml:space="preserve"> BT ½Ÿ 1x2 B·u ½¡i nõèc cao &gt; 15mM200 </v>
          </cell>
          <cell r="C880" t="str">
            <v>m3</v>
          </cell>
          <cell r="D880">
            <v>576055</v>
          </cell>
          <cell r="E880">
            <v>456437</v>
          </cell>
          <cell r="F880">
            <v>14699</v>
          </cell>
        </row>
        <row r="881">
          <cell r="A881">
            <v>226222</v>
          </cell>
          <cell r="B881" t="str">
            <v xml:space="preserve"> BT ½Ÿ 1x2 B·u ½¡i nõèc cao &gt; 15mM250 </v>
          </cell>
          <cell r="C881" t="str">
            <v>m3</v>
          </cell>
          <cell r="D881">
            <v>608950</v>
          </cell>
          <cell r="E881">
            <v>456437</v>
          </cell>
          <cell r="F881">
            <v>14699</v>
          </cell>
        </row>
        <row r="882">
          <cell r="A882">
            <v>226223</v>
          </cell>
          <cell r="B882" t="str">
            <v xml:space="preserve"> BT ½Ÿ 1x2 B·u ½¡i nõèc cao &gt; 15mM300 </v>
          </cell>
          <cell r="C882" t="str">
            <v>m3</v>
          </cell>
          <cell r="D882">
            <v>641448</v>
          </cell>
          <cell r="E882">
            <v>456437</v>
          </cell>
          <cell r="F882">
            <v>14699</v>
          </cell>
        </row>
        <row r="883">
          <cell r="A883">
            <v>226311</v>
          </cell>
          <cell r="B883" t="str">
            <v xml:space="preserve"> BT ½Ÿ 1x2 PhÍu,silá cao&lt;=7m     M200 </v>
          </cell>
          <cell r="C883" t="str">
            <v>m3</v>
          </cell>
          <cell r="D883">
            <v>501127</v>
          </cell>
          <cell r="E883">
            <v>168784</v>
          </cell>
          <cell r="F883">
            <v>14699</v>
          </cell>
        </row>
        <row r="884">
          <cell r="A884">
            <v>226312</v>
          </cell>
          <cell r="B884" t="str">
            <v xml:space="preserve"> BT ½Ÿ 1x2 PhÍu,silá cao&lt;=7m     M250 </v>
          </cell>
          <cell r="C884" t="str">
            <v>m3</v>
          </cell>
          <cell r="D884">
            <v>534022</v>
          </cell>
          <cell r="E884">
            <v>168784</v>
          </cell>
          <cell r="F884">
            <v>14699</v>
          </cell>
        </row>
        <row r="885">
          <cell r="A885">
            <v>226313</v>
          </cell>
          <cell r="B885" t="str">
            <v xml:space="preserve"> BT ½Ÿ 1x2 PhÍu,silá cao&lt;=7m     M300 </v>
          </cell>
          <cell r="C885" t="str">
            <v>m3</v>
          </cell>
          <cell r="D885">
            <v>566520</v>
          </cell>
          <cell r="E885">
            <v>168784</v>
          </cell>
          <cell r="F885">
            <v>14699</v>
          </cell>
        </row>
        <row r="886">
          <cell r="A886">
            <v>226321</v>
          </cell>
          <cell r="B886" t="str">
            <v xml:space="preserve"> BT ½Ÿ 1x2 PhÍu,silá cao&gt; 7m     M200 </v>
          </cell>
          <cell r="C886" t="str">
            <v>m3</v>
          </cell>
          <cell r="D886">
            <v>501127</v>
          </cell>
          <cell r="E886">
            <v>291189</v>
          </cell>
          <cell r="F886">
            <v>14699</v>
          </cell>
        </row>
        <row r="887">
          <cell r="A887">
            <v>226322</v>
          </cell>
          <cell r="B887" t="str">
            <v xml:space="preserve"> BT ½Ÿ 1x2 PhÍu,silá cao&gt; 7m     M250 </v>
          </cell>
          <cell r="C887" t="str">
            <v>m3</v>
          </cell>
          <cell r="D887">
            <v>534022</v>
          </cell>
          <cell r="E887">
            <v>291189</v>
          </cell>
          <cell r="F887">
            <v>14699</v>
          </cell>
        </row>
        <row r="888">
          <cell r="A888">
            <v>226323</v>
          </cell>
          <cell r="B888" t="str">
            <v xml:space="preserve"> BT ½Ÿ 1x2 PhÍu,silá cao&gt; 7m     M300 </v>
          </cell>
          <cell r="C888" t="str">
            <v>m3</v>
          </cell>
          <cell r="D888">
            <v>566520</v>
          </cell>
          <cell r="E888">
            <v>291189</v>
          </cell>
          <cell r="F888">
            <v>14699</v>
          </cell>
        </row>
        <row r="889">
          <cell r="A889">
            <v>227111</v>
          </cell>
          <cell r="B889" t="str">
            <v xml:space="preserve"> BT ½Ÿ 1x2 GiÆng(Nõèc,CŸp)           M150 </v>
          </cell>
          <cell r="C889" t="str">
            <v>m3</v>
          </cell>
          <cell r="D889">
            <v>455428</v>
          </cell>
          <cell r="E889">
            <v>119874</v>
          </cell>
          <cell r="F889">
            <v>5376</v>
          </cell>
        </row>
        <row r="890">
          <cell r="A890">
            <v>227112</v>
          </cell>
          <cell r="B890" t="str">
            <v xml:space="preserve"> BT ½Ÿ 1x2 GiÆng(Nõèc,CŸp)           M200 </v>
          </cell>
          <cell r="C890" t="str">
            <v>m3</v>
          </cell>
          <cell r="D890">
            <v>500140</v>
          </cell>
          <cell r="E890">
            <v>119874</v>
          </cell>
          <cell r="F890">
            <v>5376</v>
          </cell>
        </row>
        <row r="891">
          <cell r="A891">
            <v>227113</v>
          </cell>
          <cell r="B891" t="str">
            <v xml:space="preserve"> BT ½Ÿ 1x2 GiÆng(Nõèc,CŸp)           M250 </v>
          </cell>
          <cell r="C891" t="str">
            <v>m3</v>
          </cell>
          <cell r="D891">
            <v>533035</v>
          </cell>
          <cell r="E891">
            <v>119874</v>
          </cell>
          <cell r="F891">
            <v>5376</v>
          </cell>
        </row>
        <row r="892">
          <cell r="A892">
            <v>227221</v>
          </cell>
          <cell r="B892" t="str">
            <v xml:space="preserve"> BT ½Ÿ 1x2 Mõçng cŸp,r¬nh nõèc       M150 </v>
          </cell>
          <cell r="C892" t="str">
            <v>m3</v>
          </cell>
          <cell r="D892">
            <v>343337</v>
          </cell>
          <cell r="E892">
            <v>70584</v>
          </cell>
          <cell r="F892">
            <v>5376</v>
          </cell>
        </row>
        <row r="893">
          <cell r="A893">
            <v>227222</v>
          </cell>
          <cell r="B893" t="str">
            <v xml:space="preserve"> BT ½Ÿ 1x2 Mõçng cŸp,r¬nh nõèc       M200 </v>
          </cell>
          <cell r="C893" t="str">
            <v>m3</v>
          </cell>
          <cell r="D893">
            <v>388050</v>
          </cell>
          <cell r="E893">
            <v>70584</v>
          </cell>
          <cell r="F893">
            <v>5376</v>
          </cell>
        </row>
        <row r="894">
          <cell r="A894">
            <v>227223</v>
          </cell>
          <cell r="B894" t="str">
            <v xml:space="preserve"> BT ½Ÿ 1x2 Mõçng cŸp,r¬nh nõèc       M250 </v>
          </cell>
          <cell r="C894" t="str">
            <v>m3</v>
          </cell>
          <cell r="D894">
            <v>420945</v>
          </cell>
          <cell r="E894">
            <v>70584</v>
          </cell>
          <cell r="F894">
            <v>5376</v>
          </cell>
        </row>
        <row r="895">
          <cell r="A895">
            <v>228111</v>
          </cell>
          <cell r="B895" t="str">
            <v xml:space="preserve"> BT ½Ÿ 1x2 âng buy D&lt;=100cm      M150 </v>
          </cell>
          <cell r="C895" t="str">
            <v>m3</v>
          </cell>
          <cell r="D895">
            <v>566272</v>
          </cell>
          <cell r="E895">
            <v>374720</v>
          </cell>
          <cell r="F895">
            <v>10038</v>
          </cell>
        </row>
        <row r="896">
          <cell r="A896">
            <v>228112</v>
          </cell>
          <cell r="B896" t="str">
            <v xml:space="preserve"> BT ½Ÿ 1x2 âng buy D&lt;=100cm      M200 </v>
          </cell>
          <cell r="C896" t="str">
            <v>m3</v>
          </cell>
          <cell r="D896">
            <v>612074</v>
          </cell>
          <cell r="E896">
            <v>374720</v>
          </cell>
          <cell r="F896">
            <v>10038</v>
          </cell>
        </row>
        <row r="897">
          <cell r="A897">
            <v>228113</v>
          </cell>
          <cell r="B897" t="str">
            <v xml:space="preserve"> BT ½Ÿ 1x2 âng buy D&lt;=100cm      M250 </v>
          </cell>
          <cell r="C897" t="str">
            <v>m3</v>
          </cell>
          <cell r="D897">
            <v>645772</v>
          </cell>
          <cell r="E897">
            <v>374720</v>
          </cell>
          <cell r="F897">
            <v>10038</v>
          </cell>
        </row>
        <row r="898">
          <cell r="A898">
            <v>228121</v>
          </cell>
          <cell r="B898" t="str">
            <v xml:space="preserve"> BT ½Ÿ 1x2 âng buy D&lt;=200cm      M150 </v>
          </cell>
          <cell r="C898" t="str">
            <v>m3</v>
          </cell>
          <cell r="D898">
            <v>554154</v>
          </cell>
          <cell r="E898">
            <v>321283</v>
          </cell>
          <cell r="F898">
            <v>10038</v>
          </cell>
        </row>
        <row r="899">
          <cell r="A899">
            <v>228122</v>
          </cell>
          <cell r="B899" t="str">
            <v xml:space="preserve"> BT ½Ÿ 1x2 âng buy D&lt;=200cm      M200 </v>
          </cell>
          <cell r="C899" t="str">
            <v>m3</v>
          </cell>
          <cell r="D899">
            <v>599957</v>
          </cell>
          <cell r="E899">
            <v>321283</v>
          </cell>
          <cell r="F899">
            <v>10038</v>
          </cell>
        </row>
        <row r="900">
          <cell r="A900">
            <v>228123</v>
          </cell>
          <cell r="B900" t="str">
            <v xml:space="preserve"> BT ½Ÿ 1x2 âng buy D&lt;=200cm      M250 </v>
          </cell>
          <cell r="C900" t="str">
            <v>m3</v>
          </cell>
          <cell r="D900">
            <v>633654</v>
          </cell>
          <cell r="E900">
            <v>321283</v>
          </cell>
          <cell r="F900">
            <v>10038</v>
          </cell>
        </row>
        <row r="901">
          <cell r="A901">
            <v>228131</v>
          </cell>
          <cell r="B901" t="str">
            <v xml:space="preserve"> BT ½Ÿ 1x2 âng buy D&gt; 200cm      M150 </v>
          </cell>
          <cell r="C901" t="str">
            <v>m3</v>
          </cell>
          <cell r="D901">
            <v>528880</v>
          </cell>
          <cell r="E901">
            <v>303471</v>
          </cell>
          <cell r="F901">
            <v>10038</v>
          </cell>
        </row>
        <row r="902">
          <cell r="A902">
            <v>228132</v>
          </cell>
          <cell r="B902" t="str">
            <v xml:space="preserve"> BT ½Ÿ 1x2 âng buy D&gt; 200cm      M200 </v>
          </cell>
          <cell r="C902" t="str">
            <v>m3</v>
          </cell>
          <cell r="D902">
            <v>574683</v>
          </cell>
          <cell r="E902">
            <v>303471</v>
          </cell>
          <cell r="F902">
            <v>10038</v>
          </cell>
        </row>
        <row r="903">
          <cell r="A903">
            <v>228133</v>
          </cell>
          <cell r="B903" t="str">
            <v xml:space="preserve"> BT ½Ÿ 1x2 âng buy D&gt; 200cm      M250 </v>
          </cell>
          <cell r="C903" t="str">
            <v>m3</v>
          </cell>
          <cell r="D903">
            <v>608381</v>
          </cell>
          <cell r="E903">
            <v>303471</v>
          </cell>
          <cell r="F903">
            <v>10038</v>
          </cell>
        </row>
        <row r="904">
          <cell r="A904">
            <v>228211</v>
          </cell>
          <cell r="B904" t="str">
            <v xml:space="preserve"> BT ½Ÿ 1x2 âng(xi fáng,phun)D&lt;=100cm M150 </v>
          </cell>
          <cell r="C904" t="str">
            <v>m3</v>
          </cell>
          <cell r="D904">
            <v>596450</v>
          </cell>
          <cell r="E904">
            <v>536556</v>
          </cell>
          <cell r="F904">
            <v>10038</v>
          </cell>
        </row>
        <row r="905">
          <cell r="A905">
            <v>228212</v>
          </cell>
          <cell r="B905" t="str">
            <v xml:space="preserve"> BT ½Ÿ 1x2 âng(xi fáng,phun)D&lt;=100cm M200 </v>
          </cell>
          <cell r="C905" t="str">
            <v>m3</v>
          </cell>
          <cell r="D905">
            <v>642253</v>
          </cell>
          <cell r="E905">
            <v>536556</v>
          </cell>
          <cell r="F905">
            <v>10038</v>
          </cell>
        </row>
        <row r="906">
          <cell r="A906">
            <v>228213</v>
          </cell>
          <cell r="B906" t="str">
            <v xml:space="preserve"> BT ½Ÿ 1x2 âng(xi fáng,phun)D&lt;=100cm M250 </v>
          </cell>
          <cell r="C906" t="str">
            <v>m3</v>
          </cell>
          <cell r="D906">
            <v>675951</v>
          </cell>
          <cell r="E906">
            <v>536556</v>
          </cell>
          <cell r="F906">
            <v>10038</v>
          </cell>
        </row>
        <row r="907">
          <cell r="A907">
            <v>228221</v>
          </cell>
          <cell r="B907" t="str">
            <v xml:space="preserve"> BT ½Ÿ 1x2 âng(xi fáng,phun)D&lt;=200cm M150 </v>
          </cell>
          <cell r="C907" t="str">
            <v>m3</v>
          </cell>
          <cell r="D907">
            <v>584333</v>
          </cell>
          <cell r="E907">
            <v>514292</v>
          </cell>
          <cell r="F907">
            <v>10038</v>
          </cell>
        </row>
        <row r="908">
          <cell r="A908">
            <v>228222</v>
          </cell>
          <cell r="B908" t="str">
            <v xml:space="preserve"> BT ½Ÿ 1x2 âng(xi fáng,phun)D&lt;=200cm M200 </v>
          </cell>
          <cell r="C908" t="str">
            <v>m3</v>
          </cell>
          <cell r="D908">
            <v>630135</v>
          </cell>
          <cell r="E908">
            <v>514292</v>
          </cell>
          <cell r="F908">
            <v>10038</v>
          </cell>
        </row>
        <row r="909">
          <cell r="A909">
            <v>228223</v>
          </cell>
          <cell r="B909" t="str">
            <v xml:space="preserve"> BT ½Ÿ 1x2 âng(xi fáng,phun)D&lt;=200cm M250 </v>
          </cell>
          <cell r="C909" t="str">
            <v>m3</v>
          </cell>
          <cell r="D909">
            <v>663833</v>
          </cell>
          <cell r="E909">
            <v>514292</v>
          </cell>
          <cell r="F909">
            <v>10038</v>
          </cell>
        </row>
        <row r="910">
          <cell r="A910">
            <v>228231</v>
          </cell>
          <cell r="B910" t="str">
            <v xml:space="preserve"> BT ½Ÿ 1x2 âng(xi fáng,phun)D&gt; 200cm M150 </v>
          </cell>
          <cell r="C910" t="str">
            <v>m3</v>
          </cell>
          <cell r="D910">
            <v>559193</v>
          </cell>
          <cell r="E910">
            <v>419021</v>
          </cell>
          <cell r="F910">
            <v>10038</v>
          </cell>
        </row>
        <row r="911">
          <cell r="A911">
            <v>228232</v>
          </cell>
          <cell r="B911" t="str">
            <v xml:space="preserve"> BT ½Ÿ 1x2 âng(xi fáng,phun)D&gt; 200cm M200 </v>
          </cell>
          <cell r="C911" t="str">
            <v>m3</v>
          </cell>
          <cell r="D911">
            <v>604996</v>
          </cell>
          <cell r="E911">
            <v>419021</v>
          </cell>
          <cell r="F911">
            <v>10038</v>
          </cell>
        </row>
        <row r="912">
          <cell r="A912">
            <v>228233</v>
          </cell>
          <cell r="B912" t="str">
            <v xml:space="preserve"> BT ½Ÿ 1x2 âng(xi fáng,phun)D&gt; 200cm M250 </v>
          </cell>
          <cell r="C912" t="str">
            <v>m3</v>
          </cell>
          <cell r="D912">
            <v>638694</v>
          </cell>
          <cell r="E912">
            <v>419021</v>
          </cell>
          <cell r="F912">
            <v>10038</v>
          </cell>
        </row>
        <row r="913">
          <cell r="A913">
            <v>228311</v>
          </cell>
          <cell r="B913" t="str">
            <v xml:space="preserve"> BT ½Ÿ 1x2 câng hÖnh hæp             M150 </v>
          </cell>
          <cell r="C913" t="str">
            <v>m3</v>
          </cell>
          <cell r="D913">
            <v>558207</v>
          </cell>
          <cell r="E913">
            <v>237060</v>
          </cell>
          <cell r="F913">
            <v>7681</v>
          </cell>
        </row>
        <row r="914">
          <cell r="A914">
            <v>228312</v>
          </cell>
          <cell r="B914" t="str">
            <v xml:space="preserve"> BT ½Ÿ 1x2 câng hÖnh hæp             M200 </v>
          </cell>
          <cell r="C914" t="str">
            <v>m3</v>
          </cell>
          <cell r="D914">
            <v>604009</v>
          </cell>
          <cell r="E914">
            <v>237060</v>
          </cell>
          <cell r="F914">
            <v>7681</v>
          </cell>
        </row>
        <row r="915">
          <cell r="A915">
            <v>228313</v>
          </cell>
          <cell r="B915" t="str">
            <v xml:space="preserve"> BT ½Ÿ 1x2 câng hÖnh hæp             M250 </v>
          </cell>
          <cell r="C915" t="str">
            <v>m3</v>
          </cell>
          <cell r="D915">
            <v>637707</v>
          </cell>
          <cell r="E915">
            <v>237060</v>
          </cell>
          <cell r="F915">
            <v>7681</v>
          </cell>
        </row>
        <row r="916">
          <cell r="A916">
            <v>229111</v>
          </cell>
          <cell r="B916" t="str">
            <v xml:space="preserve"> BT ½Ÿ 1x2 buãng xo°n                M200 </v>
          </cell>
          <cell r="C916" t="str">
            <v>m3</v>
          </cell>
          <cell r="D916">
            <v>559262</v>
          </cell>
          <cell r="E916">
            <v>482500</v>
          </cell>
          <cell r="F916">
            <v>10038</v>
          </cell>
        </row>
        <row r="917">
          <cell r="A917">
            <v>229112</v>
          </cell>
          <cell r="B917" t="str">
            <v xml:space="preserve"> BT ½Ÿ 1x2 buãng xo°n                M250 </v>
          </cell>
          <cell r="C917" t="str">
            <v>m3</v>
          </cell>
          <cell r="D917">
            <v>559973</v>
          </cell>
          <cell r="E917">
            <v>482500</v>
          </cell>
          <cell r="F917">
            <v>10038</v>
          </cell>
        </row>
        <row r="918">
          <cell r="A918">
            <v>229113</v>
          </cell>
          <cell r="B918" t="str">
            <v xml:space="preserve"> BT ½Ÿ 1x2 buãng xo°n                M300 </v>
          </cell>
          <cell r="C918" t="str">
            <v>m3</v>
          </cell>
          <cell r="D918">
            <v>625471</v>
          </cell>
          <cell r="E918">
            <v>482500</v>
          </cell>
          <cell r="F918">
            <v>10038</v>
          </cell>
        </row>
        <row r="919">
          <cell r="A919">
            <v>229211</v>
          </cell>
          <cell r="B919" t="str">
            <v xml:space="preserve"> BT ½Ÿ 1x2 c·u mŸng thõéng           M150 </v>
          </cell>
          <cell r="C919" t="str">
            <v>m3</v>
          </cell>
          <cell r="D919">
            <v>528552</v>
          </cell>
          <cell r="E919">
            <v>115049</v>
          </cell>
          <cell r="F919">
            <v>10038</v>
          </cell>
        </row>
        <row r="920">
          <cell r="A920">
            <v>229212</v>
          </cell>
          <cell r="B920" t="str">
            <v xml:space="preserve"> BT ½Ÿ 1x2 c·u mŸng thõéng           M200 </v>
          </cell>
          <cell r="C920" t="str">
            <v>m3</v>
          </cell>
          <cell r="D920">
            <v>574355</v>
          </cell>
          <cell r="E920">
            <v>115049</v>
          </cell>
          <cell r="F920">
            <v>10038</v>
          </cell>
        </row>
        <row r="921">
          <cell r="A921">
            <v>229213</v>
          </cell>
          <cell r="B921" t="str">
            <v xml:space="preserve"> BT ½Ÿ 1x2 c·u mŸng thõéng           M250 </v>
          </cell>
          <cell r="C921" t="str">
            <v>m3</v>
          </cell>
          <cell r="D921">
            <v>608052</v>
          </cell>
          <cell r="E921">
            <v>115049</v>
          </cell>
          <cell r="F921">
            <v>10038</v>
          </cell>
        </row>
        <row r="922">
          <cell r="A922">
            <v>229311</v>
          </cell>
          <cell r="B922" t="str">
            <v xml:space="preserve"> BT ½Ÿ 0.5x1 c·u mŸng vÞ mÞng        M150 </v>
          </cell>
          <cell r="C922" t="str">
            <v>m3</v>
          </cell>
          <cell r="D922">
            <v>165524</v>
          </cell>
          <cell r="E922">
            <v>27471</v>
          </cell>
          <cell r="F922">
            <v>2242</v>
          </cell>
        </row>
        <row r="923">
          <cell r="A923">
            <v>229312</v>
          </cell>
          <cell r="B923" t="str">
            <v xml:space="preserve"> BT ½Ÿ 0.5x1 c·u mŸng vÞ mÞng        M200 </v>
          </cell>
          <cell r="C923" t="str">
            <v>m3</v>
          </cell>
          <cell r="D923">
            <v>167148</v>
          </cell>
          <cell r="E923">
            <v>27471</v>
          </cell>
          <cell r="F923">
            <v>2242</v>
          </cell>
        </row>
        <row r="924">
          <cell r="A924">
            <v>229313</v>
          </cell>
          <cell r="B924" t="str">
            <v xml:space="preserve"> BT ½Ÿ 0.5x1 c·u mŸng vÞ mÞng        M150 </v>
          </cell>
          <cell r="C924" t="str">
            <v>m3</v>
          </cell>
          <cell r="D924">
            <v>168884</v>
          </cell>
          <cell r="E924">
            <v>27471</v>
          </cell>
          <cell r="F924">
            <v>2242</v>
          </cell>
        </row>
        <row r="925">
          <cell r="A925">
            <v>229411</v>
          </cell>
          <cell r="B925" t="str">
            <v xml:space="preserve"> BT ½Ÿ 1x2 mâi nâi b¨n d·m càc        M200</v>
          </cell>
          <cell r="C925" t="str">
            <v>m3</v>
          </cell>
          <cell r="D925">
            <v>555042</v>
          </cell>
          <cell r="E925">
            <v>50272</v>
          </cell>
          <cell r="F925">
            <v>82948</v>
          </cell>
        </row>
        <row r="926">
          <cell r="A926">
            <v>229412</v>
          </cell>
          <cell r="B926" t="str">
            <v xml:space="preserve"> BT ½Ÿ 1x2 mâi nâi b¨n d·m càc        M250</v>
          </cell>
          <cell r="C926" t="str">
            <v>m3</v>
          </cell>
          <cell r="D926">
            <v>587938</v>
          </cell>
          <cell r="E926">
            <v>50272</v>
          </cell>
          <cell r="F926">
            <v>82948</v>
          </cell>
        </row>
        <row r="927">
          <cell r="A927">
            <v>229413</v>
          </cell>
          <cell r="B927" t="str">
            <v xml:space="preserve"> BT ½Ÿ 1x2 mâi nâi b¨n d·m càc        M300</v>
          </cell>
          <cell r="C927" t="str">
            <v>m3</v>
          </cell>
          <cell r="D927">
            <v>620436</v>
          </cell>
          <cell r="E927">
            <v>50272</v>
          </cell>
          <cell r="F927">
            <v>82948</v>
          </cell>
        </row>
        <row r="928">
          <cell r="A928">
            <v>229421</v>
          </cell>
          <cell r="B928" t="str">
            <v xml:space="preserve"> BT ½Ÿ 1x2 d·m c·u d¹n                M200</v>
          </cell>
          <cell r="C928" t="str">
            <v>m3</v>
          </cell>
          <cell r="D928">
            <v>575416</v>
          </cell>
          <cell r="E928">
            <v>50272</v>
          </cell>
          <cell r="F928">
            <v>82948</v>
          </cell>
        </row>
        <row r="929">
          <cell r="A929">
            <v>229422</v>
          </cell>
          <cell r="B929" t="str">
            <v xml:space="preserve"> BT ½Ÿ 1x2 d·m c·u d¹n                M250</v>
          </cell>
          <cell r="C929" t="str">
            <v>m3</v>
          </cell>
          <cell r="D929">
            <v>609252</v>
          </cell>
          <cell r="E929">
            <v>50272</v>
          </cell>
          <cell r="F929">
            <v>82948</v>
          </cell>
        </row>
        <row r="930">
          <cell r="A930">
            <v>229423</v>
          </cell>
          <cell r="B930" t="str">
            <v xml:space="preserve"> BT ½Ÿ 1x2 d·m c·u d¹n                M300</v>
          </cell>
          <cell r="C930" t="str">
            <v>m3</v>
          </cell>
          <cell r="D930">
            <v>642542</v>
          </cell>
          <cell r="E930">
            <v>50272</v>
          </cell>
          <cell r="F930">
            <v>82948</v>
          </cell>
        </row>
        <row r="931">
          <cell r="A931">
            <v>229431</v>
          </cell>
          <cell r="B931" t="str">
            <v xml:space="preserve"> BT ½Ÿ 1x2 d·m c·u chÏnh              M200</v>
          </cell>
          <cell r="C931" t="str">
            <v>m3</v>
          </cell>
          <cell r="D931">
            <v>575416</v>
          </cell>
          <cell r="E931">
            <v>50272</v>
          </cell>
          <cell r="F931">
            <v>82948</v>
          </cell>
        </row>
        <row r="932">
          <cell r="A932">
            <v>229432</v>
          </cell>
          <cell r="B932" t="str">
            <v xml:space="preserve"> BT ½Ÿ 1x2 d·m c·u chÏnh              M250</v>
          </cell>
          <cell r="C932" t="str">
            <v>m3</v>
          </cell>
          <cell r="D932">
            <v>609113</v>
          </cell>
          <cell r="E932">
            <v>50272</v>
          </cell>
          <cell r="F932">
            <v>82948</v>
          </cell>
        </row>
        <row r="933">
          <cell r="A933">
            <v>229433</v>
          </cell>
          <cell r="B933" t="str">
            <v xml:space="preserve"> BT ½Ÿ 1x2 d·m c·u chÏnh              M300</v>
          </cell>
          <cell r="C933" t="str">
            <v>m3</v>
          </cell>
          <cell r="D933">
            <v>642404</v>
          </cell>
          <cell r="E933">
            <v>50272</v>
          </cell>
          <cell r="F933">
            <v>82948</v>
          </cell>
        </row>
        <row r="934">
          <cell r="A934">
            <v>229511</v>
          </cell>
          <cell r="B934" t="str">
            <v xml:space="preserve"> BT ½Ÿ 1x2 mŸi bé kÅnh d¡y&lt;=20cm  M200</v>
          </cell>
          <cell r="C934" t="str">
            <v>m3</v>
          </cell>
          <cell r="D934">
            <v>351491</v>
          </cell>
          <cell r="E934">
            <v>31569</v>
          </cell>
          <cell r="F934">
            <v>9503</v>
          </cell>
        </row>
        <row r="935">
          <cell r="A935">
            <v>229512</v>
          </cell>
          <cell r="B935" t="str">
            <v xml:space="preserve"> BT ½Ÿ 1x2 mŸi bé kÅnh d¡y&lt;=20cm  M250</v>
          </cell>
          <cell r="C935" t="str">
            <v>m3</v>
          </cell>
          <cell r="D935">
            <v>384386</v>
          </cell>
          <cell r="E935">
            <v>31569</v>
          </cell>
          <cell r="F935">
            <v>9503</v>
          </cell>
        </row>
        <row r="936">
          <cell r="A936">
            <v>230010</v>
          </cell>
          <cell r="B936" t="str">
            <v xml:space="preserve"> SX BT qua tr­m træn CS 16m3/h</v>
          </cell>
          <cell r="C936" t="str">
            <v>m3</v>
          </cell>
          <cell r="D936">
            <v>0</v>
          </cell>
          <cell r="E936">
            <v>1138</v>
          </cell>
          <cell r="F936">
            <v>7637</v>
          </cell>
        </row>
        <row r="937">
          <cell r="A937">
            <v>230020</v>
          </cell>
          <cell r="B937" t="str">
            <v xml:space="preserve"> SX BT qua tr­m træn CS 20-25m3/h</v>
          </cell>
          <cell r="C937" t="str">
            <v>m3</v>
          </cell>
          <cell r="D937">
            <v>0</v>
          </cell>
          <cell r="E937">
            <v>828</v>
          </cell>
          <cell r="F937">
            <v>6234</v>
          </cell>
        </row>
        <row r="938">
          <cell r="A938">
            <v>230030</v>
          </cell>
          <cell r="B938" t="str">
            <v xml:space="preserve"> SX BT qua tr­m træn CS 30m3/h</v>
          </cell>
          <cell r="C938" t="str">
            <v>m3</v>
          </cell>
          <cell r="D938">
            <v>0</v>
          </cell>
          <cell r="E938">
            <v>621</v>
          </cell>
          <cell r="F938">
            <v>6155</v>
          </cell>
        </row>
        <row r="939">
          <cell r="A939">
            <v>230040</v>
          </cell>
          <cell r="B939" t="str">
            <v xml:space="preserve"> SX BT qua tr­m træn CS 50m3/h</v>
          </cell>
          <cell r="C939" t="str">
            <v>m3</v>
          </cell>
          <cell r="D939">
            <v>0</v>
          </cell>
          <cell r="E939">
            <v>414</v>
          </cell>
          <cell r="F939">
            <v>5076</v>
          </cell>
        </row>
        <row r="940">
          <cell r="A940">
            <v>231110</v>
          </cell>
          <cell r="B940" t="str">
            <v xml:space="preserve"> BT ½ä b±ng c·n, Bt lÜt mÜng</v>
          </cell>
          <cell r="C940" t="str">
            <v>m3</v>
          </cell>
          <cell r="D940">
            <v>0</v>
          </cell>
          <cell r="E940">
            <v>3931</v>
          </cell>
          <cell r="F940">
            <v>16083</v>
          </cell>
        </row>
        <row r="941">
          <cell r="A941">
            <v>231210</v>
          </cell>
          <cell r="B941" t="str">
            <v xml:space="preserve"> BT ½ä b±ng c·n, Bt mÜng b¿</v>
          </cell>
          <cell r="C941" t="str">
            <v>m3</v>
          </cell>
          <cell r="D941">
            <v>24695</v>
          </cell>
          <cell r="E941">
            <v>4758</v>
          </cell>
          <cell r="F941">
            <v>16083</v>
          </cell>
        </row>
        <row r="942">
          <cell r="A942">
            <v>231220</v>
          </cell>
          <cell r="B942" t="str">
            <v xml:space="preserve"> BT ½ä b±ng c·n, Bt mÜng b¯ng</v>
          </cell>
          <cell r="C942" t="str">
            <v>m3</v>
          </cell>
          <cell r="D942">
            <v>24781</v>
          </cell>
          <cell r="E942">
            <v>6620</v>
          </cell>
          <cell r="F942">
            <v>16083</v>
          </cell>
        </row>
        <row r="943">
          <cell r="A943">
            <v>231310</v>
          </cell>
          <cell r="B943" t="str">
            <v xml:space="preserve"> BT ½ä b±ng c·n,Bt tõéng d¡y&lt;=45cm,cao&lt;=4m</v>
          </cell>
          <cell r="C943" t="str">
            <v>m3</v>
          </cell>
          <cell r="D943">
            <v>122862</v>
          </cell>
          <cell r="E943">
            <v>49182</v>
          </cell>
          <cell r="F943">
            <v>32218</v>
          </cell>
        </row>
        <row r="944">
          <cell r="A944">
            <v>231320</v>
          </cell>
          <cell r="B944" t="str">
            <v xml:space="preserve"> BT ½ä b±ng c·n,Bt tõéng d¡y&lt;=45cm,cao&gt; 4m</v>
          </cell>
          <cell r="C944" t="str">
            <v>m3</v>
          </cell>
          <cell r="D944">
            <v>122862</v>
          </cell>
          <cell r="E944">
            <v>68855</v>
          </cell>
          <cell r="F944">
            <v>32218</v>
          </cell>
        </row>
        <row r="945">
          <cell r="A945">
            <v>231330</v>
          </cell>
          <cell r="B945" t="str">
            <v xml:space="preserve"> BT ½ä b±ng c·n,Bt tõéng d¡y &gt;45cm,cao&lt;=4m</v>
          </cell>
          <cell r="C945" t="str">
            <v>m3</v>
          </cell>
          <cell r="D945">
            <v>101226</v>
          </cell>
          <cell r="E945">
            <v>30374</v>
          </cell>
          <cell r="F945">
            <v>32218</v>
          </cell>
        </row>
        <row r="946">
          <cell r="A946">
            <v>231340</v>
          </cell>
          <cell r="B946" t="str">
            <v xml:space="preserve"> BT ½ä b±ng c·n,Bt tõéng d¡y &gt;45cm,cao &gt;4m</v>
          </cell>
          <cell r="C946" t="str">
            <v>m3</v>
          </cell>
          <cell r="D946">
            <v>110198</v>
          </cell>
          <cell r="E946">
            <v>37292</v>
          </cell>
          <cell r="F946">
            <v>32218</v>
          </cell>
        </row>
        <row r="947">
          <cell r="A947">
            <v>231410</v>
          </cell>
          <cell r="B947" t="str">
            <v xml:space="preserve"> BT Tõéng cong ,Bt tõéng d¡y&lt;=45cm,cao&lt;=4m</v>
          </cell>
          <cell r="C947" t="str">
            <v>m3</v>
          </cell>
          <cell r="D947">
            <v>133458</v>
          </cell>
          <cell r="E947">
            <v>71449</v>
          </cell>
          <cell r="F947">
            <v>32218</v>
          </cell>
        </row>
        <row r="948">
          <cell r="A948">
            <v>231420</v>
          </cell>
          <cell r="B948" t="str">
            <v xml:space="preserve"> BT Tõéng cong ,Bt tõéng d¡y&lt;=45cm,cao&gt;4m</v>
          </cell>
          <cell r="C948" t="str">
            <v>m3</v>
          </cell>
          <cell r="D948">
            <v>133458</v>
          </cell>
          <cell r="E948">
            <v>103336</v>
          </cell>
          <cell r="F948">
            <v>32218</v>
          </cell>
        </row>
        <row r="949">
          <cell r="A949">
            <v>231430</v>
          </cell>
          <cell r="B949" t="str">
            <v xml:space="preserve"> BT Tõéng cong ,Bt tõéng d¡y&gt; 45cm,cao&lt;=4m</v>
          </cell>
          <cell r="C949" t="str">
            <v>m3</v>
          </cell>
          <cell r="D949">
            <v>105280</v>
          </cell>
          <cell r="E949">
            <v>28861</v>
          </cell>
          <cell r="F949">
            <v>32218</v>
          </cell>
        </row>
        <row r="950">
          <cell r="A950">
            <v>231440</v>
          </cell>
          <cell r="B950" t="str">
            <v xml:space="preserve"> BT Tõéng cong ,Bt tõéng d¡y&lt;=45cm,cao &gt;4m</v>
          </cell>
          <cell r="C950" t="str">
            <v>m3</v>
          </cell>
          <cell r="D950">
            <v>105280</v>
          </cell>
          <cell r="E950">
            <v>41399</v>
          </cell>
          <cell r="F950">
            <v>32218</v>
          </cell>
        </row>
        <row r="951">
          <cell r="A951">
            <v>231510</v>
          </cell>
          <cell r="B951" t="str">
            <v xml:space="preserve"> BT Tõéng trò pin ,Bt tõéng d¡y&lt;=45cm,cao&lt;=4m</v>
          </cell>
          <cell r="C951" t="str">
            <v>m3</v>
          </cell>
          <cell r="D951">
            <v>133465</v>
          </cell>
          <cell r="E951" t="str">
            <v>.00      45831.0</v>
          </cell>
          <cell r="F951" t="str">
            <v>0      32218.00</v>
          </cell>
        </row>
        <row r="952">
          <cell r="A952">
            <v>231520</v>
          </cell>
          <cell r="B952" t="str">
            <v>BT Tõéng trò pin ,Bt tõéng d¡y&lt;=45cm,cao&gt;4m</v>
          </cell>
          <cell r="C952" t="str">
            <v>m3</v>
          </cell>
          <cell r="D952">
            <v>133465</v>
          </cell>
          <cell r="E952" t="str">
            <v>.00      57397.0</v>
          </cell>
          <cell r="F952" t="str">
            <v>0      32218.00</v>
          </cell>
        </row>
        <row r="953">
          <cell r="A953">
            <v>231530</v>
          </cell>
          <cell r="B953" t="str">
            <v>BT Tõéng trò pin ,Bt tõéng d¡y&gt; 45cm,cao&lt;=4m</v>
          </cell>
          <cell r="C953" t="str">
            <v>m3</v>
          </cell>
          <cell r="D953">
            <v>105273</v>
          </cell>
          <cell r="E953" t="str">
            <v>.00      24861.0</v>
          </cell>
          <cell r="F953" t="str">
            <v>0      32218.00</v>
          </cell>
        </row>
        <row r="954">
          <cell r="A954">
            <v>231540</v>
          </cell>
          <cell r="B954" t="str">
            <v>BT Tõéng trò pin ,Bt tõéng d¡y&lt;=45cm,cao&gt;4m</v>
          </cell>
          <cell r="C954" t="str">
            <v>m3</v>
          </cell>
          <cell r="D954">
            <v>105273</v>
          </cell>
          <cell r="E954" t="str">
            <v>.00      33076.0</v>
          </cell>
          <cell r="F954" t="str">
            <v>0      32218.00</v>
          </cell>
        </row>
        <row r="955">
          <cell r="A955">
            <v>240110</v>
          </cell>
          <cell r="B955" t="str">
            <v xml:space="preserve">  Cât th¾p mÜng                    d&lt;=10mm  </v>
          </cell>
          <cell r="C955" t="str">
            <v xml:space="preserve"> t¶n </v>
          </cell>
          <cell r="D955">
            <v>4261587</v>
          </cell>
          <cell r="E955">
            <v>117094</v>
          </cell>
          <cell r="F955">
            <v>20797</v>
          </cell>
        </row>
        <row r="956">
          <cell r="A956">
            <v>240120</v>
          </cell>
          <cell r="B956" t="str">
            <v xml:space="preserve">  Cât th¾p mÜng                    d&lt;=18mm  </v>
          </cell>
          <cell r="C956" t="str">
            <v xml:space="preserve"> t¶n </v>
          </cell>
          <cell r="D956">
            <v>4216527</v>
          </cell>
          <cell r="E956">
            <v>86269</v>
          </cell>
          <cell r="F956">
            <v>87691</v>
          </cell>
        </row>
        <row r="957">
          <cell r="A957">
            <v>240130</v>
          </cell>
          <cell r="B957" t="str">
            <v xml:space="preserve">  Cât th¾p mÜng                    d&gt; 18mm  </v>
          </cell>
          <cell r="C957" t="str">
            <v xml:space="preserve"> t¶n </v>
          </cell>
          <cell r="D957">
            <v>4119228</v>
          </cell>
          <cell r="E957">
            <v>65684</v>
          </cell>
          <cell r="F957">
            <v>88888</v>
          </cell>
        </row>
        <row r="958">
          <cell r="A958">
            <v>240210</v>
          </cell>
          <cell r="B958" t="str">
            <v xml:space="preserve">  Cât th¾p bÎ mŸy                  d&lt;=10mm  </v>
          </cell>
          <cell r="C958" t="str">
            <v xml:space="preserve"> t¶n </v>
          </cell>
          <cell r="D958">
            <v>4261587</v>
          </cell>
          <cell r="E958">
            <v>139871</v>
          </cell>
          <cell r="F958">
            <v>20797</v>
          </cell>
        </row>
        <row r="959">
          <cell r="A959">
            <v>240220</v>
          </cell>
          <cell r="B959" t="str">
            <v xml:space="preserve">  Cât th¾p bÎ mŸy                  d&lt;=18mm  </v>
          </cell>
          <cell r="C959" t="str">
            <v xml:space="preserve"> t¶n </v>
          </cell>
          <cell r="D959">
            <v>4217809</v>
          </cell>
          <cell r="E959">
            <v>84636</v>
          </cell>
          <cell r="F959">
            <v>89594</v>
          </cell>
        </row>
        <row r="960">
          <cell r="A960">
            <v>240230</v>
          </cell>
          <cell r="B960" t="str">
            <v xml:space="preserve">  Cât th¾p bÎ mŸy                  d&gt; 18mm  </v>
          </cell>
          <cell r="C960" t="str">
            <v xml:space="preserve"> t¶n </v>
          </cell>
          <cell r="D960">
            <v>4119228</v>
          </cell>
          <cell r="E960">
            <v>84636</v>
          </cell>
          <cell r="F960">
            <v>88888</v>
          </cell>
        </row>
        <row r="961">
          <cell r="A961">
            <v>240311</v>
          </cell>
          <cell r="B961" t="str">
            <v xml:space="preserve">  Cât th¾p tõéng           cao&lt;=4m,d&lt;=10mm  </v>
          </cell>
          <cell r="C961" t="str">
            <v xml:space="preserve"> t¶n </v>
          </cell>
          <cell r="D961">
            <v>4261587</v>
          </cell>
          <cell r="E961">
            <v>149866</v>
          </cell>
          <cell r="F961">
            <v>20797</v>
          </cell>
        </row>
        <row r="962">
          <cell r="A962">
            <v>240312</v>
          </cell>
          <cell r="B962" t="str">
            <v xml:space="preserve">  Cât th¾p tõéng           cao&gt; 4m,d&lt;=10mm  </v>
          </cell>
          <cell r="C962" t="str">
            <v xml:space="preserve"> t¶n </v>
          </cell>
          <cell r="D962">
            <v>4261587</v>
          </cell>
          <cell r="E962">
            <v>155254</v>
          </cell>
          <cell r="F962">
            <v>22232</v>
          </cell>
        </row>
        <row r="963">
          <cell r="A963">
            <v>240321</v>
          </cell>
          <cell r="B963" t="str">
            <v xml:space="preserve">  Cât th¾p tõéng           cao&lt;=4m,d&lt;=18mm  </v>
          </cell>
          <cell r="C963" t="str">
            <v xml:space="preserve"> t¶n </v>
          </cell>
          <cell r="D963">
            <v>4216527</v>
          </cell>
          <cell r="E963">
            <v>122818</v>
          </cell>
          <cell r="F963">
            <v>87691</v>
          </cell>
        </row>
        <row r="964">
          <cell r="A964">
            <v>240322</v>
          </cell>
          <cell r="B964" t="str">
            <v xml:space="preserve">  Cât th¾p tõéng           cao&gt; 4m,d&lt;=18mm  </v>
          </cell>
          <cell r="C964" t="str">
            <v xml:space="preserve"> t¶n </v>
          </cell>
          <cell r="D964">
            <v>4216527</v>
          </cell>
          <cell r="E964">
            <v>134803</v>
          </cell>
          <cell r="F964">
            <v>89125</v>
          </cell>
        </row>
        <row r="965">
          <cell r="A965">
            <v>240331</v>
          </cell>
          <cell r="B965" t="str">
            <v xml:space="preserve">  Cât th¾p tõéng           cao&lt;=4m,d&gt; 18mm  </v>
          </cell>
          <cell r="C965" t="str">
            <v xml:space="preserve"> t¶n </v>
          </cell>
          <cell r="D965">
            <v>4119228</v>
          </cell>
          <cell r="E965">
            <v>100057</v>
          </cell>
          <cell r="F965">
            <v>88888</v>
          </cell>
        </row>
        <row r="966">
          <cell r="A966">
            <v>240332</v>
          </cell>
          <cell r="B966" t="str">
            <v xml:space="preserve">  Cât th¾p tõéng           cao&gt; 4m,d&gt; 18mm  </v>
          </cell>
          <cell r="C966" t="str">
            <v xml:space="preserve"> t¶n </v>
          </cell>
          <cell r="D966">
            <v>4119528</v>
          </cell>
          <cell r="E966">
            <v>112042</v>
          </cell>
          <cell r="F966">
            <v>90322</v>
          </cell>
        </row>
        <row r="967">
          <cell r="A967">
            <v>240411</v>
          </cell>
          <cell r="B967" t="str">
            <v xml:space="preserve">  Cât th¾p trò             cao&lt;=4m,d&lt;=10mm  </v>
          </cell>
          <cell r="C967" t="str">
            <v xml:space="preserve"> t¶n </v>
          </cell>
          <cell r="D967">
            <v>4261587</v>
          </cell>
          <cell r="E967">
            <v>163610</v>
          </cell>
          <cell r="F967">
            <v>20797</v>
          </cell>
        </row>
        <row r="968">
          <cell r="A968">
            <v>240412</v>
          </cell>
          <cell r="B968" t="str">
            <v xml:space="preserve">  Cât th¾p trò             cao&gt; 4m,d&lt;=10mm  </v>
          </cell>
          <cell r="C968" t="str">
            <v xml:space="preserve"> t¶n </v>
          </cell>
          <cell r="D968">
            <v>4261587</v>
          </cell>
          <cell r="E968">
            <v>167788</v>
          </cell>
          <cell r="F968">
            <v>22232</v>
          </cell>
        </row>
        <row r="969">
          <cell r="A969">
            <v>240421</v>
          </cell>
          <cell r="B969" t="str">
            <v xml:space="preserve">  Cât th¾p trò             cao&lt;=4m,d&lt;=18mm  </v>
          </cell>
          <cell r="C969" t="str">
            <v xml:space="preserve"> t¶n </v>
          </cell>
          <cell r="D969">
            <v>4217809</v>
          </cell>
          <cell r="E969">
            <v>110173</v>
          </cell>
          <cell r="F969">
            <v>153605</v>
          </cell>
        </row>
        <row r="970">
          <cell r="A970">
            <v>240422</v>
          </cell>
          <cell r="B970" t="str">
            <v xml:space="preserve">  Cât th¾p trò             cao&gt; 4m,d&lt;=18mm  </v>
          </cell>
          <cell r="C970" t="str">
            <v xml:space="preserve"> t¶n </v>
          </cell>
          <cell r="D970">
            <v>4217809</v>
          </cell>
          <cell r="E970">
            <v>112042</v>
          </cell>
          <cell r="F970">
            <v>155039</v>
          </cell>
        </row>
        <row r="971">
          <cell r="A971">
            <v>240431</v>
          </cell>
          <cell r="B971" t="str">
            <v xml:space="preserve">  Cât th¾p trò             cao&lt;=4m,d&gt; 18mm  </v>
          </cell>
          <cell r="C971" t="str">
            <v xml:space="preserve"> t¶n </v>
          </cell>
          <cell r="D971">
            <v>4125638</v>
          </cell>
          <cell r="E971">
            <v>93240</v>
          </cell>
          <cell r="F971">
            <v>144715</v>
          </cell>
        </row>
        <row r="972">
          <cell r="A972">
            <v>240432</v>
          </cell>
          <cell r="B972" t="str">
            <v xml:space="preserve">  Cât th¾p trò             cao&gt; 4m,d&gt; 18mm  </v>
          </cell>
          <cell r="C972" t="str">
            <v xml:space="preserve"> t¶n </v>
          </cell>
          <cell r="D972">
            <v>4125638</v>
          </cell>
          <cell r="E972">
            <v>97309</v>
          </cell>
          <cell r="F972">
            <v>146149</v>
          </cell>
        </row>
        <row r="973">
          <cell r="A973">
            <v>240511</v>
          </cell>
          <cell r="B973" t="str">
            <v xml:space="preserve">  Cât th¾p D·m,gi±ng       cao&lt;=4m,d&lt;=10mm  </v>
          </cell>
          <cell r="C973" t="str">
            <v xml:space="preserve"> t¶n </v>
          </cell>
          <cell r="D973">
            <v>4261587</v>
          </cell>
          <cell r="E973">
            <v>178124</v>
          </cell>
          <cell r="F973">
            <v>20797</v>
          </cell>
        </row>
        <row r="974">
          <cell r="A974">
            <v>240512</v>
          </cell>
          <cell r="B974" t="str">
            <v xml:space="preserve">  Cât th¾p D·m,gi±ng       cao&gt; 4m,d&lt;=10mm  </v>
          </cell>
          <cell r="C974" t="str">
            <v xml:space="preserve"> t¶n </v>
          </cell>
          <cell r="D974">
            <v>4261578</v>
          </cell>
          <cell r="E974">
            <v>182192</v>
          </cell>
          <cell r="F974">
            <v>22232</v>
          </cell>
        </row>
        <row r="975">
          <cell r="A975">
            <v>240521</v>
          </cell>
          <cell r="B975" t="str">
            <v xml:space="preserve">  Cât th¾p D·m,gi±ng       cao&lt;=4m,d&lt;=18mm  </v>
          </cell>
          <cell r="C975" t="str">
            <v xml:space="preserve"> t¶n </v>
          </cell>
          <cell r="D975">
            <v>4216955</v>
          </cell>
          <cell r="E975">
            <v>110393</v>
          </cell>
          <cell r="F975">
            <v>151575</v>
          </cell>
        </row>
        <row r="976">
          <cell r="A976">
            <v>240522</v>
          </cell>
          <cell r="B976" t="str">
            <v xml:space="preserve">  Cât th¾p D·m,gi±ng       cao&gt; 4m,d&lt;=18mm  </v>
          </cell>
          <cell r="C976" t="str">
            <v xml:space="preserve"> t¶n </v>
          </cell>
          <cell r="D976">
            <v>4216955</v>
          </cell>
          <cell r="E976">
            <v>114461</v>
          </cell>
          <cell r="F976">
            <v>153009</v>
          </cell>
        </row>
        <row r="977">
          <cell r="A977">
            <v>240531</v>
          </cell>
          <cell r="B977" t="str">
            <v xml:space="preserve">  Cât th¾p D·m,gi±ng       cao&lt;=4m,d&gt; 18mm  </v>
          </cell>
          <cell r="C977" t="str">
            <v xml:space="preserve"> t¶n </v>
          </cell>
          <cell r="D977">
            <v>4124513</v>
          </cell>
          <cell r="E977">
            <v>100057</v>
          </cell>
          <cell r="F977">
            <v>96501</v>
          </cell>
        </row>
        <row r="978">
          <cell r="A978">
            <v>240532</v>
          </cell>
          <cell r="B978" t="str">
            <v xml:space="preserve">  Cât th¾p D·m,gi±ng       cao&gt; 4m,d&gt; 18mm  </v>
          </cell>
          <cell r="C978" t="str">
            <v xml:space="preserve"> t¶n </v>
          </cell>
          <cell r="D978">
            <v>4124513</v>
          </cell>
          <cell r="E978">
            <v>100827</v>
          </cell>
          <cell r="F978">
            <v>97935</v>
          </cell>
        </row>
        <row r="979">
          <cell r="A979">
            <v>240611</v>
          </cell>
          <cell r="B979" t="str">
            <v xml:space="preserve">  Cât th¾p LTá,MH°t,MNõèc  cao&lt;=4m,d&lt;=10mm  </v>
          </cell>
          <cell r="C979" t="str">
            <v xml:space="preserve"> t¶n </v>
          </cell>
          <cell r="D979">
            <v>4261857</v>
          </cell>
          <cell r="E979">
            <v>234777</v>
          </cell>
          <cell r="F979">
            <v>20797</v>
          </cell>
        </row>
        <row r="980">
          <cell r="A980">
            <v>240612</v>
          </cell>
          <cell r="B980" t="str">
            <v xml:space="preserve">  Cât th¾p LTá,MH°t,MNõèc  cao&gt; 4m,d&lt;=10mm  </v>
          </cell>
          <cell r="C980" t="str">
            <v xml:space="preserve"> t¶n </v>
          </cell>
          <cell r="D980">
            <v>4261857</v>
          </cell>
          <cell r="E980">
            <v>238992</v>
          </cell>
          <cell r="F980">
            <v>22232</v>
          </cell>
        </row>
        <row r="981">
          <cell r="A981">
            <v>240613</v>
          </cell>
          <cell r="B981" t="str">
            <v xml:space="preserve">  Cât th¾p LTá,MH°t,MNõèc  cao&lt;=4m,d&lt;=18mm  </v>
          </cell>
          <cell r="C981" t="str">
            <v xml:space="preserve"> t¶n </v>
          </cell>
          <cell r="D981">
            <v>4216364</v>
          </cell>
          <cell r="E981">
            <v>222994</v>
          </cell>
          <cell r="F981">
            <v>153034</v>
          </cell>
        </row>
        <row r="982">
          <cell r="A982">
            <v>240614</v>
          </cell>
          <cell r="B982" t="str">
            <v xml:space="preserve">  Cât th¾p LTá,MH°t,MNõèc  cao&gt; 4m,d&lt;=18mm  </v>
          </cell>
          <cell r="C982" t="str">
            <v xml:space="preserve"> t¶n </v>
          </cell>
          <cell r="D982">
            <v>4221228</v>
          </cell>
          <cell r="E982">
            <v>226886</v>
          </cell>
          <cell r="F982">
            <v>154468</v>
          </cell>
        </row>
        <row r="983">
          <cell r="A983">
            <v>240615</v>
          </cell>
          <cell r="B983" t="str">
            <v xml:space="preserve">  Cât th¾p LTá,MH°t,MNõèc  cao&lt;=4m,d&gt; 18mm  </v>
          </cell>
          <cell r="C983" t="str">
            <v xml:space="preserve"> t¶n </v>
          </cell>
          <cell r="D983">
            <v>4119228</v>
          </cell>
          <cell r="E983">
            <v>218995</v>
          </cell>
          <cell r="F983">
            <v>96501</v>
          </cell>
        </row>
        <row r="984">
          <cell r="A984">
            <v>240616</v>
          </cell>
          <cell r="B984" t="str">
            <v xml:space="preserve">  Cât th¾p LTá,MH°t,MNõèc  cao&gt; 4m,d&gt; 18mm  </v>
          </cell>
          <cell r="C984" t="str">
            <v xml:space="preserve"> t¶n </v>
          </cell>
          <cell r="D984">
            <v>4119228</v>
          </cell>
          <cell r="E984">
            <v>222994</v>
          </cell>
          <cell r="F984">
            <v>97935</v>
          </cell>
        </row>
        <row r="985">
          <cell r="A985">
            <v>240621</v>
          </cell>
          <cell r="B985" t="str">
            <v xml:space="preserve">  Cât th¾p S¡n mŸi        cao&lt;=16m,d&lt;=10mm  </v>
          </cell>
          <cell r="C985" t="str">
            <v xml:space="preserve"> t¶n </v>
          </cell>
          <cell r="D985">
            <v>4261587</v>
          </cell>
          <cell r="E985">
            <v>158139</v>
          </cell>
          <cell r="F985">
            <v>22232</v>
          </cell>
        </row>
        <row r="986">
          <cell r="A986">
            <v>240622</v>
          </cell>
          <cell r="B986" t="str">
            <v xml:space="preserve">  Cât th¾p S¡n mŸi        cao&lt;=16m,d&lt;=18mm  </v>
          </cell>
          <cell r="C986" t="str">
            <v xml:space="preserve"> t¶n </v>
          </cell>
          <cell r="D986">
            <v>4216364</v>
          </cell>
          <cell r="E986">
            <v>117929</v>
          </cell>
          <cell r="F986">
            <v>154468</v>
          </cell>
        </row>
        <row r="987">
          <cell r="A987">
            <v>240623</v>
          </cell>
          <cell r="B987" t="str">
            <v xml:space="preserve">  Cât th¾p S¡n mŸi        cao&lt;=16m,d&gt; 18mm  </v>
          </cell>
          <cell r="C987" t="str">
            <v xml:space="preserve"> t¶n </v>
          </cell>
          <cell r="D987">
            <v>4119228</v>
          </cell>
          <cell r="E987">
            <v>89717</v>
          </cell>
          <cell r="F987">
            <v>97998</v>
          </cell>
        </row>
        <row r="988">
          <cell r="A988">
            <v>240631</v>
          </cell>
          <cell r="B988" t="str">
            <v xml:space="preserve">  CTh¾p c·u thang thõéng,cao&lt;=4m,d&lt;=10mm</v>
          </cell>
          <cell r="C988" t="str">
            <v xml:space="preserve"> t¶n </v>
          </cell>
          <cell r="D988">
            <v>4261587</v>
          </cell>
          <cell r="E988">
            <v>199345</v>
          </cell>
          <cell r="F988">
            <v>20797</v>
          </cell>
        </row>
        <row r="989">
          <cell r="A989">
            <v>240632</v>
          </cell>
          <cell r="B989" t="str">
            <v xml:space="preserve">  CTh¾p c·u thang thõéng,cao&gt; 4m,d&lt;=10mm</v>
          </cell>
          <cell r="C989" t="str">
            <v xml:space="preserve"> t¶n </v>
          </cell>
          <cell r="D989">
            <v>4261587</v>
          </cell>
          <cell r="E989">
            <v>203523</v>
          </cell>
          <cell r="F989">
            <v>22232</v>
          </cell>
        </row>
        <row r="990">
          <cell r="A990">
            <v>240633</v>
          </cell>
          <cell r="B990" t="str">
            <v xml:space="preserve">  CTh¾p c·u thang thõéng,cao&lt;=4m,d&lt;=18mm</v>
          </cell>
          <cell r="C990" t="str">
            <v xml:space="preserve"> t¶n </v>
          </cell>
          <cell r="D990">
            <v>4216364</v>
          </cell>
          <cell r="E990">
            <v>160861</v>
          </cell>
          <cell r="F990">
            <v>176396</v>
          </cell>
        </row>
        <row r="991">
          <cell r="A991">
            <v>240634</v>
          </cell>
          <cell r="B991" t="str">
            <v xml:space="preserve">  CTh¾p c·u thang thõéng,cao&gt; 4m,d&lt;=18mm</v>
          </cell>
          <cell r="C991" t="str">
            <v xml:space="preserve"> t¶n </v>
          </cell>
          <cell r="D991">
            <v>4216364</v>
          </cell>
          <cell r="E991">
            <v>158442</v>
          </cell>
          <cell r="F991">
            <v>153034</v>
          </cell>
        </row>
        <row r="992">
          <cell r="A992">
            <v>240635</v>
          </cell>
          <cell r="B992" t="str">
            <v xml:space="preserve">  CTh¾p c·u thang thõéng,cao&lt;=4m,d&gt; 18mm</v>
          </cell>
          <cell r="C992" t="str">
            <v xml:space="preserve"> t¶n </v>
          </cell>
          <cell r="D992">
            <v>4119228</v>
          </cell>
          <cell r="E992">
            <v>154264</v>
          </cell>
          <cell r="F992">
            <v>96564</v>
          </cell>
        </row>
        <row r="993">
          <cell r="A993">
            <v>240636</v>
          </cell>
          <cell r="B993" t="str">
            <v xml:space="preserve">  CTh¾p c·u thang thõéng,cao&gt; 4m,d&gt; 18mm</v>
          </cell>
          <cell r="C993" t="str">
            <v xml:space="preserve"> t¶n </v>
          </cell>
          <cell r="D993">
            <v>4119228</v>
          </cell>
          <cell r="E993">
            <v>158333</v>
          </cell>
          <cell r="F993">
            <v>97998</v>
          </cell>
        </row>
        <row r="994">
          <cell r="A994">
            <v>240641</v>
          </cell>
          <cell r="B994" t="str">
            <v xml:space="preserve">  CT c·u thang xoŸy trán âc,H&lt;=4m,d&lt;=10mm   </v>
          </cell>
          <cell r="C994" t="str">
            <v xml:space="preserve"> t¶n </v>
          </cell>
          <cell r="D994">
            <v>4261587</v>
          </cell>
          <cell r="E994">
            <v>308604</v>
          </cell>
          <cell r="F994">
            <v>20797</v>
          </cell>
        </row>
        <row r="995">
          <cell r="A995">
            <v>240642</v>
          </cell>
          <cell r="B995" t="str">
            <v xml:space="preserve">  CT c·u thang xoŸy trán âc,H&gt; 4m,d&lt;=10mm   </v>
          </cell>
          <cell r="C995" t="str">
            <v xml:space="preserve"> t¶n </v>
          </cell>
          <cell r="D995">
            <v>4261587</v>
          </cell>
          <cell r="E995">
            <v>312711</v>
          </cell>
          <cell r="F995">
            <v>22232</v>
          </cell>
        </row>
        <row r="996">
          <cell r="A996">
            <v>240643</v>
          </cell>
          <cell r="B996" t="str">
            <v xml:space="preserve">  CT c·u thang xoŸy trán âc,H&lt;=4m,d&lt;=18mm   </v>
          </cell>
          <cell r="C996" t="str">
            <v xml:space="preserve"> t¶n </v>
          </cell>
          <cell r="D996">
            <v>4216364</v>
          </cell>
          <cell r="E996">
            <v>239316</v>
          </cell>
          <cell r="F996">
            <v>153034</v>
          </cell>
        </row>
        <row r="997">
          <cell r="A997">
            <v>240644</v>
          </cell>
          <cell r="B997" t="str">
            <v xml:space="preserve">  CT c·u thang xoŸy trán âc,H&gt; 4m,d&lt;=18mm   </v>
          </cell>
          <cell r="C997" t="str">
            <v xml:space="preserve"> t¶n </v>
          </cell>
          <cell r="D997">
            <v>4216364</v>
          </cell>
          <cell r="E997">
            <v>243316</v>
          </cell>
          <cell r="F997">
            <v>154468</v>
          </cell>
        </row>
        <row r="998">
          <cell r="A998">
            <v>240645</v>
          </cell>
          <cell r="B998" t="str">
            <v xml:space="preserve">  CT c·u thang xoŸy trán âc,H&lt;=4m,d&gt; 18mm   </v>
          </cell>
          <cell r="C998" t="str">
            <v xml:space="preserve"> t¶n </v>
          </cell>
          <cell r="D998">
            <v>4119228</v>
          </cell>
          <cell r="E998">
            <v>158139</v>
          </cell>
          <cell r="F998">
            <v>96564</v>
          </cell>
        </row>
        <row r="999">
          <cell r="A999">
            <v>240646</v>
          </cell>
          <cell r="B999" t="str">
            <v xml:space="preserve">  CT c·u thang xoŸy trán âc,H&gt; 4m,d&gt; 18mm   </v>
          </cell>
          <cell r="C999" t="str">
            <v xml:space="preserve"> t¶n </v>
          </cell>
          <cell r="D999">
            <v>4119228</v>
          </cell>
          <cell r="E999">
            <v>162139</v>
          </cell>
          <cell r="F999">
            <v>97998</v>
          </cell>
        </row>
        <row r="1000">
          <cell r="A1000">
            <v>240711</v>
          </cell>
          <cell r="B1000" t="str">
            <v xml:space="preserve">  Cât th¾p âng khÜi cao&lt;=50m,d&lt;=10mm    </v>
          </cell>
          <cell r="C1000" t="str">
            <v xml:space="preserve"> t¶n </v>
          </cell>
          <cell r="D1000">
            <v>4261587</v>
          </cell>
          <cell r="E1000">
            <v>266028</v>
          </cell>
          <cell r="F1000">
            <v>23666</v>
          </cell>
        </row>
        <row r="1001">
          <cell r="A1001">
            <v>240712</v>
          </cell>
          <cell r="B1001" t="str">
            <v xml:space="preserve">  Cât th¾p âng khÜi cao&gt; 50m,d&lt;=10mm    </v>
          </cell>
          <cell r="C1001" t="str">
            <v xml:space="preserve"> t¶n </v>
          </cell>
          <cell r="D1001">
            <v>4261587</v>
          </cell>
          <cell r="E1001">
            <v>271060</v>
          </cell>
          <cell r="F1001">
            <v>25817</v>
          </cell>
        </row>
        <row r="1002">
          <cell r="A1002">
            <v>240713</v>
          </cell>
          <cell r="B1002" t="str">
            <v xml:space="preserve">  Cât th¾p âng khÜi cao&lt;=50m,d&lt;=18mm    </v>
          </cell>
          <cell r="C1002" t="str">
            <v xml:space="preserve"> t¶n </v>
          </cell>
          <cell r="D1002">
            <v>4221228</v>
          </cell>
          <cell r="E1002">
            <v>334847</v>
          </cell>
          <cell r="F1002">
            <v>155902</v>
          </cell>
        </row>
        <row r="1003">
          <cell r="A1003">
            <v>240714</v>
          </cell>
          <cell r="B1003" t="str">
            <v xml:space="preserve">  Cât th¾p âng khÜi cao&gt; 50m,d&lt;=18mm    </v>
          </cell>
          <cell r="C1003" t="str">
            <v xml:space="preserve"> t¶n </v>
          </cell>
          <cell r="D1003">
            <v>4221228</v>
          </cell>
          <cell r="E1003">
            <v>457117</v>
          </cell>
          <cell r="F1003">
            <v>158054</v>
          </cell>
        </row>
        <row r="1004">
          <cell r="A1004">
            <v>240715</v>
          </cell>
          <cell r="B1004" t="str">
            <v xml:space="preserve">  Cât th¾p âng khÜi cao&lt;=50m,d&gt; 18mm    </v>
          </cell>
          <cell r="C1004" t="str">
            <v xml:space="preserve"> t¶n </v>
          </cell>
          <cell r="D1004">
            <v>4119228</v>
          </cell>
          <cell r="E1004">
            <v>271060</v>
          </cell>
          <cell r="F1004">
            <v>146124</v>
          </cell>
        </row>
        <row r="1005">
          <cell r="A1005">
            <v>240716</v>
          </cell>
          <cell r="B1005" t="str">
            <v xml:space="preserve">  Cât th¾p âng khÜi cao&gt; 50m,d&gt; 18mm    </v>
          </cell>
          <cell r="C1005" t="str">
            <v xml:space="preserve"> t¶n </v>
          </cell>
          <cell r="D1005">
            <v>4119228</v>
          </cell>
          <cell r="E1005">
            <v>427196</v>
          </cell>
          <cell r="F1005">
            <v>148276</v>
          </cell>
        </row>
        <row r="1006">
          <cell r="A1006">
            <v>240721</v>
          </cell>
          <cell r="B1006" t="str">
            <v xml:space="preserve">  Cât th¾p ½¡i nõèc cao&lt;=15m,d&lt;=10mm    </v>
          </cell>
          <cell r="C1006" t="str">
            <v xml:space="preserve"> t¶n </v>
          </cell>
          <cell r="D1006">
            <v>4261587</v>
          </cell>
          <cell r="E1006">
            <v>489214</v>
          </cell>
          <cell r="F1006">
            <v>22232</v>
          </cell>
        </row>
        <row r="1007">
          <cell r="A1007">
            <v>240722</v>
          </cell>
          <cell r="B1007" t="str">
            <v xml:space="preserve">  Cât th¾p ½¡i nõèc cao&gt; 15m,d&lt;=10mm    </v>
          </cell>
          <cell r="C1007" t="str">
            <v xml:space="preserve"> t¶n </v>
          </cell>
          <cell r="D1007">
            <v>4261587</v>
          </cell>
          <cell r="E1007">
            <v>494247</v>
          </cell>
          <cell r="F1007">
            <v>24024</v>
          </cell>
        </row>
        <row r="1008">
          <cell r="A1008">
            <v>240723</v>
          </cell>
          <cell r="B1008" t="str">
            <v xml:space="preserve">  Cât th¾p ½¡i nõèc cao&lt;=15m,d&lt;=18mm    </v>
          </cell>
          <cell r="C1008" t="str">
            <v xml:space="preserve"> t¶n </v>
          </cell>
          <cell r="D1008">
            <v>4217496</v>
          </cell>
          <cell r="E1008">
            <v>495743</v>
          </cell>
          <cell r="F1008">
            <v>154468</v>
          </cell>
        </row>
        <row r="1009">
          <cell r="A1009">
            <v>240724</v>
          </cell>
          <cell r="B1009" t="str">
            <v xml:space="preserve">  Cât th¾p ½¡i nõèc cao&gt; 15m,d&lt;=18mm    </v>
          </cell>
          <cell r="C1009" t="str">
            <v xml:space="preserve"> t¶n </v>
          </cell>
          <cell r="D1009">
            <v>4217496</v>
          </cell>
          <cell r="E1009">
            <v>496967</v>
          </cell>
          <cell r="F1009">
            <v>156261</v>
          </cell>
        </row>
        <row r="1010">
          <cell r="A1010">
            <v>240725</v>
          </cell>
          <cell r="B1010" t="str">
            <v xml:space="preserve">  Cât th¾p ½¡i nõèc cao&lt;=15m,d&gt; 18mm    </v>
          </cell>
          <cell r="C1010" t="str">
            <v xml:space="preserve"> t¶n </v>
          </cell>
          <cell r="D1010">
            <v>4119228</v>
          </cell>
          <cell r="E1010">
            <v>503087</v>
          </cell>
          <cell r="F1010">
            <v>97998</v>
          </cell>
        </row>
        <row r="1011">
          <cell r="A1011">
            <v>240726</v>
          </cell>
          <cell r="B1011" t="str">
            <v xml:space="preserve">  Cât th¾p ½¡i nõèc cao&gt; 15m,d&gt; 18mm    </v>
          </cell>
          <cell r="C1011" t="str">
            <v xml:space="preserve"> t¶n </v>
          </cell>
          <cell r="D1011">
            <v>4119228</v>
          </cell>
          <cell r="E1011">
            <v>508255</v>
          </cell>
          <cell r="F1011">
            <v>99791</v>
          </cell>
        </row>
        <row r="1012">
          <cell r="A1012">
            <v>240731</v>
          </cell>
          <cell r="B1012" t="str">
            <v xml:space="preserve">  Cât th¾p phÍu,silá cao&lt;=7m,d&lt;=10mm    </v>
          </cell>
          <cell r="C1012" t="str">
            <v xml:space="preserve"> t¶n </v>
          </cell>
          <cell r="D1012">
            <v>4261587</v>
          </cell>
          <cell r="E1012">
            <v>264396</v>
          </cell>
          <cell r="F1012">
            <v>22232</v>
          </cell>
        </row>
        <row r="1013">
          <cell r="A1013">
            <v>240732</v>
          </cell>
          <cell r="B1013" t="str">
            <v xml:space="preserve">  Cât th¾p phÍu,silá cao&gt; 7m,d&lt;=10mm    </v>
          </cell>
          <cell r="C1013" t="str">
            <v xml:space="preserve"> t¶n </v>
          </cell>
          <cell r="D1013">
            <v>4261587</v>
          </cell>
          <cell r="E1013">
            <v>289829</v>
          </cell>
          <cell r="F1013">
            <v>24024</v>
          </cell>
        </row>
        <row r="1014">
          <cell r="A1014">
            <v>240733</v>
          </cell>
          <cell r="B1014" t="str">
            <v xml:space="preserve">  Cât th¾p phÍu,silá cao&lt;=7m,d&lt;=18mm    </v>
          </cell>
          <cell r="C1014" t="str">
            <v xml:space="preserve"> t¶n </v>
          </cell>
          <cell r="D1014">
            <v>4217496</v>
          </cell>
          <cell r="E1014">
            <v>273781</v>
          </cell>
          <cell r="F1014">
            <v>141780</v>
          </cell>
        </row>
        <row r="1015">
          <cell r="A1015">
            <v>240734</v>
          </cell>
          <cell r="B1015" t="str">
            <v xml:space="preserve">  Cât th¾p phÍu,silá cao&gt; 7m,d&lt;=18mm    </v>
          </cell>
          <cell r="C1015" t="str">
            <v xml:space="preserve"> t¶n </v>
          </cell>
          <cell r="D1015">
            <v>4217496</v>
          </cell>
          <cell r="E1015">
            <v>278813</v>
          </cell>
          <cell r="F1015">
            <v>143573</v>
          </cell>
        </row>
        <row r="1016">
          <cell r="A1016">
            <v>240735</v>
          </cell>
          <cell r="B1016" t="str">
            <v xml:space="preserve">  Cât th¾p phÍu,silá cao&lt;=7m,d&gt; 18mm    </v>
          </cell>
          <cell r="C1016" t="str">
            <v xml:space="preserve"> t¶n </v>
          </cell>
          <cell r="D1016">
            <v>4124520</v>
          </cell>
          <cell r="E1016">
            <v>268884</v>
          </cell>
          <cell r="F1016">
            <v>132446</v>
          </cell>
        </row>
        <row r="1017">
          <cell r="A1017">
            <v>240736</v>
          </cell>
          <cell r="B1017" t="str">
            <v xml:space="preserve">  Cât th¾p phÍu,silá cao&gt; 7m,d&gt; 18mm    </v>
          </cell>
          <cell r="C1017" t="str">
            <v xml:space="preserve"> t¶n </v>
          </cell>
          <cell r="D1017">
            <v>4124520</v>
          </cell>
          <cell r="E1017">
            <v>273100</v>
          </cell>
          <cell r="F1017">
            <v>134239</v>
          </cell>
        </row>
        <row r="1018">
          <cell r="A1018">
            <v>240811</v>
          </cell>
          <cell r="B1018" t="str">
            <v xml:space="preserve">  Cât th¾p giÆng(nõèc,cŸp),d&lt;=10mm      </v>
          </cell>
          <cell r="C1018" t="str">
            <v xml:space="preserve"> t¶n </v>
          </cell>
          <cell r="D1018">
            <v>4261587</v>
          </cell>
          <cell r="E1018">
            <v>294038</v>
          </cell>
          <cell r="F1018">
            <v>20797</v>
          </cell>
        </row>
        <row r="1019">
          <cell r="A1019">
            <v>240812</v>
          </cell>
          <cell r="B1019" t="str">
            <v xml:space="preserve">  Cât th¾p giÆng(nõèc,cŸp),d&lt;=18mm      </v>
          </cell>
          <cell r="C1019" t="str">
            <v xml:space="preserve"> t¶n </v>
          </cell>
          <cell r="D1019">
            <v>4217617</v>
          </cell>
          <cell r="E1019">
            <v>295616</v>
          </cell>
          <cell r="F1019">
            <v>139331</v>
          </cell>
        </row>
        <row r="1020">
          <cell r="A1020">
            <v>240813</v>
          </cell>
          <cell r="B1020" t="str">
            <v xml:space="preserve">  Cât th¾p giÆng(nõèc,cŸp),d&gt; 18mm      </v>
          </cell>
          <cell r="C1020" t="str">
            <v xml:space="preserve"> t¶n </v>
          </cell>
          <cell r="D1020">
            <v>4125453</v>
          </cell>
          <cell r="E1020">
            <v>300803</v>
          </cell>
          <cell r="F1020">
            <v>131012</v>
          </cell>
        </row>
        <row r="1021">
          <cell r="A1021">
            <v>240821</v>
          </cell>
          <cell r="B1021" t="str">
            <v xml:space="preserve">  Cât th¾p mõçng nõèc,r¬nh nõèc,d&lt;=10mm </v>
          </cell>
          <cell r="C1021" t="str">
            <v xml:space="preserve"> t¶n </v>
          </cell>
          <cell r="D1021">
            <v>4261587</v>
          </cell>
          <cell r="E1021">
            <v>123681</v>
          </cell>
          <cell r="F1021">
            <v>20797</v>
          </cell>
        </row>
        <row r="1022">
          <cell r="A1022">
            <v>240822</v>
          </cell>
          <cell r="B1022" t="str">
            <v xml:space="preserve">  Cât th¾p mõçng nõèc,r¬nh nõèc,d&gt; 10mm </v>
          </cell>
          <cell r="C1022" t="str">
            <v xml:space="preserve"> t¶n </v>
          </cell>
          <cell r="D1022">
            <v>4272228</v>
          </cell>
          <cell r="E1022">
            <v>78245</v>
          </cell>
          <cell r="F1022">
            <v>153034</v>
          </cell>
        </row>
        <row r="1023">
          <cell r="A1023">
            <v>240831</v>
          </cell>
          <cell r="B1023" t="str">
            <v xml:space="preserve">  CTh¾p âng(câng,buy,xi fáng,xo°n),d&lt;=10mm  </v>
          </cell>
          <cell r="C1023" t="str">
            <v xml:space="preserve"> t¶n </v>
          </cell>
          <cell r="D1023">
            <v>4261587</v>
          </cell>
          <cell r="E1023">
            <v>329327</v>
          </cell>
          <cell r="F1023">
            <v>20797</v>
          </cell>
        </row>
        <row r="1024">
          <cell r="A1024">
            <v>240832</v>
          </cell>
          <cell r="B1024" t="str">
            <v xml:space="preserve">  CTh¾p âng(câng,buy,xi fáng,xo°n),d&lt;=18mm  </v>
          </cell>
          <cell r="C1024" t="str">
            <v xml:space="preserve"> t¶n </v>
          </cell>
          <cell r="D1024">
            <v>4251141</v>
          </cell>
          <cell r="E1024">
            <v>178137</v>
          </cell>
          <cell r="F1024">
            <v>62949</v>
          </cell>
        </row>
        <row r="1025">
          <cell r="A1025">
            <v>240833</v>
          </cell>
          <cell r="B1025" t="str">
            <v xml:space="preserve">  CTh¾p âng(câng,buy,xi fáng,xo°n),d&gt; 18mm  </v>
          </cell>
          <cell r="C1025" t="str">
            <v xml:space="preserve"> t¶n </v>
          </cell>
          <cell r="D1025">
            <v>4149141</v>
          </cell>
          <cell r="E1025">
            <v>163480</v>
          </cell>
          <cell r="F1025">
            <v>47144</v>
          </cell>
        </row>
        <row r="1026">
          <cell r="A1026">
            <v>240911</v>
          </cell>
          <cell r="B1026" t="str">
            <v xml:space="preserve">  CTh¾p c·u mŸng thõéng            d&lt;=10mm  </v>
          </cell>
          <cell r="C1026" t="str">
            <v xml:space="preserve"> t¶n </v>
          </cell>
          <cell r="D1026">
            <v>4261587</v>
          </cell>
          <cell r="E1026">
            <v>309252</v>
          </cell>
          <cell r="F1026">
            <v>20797</v>
          </cell>
        </row>
        <row r="1027">
          <cell r="A1027">
            <v>240912</v>
          </cell>
          <cell r="B1027" t="str">
            <v xml:space="preserve">  CTh¾p c·u mŸng thõéng            d&lt;=18mm  </v>
          </cell>
          <cell r="C1027" t="str">
            <v xml:space="preserve"> t¶n </v>
          </cell>
          <cell r="D1027">
            <v>4251141</v>
          </cell>
          <cell r="E1027">
            <v>309252</v>
          </cell>
          <cell r="F1027">
            <v>62949</v>
          </cell>
        </row>
        <row r="1028">
          <cell r="A1028">
            <v>240913</v>
          </cell>
          <cell r="B1028" t="str">
            <v xml:space="preserve">  CTh¾p c·u mŸng thõéng            d &gt;18mm  </v>
          </cell>
          <cell r="C1028" t="str">
            <v xml:space="preserve"> t¶n </v>
          </cell>
          <cell r="D1028">
            <v>4147717</v>
          </cell>
          <cell r="E1028">
            <v>249045</v>
          </cell>
          <cell r="F1028">
            <v>47398</v>
          </cell>
        </row>
        <row r="1029">
          <cell r="A1029">
            <v>240921</v>
          </cell>
          <cell r="B1029" t="str">
            <v xml:space="preserve">  CTh¾p c·u mŸng vÞ mÞng            d&lt;=10mm</v>
          </cell>
          <cell r="C1029" t="str">
            <v>t¶n</v>
          </cell>
          <cell r="D1029">
            <v>4261587</v>
          </cell>
          <cell r="E1029">
            <v>312171</v>
          </cell>
          <cell r="F1029">
            <v>20797</v>
          </cell>
        </row>
        <row r="1030">
          <cell r="A1030">
            <v>240922</v>
          </cell>
          <cell r="B1030" t="str">
            <v xml:space="preserve">  CTh¾p c·u mŸng vÞ mÞng            d&lt;=18mm</v>
          </cell>
          <cell r="C1030" t="str">
            <v>t·n</v>
          </cell>
          <cell r="D1030">
            <v>4251141</v>
          </cell>
          <cell r="E1030">
            <v>220616</v>
          </cell>
          <cell r="F1030">
            <v>62949</v>
          </cell>
        </row>
        <row r="1031">
          <cell r="A1031">
            <v>240923</v>
          </cell>
          <cell r="B1031" t="str">
            <v xml:space="preserve">  CTh¾p c·u mŸng vÞ mÞng            d &gt;18mm</v>
          </cell>
          <cell r="C1031" t="str">
            <v>t·n</v>
          </cell>
          <cell r="D1031">
            <v>4147717</v>
          </cell>
          <cell r="E1031">
            <v>217482</v>
          </cell>
          <cell r="F1031">
            <v>47398</v>
          </cell>
        </row>
        <row r="1032">
          <cell r="A1032">
            <v>300111</v>
          </cell>
          <cell r="B1032" t="str">
            <v xml:space="preserve">  BÅ táng t¶m tõéng ½îc s³n           M150  </v>
          </cell>
          <cell r="C1032" t="str">
            <v xml:space="preserve"> m3 </v>
          </cell>
          <cell r="D1032">
            <v>299818</v>
          </cell>
          <cell r="E1032">
            <v>19550</v>
          </cell>
          <cell r="F1032">
            <v>7681</v>
          </cell>
        </row>
        <row r="1033">
          <cell r="A1033">
            <v>300112</v>
          </cell>
          <cell r="B1033" t="str">
            <v xml:space="preserve">  BÅ táng t¶m tõéng ½îc s³n           M200  </v>
          </cell>
          <cell r="C1033" t="str">
            <v xml:space="preserve"> m3 </v>
          </cell>
          <cell r="D1033">
            <v>344315</v>
          </cell>
          <cell r="E1033">
            <v>19550</v>
          </cell>
          <cell r="F1033">
            <v>7681</v>
          </cell>
        </row>
        <row r="1034">
          <cell r="A1034">
            <v>300113</v>
          </cell>
          <cell r="B1034" t="str">
            <v xml:space="preserve">  BÅ táng t¶m tõéng ½îc s³n           M250  </v>
          </cell>
          <cell r="C1034" t="str">
            <v xml:space="preserve"> m3 </v>
          </cell>
          <cell r="D1034">
            <v>377052</v>
          </cell>
          <cell r="E1034">
            <v>19550</v>
          </cell>
          <cell r="F1034">
            <v>7681</v>
          </cell>
        </row>
        <row r="1035">
          <cell r="A1035">
            <v>300211</v>
          </cell>
          <cell r="B1035" t="str">
            <v xml:space="preserve">  BÅ táng càc,cæt ½îc s³n             M150  </v>
          </cell>
          <cell r="C1035" t="str">
            <v xml:space="preserve"> m3 </v>
          </cell>
          <cell r="D1035">
            <v>300793</v>
          </cell>
          <cell r="E1035">
            <v>18516</v>
          </cell>
          <cell r="F1035">
            <v>10038</v>
          </cell>
        </row>
        <row r="1036">
          <cell r="A1036">
            <v>300212</v>
          </cell>
          <cell r="B1036" t="str">
            <v xml:space="preserve">  BÅ táng càc,cæt ½îc s³n             M200  </v>
          </cell>
          <cell r="C1036" t="str">
            <v xml:space="preserve"> m3 </v>
          </cell>
          <cell r="D1036">
            <v>345291</v>
          </cell>
          <cell r="E1036">
            <v>18516</v>
          </cell>
          <cell r="F1036">
            <v>10038</v>
          </cell>
        </row>
        <row r="1037">
          <cell r="A1037">
            <v>300213</v>
          </cell>
          <cell r="B1037" t="str">
            <v xml:space="preserve">  BÅ táng càc,cæt ½îc s³n             M250  </v>
          </cell>
          <cell r="C1037" t="str">
            <v xml:space="preserve"> m3 </v>
          </cell>
          <cell r="D1037">
            <v>378028</v>
          </cell>
          <cell r="E1037">
            <v>18516</v>
          </cell>
          <cell r="F1037">
            <v>10038</v>
          </cell>
        </row>
        <row r="1038">
          <cell r="A1038">
            <v>300214</v>
          </cell>
          <cell r="B1038" t="str">
            <v xml:space="preserve">  BÅ táng càc,cæt ½îc s³n             M300  </v>
          </cell>
          <cell r="C1038" t="str">
            <v xml:space="preserve"> m3 </v>
          </cell>
          <cell r="D1038">
            <v>408270</v>
          </cell>
          <cell r="E1038">
            <v>18516</v>
          </cell>
          <cell r="F1038">
            <v>10038</v>
          </cell>
        </row>
        <row r="1039">
          <cell r="A1039">
            <v>300221</v>
          </cell>
          <cell r="B1039" t="str">
            <v xml:space="preserve">  BÅ táng càc c÷ ½îc s³n              M150  </v>
          </cell>
          <cell r="C1039" t="str">
            <v xml:space="preserve"> m3 </v>
          </cell>
          <cell r="D1039">
            <v>303288</v>
          </cell>
          <cell r="E1039">
            <v>42307</v>
          </cell>
          <cell r="F1039">
            <v>8484</v>
          </cell>
        </row>
        <row r="1040">
          <cell r="A1040">
            <v>300222</v>
          </cell>
          <cell r="B1040" t="str">
            <v xml:space="preserve">  BÅ táng càc c÷ ½îc s³n              M200  </v>
          </cell>
          <cell r="C1040" t="str">
            <v xml:space="preserve"> m3 </v>
          </cell>
          <cell r="D1040">
            <v>347785</v>
          </cell>
          <cell r="E1040">
            <v>42307</v>
          </cell>
          <cell r="F1040">
            <v>8484</v>
          </cell>
        </row>
        <row r="1041">
          <cell r="A1041">
            <v>300223</v>
          </cell>
          <cell r="B1041" t="str">
            <v xml:space="preserve">  BÅ táng càc c÷ ½îc s³n              M250  </v>
          </cell>
          <cell r="C1041" t="str">
            <v xml:space="preserve"> m3 </v>
          </cell>
          <cell r="D1041">
            <v>380523</v>
          </cell>
          <cell r="E1041">
            <v>42307</v>
          </cell>
          <cell r="F1041">
            <v>8484</v>
          </cell>
        </row>
        <row r="1042">
          <cell r="A1042">
            <v>300311</v>
          </cell>
          <cell r="B1042" t="str">
            <v xml:space="preserve">  BÅ táng x¡,d·m ½îc s³n              M150  </v>
          </cell>
          <cell r="C1042" t="str">
            <v xml:space="preserve"> m3 </v>
          </cell>
          <cell r="D1042">
            <v>324601</v>
          </cell>
          <cell r="E1042">
            <v>22808</v>
          </cell>
          <cell r="F1042">
            <v>10038</v>
          </cell>
        </row>
        <row r="1043">
          <cell r="A1043">
            <v>300312</v>
          </cell>
          <cell r="B1043" t="str">
            <v xml:space="preserve">  BÅ táng x¡,d·m ½îc s³n              M200  </v>
          </cell>
          <cell r="C1043" t="str">
            <v xml:space="preserve"> m3 </v>
          </cell>
          <cell r="D1043">
            <v>369098</v>
          </cell>
          <cell r="E1043">
            <v>22808</v>
          </cell>
          <cell r="F1043">
            <v>10038</v>
          </cell>
        </row>
        <row r="1044">
          <cell r="A1044">
            <v>300313</v>
          </cell>
          <cell r="B1044" t="str">
            <v xml:space="preserve">  BÅ táng x¡,d·m ½îc s³n              M250  </v>
          </cell>
          <cell r="C1044" t="str">
            <v xml:space="preserve"> m3 </v>
          </cell>
          <cell r="D1044">
            <v>401835</v>
          </cell>
          <cell r="E1044">
            <v>22808</v>
          </cell>
          <cell r="F1044">
            <v>10038</v>
          </cell>
        </row>
        <row r="1045">
          <cell r="A1045">
            <v>300321</v>
          </cell>
          <cell r="B1045" t="str">
            <v xml:space="preserve">  BÅ táng vÖ k¿o ½îc s³n              M150  </v>
          </cell>
          <cell r="C1045" t="str">
            <v xml:space="preserve"> m3 </v>
          </cell>
          <cell r="D1045">
            <v>305811</v>
          </cell>
          <cell r="E1045">
            <v>39778</v>
          </cell>
          <cell r="F1045">
            <v>10038</v>
          </cell>
        </row>
        <row r="1046">
          <cell r="A1046">
            <v>300322</v>
          </cell>
          <cell r="B1046" t="str">
            <v xml:space="preserve">  BÅ táng vÖ k¿o ½îc s³n              M200  </v>
          </cell>
          <cell r="C1046" t="str">
            <v xml:space="preserve"> m3 </v>
          </cell>
          <cell r="D1046">
            <v>350308</v>
          </cell>
          <cell r="E1046">
            <v>39778</v>
          </cell>
          <cell r="F1046">
            <v>10038</v>
          </cell>
        </row>
        <row r="1047">
          <cell r="A1047">
            <v>300323</v>
          </cell>
          <cell r="B1047" t="str">
            <v xml:space="preserve">  BÅ táng vÖ k¿o ½îc s³n              M250  </v>
          </cell>
          <cell r="C1047" t="str">
            <v xml:space="preserve"> m3 </v>
          </cell>
          <cell r="D1047">
            <v>483045</v>
          </cell>
          <cell r="E1047">
            <v>39778</v>
          </cell>
          <cell r="F1047">
            <v>10038</v>
          </cell>
        </row>
        <row r="1048">
          <cell r="A1048">
            <v>300411</v>
          </cell>
          <cell r="B1048" t="str">
            <v xml:space="preserve">  BÅ táng panen 3 m´t                 M150  </v>
          </cell>
          <cell r="C1048" t="str">
            <v xml:space="preserve"> m3 </v>
          </cell>
          <cell r="D1048">
            <v>309390</v>
          </cell>
          <cell r="E1048">
            <v>27455</v>
          </cell>
          <cell r="F1048">
            <v>7681</v>
          </cell>
        </row>
        <row r="1049">
          <cell r="A1049">
            <v>300412</v>
          </cell>
          <cell r="B1049" t="str">
            <v xml:space="preserve">  BÅ táng panen 3 m´t                 M200  </v>
          </cell>
          <cell r="C1049" t="str">
            <v xml:space="preserve"> m3 </v>
          </cell>
          <cell r="D1049">
            <v>353887</v>
          </cell>
          <cell r="E1049">
            <v>27455</v>
          </cell>
          <cell r="F1049">
            <v>7681</v>
          </cell>
        </row>
        <row r="1050">
          <cell r="A1050">
            <v>300413</v>
          </cell>
          <cell r="B1050" t="str">
            <v xml:space="preserve">  BÅ táng panen 3 m´t                 M250  </v>
          </cell>
          <cell r="C1050" t="str">
            <v xml:space="preserve"> m3 </v>
          </cell>
          <cell r="D1050">
            <v>386624</v>
          </cell>
          <cell r="E1050">
            <v>27455</v>
          </cell>
          <cell r="F1050">
            <v>7681</v>
          </cell>
        </row>
        <row r="1051">
          <cell r="A1051">
            <v>300421</v>
          </cell>
          <cell r="B1051" t="str">
            <v xml:space="preserve">  BÅ táng panen 4 m´t                 M150  </v>
          </cell>
          <cell r="C1051" t="str">
            <v xml:space="preserve"> m3 </v>
          </cell>
          <cell r="D1051">
            <v>338836</v>
          </cell>
          <cell r="E1051">
            <v>43994</v>
          </cell>
          <cell r="F1051">
            <v>7681</v>
          </cell>
        </row>
        <row r="1052">
          <cell r="A1052">
            <v>300422</v>
          </cell>
          <cell r="B1052" t="str">
            <v xml:space="preserve">  BÅ táng panen 4 m´t                 M200  </v>
          </cell>
          <cell r="C1052" t="str">
            <v xml:space="preserve"> m3 </v>
          </cell>
          <cell r="D1052">
            <v>383333</v>
          </cell>
          <cell r="E1052">
            <v>43994</v>
          </cell>
          <cell r="F1052">
            <v>7681</v>
          </cell>
        </row>
        <row r="1053">
          <cell r="A1053">
            <v>300423</v>
          </cell>
          <cell r="B1053" t="str">
            <v xml:space="preserve">  BÅ táng panen 4 m´t                 M250  </v>
          </cell>
          <cell r="C1053" t="str">
            <v xml:space="preserve"> m3 </v>
          </cell>
          <cell r="D1053">
            <v>416070</v>
          </cell>
          <cell r="E1053">
            <v>43994</v>
          </cell>
          <cell r="F1053">
            <v>7681</v>
          </cell>
        </row>
        <row r="1054">
          <cell r="A1054">
            <v>300511</v>
          </cell>
          <cell r="B1054" t="str">
            <v xml:space="preserve">  BÅ táng t¶m ½an,mŸi h°t,lanh tá     M150  </v>
          </cell>
          <cell r="C1054" t="str">
            <v xml:space="preserve"> m3 </v>
          </cell>
          <cell r="D1054">
            <v>305584</v>
          </cell>
          <cell r="E1054">
            <v>32066</v>
          </cell>
          <cell r="F1054">
            <v>5376</v>
          </cell>
        </row>
        <row r="1055">
          <cell r="A1055">
            <v>300512</v>
          </cell>
          <cell r="B1055" t="str">
            <v xml:space="preserve">  BÅ táng t¶m ½an,mŸi h°t,lanh tá     M200  </v>
          </cell>
          <cell r="C1055" t="str">
            <v xml:space="preserve"> m3 </v>
          </cell>
          <cell r="D1055">
            <v>350082</v>
          </cell>
          <cell r="E1055">
            <v>32066</v>
          </cell>
          <cell r="F1055">
            <v>5376</v>
          </cell>
        </row>
        <row r="1056">
          <cell r="A1056">
            <v>300513</v>
          </cell>
          <cell r="B1056" t="str">
            <v xml:space="preserve">  BÅ táng t¶m ½an,mŸi h°t,lanh tá     M250  </v>
          </cell>
          <cell r="C1056" t="str">
            <v xml:space="preserve"> m3 </v>
          </cell>
          <cell r="D1056">
            <v>382819</v>
          </cell>
          <cell r="E1056">
            <v>32066</v>
          </cell>
          <cell r="F1056">
            <v>5376</v>
          </cell>
        </row>
        <row r="1057">
          <cell r="A1057">
            <v>300521</v>
          </cell>
          <cell r="B1057" t="str">
            <v xml:space="preserve">  BÅ táng lŸ chèp,nan hoa             M150  </v>
          </cell>
          <cell r="C1057" t="str">
            <v xml:space="preserve"> m3 </v>
          </cell>
          <cell r="D1057">
            <v>305584</v>
          </cell>
          <cell r="E1057">
            <v>68581</v>
          </cell>
          <cell r="F1057">
            <v>5376</v>
          </cell>
        </row>
        <row r="1058">
          <cell r="A1058">
            <v>300522</v>
          </cell>
          <cell r="B1058" t="str">
            <v xml:space="preserve">  BÅ táng lŸ chèp,nan hoa             M200  </v>
          </cell>
          <cell r="C1058" t="str">
            <v xml:space="preserve"> m3 </v>
          </cell>
          <cell r="D1058">
            <v>350082</v>
          </cell>
          <cell r="E1058">
            <v>68554</v>
          </cell>
          <cell r="F1058">
            <v>5376</v>
          </cell>
        </row>
        <row r="1059">
          <cell r="A1059">
            <v>300523</v>
          </cell>
          <cell r="B1059" t="str">
            <v xml:space="preserve">  BÅ táng lŸ chèp,nan hoa             M250  </v>
          </cell>
          <cell r="C1059" t="str">
            <v xml:space="preserve"> m3 </v>
          </cell>
          <cell r="D1059">
            <v>382819</v>
          </cell>
          <cell r="E1059">
            <v>68554</v>
          </cell>
          <cell r="F1059">
            <v>5376</v>
          </cell>
        </row>
        <row r="1060">
          <cell r="A1060">
            <v>300531</v>
          </cell>
          <cell r="B1060" t="str">
            <v xml:space="preserve">  BÅ táng cøa sä tréi,con sçn         M150  </v>
          </cell>
          <cell r="C1060" t="str">
            <v xml:space="preserve"> m3 </v>
          </cell>
          <cell r="D1060">
            <v>324619</v>
          </cell>
          <cell r="E1060">
            <v>38790</v>
          </cell>
          <cell r="F1060">
            <v>5376</v>
          </cell>
        </row>
        <row r="1061">
          <cell r="A1061">
            <v>300532</v>
          </cell>
          <cell r="B1061" t="str">
            <v xml:space="preserve">  BÅ táng cøa sä tréi,con sçn         M200  </v>
          </cell>
          <cell r="C1061" t="str">
            <v xml:space="preserve"> m3 </v>
          </cell>
          <cell r="D1061">
            <v>369117</v>
          </cell>
          <cell r="E1061">
            <v>38790</v>
          </cell>
          <cell r="F1061">
            <v>5376</v>
          </cell>
        </row>
        <row r="1062">
          <cell r="A1062">
            <v>300533</v>
          </cell>
          <cell r="B1062" t="str">
            <v xml:space="preserve">  BÅ táng cøa sä tréi,con sçn         M250  </v>
          </cell>
          <cell r="C1062" t="str">
            <v xml:space="preserve"> m3 </v>
          </cell>
          <cell r="D1062">
            <v>401854</v>
          </cell>
          <cell r="E1062">
            <v>38790</v>
          </cell>
          <cell r="F1062">
            <v>5376</v>
          </cell>
        </row>
        <row r="1063">
          <cell r="A1063">
            <v>300541</v>
          </cell>
          <cell r="B1063" t="str">
            <v xml:space="preserve">  BÅ táng h¡ng r¡o,lan can            M150  </v>
          </cell>
          <cell r="C1063" t="str">
            <v xml:space="preserve"> m3 </v>
          </cell>
          <cell r="D1063">
            <v>300793</v>
          </cell>
          <cell r="E1063">
            <v>35480</v>
          </cell>
          <cell r="F1063">
            <v>5376</v>
          </cell>
        </row>
        <row r="1064">
          <cell r="A1064">
            <v>300542</v>
          </cell>
          <cell r="B1064" t="str">
            <v xml:space="preserve">  BÅ táng h¡ng r¡o,lan can            M200  </v>
          </cell>
          <cell r="C1064" t="str">
            <v xml:space="preserve"> m3 </v>
          </cell>
          <cell r="D1064">
            <v>345291</v>
          </cell>
          <cell r="E1064">
            <v>35480</v>
          </cell>
          <cell r="F1064">
            <v>5376</v>
          </cell>
        </row>
        <row r="1065">
          <cell r="A1065">
            <v>300543</v>
          </cell>
          <cell r="B1065" t="str">
            <v xml:space="preserve">  BÅ táng h¡ng r¡o,lan can            M250  </v>
          </cell>
          <cell r="C1065" t="str">
            <v xml:space="preserve"> m3 </v>
          </cell>
          <cell r="D1065">
            <v>378028</v>
          </cell>
          <cell r="E1065">
            <v>35480</v>
          </cell>
          <cell r="F1065">
            <v>5376</v>
          </cell>
        </row>
        <row r="1066">
          <cell r="A1066">
            <v>300611</v>
          </cell>
          <cell r="B1066" t="str">
            <v xml:space="preserve">  BÅ táng âng luãn dµy ½iÎn           M150  </v>
          </cell>
          <cell r="C1066" t="str">
            <v xml:space="preserve"> m3 </v>
          </cell>
          <cell r="D1066">
            <v>325622</v>
          </cell>
          <cell r="E1066">
            <v>46564</v>
          </cell>
          <cell r="F1066">
            <v>5376</v>
          </cell>
        </row>
        <row r="1067">
          <cell r="A1067">
            <v>300612</v>
          </cell>
          <cell r="B1067" t="str">
            <v xml:space="preserve">  BÅ táng âng luãn dµy ½iÎn           M200  </v>
          </cell>
          <cell r="C1067" t="str">
            <v xml:space="preserve"> m3 </v>
          </cell>
          <cell r="D1067">
            <v>370120</v>
          </cell>
          <cell r="E1067">
            <v>46564</v>
          </cell>
          <cell r="F1067">
            <v>5376</v>
          </cell>
        </row>
        <row r="1068">
          <cell r="A1068">
            <v>300613</v>
          </cell>
          <cell r="B1068" t="str">
            <v xml:space="preserve">  BÅ táng âng luãn dµy ½iÎn           M250  </v>
          </cell>
          <cell r="C1068" t="str">
            <v xml:space="preserve"> m3 </v>
          </cell>
          <cell r="D1068">
            <v>402857</v>
          </cell>
          <cell r="E1068">
            <v>46564</v>
          </cell>
          <cell r="F1068">
            <v>5376</v>
          </cell>
        </row>
        <row r="1069">
          <cell r="A1069">
            <v>300621</v>
          </cell>
          <cell r="B1069" t="str">
            <v xml:space="preserve">  BÅ táng âng câng                    M150  </v>
          </cell>
          <cell r="C1069" t="str">
            <v xml:space="preserve"> m3 </v>
          </cell>
          <cell r="D1069">
            <v>325622</v>
          </cell>
          <cell r="E1069">
            <v>46564</v>
          </cell>
          <cell r="F1069">
            <v>5376</v>
          </cell>
        </row>
        <row r="1070">
          <cell r="A1070">
            <v>300622</v>
          </cell>
          <cell r="B1070" t="str">
            <v xml:space="preserve">  BÅ táng âng câng                    M200  </v>
          </cell>
          <cell r="C1070" t="str">
            <v xml:space="preserve"> m3 </v>
          </cell>
          <cell r="D1070">
            <v>370120</v>
          </cell>
          <cell r="E1070">
            <v>46564</v>
          </cell>
          <cell r="F1070">
            <v>5376</v>
          </cell>
        </row>
        <row r="1071">
          <cell r="A1071">
            <v>300623</v>
          </cell>
          <cell r="B1071" t="str">
            <v xml:space="preserve">  BÅ táng âng câng                    M250  </v>
          </cell>
          <cell r="C1071" t="str">
            <v xml:space="preserve"> m3 </v>
          </cell>
          <cell r="D1071">
            <v>402857</v>
          </cell>
          <cell r="E1071">
            <v>46564</v>
          </cell>
          <cell r="F1071">
            <v>5376</v>
          </cell>
        </row>
        <row r="1072">
          <cell r="A1072">
            <v>300631</v>
          </cell>
          <cell r="B1072" t="str">
            <v xml:space="preserve">  BÅ táng âng buy D&lt;=70cm         M150  </v>
          </cell>
          <cell r="C1072" t="str">
            <v xml:space="preserve"> m3 </v>
          </cell>
          <cell r="D1072">
            <v>344061</v>
          </cell>
          <cell r="E1072">
            <v>53441</v>
          </cell>
          <cell r="F1072">
            <v>5376</v>
          </cell>
        </row>
        <row r="1073">
          <cell r="A1073">
            <v>300632</v>
          </cell>
          <cell r="B1073" t="str">
            <v xml:space="preserve">  BÅ táng âng buy D&lt;=70cm         M200  </v>
          </cell>
          <cell r="C1073" t="str">
            <v xml:space="preserve"> m3 </v>
          </cell>
          <cell r="D1073">
            <v>388997</v>
          </cell>
          <cell r="E1073">
            <v>53441</v>
          </cell>
          <cell r="F1073">
            <v>5376</v>
          </cell>
        </row>
        <row r="1074">
          <cell r="A1074">
            <v>300633</v>
          </cell>
          <cell r="B1074" t="str">
            <v xml:space="preserve">  BÅ táng âng buy D&lt;=70cm         M250  </v>
          </cell>
          <cell r="C1074" t="str">
            <v xml:space="preserve"> m3 </v>
          </cell>
          <cell r="D1074">
            <v>422057</v>
          </cell>
          <cell r="E1074">
            <v>53441</v>
          </cell>
          <cell r="F1074">
            <v>5376</v>
          </cell>
        </row>
        <row r="1075">
          <cell r="A1075">
            <v>300641</v>
          </cell>
          <cell r="B1075" t="str">
            <v xml:space="preserve">  BÅ táng âng buy D&gt; 70cm         M150  </v>
          </cell>
          <cell r="C1075" t="str">
            <v xml:space="preserve"> m3 </v>
          </cell>
          <cell r="D1075">
            <v>337447</v>
          </cell>
          <cell r="E1075">
            <v>46113</v>
          </cell>
          <cell r="F1075">
            <v>5376</v>
          </cell>
        </row>
        <row r="1076">
          <cell r="A1076">
            <v>300642</v>
          </cell>
          <cell r="B1076" t="str">
            <v xml:space="preserve">  BÅ táng âng buy D&gt; 70cm         M200  </v>
          </cell>
          <cell r="C1076" t="str">
            <v xml:space="preserve"> m3 </v>
          </cell>
          <cell r="D1076">
            <v>382383</v>
          </cell>
          <cell r="E1076">
            <v>46113</v>
          </cell>
          <cell r="F1076">
            <v>5376</v>
          </cell>
        </row>
        <row r="1077">
          <cell r="A1077">
            <v>300643</v>
          </cell>
          <cell r="B1077" t="str">
            <v xml:space="preserve">  BÅ táng âng buy D&gt; 70cm         M250  </v>
          </cell>
          <cell r="C1077" t="str">
            <v xml:space="preserve"> m3 </v>
          </cell>
          <cell r="D1077">
            <v>415442</v>
          </cell>
          <cell r="E1077">
            <v>46113</v>
          </cell>
          <cell r="F1077">
            <v>5376</v>
          </cell>
        </row>
        <row r="1078">
          <cell r="A1078">
            <v>300711</v>
          </cell>
          <cell r="B1078" t="str">
            <v xml:space="preserve">  BÅ táng d·m kh¸u ½æ &lt;=20m       M150  </v>
          </cell>
          <cell r="C1078" t="str">
            <v xml:space="preserve"> m3 </v>
          </cell>
          <cell r="D1078">
            <v>470529</v>
          </cell>
          <cell r="E1078">
            <v>46225</v>
          </cell>
          <cell r="F1078">
            <v>11851</v>
          </cell>
        </row>
        <row r="1079">
          <cell r="A1079">
            <v>300712</v>
          </cell>
          <cell r="B1079" t="str">
            <v xml:space="preserve">  BÅ táng d·m kh¸u ½æ &lt;=20m       M200  </v>
          </cell>
          <cell r="C1079" t="str">
            <v xml:space="preserve"> m3 </v>
          </cell>
          <cell r="D1079">
            <v>515027</v>
          </cell>
          <cell r="E1079">
            <v>46225</v>
          </cell>
          <cell r="F1079">
            <v>11851</v>
          </cell>
        </row>
        <row r="1080">
          <cell r="A1080">
            <v>300713</v>
          </cell>
          <cell r="B1080" t="str">
            <v xml:space="preserve">  BÅ táng d·m kh¸u ½æ &lt;=20m       M250  </v>
          </cell>
          <cell r="C1080" t="str">
            <v xml:space="preserve"> m3 </v>
          </cell>
          <cell r="D1080">
            <v>547764</v>
          </cell>
          <cell r="E1080">
            <v>46225</v>
          </cell>
          <cell r="F1080">
            <v>11851</v>
          </cell>
        </row>
        <row r="1081">
          <cell r="A1081">
            <v>301111</v>
          </cell>
          <cell r="B1081" t="str">
            <v xml:space="preserve">  Cât th¾p t¶m tõéng               d&lt;=10mm  </v>
          </cell>
          <cell r="C1081" t="str">
            <v xml:space="preserve"> t¶n </v>
          </cell>
          <cell r="D1081">
            <v>4261587</v>
          </cell>
          <cell r="E1081">
            <v>120464</v>
          </cell>
          <cell r="F1081">
            <v>20797</v>
          </cell>
        </row>
        <row r="1082">
          <cell r="A1082">
            <v>301112</v>
          </cell>
          <cell r="B1082" t="str">
            <v xml:space="preserve">  Cât th¾p t¶m tõéng               d&lt;=18mm  </v>
          </cell>
          <cell r="C1082" t="str">
            <v xml:space="preserve"> t¶n </v>
          </cell>
          <cell r="D1082">
            <v>4268809</v>
          </cell>
          <cell r="E1082">
            <v>102352</v>
          </cell>
          <cell r="F1082">
            <v>87691</v>
          </cell>
        </row>
        <row r="1083">
          <cell r="A1083">
            <v>301113</v>
          </cell>
          <cell r="B1083" t="str">
            <v xml:space="preserve">  Cât th¾p t¶m tõéng               d&gt; 18mm  </v>
          </cell>
          <cell r="C1083" t="str">
            <v xml:space="preserve"> t¶n </v>
          </cell>
          <cell r="D1083">
            <v>4115809</v>
          </cell>
          <cell r="E1083">
            <v>88979</v>
          </cell>
          <cell r="F1083">
            <v>79372</v>
          </cell>
        </row>
        <row r="1084">
          <cell r="A1084">
            <v>301211</v>
          </cell>
          <cell r="B1084" t="str">
            <v xml:space="preserve">  Cât th¾p cæt,càc,x¡,d·m,gi±ng    d&lt;=10mm  </v>
          </cell>
          <cell r="C1084" t="str">
            <v xml:space="preserve"> t¶n </v>
          </cell>
          <cell r="D1084">
            <v>4261587</v>
          </cell>
          <cell r="E1084">
            <v>167327</v>
          </cell>
          <cell r="F1084">
            <v>20797</v>
          </cell>
        </row>
        <row r="1085">
          <cell r="A1085">
            <v>301212</v>
          </cell>
          <cell r="B1085" t="str">
            <v xml:space="preserve">  Cât th¾p cæt,càc,x¡,d·m,gi±ng    d&lt;=18mm  </v>
          </cell>
          <cell r="C1085" t="str">
            <v xml:space="preserve"> t¶n </v>
          </cell>
          <cell r="D1085">
            <v>4216995</v>
          </cell>
          <cell r="E1085">
            <v>84528</v>
          </cell>
          <cell r="F1085">
            <v>151765</v>
          </cell>
        </row>
        <row r="1086">
          <cell r="A1086">
            <v>301213</v>
          </cell>
          <cell r="B1086" t="str">
            <v xml:space="preserve">  Cât th¾p cæt,càc,x¡,d·m,gi±ng    d&gt; 18mm  </v>
          </cell>
          <cell r="C1086" t="str">
            <v xml:space="preserve"> t¶n </v>
          </cell>
          <cell r="D1086">
            <v>4114955</v>
          </cell>
          <cell r="E1086">
            <v>80961</v>
          </cell>
          <cell r="F1086">
            <v>96501</v>
          </cell>
        </row>
        <row r="1087">
          <cell r="A1087">
            <v>301311</v>
          </cell>
          <cell r="B1087" t="str">
            <v xml:space="preserve">  Cât th¾p vÖ k¿o                  d&lt;=10mm  </v>
          </cell>
          <cell r="C1087" t="str">
            <v xml:space="preserve"> t¶n </v>
          </cell>
          <cell r="D1087">
            <v>4261587</v>
          </cell>
          <cell r="E1087">
            <v>167327</v>
          </cell>
          <cell r="F1087">
            <v>20797</v>
          </cell>
        </row>
        <row r="1088">
          <cell r="A1088">
            <v>301311</v>
          </cell>
          <cell r="B1088" t="str">
            <v xml:space="preserve">  Cât th¾p vÖ k¿o                  d&lt;=18mm  </v>
          </cell>
          <cell r="C1088" t="str">
            <v xml:space="preserve"> t¶n </v>
          </cell>
          <cell r="D1088">
            <v>4217809</v>
          </cell>
          <cell r="E1088">
            <v>116848</v>
          </cell>
          <cell r="F1088">
            <v>151575</v>
          </cell>
        </row>
        <row r="1089">
          <cell r="A1089">
            <v>301311</v>
          </cell>
          <cell r="B1089" t="str">
            <v xml:space="preserve">  Cât th¾p vÖ k¿o                  d&gt; 18mm  </v>
          </cell>
          <cell r="C1089" t="str">
            <v xml:space="preserve"> t¶n </v>
          </cell>
          <cell r="D1089">
            <v>4115809</v>
          </cell>
          <cell r="E1089">
            <v>98364</v>
          </cell>
          <cell r="F1089">
            <v>96501</v>
          </cell>
        </row>
        <row r="1090">
          <cell r="A1090">
            <v>301411</v>
          </cell>
          <cell r="B1090" t="str">
            <v xml:space="preserve">  Cât th¾p panen                   d&lt;=10mm  </v>
          </cell>
          <cell r="C1090" t="str">
            <v xml:space="preserve"> t¶n </v>
          </cell>
          <cell r="D1090">
            <v>4261587</v>
          </cell>
          <cell r="E1090">
            <v>230993</v>
          </cell>
          <cell r="F1090">
            <v>24957</v>
          </cell>
        </row>
        <row r="1091">
          <cell r="A1091">
            <v>301412</v>
          </cell>
          <cell r="B1091" t="str">
            <v xml:space="preserve">  Cât th¾p panen                   d&gt; 10mm  </v>
          </cell>
          <cell r="C1091" t="str">
            <v xml:space="preserve"> t¶n </v>
          </cell>
          <cell r="D1091">
            <v>4216385</v>
          </cell>
          <cell r="E1091">
            <v>142033</v>
          </cell>
          <cell r="F1091">
            <v>151575</v>
          </cell>
        </row>
        <row r="1092">
          <cell r="A1092">
            <v>301421</v>
          </cell>
          <cell r="B1092" t="str">
            <v xml:space="preserve">  CT T¶m ½an,H¡ng r¡o,Lam,Con sçn  d&lt;=10mm  </v>
          </cell>
          <cell r="C1092" t="str">
            <v xml:space="preserve"> t¶n </v>
          </cell>
          <cell r="D1092">
            <v>4261587</v>
          </cell>
          <cell r="E1092">
            <v>184838</v>
          </cell>
          <cell r="F1092">
            <v>20797</v>
          </cell>
        </row>
        <row r="1093">
          <cell r="A1093">
            <v>301511</v>
          </cell>
          <cell r="B1093" t="str">
            <v xml:space="preserve">  Cât th¾p âng (buy,câng)          d&lt;=10mm  </v>
          </cell>
          <cell r="C1093" t="str">
            <v xml:space="preserve"> t¶n </v>
          </cell>
          <cell r="D1093">
            <v>4261587</v>
          </cell>
          <cell r="E1093">
            <v>268107</v>
          </cell>
          <cell r="F1093">
            <v>20797</v>
          </cell>
        </row>
        <row r="1094">
          <cell r="A1094">
            <v>301512</v>
          </cell>
          <cell r="B1094" t="str">
            <v xml:space="preserve">  Cât th¾p âng (buy,câng)          d&lt;=18mm  </v>
          </cell>
          <cell r="C1094" t="str">
            <v xml:space="preserve"> t¶n </v>
          </cell>
          <cell r="D1094">
            <v>4251141</v>
          </cell>
          <cell r="E1094">
            <v>154122</v>
          </cell>
          <cell r="F1094">
            <v>62949</v>
          </cell>
        </row>
        <row r="1095">
          <cell r="A1095">
            <v>301513</v>
          </cell>
          <cell r="B1095" t="str">
            <v xml:space="preserve">  Cât th¾p âng (buy,câng)          d&gt; 18mm  </v>
          </cell>
          <cell r="C1095" t="str">
            <v xml:space="preserve"> t¶n </v>
          </cell>
          <cell r="D1095">
            <v>4149141</v>
          </cell>
          <cell r="E1095">
            <v>134279</v>
          </cell>
          <cell r="F1095">
            <v>47144</v>
          </cell>
        </row>
        <row r="1096">
          <cell r="A1096">
            <v>301611</v>
          </cell>
          <cell r="B1096" t="str">
            <v xml:space="preserve">  Cât th¾p âng luãn dµy ½iÎn       d&lt;=10mm  </v>
          </cell>
          <cell r="C1096" t="str">
            <v xml:space="preserve"> t¶n </v>
          </cell>
          <cell r="D1096">
            <v>4261587</v>
          </cell>
          <cell r="E1096">
            <v>297082</v>
          </cell>
          <cell r="F1096">
            <v>20797</v>
          </cell>
        </row>
        <row r="1097">
          <cell r="A1097">
            <v>301612</v>
          </cell>
          <cell r="B1097" t="str">
            <v xml:space="preserve">  Cât th¾p âng luãn dµy ½iÎn       d&lt;=18mm  </v>
          </cell>
          <cell r="C1097" t="str">
            <v xml:space="preserve"> t¶n </v>
          </cell>
          <cell r="D1097">
            <v>4251141</v>
          </cell>
          <cell r="E1097">
            <v>179940</v>
          </cell>
          <cell r="F1097">
            <v>62949</v>
          </cell>
        </row>
        <row r="1098">
          <cell r="A1098">
            <v>301613</v>
          </cell>
          <cell r="B1098" t="str">
            <v xml:space="preserve">  Cât th¾p âng luãn dµy ½iÎn       d&gt; 18mm  </v>
          </cell>
          <cell r="C1098" t="str">
            <v xml:space="preserve"> t¶n </v>
          </cell>
          <cell r="D1098">
            <v>4149141</v>
          </cell>
          <cell r="E1098">
            <v>153896</v>
          </cell>
          <cell r="F1098">
            <v>47144</v>
          </cell>
        </row>
        <row r="1099">
          <cell r="A1099">
            <v>301711</v>
          </cell>
          <cell r="B1099" t="str">
            <v xml:space="preserve">  Cât th¾p d·m c·u                 d&lt;=18mm  </v>
          </cell>
          <cell r="C1099" t="str">
            <v xml:space="preserve"> t¶n </v>
          </cell>
          <cell r="D1099">
            <v>4159321</v>
          </cell>
          <cell r="E1099">
            <v>89294</v>
          </cell>
          <cell r="F1099">
            <v>171231</v>
          </cell>
        </row>
        <row r="1100">
          <cell r="A1100">
            <v>301712</v>
          </cell>
          <cell r="B1100" t="str">
            <v xml:space="preserve">  Cât th¾p d·m c·u                 d&gt; 18mm  </v>
          </cell>
          <cell r="C1100" t="str">
            <v xml:space="preserve"> t¶n </v>
          </cell>
          <cell r="D1100">
            <v>4130844</v>
          </cell>
          <cell r="E1100">
            <v>49720</v>
          </cell>
          <cell r="F1100">
            <v>133778</v>
          </cell>
        </row>
        <row r="1101">
          <cell r="A1101">
            <v>302111</v>
          </cell>
          <cell r="B1101" t="str">
            <v xml:space="preserve">  L°p t¶m tõéng dâc                 &gt;2t¶n   </v>
          </cell>
          <cell r="C1101" t="str">
            <v xml:space="preserve"> CŸi </v>
          </cell>
          <cell r="D1101">
            <v>62110</v>
          </cell>
          <cell r="E1101">
            <v>16123</v>
          </cell>
          <cell r="F1101">
            <v>99948</v>
          </cell>
        </row>
        <row r="1102">
          <cell r="A1102">
            <v>302121</v>
          </cell>
          <cell r="B1102" t="str">
            <v xml:space="preserve">  L°p t¶m tõéng BT   Tlõìng c¶u kiÎn&lt;=2T¶n  </v>
          </cell>
          <cell r="C1102" t="str">
            <v xml:space="preserve"> CŸi </v>
          </cell>
          <cell r="D1102">
            <v>58526</v>
          </cell>
          <cell r="E1102">
            <v>5525</v>
          </cell>
          <cell r="F1102">
            <v>35651</v>
          </cell>
        </row>
        <row r="1103">
          <cell r="A1103">
            <v>302122</v>
          </cell>
          <cell r="B1103" t="str">
            <v xml:space="preserve">  L°p t¶m tõéng BT   Tlõìng c¶u kiÎn&gt; 2T¶n  </v>
          </cell>
          <cell r="C1103" t="str">
            <v xml:space="preserve"> CŸi </v>
          </cell>
          <cell r="D1103">
            <v>72729</v>
          </cell>
          <cell r="E1103">
            <v>6201</v>
          </cell>
          <cell r="F1103">
            <v>40244</v>
          </cell>
        </row>
        <row r="1104">
          <cell r="A1104">
            <v>302211</v>
          </cell>
          <cell r="B1104" t="str">
            <v xml:space="preserve">  L°p t¶m cæt BT   Tlõìng c¶u kiÎn&lt;=2.5T¶n  </v>
          </cell>
          <cell r="C1104" t="str">
            <v xml:space="preserve"> CŸi </v>
          </cell>
          <cell r="D1104">
            <v>81309</v>
          </cell>
          <cell r="E1104">
            <v>11725</v>
          </cell>
          <cell r="F1104">
            <v>32479</v>
          </cell>
        </row>
        <row r="1105">
          <cell r="A1105">
            <v>302212</v>
          </cell>
          <cell r="B1105" t="str">
            <v xml:space="preserve">  L°p t¶m cæt BT   Tlõìng c¶u kiÎn&lt;=5.0T¶n  </v>
          </cell>
          <cell r="C1105" t="str">
            <v xml:space="preserve"> CŸi </v>
          </cell>
          <cell r="D1105">
            <v>51309</v>
          </cell>
          <cell r="E1105">
            <v>13191</v>
          </cell>
          <cell r="F1105">
            <v>41664</v>
          </cell>
        </row>
        <row r="1106">
          <cell r="A1106">
            <v>302213</v>
          </cell>
          <cell r="B1106" t="str">
            <v xml:space="preserve">  L°p t¶m cæt BT   Tlõìng c¶u kiÎn&lt;=7.0T¶n  </v>
          </cell>
          <cell r="C1106" t="str">
            <v xml:space="preserve"> CŸi </v>
          </cell>
          <cell r="D1106">
            <v>95512</v>
          </cell>
          <cell r="E1106">
            <v>17814</v>
          </cell>
          <cell r="F1106">
            <v>50850</v>
          </cell>
        </row>
        <row r="1107">
          <cell r="A1107">
            <v>302214</v>
          </cell>
          <cell r="B1107" t="str">
            <v xml:space="preserve">  L°p t¶m cæt BT   Tlõìng c¶u kiÎn&gt; 7.0T¶n  </v>
          </cell>
          <cell r="C1107" t="str">
            <v xml:space="preserve"> CŸi </v>
          </cell>
          <cell r="D1107">
            <v>95512</v>
          </cell>
          <cell r="E1107">
            <v>19054</v>
          </cell>
          <cell r="F1107">
            <v>73813</v>
          </cell>
        </row>
        <row r="1108">
          <cell r="A1108">
            <v>302311</v>
          </cell>
          <cell r="B1108" t="str">
            <v xml:space="preserve">  L°p x¡,d·m,gi±ng BT Tlõìng ckiÎn&lt;=1.0T¶n  </v>
          </cell>
          <cell r="C1108" t="str">
            <v xml:space="preserve"> CŸi </v>
          </cell>
          <cell r="D1108">
            <v>64341</v>
          </cell>
          <cell r="E1108">
            <v>5525</v>
          </cell>
          <cell r="F1108">
            <v>40244</v>
          </cell>
        </row>
        <row r="1109">
          <cell r="A1109">
            <v>302312</v>
          </cell>
          <cell r="B1109" t="str">
            <v xml:space="preserve">  L°p x¡,d·m,gi±ng BT Tlõìng ckiÎn&lt;=3.0T¶n  </v>
          </cell>
          <cell r="C1109" t="str">
            <v xml:space="preserve"> CŸi </v>
          </cell>
          <cell r="D1109">
            <v>239203</v>
          </cell>
          <cell r="E1109">
            <v>10485</v>
          </cell>
          <cell r="F1109">
            <v>58614</v>
          </cell>
        </row>
        <row r="1110">
          <cell r="A1110">
            <v>302313</v>
          </cell>
          <cell r="B1110" t="str">
            <v xml:space="preserve">  L°p x¡,d·m,gi±ng BT Tlõìng ckiÎn&lt;=5.0T¶n  </v>
          </cell>
          <cell r="C1110" t="str">
            <v xml:space="preserve"> CŸi </v>
          </cell>
          <cell r="D1110">
            <v>239203</v>
          </cell>
          <cell r="E1110">
            <v>11725</v>
          </cell>
          <cell r="F1110">
            <v>72392</v>
          </cell>
        </row>
        <row r="1111">
          <cell r="A1111">
            <v>302411</v>
          </cell>
          <cell r="B1111" t="str">
            <v xml:space="preserve">  L°p d·m c·u tròc BT Tlõìng ckiÎn&lt;=3.0T¶n  </v>
          </cell>
          <cell r="C1111" t="str">
            <v xml:space="preserve"> CŸi </v>
          </cell>
          <cell r="D1111">
            <v>245842</v>
          </cell>
          <cell r="E1111">
            <v>14179</v>
          </cell>
          <cell r="F1111">
            <v>423693</v>
          </cell>
        </row>
        <row r="1112">
          <cell r="A1112">
            <v>302412</v>
          </cell>
          <cell r="B1112" t="str">
            <v xml:space="preserve">  L°p d·m c·u tròc BT Tlõìng ckiÎn&gt; 3.0T¶n  </v>
          </cell>
          <cell r="C1112" t="str">
            <v xml:space="preserve"> CŸi </v>
          </cell>
          <cell r="D1112">
            <v>245842</v>
          </cell>
          <cell r="E1112">
            <v>16915</v>
          </cell>
          <cell r="F1112">
            <v>475079</v>
          </cell>
        </row>
        <row r="1113">
          <cell r="A1113">
            <v>302421</v>
          </cell>
          <cell r="B1113" t="str">
            <v xml:space="preserve">  L°p vÖ k¿o BÅ táng  Tlõìng ckiÎn&lt;=5.0T¶n  </v>
          </cell>
          <cell r="C1113" t="str">
            <v xml:space="preserve"> CŸi </v>
          </cell>
          <cell r="D1113">
            <v>156708</v>
          </cell>
          <cell r="E1113">
            <v>27114</v>
          </cell>
          <cell r="F1113">
            <v>179612</v>
          </cell>
        </row>
        <row r="1114">
          <cell r="A1114">
            <v>302422</v>
          </cell>
          <cell r="B1114" t="str">
            <v xml:space="preserve">  L°p vÖ k¿o BÅ táng  Tlõìng ckiÎn&gt; 5.0T¶n  </v>
          </cell>
          <cell r="C1114" t="str">
            <v xml:space="preserve"> CŸi </v>
          </cell>
          <cell r="D1114">
            <v>156708</v>
          </cell>
          <cell r="E1114">
            <v>33955</v>
          </cell>
          <cell r="F1114">
            <v>211728</v>
          </cell>
        </row>
        <row r="1115">
          <cell r="A1115">
            <v>302511</v>
          </cell>
          <cell r="B1115" t="str">
            <v xml:space="preserve">  L°p giŸ ½ë mŸi châng diÅm             </v>
          </cell>
          <cell r="C1115" t="str">
            <v xml:space="preserve"> CŸi </v>
          </cell>
          <cell r="D1115">
            <v>66525</v>
          </cell>
          <cell r="E1115">
            <v>16574</v>
          </cell>
          <cell r="F1115">
            <v>156811</v>
          </cell>
        </row>
        <row r="1116">
          <cell r="A1116">
            <v>302521</v>
          </cell>
          <cell r="B1116" t="str">
            <v xml:space="preserve">  L°p CSçn,CSä,LChèp,NHoa,T‡an = cç gièi    </v>
          </cell>
          <cell r="C1116" t="str">
            <v xml:space="preserve"> CŸi </v>
          </cell>
          <cell r="D1116">
            <v>10912</v>
          </cell>
          <cell r="E1116">
            <v>6201</v>
          </cell>
          <cell r="F1116">
            <v>49188</v>
          </cell>
        </row>
        <row r="1117">
          <cell r="A1117">
            <v>302522</v>
          </cell>
          <cell r="B1117" t="str">
            <v xml:space="preserve">  L°p CSçn,CSä,LChèp,NHoa,T‡an = thð cáng   </v>
          </cell>
          <cell r="C1117" t="str">
            <v xml:space="preserve"> CŸi </v>
          </cell>
          <cell r="D1117">
            <v>6995</v>
          </cell>
          <cell r="E1117">
            <v>9583</v>
          </cell>
          <cell r="F1117">
            <v>0</v>
          </cell>
        </row>
        <row r="1118">
          <cell r="A1118">
            <v>302611</v>
          </cell>
          <cell r="B1118" t="str">
            <v xml:space="preserve">  L°p panen                                 </v>
          </cell>
          <cell r="C1118" t="str">
            <v xml:space="preserve"> CŸi </v>
          </cell>
          <cell r="D1118">
            <v>22030</v>
          </cell>
          <cell r="E1118">
            <v>1015</v>
          </cell>
          <cell r="F1118">
            <v>14611</v>
          </cell>
        </row>
        <row r="1119">
          <cell r="A1119">
            <v>302621</v>
          </cell>
          <cell r="B1119" t="str">
            <v xml:space="preserve">  L°p t¶m mŸi                               </v>
          </cell>
          <cell r="C1119" t="str">
            <v xml:space="preserve"> CŸi </v>
          </cell>
          <cell r="D1119">
            <v>22030</v>
          </cell>
          <cell r="E1119">
            <v>1127</v>
          </cell>
          <cell r="F1119">
            <v>15070</v>
          </cell>
        </row>
        <row r="1120">
          <cell r="A1120">
            <v>302631</v>
          </cell>
          <cell r="B1120" t="str">
            <v xml:space="preserve">  L°p mŸng nõèc                             </v>
          </cell>
          <cell r="C1120" t="str">
            <v xml:space="preserve"> CŸi </v>
          </cell>
          <cell r="D1120">
            <v>22030</v>
          </cell>
          <cell r="E1120">
            <v>1691</v>
          </cell>
          <cell r="F1120">
            <v>18744</v>
          </cell>
        </row>
        <row r="1121">
          <cell r="A1121">
            <v>302641</v>
          </cell>
          <cell r="B1121" t="str">
            <v xml:space="preserve">  L°p mŸi h°t                               </v>
          </cell>
          <cell r="C1121" t="str">
            <v xml:space="preserve"> CŸi </v>
          </cell>
          <cell r="D1121">
            <v>40846</v>
          </cell>
          <cell r="E1121">
            <v>3044</v>
          </cell>
          <cell r="F1121">
            <v>22963</v>
          </cell>
        </row>
        <row r="1122">
          <cell r="A1122">
            <v>304111</v>
          </cell>
          <cell r="B1122" t="str">
            <v xml:space="preserve">  Cât th¾p thµn ½¡i nõèc d=10-12            </v>
          </cell>
          <cell r="C1122" t="str">
            <v xml:space="preserve"> t¶n </v>
          </cell>
          <cell r="D1122">
            <v>4282940</v>
          </cell>
          <cell r="E1122">
            <v>644183</v>
          </cell>
          <cell r="F1122">
            <v>503739</v>
          </cell>
        </row>
        <row r="1123">
          <cell r="A1123">
            <v>304112</v>
          </cell>
          <cell r="B1123" t="str">
            <v xml:space="preserve">  Cât th¾p âng khÜi      d=10-12            </v>
          </cell>
          <cell r="C1123" t="str">
            <v xml:space="preserve"> t¶n </v>
          </cell>
          <cell r="D1123">
            <v>4282940</v>
          </cell>
          <cell r="E1123">
            <v>514053</v>
          </cell>
          <cell r="F1123">
            <v>431889</v>
          </cell>
        </row>
        <row r="1124">
          <cell r="A1124">
            <v>304112</v>
          </cell>
          <cell r="B1124" t="str">
            <v xml:space="preserve">  Cât th¾p thµn xi lá    d=10-12            </v>
          </cell>
          <cell r="C1124" t="str">
            <v xml:space="preserve"> t¶n </v>
          </cell>
          <cell r="D1124">
            <v>4282940</v>
          </cell>
          <cell r="E1124">
            <v>357089</v>
          </cell>
          <cell r="F1124">
            <v>403741</v>
          </cell>
        </row>
        <row r="1125">
          <cell r="A1125">
            <v>400110</v>
          </cell>
          <cell r="B1125" t="str">
            <v xml:space="preserve">  SX,LD k¿o mŸi ngÜi,gå hãng s°c,L&lt;=6.9m</v>
          </cell>
          <cell r="C1125" t="str">
            <v xml:space="preserve"> m3 </v>
          </cell>
          <cell r="D1125">
            <v>1554444</v>
          </cell>
          <cell r="E1125">
            <v>89172</v>
          </cell>
          <cell r="F1125">
            <v>0</v>
          </cell>
        </row>
        <row r="1126">
          <cell r="A1126">
            <v>400120</v>
          </cell>
          <cell r="B1126" t="str">
            <v xml:space="preserve">  SX,LD k¿o mŸi ngÜi,gå hãng s°c,L&lt;=8.1m</v>
          </cell>
          <cell r="C1126" t="str">
            <v xml:space="preserve"> m3 </v>
          </cell>
          <cell r="D1126">
            <v>1507704</v>
          </cell>
          <cell r="E1126">
            <v>114571</v>
          </cell>
          <cell r="F1126">
            <v>0</v>
          </cell>
        </row>
        <row r="1127">
          <cell r="A1127">
            <v>400130</v>
          </cell>
          <cell r="B1127" t="str">
            <v xml:space="preserve">  SX,LD k¿o mŸi ngÜi,gå hãng s°c,L&lt;=9.0m</v>
          </cell>
          <cell r="C1127" t="str">
            <v xml:space="preserve"> m3 </v>
          </cell>
          <cell r="D1127">
            <v>1535421</v>
          </cell>
          <cell r="E1127">
            <v>117760</v>
          </cell>
          <cell r="F1127">
            <v>0</v>
          </cell>
        </row>
        <row r="1128">
          <cell r="A1128">
            <v>400140</v>
          </cell>
          <cell r="B1128" t="str">
            <v xml:space="preserve">  SX,LD k¿o mŸi ngÜi,gå hãng s°c,L&gt; 10m </v>
          </cell>
          <cell r="C1128" t="str">
            <v xml:space="preserve"> m3 </v>
          </cell>
          <cell r="D1128">
            <v>1391674</v>
          </cell>
          <cell r="E1128">
            <v>128425</v>
          </cell>
          <cell r="F1128">
            <v>0</v>
          </cell>
        </row>
        <row r="1129">
          <cell r="A1129">
            <v>400210</v>
          </cell>
          <cell r="B1129" t="str">
            <v xml:space="preserve">  SX,LD k¿o mŸi FibroXM,gå hãng s°c,L&lt;4.0m  </v>
          </cell>
          <cell r="C1129" t="str">
            <v xml:space="preserve"> m3 </v>
          </cell>
          <cell r="D1129">
            <v>1382778</v>
          </cell>
          <cell r="E1129">
            <v>92800</v>
          </cell>
          <cell r="F1129">
            <v>0</v>
          </cell>
        </row>
        <row r="1130">
          <cell r="A1130">
            <v>400220</v>
          </cell>
          <cell r="B1130" t="str">
            <v xml:space="preserve">  SX,LD k¿o mŸi FibroXM,gå hãng s°c,L&lt;5.7m  </v>
          </cell>
          <cell r="C1130" t="str">
            <v xml:space="preserve"> m3 </v>
          </cell>
          <cell r="D1130">
            <v>1371799</v>
          </cell>
          <cell r="E1130">
            <v>99288</v>
          </cell>
          <cell r="F1130">
            <v>0</v>
          </cell>
        </row>
        <row r="1131">
          <cell r="A1131">
            <v>400230</v>
          </cell>
          <cell r="B1131" t="str">
            <v xml:space="preserve">  SX,LD k¿o mŸi FibroXM,gå hãng s°c,L&lt;6.9m  </v>
          </cell>
          <cell r="C1131" t="str">
            <v xml:space="preserve"> m3 </v>
          </cell>
          <cell r="D1131">
            <v>1302348</v>
          </cell>
          <cell r="E1131">
            <v>107314</v>
          </cell>
          <cell r="F1131">
            <v>0</v>
          </cell>
        </row>
        <row r="1132">
          <cell r="A1132">
            <v>400240</v>
          </cell>
          <cell r="B1132" t="str">
            <v xml:space="preserve">  SX,LD k¿o mŸi FibroXM,gå hãng s°c,L&lt;8.1m  </v>
          </cell>
          <cell r="C1132" t="str">
            <v xml:space="preserve"> m3 </v>
          </cell>
          <cell r="D1132">
            <v>1322365</v>
          </cell>
          <cell r="E1132">
            <v>116880</v>
          </cell>
          <cell r="F1132">
            <v>0</v>
          </cell>
        </row>
        <row r="1133">
          <cell r="A1133">
            <v>400250</v>
          </cell>
          <cell r="B1133" t="str">
            <v xml:space="preserve">  SX,LD k¿o mŸi FibroXM,gå hãng s°c,L&lt;9.0m  </v>
          </cell>
          <cell r="C1133" t="str">
            <v xml:space="preserve"> m3 </v>
          </cell>
          <cell r="D1133">
            <v>1488617</v>
          </cell>
          <cell r="E1133">
            <v>118090</v>
          </cell>
          <cell r="F1133">
            <v>0</v>
          </cell>
        </row>
        <row r="1134">
          <cell r="A1134">
            <v>400260</v>
          </cell>
          <cell r="B1134" t="str">
            <v xml:space="preserve">  SX,LD k¿o mŸi FibroXM,gå hãng s°c,L&gt;10 m  </v>
          </cell>
          <cell r="C1134" t="str">
            <v xml:space="preserve"> m3 </v>
          </cell>
          <cell r="D1134">
            <v>1567424</v>
          </cell>
          <cell r="E1134">
            <v>126886</v>
          </cell>
          <cell r="F1134">
            <v>0</v>
          </cell>
        </row>
        <row r="1135">
          <cell r="A1135">
            <v>400310</v>
          </cell>
          <cell r="B1135" t="str">
            <v xml:space="preserve">  SX,LD k¿o hån hìp,mŸingÜi,gå HS°c,L&lt;8.1m  </v>
          </cell>
          <cell r="C1135" t="str">
            <v xml:space="preserve"> m3 </v>
          </cell>
          <cell r="D1135">
            <v>1320292</v>
          </cell>
          <cell r="E1135">
            <v>111492</v>
          </cell>
          <cell r="F1135">
            <v>0</v>
          </cell>
        </row>
        <row r="1136">
          <cell r="A1136">
            <v>400310</v>
          </cell>
          <cell r="B1136" t="str">
            <v xml:space="preserve">  SX,LD k¿o hån hìp,mŸi ngÜi,gå HS°c,L&lt;9m   </v>
          </cell>
          <cell r="C1136" t="str">
            <v xml:space="preserve"> m3 </v>
          </cell>
          <cell r="D1136">
            <v>1412751</v>
          </cell>
          <cell r="E1136">
            <v>113472</v>
          </cell>
          <cell r="F1136">
            <v>0</v>
          </cell>
        </row>
        <row r="1137">
          <cell r="A1137">
            <v>400310</v>
          </cell>
          <cell r="B1137" t="str">
            <v xml:space="preserve">  SX,LD k¿o hån hìp,mŸi ngÜi,gå HS°c,L&gt;10m  </v>
          </cell>
          <cell r="C1137" t="str">
            <v xml:space="preserve"> m3 </v>
          </cell>
          <cell r="D1137">
            <v>1291044</v>
          </cell>
          <cell r="E1137">
            <v>119849</v>
          </cell>
          <cell r="F1137">
            <v>0</v>
          </cell>
        </row>
        <row r="1138">
          <cell r="A1138">
            <v>400410</v>
          </cell>
          <cell r="B1138" t="str">
            <v xml:space="preserve">  SX,LD k¿o HHìp gå+s°t,mŸi FibroXM,L&lt;8.1m  </v>
          </cell>
          <cell r="C1138" t="str">
            <v xml:space="preserve"> m3 </v>
          </cell>
          <cell r="D1138">
            <v>1397254</v>
          </cell>
          <cell r="E1138">
            <v>106545</v>
          </cell>
          <cell r="F1138">
            <v>0</v>
          </cell>
        </row>
        <row r="1139">
          <cell r="A1139">
            <v>400420</v>
          </cell>
          <cell r="B1139" t="str">
            <v xml:space="preserve">  SX,LD k¿o HHìp gå+s°t,mŸi FibroXM,L&lt;9.0m  </v>
          </cell>
          <cell r="C1139" t="str">
            <v xml:space="preserve"> m3 </v>
          </cell>
          <cell r="D1139">
            <v>1341808</v>
          </cell>
          <cell r="E1139">
            <v>110613</v>
          </cell>
          <cell r="F1139">
            <v>0</v>
          </cell>
        </row>
        <row r="1140">
          <cell r="A1140">
            <v>400430</v>
          </cell>
          <cell r="B1140" t="str">
            <v xml:space="preserve">  SX,LD k¿o HHìp gå+s°t,mŸi FibroXM,L&gt;10.m  </v>
          </cell>
          <cell r="C1140" t="str">
            <v xml:space="preserve"> m3 </v>
          </cell>
          <cell r="D1140">
            <v>1554025</v>
          </cell>
          <cell r="E1140">
            <v>131834</v>
          </cell>
          <cell r="F1140">
            <v>0</v>
          </cell>
        </row>
        <row r="1141">
          <cell r="A1141">
            <v>401210</v>
          </cell>
          <cell r="B1141" t="str">
            <v xml:space="preserve">  SXgi±ng vÖ k¿o theomŸi gian giùa  L&lt;8.1m  </v>
          </cell>
          <cell r="C1141" t="str">
            <v xml:space="preserve"> m3 </v>
          </cell>
          <cell r="D1141">
            <v>1375419</v>
          </cell>
          <cell r="E1141">
            <v>123874</v>
          </cell>
          <cell r="F1141">
            <v>0</v>
          </cell>
        </row>
        <row r="1142">
          <cell r="A1142">
            <v>401220</v>
          </cell>
          <cell r="B1142" t="str">
            <v xml:space="preserve">  SXgi±ng vÖ k¿o theo mŸi gian giùa L&lt;=9m   </v>
          </cell>
          <cell r="C1142" t="str">
            <v xml:space="preserve"> m3 </v>
          </cell>
          <cell r="D1142">
            <v>1364544</v>
          </cell>
          <cell r="E1142">
            <v>129495</v>
          </cell>
          <cell r="F1142">
            <v>0</v>
          </cell>
        </row>
        <row r="1143">
          <cell r="A1143">
            <v>401230</v>
          </cell>
          <cell r="B1143" t="str">
            <v xml:space="preserve">  SXgi±ng vÖ k¿o theo mŸi gian giùa L&gt;10m   </v>
          </cell>
          <cell r="C1143" t="str">
            <v xml:space="preserve"> m3 </v>
          </cell>
          <cell r="D1143">
            <v>1319544</v>
          </cell>
          <cell r="E1143">
            <v>102580</v>
          </cell>
          <cell r="F1143">
            <v>0</v>
          </cell>
        </row>
        <row r="1144">
          <cell r="A1144">
            <v>401240</v>
          </cell>
          <cell r="B1144" t="str">
            <v xml:space="preserve">  SXgi±ng vÖ k¿o theo mŸi gian ½hãi L&lt;8.1m  </v>
          </cell>
          <cell r="C1144" t="str">
            <v xml:space="preserve"> m3 </v>
          </cell>
          <cell r="D1144">
            <v>1378294</v>
          </cell>
          <cell r="E1144">
            <v>123009</v>
          </cell>
          <cell r="F1144">
            <v>0</v>
          </cell>
        </row>
        <row r="1145">
          <cell r="A1145">
            <v>401250</v>
          </cell>
          <cell r="B1145" t="str">
            <v xml:space="preserve">  SXgi±ng vÖ k¿o theo mŸi gian ½hãi L&lt;=9m   </v>
          </cell>
          <cell r="C1145" t="str">
            <v xml:space="preserve"> m3 </v>
          </cell>
          <cell r="D1145">
            <v>1364544</v>
          </cell>
          <cell r="E1145">
            <v>123009</v>
          </cell>
          <cell r="F1145">
            <v>0</v>
          </cell>
        </row>
        <row r="1146">
          <cell r="A1146">
            <v>401260</v>
          </cell>
          <cell r="B1146" t="str">
            <v xml:space="preserve">  SXgi±ng vÖ k¿o theo mŸi gian ½hãi L&gt;10m   </v>
          </cell>
          <cell r="C1146" t="str">
            <v xml:space="preserve"> m3 </v>
          </cell>
          <cell r="D1146">
            <v>1342669</v>
          </cell>
          <cell r="E1146">
            <v>120847</v>
          </cell>
          <cell r="F1146">
            <v>0</v>
          </cell>
        </row>
        <row r="1147">
          <cell r="A1147">
            <v>401310</v>
          </cell>
          <cell r="B1147" t="str">
            <v xml:space="preserve">  SX,LD gi±ng vÖ k¿o s°t trÝn,L&lt;=15m    </v>
          </cell>
          <cell r="C1147" t="str">
            <v xml:space="preserve"> t¶n </v>
          </cell>
          <cell r="D1147">
            <v>8588679</v>
          </cell>
          <cell r="E1147">
            <v>390538</v>
          </cell>
          <cell r="F1147">
            <v>0</v>
          </cell>
        </row>
        <row r="1148">
          <cell r="A1148">
            <v>401410</v>
          </cell>
          <cell r="B1148" t="str">
            <v xml:space="preserve">  SX,LD x¡ gã gå mŸi th²ng                  </v>
          </cell>
          <cell r="C1148" t="str">
            <v xml:space="preserve"> m3 </v>
          </cell>
          <cell r="D1148">
            <v>1129120</v>
          </cell>
          <cell r="E1148">
            <v>41066</v>
          </cell>
          <cell r="F1148">
            <v>0</v>
          </cell>
        </row>
        <row r="1149">
          <cell r="A1149">
            <v>401420</v>
          </cell>
          <cell r="B1149" t="str">
            <v xml:space="preserve">  SX,LD x¡ gã gå mŸi nâi,mŸi gÜc            </v>
          </cell>
          <cell r="C1149" t="str">
            <v xml:space="preserve"> m3 </v>
          </cell>
          <cell r="D1149">
            <v>1129120</v>
          </cell>
          <cell r="E1149">
            <v>41066</v>
          </cell>
          <cell r="F1149">
            <v>0</v>
          </cell>
        </row>
        <row r="1150">
          <cell r="A1150">
            <v>401430</v>
          </cell>
          <cell r="B1150" t="str">
            <v xml:space="preserve">  SX,LD c·u phong                           </v>
          </cell>
          <cell r="C1150" t="str">
            <v xml:space="preserve"> m3 </v>
          </cell>
          <cell r="D1150">
            <v>1128875</v>
          </cell>
          <cell r="E1150">
            <v>32170</v>
          </cell>
          <cell r="F1150">
            <v>0</v>
          </cell>
        </row>
        <row r="1151">
          <cell r="A1151">
            <v>402110</v>
          </cell>
          <cell r="B1151" t="str">
            <v xml:space="preserve">  L°p dúng cŸc lo­i khuán cøa gå            </v>
          </cell>
          <cell r="C1151" t="str">
            <v xml:space="preserve"> m</v>
          </cell>
          <cell r="D1151">
            <v>1860</v>
          </cell>
          <cell r="E1151">
            <v>2255</v>
          </cell>
          <cell r="F1151">
            <v>0</v>
          </cell>
        </row>
        <row r="1152">
          <cell r="A1152">
            <v>402210</v>
          </cell>
          <cell r="B1152" t="str">
            <v xml:space="preserve">  L°p cøa gå v¡o khuán                      </v>
          </cell>
          <cell r="C1152" t="str">
            <v xml:space="preserve"> m2 </v>
          </cell>
          <cell r="D1152">
            <v>0</v>
          </cell>
          <cell r="E1152">
            <v>2819</v>
          </cell>
          <cell r="F1152">
            <v>0</v>
          </cell>
        </row>
        <row r="1153">
          <cell r="A1153">
            <v>402220</v>
          </cell>
          <cell r="B1153" t="str">
            <v xml:space="preserve">  L°p cøa kháng cÜ khuán                    </v>
          </cell>
          <cell r="C1153" t="str">
            <v xml:space="preserve"> m2 </v>
          </cell>
          <cell r="D1153">
            <v>2007</v>
          </cell>
          <cell r="E1153">
            <v>4510</v>
          </cell>
          <cell r="F1153">
            <v>0</v>
          </cell>
        </row>
        <row r="1154">
          <cell r="A1154">
            <v>500111</v>
          </cell>
          <cell r="B1154" t="str">
            <v xml:space="preserve">  SX vÖ k¿o th¾p hÖnh liÅn kÆt h¡n,L&lt;= 9m   </v>
          </cell>
          <cell r="C1154" t="str">
            <v xml:space="preserve"> t¶n </v>
          </cell>
          <cell r="D1154">
            <v>5033204</v>
          </cell>
          <cell r="E1154">
            <v>480890</v>
          </cell>
          <cell r="F1154">
            <v>873618</v>
          </cell>
        </row>
        <row r="1155">
          <cell r="A1155">
            <v>500112</v>
          </cell>
          <cell r="B1155" t="str">
            <v xml:space="preserve">  SX vÖ k¿o th¾p hÖnh liÅn kÆt h¡n,L&lt;=12m   </v>
          </cell>
          <cell r="C1155" t="str">
            <v xml:space="preserve"> t¶n </v>
          </cell>
          <cell r="D1155">
            <v>4959950</v>
          </cell>
          <cell r="E1155">
            <v>454846</v>
          </cell>
          <cell r="F1155">
            <v>573342</v>
          </cell>
        </row>
        <row r="1156">
          <cell r="A1156">
            <v>500113</v>
          </cell>
          <cell r="B1156" t="str">
            <v xml:space="preserve">  SX vÖ k¿o th¾p hÖnh liÅn kÆt h¡n,L&lt;=15m   </v>
          </cell>
          <cell r="C1156" t="str">
            <v xml:space="preserve"> t¶n </v>
          </cell>
          <cell r="D1156">
            <v>4860854</v>
          </cell>
          <cell r="E1156">
            <v>586371</v>
          </cell>
          <cell r="F1156">
            <v>450812</v>
          </cell>
        </row>
        <row r="1157">
          <cell r="A1157">
            <v>500114</v>
          </cell>
          <cell r="B1157" t="str">
            <v xml:space="preserve">  SX vÖ k¿o th¾p hÖnh liÅn kÆt h¡n,L&lt;=18m   </v>
          </cell>
          <cell r="C1157" t="str">
            <v xml:space="preserve"> t¶n </v>
          </cell>
          <cell r="D1157">
            <v>4997790</v>
          </cell>
          <cell r="E1157">
            <v>435397</v>
          </cell>
          <cell r="F1157">
            <v>462224</v>
          </cell>
        </row>
        <row r="1158">
          <cell r="A1158">
            <v>500115</v>
          </cell>
          <cell r="B1158" t="str">
            <v xml:space="preserve">  SX vÖ k¿o th¾p hÖnh liÅn kÆt h¡n,L&lt;=18m   </v>
          </cell>
          <cell r="C1158" t="str">
            <v xml:space="preserve"> t¶n </v>
          </cell>
          <cell r="D1158">
            <v>4861407</v>
          </cell>
          <cell r="E1158">
            <v>367220</v>
          </cell>
          <cell r="F1158">
            <v>260639</v>
          </cell>
        </row>
        <row r="1159">
          <cell r="A1159">
            <v>500116</v>
          </cell>
          <cell r="B1159" t="str">
            <v xml:space="preserve">  SX vÖ k¿o th¾p hÖnh liÅn kÆt h¡n,L&lt;=21m   </v>
          </cell>
          <cell r="C1159" t="str">
            <v xml:space="preserve"> t¶n </v>
          </cell>
          <cell r="D1159">
            <v>4808626</v>
          </cell>
          <cell r="E1159">
            <v>320127</v>
          </cell>
          <cell r="F1159">
            <v>404723</v>
          </cell>
        </row>
        <row r="1160">
          <cell r="A1160">
            <v>500211</v>
          </cell>
          <cell r="B1160" t="str">
            <v xml:space="preserve">  SX k¿o th¾p,(thanh h­ =th¾p trÝn),L&lt;= 9m  </v>
          </cell>
          <cell r="C1160" t="str">
            <v xml:space="preserve"> t¶n </v>
          </cell>
          <cell r="D1160">
            <v>5525928</v>
          </cell>
          <cell r="E1160">
            <v>749639</v>
          </cell>
          <cell r="F1160">
            <v>589365</v>
          </cell>
        </row>
        <row r="1161">
          <cell r="A1161">
            <v>500212</v>
          </cell>
          <cell r="B1161" t="str">
            <v xml:space="preserve">  SX k¿o th¾p,(thanh h­ =th¾p trÝn),L&lt;=12m  </v>
          </cell>
          <cell r="C1161" t="str">
            <v xml:space="preserve"> t¶n </v>
          </cell>
          <cell r="D1161">
            <v>5068530</v>
          </cell>
          <cell r="E1161">
            <v>502615</v>
          </cell>
          <cell r="F1161">
            <v>448317</v>
          </cell>
        </row>
        <row r="1162">
          <cell r="A1162">
            <v>500213</v>
          </cell>
          <cell r="B1162" t="str">
            <v xml:space="preserve">  SX k¿o th¾p,(thanh h­ =th¾p trÝn),L&lt;=15m  </v>
          </cell>
          <cell r="C1162" t="str">
            <v xml:space="preserve"> t¶n </v>
          </cell>
          <cell r="D1162">
            <v>5226986</v>
          </cell>
          <cell r="E1162">
            <v>430121</v>
          </cell>
          <cell r="F1162">
            <v>297391</v>
          </cell>
        </row>
        <row r="1163">
          <cell r="A1163">
            <v>500311</v>
          </cell>
          <cell r="B1163" t="str">
            <v xml:space="preserve">  SX gi±ng mŸi                              </v>
          </cell>
          <cell r="C1163" t="str">
            <v xml:space="preserve"> t¶n </v>
          </cell>
          <cell r="D1163">
            <v>4510122</v>
          </cell>
          <cell r="E1163">
            <v>409994</v>
          </cell>
          <cell r="F1163">
            <v>63440</v>
          </cell>
        </row>
        <row r="1164">
          <cell r="A1164">
            <v>500321</v>
          </cell>
          <cell r="B1164" t="str">
            <v xml:space="preserve">  SX x¡ gã 1 s°t hÖnh lèn                   </v>
          </cell>
          <cell r="C1164" t="str">
            <v xml:space="preserve"> t¶n </v>
          </cell>
          <cell r="D1164">
            <v>4230703</v>
          </cell>
          <cell r="E1164">
            <v>75881</v>
          </cell>
          <cell r="F1164">
            <v>0</v>
          </cell>
        </row>
        <row r="1165">
          <cell r="A1165">
            <v>500411</v>
          </cell>
          <cell r="B1165" t="str">
            <v xml:space="preserve">  SX d·m tõéng,cæt,d·m dõèi vÖ k¿o          </v>
          </cell>
          <cell r="C1165" t="str">
            <v xml:space="preserve"> t¶n </v>
          </cell>
          <cell r="D1165">
            <v>4745873</v>
          </cell>
          <cell r="E1165">
            <v>402555</v>
          </cell>
          <cell r="F1165">
            <v>399320</v>
          </cell>
        </row>
        <row r="1166">
          <cell r="A1166">
            <v>500421</v>
          </cell>
          <cell r="B1166" t="str">
            <v xml:space="preserve">  SX d·m mŸi                                </v>
          </cell>
          <cell r="C1166" t="str">
            <v xml:space="preserve"> t¶n </v>
          </cell>
          <cell r="D1166">
            <v>4538710</v>
          </cell>
          <cell r="E1166">
            <v>283079</v>
          </cell>
          <cell r="F1166">
            <v>359946</v>
          </cell>
        </row>
        <row r="1167">
          <cell r="A1167">
            <v>500431</v>
          </cell>
          <cell r="B1167" t="str">
            <v xml:space="preserve">  SX d·m c·u tròc th¾p                      </v>
          </cell>
          <cell r="C1167" t="str">
            <v xml:space="preserve"> t¶n </v>
          </cell>
          <cell r="D1167">
            <v>4793257</v>
          </cell>
          <cell r="E1167">
            <v>254904</v>
          </cell>
          <cell r="F1167">
            <v>395410</v>
          </cell>
        </row>
        <row r="1168">
          <cell r="A1168">
            <v>500511</v>
          </cell>
          <cell r="B1168" t="str">
            <v xml:space="preserve">  SX thang s°t                              </v>
          </cell>
          <cell r="C1168" t="str">
            <v xml:space="preserve"> t¶n </v>
          </cell>
          <cell r="D1168">
            <v>4435618</v>
          </cell>
          <cell r="E1168">
            <v>320115</v>
          </cell>
          <cell r="F1168">
            <v>569259</v>
          </cell>
        </row>
        <row r="1169">
          <cell r="A1169">
            <v>500521</v>
          </cell>
          <cell r="B1169" t="str">
            <v xml:space="preserve">  SX lan can s°t                            </v>
          </cell>
          <cell r="C1169" t="str">
            <v xml:space="preserve"> t¶n </v>
          </cell>
          <cell r="D1169">
            <v>4674571</v>
          </cell>
          <cell r="E1169">
            <v>397607</v>
          </cell>
          <cell r="F1169">
            <v>230922</v>
          </cell>
        </row>
        <row r="1170">
          <cell r="A1170">
            <v>500531</v>
          </cell>
          <cell r="B1170" t="str">
            <v xml:space="preserve">  SX cøa sä tréi th¾p                       </v>
          </cell>
          <cell r="C1170" t="str">
            <v xml:space="preserve"> t¶n </v>
          </cell>
          <cell r="D1170">
            <v>4283030</v>
          </cell>
          <cell r="E1170">
            <v>976722</v>
          </cell>
          <cell r="F1170">
            <v>1113779</v>
          </cell>
        </row>
        <row r="1171">
          <cell r="A1171">
            <v>500611</v>
          </cell>
          <cell r="B1171" t="str">
            <v xml:space="preserve">  SX h¡ng r¡o lõèi th¾p                     </v>
          </cell>
          <cell r="C1171" t="str">
            <v xml:space="preserve"> m2 </v>
          </cell>
          <cell r="D1171">
            <v>84651</v>
          </cell>
          <cell r="E1171">
            <v>13191</v>
          </cell>
          <cell r="F1171">
            <v>6344</v>
          </cell>
        </row>
        <row r="1172">
          <cell r="A1172">
            <v>500612</v>
          </cell>
          <cell r="B1172" t="str">
            <v xml:space="preserve">  SX h¡ng r¡o song s°t trÝn                 </v>
          </cell>
          <cell r="C1172" t="str">
            <v xml:space="preserve"> m2 </v>
          </cell>
          <cell r="D1172">
            <v>102754</v>
          </cell>
          <cell r="E1172">
            <v>14657</v>
          </cell>
          <cell r="F1172">
            <v>7613</v>
          </cell>
        </row>
        <row r="1173">
          <cell r="A1173">
            <v>500621</v>
          </cell>
          <cell r="B1173" t="str">
            <v xml:space="preserve">  SX cøa lõèi th¾p (khung th¾p)             </v>
          </cell>
          <cell r="C1173" t="str">
            <v xml:space="preserve"> m2 </v>
          </cell>
          <cell r="D1173">
            <v>103052</v>
          </cell>
          <cell r="E1173">
            <v>16912</v>
          </cell>
          <cell r="F1173">
            <v>9516</v>
          </cell>
        </row>
        <row r="1174">
          <cell r="A1174">
            <v>500622</v>
          </cell>
          <cell r="B1174" t="str">
            <v xml:space="preserve">  SX song s°t cøa                           </v>
          </cell>
          <cell r="C1174" t="str">
            <v xml:space="preserve"> m2 </v>
          </cell>
          <cell r="D1174">
            <v>110139</v>
          </cell>
          <cell r="E1174">
            <v>19167</v>
          </cell>
          <cell r="F1174">
            <v>9516</v>
          </cell>
        </row>
        <row r="1175">
          <cell r="A1175">
            <v>505110</v>
          </cell>
          <cell r="B1175" t="str">
            <v xml:space="preserve">  L°p dúng cæt th¾p                         </v>
          </cell>
          <cell r="C1175" t="str">
            <v xml:space="preserve"> t¶n </v>
          </cell>
          <cell r="D1175">
            <v>187923</v>
          </cell>
          <cell r="E1175">
            <v>104979</v>
          </cell>
          <cell r="F1175">
            <v>321011</v>
          </cell>
        </row>
        <row r="1176">
          <cell r="A1176">
            <v>505210</v>
          </cell>
          <cell r="B1176" t="str">
            <v xml:space="preserve">  L°p dúng vÖ k¿o th¾p L&lt;=18m           </v>
          </cell>
          <cell r="C1176" t="str">
            <v xml:space="preserve"> t¶n </v>
          </cell>
          <cell r="D1176">
            <v>224896</v>
          </cell>
          <cell r="E1176">
            <v>65245</v>
          </cell>
          <cell r="F1176">
            <v>211369</v>
          </cell>
        </row>
        <row r="1177">
          <cell r="A1177">
            <v>505220</v>
          </cell>
          <cell r="B1177" t="str">
            <v xml:space="preserve">  L°p dúng vÖ k¿o th¾p L&gt; 18m           </v>
          </cell>
          <cell r="C1177" t="str">
            <v xml:space="preserve"> t¶n </v>
          </cell>
          <cell r="D1177">
            <v>223727</v>
          </cell>
          <cell r="E1177">
            <v>57202</v>
          </cell>
          <cell r="F1177">
            <v>227263</v>
          </cell>
        </row>
        <row r="1178">
          <cell r="A1178">
            <v>505310</v>
          </cell>
          <cell r="B1178" t="str">
            <v xml:space="preserve">  L°p dúng x¡ gã th¾p                       </v>
          </cell>
          <cell r="C1178" t="str">
            <v xml:space="preserve"> t¶n </v>
          </cell>
          <cell r="D1178">
            <v>227440</v>
          </cell>
          <cell r="E1178">
            <v>29509</v>
          </cell>
          <cell r="F1178">
            <v>282111</v>
          </cell>
        </row>
        <row r="1179">
          <cell r="A1179">
            <v>505410</v>
          </cell>
          <cell r="B1179" t="str">
            <v xml:space="preserve">  L°p dúng gi±ng th¾p liÅn kÆt = ½inh tŸn   </v>
          </cell>
          <cell r="C1179" t="str">
            <v xml:space="preserve"> t¶n </v>
          </cell>
          <cell r="D1179">
            <v>262013</v>
          </cell>
          <cell r="E1179">
            <v>233263</v>
          </cell>
          <cell r="F1179">
            <v>865534</v>
          </cell>
        </row>
        <row r="1180">
          <cell r="A1180">
            <v>505420</v>
          </cell>
          <cell r="B1180" t="str">
            <v xml:space="preserve">  L°p dúng gi±ng th¾p liÅn kÆt = bu láng    </v>
          </cell>
          <cell r="C1180" t="str">
            <v xml:space="preserve"> t¶n </v>
          </cell>
          <cell r="D1180">
            <v>674411</v>
          </cell>
          <cell r="E1180">
            <v>25834</v>
          </cell>
          <cell r="F1180">
            <v>313831</v>
          </cell>
        </row>
        <row r="1181">
          <cell r="A1181">
            <v>505510</v>
          </cell>
          <cell r="B1181" t="str">
            <v xml:space="preserve">  L°p d·m tõéng,cæt châng,d·m c·u tròc ½çn  </v>
          </cell>
          <cell r="C1181" t="str">
            <v xml:space="preserve"> t¶n </v>
          </cell>
          <cell r="D1181">
            <v>315749</v>
          </cell>
          <cell r="E1181">
            <v>76528</v>
          </cell>
          <cell r="F1181">
            <v>271688</v>
          </cell>
        </row>
        <row r="1182">
          <cell r="A1182">
            <v>505610</v>
          </cell>
          <cell r="B1182" t="str">
            <v xml:space="preserve">  L°p d·m c·u tròc kÌ c¨ t¶n h¬m,d¡n h¬m</v>
          </cell>
          <cell r="C1182" t="str">
            <v xml:space="preserve"> t¶n </v>
          </cell>
          <cell r="D1182">
            <v>197866</v>
          </cell>
          <cell r="E1182">
            <v>81963</v>
          </cell>
          <cell r="F1182">
            <v>278212</v>
          </cell>
        </row>
        <row r="1183">
          <cell r="A1183">
            <v>505710</v>
          </cell>
          <cell r="B1183" t="str">
            <v xml:space="preserve">  L°p dúng thang s°t ½öng                   </v>
          </cell>
          <cell r="C1183" t="str">
            <v xml:space="preserve"> t¶n </v>
          </cell>
          <cell r="D1183">
            <v>131483</v>
          </cell>
          <cell r="E1183">
            <v>63558</v>
          </cell>
          <cell r="F1183">
            <v>399334</v>
          </cell>
        </row>
        <row r="1184">
          <cell r="A1184">
            <v>505720</v>
          </cell>
          <cell r="B1184" t="str">
            <v xml:space="preserve">  L°p dúng thang s°t xiÅn                   </v>
          </cell>
          <cell r="C1184" t="str">
            <v xml:space="preserve"> t¶n </v>
          </cell>
          <cell r="D1184">
            <v>150587</v>
          </cell>
          <cell r="E1184">
            <v>37724</v>
          </cell>
          <cell r="F1184">
            <v>268746</v>
          </cell>
        </row>
        <row r="1185">
          <cell r="A1185">
            <v>505730</v>
          </cell>
          <cell r="B1185" t="str">
            <v xml:space="preserve">  L°p dúng lan can s°t                      </v>
          </cell>
          <cell r="C1185" t="str">
            <v xml:space="preserve"> t¶n </v>
          </cell>
          <cell r="D1185">
            <v>136511</v>
          </cell>
          <cell r="E1185">
            <v>45939</v>
          </cell>
          <cell r="F1185">
            <v>515871</v>
          </cell>
        </row>
        <row r="1186">
          <cell r="A1186">
            <v>505740</v>
          </cell>
          <cell r="B1186" t="str">
            <v xml:space="preserve">  L°p dúng cøa sä tréi                      </v>
          </cell>
          <cell r="C1186" t="str">
            <v xml:space="preserve"> t¶n </v>
          </cell>
          <cell r="D1186">
            <v>11888</v>
          </cell>
          <cell r="E1186">
            <v>51506</v>
          </cell>
          <cell r="F1186">
            <v>210064</v>
          </cell>
        </row>
        <row r="1187">
          <cell r="A1187">
            <v>505810</v>
          </cell>
          <cell r="B1187" t="str">
            <v xml:space="preserve">  L°p dúng s¡n thao tŸc                     </v>
          </cell>
          <cell r="C1187" t="str">
            <v xml:space="preserve"> t¶n </v>
          </cell>
          <cell r="D1187">
            <v>544600</v>
          </cell>
          <cell r="E1187">
            <v>140978</v>
          </cell>
          <cell r="F1187">
            <v>379766</v>
          </cell>
        </row>
        <row r="1188">
          <cell r="A1188">
            <v>505910</v>
          </cell>
          <cell r="B1188" t="str">
            <v xml:space="preserve">  L°p cŸc c¶u kiÎn th¾p &lt;=50kg = thð cáng   </v>
          </cell>
          <cell r="C1188" t="str">
            <v xml:space="preserve"> t¶n </v>
          </cell>
          <cell r="D1188">
            <v>452806</v>
          </cell>
          <cell r="E1188">
            <v>126036</v>
          </cell>
          <cell r="F1188">
            <v>229970</v>
          </cell>
        </row>
        <row r="1189">
          <cell r="A1189">
            <v>601110</v>
          </cell>
          <cell r="B1189" t="str">
            <v xml:space="preserve">  L¡m mŸi ngÜi 22v/m2,cao &lt;=4m          </v>
          </cell>
          <cell r="C1189" t="str">
            <v xml:space="preserve"> m2 </v>
          </cell>
          <cell r="D1189">
            <v>27074.71</v>
          </cell>
          <cell r="E1189">
            <v>1284.73</v>
          </cell>
          <cell r="F1189">
            <v>8.98</v>
          </cell>
        </row>
        <row r="1190">
          <cell r="A1190">
            <v>601120</v>
          </cell>
          <cell r="B1190" t="str">
            <v xml:space="preserve">  L¡m mŸi ngÜi 22v/m2,cao &gt; 4m          </v>
          </cell>
          <cell r="C1190" t="str">
            <v xml:space="preserve"> m2 </v>
          </cell>
          <cell r="D1190">
            <v>27074.71</v>
          </cell>
          <cell r="E1190">
            <v>1417.13</v>
          </cell>
          <cell r="F1190">
            <v>224.13</v>
          </cell>
        </row>
        <row r="1191">
          <cell r="A1191">
            <v>605110</v>
          </cell>
          <cell r="B1191" t="str">
            <v xml:space="preserve">  L¡m mŸi Fibrá xi m¯ng                     </v>
          </cell>
          <cell r="C1191" t="str">
            <v xml:space="preserve"> m2 </v>
          </cell>
          <cell r="D1191">
            <v>35625.519999999997</v>
          </cell>
          <cell r="E1191">
            <v>832.31</v>
          </cell>
          <cell r="F1191">
            <v>0</v>
          </cell>
        </row>
        <row r="1192">
          <cell r="A1192">
            <v>605210</v>
          </cell>
          <cell r="B1192" t="str">
            <v xml:space="preserve">  L¡m mŸi tán trŸng kÁm                 </v>
          </cell>
          <cell r="C1192" t="str">
            <v xml:space="preserve"> m2 </v>
          </cell>
          <cell r="D1192">
            <v>86170.12</v>
          </cell>
          <cell r="E1192">
            <v>691.79</v>
          </cell>
          <cell r="F1192">
            <v>0</v>
          </cell>
        </row>
        <row r="1193">
          <cell r="A1193">
            <v>605310</v>
          </cell>
          <cell r="B1193" t="str">
            <v xml:space="preserve">  L¡m mŸi t¶m nhúa trong lõìn sÜng          </v>
          </cell>
          <cell r="C1193" t="str">
            <v xml:space="preserve"> m2 </v>
          </cell>
          <cell r="D1193">
            <v>31714.14</v>
          </cell>
          <cell r="E1193">
            <v>553.42999999999995</v>
          </cell>
          <cell r="F1193">
            <v>0</v>
          </cell>
        </row>
        <row r="1194">
          <cell r="A1194">
            <v>606110</v>
          </cell>
          <cell r="B1194" t="str">
            <v xml:space="preserve">  DŸn ngÜi trÅn mŸi nghiÅng bÅ táng H&lt;=4m   </v>
          </cell>
          <cell r="C1194" t="str">
            <v xml:space="preserve"> m2 </v>
          </cell>
          <cell r="D1194">
            <v>42402</v>
          </cell>
          <cell r="E1194">
            <v>5637</v>
          </cell>
          <cell r="F1194">
            <v>113</v>
          </cell>
        </row>
        <row r="1195">
          <cell r="A1195">
            <v>606120</v>
          </cell>
          <cell r="B1195" t="str">
            <v xml:space="preserve">  DŸn ngÜi trÅn mŸi nghiÅng bÅ táng H&gt; 4m   </v>
          </cell>
          <cell r="C1195" t="str">
            <v xml:space="preserve"> m2 </v>
          </cell>
          <cell r="D1195">
            <v>42402</v>
          </cell>
          <cell r="E1195">
            <v>6201</v>
          </cell>
          <cell r="F1195">
            <v>113</v>
          </cell>
        </row>
        <row r="1196">
          <cell r="A1196">
            <v>651111</v>
          </cell>
          <cell r="B1196" t="str">
            <v xml:space="preserve">  TrŸt tõéng d¡y 1.0cm,cao &lt;=4m    M25  </v>
          </cell>
          <cell r="C1196" t="str">
            <v xml:space="preserve"> m2 </v>
          </cell>
          <cell r="D1196">
            <v>1782</v>
          </cell>
          <cell r="E1196">
            <v>1506</v>
          </cell>
          <cell r="F1196">
            <v>77</v>
          </cell>
        </row>
        <row r="1197">
          <cell r="A1197">
            <v>651112</v>
          </cell>
          <cell r="B1197" t="str">
            <v xml:space="preserve">  TrŸt tõéng d¡y 1.0cm,cao &lt;=4m    M50  </v>
          </cell>
          <cell r="C1197" t="str">
            <v xml:space="preserve"> m2 </v>
          </cell>
          <cell r="D1197">
            <v>2712</v>
          </cell>
          <cell r="E1197">
            <v>1506</v>
          </cell>
          <cell r="F1197">
            <v>77</v>
          </cell>
        </row>
        <row r="1198">
          <cell r="A1198">
            <v>651121</v>
          </cell>
          <cell r="B1198" t="str">
            <v xml:space="preserve">  TrŸt tõéng d¡y 1.0cm,cao &gt; 4m    M25  </v>
          </cell>
          <cell r="C1198" t="str">
            <v xml:space="preserve"> m2 </v>
          </cell>
          <cell r="D1198">
            <v>1791</v>
          </cell>
          <cell r="E1198">
            <v>2166</v>
          </cell>
          <cell r="F1198">
            <v>113</v>
          </cell>
        </row>
        <row r="1199">
          <cell r="A1199">
            <v>651122</v>
          </cell>
          <cell r="B1199" t="str">
            <v xml:space="preserve">  TrŸt tõéng d¡y 1.0cm,cao &gt; 4m    M50  </v>
          </cell>
          <cell r="C1199" t="str">
            <v xml:space="preserve"> m2 </v>
          </cell>
          <cell r="D1199">
            <v>2726</v>
          </cell>
          <cell r="E1199">
            <v>2166</v>
          </cell>
          <cell r="F1199">
            <v>113</v>
          </cell>
        </row>
        <row r="1200">
          <cell r="A1200">
            <v>651131</v>
          </cell>
          <cell r="B1200" t="str">
            <v xml:space="preserve">  TrŸt tõéng d¡y 1.5cm,cao &lt;=4m    M25  </v>
          </cell>
          <cell r="C1200" t="str">
            <v xml:space="preserve"> m2 </v>
          </cell>
          <cell r="D1200">
            <v>2524</v>
          </cell>
          <cell r="E1200">
            <v>1506</v>
          </cell>
          <cell r="F1200">
            <v>77</v>
          </cell>
        </row>
        <row r="1201">
          <cell r="A1201">
            <v>651132</v>
          </cell>
          <cell r="B1201" t="str">
            <v xml:space="preserve">  TrŸt tõéng d¡y 1.5cm,cao &lt;=4m    M50  </v>
          </cell>
          <cell r="C1201" t="str">
            <v xml:space="preserve"> m2 </v>
          </cell>
          <cell r="D1201">
            <v>3842</v>
          </cell>
          <cell r="E1201">
            <v>1506</v>
          </cell>
          <cell r="F1201">
            <v>77</v>
          </cell>
        </row>
        <row r="1202">
          <cell r="A1202">
            <v>651141</v>
          </cell>
          <cell r="B1202" t="str">
            <v xml:space="preserve">  TrŸt tõéng d¡y 1.5cm,cao &gt; 4m    M25  </v>
          </cell>
          <cell r="C1202" t="str">
            <v xml:space="preserve"> m2 </v>
          </cell>
          <cell r="D1202">
            <v>2537</v>
          </cell>
          <cell r="E1202">
            <v>2166</v>
          </cell>
          <cell r="F1202">
            <v>113</v>
          </cell>
        </row>
        <row r="1203">
          <cell r="A1203">
            <v>651142</v>
          </cell>
          <cell r="B1203" t="str">
            <v xml:space="preserve">  TrŸt tõéng d¡y 1.5cm,cao &gt; 4m    M50  </v>
          </cell>
          <cell r="C1203" t="str">
            <v xml:space="preserve"> m2 </v>
          </cell>
          <cell r="D1203">
            <v>3862</v>
          </cell>
          <cell r="E1203">
            <v>2166</v>
          </cell>
          <cell r="F1203">
            <v>113</v>
          </cell>
        </row>
        <row r="1204">
          <cell r="A1204">
            <v>651151</v>
          </cell>
          <cell r="B1204" t="str">
            <v xml:space="preserve">  TrŸt tõéng d¡y 2.0cm,cao &lt;=4m    M25  </v>
          </cell>
          <cell r="C1204" t="str">
            <v xml:space="preserve"> m2 </v>
          </cell>
          <cell r="D1204">
            <v>3415</v>
          </cell>
          <cell r="E1204">
            <v>1506</v>
          </cell>
          <cell r="F1204">
            <v>77</v>
          </cell>
        </row>
        <row r="1205">
          <cell r="A1205">
            <v>651152</v>
          </cell>
          <cell r="B1205" t="str">
            <v xml:space="preserve">  TrŸt tõéng d¡y 2.0cm,cao &lt;=4m    M50  </v>
          </cell>
          <cell r="C1205" t="str">
            <v xml:space="preserve"> m2 </v>
          </cell>
          <cell r="D1205">
            <v>5199</v>
          </cell>
          <cell r="E1205">
            <v>1506</v>
          </cell>
          <cell r="F1205">
            <v>77</v>
          </cell>
        </row>
        <row r="1206">
          <cell r="A1206">
            <v>651153</v>
          </cell>
          <cell r="B1206" t="str">
            <v xml:space="preserve">  TrŸt tõéng d¡y 2.0cm,cao &lt;=4m    M75  </v>
          </cell>
          <cell r="C1206" t="str">
            <v xml:space="preserve"> m2 </v>
          </cell>
          <cell r="D1206">
            <v>6983</v>
          </cell>
          <cell r="E1206">
            <v>1506</v>
          </cell>
          <cell r="F1206">
            <v>77</v>
          </cell>
        </row>
        <row r="1207">
          <cell r="A1207">
            <v>651161</v>
          </cell>
          <cell r="B1207" t="str">
            <v xml:space="preserve">  TrŸt tõéng d¡y 2.0cm,cao &gt; 4m    M25  </v>
          </cell>
          <cell r="C1207" t="str">
            <v xml:space="preserve"> m2 </v>
          </cell>
          <cell r="D1207">
            <v>3432</v>
          </cell>
          <cell r="E1207">
            <v>2166</v>
          </cell>
          <cell r="F1207">
            <v>113</v>
          </cell>
        </row>
        <row r="1208">
          <cell r="A1208">
            <v>651162</v>
          </cell>
          <cell r="B1208" t="str">
            <v xml:space="preserve">  TrŸt tõéng d¡y 2.0cm,cao &gt; 4m    M50  </v>
          </cell>
          <cell r="C1208" t="str">
            <v xml:space="preserve"> m2 </v>
          </cell>
          <cell r="D1208">
            <v>5225</v>
          </cell>
          <cell r="E1208">
            <v>2166</v>
          </cell>
          <cell r="F1208">
            <v>113</v>
          </cell>
        </row>
        <row r="1209">
          <cell r="A1209">
            <v>651163</v>
          </cell>
          <cell r="B1209" t="str">
            <v xml:space="preserve">  TrŸt tõéng d¡y 2.0cm,cao &gt; 4m    M75  </v>
          </cell>
          <cell r="C1209" t="str">
            <v xml:space="preserve"> m2 </v>
          </cell>
          <cell r="D1209">
            <v>7018</v>
          </cell>
          <cell r="E1209">
            <v>2166</v>
          </cell>
          <cell r="F1209">
            <v>113</v>
          </cell>
        </row>
        <row r="1210">
          <cell r="A1210">
            <v>651211</v>
          </cell>
          <cell r="B1210" t="str">
            <v xml:space="preserve">  TrŸt trò,C·u thang,Lam ½öng,d¡y 1 cm,M25  </v>
          </cell>
          <cell r="C1210" t="str">
            <v xml:space="preserve"> m2 </v>
          </cell>
          <cell r="D1210">
            <v>1940</v>
          </cell>
          <cell r="E1210">
            <v>5476</v>
          </cell>
          <cell r="F1210">
            <v>113</v>
          </cell>
        </row>
        <row r="1211">
          <cell r="A1211">
            <v>651212</v>
          </cell>
          <cell r="B1211" t="str">
            <v xml:space="preserve">  TrŸt trò,C·u thang,Lam ½öng,d¡y 1 cm,M50  </v>
          </cell>
          <cell r="C1211" t="str">
            <v xml:space="preserve"> m2 </v>
          </cell>
          <cell r="D1211">
            <v>2953</v>
          </cell>
          <cell r="E1211">
            <v>5476</v>
          </cell>
          <cell r="F1211">
            <v>113</v>
          </cell>
        </row>
        <row r="1212">
          <cell r="A1212">
            <v>651221</v>
          </cell>
          <cell r="B1212" t="str">
            <v xml:space="preserve">  TrŸt trò,C·u thang,Lam ½öng,d¡y1.5cm,M25  </v>
          </cell>
          <cell r="C1212" t="str">
            <v xml:space="preserve"> m2 </v>
          </cell>
          <cell r="D1212">
            <v>2686</v>
          </cell>
          <cell r="E1212">
            <v>5476</v>
          </cell>
          <cell r="F1212">
            <v>113</v>
          </cell>
        </row>
        <row r="1213">
          <cell r="A1213">
            <v>651222</v>
          </cell>
          <cell r="B1213" t="str">
            <v xml:space="preserve">  TrŸt trò,C·u thang,Lam ½öng,d¡y1.5cm,M50  </v>
          </cell>
          <cell r="C1213" t="str">
            <v xml:space="preserve"> m2 </v>
          </cell>
          <cell r="D1213">
            <v>4089</v>
          </cell>
          <cell r="E1213">
            <v>5476</v>
          </cell>
          <cell r="F1213">
            <v>113</v>
          </cell>
        </row>
        <row r="1214">
          <cell r="A1214">
            <v>651231</v>
          </cell>
          <cell r="B1214" t="str">
            <v xml:space="preserve">  TrŸt trò,C·u thang,Lam ½öng,d¡y 2 cm,M25  </v>
          </cell>
          <cell r="C1214" t="str">
            <v xml:space="preserve"> m2 </v>
          </cell>
          <cell r="D1214">
            <v>3730</v>
          </cell>
          <cell r="E1214">
            <v>5476</v>
          </cell>
          <cell r="F1214">
            <v>113</v>
          </cell>
        </row>
        <row r="1215">
          <cell r="A1215">
            <v>651232</v>
          </cell>
          <cell r="B1215" t="str">
            <v xml:space="preserve">  TrŸt trò,C·u thang,Lam ½öng,d¡y 2 cm,M50  </v>
          </cell>
          <cell r="C1215" t="str">
            <v xml:space="preserve"> m2 </v>
          </cell>
          <cell r="D1215">
            <v>5679</v>
          </cell>
          <cell r="E1215">
            <v>5476</v>
          </cell>
          <cell r="F1215">
            <v>113</v>
          </cell>
        </row>
        <row r="1216">
          <cell r="A1216">
            <v>651311</v>
          </cell>
          <cell r="B1216" t="str">
            <v xml:space="preserve">  TrŸt x¡,d·m                      M50  </v>
          </cell>
          <cell r="C1216" t="str">
            <v xml:space="preserve"> m2 </v>
          </cell>
          <cell r="D1216">
            <v>4068</v>
          </cell>
          <cell r="E1216">
            <v>3629</v>
          </cell>
          <cell r="F1216">
            <v>113</v>
          </cell>
        </row>
        <row r="1217">
          <cell r="A1217">
            <v>651321</v>
          </cell>
          <cell r="B1217" t="str">
            <v xml:space="preserve">  TrŸt tr·n                            M50  </v>
          </cell>
          <cell r="C1217" t="str">
            <v xml:space="preserve"> m2 </v>
          </cell>
          <cell r="D1217">
            <v>4068</v>
          </cell>
          <cell r="E1217">
            <v>3299</v>
          </cell>
          <cell r="F1217">
            <v>113</v>
          </cell>
        </row>
        <row r="1218">
          <cell r="A1218">
            <v>651411</v>
          </cell>
          <cell r="B1218" t="str">
            <v xml:space="preserve">  TrŸt ph¡o                            M50  </v>
          </cell>
          <cell r="C1218" t="str">
            <v>m</v>
          </cell>
          <cell r="D1218">
            <v>478</v>
          </cell>
          <cell r="E1218">
            <v>1517</v>
          </cell>
          <cell r="F1218">
            <v>0</v>
          </cell>
        </row>
        <row r="1219">
          <cell r="A1219">
            <v>651421</v>
          </cell>
          <cell r="B1219" t="str">
            <v xml:space="preserve">  TrŸt gé ch×                          M50  </v>
          </cell>
          <cell r="C1219" t="str">
            <v>m</v>
          </cell>
          <cell r="D1219">
            <v>860</v>
          </cell>
          <cell r="E1219">
            <v>1007</v>
          </cell>
          <cell r="F1219">
            <v>0</v>
          </cell>
        </row>
        <row r="1220">
          <cell r="A1220">
            <v>651511</v>
          </cell>
          <cell r="B1220" t="str">
            <v xml:space="preserve">  TrŸt sÅná,mŸi h°t,lam ngang d¡y 1cm  M50  </v>
          </cell>
          <cell r="C1220" t="str">
            <v xml:space="preserve"> m2 </v>
          </cell>
          <cell r="D1220">
            <v>2293</v>
          </cell>
          <cell r="E1220">
            <v>2639</v>
          </cell>
          <cell r="F1220">
            <v>0</v>
          </cell>
        </row>
        <row r="1221">
          <cell r="A1221">
            <v>652110</v>
          </cell>
          <cell r="B1221" t="str">
            <v xml:space="preserve">  TrŸt v¸y tõéng châng vang            M50  </v>
          </cell>
          <cell r="C1221" t="str">
            <v xml:space="preserve"> m2 </v>
          </cell>
          <cell r="D1221">
            <v>5418</v>
          </cell>
          <cell r="E1221">
            <v>3409</v>
          </cell>
          <cell r="F1221">
            <v>0</v>
          </cell>
        </row>
        <row r="1222">
          <cell r="A1222">
            <v>653111</v>
          </cell>
          <cell r="B1222" t="str">
            <v xml:space="preserve">  TrŸt granito gé ch×,½â tõéng d¡y 1cm  M50</v>
          </cell>
          <cell r="C1222" t="str">
            <v>m</v>
          </cell>
          <cell r="D1222">
            <v>1807</v>
          </cell>
          <cell r="E1222">
            <v>3519</v>
          </cell>
          <cell r="F1222">
            <v>0</v>
          </cell>
        </row>
        <row r="1223">
          <cell r="A1223">
            <v>653210</v>
          </cell>
          <cell r="B1223" t="str">
            <v xml:space="preserve">  TrŸt granito tay vin c·u thang d¡y 2.5cm</v>
          </cell>
          <cell r="C1223" t="str">
            <v xml:space="preserve"> m2 </v>
          </cell>
          <cell r="D1223">
            <v>21168</v>
          </cell>
          <cell r="E1223">
            <v>32216</v>
          </cell>
          <cell r="F1223">
            <v>0</v>
          </cell>
        </row>
        <row r="1224">
          <cell r="A1224">
            <v>653310</v>
          </cell>
          <cell r="B1224" t="str">
            <v xml:space="preserve">  TrŸt granito th¡nh á v¯ng,sÅná..d¡y 1.0cm</v>
          </cell>
          <cell r="C1224" t="str">
            <v xml:space="preserve"> m2 </v>
          </cell>
          <cell r="D1224">
            <v>17974</v>
          </cell>
          <cell r="E1224">
            <v>28038</v>
          </cell>
          <cell r="F1224">
            <v>0</v>
          </cell>
        </row>
        <row r="1225">
          <cell r="A1225">
            <v>653320</v>
          </cell>
          <cell r="B1225" t="str">
            <v xml:space="preserve">  TrŸt granito th¡nh á v¯ng,sÅná..d¡y 1.5cm</v>
          </cell>
          <cell r="C1225" t="str">
            <v xml:space="preserve"> m2 </v>
          </cell>
          <cell r="D1225">
            <v>19588</v>
          </cell>
          <cell r="E1225">
            <v>28038</v>
          </cell>
          <cell r="F1225">
            <v>0</v>
          </cell>
        </row>
        <row r="1226">
          <cell r="A1226">
            <v>653410</v>
          </cell>
          <cell r="B1226" t="str">
            <v xml:space="preserve">  TrŸt granito tõéng              d¡y 1.0cm</v>
          </cell>
          <cell r="C1226" t="str">
            <v xml:space="preserve"> m2 </v>
          </cell>
          <cell r="D1226">
            <v>17974</v>
          </cell>
          <cell r="E1226">
            <v>11545</v>
          </cell>
          <cell r="F1226">
            <v>0</v>
          </cell>
        </row>
        <row r="1227">
          <cell r="A1227">
            <v>653420</v>
          </cell>
          <cell r="B1227" t="str">
            <v xml:space="preserve">  TrŸt granito tõéng              d¡y 1.5cm</v>
          </cell>
          <cell r="C1227" t="str">
            <v xml:space="preserve"> m2 </v>
          </cell>
          <cell r="D1227">
            <v>19588</v>
          </cell>
          <cell r="E1227">
            <v>11545</v>
          </cell>
          <cell r="F1227">
            <v>0</v>
          </cell>
        </row>
        <row r="1228">
          <cell r="A1228">
            <v>653430</v>
          </cell>
          <cell r="B1228" t="str">
            <v xml:space="preserve">  TrŸt granito trò,cæt            d¡y 1.0cm</v>
          </cell>
          <cell r="C1228" t="str">
            <v xml:space="preserve"> m2 </v>
          </cell>
          <cell r="D1228">
            <v>17974</v>
          </cell>
          <cell r="E1228">
            <v>27818</v>
          </cell>
          <cell r="F1228">
            <v>0</v>
          </cell>
        </row>
        <row r="1229">
          <cell r="A1229">
            <v>653440</v>
          </cell>
          <cell r="B1229" t="str">
            <v xml:space="preserve">  TrŸt granito trò,cæt            d¡y 1.5cm</v>
          </cell>
          <cell r="C1229" t="str">
            <v xml:space="preserve"> m2 </v>
          </cell>
          <cell r="D1229">
            <v>19588</v>
          </cell>
          <cell r="E1229">
            <v>27818</v>
          </cell>
          <cell r="F1229">
            <v>0</v>
          </cell>
        </row>
        <row r="1230">
          <cell r="A1230">
            <v>654110</v>
          </cell>
          <cell r="B1230" t="str">
            <v xml:space="preserve">  TrŸt ½Ÿ røa tõéng              cao &lt;=4m   </v>
          </cell>
          <cell r="C1230" t="str">
            <v xml:space="preserve"> m2 </v>
          </cell>
          <cell r="D1230">
            <v>19869</v>
          </cell>
          <cell r="E1230">
            <v>5278</v>
          </cell>
          <cell r="F1230">
            <v>77</v>
          </cell>
        </row>
        <row r="1231">
          <cell r="A1231">
            <v>654120</v>
          </cell>
          <cell r="B1231" t="str">
            <v xml:space="preserve">  TrŸt ½Ÿ røa tõéng              cao &gt; 4m   </v>
          </cell>
          <cell r="C1231" t="str">
            <v xml:space="preserve"> m2 </v>
          </cell>
          <cell r="D1231">
            <v>19869</v>
          </cell>
          <cell r="E1231">
            <v>6047</v>
          </cell>
          <cell r="F1231">
            <v>149</v>
          </cell>
        </row>
        <row r="1232">
          <cell r="A1232">
            <v>654130</v>
          </cell>
          <cell r="B1232" t="str">
            <v xml:space="preserve">  TrŸt ½Ÿ røa trò                cao &lt;=4m   </v>
          </cell>
          <cell r="C1232" t="str">
            <v xml:space="preserve"> m2 </v>
          </cell>
          <cell r="D1232">
            <v>19869</v>
          </cell>
          <cell r="E1232">
            <v>9126</v>
          </cell>
          <cell r="F1232">
            <v>77</v>
          </cell>
        </row>
        <row r="1233">
          <cell r="A1233">
            <v>654140</v>
          </cell>
          <cell r="B1233" t="str">
            <v xml:space="preserve">  TrŸt ½Ÿ røa trò                cao &gt; 4m   </v>
          </cell>
          <cell r="C1233" t="str">
            <v xml:space="preserve"> m2 </v>
          </cell>
          <cell r="D1233">
            <v>19869</v>
          </cell>
          <cell r="E1233">
            <v>10336</v>
          </cell>
          <cell r="F1233">
            <v>149</v>
          </cell>
        </row>
        <row r="1234">
          <cell r="A1234">
            <v>654210</v>
          </cell>
          <cell r="B1234" t="str">
            <v xml:space="preserve">  TrŸt ½Ÿ røa th¡nh á v¯ng,sÅná..d¡y 1.5cm  </v>
          </cell>
          <cell r="C1234" t="str">
            <v xml:space="preserve"> m2 </v>
          </cell>
          <cell r="D1234">
            <v>22764</v>
          </cell>
          <cell r="E1234">
            <v>12425</v>
          </cell>
          <cell r="F1234">
            <v>0</v>
          </cell>
        </row>
        <row r="1235">
          <cell r="A1235">
            <v>662110</v>
          </cell>
          <cell r="B1235" t="str">
            <v xml:space="preserve">  âp tõéng g­ch men sö 15x15,H&lt;=4m,M50      </v>
          </cell>
          <cell r="C1235" t="str">
            <v xml:space="preserve"> m2 </v>
          </cell>
          <cell r="D1235">
            <v>40453</v>
          </cell>
          <cell r="E1235">
            <v>7554</v>
          </cell>
          <cell r="F1235">
            <v>0</v>
          </cell>
        </row>
        <row r="1236">
          <cell r="A1236">
            <v>662120</v>
          </cell>
          <cell r="B1236" t="str">
            <v xml:space="preserve">  âp tõéng g­ch men sö 15x15,H&gt; 4m,M50      </v>
          </cell>
          <cell r="C1236" t="str">
            <v xml:space="preserve"> m2 </v>
          </cell>
          <cell r="D1236">
            <v>40453</v>
          </cell>
          <cell r="E1236">
            <v>8005</v>
          </cell>
          <cell r="F1236">
            <v>143</v>
          </cell>
        </row>
        <row r="1237">
          <cell r="A1237">
            <v>662130</v>
          </cell>
          <cell r="B1237" t="str">
            <v xml:space="preserve">  âp tõéng g­ch men sö 11x11,H&lt;=4m,M50      </v>
          </cell>
          <cell r="C1237" t="str">
            <v xml:space="preserve"> m2 </v>
          </cell>
          <cell r="D1237">
            <v>51474</v>
          </cell>
          <cell r="E1237">
            <v>8005</v>
          </cell>
          <cell r="F1237">
            <v>0</v>
          </cell>
        </row>
        <row r="1238">
          <cell r="A1238">
            <v>662140</v>
          </cell>
          <cell r="B1238" t="str">
            <v xml:space="preserve">  âp tõéng g­ch men sö 11x11,H&gt; 4m,M50      </v>
          </cell>
          <cell r="C1238" t="str">
            <v xml:space="preserve"> m2 </v>
          </cell>
          <cell r="D1238">
            <v>51474</v>
          </cell>
          <cell r="E1238">
            <v>8772</v>
          </cell>
          <cell r="F1238">
            <v>143</v>
          </cell>
        </row>
        <row r="1239">
          <cell r="A1239">
            <v>662150</v>
          </cell>
          <cell r="B1239" t="str">
            <v xml:space="preserve">  âp trò g­ch men sö 15x15,M50              </v>
          </cell>
          <cell r="C1239" t="str">
            <v xml:space="preserve"> m2 </v>
          </cell>
          <cell r="D1239">
            <v>40453</v>
          </cell>
          <cell r="E1239">
            <v>11793</v>
          </cell>
          <cell r="F1239">
            <v>143</v>
          </cell>
        </row>
        <row r="1240">
          <cell r="A1240">
            <v>662160</v>
          </cell>
          <cell r="B1240" t="str">
            <v xml:space="preserve">  âp trò g­ch men sö 11x11,M50              </v>
          </cell>
          <cell r="C1240" t="str">
            <v xml:space="preserve"> m2 </v>
          </cell>
          <cell r="D1240">
            <v>51474</v>
          </cell>
          <cell r="E1240">
            <v>12503</v>
          </cell>
          <cell r="F1240">
            <v>143</v>
          </cell>
        </row>
        <row r="1241">
          <cell r="A1241">
            <v>662111</v>
          </cell>
          <cell r="B1241" t="str">
            <v xml:space="preserve">  âp tõéng g­ch men sö 15x15,H&lt;=4m,M50      </v>
          </cell>
          <cell r="C1241" t="str">
            <v xml:space="preserve"> m2 </v>
          </cell>
          <cell r="D1241">
            <v>40453</v>
          </cell>
          <cell r="E1241">
            <v>7554</v>
          </cell>
          <cell r="F1241">
            <v>0</v>
          </cell>
        </row>
        <row r="1242">
          <cell r="A1242">
            <v>662121</v>
          </cell>
          <cell r="B1242" t="str">
            <v xml:space="preserve">  âp tõéng g­ch men sö 15x15,H&gt; 4m,M50      </v>
          </cell>
          <cell r="C1242" t="str">
            <v xml:space="preserve"> m2 </v>
          </cell>
          <cell r="D1242">
            <v>40453</v>
          </cell>
          <cell r="E1242">
            <v>8005</v>
          </cell>
          <cell r="F1242">
            <v>143</v>
          </cell>
        </row>
        <row r="1243">
          <cell r="A1243">
            <v>662131</v>
          </cell>
          <cell r="B1243" t="str">
            <v xml:space="preserve">  âp tõéng g­ch men sö 11x11,H&lt;=4m,M50      </v>
          </cell>
          <cell r="C1243" t="str">
            <v xml:space="preserve"> m2 </v>
          </cell>
          <cell r="D1243">
            <v>51474</v>
          </cell>
          <cell r="E1243">
            <v>8005</v>
          </cell>
          <cell r="F1243">
            <v>0</v>
          </cell>
        </row>
        <row r="1244">
          <cell r="A1244">
            <v>662141</v>
          </cell>
          <cell r="B1244" t="str">
            <v xml:space="preserve">  âp tõéng g­ch men sö 11x11,H&gt; 4m,M50      </v>
          </cell>
          <cell r="C1244" t="str">
            <v xml:space="preserve"> m2 </v>
          </cell>
          <cell r="D1244">
            <v>51474</v>
          </cell>
          <cell r="E1244">
            <v>8772</v>
          </cell>
          <cell r="F1244">
            <v>143</v>
          </cell>
        </row>
        <row r="1245">
          <cell r="A1245">
            <v>662151</v>
          </cell>
          <cell r="B1245" t="str">
            <v xml:space="preserve">  âp trò g­ch men sö 15x15,M50              </v>
          </cell>
          <cell r="C1245" t="str">
            <v xml:space="preserve"> m2 </v>
          </cell>
          <cell r="D1245">
            <v>40453</v>
          </cell>
          <cell r="E1245">
            <v>11793</v>
          </cell>
          <cell r="F1245">
            <v>143</v>
          </cell>
        </row>
        <row r="1246">
          <cell r="A1246">
            <v>662161</v>
          </cell>
          <cell r="B1246" t="str">
            <v xml:space="preserve">  âp trò g­ch men sö 11x11,M50              </v>
          </cell>
          <cell r="C1246" t="str">
            <v xml:space="preserve"> m2 </v>
          </cell>
          <cell r="D1246">
            <v>51474</v>
          </cell>
          <cell r="E1246">
            <v>12503</v>
          </cell>
          <cell r="F1246">
            <v>143</v>
          </cell>
        </row>
        <row r="1247">
          <cell r="A1247">
            <v>663110</v>
          </cell>
          <cell r="B1247" t="str">
            <v xml:space="preserve">  âp tõéng g­ch giÆng ½Ÿy 6x20,cao &lt;=4m</v>
          </cell>
          <cell r="C1247" t="str">
            <v xml:space="preserve"> m2 </v>
          </cell>
          <cell r="D1247">
            <v>42277</v>
          </cell>
          <cell r="E1247">
            <v>8118</v>
          </cell>
          <cell r="F1247">
            <v>0</v>
          </cell>
        </row>
        <row r="1248">
          <cell r="A1248">
            <v>663120</v>
          </cell>
          <cell r="B1248" t="str">
            <v xml:space="preserve">  âp tõéng g­ch giÆng ½Ÿy 6x20,cao &gt; 4m</v>
          </cell>
          <cell r="C1248" t="str">
            <v xml:space="preserve"> m2 </v>
          </cell>
          <cell r="D1248">
            <v>42277</v>
          </cell>
          <cell r="E1248">
            <v>8681</v>
          </cell>
          <cell r="F1248">
            <v>0</v>
          </cell>
        </row>
        <row r="1249">
          <cell r="A1249">
            <v>663130</v>
          </cell>
          <cell r="B1249" t="str">
            <v xml:space="preserve">  âp trò g­ch giÆng ½Ÿy 6x20,cao &lt;=4m</v>
          </cell>
          <cell r="C1249" t="str">
            <v xml:space="preserve"> m2 </v>
          </cell>
          <cell r="D1249">
            <v>42277</v>
          </cell>
          <cell r="E1249">
            <v>9922</v>
          </cell>
          <cell r="F1249">
            <v>0</v>
          </cell>
        </row>
        <row r="1250">
          <cell r="A1250">
            <v>663140</v>
          </cell>
          <cell r="B1250" t="str">
            <v xml:space="preserve">  âp trò g­ch giÆng ½Ÿy 6x20,cao &gt; 4m</v>
          </cell>
          <cell r="C1250" t="str">
            <v xml:space="preserve"> m2 </v>
          </cell>
          <cell r="D1250">
            <v>42277</v>
          </cell>
          <cell r="E1250">
            <v>10711</v>
          </cell>
          <cell r="F1250">
            <v>0</v>
          </cell>
        </row>
        <row r="1251">
          <cell r="A1251">
            <v>664110</v>
          </cell>
          <cell r="B1251" t="str">
            <v xml:space="preserve">  âp tõéng g­ch gâm bŸt tr¡ng 5x10cm,cao &lt;=4m</v>
          </cell>
          <cell r="C1251" t="str">
            <v xml:space="preserve"> m2 </v>
          </cell>
          <cell r="D1251">
            <v>54024</v>
          </cell>
          <cell r="E1251">
            <v>14657</v>
          </cell>
          <cell r="F1251">
            <v>0</v>
          </cell>
        </row>
        <row r="1252">
          <cell r="A1252">
            <v>664120</v>
          </cell>
          <cell r="B1252" t="str">
            <v xml:space="preserve">  âp tõéng g­ch gâm bŸt tr¡ng 5x10cm,cao &gt;4m</v>
          </cell>
          <cell r="C1252" t="str">
            <v xml:space="preserve"> m2 </v>
          </cell>
          <cell r="D1252">
            <v>54024</v>
          </cell>
          <cell r="E1252">
            <v>16912</v>
          </cell>
          <cell r="F1252">
            <v>0</v>
          </cell>
        </row>
        <row r="1253">
          <cell r="A1253">
            <v>664130</v>
          </cell>
          <cell r="B1253" t="str">
            <v xml:space="preserve">  âp trò g­ch gâm bŸt tr¡ng 5x10cm,cao &lt;=4m</v>
          </cell>
          <cell r="C1253" t="str">
            <v xml:space="preserve"> m2 </v>
          </cell>
          <cell r="D1253">
            <v>54024</v>
          </cell>
          <cell r="E1253">
            <v>20632</v>
          </cell>
          <cell r="F1253">
            <v>0</v>
          </cell>
        </row>
        <row r="1254">
          <cell r="A1254">
            <v>664140</v>
          </cell>
          <cell r="B1254" t="str">
            <v xml:space="preserve">  âp trò g­ch gâm bŸt tr¡ng 5x10cm,cao &gt; 4m</v>
          </cell>
          <cell r="C1254" t="str">
            <v xml:space="preserve"> m2 </v>
          </cell>
          <cell r="D1254">
            <v>54024</v>
          </cell>
          <cell r="E1254">
            <v>23451</v>
          </cell>
          <cell r="F1254">
            <v>0</v>
          </cell>
        </row>
        <row r="1255">
          <cell r="A1255">
            <v>665110</v>
          </cell>
          <cell r="B1255" t="str">
            <v xml:space="preserve">  âp tõéng g­ch v× TQ 30x30, cao &lt;=4m   </v>
          </cell>
          <cell r="C1255" t="str">
            <v xml:space="preserve"> m2 </v>
          </cell>
          <cell r="D1255">
            <v>40510</v>
          </cell>
          <cell r="E1255">
            <v>5637</v>
          </cell>
          <cell r="F1255">
            <v>0</v>
          </cell>
        </row>
        <row r="1256">
          <cell r="A1256">
            <v>665120</v>
          </cell>
          <cell r="B1256" t="str">
            <v xml:space="preserve">  âp tõéng g­ch v× TQ 30x30, cao &gt; 4m   </v>
          </cell>
          <cell r="C1256" t="str">
            <v xml:space="preserve"> m2 </v>
          </cell>
          <cell r="D1256">
            <v>40510</v>
          </cell>
          <cell r="E1256">
            <v>6314</v>
          </cell>
          <cell r="F1256">
            <v>0</v>
          </cell>
        </row>
        <row r="1257">
          <cell r="A1257">
            <v>666110</v>
          </cell>
          <cell r="B1257" t="str">
            <v xml:space="preserve">  âp tõéng ½Ÿ c¸m th­ch 20x20cm,M50         </v>
          </cell>
          <cell r="C1257" t="str">
            <v xml:space="preserve"> m2 </v>
          </cell>
          <cell r="D1257">
            <v>88270</v>
          </cell>
          <cell r="E1257">
            <v>15796</v>
          </cell>
          <cell r="F1257">
            <v>0</v>
          </cell>
        </row>
        <row r="1258">
          <cell r="A1258">
            <v>666120</v>
          </cell>
          <cell r="B1258" t="str">
            <v xml:space="preserve">  âp tõéng ½Ÿ c¸m th­ch 30x30cm,M50         </v>
          </cell>
          <cell r="C1258" t="str">
            <v xml:space="preserve"> m2 </v>
          </cell>
          <cell r="D1258">
            <v>122694</v>
          </cell>
          <cell r="E1258">
            <v>18159</v>
          </cell>
          <cell r="F1258">
            <v>0</v>
          </cell>
        </row>
        <row r="1259">
          <cell r="A1259">
            <v>666130</v>
          </cell>
          <cell r="B1259" t="str">
            <v xml:space="preserve">  âp tõéng ½Ÿ c¸m th­ch 40x40cm,M50         </v>
          </cell>
          <cell r="C1259" t="str">
            <v xml:space="preserve"> m2 </v>
          </cell>
          <cell r="D1259">
            <v>108738</v>
          </cell>
          <cell r="E1259">
            <v>16169</v>
          </cell>
          <cell r="F1259">
            <v>0</v>
          </cell>
        </row>
        <row r="1260">
          <cell r="A1260">
            <v>666140</v>
          </cell>
          <cell r="B1260" t="str">
            <v xml:space="preserve">  âp trò,½¡ ½Ÿ c¸m th­ch 20x20cm,M50        </v>
          </cell>
          <cell r="C1260" t="str">
            <v xml:space="preserve"> m2 </v>
          </cell>
          <cell r="D1260">
            <v>88270</v>
          </cell>
          <cell r="E1260">
            <v>19154</v>
          </cell>
          <cell r="F1260">
            <v>0</v>
          </cell>
        </row>
        <row r="1261">
          <cell r="A1261">
            <v>666150</v>
          </cell>
          <cell r="B1261" t="str">
            <v xml:space="preserve">  âp trò,½¡ ½Ÿ c¸m th­ch 30x30cm,M50        </v>
          </cell>
          <cell r="C1261" t="str">
            <v xml:space="preserve"> m2 </v>
          </cell>
          <cell r="D1261">
            <v>122694</v>
          </cell>
          <cell r="E1261">
            <v>25248</v>
          </cell>
          <cell r="F1261">
            <v>0</v>
          </cell>
        </row>
        <row r="1262">
          <cell r="A1262">
            <v>666160</v>
          </cell>
          <cell r="B1262" t="str">
            <v xml:space="preserve">  âp trò,½¡ ½Ÿ c¸m th­ch 40x40cm,M50        </v>
          </cell>
          <cell r="C1262" t="str">
            <v xml:space="preserve"> m2 </v>
          </cell>
          <cell r="D1262">
            <v>108738</v>
          </cell>
          <cell r="E1262">
            <v>20646</v>
          </cell>
          <cell r="F1262">
            <v>0</v>
          </cell>
        </row>
        <row r="1263">
          <cell r="A1263">
            <v>671111</v>
          </cell>
          <cell r="B1263" t="str">
            <v xml:space="preserve">  LŸng nËn kháng ½Ÿnh m¡u,2cm,H&lt;=4m,M50     </v>
          </cell>
          <cell r="C1263" t="str">
            <v xml:space="preserve"> m2 </v>
          </cell>
          <cell r="D1263">
            <v>4778</v>
          </cell>
          <cell r="E1263">
            <v>748</v>
          </cell>
          <cell r="F1263">
            <v>77</v>
          </cell>
        </row>
        <row r="1264">
          <cell r="A1264">
            <v>671112</v>
          </cell>
          <cell r="B1264" t="str">
            <v xml:space="preserve">  LŸng nËn kháng ½Ÿnh m¡u,2cm,H&lt;=4m,M75     </v>
          </cell>
          <cell r="C1264" t="str">
            <v xml:space="preserve"> m2 </v>
          </cell>
          <cell r="D1264">
            <v>6192</v>
          </cell>
          <cell r="E1264">
            <v>748</v>
          </cell>
          <cell r="F1264">
            <v>77</v>
          </cell>
        </row>
        <row r="1265">
          <cell r="A1265">
            <v>671113</v>
          </cell>
          <cell r="B1265" t="str">
            <v xml:space="preserve">  LŸng nËn kháng ½Ÿnh m¡u,2cm,H&lt;=4m,M100    </v>
          </cell>
          <cell r="C1265" t="str">
            <v xml:space="preserve"> m2 </v>
          </cell>
          <cell r="D1265">
            <v>7513</v>
          </cell>
          <cell r="E1265">
            <v>748</v>
          </cell>
          <cell r="F1265">
            <v>77</v>
          </cell>
        </row>
        <row r="1266">
          <cell r="A1266">
            <v>671121</v>
          </cell>
          <cell r="B1266" t="str">
            <v xml:space="preserve">  LŸng nËn kháng ½Ÿnh m¡u,2cm,H&gt; 4m,M50     </v>
          </cell>
          <cell r="C1266" t="str">
            <v xml:space="preserve"> m2 </v>
          </cell>
          <cell r="D1266">
            <v>4778</v>
          </cell>
          <cell r="E1266">
            <v>858</v>
          </cell>
          <cell r="F1266">
            <v>152</v>
          </cell>
        </row>
        <row r="1267">
          <cell r="A1267">
            <v>671122</v>
          </cell>
          <cell r="B1267" t="str">
            <v xml:space="preserve">  LŸng nËn kháng ½Ÿnh m¡u,2cm,H&gt; 4m,M75     </v>
          </cell>
          <cell r="C1267" t="str">
            <v xml:space="preserve"> m2 </v>
          </cell>
          <cell r="D1267">
            <v>6192</v>
          </cell>
          <cell r="E1267">
            <v>858</v>
          </cell>
          <cell r="F1267">
            <v>152</v>
          </cell>
        </row>
        <row r="1268">
          <cell r="A1268">
            <v>671123</v>
          </cell>
          <cell r="B1268" t="str">
            <v xml:space="preserve">  LŸng nËn kháng ½Ÿnh m¡u,2cm,H&gt; 4m,M100    </v>
          </cell>
          <cell r="C1268" t="str">
            <v xml:space="preserve"> m2 </v>
          </cell>
          <cell r="D1268">
            <v>7513</v>
          </cell>
          <cell r="E1268">
            <v>858</v>
          </cell>
          <cell r="F1268">
            <v>152</v>
          </cell>
        </row>
        <row r="1269">
          <cell r="A1269">
            <v>671131</v>
          </cell>
          <cell r="B1269" t="str">
            <v xml:space="preserve">  LŸng nËn kháng ½Ÿnh m¡u,3cm,H&lt;=4m,M50     </v>
          </cell>
          <cell r="C1269" t="str">
            <v xml:space="preserve"> m2 </v>
          </cell>
          <cell r="D1269">
            <v>6689</v>
          </cell>
          <cell r="E1269">
            <v>1166</v>
          </cell>
          <cell r="F1269">
            <v>107</v>
          </cell>
        </row>
        <row r="1270">
          <cell r="A1270">
            <v>671132</v>
          </cell>
          <cell r="B1270" t="str">
            <v xml:space="preserve">  LŸng nËn kháng ½Ÿnh m¡u,3cm,H&lt;=4m,M75     </v>
          </cell>
          <cell r="C1270" t="str">
            <v xml:space="preserve"> m2 </v>
          </cell>
          <cell r="D1270">
            <v>8669</v>
          </cell>
          <cell r="E1270">
            <v>1166</v>
          </cell>
          <cell r="F1270">
            <v>107</v>
          </cell>
        </row>
        <row r="1271">
          <cell r="A1271">
            <v>671133</v>
          </cell>
          <cell r="B1271" t="str">
            <v xml:space="preserve">  LŸng nËn kháng ½Ÿnh m¡u,3cm,H&lt;=4m,M100    </v>
          </cell>
          <cell r="C1271" t="str">
            <v xml:space="preserve"> m2 </v>
          </cell>
          <cell r="D1271">
            <v>10518</v>
          </cell>
          <cell r="E1271">
            <v>1265</v>
          </cell>
          <cell r="F1271">
            <v>107</v>
          </cell>
        </row>
        <row r="1272">
          <cell r="A1272">
            <v>671141</v>
          </cell>
          <cell r="B1272" t="str">
            <v xml:space="preserve">  LŸng nËn kháng ½Ÿnh m¡u,3cm,H&gt; 4m,M50     </v>
          </cell>
          <cell r="C1272" t="str">
            <v xml:space="preserve"> m2 </v>
          </cell>
          <cell r="D1272">
            <v>6689</v>
          </cell>
          <cell r="E1272">
            <v>1265</v>
          </cell>
          <cell r="F1272">
            <v>178</v>
          </cell>
        </row>
        <row r="1273">
          <cell r="A1273">
            <v>671142</v>
          </cell>
          <cell r="B1273" t="str">
            <v xml:space="preserve">  LŸng nËn kháng ½Ÿnh m¡u,3cm,H&gt; 4m,M75     </v>
          </cell>
          <cell r="C1273" t="str">
            <v xml:space="preserve"> m2 </v>
          </cell>
          <cell r="D1273">
            <v>8669</v>
          </cell>
          <cell r="E1273">
            <v>1265</v>
          </cell>
          <cell r="F1273">
            <v>178</v>
          </cell>
        </row>
        <row r="1274">
          <cell r="A1274">
            <v>671143</v>
          </cell>
          <cell r="B1274" t="str">
            <v xml:space="preserve">  LŸng nËn kháng ½Ÿnh m¡u,3cm,H&gt; 4m,M100    </v>
          </cell>
          <cell r="C1274" t="str">
            <v xml:space="preserve"> m2 </v>
          </cell>
          <cell r="D1274">
            <v>10518</v>
          </cell>
          <cell r="E1274">
            <v>1265</v>
          </cell>
          <cell r="F1274">
            <v>178</v>
          </cell>
        </row>
        <row r="1275">
          <cell r="A1275">
            <v>671211</v>
          </cell>
          <cell r="B1275" t="str">
            <v xml:space="preserve">  LŸng nËn cÜ ½Ÿnh m¡u,2cm,H&lt;=4m,M50        </v>
          </cell>
          <cell r="C1275" t="str">
            <v xml:space="preserve"> m2 </v>
          </cell>
          <cell r="D1275">
            <v>5014</v>
          </cell>
          <cell r="E1275">
            <v>1001</v>
          </cell>
          <cell r="F1275">
            <v>77</v>
          </cell>
        </row>
        <row r="1276">
          <cell r="A1276">
            <v>671212</v>
          </cell>
          <cell r="B1276" t="str">
            <v xml:space="preserve">  LŸng nËn cÜ ½Ÿnh m¡u,2cm,H&lt;=4m,M75        </v>
          </cell>
          <cell r="C1276" t="str">
            <v xml:space="preserve"> m2 </v>
          </cell>
          <cell r="D1276">
            <v>6428</v>
          </cell>
          <cell r="E1276">
            <v>1001</v>
          </cell>
          <cell r="F1276">
            <v>77</v>
          </cell>
        </row>
        <row r="1277">
          <cell r="A1277">
            <v>671213</v>
          </cell>
          <cell r="B1277" t="str">
            <v xml:space="preserve">  LŸng nËn cÜ ½Ÿnh m¡u,2cm,H&lt;=4m,M100       </v>
          </cell>
          <cell r="C1277" t="str">
            <v xml:space="preserve"> m2 </v>
          </cell>
          <cell r="D1277">
            <v>7749</v>
          </cell>
          <cell r="E1277">
            <v>1001</v>
          </cell>
          <cell r="F1277">
            <v>77</v>
          </cell>
        </row>
        <row r="1278">
          <cell r="A1278">
            <v>671221</v>
          </cell>
          <cell r="B1278" t="str">
            <v xml:space="preserve">  LŸng nËn cÜ ½Ÿnh m¡u,2cm,H&gt; 4m,M50        </v>
          </cell>
          <cell r="C1278" t="str">
            <v xml:space="preserve"> m2 </v>
          </cell>
          <cell r="D1278">
            <v>5014</v>
          </cell>
          <cell r="E1278">
            <v>1117</v>
          </cell>
          <cell r="F1278">
            <v>149</v>
          </cell>
        </row>
        <row r="1279">
          <cell r="A1279">
            <v>671222</v>
          </cell>
          <cell r="B1279" t="str">
            <v xml:space="preserve">  LŸng nËn cÜ ½Ÿnh m¡u,2cm,H&gt; 4m,M75        </v>
          </cell>
          <cell r="C1279" t="str">
            <v xml:space="preserve"> m2 </v>
          </cell>
          <cell r="D1279">
            <v>6428</v>
          </cell>
          <cell r="E1279">
            <v>1117</v>
          </cell>
          <cell r="F1279">
            <v>149</v>
          </cell>
        </row>
        <row r="1280">
          <cell r="A1280">
            <v>671223</v>
          </cell>
          <cell r="B1280" t="str">
            <v xml:space="preserve">  LŸng nËn cÜ ½Ÿnh m¡u,2cm,H&gt; 4m,M100       </v>
          </cell>
          <cell r="C1280" t="str">
            <v xml:space="preserve"> m2 </v>
          </cell>
          <cell r="D1280">
            <v>7749</v>
          </cell>
          <cell r="E1280">
            <v>1117</v>
          </cell>
          <cell r="F1280">
            <v>149</v>
          </cell>
        </row>
        <row r="1281">
          <cell r="A1281">
            <v>671231</v>
          </cell>
          <cell r="B1281" t="str">
            <v xml:space="preserve">  LŸng nËn cÜ ½Ÿnh m¡u,3cm,H&lt;=4m,M50        </v>
          </cell>
          <cell r="C1281" t="str">
            <v xml:space="preserve"> m2 </v>
          </cell>
          <cell r="D1281">
            <v>6925</v>
          </cell>
          <cell r="E1281">
            <v>1374</v>
          </cell>
          <cell r="F1281">
            <v>107</v>
          </cell>
        </row>
        <row r="1282">
          <cell r="A1282">
            <v>671232</v>
          </cell>
          <cell r="B1282" t="str">
            <v xml:space="preserve">  LŸng nËn cÜ ½Ÿnh m¡u,3cm,H&lt;=4m,M75        </v>
          </cell>
          <cell r="C1282" t="str">
            <v xml:space="preserve"> m2 </v>
          </cell>
          <cell r="D1282">
            <v>8905</v>
          </cell>
          <cell r="E1282">
            <v>1374</v>
          </cell>
          <cell r="F1282">
            <v>107</v>
          </cell>
        </row>
        <row r="1283">
          <cell r="A1283">
            <v>671233</v>
          </cell>
          <cell r="B1283" t="str">
            <v xml:space="preserve">  LŸng nËn cÜ ½Ÿnh m¡u,3cm,H&lt;=4m,M100       </v>
          </cell>
          <cell r="C1283" t="str">
            <v xml:space="preserve"> m2 </v>
          </cell>
          <cell r="D1283">
            <v>10754</v>
          </cell>
          <cell r="E1283">
            <v>1374</v>
          </cell>
          <cell r="F1283">
            <v>107</v>
          </cell>
        </row>
        <row r="1284">
          <cell r="A1284">
            <v>671241</v>
          </cell>
          <cell r="B1284" t="str">
            <v xml:space="preserve">  LŸng nËn cÜ ½Ÿnh m¡u,3cm,H&gt; 4m,M50        </v>
          </cell>
          <cell r="C1284" t="str">
            <v xml:space="preserve"> m2 </v>
          </cell>
          <cell r="D1284">
            <v>6925</v>
          </cell>
          <cell r="E1284">
            <v>1484</v>
          </cell>
          <cell r="F1284">
            <v>174</v>
          </cell>
        </row>
        <row r="1285">
          <cell r="A1285">
            <v>671242</v>
          </cell>
          <cell r="B1285" t="str">
            <v xml:space="preserve">  LŸng nËn cÜ ½Ÿnh m¡u,3cm,H&gt; 4m,M75        </v>
          </cell>
          <cell r="C1285" t="str">
            <v xml:space="preserve"> m2 </v>
          </cell>
          <cell r="D1285">
            <v>8905</v>
          </cell>
          <cell r="E1285">
            <v>1484</v>
          </cell>
          <cell r="F1285">
            <v>174</v>
          </cell>
        </row>
        <row r="1286">
          <cell r="A1286">
            <v>671243</v>
          </cell>
          <cell r="B1286" t="str">
            <v xml:space="preserve">  LŸng nËn cÜ ½Ÿnh m¡u,3cm,H&gt; 4m,M100       </v>
          </cell>
          <cell r="C1286" t="str">
            <v xml:space="preserve"> m2 </v>
          </cell>
          <cell r="D1286">
            <v>10754</v>
          </cell>
          <cell r="E1286">
            <v>1484</v>
          </cell>
          <cell r="F1286">
            <v>174</v>
          </cell>
        </row>
        <row r="1287">
          <cell r="A1287">
            <v>672111</v>
          </cell>
          <cell r="B1287" t="str">
            <v xml:space="preserve">  LŸng sÅná,mŸi h°t,mŸng nõèc,d¡y 1cm,M50   </v>
          </cell>
          <cell r="C1287" t="str">
            <v xml:space="preserve"> m2 </v>
          </cell>
          <cell r="D1287">
            <v>2485</v>
          </cell>
          <cell r="E1287">
            <v>1297</v>
          </cell>
          <cell r="F1287">
            <v>77</v>
          </cell>
        </row>
        <row r="1288">
          <cell r="A1288">
            <v>672112</v>
          </cell>
          <cell r="B1288" t="str">
            <v xml:space="preserve">  LŸng sÅná,mŸi h°t,mŸng nõèc,d¡y 1cm,M75   </v>
          </cell>
          <cell r="C1288" t="str">
            <v xml:space="preserve"> m2 </v>
          </cell>
          <cell r="D1288">
            <v>3220</v>
          </cell>
          <cell r="E1288">
            <v>1297</v>
          </cell>
          <cell r="F1288">
            <v>77</v>
          </cell>
        </row>
        <row r="1289">
          <cell r="A1289">
            <v>672121</v>
          </cell>
          <cell r="B1289" t="str">
            <v xml:space="preserve">  LŸng bÌ nõèc,giÆng(nõçc,cŸp)d¡y 2cm,M75   </v>
          </cell>
          <cell r="C1289" t="str">
            <v xml:space="preserve"> m2 </v>
          </cell>
          <cell r="D1289">
            <v>5686</v>
          </cell>
          <cell r="E1289">
            <v>1561</v>
          </cell>
          <cell r="F1289">
            <v>77</v>
          </cell>
        </row>
        <row r="1290">
          <cell r="A1290">
            <v>672122</v>
          </cell>
          <cell r="B1290" t="str">
            <v xml:space="preserve">  LŸng bÌ nõèc,giÆng(nõçc,cŸp)d¡y 2cm,M100  </v>
          </cell>
          <cell r="C1290" t="str">
            <v xml:space="preserve"> m2 </v>
          </cell>
          <cell r="D1290">
            <v>6849</v>
          </cell>
          <cell r="E1290">
            <v>1561</v>
          </cell>
          <cell r="F1290">
            <v>77</v>
          </cell>
        </row>
        <row r="1291">
          <cell r="A1291">
            <v>672125</v>
          </cell>
          <cell r="B1291" t="str">
            <v xml:space="preserve">  Lèp châng th¶m              4cm,M100  </v>
          </cell>
          <cell r="C1291" t="str">
            <v xml:space="preserve"> m2 </v>
          </cell>
          <cell r="D1291">
            <v>26849</v>
          </cell>
          <cell r="E1291">
            <v>2561</v>
          </cell>
          <cell r="F1291">
            <v>77</v>
          </cell>
        </row>
        <row r="1292">
          <cell r="A1292">
            <v>672131</v>
          </cell>
          <cell r="B1292" t="str">
            <v xml:space="preserve">  LŸng mõçng(cŸp,r¬nh)        d¡y 1cm,M50   </v>
          </cell>
          <cell r="C1292" t="str">
            <v xml:space="preserve"> m2 </v>
          </cell>
          <cell r="D1292">
            <v>2485</v>
          </cell>
          <cell r="E1292">
            <v>1297</v>
          </cell>
          <cell r="F1292">
            <v>77</v>
          </cell>
        </row>
        <row r="1293">
          <cell r="A1293">
            <v>672132</v>
          </cell>
          <cell r="B1293" t="str">
            <v xml:space="preserve">  LŸng mõçng(cŸp,r¬nh)        d¡y 1cm,M75   </v>
          </cell>
          <cell r="C1293" t="str">
            <v xml:space="preserve"> m2 </v>
          </cell>
          <cell r="D1293">
            <v>3220</v>
          </cell>
          <cell r="E1293">
            <v>1297</v>
          </cell>
          <cell r="F1293">
            <v>77</v>
          </cell>
        </row>
        <row r="1294">
          <cell r="A1294">
            <v>672141</v>
          </cell>
          <cell r="B1294" t="str">
            <v xml:space="preserve">  LŸng h¿ d¡y 3cm         M50           </v>
          </cell>
          <cell r="C1294" t="str">
            <v xml:space="preserve"> m2 </v>
          </cell>
          <cell r="D1294">
            <v>7307</v>
          </cell>
          <cell r="E1294">
            <v>1484</v>
          </cell>
          <cell r="F1294">
            <v>77</v>
          </cell>
        </row>
        <row r="1295">
          <cell r="A1295">
            <v>672142</v>
          </cell>
          <cell r="B1295" t="str">
            <v xml:space="preserve">  LŸng h¿ d¡y 3cm         M75           </v>
          </cell>
          <cell r="C1295" t="str">
            <v xml:space="preserve"> m2 </v>
          </cell>
          <cell r="D1295">
            <v>9400</v>
          </cell>
          <cell r="E1295">
            <v>1484</v>
          </cell>
          <cell r="F1295">
            <v>77</v>
          </cell>
        </row>
        <row r="1296">
          <cell r="A1296">
            <v>672143</v>
          </cell>
          <cell r="B1296" t="str">
            <v xml:space="preserve">  LŸng h¿ d¡y 3cm         M100          </v>
          </cell>
          <cell r="C1296" t="str">
            <v xml:space="preserve"> m2 </v>
          </cell>
          <cell r="D1296">
            <v>11355</v>
          </cell>
          <cell r="E1296">
            <v>1484</v>
          </cell>
          <cell r="F1296">
            <v>77</v>
          </cell>
        </row>
        <row r="1297">
          <cell r="A1297">
            <v>673111</v>
          </cell>
          <cell r="B1297" t="str">
            <v xml:space="preserve">  LŸng ½¡i nõèc,kháng ½Ÿnh m¡u       M75    </v>
          </cell>
          <cell r="C1297" t="str">
            <v xml:space="preserve"> m2 </v>
          </cell>
          <cell r="D1297">
            <v>5449</v>
          </cell>
          <cell r="E1297">
            <v>2749</v>
          </cell>
          <cell r="F1297">
            <v>174</v>
          </cell>
        </row>
        <row r="1298">
          <cell r="A1298">
            <v>673112</v>
          </cell>
          <cell r="B1298" t="str">
            <v xml:space="preserve">  LŸng ½¡i nõèc,kháng ½Ÿnh m¡u,1.5cm,M100   </v>
          </cell>
          <cell r="C1298" t="str">
            <v xml:space="preserve"> m2 </v>
          </cell>
          <cell r="D1298">
            <v>6611</v>
          </cell>
          <cell r="E1298">
            <v>2749</v>
          </cell>
          <cell r="F1298">
            <v>174</v>
          </cell>
        </row>
        <row r="1299">
          <cell r="A1299">
            <v>673121</v>
          </cell>
          <cell r="B1299" t="str">
            <v xml:space="preserve">  LŸng ½¡i nõèc,cÜ ½Ÿnh m¡u,1.5cm,M75       </v>
          </cell>
          <cell r="C1299" t="str">
            <v xml:space="preserve"> m2 </v>
          </cell>
          <cell r="D1299">
            <v>5744</v>
          </cell>
          <cell r="E1299">
            <v>2859</v>
          </cell>
          <cell r="F1299">
            <v>174</v>
          </cell>
        </row>
        <row r="1300">
          <cell r="A1300">
            <v>673122</v>
          </cell>
          <cell r="B1300" t="str">
            <v xml:space="preserve">  LŸng ½¡i nõèc,cÜ ½Ÿnh m¡u,1.5cm,M100      </v>
          </cell>
          <cell r="C1300" t="str">
            <v xml:space="preserve"> m2 </v>
          </cell>
          <cell r="D1300">
            <v>6906</v>
          </cell>
          <cell r="E1300">
            <v>2859</v>
          </cell>
          <cell r="F1300">
            <v>174</v>
          </cell>
        </row>
        <row r="1301">
          <cell r="A1301">
            <v>674110</v>
          </cell>
          <cell r="B1301" t="str">
            <v xml:space="preserve">  LŸng Grainitá nËn,s¡n d¡y 1cm,H&lt;=4m   </v>
          </cell>
          <cell r="C1301" t="str">
            <v xml:space="preserve"> m2 </v>
          </cell>
          <cell r="D1301">
            <v>11525</v>
          </cell>
          <cell r="E1301">
            <v>16713</v>
          </cell>
          <cell r="F1301">
            <v>0</v>
          </cell>
        </row>
        <row r="1302">
          <cell r="A1302">
            <v>674120</v>
          </cell>
          <cell r="B1302" t="str">
            <v xml:space="preserve">  LŸng Grainitá nËn,s¡n d¡y 1cm,H&lt;=4m   </v>
          </cell>
          <cell r="C1302" t="str">
            <v xml:space="preserve"> m2 </v>
          </cell>
          <cell r="D1302">
            <v>11525</v>
          </cell>
          <cell r="E1302">
            <v>20891</v>
          </cell>
          <cell r="F1302">
            <v>0</v>
          </cell>
        </row>
        <row r="1303">
          <cell r="A1303">
            <v>674130</v>
          </cell>
          <cell r="B1303" t="str">
            <v xml:space="preserve">  LŸng Grainitá c·u thang,tam c¶p d¡y1.5cm  </v>
          </cell>
          <cell r="C1303" t="str">
            <v xml:space="preserve"> m2 </v>
          </cell>
          <cell r="D1303">
            <v>18514</v>
          </cell>
          <cell r="E1303">
            <v>30457</v>
          </cell>
          <cell r="F1303">
            <v>0</v>
          </cell>
        </row>
        <row r="1304">
          <cell r="A1304">
            <v>681110</v>
          </cell>
          <cell r="B1304" t="str">
            <v xml:space="preserve">  LŸt g­ch ch× 6.5x10.5x22,M50              </v>
          </cell>
          <cell r="C1304" t="str">
            <v xml:space="preserve"> m2 </v>
          </cell>
          <cell r="D1304">
            <v>22388</v>
          </cell>
          <cell r="E1304">
            <v>1470</v>
          </cell>
          <cell r="F1304">
            <v>0</v>
          </cell>
        </row>
        <row r="1305">
          <cell r="A1305">
            <v>683110</v>
          </cell>
          <cell r="B1305" t="str">
            <v xml:space="preserve">  LŸt g­ch lŸ nem ½çn 20x20 M50             </v>
          </cell>
          <cell r="C1305" t="str">
            <v xml:space="preserve"> m2 </v>
          </cell>
          <cell r="D1305">
            <v>14680</v>
          </cell>
          <cell r="E1305">
            <v>1649</v>
          </cell>
          <cell r="F1305">
            <v>0</v>
          </cell>
        </row>
        <row r="1306">
          <cell r="A1306">
            <v>683120</v>
          </cell>
          <cell r="B1306" t="str">
            <v xml:space="preserve">  LŸt g­ch lŸ nem k¾p 20x20 M50             </v>
          </cell>
          <cell r="C1306" t="str">
            <v xml:space="preserve"> m2 </v>
          </cell>
          <cell r="D1306">
            <v>17053</v>
          </cell>
          <cell r="E1306">
            <v>1649</v>
          </cell>
          <cell r="F1306">
            <v>0</v>
          </cell>
        </row>
        <row r="1307">
          <cell r="A1307">
            <v>684110</v>
          </cell>
          <cell r="B1307" t="str">
            <v xml:space="preserve">  LŸt g­ch xi m¯ng 30x30,cao&lt;=4m,M50        </v>
          </cell>
          <cell r="C1307" t="str">
            <v xml:space="preserve"> m2 </v>
          </cell>
          <cell r="D1307">
            <v>21463</v>
          </cell>
          <cell r="E1307">
            <v>1902</v>
          </cell>
          <cell r="F1307">
            <v>0</v>
          </cell>
        </row>
        <row r="1308">
          <cell r="A1308">
            <v>684120</v>
          </cell>
          <cell r="B1308" t="str">
            <v xml:space="preserve">  LŸt g­ch xi m¯ng 30x30,cao&lt;=4m,M50        </v>
          </cell>
          <cell r="C1308" t="str">
            <v xml:space="preserve"> m2 </v>
          </cell>
          <cell r="D1308">
            <v>21463</v>
          </cell>
          <cell r="E1308">
            <v>2034</v>
          </cell>
          <cell r="F1308">
            <v>0</v>
          </cell>
        </row>
        <row r="1309">
          <cell r="A1309">
            <v>684130</v>
          </cell>
          <cell r="B1309" t="str">
            <v xml:space="preserve">  LŸt g­ch xi m¯ng 20x20,cao&gt; 4m,M50        </v>
          </cell>
          <cell r="C1309" t="str">
            <v xml:space="preserve"> m2 </v>
          </cell>
          <cell r="D1309">
            <v>50593</v>
          </cell>
          <cell r="E1309">
            <v>1869</v>
          </cell>
          <cell r="F1309">
            <v>108</v>
          </cell>
        </row>
        <row r="1310">
          <cell r="A1310">
            <v>684140</v>
          </cell>
          <cell r="B1310" t="str">
            <v xml:space="preserve">  LŸt g­ch xi m¯ng 20x20,cao&gt; 4m,M50        </v>
          </cell>
          <cell r="C1310" t="str">
            <v xml:space="preserve"> m2 </v>
          </cell>
          <cell r="D1310">
            <v>50593</v>
          </cell>
          <cell r="E1310">
            <v>2034</v>
          </cell>
          <cell r="F1310">
            <v>108</v>
          </cell>
        </row>
        <row r="1311">
          <cell r="A1311">
            <v>684101</v>
          </cell>
          <cell r="B1311" t="str">
            <v xml:space="preserve">  LŸt g­ch GRANITO 30x30,cao&lt;=4m,M50        </v>
          </cell>
          <cell r="C1311" t="str">
            <v xml:space="preserve"> m2 </v>
          </cell>
          <cell r="D1311">
            <v>85852</v>
          </cell>
          <cell r="E1311">
            <v>1902</v>
          </cell>
          <cell r="F1311">
            <v>0</v>
          </cell>
        </row>
        <row r="1312">
          <cell r="A1312">
            <v>684102</v>
          </cell>
          <cell r="B1312" t="str">
            <v xml:space="preserve">  LŸt g­ch GRANITO 30x30,cao&gt; 4m,M50        </v>
          </cell>
          <cell r="C1312" t="str">
            <v xml:space="preserve"> m2 </v>
          </cell>
          <cell r="D1312">
            <v>85852</v>
          </cell>
          <cell r="E1312">
            <v>2034</v>
          </cell>
          <cell r="F1312">
            <v>0</v>
          </cell>
        </row>
        <row r="1313">
          <cell r="A1313">
            <v>684103</v>
          </cell>
          <cell r="B1313" t="str">
            <v xml:space="preserve">  LŸt g­ch GRANITO 40x40,cao&lt;=4m,M50        </v>
          </cell>
          <cell r="C1313" t="str">
            <v xml:space="preserve"> m2 </v>
          </cell>
          <cell r="D1313">
            <v>85852</v>
          </cell>
          <cell r="E1313">
            <v>1092</v>
          </cell>
          <cell r="F1313">
            <v>0</v>
          </cell>
        </row>
        <row r="1314">
          <cell r="A1314">
            <v>684104</v>
          </cell>
          <cell r="B1314" t="str">
            <v xml:space="preserve">  LŸt g­ch GRANITO 40x40,cao&gt; 4m,M50        </v>
          </cell>
          <cell r="C1314" t="str">
            <v xml:space="preserve"> m2 </v>
          </cell>
          <cell r="D1314">
            <v>85852</v>
          </cell>
          <cell r="E1314">
            <v>2034</v>
          </cell>
          <cell r="F1314">
            <v>0</v>
          </cell>
        </row>
        <row r="1315">
          <cell r="A1315">
            <v>685110</v>
          </cell>
          <cell r="B1315" t="str">
            <v xml:space="preserve">  LŸt g­ch men sö 15x15,cao&lt;=4m,M50         </v>
          </cell>
          <cell r="C1315" t="str">
            <v xml:space="preserve"> m2 </v>
          </cell>
          <cell r="D1315">
            <v>41203</v>
          </cell>
          <cell r="E1315">
            <v>2063</v>
          </cell>
          <cell r="F1315">
            <v>0</v>
          </cell>
        </row>
        <row r="1316">
          <cell r="A1316">
            <v>685120</v>
          </cell>
          <cell r="B1316" t="str">
            <v xml:space="preserve">  LŸt g­ch men sö 15x15,cao&lt;=4m,M50         </v>
          </cell>
          <cell r="C1316" t="str">
            <v xml:space="preserve"> m2 </v>
          </cell>
          <cell r="D1316">
            <v>41203</v>
          </cell>
          <cell r="E1316">
            <v>2368</v>
          </cell>
          <cell r="F1316">
            <v>108</v>
          </cell>
        </row>
        <row r="1317">
          <cell r="A1317">
            <v>685130</v>
          </cell>
          <cell r="B1317" t="str">
            <v xml:space="preserve">  LŸt g­ch men sö 11x11,cao&lt;=4m,M50         </v>
          </cell>
          <cell r="C1317" t="str">
            <v xml:space="preserve"> m2 </v>
          </cell>
          <cell r="D1317">
            <v>51443</v>
          </cell>
          <cell r="E1317">
            <v>2086</v>
          </cell>
          <cell r="F1317">
            <v>0</v>
          </cell>
        </row>
        <row r="1318">
          <cell r="A1318">
            <v>685140</v>
          </cell>
          <cell r="B1318" t="str">
            <v xml:space="preserve">  LŸt g­ch men sö 11x11,cao&lt;=4m,M50         </v>
          </cell>
          <cell r="C1318" t="str">
            <v xml:space="preserve"> m2 </v>
          </cell>
          <cell r="D1318">
            <v>51443</v>
          </cell>
          <cell r="E1318">
            <v>2424</v>
          </cell>
          <cell r="F1318">
            <v>108</v>
          </cell>
        </row>
        <row r="1319">
          <cell r="A1319">
            <v>685111</v>
          </cell>
          <cell r="B1319" t="str">
            <v xml:space="preserve">  LŸt g­ch men sö 15x15,cao&lt;=4m,M50         </v>
          </cell>
          <cell r="C1319" t="str">
            <v xml:space="preserve"> m2 </v>
          </cell>
          <cell r="D1319">
            <v>41203</v>
          </cell>
          <cell r="E1319">
            <v>2063</v>
          </cell>
          <cell r="F1319">
            <v>0</v>
          </cell>
        </row>
        <row r="1320">
          <cell r="A1320">
            <v>685121</v>
          </cell>
          <cell r="B1320" t="str">
            <v xml:space="preserve">  LŸt g­ch men sö 15x15,cao&lt;=4m,M50         </v>
          </cell>
          <cell r="C1320" t="str">
            <v xml:space="preserve"> m2 </v>
          </cell>
          <cell r="D1320">
            <v>41203</v>
          </cell>
          <cell r="E1320">
            <v>2368</v>
          </cell>
          <cell r="F1320">
            <v>108</v>
          </cell>
        </row>
        <row r="1321">
          <cell r="A1321">
            <v>685131</v>
          </cell>
          <cell r="B1321" t="str">
            <v xml:space="preserve">  LŸt g­ch men sö 11x11,cao&lt;=4m,M50         </v>
          </cell>
          <cell r="C1321" t="str">
            <v xml:space="preserve"> m2 </v>
          </cell>
          <cell r="D1321">
            <v>51443</v>
          </cell>
          <cell r="E1321">
            <v>2086</v>
          </cell>
          <cell r="F1321">
            <v>0</v>
          </cell>
        </row>
        <row r="1322">
          <cell r="A1322">
            <v>685141</v>
          </cell>
          <cell r="B1322" t="str">
            <v xml:space="preserve">  LŸt g­ch men sö 11x11,cao&lt;=4m,M50         </v>
          </cell>
          <cell r="C1322" t="str">
            <v xml:space="preserve"> m2 </v>
          </cell>
          <cell r="D1322">
            <v>51443</v>
          </cell>
          <cell r="E1322">
            <v>2424</v>
          </cell>
          <cell r="F1322">
            <v>108</v>
          </cell>
        </row>
        <row r="1323">
          <cell r="A1323">
            <v>686111</v>
          </cell>
          <cell r="B1323" t="str">
            <v xml:space="preserve">  LŸt g­ch v×       cao&lt;=4m,M50             </v>
          </cell>
          <cell r="C1323" t="str">
            <v xml:space="preserve"> m2 </v>
          </cell>
          <cell r="D1323">
            <v>38669</v>
          </cell>
          <cell r="E1323">
            <v>2255</v>
          </cell>
          <cell r="F1323">
            <v>0</v>
          </cell>
        </row>
        <row r="1324">
          <cell r="A1324">
            <v>686121</v>
          </cell>
          <cell r="B1324" t="str">
            <v xml:space="preserve">  LŸt g­ch v×       cao&gt; 4m,M50             </v>
          </cell>
          <cell r="C1324" t="str">
            <v xml:space="preserve"> m2 </v>
          </cell>
          <cell r="D1324">
            <v>38669</v>
          </cell>
          <cell r="E1324">
            <v>2480</v>
          </cell>
          <cell r="F1324">
            <v>0</v>
          </cell>
        </row>
        <row r="1325">
          <cell r="A1325">
            <v>687110</v>
          </cell>
          <cell r="B1325" t="str">
            <v xml:space="preserve">  LŸt ½Ÿ c¸m th­ch,hoa cõçng 20x20,cao&lt;=4m  </v>
          </cell>
          <cell r="C1325" t="str">
            <v xml:space="preserve"> m2 </v>
          </cell>
          <cell r="D1325">
            <v>86813</v>
          </cell>
          <cell r="E1325">
            <v>5637</v>
          </cell>
          <cell r="F1325">
            <v>0</v>
          </cell>
        </row>
        <row r="1326">
          <cell r="A1326">
            <v>687120</v>
          </cell>
          <cell r="B1326" t="str">
            <v xml:space="preserve">  LŸt ½Ÿ c¸m th­ch,hoa cõçng 20x20,cao&gt; 4m  </v>
          </cell>
          <cell r="C1326" t="str">
            <v xml:space="preserve"> m2 </v>
          </cell>
          <cell r="D1326">
            <v>86813</v>
          </cell>
          <cell r="E1326">
            <v>6201</v>
          </cell>
          <cell r="F1326">
            <v>0</v>
          </cell>
        </row>
        <row r="1327">
          <cell r="A1327">
            <v>687130</v>
          </cell>
          <cell r="B1327" t="str">
            <v xml:space="preserve">  LŸt ½Ÿ c¸m th­ch,hoa cõçng 30x30,cao&lt;=4m  </v>
          </cell>
          <cell r="C1327" t="str">
            <v xml:space="preserve"> m2 </v>
          </cell>
          <cell r="D1327">
            <v>86615</v>
          </cell>
          <cell r="E1327">
            <v>4904</v>
          </cell>
          <cell r="F1327">
            <v>0</v>
          </cell>
        </row>
        <row r="1328">
          <cell r="A1328">
            <v>687140</v>
          </cell>
          <cell r="B1328" t="str">
            <v xml:space="preserve">  LŸt ½Ÿ c¸m th­ch,hoa cõçng 30x30,cao&gt; 4m  </v>
          </cell>
          <cell r="C1328" t="str">
            <v xml:space="preserve"> m2 </v>
          </cell>
          <cell r="D1328">
            <v>86615</v>
          </cell>
          <cell r="E1328">
            <v>5637</v>
          </cell>
          <cell r="F1328">
            <v>0</v>
          </cell>
        </row>
        <row r="1329">
          <cell r="A1329">
            <v>687150</v>
          </cell>
          <cell r="B1329" t="str">
            <v xml:space="preserve">  LŸt ½Ÿ c¸m th­ch,hoa cõçng 40x40,cao&lt;=4m  </v>
          </cell>
          <cell r="C1329" t="str">
            <v xml:space="preserve"> m2 </v>
          </cell>
          <cell r="D1329">
            <v>86482</v>
          </cell>
          <cell r="E1329">
            <v>4172</v>
          </cell>
          <cell r="F1329">
            <v>0</v>
          </cell>
        </row>
        <row r="1330">
          <cell r="A1330">
            <v>687160</v>
          </cell>
          <cell r="B1330" t="str">
            <v xml:space="preserve">  LŸt ½Ÿ c¸m th­ch,hoa cõçng 40x40,cao&gt; 4m  </v>
          </cell>
          <cell r="C1330" t="str">
            <v xml:space="preserve"> m2 </v>
          </cell>
          <cell r="D1330">
            <v>86482</v>
          </cell>
          <cell r="E1330">
            <v>4735</v>
          </cell>
          <cell r="F1330">
            <v>0</v>
          </cell>
        </row>
        <row r="1331">
          <cell r="A1331">
            <v>691110</v>
          </cell>
          <cell r="B1331" t="str">
            <v xml:space="preserve">  L¡m tr·n vái rçm                      </v>
          </cell>
          <cell r="C1331" t="str">
            <v xml:space="preserve"> m2 </v>
          </cell>
          <cell r="D1331">
            <v>53498</v>
          </cell>
          <cell r="E1331">
            <v>3027</v>
          </cell>
          <cell r="F1331">
            <v>898</v>
          </cell>
        </row>
        <row r="1332">
          <cell r="A1332">
            <v>692110</v>
          </cell>
          <cell r="B1332" t="str">
            <v xml:space="preserve">  L¡m tr·n m¿ gå cao&lt;=4m                </v>
          </cell>
          <cell r="C1332" t="str">
            <v xml:space="preserve"> m2 </v>
          </cell>
          <cell r="D1332">
            <v>86369</v>
          </cell>
          <cell r="E1332">
            <v>1513</v>
          </cell>
          <cell r="F1332">
            <v>898</v>
          </cell>
        </row>
        <row r="1333">
          <cell r="A1333">
            <v>692120</v>
          </cell>
          <cell r="B1333" t="str">
            <v xml:space="preserve">  L¡m tr·n m¿ gå cao&gt; 4m                </v>
          </cell>
          <cell r="C1333" t="str">
            <v xml:space="preserve"> m2 </v>
          </cell>
          <cell r="D1333">
            <v>86369</v>
          </cell>
          <cell r="E1333">
            <v>1513</v>
          </cell>
          <cell r="F1333">
            <v>2332</v>
          </cell>
        </row>
        <row r="1334">
          <cell r="A1334">
            <v>696110</v>
          </cell>
          <cell r="B1334" t="str">
            <v xml:space="preserve">  L¡m tr·n cÜt ¾p                           </v>
          </cell>
          <cell r="C1334" t="str">
            <v xml:space="preserve"> m2 </v>
          </cell>
          <cell r="D1334">
            <v>47170</v>
          </cell>
          <cell r="E1334">
            <v>1513</v>
          </cell>
          <cell r="F1334">
            <v>0</v>
          </cell>
        </row>
        <row r="1335">
          <cell r="A1335">
            <v>696210</v>
          </cell>
          <cell r="B1335" t="str">
            <v xml:space="preserve">  L¡m tr·n gå dŸn                           </v>
          </cell>
          <cell r="C1335" t="str">
            <v xml:space="preserve"> m2 </v>
          </cell>
          <cell r="D1335">
            <v>58545</v>
          </cell>
          <cell r="E1335">
            <v>1578</v>
          </cell>
          <cell r="F1335">
            <v>0</v>
          </cell>
        </row>
        <row r="1336">
          <cell r="A1336">
            <v>697210</v>
          </cell>
          <cell r="B1336" t="str">
            <v xml:space="preserve">  Tr·n vŸn ¾p,bàc simili+mît d¡y 5cm,nÂpgå  </v>
          </cell>
          <cell r="C1336" t="str">
            <v xml:space="preserve"> m2 </v>
          </cell>
          <cell r="D1336">
            <v>128090</v>
          </cell>
          <cell r="E1336">
            <v>22540</v>
          </cell>
          <cell r="F1336">
            <v>0</v>
          </cell>
        </row>
        <row r="1337">
          <cell r="A1337">
            <v>697310</v>
          </cell>
          <cell r="B1337" t="str">
            <v xml:space="preserve">  Tr·n vŸn ¾p chia á = Jo¯ng chÖm(nÂp näi)  </v>
          </cell>
          <cell r="C1337" t="str">
            <v xml:space="preserve"> m2 </v>
          </cell>
          <cell r="D1337">
            <v>76001</v>
          </cell>
          <cell r="E1337">
            <v>7892</v>
          </cell>
          <cell r="F1337">
            <v>0</v>
          </cell>
        </row>
        <row r="1338">
          <cell r="A1338">
            <v>697410</v>
          </cell>
          <cell r="B1338" t="str">
            <v xml:space="preserve">  L¡m tr·n = t¶m th­ch cao hoa v¯n 50x50cm  </v>
          </cell>
          <cell r="C1338" t="str">
            <v xml:space="preserve"> m2 </v>
          </cell>
          <cell r="D1338">
            <v>221161</v>
          </cell>
          <cell r="E1338">
            <v>16912</v>
          </cell>
          <cell r="F1338">
            <v>0</v>
          </cell>
        </row>
        <row r="1339">
          <cell r="A1339">
            <v>697510</v>
          </cell>
          <cell r="B1339" t="str">
            <v xml:space="preserve">  L¡m tr·n = t¶m tr·n nhúa 50x50cm      </v>
          </cell>
          <cell r="C1339" t="str">
            <v xml:space="preserve"> m2 </v>
          </cell>
          <cell r="D1339">
            <v>70465</v>
          </cell>
          <cell r="E1339">
            <v>13529</v>
          </cell>
          <cell r="F1339">
            <v>0</v>
          </cell>
        </row>
        <row r="1340">
          <cell r="A1340">
            <v>697610</v>
          </cell>
          <cell r="B1340" t="str">
            <v xml:space="preserve">  L¡m tr·n Lambri gá d¡y 1.0cm          </v>
          </cell>
          <cell r="C1340" t="str">
            <v xml:space="preserve"> m2 </v>
          </cell>
          <cell r="D1340">
            <v>74419</v>
          </cell>
          <cell r="E1340">
            <v>19730</v>
          </cell>
          <cell r="F1340">
            <v>0</v>
          </cell>
        </row>
        <row r="1341">
          <cell r="A1341">
            <v>697620</v>
          </cell>
          <cell r="B1341" t="str">
            <v xml:space="preserve">  L¡m tr·n Lambri gá d¡y 1.5cm          </v>
          </cell>
          <cell r="C1341" t="str">
            <v xml:space="preserve"> m2 </v>
          </cell>
          <cell r="D1341">
            <v>87331</v>
          </cell>
          <cell r="E1341">
            <v>19730</v>
          </cell>
          <cell r="F1341">
            <v>0</v>
          </cell>
        </row>
        <row r="1342">
          <cell r="A1342">
            <v>698210</v>
          </cell>
          <cell r="B1342" t="str">
            <v xml:space="preserve">  VŸch ng¯n = gå vŸn gh¾p khÏt d¡y 1.5cm</v>
          </cell>
          <cell r="C1342" t="str">
            <v xml:space="preserve"> m2 </v>
          </cell>
          <cell r="D1342">
            <v>45476</v>
          </cell>
          <cell r="E1342">
            <v>4284</v>
          </cell>
          <cell r="F1342">
            <v>0</v>
          </cell>
        </row>
        <row r="1343">
          <cell r="A1343">
            <v>698220</v>
          </cell>
          <cell r="B1343" t="str">
            <v xml:space="preserve">  VŸch ng¯n = gå vŸn gh¾p khÏt d¡y 2.0cm</v>
          </cell>
          <cell r="C1343" t="str">
            <v xml:space="preserve"> m2 </v>
          </cell>
          <cell r="D1343">
            <v>60454</v>
          </cell>
          <cell r="E1343">
            <v>4284</v>
          </cell>
          <cell r="F1343">
            <v>0</v>
          </cell>
        </row>
        <row r="1344">
          <cell r="A1344">
            <v>698310</v>
          </cell>
          <cell r="B1344" t="str">
            <v xml:space="preserve">  VŸch ng¯n = gå vŸn chãng mÏ d¡y 1.5cm </v>
          </cell>
          <cell r="C1344" t="str">
            <v xml:space="preserve"> m2 </v>
          </cell>
          <cell r="D1344">
            <v>52707</v>
          </cell>
          <cell r="E1344">
            <v>6539</v>
          </cell>
          <cell r="F1344">
            <v>0</v>
          </cell>
        </row>
        <row r="1345">
          <cell r="A1345">
            <v>698320</v>
          </cell>
          <cell r="B1345" t="str">
            <v xml:space="preserve">  VŸch ng¯n = gå vŸn chãng mÏ d¡y 2.0cm </v>
          </cell>
          <cell r="C1345" t="str">
            <v xml:space="preserve"> m2 </v>
          </cell>
          <cell r="D1345">
            <v>65619</v>
          </cell>
          <cell r="E1345">
            <v>6539</v>
          </cell>
          <cell r="F1345">
            <v>0</v>
          </cell>
        </row>
        <row r="1346">
          <cell r="A1346">
            <v>698410</v>
          </cell>
          <cell r="B1346" t="str">
            <v xml:space="preserve">  Gia cáng &amp; ½Üng chµn tõéng gå,gå 2x10cm   </v>
          </cell>
          <cell r="C1346" t="str">
            <v xml:space="preserve"> m</v>
          </cell>
          <cell r="D1346">
            <v>6237</v>
          </cell>
          <cell r="E1346">
            <v>1779</v>
          </cell>
          <cell r="F1346">
            <v>0</v>
          </cell>
        </row>
        <row r="1347">
          <cell r="A1347">
            <v>698420</v>
          </cell>
          <cell r="B1347" t="str">
            <v xml:space="preserve">  Gia cáng &amp; ½Üng chµn tõéng gå,gå 2x20cm   </v>
          </cell>
          <cell r="C1347" t="str">
            <v xml:space="preserve"> m</v>
          </cell>
          <cell r="D1347">
            <v>12473</v>
          </cell>
          <cell r="E1347">
            <v>2139</v>
          </cell>
          <cell r="F1347">
            <v>0</v>
          </cell>
        </row>
        <row r="1348">
          <cell r="A1348">
            <v>698510</v>
          </cell>
          <cell r="B1348" t="str">
            <v xml:space="preserve">  Gia cáng-l°p tay vÙn C·u thang,gå 8x10cm  </v>
          </cell>
          <cell r="C1348" t="str">
            <v xml:space="preserve"> m</v>
          </cell>
          <cell r="D1348">
            <v>24947</v>
          </cell>
          <cell r="E1348">
            <v>4975</v>
          </cell>
          <cell r="F1348">
            <v>0</v>
          </cell>
        </row>
        <row r="1349">
          <cell r="A1349">
            <v>698520</v>
          </cell>
          <cell r="B1349" t="str">
            <v xml:space="preserve">  Gia cáng-l°p tay vÙn C·u thang,gå 8x14cm  </v>
          </cell>
          <cell r="C1349" t="str">
            <v xml:space="preserve"> m</v>
          </cell>
          <cell r="D1349">
            <v>34979</v>
          </cell>
          <cell r="E1349">
            <v>6094</v>
          </cell>
          <cell r="F1349">
            <v>0</v>
          </cell>
        </row>
        <row r="1350">
          <cell r="A1350">
            <v>698610</v>
          </cell>
          <cell r="B1350" t="str">
            <v xml:space="preserve">  SX-LD khung gå ½Ì ½Üng lõèi,vŸch ng¯n     </v>
          </cell>
          <cell r="C1350" t="str">
            <v xml:space="preserve"> m3 </v>
          </cell>
          <cell r="D1350">
            <v>2393998</v>
          </cell>
          <cell r="E1350">
            <v>90196</v>
          </cell>
          <cell r="F1350">
            <v>0</v>
          </cell>
        </row>
        <row r="1351">
          <cell r="A1351">
            <v>698710</v>
          </cell>
          <cell r="B1351" t="str">
            <v xml:space="preserve">  Gia cáng l°p dúng khung gå d·m s¡n        </v>
          </cell>
          <cell r="C1351" t="str">
            <v xml:space="preserve"> m3 </v>
          </cell>
          <cell r="D1351">
            <v>2393998</v>
          </cell>
          <cell r="E1351">
            <v>112745</v>
          </cell>
          <cell r="F1351">
            <v>0</v>
          </cell>
        </row>
        <row r="1352">
          <cell r="A1352">
            <v>698810</v>
          </cell>
          <cell r="B1352" t="str">
            <v xml:space="preserve">  ‡Üng s¡n vŸn gå rŸp mæng vŸn d¡y 2cm  </v>
          </cell>
          <cell r="C1352" t="str">
            <v xml:space="preserve"> m2 </v>
          </cell>
          <cell r="D1352">
            <v>60454</v>
          </cell>
          <cell r="E1352">
            <v>12289</v>
          </cell>
          <cell r="F1352">
            <v>0</v>
          </cell>
        </row>
        <row r="1353">
          <cell r="A1353">
            <v>698820</v>
          </cell>
          <cell r="B1353" t="str">
            <v xml:space="preserve">  ‡Üng s¡n vŸn gå rŸp mæng vŸn d¡y 3cm  </v>
          </cell>
          <cell r="C1353" t="str">
            <v xml:space="preserve"> m2 </v>
          </cell>
          <cell r="D1353">
            <v>91443</v>
          </cell>
          <cell r="E1353">
            <v>12289</v>
          </cell>
          <cell r="F1353">
            <v>0</v>
          </cell>
        </row>
        <row r="1354">
          <cell r="A1354">
            <v>698910</v>
          </cell>
          <cell r="B1354" t="str">
            <v xml:space="preserve">  Lambris gå ½Üng vŸch,âp tõéng d¡y 1.0cm   </v>
          </cell>
          <cell r="C1354" t="str">
            <v xml:space="preserve"> m2 </v>
          </cell>
          <cell r="D1354">
            <v>34629</v>
          </cell>
          <cell r="E1354">
            <v>14303</v>
          </cell>
          <cell r="F1354">
            <v>0</v>
          </cell>
        </row>
        <row r="1355">
          <cell r="A1355">
            <v>698920</v>
          </cell>
          <cell r="B1355" t="str">
            <v xml:space="preserve">  Lambris gå ½Üng vŸch,âp tõéng d¡y 1.5cm   </v>
          </cell>
          <cell r="C1355" t="str">
            <v xml:space="preserve"> m2 </v>
          </cell>
          <cell r="D1355">
            <v>50124</v>
          </cell>
          <cell r="E1355">
            <v>14303</v>
          </cell>
          <cell r="F1355">
            <v>0</v>
          </cell>
        </row>
        <row r="1356">
          <cell r="A1356">
            <v>699110</v>
          </cell>
          <cell r="B1356" t="str">
            <v xml:space="preserve">  Khuán m°t cŸo b±ng nÂp gå 3x1cm lå 5x5cm  </v>
          </cell>
          <cell r="C1356" t="str">
            <v xml:space="preserve"> m2 </v>
          </cell>
          <cell r="D1356">
            <v>27235</v>
          </cell>
          <cell r="E1356">
            <v>9471</v>
          </cell>
          <cell r="F1356">
            <v>0</v>
          </cell>
        </row>
        <row r="1357">
          <cell r="A1357">
            <v>699120</v>
          </cell>
          <cell r="B1357" t="str">
            <v xml:space="preserve">  Khuán m°t cŸo = nÂp gå 3x1cm lå 10x10cm   </v>
          </cell>
          <cell r="C1357" t="str">
            <v xml:space="preserve"> m2 </v>
          </cell>
          <cell r="D1357">
            <v>19487</v>
          </cell>
          <cell r="E1357">
            <v>8343</v>
          </cell>
          <cell r="F1357">
            <v>0</v>
          </cell>
        </row>
        <row r="1358">
          <cell r="A1358">
            <v>699210</v>
          </cell>
          <cell r="B1358" t="str">
            <v xml:space="preserve">  DiËm mŸi gå vŸn ræng 20-40 vŸn d¡y 2cm</v>
          </cell>
          <cell r="C1358" t="str">
            <v xml:space="preserve"> m2 </v>
          </cell>
          <cell r="D1358">
            <v>60101</v>
          </cell>
          <cell r="E1358">
            <v>3382</v>
          </cell>
          <cell r="F1358">
            <v>0</v>
          </cell>
        </row>
        <row r="1359">
          <cell r="A1359">
            <v>699220</v>
          </cell>
          <cell r="B1359" t="str">
            <v xml:space="preserve">  DiËm mŸi gå vŸn ræng 20-40 vŸn d¡y 3cm</v>
          </cell>
          <cell r="C1359" t="str">
            <v xml:space="preserve"> m2 </v>
          </cell>
          <cell r="D1359">
            <v>91091</v>
          </cell>
          <cell r="E1359">
            <v>3721</v>
          </cell>
          <cell r="F1359">
            <v>0</v>
          </cell>
        </row>
        <row r="1360">
          <cell r="A1360">
            <v>699310</v>
          </cell>
          <cell r="B1360" t="str">
            <v xml:space="preserve">  DŸn Foocmica v¡o cŸc kÆt c¶u d­ng t¶m </v>
          </cell>
          <cell r="C1360" t="str">
            <v xml:space="preserve"> m2 </v>
          </cell>
          <cell r="D1360">
            <v>21514</v>
          </cell>
          <cell r="E1360">
            <v>1127</v>
          </cell>
          <cell r="F1360">
            <v>0</v>
          </cell>
        </row>
        <row r="1361">
          <cell r="A1361">
            <v>699320</v>
          </cell>
          <cell r="B1361" t="str">
            <v xml:space="preserve">  DŸn Foocmica v¡o cŸc KC d­ng ch×,B=3cm</v>
          </cell>
          <cell r="C1361" t="str">
            <v xml:space="preserve"> m</v>
          </cell>
          <cell r="D1361">
            <v>67100</v>
          </cell>
          <cell r="E1361">
            <v>564</v>
          </cell>
          <cell r="F1361">
            <v>0</v>
          </cell>
        </row>
        <row r="1362">
          <cell r="A1362">
            <v>699410</v>
          </cell>
          <cell r="B1362" t="str">
            <v xml:space="preserve">  DŸn gi¶y trang trÏ lÅn tõéng gå vŸn       </v>
          </cell>
          <cell r="C1362" t="str">
            <v xml:space="preserve"> m2 </v>
          </cell>
          <cell r="D1362">
            <v>8775</v>
          </cell>
          <cell r="E1362">
            <v>1127</v>
          </cell>
          <cell r="F1362">
            <v>0</v>
          </cell>
        </row>
        <row r="1363">
          <cell r="A1363">
            <v>699420</v>
          </cell>
          <cell r="B1363" t="str">
            <v xml:space="preserve">  DŸn gi¶y trang trÏ lÅn tõéng trŸt vùa     </v>
          </cell>
          <cell r="C1363" t="str">
            <v xml:space="preserve"> m2 </v>
          </cell>
          <cell r="D1363">
            <v>10971</v>
          </cell>
          <cell r="E1363">
            <v>1353</v>
          </cell>
          <cell r="F1363">
            <v>0</v>
          </cell>
        </row>
        <row r="1364">
          <cell r="A1364">
            <v>699430</v>
          </cell>
          <cell r="B1364" t="str">
            <v xml:space="preserve">  DŸn gi¶y trang trÏ lÅn tr·n gå vŸn        </v>
          </cell>
          <cell r="C1364" t="str">
            <v xml:space="preserve"> m2 </v>
          </cell>
          <cell r="D1364">
            <v>8775</v>
          </cell>
          <cell r="E1364">
            <v>1466</v>
          </cell>
          <cell r="F1364">
            <v>0</v>
          </cell>
        </row>
        <row r="1365">
          <cell r="A1365">
            <v>699440</v>
          </cell>
          <cell r="B1365" t="str">
            <v xml:space="preserve">  DŸn gi¶y trang trÏ lÅn tr·n trŸt vùa      </v>
          </cell>
          <cell r="C1365" t="str">
            <v xml:space="preserve"> m2 </v>
          </cell>
          <cell r="D1365">
            <v>10971</v>
          </cell>
          <cell r="E1365">
            <v>1578</v>
          </cell>
          <cell r="F1365">
            <v>0</v>
          </cell>
        </row>
        <row r="1366">
          <cell r="A1366">
            <v>701110</v>
          </cell>
          <cell r="B1366" t="str">
            <v xml:space="preserve">  Qu¾t vái 1nõèc tr°ng,2nõèc m¡u cao&lt;=4m</v>
          </cell>
          <cell r="C1366" t="str">
            <v xml:space="preserve"> m2 </v>
          </cell>
          <cell r="D1366">
            <v>201</v>
          </cell>
          <cell r="E1366">
            <v>166</v>
          </cell>
          <cell r="F1366">
            <v>0</v>
          </cell>
        </row>
        <row r="1367">
          <cell r="A1367">
            <v>701120</v>
          </cell>
          <cell r="B1367" t="str">
            <v xml:space="preserve">  Qu¾t vái 1nõèc tr°ng,2nõèc m¡u cao&gt; 4m</v>
          </cell>
          <cell r="C1367" t="str">
            <v xml:space="preserve"> m2 </v>
          </cell>
          <cell r="D1367">
            <v>201</v>
          </cell>
          <cell r="E1367">
            <v>197</v>
          </cell>
          <cell r="F1367">
            <v>0</v>
          </cell>
        </row>
        <row r="1368">
          <cell r="A1368">
            <v>701130</v>
          </cell>
          <cell r="B1368" t="str">
            <v xml:space="preserve">  Qu¾t vái 3nõèc tr°ng cao&lt;=4m          </v>
          </cell>
          <cell r="C1368" t="str">
            <v xml:space="preserve"> m2 </v>
          </cell>
          <cell r="D1368">
            <v>103</v>
          </cell>
          <cell r="E1368">
            <v>166</v>
          </cell>
          <cell r="F1368">
            <v>0</v>
          </cell>
        </row>
        <row r="1369">
          <cell r="A1369">
            <v>701140</v>
          </cell>
          <cell r="B1369" t="str">
            <v xml:space="preserve">  Qu¾t vái 3nõèc tr°ng cao&gt; 4m          </v>
          </cell>
          <cell r="C1369" t="str">
            <v xml:space="preserve"> m2 </v>
          </cell>
          <cell r="D1369">
            <v>103</v>
          </cell>
          <cell r="E1369">
            <v>197</v>
          </cell>
          <cell r="F1369">
            <v>0</v>
          </cell>
        </row>
        <row r="1370">
          <cell r="A1370">
            <v>701210</v>
          </cell>
          <cell r="B1370" t="str">
            <v xml:space="preserve">  Qu¾t 2nõèc xi m¯ng v¡o bÅ táng cao&lt;=4m</v>
          </cell>
          <cell r="C1370" t="str">
            <v xml:space="preserve"> m2 </v>
          </cell>
          <cell r="D1370">
            <v>887</v>
          </cell>
          <cell r="E1370">
            <v>204</v>
          </cell>
          <cell r="F1370">
            <v>0</v>
          </cell>
        </row>
        <row r="1371">
          <cell r="A1371">
            <v>701220</v>
          </cell>
          <cell r="B1371" t="str">
            <v xml:space="preserve">  Qu¾t 2nõèc xi m¯ng v¡o bÅ táng cao&gt; 4m</v>
          </cell>
          <cell r="C1371" t="str">
            <v xml:space="preserve"> m2 </v>
          </cell>
          <cell r="D1371">
            <v>887</v>
          </cell>
          <cell r="E1371">
            <v>223</v>
          </cell>
          <cell r="F1371">
            <v>0</v>
          </cell>
        </row>
        <row r="1372">
          <cell r="A1372">
            <v>702110</v>
          </cell>
          <cell r="B1372" t="str">
            <v xml:space="preserve">  Quay vái gai cao&lt;=4m                  </v>
          </cell>
          <cell r="C1372" t="str">
            <v xml:space="preserve"> m2 </v>
          </cell>
          <cell r="D1372">
            <v>490</v>
          </cell>
          <cell r="E1372">
            <v>902</v>
          </cell>
          <cell r="F1372">
            <v>0</v>
          </cell>
        </row>
        <row r="1373">
          <cell r="A1373">
            <v>702120</v>
          </cell>
          <cell r="B1373" t="str">
            <v xml:space="preserve">  Quay vái gai cao&gt; 4m                  </v>
          </cell>
          <cell r="C1373" t="str">
            <v xml:space="preserve"> m2 </v>
          </cell>
          <cell r="D1373">
            <v>490</v>
          </cell>
          <cell r="E1373">
            <v>1127</v>
          </cell>
          <cell r="F1373">
            <v>0</v>
          </cell>
        </row>
        <row r="1374">
          <cell r="A1374">
            <v>702310</v>
          </cell>
          <cell r="B1374" t="str">
            <v xml:space="preserve">  Phun xâp cŸc KC,vùa XM,kháng m¡u,H&lt;=4m</v>
          </cell>
          <cell r="C1374" t="str">
            <v xml:space="preserve"> m2 </v>
          </cell>
          <cell r="D1374">
            <v>5688</v>
          </cell>
          <cell r="E1374">
            <v>5412</v>
          </cell>
          <cell r="F1374">
            <v>0</v>
          </cell>
        </row>
        <row r="1375">
          <cell r="A1375">
            <v>702320</v>
          </cell>
          <cell r="B1375" t="str">
            <v xml:space="preserve">  Phun xâp cŸc KC,vùa XM,cÜ træn m¡u,H&gt; 4m  </v>
          </cell>
          <cell r="C1375" t="str">
            <v xml:space="preserve"> m2 </v>
          </cell>
          <cell r="D1375">
            <v>7544</v>
          </cell>
          <cell r="E1375">
            <v>7216</v>
          </cell>
          <cell r="F1375">
            <v>0</v>
          </cell>
        </row>
        <row r="1376">
          <cell r="A1376">
            <v>702410</v>
          </cell>
          <cell r="B1376" t="str">
            <v xml:space="preserve">  B¨ matit v¡o tõéng                        </v>
          </cell>
          <cell r="C1376" t="str">
            <v xml:space="preserve"> m2 </v>
          </cell>
          <cell r="D1376">
            <v>1502</v>
          </cell>
          <cell r="E1376">
            <v>3382</v>
          </cell>
          <cell r="F1376">
            <v>0</v>
          </cell>
        </row>
        <row r="1377">
          <cell r="A1377">
            <v>702420</v>
          </cell>
          <cell r="B1377" t="str">
            <v xml:space="preserve">  B¨ matit v¡o cæt,d·m,tr·n                 </v>
          </cell>
          <cell r="C1377" t="str">
            <v xml:space="preserve"> m2 </v>
          </cell>
          <cell r="D1377">
            <v>1502</v>
          </cell>
          <cell r="E1377">
            <v>4059</v>
          </cell>
          <cell r="F1377">
            <v>0</v>
          </cell>
        </row>
        <row r="1378">
          <cell r="A1378">
            <v>702430</v>
          </cell>
          <cell r="B1378" t="str">
            <v xml:space="preserve">  B¨ b±ng xi m¯ng v¡o tõéng                 </v>
          </cell>
          <cell r="C1378" t="str">
            <v xml:space="preserve"> m2 </v>
          </cell>
          <cell r="D1378">
            <v>1035</v>
          </cell>
          <cell r="E1378">
            <v>4510</v>
          </cell>
          <cell r="F1378">
            <v>0</v>
          </cell>
        </row>
        <row r="1379">
          <cell r="A1379">
            <v>702440</v>
          </cell>
          <cell r="B1379" t="str">
            <v xml:space="preserve">  B¨ b±ng xi m¯ng v¡o cæt,d·m,tr·n          </v>
          </cell>
          <cell r="C1379" t="str">
            <v xml:space="preserve"> m2 </v>
          </cell>
          <cell r="D1379">
            <v>1035</v>
          </cell>
          <cell r="E1379">
            <v>5412</v>
          </cell>
          <cell r="F1379">
            <v>0</v>
          </cell>
        </row>
        <row r="1380">
          <cell r="A1380">
            <v>703110</v>
          </cell>
          <cell r="B1380" t="str">
            <v xml:space="preserve">  Sçn cøa kÏnh 2nõèc                        </v>
          </cell>
          <cell r="C1380" t="str">
            <v xml:space="preserve"> m2 </v>
          </cell>
          <cell r="D1380">
            <v>1651</v>
          </cell>
          <cell r="E1380">
            <v>381</v>
          </cell>
          <cell r="F1380">
            <v>0</v>
          </cell>
        </row>
        <row r="1381">
          <cell r="A1381">
            <v>703120</v>
          </cell>
          <cell r="B1381" t="str">
            <v xml:space="preserve">  Sçn cøa kÏnh 3nõèc                        </v>
          </cell>
          <cell r="C1381" t="str">
            <v xml:space="preserve"> m2 </v>
          </cell>
          <cell r="D1381">
            <v>2147</v>
          </cell>
          <cell r="E1381">
            <v>493</v>
          </cell>
          <cell r="F1381">
            <v>0</v>
          </cell>
        </row>
        <row r="1382">
          <cell r="A1382">
            <v>703130</v>
          </cell>
          <cell r="B1382" t="str">
            <v xml:space="preserve">  Sçn cøa paná 2nõèc                        </v>
          </cell>
          <cell r="C1382" t="str">
            <v xml:space="preserve"> m2 </v>
          </cell>
          <cell r="D1382">
            <v>4508</v>
          </cell>
          <cell r="E1382">
            <v>951</v>
          </cell>
          <cell r="F1382">
            <v>0</v>
          </cell>
        </row>
        <row r="1383">
          <cell r="A1383">
            <v>703140</v>
          </cell>
          <cell r="B1383" t="str">
            <v xml:space="preserve">  Sçn cøa paná 3nõèc                        </v>
          </cell>
          <cell r="C1383" t="str">
            <v xml:space="preserve"> m2 </v>
          </cell>
          <cell r="D1383">
            <v>5928</v>
          </cell>
          <cell r="E1383">
            <v>1233</v>
          </cell>
          <cell r="F1383">
            <v>0</v>
          </cell>
        </row>
        <row r="1384">
          <cell r="A1384">
            <v>703150</v>
          </cell>
          <cell r="B1384" t="str">
            <v xml:space="preserve">  Sçn cøa chèp 2nõèc                        </v>
          </cell>
          <cell r="C1384" t="str">
            <v xml:space="preserve"> m2 </v>
          </cell>
          <cell r="D1384">
            <v>6143</v>
          </cell>
          <cell r="E1384">
            <v>1427</v>
          </cell>
          <cell r="F1384">
            <v>0</v>
          </cell>
        </row>
        <row r="1385">
          <cell r="A1385">
            <v>703160</v>
          </cell>
          <cell r="B1385" t="str">
            <v xml:space="preserve">  Sçn cøa chèp 3nõèc                        </v>
          </cell>
          <cell r="C1385" t="str">
            <v xml:space="preserve"> m2 </v>
          </cell>
          <cell r="D1385">
            <v>7580</v>
          </cell>
          <cell r="E1385">
            <v>1851</v>
          </cell>
          <cell r="F1385">
            <v>0</v>
          </cell>
        </row>
        <row r="1386">
          <cell r="A1386">
            <v>703210</v>
          </cell>
          <cell r="B1386" t="str">
            <v xml:space="preserve">  Sçn gå 2nõèc                              </v>
          </cell>
          <cell r="C1386" t="str">
            <v xml:space="preserve"> m2 </v>
          </cell>
          <cell r="D1386">
            <v>4095</v>
          </cell>
          <cell r="E1386">
            <v>996</v>
          </cell>
          <cell r="F1386">
            <v>0</v>
          </cell>
        </row>
        <row r="1387">
          <cell r="A1387">
            <v>703220</v>
          </cell>
          <cell r="B1387" t="str">
            <v xml:space="preserve">  Sçn gå 3nõèc                              </v>
          </cell>
          <cell r="C1387" t="str">
            <v xml:space="preserve"> m2 </v>
          </cell>
          <cell r="D1387">
            <v>5284</v>
          </cell>
          <cell r="E1387">
            <v>1285</v>
          </cell>
          <cell r="F1387">
            <v>0</v>
          </cell>
        </row>
        <row r="1388">
          <cell r="A1388">
            <v>703230</v>
          </cell>
          <cell r="B1388" t="str">
            <v xml:space="preserve">  Sçn kÏnh mé 1nõèc                         </v>
          </cell>
          <cell r="C1388" t="str">
            <v xml:space="preserve"> m2 </v>
          </cell>
          <cell r="D1388">
            <v>1275</v>
          </cell>
          <cell r="E1388">
            <v>162</v>
          </cell>
          <cell r="F1388">
            <v>0</v>
          </cell>
        </row>
        <row r="1389">
          <cell r="A1389">
            <v>703310</v>
          </cell>
          <cell r="B1389" t="str">
            <v xml:space="preserve">  Sçn tõéng 2nõèc                           </v>
          </cell>
          <cell r="C1389" t="str">
            <v xml:space="preserve"> m2 </v>
          </cell>
          <cell r="D1389">
            <v>5003</v>
          </cell>
          <cell r="E1389">
            <v>551</v>
          </cell>
          <cell r="F1389">
            <v>0</v>
          </cell>
        </row>
        <row r="1390">
          <cell r="A1390">
            <v>703320</v>
          </cell>
          <cell r="B1390" t="str">
            <v xml:space="preserve">  Sçn tõéng 3nõèc                           </v>
          </cell>
          <cell r="C1390" t="str">
            <v xml:space="preserve"> m2 </v>
          </cell>
          <cell r="D1390">
            <v>7685</v>
          </cell>
          <cell r="E1390">
            <v>703</v>
          </cell>
          <cell r="F1390">
            <v>0</v>
          </cell>
        </row>
        <row r="1391">
          <cell r="A1391">
            <v>703410</v>
          </cell>
          <cell r="B1391" t="str">
            <v xml:space="preserve">  Sçn s°t dÂt 2nõèc                         </v>
          </cell>
          <cell r="C1391" t="str">
            <v xml:space="preserve"> m2 </v>
          </cell>
          <cell r="D1391">
            <v>1014</v>
          </cell>
          <cell r="E1391">
            <v>389</v>
          </cell>
          <cell r="F1391">
            <v>0</v>
          </cell>
        </row>
        <row r="1392">
          <cell r="A1392">
            <v>703420</v>
          </cell>
          <cell r="B1392" t="str">
            <v xml:space="preserve">  Sçn s°t dÂt 3nõèc                         </v>
          </cell>
          <cell r="C1392" t="str">
            <v xml:space="preserve"> m2 </v>
          </cell>
          <cell r="D1392">
            <v>1341</v>
          </cell>
          <cell r="E1392">
            <v>605</v>
          </cell>
          <cell r="F1392">
            <v>0</v>
          </cell>
        </row>
        <row r="1393">
          <cell r="A1393">
            <v>703430</v>
          </cell>
          <cell r="B1393" t="str">
            <v xml:space="preserve">  Sçn s°t th¾p cŸc lo­i 2nõèc               </v>
          </cell>
          <cell r="C1393" t="str">
            <v xml:space="preserve"> m2 </v>
          </cell>
          <cell r="D1393">
            <v>3143</v>
          </cell>
          <cell r="E1393">
            <v>659</v>
          </cell>
          <cell r="F1393">
            <v>0</v>
          </cell>
        </row>
        <row r="1394">
          <cell r="A1394">
            <v>703440</v>
          </cell>
          <cell r="B1394" t="str">
            <v xml:space="preserve">  Sçn s°t th¾p cŸc lo­i 3nõèc               </v>
          </cell>
          <cell r="C1394" t="str">
            <v xml:space="preserve"> m2 </v>
          </cell>
          <cell r="D1394">
            <v>4150</v>
          </cell>
          <cell r="E1394">
            <v>984</v>
          </cell>
          <cell r="F1394">
            <v>0</v>
          </cell>
        </row>
        <row r="1395">
          <cell r="A1395">
            <v>703510</v>
          </cell>
          <cell r="B1395" t="str">
            <v xml:space="preserve">  Sçn silicat v¡o tõéng ½¬ b¨               </v>
          </cell>
          <cell r="C1395" t="str">
            <v xml:space="preserve"> m2 </v>
          </cell>
          <cell r="D1395">
            <v>4128</v>
          </cell>
          <cell r="E1395">
            <v>507</v>
          </cell>
          <cell r="F1395">
            <v>0</v>
          </cell>
        </row>
        <row r="1396">
          <cell r="A1396">
            <v>703520</v>
          </cell>
          <cell r="B1396" t="str">
            <v xml:space="preserve">  Sçn silicat v¡o cæt d·m tr·n ½¬ b¨        </v>
          </cell>
          <cell r="C1396" t="str">
            <v xml:space="preserve"> m2 </v>
          </cell>
          <cell r="D1396">
            <v>4128</v>
          </cell>
          <cell r="E1396">
            <v>631</v>
          </cell>
          <cell r="F1396">
            <v>0</v>
          </cell>
        </row>
        <row r="1397">
          <cell r="A1397">
            <v>704110</v>
          </cell>
          <cell r="B1397" t="str">
            <v xml:space="preserve">  Qu¾t bitum v¡o tõéng nhúa nÜng            </v>
          </cell>
          <cell r="C1397" t="str">
            <v xml:space="preserve"> m2 </v>
          </cell>
          <cell r="D1397">
            <v>5555</v>
          </cell>
          <cell r="E1397">
            <v>757</v>
          </cell>
          <cell r="F1397">
            <v>0</v>
          </cell>
        </row>
        <row r="1398">
          <cell r="A1398">
            <v>704120</v>
          </cell>
          <cell r="B1398" t="str">
            <v xml:space="preserve">  Qu¾t bitum v¡o tõéng nhúa nguæi           </v>
          </cell>
          <cell r="C1398" t="str">
            <v xml:space="preserve"> m2 </v>
          </cell>
          <cell r="D1398">
            <v>1622</v>
          </cell>
          <cell r="E1398">
            <v>216</v>
          </cell>
          <cell r="F1398">
            <v>0</v>
          </cell>
        </row>
        <row r="1399">
          <cell r="A1399">
            <v>704130</v>
          </cell>
          <cell r="B1399" t="str">
            <v xml:space="preserve">  Qu¾t h°c Ïn v¡o gå                        </v>
          </cell>
          <cell r="C1399" t="str">
            <v xml:space="preserve"> m2 </v>
          </cell>
          <cell r="D1399">
            <v>410</v>
          </cell>
          <cell r="E1399">
            <v>649</v>
          </cell>
          <cell r="F1399">
            <v>0</v>
          </cell>
        </row>
        <row r="1400">
          <cell r="A1400">
            <v>704210</v>
          </cell>
          <cell r="B1400" t="str">
            <v xml:space="preserve">  Qu¾t 1 lèp nhúa bitum,dŸn 1 lèp gi¶y d·u  </v>
          </cell>
          <cell r="C1400" t="str">
            <v xml:space="preserve"> m2 </v>
          </cell>
          <cell r="D1400">
            <v>7012</v>
          </cell>
          <cell r="E1400">
            <v>3027</v>
          </cell>
          <cell r="F1400">
            <v>0</v>
          </cell>
        </row>
        <row r="1401">
          <cell r="A1401">
            <v>704220</v>
          </cell>
          <cell r="B1401" t="str">
            <v xml:space="preserve">  Qu¾t 2 lèp nhúa bitum,dŸn 2 lèp gi¶y d·u  </v>
          </cell>
          <cell r="C1401" t="str">
            <v xml:space="preserve"> m2 </v>
          </cell>
          <cell r="D1401">
            <v>14024</v>
          </cell>
          <cell r="E1401">
            <v>4324</v>
          </cell>
          <cell r="F1401">
            <v>0</v>
          </cell>
        </row>
        <row r="1402">
          <cell r="A1402">
            <v>704230</v>
          </cell>
          <cell r="B1402" t="str">
            <v xml:space="preserve">  Qu¾t 3 lèp nhúa bitum,dŸn 2 lèp gi¶y d·u  </v>
          </cell>
          <cell r="C1402" t="str">
            <v xml:space="preserve"> m2 </v>
          </cell>
          <cell r="D1402">
            <v>18191</v>
          </cell>
          <cell r="E1402">
            <v>5080</v>
          </cell>
          <cell r="F1402">
            <v>0</v>
          </cell>
        </row>
        <row r="1403">
          <cell r="A1403">
            <v>704240</v>
          </cell>
          <cell r="B1403" t="str">
            <v xml:space="preserve">  Qu¾t 4 lèp nhúa bitum,dŸn 3 lèp gi¶y d·u  </v>
          </cell>
          <cell r="C1403" t="str">
            <v xml:space="preserve"> m2 </v>
          </cell>
          <cell r="D1403">
            <v>25202</v>
          </cell>
          <cell r="E1403">
            <v>5513</v>
          </cell>
          <cell r="F1403">
            <v>0</v>
          </cell>
        </row>
        <row r="1404">
          <cell r="A1404">
            <v>704310</v>
          </cell>
          <cell r="B1404" t="str">
            <v xml:space="preserve">  Qu¾t 2 lèp nhúa bitum,dŸn 1 lèp bao t¨i   </v>
          </cell>
          <cell r="C1404" t="str">
            <v xml:space="preserve"> m2 </v>
          </cell>
          <cell r="D1404">
            <v>10733</v>
          </cell>
          <cell r="E1404">
            <v>5405</v>
          </cell>
          <cell r="F1404">
            <v>0</v>
          </cell>
        </row>
        <row r="1405">
          <cell r="A1405">
            <v>704320</v>
          </cell>
          <cell r="B1405" t="str">
            <v xml:space="preserve">  Qu¾t 3 lèp nhúa bitum,dŸn 2 lèp bao t¨i   </v>
          </cell>
          <cell r="C1405" t="str">
            <v xml:space="preserve"> m2 </v>
          </cell>
          <cell r="D1405">
            <v>17100</v>
          </cell>
          <cell r="E1405">
            <v>8215</v>
          </cell>
          <cell r="F1405">
            <v>0</v>
          </cell>
        </row>
        <row r="1406">
          <cell r="A1406">
            <v>705010</v>
          </cell>
          <cell r="B1406" t="str">
            <v xml:space="preserve">  Ch¾t khe nâi                              </v>
          </cell>
          <cell r="C1406" t="str">
            <v xml:space="preserve"> m</v>
          </cell>
          <cell r="D1406">
            <v>3212</v>
          </cell>
          <cell r="E1406">
            <v>4108</v>
          </cell>
          <cell r="F1406">
            <v>0</v>
          </cell>
        </row>
        <row r="1407">
          <cell r="A1407">
            <v>706010</v>
          </cell>
          <cell r="B1407" t="str">
            <v xml:space="preserve">  L¡m t·ng làc cŸt lo­i ½öng                </v>
          </cell>
          <cell r="C1407" t="str">
            <v xml:space="preserve"> m3 </v>
          </cell>
          <cell r="D1407">
            <v>62090</v>
          </cell>
          <cell r="E1407">
            <v>13551</v>
          </cell>
          <cell r="F1407">
            <v>0</v>
          </cell>
        </row>
        <row r="1408">
          <cell r="A1408">
            <v>706020</v>
          </cell>
          <cell r="B1408" t="str">
            <v xml:space="preserve">  L¡m t·ng làc cŸt lo­i n±m             </v>
          </cell>
          <cell r="C1408" t="str">
            <v xml:space="preserve"> m3 </v>
          </cell>
          <cell r="D1408">
            <v>62090</v>
          </cell>
          <cell r="E1408">
            <v>8068</v>
          </cell>
          <cell r="F1408">
            <v>0</v>
          </cell>
        </row>
        <row r="1409">
          <cell r="A1409">
            <v>706030</v>
          </cell>
          <cell r="B1409" t="str">
            <v xml:space="preserve">  L¡m t·ng làc ½Ÿ d¯m lo­i ½öng             </v>
          </cell>
          <cell r="C1409" t="str">
            <v xml:space="preserve"> m3 </v>
          </cell>
          <cell r="D1409">
            <v>86239</v>
          </cell>
          <cell r="E1409">
            <v>22447</v>
          </cell>
          <cell r="F1409">
            <v>0</v>
          </cell>
        </row>
        <row r="1410">
          <cell r="A1410">
            <v>706040</v>
          </cell>
          <cell r="B1410" t="str">
            <v xml:space="preserve">  L¡m t·ng làc ½Ÿ d¯m lo­i n±m          </v>
          </cell>
          <cell r="C1410" t="str">
            <v xml:space="preserve"> m3 </v>
          </cell>
          <cell r="D1410">
            <v>86239</v>
          </cell>
          <cell r="E1410">
            <v>26584</v>
          </cell>
          <cell r="F1410">
            <v>0</v>
          </cell>
        </row>
        <row r="1411">
          <cell r="A1411">
            <v>707010</v>
          </cell>
          <cell r="B1411" t="str">
            <v xml:space="preserve">  MiÆt m­ch tõéng ½Ÿ lo­i lßm           </v>
          </cell>
          <cell r="C1411" t="str">
            <v xml:space="preserve"> m</v>
          </cell>
          <cell r="D1411">
            <v>0</v>
          </cell>
          <cell r="E1411">
            <v>1405</v>
          </cell>
          <cell r="F1411">
            <v>0</v>
          </cell>
        </row>
        <row r="1412">
          <cell r="A1412">
            <v>707020</v>
          </cell>
          <cell r="B1412" t="str">
            <v xml:space="preserve">  MiÆt m­ch tõéng ½Ÿ lo­i lãi               </v>
          </cell>
          <cell r="C1412" t="str">
            <v xml:space="preserve"> m</v>
          </cell>
          <cell r="D1412">
            <v>954</v>
          </cell>
          <cell r="E1412">
            <v>1081</v>
          </cell>
          <cell r="F1412">
            <v>0</v>
          </cell>
        </row>
        <row r="1413">
          <cell r="A1413">
            <v>707030</v>
          </cell>
          <cell r="B1413" t="str">
            <v xml:space="preserve">  MiÆt m­ch tõéng g­ch lo­i lßm         </v>
          </cell>
          <cell r="C1413" t="str">
            <v xml:space="preserve"> m</v>
          </cell>
          <cell r="D1413">
            <v>0</v>
          </cell>
          <cell r="E1413">
            <v>2140</v>
          </cell>
          <cell r="F1413">
            <v>0</v>
          </cell>
        </row>
        <row r="1414">
          <cell r="A1414">
            <v>707040</v>
          </cell>
          <cell r="B1414" t="str">
            <v xml:space="preserve">  MiÆt m­ch tõéng g­ch lo­i lãi             </v>
          </cell>
          <cell r="C1414" t="str">
            <v xml:space="preserve"> m</v>
          </cell>
          <cell r="D1414">
            <v>1335</v>
          </cell>
          <cell r="E1414">
            <v>1654</v>
          </cell>
          <cell r="F1414">
            <v>0</v>
          </cell>
        </row>
        <row r="1415">
          <cell r="A1415">
            <v>708110</v>
          </cell>
          <cell r="B1415" t="str">
            <v xml:space="preserve">  L¡m khèp nâi b±ng th¾p kiÌu 1             </v>
          </cell>
          <cell r="C1415" t="str">
            <v xml:space="preserve"> m</v>
          </cell>
          <cell r="D1415">
            <v>171652</v>
          </cell>
          <cell r="E1415">
            <v>26270</v>
          </cell>
          <cell r="F1415">
            <v>4885</v>
          </cell>
        </row>
        <row r="1416">
          <cell r="A1416">
            <v>708120</v>
          </cell>
          <cell r="B1416" t="str">
            <v xml:space="preserve">  L¡m khèp nâi b±ng th¾p kiÌu 2             </v>
          </cell>
          <cell r="C1416" t="str">
            <v xml:space="preserve"> m</v>
          </cell>
          <cell r="D1416">
            <v>78978</v>
          </cell>
          <cell r="E1416">
            <v>16348</v>
          </cell>
          <cell r="F1416">
            <v>1903</v>
          </cell>
        </row>
        <row r="1417">
          <cell r="A1417">
            <v>708130</v>
          </cell>
          <cell r="B1417" t="str">
            <v xml:space="preserve">  L¡m khèp nâi b±ng th¾p kiÌu 3             </v>
          </cell>
          <cell r="C1417" t="str">
            <v xml:space="preserve"> m</v>
          </cell>
          <cell r="D1417">
            <v>85952</v>
          </cell>
          <cell r="E1417">
            <v>10260</v>
          </cell>
          <cell r="F1417">
            <v>2030</v>
          </cell>
        </row>
        <row r="1418">
          <cell r="A1418">
            <v>708140</v>
          </cell>
          <cell r="B1418" t="str">
            <v xml:space="preserve">  L¡m khèp nâi b±ng th¾p kiÌu 4             </v>
          </cell>
          <cell r="C1418" t="str">
            <v xml:space="preserve"> m</v>
          </cell>
          <cell r="D1418">
            <v>115858</v>
          </cell>
          <cell r="E1418">
            <v>11951</v>
          </cell>
          <cell r="F1418">
            <v>2030</v>
          </cell>
        </row>
        <row r="1419">
          <cell r="A1419">
            <v>708150</v>
          </cell>
          <cell r="B1419" t="str">
            <v xml:space="preserve">  L¡m khèp nâi b±ng th¾p kiÌu 5             </v>
          </cell>
          <cell r="C1419" t="str">
            <v xml:space="preserve"> m</v>
          </cell>
          <cell r="D1419">
            <v>456862</v>
          </cell>
          <cell r="E1419">
            <v>16686</v>
          </cell>
          <cell r="F1419">
            <v>1586</v>
          </cell>
        </row>
        <row r="1420">
          <cell r="A1420">
            <v>708210</v>
          </cell>
          <cell r="B1420" t="str">
            <v xml:space="preserve">  L¡m khèp nâi b±ng ½ãng kiÌu 1             </v>
          </cell>
          <cell r="C1420" t="str">
            <v xml:space="preserve"> m</v>
          </cell>
          <cell r="D1420">
            <v>309826</v>
          </cell>
          <cell r="E1420">
            <v>220979</v>
          </cell>
          <cell r="F1420">
            <v>952</v>
          </cell>
        </row>
        <row r="1421">
          <cell r="A1421">
            <v>708220</v>
          </cell>
          <cell r="B1421" t="str">
            <v xml:space="preserve">  L¡m khèp nâi b±ng ½ãng kiÌu 2             </v>
          </cell>
          <cell r="C1421" t="str">
            <v xml:space="preserve"> m</v>
          </cell>
          <cell r="D1421">
            <v>426726</v>
          </cell>
          <cell r="E1421">
            <v>255930</v>
          </cell>
          <cell r="F1421">
            <v>1776</v>
          </cell>
        </row>
        <row r="1422">
          <cell r="A1422">
            <v>708230</v>
          </cell>
          <cell r="B1422" t="str">
            <v xml:space="preserve">  L¡m khèp nâi b±ng ½ãng kiÌu 3             </v>
          </cell>
          <cell r="C1422" t="str">
            <v xml:space="preserve"> m</v>
          </cell>
          <cell r="D1422">
            <v>278629</v>
          </cell>
          <cell r="E1422">
            <v>151078</v>
          </cell>
          <cell r="F1422">
            <v>1396</v>
          </cell>
        </row>
        <row r="1423">
          <cell r="A1423">
            <v>708240</v>
          </cell>
          <cell r="B1423" t="str">
            <v xml:space="preserve">  L¡m khèp nâi b±ng ½ãng kiÌu 4             </v>
          </cell>
          <cell r="C1423" t="str">
            <v xml:space="preserve"> m</v>
          </cell>
          <cell r="D1423">
            <v>239880</v>
          </cell>
          <cell r="E1423">
            <v>182646</v>
          </cell>
          <cell r="F1423">
            <v>1269</v>
          </cell>
        </row>
        <row r="1424">
          <cell r="A1424">
            <v>708310</v>
          </cell>
          <cell r="B1424" t="str">
            <v xml:space="preserve">  L¡m khèp nâi b±ng t¶m nhúa PVC            </v>
          </cell>
          <cell r="C1424" t="str">
            <v xml:space="preserve"> m</v>
          </cell>
          <cell r="D1424">
            <v>40572</v>
          </cell>
          <cell r="E1424">
            <v>24804</v>
          </cell>
          <cell r="F1424">
            <v>0</v>
          </cell>
        </row>
        <row r="1425">
          <cell r="A1425">
            <v>801110</v>
          </cell>
          <cell r="B1425" t="str">
            <v xml:space="preserve">  mÜng ½õéng thoŸt nc &lt;=1.5m cŸt h­t nhÞ    </v>
          </cell>
          <cell r="C1425" t="str">
            <v xml:space="preserve"> m3 </v>
          </cell>
          <cell r="D1425">
            <v>1861.96</v>
          </cell>
          <cell r="E1425">
            <v>80.89</v>
          </cell>
          <cell r="F1425">
            <v>361.79</v>
          </cell>
        </row>
        <row r="1426">
          <cell r="A1426">
            <v>801120</v>
          </cell>
          <cell r="B1426" t="str">
            <v xml:space="preserve">  mÜng ½õéng thoŸt nc &lt;=1.5m cŸt s­n        </v>
          </cell>
          <cell r="C1426" t="str">
            <v xml:space="preserve"> m3 </v>
          </cell>
          <cell r="D1426">
            <v>1862.36</v>
          </cell>
          <cell r="E1426">
            <v>80.89</v>
          </cell>
          <cell r="F1426">
            <v>361.79</v>
          </cell>
        </row>
        <row r="1427">
          <cell r="A1427">
            <v>801130</v>
          </cell>
          <cell r="B1427" t="str">
            <v xml:space="preserve">  mÜng ½õéng thoŸt nc &lt;=1.5m ½Ÿ d¯m     </v>
          </cell>
          <cell r="C1427" t="str">
            <v xml:space="preserve"> m3 </v>
          </cell>
          <cell r="D1427">
            <v>8836</v>
          </cell>
          <cell r="E1427">
            <v>81.3</v>
          </cell>
          <cell r="F1427">
            <v>891.45</v>
          </cell>
        </row>
        <row r="1428">
          <cell r="A1428">
            <v>801140</v>
          </cell>
          <cell r="B1428" t="str">
            <v xml:space="preserve">  mÜng ½õéng thoŸt nc &lt;=1.5m ½Ÿ hæc         </v>
          </cell>
          <cell r="C1428" t="str">
            <v xml:space="preserve"> m3 </v>
          </cell>
          <cell r="D1428">
            <v>7093.13</v>
          </cell>
          <cell r="E1428">
            <v>329.56</v>
          </cell>
          <cell r="F1428">
            <v>2199.6799999999998</v>
          </cell>
        </row>
        <row r="1429">
          <cell r="A1429">
            <v>801150</v>
          </cell>
          <cell r="B1429" t="str">
            <v xml:space="preserve">  mÜng ½õéng thoŸt nc &lt;=1.5m ½Ÿ hæc ch¿nba  </v>
          </cell>
          <cell r="C1429" t="str">
            <v xml:space="preserve"> m3 </v>
          </cell>
          <cell r="D1429">
            <v>6785.11</v>
          </cell>
          <cell r="E1429">
            <v>329.56</v>
          </cell>
          <cell r="F1429">
            <v>2199.6799999999998</v>
          </cell>
        </row>
        <row r="1430">
          <cell r="A1430">
            <v>801160</v>
          </cell>
          <cell r="B1430" t="str">
            <v xml:space="preserve">  mÜng ½õéng thoŸt nc &lt;=1.5m ½Ÿ hæc , d¯m   </v>
          </cell>
          <cell r="C1430" t="str">
            <v xml:space="preserve"> m3 </v>
          </cell>
          <cell r="D1430">
            <v>6949.02</v>
          </cell>
          <cell r="E1430">
            <v>305.14999999999998</v>
          </cell>
          <cell r="F1430">
            <v>2199.6799999999998</v>
          </cell>
        </row>
        <row r="1431">
          <cell r="A1431">
            <v>900001</v>
          </cell>
          <cell r="B1431" t="str">
            <v xml:space="preserve">  Trãng cÞ v×a h¿                           </v>
          </cell>
          <cell r="C1431" t="str">
            <v xml:space="preserve">   m2 </v>
          </cell>
          <cell r="D1431">
            <v>14720</v>
          </cell>
          <cell r="E1431">
            <v>0</v>
          </cell>
          <cell r="F1431">
            <v>0</v>
          </cell>
        </row>
        <row r="1432">
          <cell r="A1432">
            <v>900002</v>
          </cell>
          <cell r="B1432" t="str">
            <v xml:space="preserve">  Sçn phï hiÌu,biÌu tõìng nh¡ mŸy           </v>
          </cell>
          <cell r="C1432" t="str">
            <v xml:space="preserve">   m2 </v>
          </cell>
          <cell r="D1432">
            <v>46000</v>
          </cell>
          <cell r="E1432">
            <v>0</v>
          </cell>
          <cell r="F1432">
            <v>0</v>
          </cell>
        </row>
        <row r="1433">
          <cell r="A1433">
            <v>900003</v>
          </cell>
          <cell r="B1433" t="str">
            <v xml:space="preserve">  CŸnh cäng th¾p                            </v>
          </cell>
          <cell r="C1433" t="str">
            <v xml:space="preserve">   m2 </v>
          </cell>
          <cell r="D1433">
            <v>368000</v>
          </cell>
          <cell r="E1433">
            <v>0</v>
          </cell>
          <cell r="F1433">
            <v>0</v>
          </cell>
        </row>
        <row r="1434">
          <cell r="A1434">
            <v>900004</v>
          </cell>
          <cell r="B1434" t="str">
            <v xml:space="preserve">  Lèp cŸch nhiÎt                            </v>
          </cell>
          <cell r="C1434" t="str">
            <v xml:space="preserve">   m2 </v>
          </cell>
          <cell r="D1434">
            <v>46000</v>
          </cell>
          <cell r="E1434">
            <v>0</v>
          </cell>
          <cell r="F1434">
            <v>0</v>
          </cell>
        </row>
        <row r="1435">
          <cell r="A1435">
            <v>900005</v>
          </cell>
          <cell r="B1435" t="str">
            <v xml:space="preserve">  Cøa kÏnh khung th¾p                       </v>
          </cell>
          <cell r="C1435" t="str">
            <v xml:space="preserve">   m2 </v>
          </cell>
          <cell r="D1435">
            <v>322000</v>
          </cell>
          <cell r="E1435">
            <v>0</v>
          </cell>
          <cell r="F1435">
            <v>0</v>
          </cell>
        </row>
        <row r="1436">
          <cell r="A1436">
            <v>900006</v>
          </cell>
          <cell r="B1436" t="str">
            <v xml:space="preserve">  Vºn chuyÌn càc                            </v>
          </cell>
          <cell r="C1436" t="str">
            <v xml:space="preserve">   m  </v>
          </cell>
          <cell r="D1436">
            <v>23000</v>
          </cell>
          <cell r="E1436">
            <v>0</v>
          </cell>
          <cell r="F1436">
            <v>0</v>
          </cell>
        </row>
        <row r="1437">
          <cell r="A1437">
            <v>900007</v>
          </cell>
          <cell r="B1437" t="str">
            <v xml:space="preserve">  Tr·n nhÂ                                  </v>
          </cell>
          <cell r="C1437" t="str">
            <v xml:space="preserve">   m2 </v>
          </cell>
          <cell r="D1437">
            <v>73600</v>
          </cell>
          <cell r="E1437">
            <v>0</v>
          </cell>
          <cell r="F1437">
            <v>0</v>
          </cell>
        </row>
        <row r="1438">
          <cell r="A1438">
            <v>900008</v>
          </cell>
          <cell r="B1438" t="str">
            <v xml:space="preserve">  Lõèi ch°n cøa mŸi                         </v>
          </cell>
          <cell r="C1438" t="str">
            <v xml:space="preserve">   m2 </v>
          </cell>
          <cell r="D1438">
            <v>23000</v>
          </cell>
          <cell r="E1438">
            <v>0</v>
          </cell>
          <cell r="F1438">
            <v>0</v>
          </cell>
        </row>
        <row r="1439">
          <cell r="A1439">
            <v>900009</v>
          </cell>
          <cell r="B1439" t="str">
            <v xml:space="preserve">  Cøa th¾p ½¸y                              </v>
          </cell>
          <cell r="C1439" t="str">
            <v xml:space="preserve">   m2 </v>
          </cell>
          <cell r="D1439">
            <v>368000</v>
          </cell>
          <cell r="E1439">
            <v>0</v>
          </cell>
          <cell r="F1439">
            <v>0</v>
          </cell>
        </row>
        <row r="1440">
          <cell r="A1440">
            <v>900010</v>
          </cell>
          <cell r="B1440" t="str">
            <v xml:space="preserve">  Cøa ½i kÏnh khung nhám                </v>
          </cell>
          <cell r="C1440" t="str">
            <v xml:space="preserve">   m2 </v>
          </cell>
          <cell r="D1440">
            <v>598000</v>
          </cell>
          <cell r="E1440">
            <v>0</v>
          </cell>
          <cell r="F1440">
            <v>0</v>
          </cell>
        </row>
        <row r="1441">
          <cell r="A1441">
            <v>900011</v>
          </cell>
          <cell r="B1441" t="str">
            <v xml:space="preserve">  Cøa ½i paná gå                            </v>
          </cell>
          <cell r="C1441" t="str">
            <v xml:space="preserve">   m2 </v>
          </cell>
          <cell r="D1441">
            <v>322000</v>
          </cell>
          <cell r="E1441">
            <v>0</v>
          </cell>
          <cell r="F1441">
            <v>0</v>
          </cell>
        </row>
        <row r="1442">
          <cell r="A1442">
            <v>900012</v>
          </cell>
          <cell r="B1442" t="str">
            <v xml:space="preserve">  Cøa sä paná gå                            </v>
          </cell>
          <cell r="C1442" t="str">
            <v xml:space="preserve">   m2 </v>
          </cell>
          <cell r="D1442">
            <v>322000</v>
          </cell>
          <cell r="E1442">
            <v>0</v>
          </cell>
          <cell r="F1442">
            <v>0</v>
          </cell>
        </row>
        <row r="1443">
          <cell r="A1443">
            <v>900013</v>
          </cell>
          <cell r="B1443" t="str">
            <v xml:space="preserve">  Khuán cøa k¾p                             </v>
          </cell>
          <cell r="C1443" t="str">
            <v xml:space="preserve">   m  </v>
          </cell>
          <cell r="D1443">
            <v>110400</v>
          </cell>
          <cell r="E1443">
            <v>0</v>
          </cell>
          <cell r="F1443">
            <v>0</v>
          </cell>
        </row>
        <row r="1444">
          <cell r="A1444">
            <v>900014</v>
          </cell>
          <cell r="B1444" t="str">
            <v xml:space="preserve">  VŸch ng¯n Formica                         </v>
          </cell>
          <cell r="C1444" t="str">
            <v xml:space="preserve">   m2 </v>
          </cell>
          <cell r="D1444">
            <v>230000</v>
          </cell>
          <cell r="E1444">
            <v>0</v>
          </cell>
          <cell r="F1444">
            <v>0</v>
          </cell>
        </row>
        <row r="1445">
          <cell r="A1445">
            <v>900015</v>
          </cell>
          <cell r="B1445" t="str">
            <v xml:space="preserve">  Buláng mÜng                               </v>
          </cell>
          <cell r="C1445" t="str">
            <v xml:space="preserve">   CŸi   </v>
          </cell>
          <cell r="D1445">
            <v>36800</v>
          </cell>
          <cell r="E1445">
            <v>0</v>
          </cell>
          <cell r="F1445">
            <v>0</v>
          </cell>
        </row>
        <row r="1446">
          <cell r="A1446">
            <v>900016</v>
          </cell>
          <cell r="B1446" t="str">
            <v xml:space="preserve">  Cøa sä kÏnh khung gå                      </v>
          </cell>
          <cell r="C1446" t="str">
            <v xml:space="preserve">   m2 </v>
          </cell>
          <cell r="D1446">
            <v>294400</v>
          </cell>
          <cell r="E1446">
            <v>0</v>
          </cell>
          <cell r="F1446">
            <v>0</v>
          </cell>
        </row>
        <row r="1447">
          <cell r="A1447">
            <v>900017</v>
          </cell>
          <cell r="B1447" t="str">
            <v xml:space="preserve">  Tõéng kÏnh khung nhám                 </v>
          </cell>
          <cell r="C1447" t="str">
            <v xml:space="preserve">   m2 </v>
          </cell>
          <cell r="D1447">
            <v>414000</v>
          </cell>
          <cell r="E1447">
            <v>0</v>
          </cell>
          <cell r="F1447">
            <v>0</v>
          </cell>
        </row>
        <row r="1448">
          <cell r="A1448">
            <v>900018</v>
          </cell>
          <cell r="B1448" t="str">
            <v xml:space="preserve">  ng thoŸt nõèc PVC                        </v>
          </cell>
          <cell r="C1448" t="str">
            <v xml:space="preserve">   m  </v>
          </cell>
          <cell r="D1448">
            <v>36800</v>
          </cell>
          <cell r="E1448">
            <v>0</v>
          </cell>
          <cell r="F1448">
            <v>0</v>
          </cell>
        </row>
        <row r="1449">
          <cell r="A1449">
            <v>900019</v>
          </cell>
          <cell r="B1449" t="str">
            <v xml:space="preserve">  V¨i nhúa PVC tr¨i s¡n                     </v>
          </cell>
          <cell r="C1449" t="str">
            <v xml:space="preserve">   m2 </v>
          </cell>
          <cell r="D1449">
            <v>25760</v>
          </cell>
          <cell r="E1449">
            <v>0</v>
          </cell>
          <cell r="F1449">
            <v>0</v>
          </cell>
        </row>
        <row r="1450">
          <cell r="A1450">
            <v>900020</v>
          </cell>
          <cell r="B1450" t="str">
            <v xml:space="preserve">  ng th¾p lan can                          </v>
          </cell>
          <cell r="C1450" t="str">
            <v xml:space="preserve">   m  </v>
          </cell>
          <cell r="D1450">
            <v>41400</v>
          </cell>
          <cell r="E1450">
            <v>0</v>
          </cell>
          <cell r="F1450">
            <v>0</v>
          </cell>
        </row>
        <row r="1451">
          <cell r="A1451">
            <v>900021</v>
          </cell>
          <cell r="B1451" t="str">
            <v xml:space="preserve">  CŸp gi±ng mŸi                             </v>
          </cell>
          <cell r="C1451" t="str">
            <v xml:space="preserve">   m  </v>
          </cell>
          <cell r="D1451">
            <v>27600</v>
          </cell>
          <cell r="E1451">
            <v>0</v>
          </cell>
          <cell r="F1451">
            <v>0</v>
          </cell>
        </row>
        <row r="1452">
          <cell r="A1452">
            <v>900022</v>
          </cell>
          <cell r="B1452" t="str">
            <v xml:space="preserve">  XÆp g­ch mõçng cŸp                        </v>
          </cell>
          <cell r="C1452" t="str">
            <v xml:space="preserve">   m2 </v>
          </cell>
          <cell r="D1452">
            <v>32200</v>
          </cell>
          <cell r="E1452">
            <v>0</v>
          </cell>
          <cell r="F1452">
            <v>0</v>
          </cell>
        </row>
        <row r="1453">
          <cell r="A1453">
            <v>900023</v>
          </cell>
          <cell r="B1453" t="str">
            <v xml:space="preserve">  Nhµn cáng l°p Lèp cŸch nhiÎt              </v>
          </cell>
          <cell r="C1453" t="str">
            <v xml:space="preserve">   m2 </v>
          </cell>
          <cell r="D1453">
            <v>2760</v>
          </cell>
          <cell r="E1453">
            <v>0</v>
          </cell>
          <cell r="F1453">
            <v>0</v>
          </cell>
        </row>
        <row r="1454">
          <cell r="A1454">
            <v>900024</v>
          </cell>
          <cell r="B1454" t="str">
            <v xml:space="preserve">  Lõèi th¾p ½ë lèp cŸch nhiÎt               </v>
          </cell>
          <cell r="C1454" t="str">
            <v xml:space="preserve">   m2 </v>
          </cell>
          <cell r="D1454">
            <v>3680</v>
          </cell>
          <cell r="E1454">
            <v>0</v>
          </cell>
          <cell r="F1454">
            <v>0</v>
          </cell>
        </row>
        <row r="1455">
          <cell r="A1455">
            <v>900025</v>
          </cell>
          <cell r="B1455" t="str">
            <v xml:space="preserve">  Cøa chèp,cøa sä kÏnh khung nhám       </v>
          </cell>
          <cell r="C1455" t="str">
            <v xml:space="preserve">   m2 </v>
          </cell>
          <cell r="D1455">
            <v>524400</v>
          </cell>
          <cell r="E1455">
            <v>0</v>
          </cell>
          <cell r="F1455">
            <v>0</v>
          </cell>
        </row>
        <row r="1456">
          <cell r="A1456">
            <v>900026</v>
          </cell>
          <cell r="B1456" t="str">
            <v xml:space="preserve">  Nhµn cáng l°p tõéng tán                   </v>
          </cell>
          <cell r="C1456" t="str">
            <v xml:space="preserve">   m2 </v>
          </cell>
          <cell r="D1456">
            <v>9200</v>
          </cell>
          <cell r="E1456">
            <v>0</v>
          </cell>
          <cell r="F1456">
            <v>0</v>
          </cell>
        </row>
        <row r="1457">
          <cell r="A1457">
            <v>900027</v>
          </cell>
          <cell r="B1457" t="str">
            <v xml:space="preserve">  MŸi tán lìp ViÎt nam                  </v>
          </cell>
          <cell r="C1457" t="str">
            <v xml:space="preserve">   m2 </v>
          </cell>
          <cell r="D1457">
            <v>98440</v>
          </cell>
          <cell r="E1457">
            <v>0</v>
          </cell>
          <cell r="F1457">
            <v>0</v>
          </cell>
        </row>
        <row r="1458">
          <cell r="A1458">
            <v>900028</v>
          </cell>
          <cell r="B1458" t="str">
            <v xml:space="preserve">  Khuán cøa ½çn                             </v>
          </cell>
          <cell r="C1458" t="str">
            <v xml:space="preserve">   m  </v>
          </cell>
          <cell r="D1458">
            <v>55200</v>
          </cell>
          <cell r="E1458">
            <v>0</v>
          </cell>
          <cell r="F1458">
            <v>0</v>
          </cell>
        </row>
        <row r="1459">
          <cell r="A1459">
            <v>900029</v>
          </cell>
          <cell r="B1459" t="str">
            <v xml:space="preserve">  Lõèi B40                                  </v>
          </cell>
          <cell r="C1459" t="str">
            <v xml:space="preserve">   m2 </v>
          </cell>
          <cell r="D1459">
            <v>27600</v>
          </cell>
          <cell r="E1459">
            <v>0</v>
          </cell>
          <cell r="F1459">
            <v>0</v>
          </cell>
        </row>
        <row r="1460">
          <cell r="A1460">
            <v>900030</v>
          </cell>
          <cell r="B1460" t="str">
            <v xml:space="preserve">  Thø ½æng càc                              </v>
          </cell>
          <cell r="C1460" t="str">
            <v xml:space="preserve">    càc   </v>
          </cell>
          <cell r="D1460">
            <v>2300000</v>
          </cell>
          <cell r="E1460">
            <v>0</v>
          </cell>
          <cell r="F1460">
            <v>0</v>
          </cell>
        </row>
        <row r="1461">
          <cell r="A1461">
            <v>900031</v>
          </cell>
          <cell r="B1461" t="str">
            <v xml:space="preserve">  Sçn nËn nh¡                               </v>
          </cell>
          <cell r="C1461" t="str">
            <v xml:space="preserve">   m2 </v>
          </cell>
          <cell r="D1461">
            <v>27600</v>
          </cell>
          <cell r="E1461">
            <v>0</v>
          </cell>
          <cell r="F1461">
            <v>0</v>
          </cell>
        </row>
        <row r="1462">
          <cell r="A1462">
            <v>900032</v>
          </cell>
          <cell r="B1462" t="str">
            <v xml:space="preserve">  ‡Ÿ d¯m lÜt nËn nh¡                        </v>
          </cell>
          <cell r="C1462" t="str">
            <v xml:space="preserve">   m3  </v>
          </cell>
          <cell r="D1462">
            <v>239200</v>
          </cell>
          <cell r="E1462">
            <v>0</v>
          </cell>
          <cell r="F1462">
            <v>0</v>
          </cell>
        </row>
        <row r="1463">
          <cell r="A1463">
            <v>900033</v>
          </cell>
          <cell r="B1463" t="str">
            <v xml:space="preserve">  S¨n xu¶t kÆt c¶u th¾p cõéng ½æ cao        </v>
          </cell>
          <cell r="C1463" t="str">
            <v xml:space="preserve">   t¶n </v>
          </cell>
          <cell r="D1463">
            <v>13800000</v>
          </cell>
          <cell r="E1463">
            <v>0</v>
          </cell>
          <cell r="F1463">
            <v>0</v>
          </cell>
        </row>
        <row r="1464">
          <cell r="A1464">
            <v>900034</v>
          </cell>
          <cell r="B1464" t="str">
            <v xml:space="preserve">  L°p dúng kÆt c¶u th¾p cõéng ½æ cao        </v>
          </cell>
          <cell r="C1464" t="str">
            <v xml:space="preserve">   t¶n </v>
          </cell>
          <cell r="D1464">
            <v>1840000</v>
          </cell>
          <cell r="E1464">
            <v>0</v>
          </cell>
          <cell r="F1464">
            <v>0</v>
          </cell>
        </row>
        <row r="1465">
          <cell r="A1465">
            <v>900035</v>
          </cell>
          <cell r="B1465" t="str">
            <v xml:space="preserve">  CŸt træn nhúa ½õéng                       </v>
          </cell>
          <cell r="C1465" t="str">
            <v xml:space="preserve">   m3  </v>
          </cell>
          <cell r="D1465">
            <v>368000</v>
          </cell>
          <cell r="E1465">
            <v>0</v>
          </cell>
          <cell r="F1465">
            <v>0</v>
          </cell>
        </row>
        <row r="1466">
          <cell r="A1466">
            <v>900036</v>
          </cell>
          <cell r="B1466" t="str">
            <v xml:space="preserve">  Qu¾t Eboxy châng th¶m                 </v>
          </cell>
          <cell r="C1466" t="str">
            <v xml:space="preserve">   m2 </v>
          </cell>
          <cell r="D1466">
            <v>46000</v>
          </cell>
          <cell r="E1466">
            <v>0</v>
          </cell>
          <cell r="F1466">
            <v>0</v>
          </cell>
        </row>
        <row r="1467">
          <cell r="A1467">
            <v>900037</v>
          </cell>
          <cell r="B1467" t="str">
            <v xml:space="preserve">  HÎ thâng ½Üng mê cøa                      </v>
          </cell>
          <cell r="C1467" t="str">
            <v xml:space="preserve">    bæ    </v>
          </cell>
          <cell r="D1467">
            <v>46000000</v>
          </cell>
          <cell r="E1467">
            <v>0</v>
          </cell>
          <cell r="F1467">
            <v>0</v>
          </cell>
        </row>
        <row r="1468">
          <cell r="A1468">
            <v>900038</v>
          </cell>
          <cell r="B1468" t="str">
            <v xml:space="preserve">  ‡ºp bÅ táng ½·u càc                       </v>
          </cell>
          <cell r="C1468" t="str">
            <v xml:space="preserve">    càc   </v>
          </cell>
          <cell r="D1468">
            <v>13800</v>
          </cell>
          <cell r="E1468">
            <v>0</v>
          </cell>
          <cell r="F1468">
            <v>0</v>
          </cell>
        </row>
        <row r="1469">
          <cell r="A1469">
            <v>900039</v>
          </cell>
          <cell r="B1469" t="str">
            <v xml:space="preserve">  Thø tØnh càc                              </v>
          </cell>
          <cell r="C1469" t="str">
            <v xml:space="preserve">    càc   </v>
          </cell>
          <cell r="D1469">
            <v>16560000</v>
          </cell>
          <cell r="E1469">
            <v>0</v>
          </cell>
          <cell r="F1469">
            <v>0</v>
          </cell>
        </row>
        <row r="1470">
          <cell r="A1470">
            <v>900040</v>
          </cell>
          <cell r="B1470" t="str">
            <v xml:space="preserve">  Tõéng kÏnh khung gå                       </v>
          </cell>
          <cell r="C1470" t="str">
            <v xml:space="preserve">   m2 </v>
          </cell>
          <cell r="D1470">
            <v>230000</v>
          </cell>
          <cell r="E1470">
            <v>0</v>
          </cell>
          <cell r="F1470">
            <v>0</v>
          </cell>
        </row>
        <row r="1471">
          <cell r="A1471">
            <v>900041</v>
          </cell>
          <cell r="B1471" t="str">
            <v xml:space="preserve">  Th¾p kháng g×                             </v>
          </cell>
          <cell r="C1471" t="str">
            <v xml:space="preserve">   t¶n </v>
          </cell>
          <cell r="D1471">
            <v>29440000</v>
          </cell>
          <cell r="E1471">
            <v>0</v>
          </cell>
          <cell r="F1471">
            <v>0</v>
          </cell>
        </row>
        <row r="1472">
          <cell r="A1472">
            <v>900042</v>
          </cell>
          <cell r="B1472" t="str">
            <v xml:space="preserve">  Tõéng hoa bÅ táng                         </v>
          </cell>
          <cell r="C1472" t="str">
            <v xml:space="preserve">   m2 </v>
          </cell>
          <cell r="D1472">
            <v>78200</v>
          </cell>
          <cell r="E1472">
            <v>0</v>
          </cell>
          <cell r="F1472">
            <v>0</v>
          </cell>
        </row>
        <row r="1473">
          <cell r="A1473">
            <v>900043</v>
          </cell>
          <cell r="B1473" t="str">
            <v xml:space="preserve">  L¡m mŸi tán trŸng kÁm AUSNAm          </v>
          </cell>
          <cell r="C1473" t="str">
            <v xml:space="preserve">   m2 </v>
          </cell>
          <cell r="D1473">
            <v>138000</v>
          </cell>
          <cell r="E1473">
            <v>0</v>
          </cell>
          <cell r="F1473">
            <v>0</v>
          </cell>
        </row>
        <row r="1474">
          <cell r="A1474">
            <v>900044</v>
          </cell>
          <cell r="B1474" t="str">
            <v xml:space="preserve">  Buláng mÜng  D42                          </v>
          </cell>
          <cell r="C1474" t="str">
            <v xml:space="preserve">   CŸi   </v>
          </cell>
          <cell r="D1474">
            <v>55200</v>
          </cell>
          <cell r="E1474">
            <v>0</v>
          </cell>
          <cell r="F1474">
            <v>0</v>
          </cell>
        </row>
        <row r="1475">
          <cell r="A1475">
            <v>900045</v>
          </cell>
          <cell r="B1475" t="str">
            <v xml:space="preserve">  Xø lû mÜng cñ                             </v>
          </cell>
          <cell r="C1475" t="str">
            <v xml:space="preserve">   CŸi   </v>
          </cell>
          <cell r="D1475">
            <v>18400000</v>
          </cell>
          <cell r="E1475">
            <v>0</v>
          </cell>
          <cell r="F1475">
            <v>0</v>
          </cell>
        </row>
        <row r="1476">
          <cell r="A1476">
            <v>900046</v>
          </cell>
          <cell r="B1476" t="str">
            <v xml:space="preserve">  M¡i nh³n m´t BT NËn                       </v>
          </cell>
          <cell r="C1476" t="str">
            <v xml:space="preserve">   m2 </v>
          </cell>
          <cell r="D1476">
            <v>23000</v>
          </cell>
          <cell r="E1476">
            <v>0</v>
          </cell>
          <cell r="F1476">
            <v>0</v>
          </cell>
        </row>
        <row r="1477">
          <cell r="A1477">
            <v>900047</v>
          </cell>
          <cell r="B1477" t="str">
            <v xml:space="preserve">  GiÆng khoan + Bçm                     </v>
          </cell>
          <cell r="C1477" t="str">
            <v xml:space="preserve">   CŸi   </v>
          </cell>
          <cell r="D1477">
            <v>92000000</v>
          </cell>
          <cell r="E1477">
            <v>0</v>
          </cell>
          <cell r="F1477">
            <v>0</v>
          </cell>
        </row>
        <row r="1478">
          <cell r="A1478">
            <v>900048</v>
          </cell>
          <cell r="B1478" t="str">
            <v xml:space="preserve">  Khuán cøa k¾p                             </v>
          </cell>
          <cell r="C1478" t="str">
            <v xml:space="preserve">   m  </v>
          </cell>
          <cell r="D1478">
            <v>110400</v>
          </cell>
          <cell r="E1478">
            <v>0</v>
          </cell>
          <cell r="F1478">
            <v>0</v>
          </cell>
        </row>
        <row r="1479">
          <cell r="A1479">
            <v>900049</v>
          </cell>
          <cell r="B1479" t="str">
            <v xml:space="preserve">  Mua càc 200x200                           </v>
          </cell>
          <cell r="C1479" t="str">
            <v xml:space="preserve">   m  </v>
          </cell>
          <cell r="D1479">
            <v>82800</v>
          </cell>
          <cell r="E1479">
            <v>0</v>
          </cell>
          <cell r="F1479">
            <v>0</v>
          </cell>
        </row>
        <row r="1480">
          <cell r="A1480">
            <v>900050</v>
          </cell>
          <cell r="B1480" t="str">
            <v xml:space="preserve">  ‡Üng càc 200x200                          </v>
          </cell>
          <cell r="C1480" t="str">
            <v xml:space="preserve">   m  </v>
          </cell>
          <cell r="D1480">
            <v>27600</v>
          </cell>
          <cell r="E1480">
            <v>0</v>
          </cell>
          <cell r="F1480">
            <v>0</v>
          </cell>
        </row>
        <row r="1481">
          <cell r="A1481">
            <v>900051</v>
          </cell>
          <cell r="B1481" t="str">
            <v xml:space="preserve">  Mua càc 250x250                           </v>
          </cell>
          <cell r="C1481" t="str">
            <v xml:space="preserve">   m  </v>
          </cell>
          <cell r="D1481">
            <v>101200</v>
          </cell>
          <cell r="E1481">
            <v>0</v>
          </cell>
          <cell r="F1481">
            <v>0</v>
          </cell>
        </row>
        <row r="1482">
          <cell r="A1482">
            <v>900052</v>
          </cell>
          <cell r="B1482" t="str">
            <v xml:space="preserve">  ‡Üng càc 250x250                          </v>
          </cell>
          <cell r="C1482" t="str">
            <v xml:space="preserve">   m  </v>
          </cell>
          <cell r="D1482">
            <v>28980</v>
          </cell>
          <cell r="E1482">
            <v>0</v>
          </cell>
          <cell r="F1482">
            <v>0</v>
          </cell>
        </row>
        <row r="1483">
          <cell r="A1483">
            <v>900075</v>
          </cell>
          <cell r="B1483" t="str">
            <v xml:space="preserve">  âng câng BT D1000,L=5m,miÎng loe  (‡)     </v>
          </cell>
          <cell r="C1483" t="str">
            <v xml:space="preserve">  CŸi</v>
          </cell>
          <cell r="D1483">
            <v>2040000</v>
          </cell>
          <cell r="E1483">
            <v>0</v>
          </cell>
          <cell r="F1483">
            <v>0</v>
          </cell>
        </row>
        <row r="1484">
          <cell r="A1484">
            <v>900076</v>
          </cell>
          <cell r="B1484" t="str">
            <v xml:space="preserve">  âng câng BT D1000,L=1m,miÎng loe  (‡)     </v>
          </cell>
          <cell r="C1484" t="str">
            <v xml:space="preserve">  CŸi</v>
          </cell>
          <cell r="D1484">
            <v>438000</v>
          </cell>
          <cell r="E1484">
            <v>0</v>
          </cell>
          <cell r="F1484">
            <v>0</v>
          </cell>
        </row>
        <row r="1485">
          <cell r="A1485">
            <v>900077</v>
          </cell>
          <cell r="B1485" t="str">
            <v xml:space="preserve">  âng câng BT D1000,L=1m,miÎng b±ng (‡)     </v>
          </cell>
          <cell r="C1485" t="str">
            <v xml:space="preserve">  CŸi</v>
          </cell>
          <cell r="D1485">
            <v>398000</v>
          </cell>
          <cell r="E1485">
            <v>0</v>
          </cell>
          <cell r="F1485">
            <v>0</v>
          </cell>
        </row>
        <row r="1486">
          <cell r="A1486">
            <v>900078</v>
          </cell>
          <cell r="B1486" t="str">
            <v xml:space="preserve">  âng câng BT D1000,L=5m,miÎng loe  (B)     </v>
          </cell>
          <cell r="C1486" t="str">
            <v xml:space="preserve">  CŸi</v>
          </cell>
          <cell r="D1486">
            <v>1090000</v>
          </cell>
          <cell r="E1486">
            <v>0</v>
          </cell>
          <cell r="F1486">
            <v>0</v>
          </cell>
        </row>
        <row r="1487">
          <cell r="A1487">
            <v>900079</v>
          </cell>
          <cell r="B1487" t="str">
            <v xml:space="preserve">  âng câng BT D1000,L=1m,miÎng loe  (B)     </v>
          </cell>
          <cell r="C1487" t="str">
            <v xml:space="preserve">  CŸi</v>
          </cell>
          <cell r="D1487">
            <v>438000</v>
          </cell>
          <cell r="E1487">
            <v>0</v>
          </cell>
          <cell r="F1487">
            <v>0</v>
          </cell>
        </row>
        <row r="1488">
          <cell r="A1488">
            <v>900080</v>
          </cell>
          <cell r="B1488" t="str">
            <v xml:space="preserve">  âng câng BT D1000,L=1m,miÎng b±ng (B)     </v>
          </cell>
          <cell r="C1488" t="str">
            <v xml:space="preserve">  CŸi</v>
          </cell>
          <cell r="D1488">
            <v>398000</v>
          </cell>
          <cell r="E1488">
            <v>0</v>
          </cell>
          <cell r="F1488">
            <v>0</v>
          </cell>
        </row>
        <row r="1489">
          <cell r="A1489">
            <v>900081</v>
          </cell>
          <cell r="B1489" t="str">
            <v xml:space="preserve">  âng câng BT D800, L=5m,t¨i tràng ‡        </v>
          </cell>
          <cell r="C1489" t="str">
            <v xml:space="preserve">  CŸi</v>
          </cell>
          <cell r="D1489">
            <v>1440000</v>
          </cell>
          <cell r="E1489">
            <v>0</v>
          </cell>
          <cell r="F1489">
            <v>0</v>
          </cell>
        </row>
        <row r="1490">
          <cell r="A1490">
            <v>900082</v>
          </cell>
          <cell r="B1490" t="str">
            <v xml:space="preserve">  âng câng BT D800, L=1m,miÎng loe          </v>
          </cell>
          <cell r="C1490" t="str">
            <v xml:space="preserve">  CŸi</v>
          </cell>
          <cell r="D1490">
            <v>318000</v>
          </cell>
          <cell r="E1490">
            <v>0</v>
          </cell>
          <cell r="F1490">
            <v>0</v>
          </cell>
        </row>
        <row r="1491">
          <cell r="A1491">
            <v>900083</v>
          </cell>
          <cell r="B1491" t="str">
            <v xml:space="preserve">  âng câng BT D600, L=5m,miÎng loe  (‡)     </v>
          </cell>
          <cell r="C1491" t="str">
            <v xml:space="preserve">  CŸi</v>
          </cell>
          <cell r="D1491">
            <v>810000</v>
          </cell>
          <cell r="E1491">
            <v>0</v>
          </cell>
          <cell r="F1491">
            <v>0</v>
          </cell>
        </row>
        <row r="1492">
          <cell r="A1492">
            <v>900084</v>
          </cell>
          <cell r="B1492" t="str">
            <v xml:space="preserve">  âng câng BT D600, L=5m,miÎng loe  (C)     </v>
          </cell>
          <cell r="C1492" t="str">
            <v xml:space="preserve">  CŸi</v>
          </cell>
          <cell r="D1492">
            <v>780000</v>
          </cell>
          <cell r="E1492">
            <v>0</v>
          </cell>
          <cell r="F1492">
            <v>0</v>
          </cell>
        </row>
        <row r="1493">
          <cell r="A1493">
            <v>900085</v>
          </cell>
          <cell r="B1493" t="str">
            <v xml:space="preserve">  âng câng BT D400, L=4m,miÎng loe  (‡)     </v>
          </cell>
          <cell r="C1493" t="str">
            <v xml:space="preserve">  CŸi</v>
          </cell>
          <cell r="D1493">
            <v>344000</v>
          </cell>
          <cell r="E1493">
            <v>0</v>
          </cell>
          <cell r="F1493">
            <v>0</v>
          </cell>
        </row>
        <row r="1494">
          <cell r="A1494">
            <v>900086</v>
          </cell>
          <cell r="B1494" t="str">
            <v xml:space="preserve">  âng câng BT D400, L=2m,miÎng loe  (‡)     </v>
          </cell>
          <cell r="C1494" t="str">
            <v xml:space="preserve">  CŸi</v>
          </cell>
          <cell r="D1494">
            <v>172000</v>
          </cell>
          <cell r="E1494">
            <v>0</v>
          </cell>
          <cell r="F1494">
            <v>0</v>
          </cell>
        </row>
        <row r="1495">
          <cell r="A1495">
            <v>900087</v>
          </cell>
          <cell r="B1495" t="str">
            <v xml:space="preserve">  âng câng BT D400, L=4m,miÎng b±ng (‡)     </v>
          </cell>
          <cell r="C1495" t="str">
            <v xml:space="preserve">  CŸi</v>
          </cell>
          <cell r="D1495">
            <v>324000</v>
          </cell>
          <cell r="E1495">
            <v>0</v>
          </cell>
          <cell r="F1495">
            <v>0</v>
          </cell>
        </row>
        <row r="1496">
          <cell r="A1496">
            <v>900088</v>
          </cell>
          <cell r="B1496" t="str">
            <v xml:space="preserve">  âng câng BT D400, L=4m,miÎng loe  (C)     </v>
          </cell>
          <cell r="C1496" t="str">
            <v xml:space="preserve">  CŸi</v>
          </cell>
          <cell r="D1496">
            <v>344000</v>
          </cell>
          <cell r="E1496">
            <v>0</v>
          </cell>
          <cell r="F1496">
            <v>0</v>
          </cell>
        </row>
        <row r="1497">
          <cell r="A1497">
            <v>900089</v>
          </cell>
          <cell r="B1497" t="str">
            <v xml:space="preserve">  âng câng BT D400, L=4m,miÎng b±ng (C)     </v>
          </cell>
          <cell r="C1497" t="str">
            <v xml:space="preserve">  CŸi</v>
          </cell>
          <cell r="D1497">
            <v>324000</v>
          </cell>
          <cell r="E1497">
            <v>0</v>
          </cell>
          <cell r="F1497">
            <v>0</v>
          </cell>
        </row>
        <row r="1498">
          <cell r="A1498">
            <v>900090</v>
          </cell>
          <cell r="B1498" t="str">
            <v xml:space="preserve">  âng câng BT D400, L=2m,miÎng loe  (C)     </v>
          </cell>
          <cell r="C1498" t="str">
            <v xml:space="preserve">  CŸi</v>
          </cell>
          <cell r="D1498">
            <v>112000</v>
          </cell>
          <cell r="E1498">
            <v>0</v>
          </cell>
          <cell r="F1498">
            <v>0</v>
          </cell>
        </row>
        <row r="1499">
          <cell r="A1499">
            <v>900091</v>
          </cell>
          <cell r="B1499" t="str">
            <v xml:space="preserve">  âng câng BT D400, L=1m,miÎng b±ng (C)     </v>
          </cell>
          <cell r="C1499" t="str">
            <v xml:space="preserve">  CŸi</v>
          </cell>
          <cell r="D1499">
            <v>80000</v>
          </cell>
          <cell r="E1499">
            <v>0</v>
          </cell>
          <cell r="F1499">
            <v>0</v>
          </cell>
        </row>
        <row r="1500">
          <cell r="A1500">
            <v>900092</v>
          </cell>
          <cell r="B1500" t="str">
            <v xml:space="preserve">  âng câng BT D400, L=4m,miÎng loe  (B)     </v>
          </cell>
          <cell r="C1500" t="str">
            <v xml:space="preserve">  CŸi</v>
          </cell>
          <cell r="D1500">
            <v>334000</v>
          </cell>
          <cell r="E1500">
            <v>0</v>
          </cell>
          <cell r="F1500">
            <v>0</v>
          </cell>
        </row>
        <row r="1501">
          <cell r="A1501">
            <v>900093</v>
          </cell>
          <cell r="B1501" t="str">
            <v xml:space="preserve">  âng câng BT D400, L=4m,miÎng b±ng (B)     </v>
          </cell>
          <cell r="C1501" t="str">
            <v xml:space="preserve">  CŸi</v>
          </cell>
          <cell r="D1501">
            <v>314000</v>
          </cell>
          <cell r="E1501">
            <v>0</v>
          </cell>
          <cell r="F1501">
            <v>0</v>
          </cell>
        </row>
        <row r="1502">
          <cell r="A1502">
            <v>900094</v>
          </cell>
          <cell r="B1502" t="str">
            <v xml:space="preserve">  âng câng BT D300, L=1m,t¨i tràng ‡        </v>
          </cell>
          <cell r="C1502" t="str">
            <v xml:space="preserve">  CŸi</v>
          </cell>
          <cell r="D1502">
            <v>48000</v>
          </cell>
          <cell r="E1502">
            <v>0</v>
          </cell>
          <cell r="F1502">
            <v>0</v>
          </cell>
        </row>
        <row r="1503">
          <cell r="A1503">
            <v>900095</v>
          </cell>
          <cell r="B1503" t="str">
            <v xml:space="preserve">  âng câng BT D300, L=1m,t¨i tràng C        </v>
          </cell>
          <cell r="C1503" t="str">
            <v xml:space="preserve">  CŸi</v>
          </cell>
          <cell r="D1503">
            <v>48000</v>
          </cell>
          <cell r="E1503">
            <v>0</v>
          </cell>
          <cell r="F1503">
            <v>0</v>
          </cell>
        </row>
        <row r="1504">
          <cell r="A1504">
            <v>900096</v>
          </cell>
          <cell r="B1504" t="str">
            <v xml:space="preserve">  âng câng BT D300, L=1m,t¨i tràng B        </v>
          </cell>
          <cell r="C1504" t="str">
            <v xml:space="preserve">  CŸi</v>
          </cell>
          <cell r="D1504">
            <v>38000</v>
          </cell>
          <cell r="E1504">
            <v>0</v>
          </cell>
          <cell r="F1504">
            <v>0</v>
          </cell>
        </row>
        <row r="1505">
          <cell r="A1505">
            <v>900097</v>
          </cell>
          <cell r="B1505" t="str">
            <v xml:space="preserve">  ‡Æ câng  D1000                            </v>
          </cell>
          <cell r="C1505" t="str">
            <v xml:space="preserve">  CŸi</v>
          </cell>
          <cell r="D1505">
            <v>90000</v>
          </cell>
          <cell r="E1505">
            <v>0</v>
          </cell>
          <cell r="F1505">
            <v>0</v>
          </cell>
        </row>
        <row r="1506">
          <cell r="A1506">
            <v>900098</v>
          </cell>
          <cell r="B1506" t="str">
            <v xml:space="preserve">  ‡Æ câng  D800                             </v>
          </cell>
          <cell r="C1506" t="str">
            <v xml:space="preserve">  CŸi</v>
          </cell>
          <cell r="D1506">
            <v>60000</v>
          </cell>
          <cell r="E1506">
            <v>0</v>
          </cell>
          <cell r="F1506">
            <v>0</v>
          </cell>
        </row>
        <row r="1507">
          <cell r="A1507">
            <v>900099</v>
          </cell>
          <cell r="B1507" t="str">
            <v xml:space="preserve">  ‡Æ câng  D600                             </v>
          </cell>
          <cell r="C1507" t="str">
            <v xml:space="preserve">  CŸi</v>
          </cell>
          <cell r="D1507">
            <v>44000</v>
          </cell>
          <cell r="E1507">
            <v>0</v>
          </cell>
          <cell r="F1507">
            <v>0</v>
          </cell>
        </row>
        <row r="1508">
          <cell r="A1508">
            <v>900100</v>
          </cell>
          <cell r="B1508" t="str">
            <v xml:space="preserve">  ‡Æ câng  D400                             </v>
          </cell>
          <cell r="C1508" t="str">
            <v xml:space="preserve">  CŸi</v>
          </cell>
          <cell r="D1508">
            <v>22000</v>
          </cell>
          <cell r="E1508">
            <v>0</v>
          </cell>
          <cell r="F1508">
            <v>0</v>
          </cell>
        </row>
        <row r="1509">
          <cell r="A1509">
            <v>900101</v>
          </cell>
          <cell r="B1509" t="str">
            <v xml:space="preserve">  L‡ âng câng BT D1000,L=5m             </v>
          </cell>
          <cell r="C1509" t="str">
            <v xml:space="preserve">  CŸi</v>
          </cell>
          <cell r="D1509">
            <v>200000</v>
          </cell>
          <cell r="E1509">
            <v>40000</v>
          </cell>
          <cell r="F1509">
            <v>0</v>
          </cell>
        </row>
        <row r="1510">
          <cell r="A1510">
            <v>900102</v>
          </cell>
          <cell r="B1510" t="str">
            <v xml:space="preserve">  L‡ âng câng BT D1000,L=1m             </v>
          </cell>
          <cell r="C1510" t="str">
            <v xml:space="preserve">  CŸi</v>
          </cell>
          <cell r="D1510">
            <v>43000</v>
          </cell>
          <cell r="E1510">
            <v>8000</v>
          </cell>
          <cell r="F1510">
            <v>0</v>
          </cell>
        </row>
        <row r="1511">
          <cell r="A1511">
            <v>900103</v>
          </cell>
          <cell r="B1511" t="str">
            <v xml:space="preserve">  L‡ âng câng BT D800, L=5m             </v>
          </cell>
          <cell r="C1511" t="str">
            <v xml:space="preserve">  CŸi</v>
          </cell>
          <cell r="D1511">
            <v>140000</v>
          </cell>
          <cell r="E1511">
            <v>40000</v>
          </cell>
          <cell r="F1511">
            <v>0</v>
          </cell>
        </row>
        <row r="1512">
          <cell r="A1512">
            <v>900104</v>
          </cell>
          <cell r="B1512" t="str">
            <v xml:space="preserve">  L‡ âng câng BT D800, L=1m             </v>
          </cell>
          <cell r="C1512" t="str">
            <v xml:space="preserve">  CŸi</v>
          </cell>
          <cell r="D1512">
            <v>31000</v>
          </cell>
          <cell r="E1512">
            <v>8000</v>
          </cell>
          <cell r="F1512">
            <v>0</v>
          </cell>
        </row>
        <row r="1513">
          <cell r="A1513">
            <v>900105</v>
          </cell>
          <cell r="B1513" t="str">
            <v xml:space="preserve">  L‡ âng câng BT D600, L=5m             </v>
          </cell>
          <cell r="C1513" t="str">
            <v xml:space="preserve">  CŸi</v>
          </cell>
          <cell r="D1513">
            <v>78000</v>
          </cell>
          <cell r="E1513">
            <v>40000</v>
          </cell>
          <cell r="F1513">
            <v>0</v>
          </cell>
        </row>
        <row r="1514">
          <cell r="A1514">
            <v>900106</v>
          </cell>
          <cell r="B1514" t="str">
            <v xml:space="preserve">  L‡ âng câng BT D400, L=4m             </v>
          </cell>
          <cell r="C1514" t="str">
            <v xml:space="preserve">  CŸi</v>
          </cell>
          <cell r="D1514">
            <v>32000</v>
          </cell>
          <cell r="E1514">
            <v>30000</v>
          </cell>
          <cell r="F1514">
            <v>0</v>
          </cell>
        </row>
        <row r="1515">
          <cell r="A1515">
            <v>900107</v>
          </cell>
          <cell r="B1515" t="str">
            <v xml:space="preserve">  L‡ âng câng BT D400, L=2m             </v>
          </cell>
          <cell r="C1515" t="str">
            <v xml:space="preserve">  CŸi</v>
          </cell>
          <cell r="D1515">
            <v>16000</v>
          </cell>
          <cell r="E1515">
            <v>15000</v>
          </cell>
          <cell r="F1515">
            <v>0</v>
          </cell>
        </row>
        <row r="1516">
          <cell r="A1516">
            <v>900108</v>
          </cell>
          <cell r="B1516" t="str">
            <v xml:space="preserve">  L‡ âng câng BT D400, L=1m             </v>
          </cell>
          <cell r="C1516" t="str">
            <v xml:space="preserve">  CŸi</v>
          </cell>
          <cell r="D1516">
            <v>7500</v>
          </cell>
          <cell r="E1516">
            <v>8000</v>
          </cell>
          <cell r="F1516">
            <v>0</v>
          </cell>
        </row>
        <row r="1517">
          <cell r="A1517">
            <v>900109</v>
          </cell>
          <cell r="B1517" t="str">
            <v xml:space="preserve">  L‡ âng câng BT D300, L=1m             </v>
          </cell>
          <cell r="C1517" t="str">
            <v xml:space="preserve">  CŸi</v>
          </cell>
          <cell r="D1517">
            <v>4200</v>
          </cell>
          <cell r="E1517">
            <v>8000</v>
          </cell>
          <cell r="F1517">
            <v>0</v>
          </cell>
        </row>
        <row r="1518">
          <cell r="A1518">
            <v>900110</v>
          </cell>
          <cell r="B1518" t="str">
            <v xml:space="preserve">  L‡ ‡Æ câng  D1000                         </v>
          </cell>
          <cell r="C1518" t="str">
            <v xml:space="preserve">  CŸi</v>
          </cell>
          <cell r="D1518">
            <v>0</v>
          </cell>
          <cell r="E1518">
            <v>3110</v>
          </cell>
          <cell r="F1518">
            <v>0</v>
          </cell>
        </row>
        <row r="1519">
          <cell r="A1519">
            <v>900111</v>
          </cell>
          <cell r="B1519" t="str">
            <v xml:space="preserve">  L‡ ‡Æ câng  D800                          </v>
          </cell>
          <cell r="C1519" t="str">
            <v xml:space="preserve">  CŸi</v>
          </cell>
          <cell r="D1519">
            <v>0</v>
          </cell>
          <cell r="E1519">
            <v>2980</v>
          </cell>
          <cell r="F1519">
            <v>0</v>
          </cell>
        </row>
        <row r="1520">
          <cell r="A1520">
            <v>900112</v>
          </cell>
          <cell r="B1520" t="str">
            <v xml:space="preserve">  L‡ ‡Æ câng  D600                          </v>
          </cell>
          <cell r="C1520" t="str">
            <v xml:space="preserve">  CŸi</v>
          </cell>
          <cell r="D1520">
            <v>0</v>
          </cell>
          <cell r="E1520">
            <v>2670</v>
          </cell>
          <cell r="F1520">
            <v>0</v>
          </cell>
        </row>
        <row r="1521">
          <cell r="A1521">
            <v>900113</v>
          </cell>
          <cell r="B1521" t="str">
            <v xml:space="preserve">  L‡ ‡Æ câng  D400                          </v>
          </cell>
          <cell r="C1521" t="str">
            <v xml:space="preserve">  CŸi</v>
          </cell>
          <cell r="D1521">
            <v>0</v>
          </cell>
          <cell r="E1521">
            <v>2320</v>
          </cell>
          <cell r="F1521">
            <v>0</v>
          </cell>
        </row>
        <row r="1522">
          <cell r="A1522">
            <v>900200</v>
          </cell>
          <cell r="B1522" t="str">
            <v xml:space="preserve">  ‡ºp nhŸm BT                               </v>
          </cell>
          <cell r="C1522" t="str">
            <v>cáng</v>
          </cell>
          <cell r="D1522">
            <v>0</v>
          </cell>
          <cell r="E1522">
            <v>12500</v>
          </cell>
          <cell r="F1522">
            <v>0</v>
          </cell>
        </row>
        <row r="1523">
          <cell r="A1523">
            <v>900210</v>
          </cell>
          <cell r="B1523" t="str">
            <v xml:space="preserve">  Cøa lõèi th¾p                             </v>
          </cell>
          <cell r="C1523" t="str">
            <v>m2</v>
          </cell>
          <cell r="D1523">
            <v>40000</v>
          </cell>
          <cell r="E1523">
            <v>0</v>
          </cell>
          <cell r="F1523">
            <v>0</v>
          </cell>
        </row>
        <row r="1524">
          <cell r="A1524">
            <v>900220</v>
          </cell>
          <cell r="B1524" t="str">
            <v xml:space="preserve">  PhŸ dë kÆt c¶u bÅ táng tõéng, mÜng        </v>
          </cell>
          <cell r="C1524" t="str">
            <v>m3</v>
          </cell>
          <cell r="D1524">
            <v>40000</v>
          </cell>
          <cell r="E1524">
            <v>0</v>
          </cell>
          <cell r="F1524">
            <v>0</v>
          </cell>
        </row>
        <row r="1525">
          <cell r="A1525">
            <v>900230</v>
          </cell>
          <cell r="B1525" t="str">
            <v xml:space="preserve">  PhŸ dë kÆt c¶u bÅ táng nËn                </v>
          </cell>
          <cell r="C1525" t="str">
            <v>m3</v>
          </cell>
          <cell r="D1525">
            <v>40000</v>
          </cell>
          <cell r="E1525">
            <v>0</v>
          </cell>
          <cell r="F1525">
            <v>0</v>
          </cell>
        </row>
        <row r="1526">
          <cell r="A1526">
            <v>900080</v>
          </cell>
          <cell r="B1526" t="str">
            <v xml:space="preserve">  CŸt ½·m ch´t                              </v>
          </cell>
          <cell r="C1526" t="str">
            <v>m3</v>
          </cell>
          <cell r="D1526">
            <v>30000</v>
          </cell>
          <cell r="E1526">
            <v>3200</v>
          </cell>
          <cell r="F1526">
            <v>800</v>
          </cell>
        </row>
        <row r="1527">
          <cell r="A1527">
            <v>900081</v>
          </cell>
          <cell r="B1527" t="str">
            <v xml:space="preserve">  Cøa nhúa</v>
          </cell>
          <cell r="C1527" t="str">
            <v>m2</v>
          </cell>
          <cell r="D1527">
            <v>150000</v>
          </cell>
          <cell r="E1527">
            <v>0</v>
          </cell>
          <cell r="F1527">
            <v>0</v>
          </cell>
        </row>
        <row r="1528">
          <cell r="A1528" t="str">
            <v>eof</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THO"/>
      <sheetName val="TH-THO"/>
      <sheetName val="KHOILUONG"/>
      <sheetName val="KL-THEP"/>
      <sheetName val="XL4Poppy"/>
      <sheetName val="KL_THO"/>
      <sheetName val="BILL No.22"/>
    </sheetNames>
    <sheetDataSet>
      <sheetData sheetId="0" refreshError="1">
        <row r="8">
          <cell r="A8">
            <v>1</v>
          </cell>
          <cell r="C8" t="str">
            <v>PHAÀN XAÂY LAÉP</v>
          </cell>
          <cell r="O8">
            <v>710663</v>
          </cell>
        </row>
        <row r="9">
          <cell r="A9">
            <v>2</v>
          </cell>
          <cell r="C9" t="str">
            <v>Ñaøo raûnh thoaùt nöôùc , roäng &lt;=3m, saâu  ñaát caáp II</v>
          </cell>
          <cell r="E9" t="str">
            <v>m3</v>
          </cell>
          <cell r="L9">
            <v>35.31666666666667</v>
          </cell>
        </row>
        <row r="10">
          <cell r="D10" t="str">
            <v>Möông</v>
          </cell>
          <cell r="F10">
            <v>65.2</v>
          </cell>
          <cell r="G10">
            <v>0.5</v>
          </cell>
          <cell r="H10">
            <v>0.5</v>
          </cell>
          <cell r="J10">
            <v>1.3</v>
          </cell>
          <cell r="K10">
            <v>21.19</v>
          </cell>
        </row>
        <row r="11">
          <cell r="D11" t="str">
            <v>Taluy</v>
          </cell>
          <cell r="K11">
            <v>14.126666666666667</v>
          </cell>
        </row>
        <row r="12">
          <cell r="A12">
            <v>3</v>
          </cell>
          <cell r="C12" t="str">
            <v>Ñaøo moùng ga thoaùt nöôùc</v>
          </cell>
          <cell r="E12" t="str">
            <v>m3</v>
          </cell>
          <cell r="L12">
            <v>5.3333333333333339</v>
          </cell>
        </row>
        <row r="13">
          <cell r="D13" t="str">
            <v>Ga</v>
          </cell>
          <cell r="F13">
            <v>1</v>
          </cell>
          <cell r="G13">
            <v>1</v>
          </cell>
          <cell r="H13">
            <v>0.8</v>
          </cell>
          <cell r="I13">
            <v>4</v>
          </cell>
          <cell r="K13">
            <v>3.2</v>
          </cell>
        </row>
        <row r="14">
          <cell r="D14" t="str">
            <v>Taluy</v>
          </cell>
          <cell r="F14">
            <v>3.2</v>
          </cell>
          <cell r="J14">
            <v>0.66666666666666663</v>
          </cell>
          <cell r="K14">
            <v>2.1333333333333333</v>
          </cell>
        </row>
        <row r="15">
          <cell r="A15">
            <v>4</v>
          </cell>
          <cell r="C15" t="str">
            <v>Ñaøo moùng baêng roäng &lt;=3m, saâu &lt;=2m ñaát caáp 2</v>
          </cell>
          <cell r="E15" t="str">
            <v>m3</v>
          </cell>
          <cell r="K15">
            <v>0</v>
          </cell>
          <cell r="L15">
            <v>514.27252500000009</v>
          </cell>
        </row>
        <row r="16">
          <cell r="F16">
            <v>25.55</v>
          </cell>
          <cell r="G16">
            <v>10.35</v>
          </cell>
          <cell r="H16">
            <v>1.7000000000000002</v>
          </cell>
          <cell r="J16">
            <v>1.3</v>
          </cell>
          <cell r="K16">
            <v>584.41792500000008</v>
          </cell>
        </row>
        <row r="17">
          <cell r="F17">
            <v>1.9</v>
          </cell>
          <cell r="G17">
            <v>3.45</v>
          </cell>
          <cell r="H17">
            <v>1.7</v>
          </cell>
          <cell r="I17">
            <v>4</v>
          </cell>
          <cell r="J17">
            <v>-1.3</v>
          </cell>
          <cell r="K17">
            <v>-57.946199999999997</v>
          </cell>
        </row>
        <row r="18">
          <cell r="F18">
            <v>1.1499999999999999</v>
          </cell>
          <cell r="G18">
            <v>3.6</v>
          </cell>
          <cell r="H18">
            <v>1.7</v>
          </cell>
          <cell r="I18">
            <v>1</v>
          </cell>
          <cell r="J18">
            <v>-1.3</v>
          </cell>
          <cell r="K18">
            <v>-9.1494</v>
          </cell>
        </row>
        <row r="19">
          <cell r="F19">
            <v>1.1499999999999999</v>
          </cell>
          <cell r="G19">
            <v>0.4</v>
          </cell>
          <cell r="H19">
            <v>1.7</v>
          </cell>
          <cell r="I19">
            <v>3</v>
          </cell>
          <cell r="J19">
            <v>-1.3</v>
          </cell>
          <cell r="K19">
            <v>-3.0497999999999998</v>
          </cell>
        </row>
        <row r="20">
          <cell r="A20">
            <v>5</v>
          </cell>
          <cell r="C20" t="str">
            <v>Laáp ñaát hoá moùng ñaát caáp 2</v>
          </cell>
          <cell r="E20" t="str">
            <v>m3</v>
          </cell>
          <cell r="K20">
            <v>0</v>
          </cell>
          <cell r="L20">
            <v>342.84666666666664</v>
          </cell>
        </row>
        <row r="21">
          <cell r="F21">
            <v>514.27</v>
          </cell>
          <cell r="J21">
            <v>0.66666666666666663</v>
          </cell>
          <cell r="K21">
            <v>342.84666666666664</v>
          </cell>
        </row>
        <row r="22">
          <cell r="A22">
            <v>6</v>
          </cell>
          <cell r="C22" t="str">
            <v>BT loùt moùng ñaù 4x6 , chieàu roäng &lt;=250 cm vöõa M100</v>
          </cell>
          <cell r="E22" t="str">
            <v>m3</v>
          </cell>
          <cell r="K22">
            <v>0</v>
          </cell>
          <cell r="L22">
            <v>26.201249999999995</v>
          </cell>
        </row>
        <row r="23">
          <cell r="F23">
            <v>25.65</v>
          </cell>
          <cell r="G23">
            <v>10.45</v>
          </cell>
          <cell r="H23">
            <v>0.1</v>
          </cell>
          <cell r="K23">
            <v>26.804249999999996</v>
          </cell>
        </row>
        <row r="24">
          <cell r="F24">
            <v>1.8</v>
          </cell>
          <cell r="G24">
            <v>3.35</v>
          </cell>
          <cell r="H24">
            <v>0.1</v>
          </cell>
          <cell r="I24">
            <v>-1</v>
          </cell>
          <cell r="K24">
            <v>-0.60300000000000009</v>
          </cell>
        </row>
        <row r="25">
          <cell r="K25">
            <v>0</v>
          </cell>
        </row>
        <row r="26">
          <cell r="A26">
            <v>7</v>
          </cell>
          <cell r="C26" t="str">
            <v>Ñaép caùt ñeäm ñaàu cöø</v>
          </cell>
          <cell r="E26" t="str">
            <v>m3</v>
          </cell>
          <cell r="K26">
            <v>0</v>
          </cell>
          <cell r="L26">
            <v>26.201249999999995</v>
          </cell>
        </row>
        <row r="27">
          <cell r="K27">
            <v>0</v>
          </cell>
        </row>
        <row r="28">
          <cell r="A28">
            <v>8</v>
          </cell>
          <cell r="C28" t="str">
            <v>Ñoùng coïc traøm L=4.5m ñoùng 25 c/m2</v>
          </cell>
          <cell r="E28" t="str">
            <v>100m</v>
          </cell>
          <cell r="L28">
            <v>262.04906249999999</v>
          </cell>
        </row>
        <row r="29">
          <cell r="F29">
            <v>25.55</v>
          </cell>
          <cell r="G29">
            <v>10.35</v>
          </cell>
          <cell r="H29">
            <v>4.5</v>
          </cell>
          <cell r="I29">
            <v>25</v>
          </cell>
          <cell r="J29">
            <v>0.01</v>
          </cell>
          <cell r="K29">
            <v>297.49781250000001</v>
          </cell>
        </row>
        <row r="30">
          <cell r="F30">
            <v>1.95</v>
          </cell>
          <cell r="G30">
            <v>3.45</v>
          </cell>
          <cell r="H30">
            <v>4.5</v>
          </cell>
          <cell r="I30">
            <v>25</v>
          </cell>
          <cell r="J30">
            <v>-0.04</v>
          </cell>
          <cell r="K30">
            <v>-30.27375</v>
          </cell>
        </row>
        <row r="31">
          <cell r="F31">
            <v>1.1499999999999999</v>
          </cell>
          <cell r="G31">
            <v>3.6</v>
          </cell>
          <cell r="H31">
            <v>4.5</v>
          </cell>
          <cell r="I31">
            <v>25</v>
          </cell>
          <cell r="J31">
            <v>-0.01</v>
          </cell>
          <cell r="K31">
            <v>-4.6574999999999998</v>
          </cell>
        </row>
        <row r="32">
          <cell r="F32">
            <v>1.1499999999999999</v>
          </cell>
          <cell r="G32">
            <v>0.4</v>
          </cell>
          <cell r="H32">
            <v>4.5</v>
          </cell>
          <cell r="I32">
            <v>25</v>
          </cell>
          <cell r="J32">
            <v>-0.01</v>
          </cell>
          <cell r="K32">
            <v>-0.51749999999999996</v>
          </cell>
        </row>
        <row r="33">
          <cell r="A33">
            <v>9</v>
          </cell>
          <cell r="C33" t="str">
            <v>BT moùng ñaù 1x2, M200</v>
          </cell>
          <cell r="E33" t="str">
            <v>m3</v>
          </cell>
          <cell r="L33">
            <v>95.238233885144496</v>
          </cell>
        </row>
        <row r="34">
          <cell r="D34" t="str">
            <v>Moùng theo maët caét A-A</v>
          </cell>
          <cell r="F34">
            <v>10.35</v>
          </cell>
          <cell r="G34">
            <v>2.4</v>
          </cell>
          <cell r="H34">
            <v>0.2</v>
          </cell>
          <cell r="K34">
            <v>4.968</v>
          </cell>
        </row>
        <row r="35">
          <cell r="F35">
            <v>24.84</v>
          </cell>
          <cell r="G35">
            <v>19.920000000000002</v>
          </cell>
          <cell r="H35">
            <v>22.244388056316588</v>
          </cell>
          <cell r="J35">
            <v>6.6666666666666666E-2</v>
          </cell>
          <cell r="K35">
            <v>4.4669592037544401</v>
          </cell>
        </row>
        <row r="36">
          <cell r="F36">
            <v>8.35</v>
          </cell>
          <cell r="G36">
            <v>2.4</v>
          </cell>
          <cell r="H36">
            <v>0.2</v>
          </cell>
          <cell r="K36">
            <v>4.008</v>
          </cell>
        </row>
        <row r="37">
          <cell r="D37" t="str">
            <v>Moùng theo maët caét B-B</v>
          </cell>
          <cell r="F37">
            <v>10.35</v>
          </cell>
          <cell r="G37">
            <v>1.8</v>
          </cell>
          <cell r="H37">
            <v>0.2</v>
          </cell>
          <cell r="I37">
            <v>2</v>
          </cell>
          <cell r="K37">
            <v>7.452</v>
          </cell>
        </row>
        <row r="38">
          <cell r="F38">
            <v>18.63</v>
          </cell>
          <cell r="G38">
            <v>3.24</v>
          </cell>
          <cell r="H38">
            <v>7.7692470677666057</v>
          </cell>
          <cell r="I38">
            <v>2</v>
          </cell>
          <cell r="J38">
            <v>6.6666666666666666E-2</v>
          </cell>
          <cell r="K38">
            <v>1.9759498045177735</v>
          </cell>
        </row>
        <row r="39">
          <cell r="F39">
            <v>8.35</v>
          </cell>
          <cell r="G39">
            <v>1.8</v>
          </cell>
          <cell r="H39">
            <v>0.2</v>
          </cell>
          <cell r="I39">
            <v>2</v>
          </cell>
          <cell r="K39">
            <v>6.0120000000000005</v>
          </cell>
        </row>
        <row r="40">
          <cell r="D40" t="str">
            <v>Moùng theo maët caét C-C</v>
          </cell>
          <cell r="F40">
            <v>10.35</v>
          </cell>
          <cell r="G40">
            <v>2.6</v>
          </cell>
          <cell r="H40">
            <v>0.2</v>
          </cell>
          <cell r="I40">
            <v>2</v>
          </cell>
          <cell r="K40">
            <v>10.764000000000001</v>
          </cell>
        </row>
        <row r="41">
          <cell r="F41">
            <v>26.91</v>
          </cell>
          <cell r="G41">
            <v>21.71</v>
          </cell>
          <cell r="H41">
            <v>24.170562674460022</v>
          </cell>
          <cell r="I41">
            <v>2</v>
          </cell>
          <cell r="J41">
            <v>6.6666666666666666E-2</v>
          </cell>
          <cell r="K41">
            <v>4.8527041782973352</v>
          </cell>
        </row>
        <row r="42">
          <cell r="F42">
            <v>8.35</v>
          </cell>
          <cell r="G42">
            <v>2.6</v>
          </cell>
          <cell r="H42">
            <v>0.2</v>
          </cell>
          <cell r="I42">
            <v>2</v>
          </cell>
          <cell r="K42">
            <v>8.6840000000000011</v>
          </cell>
        </row>
        <row r="43">
          <cell r="D43" t="str">
            <v>Moùng theo maët caét D-D</v>
          </cell>
          <cell r="F43">
            <v>10.35</v>
          </cell>
          <cell r="G43">
            <v>3</v>
          </cell>
          <cell r="H43">
            <v>0.2</v>
          </cell>
          <cell r="K43">
            <v>6.21</v>
          </cell>
        </row>
        <row r="44">
          <cell r="F44">
            <v>31.049999999999997</v>
          </cell>
          <cell r="G44">
            <v>25.049999999999997</v>
          </cell>
          <cell r="H44">
            <v>27.889110778223099</v>
          </cell>
          <cell r="J44">
            <v>6.6666666666666666E-2</v>
          </cell>
          <cell r="K44">
            <v>5.5992740518815394</v>
          </cell>
        </row>
        <row r="45">
          <cell r="F45">
            <v>8.35</v>
          </cell>
          <cell r="G45">
            <v>3</v>
          </cell>
          <cell r="H45">
            <v>0.2</v>
          </cell>
          <cell r="K45">
            <v>5.01</v>
          </cell>
        </row>
        <row r="46">
          <cell r="D46" t="str">
            <v>Moùng theo maët caét E-E</v>
          </cell>
          <cell r="F46">
            <v>10.35</v>
          </cell>
          <cell r="G46">
            <v>2.7</v>
          </cell>
          <cell r="H46">
            <v>0.2</v>
          </cell>
          <cell r="I46">
            <v>2</v>
          </cell>
          <cell r="K46">
            <v>11.178000000000001</v>
          </cell>
        </row>
        <row r="47">
          <cell r="F47">
            <v>27.945</v>
          </cell>
          <cell r="G47">
            <v>22.545000000000002</v>
          </cell>
          <cell r="H47">
            <v>25.100199700400793</v>
          </cell>
          <cell r="I47">
            <v>2</v>
          </cell>
          <cell r="J47">
            <v>6.6666666666666666E-2</v>
          </cell>
          <cell r="K47">
            <v>5.0393466466933869</v>
          </cell>
        </row>
        <row r="48">
          <cell r="F48">
            <v>8.35</v>
          </cell>
          <cell r="G48">
            <v>2.7</v>
          </cell>
          <cell r="H48">
            <v>0.2</v>
          </cell>
          <cell r="I48">
            <v>2</v>
          </cell>
          <cell r="K48">
            <v>9.0180000000000007</v>
          </cell>
        </row>
        <row r="49">
          <cell r="K49">
            <v>0</v>
          </cell>
        </row>
        <row r="50">
          <cell r="K50">
            <v>0</v>
          </cell>
        </row>
        <row r="52">
          <cell r="A52">
            <v>10</v>
          </cell>
          <cell r="C52" t="str">
            <v>Vaùn khuoân goã moùng vuoâng chöõ nhaät</v>
          </cell>
          <cell r="E52" t="str">
            <v>100m2</v>
          </cell>
          <cell r="L52">
            <v>0.79620000000000002</v>
          </cell>
        </row>
        <row r="53">
          <cell r="D53" t="str">
            <v>Moùng</v>
          </cell>
          <cell r="F53">
            <v>0.2</v>
          </cell>
          <cell r="G53">
            <v>9</v>
          </cell>
          <cell r="I53">
            <v>14</v>
          </cell>
          <cell r="J53">
            <v>0.01</v>
          </cell>
          <cell r="K53">
            <v>0.252</v>
          </cell>
        </row>
        <row r="54">
          <cell r="F54">
            <v>0.2</v>
          </cell>
          <cell r="G54">
            <v>23</v>
          </cell>
          <cell r="I54">
            <v>6</v>
          </cell>
          <cell r="J54">
            <v>0.01</v>
          </cell>
          <cell r="K54">
            <v>0.27600000000000002</v>
          </cell>
        </row>
        <row r="55">
          <cell r="F55">
            <v>0.2</v>
          </cell>
          <cell r="G55">
            <v>3.45</v>
          </cell>
          <cell r="I55">
            <v>10</v>
          </cell>
          <cell r="J55">
            <v>0.01</v>
          </cell>
          <cell r="K55">
            <v>6.9000000000000006E-2</v>
          </cell>
        </row>
        <row r="56">
          <cell r="F56">
            <v>0.2</v>
          </cell>
          <cell r="G56">
            <v>1.1499999999999999</v>
          </cell>
          <cell r="I56">
            <v>20</v>
          </cell>
          <cell r="J56">
            <v>0.01</v>
          </cell>
          <cell r="K56">
            <v>4.5999999999999999E-2</v>
          </cell>
        </row>
        <row r="57">
          <cell r="F57">
            <v>0.2</v>
          </cell>
          <cell r="G57">
            <v>0.4</v>
          </cell>
          <cell r="I57">
            <v>12</v>
          </cell>
          <cell r="J57">
            <v>0.01</v>
          </cell>
          <cell r="K57">
            <v>9.6000000000000026E-3</v>
          </cell>
        </row>
        <row r="58">
          <cell r="F58">
            <v>0.2</v>
          </cell>
          <cell r="G58">
            <v>10.35</v>
          </cell>
          <cell r="I58">
            <v>2</v>
          </cell>
          <cell r="J58">
            <v>0.01</v>
          </cell>
          <cell r="K58">
            <v>4.1399999999999999E-2</v>
          </cell>
        </row>
        <row r="59">
          <cell r="F59">
            <v>0.2</v>
          </cell>
          <cell r="G59">
            <v>25.55</v>
          </cell>
          <cell r="I59">
            <v>2</v>
          </cell>
          <cell r="J59">
            <v>0.01</v>
          </cell>
          <cell r="K59">
            <v>0.10220000000000001</v>
          </cell>
        </row>
        <row r="60">
          <cell r="A60">
            <v>11</v>
          </cell>
          <cell r="C60" t="str">
            <v>BT xaø daàm giaèng nhaø  ñaù 1x2, M200</v>
          </cell>
          <cell r="E60" t="str">
            <v>m3</v>
          </cell>
          <cell r="L60">
            <v>7.2827000000000002</v>
          </cell>
        </row>
        <row r="61">
          <cell r="D61" t="str">
            <v>ÑK1</v>
          </cell>
          <cell r="F61">
            <v>19.3</v>
          </cell>
          <cell r="G61">
            <v>0.25</v>
          </cell>
          <cell r="H61">
            <v>0.2</v>
          </cell>
          <cell r="I61">
            <v>1</v>
          </cell>
          <cell r="K61">
            <v>0.96500000000000008</v>
          </cell>
        </row>
        <row r="62">
          <cell r="D62" t="str">
            <v>ÑK2</v>
          </cell>
          <cell r="F62">
            <v>8.3000000000000007</v>
          </cell>
          <cell r="G62">
            <v>0.25</v>
          </cell>
          <cell r="H62">
            <v>0.2</v>
          </cell>
          <cell r="I62">
            <v>2</v>
          </cell>
          <cell r="K62">
            <v>0.83000000000000007</v>
          </cell>
        </row>
        <row r="63">
          <cell r="D63" t="str">
            <v>ÑK3</v>
          </cell>
          <cell r="F63">
            <v>6.3</v>
          </cell>
          <cell r="G63">
            <v>0.3</v>
          </cell>
          <cell r="H63">
            <v>0.2</v>
          </cell>
          <cell r="I63">
            <v>2</v>
          </cell>
          <cell r="K63">
            <v>0.75600000000000001</v>
          </cell>
        </row>
        <row r="64">
          <cell r="D64" t="str">
            <v>ÑK4</v>
          </cell>
          <cell r="F64">
            <v>8.2750000000000004</v>
          </cell>
          <cell r="G64">
            <v>0.25</v>
          </cell>
          <cell r="H64">
            <v>0.2</v>
          </cell>
          <cell r="I64">
            <v>1</v>
          </cell>
          <cell r="K64">
            <v>0.41375000000000006</v>
          </cell>
        </row>
        <row r="65">
          <cell r="D65" t="str">
            <v>ÑK5</v>
          </cell>
          <cell r="F65">
            <v>2.2000000000000002</v>
          </cell>
          <cell r="G65">
            <v>0.2</v>
          </cell>
          <cell r="H65">
            <v>0.2</v>
          </cell>
          <cell r="I65">
            <v>2</v>
          </cell>
          <cell r="K65">
            <v>0.17600000000000005</v>
          </cell>
        </row>
        <row r="66">
          <cell r="D66" t="str">
            <v>ÑK6</v>
          </cell>
          <cell r="F66">
            <v>23.25</v>
          </cell>
          <cell r="G66">
            <v>0.25</v>
          </cell>
          <cell r="H66">
            <v>0.2</v>
          </cell>
          <cell r="I66">
            <v>1</v>
          </cell>
          <cell r="K66">
            <v>1.1625000000000001</v>
          </cell>
        </row>
        <row r="67">
          <cell r="D67" t="str">
            <v>ÑK7</v>
          </cell>
          <cell r="F67">
            <v>6.3</v>
          </cell>
          <cell r="G67">
            <v>0.35</v>
          </cell>
          <cell r="H67">
            <v>0.2</v>
          </cell>
          <cell r="I67">
            <v>4</v>
          </cell>
          <cell r="K67">
            <v>1.7639999999999998</v>
          </cell>
        </row>
        <row r="68">
          <cell r="D68" t="str">
            <v>ÑK8</v>
          </cell>
          <cell r="F68">
            <v>1.9750000000000001</v>
          </cell>
          <cell r="G68">
            <v>0.3</v>
          </cell>
          <cell r="H68">
            <v>0.12</v>
          </cell>
          <cell r="I68">
            <v>2</v>
          </cell>
          <cell r="K68">
            <v>0.14219999999999999</v>
          </cell>
        </row>
        <row r="69">
          <cell r="F69">
            <v>3.1</v>
          </cell>
          <cell r="G69">
            <v>0.2</v>
          </cell>
          <cell r="H69">
            <v>0.3</v>
          </cell>
          <cell r="I69">
            <v>2</v>
          </cell>
          <cell r="K69">
            <v>0.37200000000000005</v>
          </cell>
        </row>
        <row r="70">
          <cell r="D70" t="str">
            <v>ÑK9</v>
          </cell>
          <cell r="F70">
            <v>2</v>
          </cell>
          <cell r="G70">
            <v>0.2</v>
          </cell>
          <cell r="H70">
            <v>0.2</v>
          </cell>
          <cell r="I70">
            <v>1</v>
          </cell>
          <cell r="K70">
            <v>8.0000000000000016E-2</v>
          </cell>
        </row>
        <row r="71">
          <cell r="D71" t="str">
            <v>ÑK10</v>
          </cell>
          <cell r="F71">
            <v>2</v>
          </cell>
          <cell r="G71">
            <v>0.2</v>
          </cell>
          <cell r="H71">
            <v>0.2</v>
          </cell>
          <cell r="I71">
            <v>2</v>
          </cell>
          <cell r="K71">
            <v>0.16000000000000003</v>
          </cell>
        </row>
        <row r="72">
          <cell r="D72" t="str">
            <v>ÑK11</v>
          </cell>
          <cell r="F72">
            <v>2.7</v>
          </cell>
          <cell r="G72">
            <v>0.25</v>
          </cell>
          <cell r="H72">
            <v>0.15</v>
          </cell>
          <cell r="I72">
            <v>1</v>
          </cell>
          <cell r="K72">
            <v>0.10125000000000001</v>
          </cell>
        </row>
        <row r="73">
          <cell r="D73" t="str">
            <v>Ñan beâ toâng coát theùp daøi 12 m</v>
          </cell>
          <cell r="F73">
            <v>12</v>
          </cell>
          <cell r="G73">
            <v>0.3</v>
          </cell>
          <cell r="H73">
            <v>0.1</v>
          </cell>
          <cell r="I73">
            <v>1</v>
          </cell>
          <cell r="K73">
            <v>0.36</v>
          </cell>
        </row>
        <row r="74">
          <cell r="A74">
            <v>12</v>
          </cell>
          <cell r="C74" t="str">
            <v>Vaùn khuoân goã ñaø kieàng, xaø daàm, lanh toâ</v>
          </cell>
          <cell r="E74" t="str">
            <v>100m2</v>
          </cell>
          <cell r="L74">
            <v>1.0353650000000001</v>
          </cell>
        </row>
        <row r="75">
          <cell r="D75" t="str">
            <v>ÑK1</v>
          </cell>
          <cell r="F75">
            <v>19.3</v>
          </cell>
          <cell r="G75">
            <v>0.7</v>
          </cell>
          <cell r="I75">
            <v>1</v>
          </cell>
          <cell r="J75">
            <v>0.01</v>
          </cell>
          <cell r="K75">
            <v>0.1351</v>
          </cell>
        </row>
        <row r="76">
          <cell r="D76" t="str">
            <v>ÑK2</v>
          </cell>
          <cell r="F76">
            <v>8.3000000000000007</v>
          </cell>
          <cell r="G76">
            <v>0.7</v>
          </cell>
          <cell r="I76">
            <v>2</v>
          </cell>
          <cell r="J76">
            <v>0.01</v>
          </cell>
          <cell r="K76">
            <v>0.11620000000000001</v>
          </cell>
        </row>
        <row r="77">
          <cell r="D77" t="str">
            <v>ÑK3</v>
          </cell>
          <cell r="F77">
            <v>6.3</v>
          </cell>
          <cell r="G77">
            <v>0.8</v>
          </cell>
          <cell r="I77">
            <v>2</v>
          </cell>
          <cell r="J77">
            <v>0.01</v>
          </cell>
          <cell r="K77">
            <v>0.1008</v>
          </cell>
        </row>
        <row r="78">
          <cell r="D78" t="str">
            <v>ÑK4</v>
          </cell>
          <cell r="F78">
            <v>8.2750000000000004</v>
          </cell>
          <cell r="G78">
            <v>0.7</v>
          </cell>
          <cell r="I78">
            <v>1</v>
          </cell>
          <cell r="J78">
            <v>0.01</v>
          </cell>
          <cell r="K78">
            <v>5.7924999999999997E-2</v>
          </cell>
        </row>
        <row r="79">
          <cell r="D79" t="str">
            <v>ÑK5</v>
          </cell>
          <cell r="F79">
            <v>2.2000000000000002</v>
          </cell>
          <cell r="G79">
            <v>0.60000000000000009</v>
          </cell>
          <cell r="I79">
            <v>2</v>
          </cell>
          <cell r="J79">
            <v>0.01</v>
          </cell>
          <cell r="K79">
            <v>2.6400000000000007E-2</v>
          </cell>
        </row>
        <row r="80">
          <cell r="D80" t="str">
            <v>ÑK6</v>
          </cell>
          <cell r="F80">
            <v>23.25</v>
          </cell>
          <cell r="G80">
            <v>0.7</v>
          </cell>
          <cell r="I80">
            <v>1</v>
          </cell>
          <cell r="J80">
            <v>0.01</v>
          </cell>
          <cell r="K80">
            <v>0.16274999999999998</v>
          </cell>
        </row>
        <row r="81">
          <cell r="D81" t="str">
            <v>ÑK7</v>
          </cell>
          <cell r="F81">
            <v>6.3</v>
          </cell>
          <cell r="G81">
            <v>0.89999999999999991</v>
          </cell>
          <cell r="I81">
            <v>4</v>
          </cell>
          <cell r="J81">
            <v>0.01</v>
          </cell>
          <cell r="K81">
            <v>0.22679999999999997</v>
          </cell>
        </row>
        <row r="82">
          <cell r="D82" t="str">
            <v>ÑK8</v>
          </cell>
          <cell r="F82">
            <v>1.9750000000000001</v>
          </cell>
          <cell r="G82">
            <v>0.72</v>
          </cell>
          <cell r="I82">
            <v>2</v>
          </cell>
          <cell r="J82">
            <v>0.01</v>
          </cell>
          <cell r="K82">
            <v>2.844E-2</v>
          </cell>
        </row>
        <row r="83">
          <cell r="F83">
            <v>3.1</v>
          </cell>
          <cell r="G83">
            <v>0.7</v>
          </cell>
          <cell r="I83">
            <v>2</v>
          </cell>
          <cell r="J83">
            <v>0.01</v>
          </cell>
          <cell r="K83">
            <v>4.3400000000000001E-2</v>
          </cell>
        </row>
        <row r="84">
          <cell r="D84" t="str">
            <v>ÑK9</v>
          </cell>
          <cell r="F84">
            <v>2</v>
          </cell>
          <cell r="G84">
            <v>0.60000000000000009</v>
          </cell>
          <cell r="I84">
            <v>1</v>
          </cell>
          <cell r="J84">
            <v>0.01</v>
          </cell>
          <cell r="K84">
            <v>1.2000000000000002E-2</v>
          </cell>
        </row>
        <row r="85">
          <cell r="D85" t="str">
            <v>ÑK10</v>
          </cell>
          <cell r="F85">
            <v>2</v>
          </cell>
          <cell r="G85">
            <v>0.60000000000000009</v>
          </cell>
          <cell r="I85">
            <v>2</v>
          </cell>
          <cell r="J85">
            <v>0.01</v>
          </cell>
          <cell r="K85">
            <v>2.4000000000000004E-2</v>
          </cell>
        </row>
        <row r="86">
          <cell r="D86" t="str">
            <v>ÑK11</v>
          </cell>
          <cell r="F86">
            <v>2.7</v>
          </cell>
          <cell r="G86">
            <v>0.65</v>
          </cell>
          <cell r="I86">
            <v>1</v>
          </cell>
          <cell r="J86">
            <v>0.01</v>
          </cell>
          <cell r="K86">
            <v>1.7550000000000003E-2</v>
          </cell>
        </row>
        <row r="87">
          <cell r="D87" t="str">
            <v>Ñan beâ toâng coát theùp daøi 12 m</v>
          </cell>
          <cell r="F87">
            <v>12</v>
          </cell>
          <cell r="G87">
            <v>0.7</v>
          </cell>
          <cell r="I87">
            <v>1</v>
          </cell>
          <cell r="J87">
            <v>0.01</v>
          </cell>
          <cell r="K87">
            <v>8.3999999999999991E-2</v>
          </cell>
        </row>
        <row r="88">
          <cell r="A88">
            <v>13</v>
          </cell>
          <cell r="C88" t="str">
            <v>BT coå coät ñaù 1x2, M200 &lt;4m</v>
          </cell>
          <cell r="E88" t="str">
            <v>m3</v>
          </cell>
          <cell r="L88">
            <v>1.9735</v>
          </cell>
        </row>
        <row r="89">
          <cell r="D89" t="str">
            <v>C1</v>
          </cell>
          <cell r="F89">
            <v>0.25</v>
          </cell>
          <cell r="G89">
            <v>0.2</v>
          </cell>
          <cell r="H89">
            <v>1.4500000000000002</v>
          </cell>
          <cell r="I89">
            <v>5</v>
          </cell>
          <cell r="K89">
            <v>0.36250000000000004</v>
          </cell>
        </row>
        <row r="90">
          <cell r="D90" t="str">
            <v>Tröø giao daàm</v>
          </cell>
          <cell r="F90">
            <v>0.25</v>
          </cell>
          <cell r="G90">
            <v>0.2</v>
          </cell>
          <cell r="H90">
            <v>0.25</v>
          </cell>
          <cell r="I90">
            <v>-5</v>
          </cell>
          <cell r="K90">
            <v>-6.25E-2</v>
          </cell>
        </row>
        <row r="91">
          <cell r="D91" t="str">
            <v>C2</v>
          </cell>
          <cell r="F91">
            <v>0.2</v>
          </cell>
          <cell r="G91">
            <v>0.25</v>
          </cell>
          <cell r="H91">
            <v>1.45</v>
          </cell>
          <cell r="I91">
            <v>2</v>
          </cell>
          <cell r="K91">
            <v>0.14499999999999999</v>
          </cell>
        </row>
        <row r="92">
          <cell r="D92" t="str">
            <v>Tröø giao daàm</v>
          </cell>
          <cell r="F92">
            <v>0.2</v>
          </cell>
          <cell r="G92">
            <v>0.25</v>
          </cell>
          <cell r="H92">
            <v>0.25</v>
          </cell>
          <cell r="I92">
            <v>-2</v>
          </cell>
          <cell r="K92">
            <v>-2.5000000000000001E-2</v>
          </cell>
        </row>
        <row r="93">
          <cell r="D93" t="str">
            <v>C3</v>
          </cell>
          <cell r="F93">
            <v>0.2</v>
          </cell>
          <cell r="G93">
            <v>0.3</v>
          </cell>
          <cell r="H93">
            <v>1.45</v>
          </cell>
          <cell r="I93">
            <v>13</v>
          </cell>
          <cell r="K93">
            <v>1.131</v>
          </cell>
        </row>
        <row r="94">
          <cell r="D94" t="str">
            <v>Tröø giao daàm</v>
          </cell>
          <cell r="F94">
            <v>0.2</v>
          </cell>
          <cell r="G94">
            <v>0.3</v>
          </cell>
          <cell r="H94">
            <v>0.25</v>
          </cell>
          <cell r="I94">
            <v>-13</v>
          </cell>
          <cell r="K94">
            <v>-0.19500000000000001</v>
          </cell>
        </row>
        <row r="95">
          <cell r="D95" t="str">
            <v>C4</v>
          </cell>
          <cell r="F95">
            <v>0.25</v>
          </cell>
          <cell r="G95">
            <v>0.35</v>
          </cell>
          <cell r="H95">
            <v>1.45</v>
          </cell>
          <cell r="I95">
            <v>4</v>
          </cell>
          <cell r="K95">
            <v>0.50749999999999995</v>
          </cell>
        </row>
        <row r="96">
          <cell r="D96" t="str">
            <v>Tröø giao daàm</v>
          </cell>
          <cell r="F96">
            <v>0.2</v>
          </cell>
          <cell r="G96">
            <v>0.35</v>
          </cell>
          <cell r="H96">
            <v>0.25</v>
          </cell>
          <cell r="I96">
            <v>-4</v>
          </cell>
          <cell r="K96">
            <v>-6.9999999999999993E-2</v>
          </cell>
        </row>
        <row r="97">
          <cell r="D97" t="str">
            <v>C5</v>
          </cell>
          <cell r="F97">
            <v>0.25</v>
          </cell>
          <cell r="G97">
            <v>0.3</v>
          </cell>
          <cell r="H97">
            <v>1.45</v>
          </cell>
          <cell r="I97">
            <v>2</v>
          </cell>
          <cell r="K97">
            <v>0.2175</v>
          </cell>
        </row>
        <row r="98">
          <cell r="D98" t="str">
            <v>Tröø giao daàm</v>
          </cell>
          <cell r="F98">
            <v>0.25</v>
          </cell>
          <cell r="G98">
            <v>0.3</v>
          </cell>
          <cell r="H98">
            <v>0.25</v>
          </cell>
          <cell r="I98">
            <v>-2</v>
          </cell>
          <cell r="K98">
            <v>-3.7499999999999999E-2</v>
          </cell>
        </row>
        <row r="99">
          <cell r="A99">
            <v>14</v>
          </cell>
          <cell r="C99" t="str">
            <v>Vaùn khuoân goã coät</v>
          </cell>
          <cell r="E99" t="str">
            <v>100m2</v>
          </cell>
          <cell r="K99">
            <v>0</v>
          </cell>
          <cell r="L99">
            <v>0.38134999999999997</v>
          </cell>
        </row>
        <row r="100">
          <cell r="D100" t="str">
            <v>C1</v>
          </cell>
          <cell r="F100">
            <v>0.25</v>
          </cell>
          <cell r="G100">
            <v>0.2</v>
          </cell>
          <cell r="H100">
            <v>1.45</v>
          </cell>
          <cell r="I100">
            <v>5</v>
          </cell>
          <cell r="J100">
            <v>0.01</v>
          </cell>
          <cell r="K100">
            <v>6.5250000000000002E-2</v>
          </cell>
        </row>
        <row r="101">
          <cell r="D101" t="str">
            <v>C2</v>
          </cell>
          <cell r="F101">
            <v>0.25</v>
          </cell>
          <cell r="G101">
            <v>0.2</v>
          </cell>
          <cell r="H101">
            <v>1.45</v>
          </cell>
          <cell r="I101">
            <v>2</v>
          </cell>
          <cell r="J101">
            <v>0.01</v>
          </cell>
          <cell r="K101">
            <v>2.6099999999999998E-2</v>
          </cell>
        </row>
        <row r="102">
          <cell r="D102" t="str">
            <v>C3</v>
          </cell>
          <cell r="F102">
            <v>0.2</v>
          </cell>
          <cell r="G102">
            <v>0.3</v>
          </cell>
          <cell r="H102">
            <v>1.45</v>
          </cell>
          <cell r="I102">
            <v>13</v>
          </cell>
          <cell r="J102">
            <v>0.01</v>
          </cell>
          <cell r="K102">
            <v>0.1885</v>
          </cell>
        </row>
        <row r="103">
          <cell r="D103" t="str">
            <v>C4</v>
          </cell>
          <cell r="F103">
            <v>0.25</v>
          </cell>
          <cell r="G103">
            <v>0.35</v>
          </cell>
          <cell r="H103">
            <v>1.45</v>
          </cell>
          <cell r="I103">
            <v>4</v>
          </cell>
          <cell r="J103">
            <v>0.01</v>
          </cell>
          <cell r="K103">
            <v>6.9599999999999995E-2</v>
          </cell>
        </row>
        <row r="104">
          <cell r="D104" t="str">
            <v>C5</v>
          </cell>
          <cell r="F104">
            <v>0.25</v>
          </cell>
          <cell r="G104">
            <v>0.3</v>
          </cell>
          <cell r="H104">
            <v>1.45</v>
          </cell>
          <cell r="I104">
            <v>2</v>
          </cell>
          <cell r="J104">
            <v>0.01</v>
          </cell>
          <cell r="K104">
            <v>3.1899999999999998E-2</v>
          </cell>
        </row>
        <row r="105">
          <cell r="A105">
            <v>15</v>
          </cell>
          <cell r="C105" t="str">
            <v>Coát theùp moùng, ñk&lt;10</v>
          </cell>
          <cell r="E105" t="str">
            <v>Taán</v>
          </cell>
          <cell r="L105">
            <v>5.192828105555555</v>
          </cell>
        </row>
        <row r="106">
          <cell r="K106">
            <v>5.192828105555555</v>
          </cell>
        </row>
        <row r="107">
          <cell r="A107">
            <v>16</v>
          </cell>
          <cell r="C107" t="str">
            <v>Coát theùp moùng, ñk&lt;=18</v>
          </cell>
          <cell r="E107" t="str">
            <v>Taán</v>
          </cell>
          <cell r="L107">
            <v>0.41244640000000071</v>
          </cell>
        </row>
        <row r="108">
          <cell r="K108">
            <v>0.41244640000000071</v>
          </cell>
        </row>
        <row r="109">
          <cell r="A109">
            <v>17</v>
          </cell>
          <cell r="C109" t="str">
            <v>Coát theùp moùng, ñk&gt;18</v>
          </cell>
          <cell r="E109" t="str">
            <v>Taán</v>
          </cell>
          <cell r="L109">
            <v>2.9535866666666668</v>
          </cell>
        </row>
        <row r="110">
          <cell r="K110">
            <v>2.9535866666666668</v>
          </cell>
        </row>
        <row r="111">
          <cell r="A111">
            <v>18</v>
          </cell>
          <cell r="C111" t="str">
            <v>Coát theùp coät , truï cao ñk&lt;10, h&lt;4m</v>
          </cell>
          <cell r="E111" t="str">
            <v>Taán</v>
          </cell>
          <cell r="L111">
            <v>7.8055200000000005E-2</v>
          </cell>
        </row>
        <row r="112">
          <cell r="K112">
            <v>7.8055200000000005E-2</v>
          </cell>
        </row>
        <row r="113">
          <cell r="A113">
            <v>19</v>
          </cell>
          <cell r="C113" t="str">
            <v>Coát theùp coät , truï cao ñk&lt;=18, h&lt;4m</v>
          </cell>
          <cell r="E113" t="str">
            <v>Taán</v>
          </cell>
          <cell r="L113">
            <v>0.11588400000000001</v>
          </cell>
        </row>
        <row r="114">
          <cell r="K114">
            <v>0.11588400000000001</v>
          </cell>
        </row>
        <row r="115">
          <cell r="A115">
            <v>20</v>
          </cell>
          <cell r="C115" t="str">
            <v>Coát theùp coät , truï cao ñk&gt;18, h&lt;4m</v>
          </cell>
          <cell r="E115" t="str">
            <v>Taán</v>
          </cell>
          <cell r="L115">
            <v>0.94795973333333339</v>
          </cell>
        </row>
        <row r="116">
          <cell r="K116">
            <v>0.94795973333333339</v>
          </cell>
        </row>
        <row r="117">
          <cell r="A117">
            <v>21</v>
          </cell>
          <cell r="C117" t="str">
            <v>Coát theùp  xaø daàm giaèng  h&lt;4m  d&lt;=10</v>
          </cell>
          <cell r="E117" t="str">
            <v>Taán</v>
          </cell>
          <cell r="L117">
            <v>0.2088566133333333</v>
          </cell>
        </row>
        <row r="118">
          <cell r="K118">
            <v>0.2088566133333333</v>
          </cell>
        </row>
        <row r="119">
          <cell r="A119">
            <v>22</v>
          </cell>
          <cell r="C119" t="str">
            <v>Coát theùp  xaø daàm giaèng  h&lt;4m  d&lt;=18</v>
          </cell>
          <cell r="E119" t="str">
            <v>Taán</v>
          </cell>
          <cell r="L119">
            <v>1.0360024666666661</v>
          </cell>
        </row>
        <row r="120">
          <cell r="K120">
            <v>1.0360024666666661</v>
          </cell>
        </row>
        <row r="121">
          <cell r="A121">
            <v>23</v>
          </cell>
          <cell r="C121" t="str">
            <v>Beâ toâng khung coät cao &gt;4m</v>
          </cell>
          <cell r="E121" t="str">
            <v>m3</v>
          </cell>
          <cell r="K121">
            <v>0</v>
          </cell>
          <cell r="L121">
            <v>13.888749999999998</v>
          </cell>
        </row>
        <row r="122">
          <cell r="D122" t="str">
            <v>Khung 1</v>
          </cell>
          <cell r="F122">
            <v>4</v>
          </cell>
          <cell r="G122">
            <v>0.3</v>
          </cell>
          <cell r="H122">
            <v>0.2</v>
          </cell>
          <cell r="I122">
            <v>2</v>
          </cell>
          <cell r="J122">
            <v>1</v>
          </cell>
          <cell r="K122">
            <v>0.48</v>
          </cell>
        </row>
        <row r="123">
          <cell r="F123">
            <v>4</v>
          </cell>
          <cell r="G123">
            <v>0.25</v>
          </cell>
          <cell r="H123">
            <v>0.2</v>
          </cell>
          <cell r="I123">
            <v>2</v>
          </cell>
          <cell r="J123">
            <v>1</v>
          </cell>
          <cell r="K123">
            <v>0.4</v>
          </cell>
        </row>
        <row r="124">
          <cell r="F124">
            <v>3.9</v>
          </cell>
          <cell r="G124">
            <v>0.25</v>
          </cell>
          <cell r="H124">
            <v>0.2</v>
          </cell>
          <cell r="I124">
            <v>4</v>
          </cell>
          <cell r="J124">
            <v>1</v>
          </cell>
          <cell r="K124">
            <v>0.78</v>
          </cell>
        </row>
        <row r="125">
          <cell r="D125" t="str">
            <v>Khung 2( Truïc 2,5)</v>
          </cell>
          <cell r="F125">
            <v>4</v>
          </cell>
          <cell r="G125">
            <v>0.35</v>
          </cell>
          <cell r="H125">
            <v>0.25</v>
          </cell>
          <cell r="I125">
            <v>2</v>
          </cell>
          <cell r="J125">
            <v>2</v>
          </cell>
          <cell r="K125">
            <v>1.4</v>
          </cell>
        </row>
        <row r="126">
          <cell r="F126">
            <v>4</v>
          </cell>
          <cell r="G126">
            <v>0.25</v>
          </cell>
          <cell r="H126">
            <v>0.2</v>
          </cell>
          <cell r="I126">
            <v>1</v>
          </cell>
          <cell r="J126">
            <v>2</v>
          </cell>
          <cell r="K126">
            <v>0.4</v>
          </cell>
        </row>
        <row r="127">
          <cell r="F127">
            <v>3.9</v>
          </cell>
          <cell r="G127">
            <v>0.35</v>
          </cell>
          <cell r="H127">
            <v>0.25</v>
          </cell>
          <cell r="I127">
            <v>2</v>
          </cell>
          <cell r="J127">
            <v>2</v>
          </cell>
          <cell r="K127">
            <v>1.365</v>
          </cell>
        </row>
        <row r="128">
          <cell r="F128">
            <v>3.9</v>
          </cell>
          <cell r="G128">
            <v>0.25</v>
          </cell>
          <cell r="H128">
            <v>0.2</v>
          </cell>
          <cell r="I128">
            <v>1</v>
          </cell>
          <cell r="J128">
            <v>2</v>
          </cell>
          <cell r="K128">
            <v>0.39</v>
          </cell>
        </row>
        <row r="129">
          <cell r="D129" t="str">
            <v>Khung 2( Truïc 3,4)</v>
          </cell>
          <cell r="F129">
            <v>4</v>
          </cell>
          <cell r="G129">
            <v>0.3</v>
          </cell>
          <cell r="H129">
            <v>0.2</v>
          </cell>
          <cell r="I129">
            <v>3</v>
          </cell>
          <cell r="J129">
            <v>2</v>
          </cell>
          <cell r="K129">
            <v>1.44</v>
          </cell>
        </row>
        <row r="130">
          <cell r="F130">
            <v>3.9</v>
          </cell>
          <cell r="G130">
            <v>0.25</v>
          </cell>
          <cell r="H130">
            <v>0.2</v>
          </cell>
          <cell r="I130">
            <v>3</v>
          </cell>
          <cell r="J130">
            <v>2</v>
          </cell>
          <cell r="K130">
            <v>1.17</v>
          </cell>
        </row>
        <row r="131">
          <cell r="F131">
            <v>3.9</v>
          </cell>
          <cell r="G131">
            <v>0.25</v>
          </cell>
          <cell r="H131">
            <v>0.2</v>
          </cell>
          <cell r="I131">
            <v>3</v>
          </cell>
          <cell r="J131">
            <v>2</v>
          </cell>
          <cell r="K131">
            <v>1.17</v>
          </cell>
        </row>
        <row r="132">
          <cell r="D132" t="str">
            <v>Truïc 2',4'</v>
          </cell>
          <cell r="F132">
            <v>4</v>
          </cell>
          <cell r="G132">
            <v>0.25</v>
          </cell>
          <cell r="H132">
            <v>0.2</v>
          </cell>
          <cell r="I132">
            <v>1</v>
          </cell>
          <cell r="J132">
            <v>2</v>
          </cell>
          <cell r="K132">
            <v>0.4</v>
          </cell>
        </row>
        <row r="133">
          <cell r="F133">
            <v>3.9</v>
          </cell>
          <cell r="G133">
            <v>0.25</v>
          </cell>
          <cell r="H133">
            <v>0.2</v>
          </cell>
          <cell r="I133">
            <v>1</v>
          </cell>
          <cell r="J133">
            <v>2</v>
          </cell>
          <cell r="K133">
            <v>0.39</v>
          </cell>
        </row>
        <row r="134">
          <cell r="D134" t="str">
            <v>Truïc 6,7</v>
          </cell>
          <cell r="F134">
            <v>4.05</v>
          </cell>
          <cell r="G134">
            <v>0.3</v>
          </cell>
          <cell r="H134">
            <v>0.25</v>
          </cell>
          <cell r="I134">
            <v>2</v>
          </cell>
          <cell r="J134">
            <v>2</v>
          </cell>
          <cell r="K134">
            <v>1.2149999999999999</v>
          </cell>
        </row>
        <row r="135">
          <cell r="F135">
            <v>4.05</v>
          </cell>
          <cell r="G135">
            <v>0.3</v>
          </cell>
          <cell r="H135">
            <v>0.25</v>
          </cell>
          <cell r="I135">
            <v>1</v>
          </cell>
          <cell r="J135">
            <v>2</v>
          </cell>
          <cell r="K135">
            <v>0.60749999999999993</v>
          </cell>
        </row>
        <row r="136">
          <cell r="F136">
            <v>4.05</v>
          </cell>
          <cell r="G136">
            <v>0.25</v>
          </cell>
          <cell r="H136">
            <v>0.2</v>
          </cell>
          <cell r="I136">
            <v>1</v>
          </cell>
          <cell r="J136">
            <v>2</v>
          </cell>
          <cell r="K136">
            <v>0.40500000000000003</v>
          </cell>
        </row>
        <row r="137">
          <cell r="F137">
            <v>3.95</v>
          </cell>
          <cell r="G137">
            <v>0.25</v>
          </cell>
          <cell r="H137">
            <v>0.25</v>
          </cell>
          <cell r="I137">
            <v>3</v>
          </cell>
          <cell r="J137">
            <v>2</v>
          </cell>
          <cell r="K137">
            <v>1.4812500000000002</v>
          </cell>
        </row>
        <row r="138">
          <cell r="F138">
            <v>3.95</v>
          </cell>
          <cell r="G138">
            <v>0.25</v>
          </cell>
          <cell r="H138">
            <v>0.2</v>
          </cell>
          <cell r="I138">
            <v>1</v>
          </cell>
          <cell r="J138">
            <v>2</v>
          </cell>
          <cell r="K138">
            <v>0.39500000000000002</v>
          </cell>
        </row>
        <row r="139">
          <cell r="A139">
            <v>24</v>
          </cell>
          <cell r="C139" t="str">
            <v>Vaùn khuoân goã coät vuoâng chöõ nhaät</v>
          </cell>
          <cell r="E139" t="str">
            <v>100m2</v>
          </cell>
          <cell r="L139">
            <v>2.2654999999999998</v>
          </cell>
        </row>
        <row r="140">
          <cell r="D140" t="str">
            <v>Khung 1</v>
          </cell>
          <cell r="F140">
            <v>4</v>
          </cell>
          <cell r="G140">
            <v>0.5</v>
          </cell>
          <cell r="H140">
            <v>2</v>
          </cell>
          <cell r="I140">
            <v>2</v>
          </cell>
          <cell r="J140">
            <v>0.01</v>
          </cell>
          <cell r="K140">
            <v>0.08</v>
          </cell>
        </row>
        <row r="141">
          <cell r="F141">
            <v>4</v>
          </cell>
          <cell r="G141">
            <v>0.45</v>
          </cell>
          <cell r="H141">
            <v>2</v>
          </cell>
          <cell r="I141">
            <v>2</v>
          </cell>
          <cell r="J141">
            <v>0.01</v>
          </cell>
          <cell r="K141">
            <v>7.2000000000000008E-2</v>
          </cell>
        </row>
        <row r="142">
          <cell r="F142">
            <v>3.9</v>
          </cell>
          <cell r="G142">
            <v>0.45</v>
          </cell>
          <cell r="H142">
            <v>2</v>
          </cell>
          <cell r="I142">
            <v>4</v>
          </cell>
          <cell r="J142">
            <v>0.01</v>
          </cell>
          <cell r="K142">
            <v>0.1404</v>
          </cell>
        </row>
        <row r="143">
          <cell r="D143" t="str">
            <v>Khung 2( Truïc 2,5)</v>
          </cell>
          <cell r="F143">
            <v>4</v>
          </cell>
          <cell r="G143">
            <v>0.6</v>
          </cell>
          <cell r="H143">
            <v>2</v>
          </cell>
          <cell r="I143">
            <v>4</v>
          </cell>
          <cell r="J143">
            <v>0.01</v>
          </cell>
          <cell r="K143">
            <v>0.192</v>
          </cell>
        </row>
        <row r="144">
          <cell r="F144">
            <v>4</v>
          </cell>
          <cell r="G144">
            <v>0.45</v>
          </cell>
          <cell r="H144">
            <v>2</v>
          </cell>
          <cell r="I144">
            <v>2</v>
          </cell>
          <cell r="J144">
            <v>0.01</v>
          </cell>
          <cell r="K144">
            <v>7.2000000000000008E-2</v>
          </cell>
        </row>
        <row r="145">
          <cell r="F145">
            <v>3.9</v>
          </cell>
          <cell r="G145">
            <v>0.6</v>
          </cell>
          <cell r="H145">
            <v>2</v>
          </cell>
          <cell r="I145">
            <v>4</v>
          </cell>
          <cell r="J145">
            <v>0.01</v>
          </cell>
          <cell r="K145">
            <v>0.18720000000000001</v>
          </cell>
        </row>
        <row r="146">
          <cell r="F146">
            <v>3.9</v>
          </cell>
          <cell r="G146">
            <v>0.45</v>
          </cell>
          <cell r="H146">
            <v>2</v>
          </cell>
          <cell r="I146">
            <v>2</v>
          </cell>
          <cell r="J146">
            <v>0.01</v>
          </cell>
          <cell r="K146">
            <v>7.0199999999999999E-2</v>
          </cell>
        </row>
        <row r="147">
          <cell r="D147" t="str">
            <v>Khung 3( Truïc 3,4)</v>
          </cell>
          <cell r="F147">
            <v>4</v>
          </cell>
          <cell r="G147">
            <v>0.5</v>
          </cell>
          <cell r="H147">
            <v>2</v>
          </cell>
          <cell r="I147">
            <v>6</v>
          </cell>
          <cell r="J147">
            <v>0.01</v>
          </cell>
          <cell r="K147">
            <v>0.24</v>
          </cell>
        </row>
        <row r="148">
          <cell r="F148">
            <v>3.9</v>
          </cell>
          <cell r="G148">
            <v>0.45</v>
          </cell>
          <cell r="H148">
            <v>2</v>
          </cell>
          <cell r="I148">
            <v>6</v>
          </cell>
          <cell r="J148">
            <v>0.01</v>
          </cell>
          <cell r="K148">
            <v>0.21059999999999998</v>
          </cell>
        </row>
        <row r="149">
          <cell r="F149">
            <v>3.9</v>
          </cell>
          <cell r="G149">
            <v>0.45</v>
          </cell>
          <cell r="H149">
            <v>2</v>
          </cell>
          <cell r="I149">
            <v>6</v>
          </cell>
          <cell r="J149">
            <v>0.01</v>
          </cell>
          <cell r="K149">
            <v>0.21059999999999998</v>
          </cell>
        </row>
        <row r="150">
          <cell r="D150" t="str">
            <v>Truïc 2',4'</v>
          </cell>
          <cell r="F150">
            <v>4</v>
          </cell>
          <cell r="G150">
            <v>0.45</v>
          </cell>
          <cell r="H150">
            <v>2</v>
          </cell>
          <cell r="I150">
            <v>2</v>
          </cell>
          <cell r="J150">
            <v>0.01</v>
          </cell>
          <cell r="K150">
            <v>7.2000000000000008E-2</v>
          </cell>
        </row>
        <row r="151">
          <cell r="F151">
            <v>3.9</v>
          </cell>
          <cell r="G151">
            <v>0.45</v>
          </cell>
          <cell r="H151">
            <v>2</v>
          </cell>
          <cell r="I151">
            <v>2</v>
          </cell>
          <cell r="J151">
            <v>0.01</v>
          </cell>
          <cell r="K151">
            <v>7.0199999999999999E-2</v>
          </cell>
        </row>
        <row r="152">
          <cell r="D152" t="str">
            <v>Truïc 6,7</v>
          </cell>
          <cell r="F152">
            <v>4.05</v>
          </cell>
          <cell r="G152">
            <v>0.55000000000000004</v>
          </cell>
          <cell r="H152">
            <v>2</v>
          </cell>
          <cell r="I152">
            <v>4</v>
          </cell>
          <cell r="J152">
            <v>0.01</v>
          </cell>
          <cell r="K152">
            <v>0.1782</v>
          </cell>
        </row>
        <row r="153">
          <cell r="F153">
            <v>4.05</v>
          </cell>
          <cell r="G153">
            <v>0.55000000000000004</v>
          </cell>
          <cell r="H153">
            <v>2</v>
          </cell>
          <cell r="I153">
            <v>2</v>
          </cell>
          <cell r="J153">
            <v>0.01</v>
          </cell>
          <cell r="K153">
            <v>8.9099999999999999E-2</v>
          </cell>
        </row>
        <row r="154">
          <cell r="F154">
            <v>4.05</v>
          </cell>
          <cell r="G154">
            <v>0.45</v>
          </cell>
          <cell r="H154">
            <v>2</v>
          </cell>
          <cell r="I154">
            <v>2</v>
          </cell>
          <cell r="J154">
            <v>0.01</v>
          </cell>
          <cell r="K154">
            <v>7.2900000000000006E-2</v>
          </cell>
        </row>
        <row r="155">
          <cell r="F155">
            <v>3.95</v>
          </cell>
          <cell r="G155">
            <v>0.5</v>
          </cell>
          <cell r="H155">
            <v>2</v>
          </cell>
          <cell r="I155">
            <v>6</v>
          </cell>
          <cell r="J155">
            <v>0.01</v>
          </cell>
          <cell r="K155">
            <v>0.23700000000000004</v>
          </cell>
        </row>
        <row r="156">
          <cell r="F156">
            <v>3.95</v>
          </cell>
          <cell r="G156">
            <v>0.45</v>
          </cell>
          <cell r="H156">
            <v>2</v>
          </cell>
          <cell r="I156">
            <v>2</v>
          </cell>
          <cell r="J156">
            <v>0.01</v>
          </cell>
          <cell r="K156">
            <v>7.110000000000001E-2</v>
          </cell>
        </row>
        <row r="157">
          <cell r="A157">
            <v>25</v>
          </cell>
          <cell r="C157" t="str">
            <v>Beâ toâng xaø daàm giaèng nhaø</v>
          </cell>
          <cell r="K157">
            <v>0</v>
          </cell>
          <cell r="L157">
            <v>21.540299999999995</v>
          </cell>
        </row>
        <row r="158">
          <cell r="D158" t="str">
            <v>DS1</v>
          </cell>
          <cell r="F158">
            <v>2</v>
          </cell>
          <cell r="G158">
            <v>0.2</v>
          </cell>
          <cell r="H158">
            <v>0.15</v>
          </cell>
          <cell r="I158">
            <v>4</v>
          </cell>
          <cell r="K158">
            <v>0.24</v>
          </cell>
        </row>
        <row r="159">
          <cell r="D159" t="str">
            <v>DS2</v>
          </cell>
          <cell r="F159">
            <v>4.5</v>
          </cell>
          <cell r="G159">
            <v>0.25</v>
          </cell>
          <cell r="H159">
            <v>0.15</v>
          </cell>
          <cell r="I159">
            <v>2</v>
          </cell>
          <cell r="K159">
            <v>0.33749999999999997</v>
          </cell>
        </row>
        <row r="160">
          <cell r="D160" t="str">
            <v>DS3</v>
          </cell>
          <cell r="F160">
            <v>4</v>
          </cell>
          <cell r="G160">
            <v>0.2</v>
          </cell>
          <cell r="H160">
            <v>0.35</v>
          </cell>
          <cell r="I160">
            <v>2</v>
          </cell>
          <cell r="K160">
            <v>0.55999999999999994</v>
          </cell>
        </row>
        <row r="161">
          <cell r="D161" t="str">
            <v>DS4</v>
          </cell>
          <cell r="F161">
            <v>4</v>
          </cell>
          <cell r="G161">
            <v>0.2</v>
          </cell>
          <cell r="H161">
            <v>0.35</v>
          </cell>
          <cell r="I161">
            <v>2</v>
          </cell>
          <cell r="K161">
            <v>0.55999999999999994</v>
          </cell>
        </row>
        <row r="162">
          <cell r="D162" t="str">
            <v>DS5</v>
          </cell>
          <cell r="F162">
            <v>3.8</v>
          </cell>
          <cell r="G162">
            <v>0.2</v>
          </cell>
          <cell r="H162">
            <v>0.3</v>
          </cell>
          <cell r="I162">
            <v>4</v>
          </cell>
          <cell r="K162">
            <v>0.91199999999999992</v>
          </cell>
        </row>
        <row r="163">
          <cell r="D163" t="str">
            <v>DS6</v>
          </cell>
          <cell r="F163">
            <v>18</v>
          </cell>
          <cell r="G163">
            <v>0.2</v>
          </cell>
          <cell r="H163">
            <v>0.3</v>
          </cell>
          <cell r="I163">
            <v>2</v>
          </cell>
          <cell r="K163">
            <v>2.16</v>
          </cell>
        </row>
        <row r="164">
          <cell r="D164" t="str">
            <v>DS7</v>
          </cell>
          <cell r="F164">
            <v>7.6</v>
          </cell>
          <cell r="G164">
            <v>0.2</v>
          </cell>
          <cell r="H164">
            <v>0.3</v>
          </cell>
          <cell r="I164">
            <v>2</v>
          </cell>
          <cell r="K164">
            <v>0.91199999999999992</v>
          </cell>
        </row>
        <row r="165">
          <cell r="D165" t="str">
            <v>DS8</v>
          </cell>
          <cell r="F165">
            <v>21.8</v>
          </cell>
          <cell r="G165">
            <v>0.2</v>
          </cell>
          <cell r="H165">
            <v>0.3</v>
          </cell>
          <cell r="I165">
            <v>2</v>
          </cell>
          <cell r="K165">
            <v>2.6160000000000001</v>
          </cell>
        </row>
        <row r="166">
          <cell r="D166" t="str">
            <v>DS9</v>
          </cell>
          <cell r="F166">
            <v>22.799999999999997</v>
          </cell>
          <cell r="G166">
            <v>0.2</v>
          </cell>
          <cell r="H166">
            <v>0.3</v>
          </cell>
          <cell r="I166">
            <v>2</v>
          </cell>
          <cell r="K166">
            <v>2.7359999999999998</v>
          </cell>
        </row>
        <row r="167">
          <cell r="D167" t="str">
            <v>DS10</v>
          </cell>
          <cell r="F167">
            <v>9</v>
          </cell>
          <cell r="G167">
            <v>0.25</v>
          </cell>
          <cell r="H167">
            <v>0.15</v>
          </cell>
          <cell r="I167">
            <v>1</v>
          </cell>
          <cell r="K167">
            <v>0.33749999999999997</v>
          </cell>
        </row>
        <row r="168">
          <cell r="D168" t="str">
            <v>DS11</v>
          </cell>
          <cell r="F168">
            <v>1.1000000000000001</v>
          </cell>
          <cell r="G168">
            <v>0.2</v>
          </cell>
          <cell r="H168">
            <v>0.3</v>
          </cell>
          <cell r="I168">
            <v>2</v>
          </cell>
          <cell r="K168">
            <v>0.13200000000000001</v>
          </cell>
        </row>
        <row r="169">
          <cell r="D169" t="str">
            <v>DS12</v>
          </cell>
          <cell r="F169">
            <v>6</v>
          </cell>
          <cell r="G169">
            <v>0.2</v>
          </cell>
          <cell r="H169">
            <v>0.3</v>
          </cell>
          <cell r="I169">
            <v>1</v>
          </cell>
          <cell r="K169">
            <v>0.36000000000000004</v>
          </cell>
        </row>
        <row r="170">
          <cell r="D170" t="str">
            <v>DS13</v>
          </cell>
          <cell r="F170">
            <v>3</v>
          </cell>
          <cell r="G170">
            <v>0.2</v>
          </cell>
          <cell r="H170">
            <v>0.25</v>
          </cell>
          <cell r="I170">
            <v>3</v>
          </cell>
          <cell r="K170">
            <v>0.45000000000000007</v>
          </cell>
        </row>
        <row r="171">
          <cell r="D171" t="str">
            <v>DS14</v>
          </cell>
          <cell r="F171">
            <v>3</v>
          </cell>
          <cell r="G171">
            <v>0.2</v>
          </cell>
          <cell r="H171">
            <v>0.25</v>
          </cell>
          <cell r="I171">
            <v>1</v>
          </cell>
          <cell r="K171">
            <v>0.15000000000000002</v>
          </cell>
        </row>
        <row r="172">
          <cell r="D172" t="str">
            <v>Khung 1</v>
          </cell>
          <cell r="F172">
            <v>8.2750000000000004</v>
          </cell>
          <cell r="G172">
            <v>0.2</v>
          </cell>
          <cell r="H172">
            <v>0.3</v>
          </cell>
          <cell r="I172">
            <v>1</v>
          </cell>
          <cell r="K172">
            <v>0.49650000000000005</v>
          </cell>
        </row>
        <row r="173">
          <cell r="F173">
            <v>8.2799999999999994</v>
          </cell>
          <cell r="G173">
            <v>0.2</v>
          </cell>
          <cell r="H173">
            <v>0.3</v>
          </cell>
          <cell r="I173">
            <v>1</v>
          </cell>
          <cell r="K173">
            <v>0.49679999999999996</v>
          </cell>
        </row>
        <row r="174">
          <cell r="D174" t="str">
            <v>Khung 2( Truïc 2,5)</v>
          </cell>
          <cell r="F174">
            <v>6.35</v>
          </cell>
          <cell r="G174">
            <v>0.2</v>
          </cell>
          <cell r="H174">
            <v>0.5</v>
          </cell>
          <cell r="I174">
            <v>2</v>
          </cell>
          <cell r="K174">
            <v>1.27</v>
          </cell>
        </row>
        <row r="175">
          <cell r="F175">
            <v>2.25</v>
          </cell>
          <cell r="G175">
            <v>0.2</v>
          </cell>
          <cell r="H175">
            <v>0.3</v>
          </cell>
          <cell r="I175">
            <v>2</v>
          </cell>
          <cell r="K175">
            <v>0.27</v>
          </cell>
        </row>
        <row r="176">
          <cell r="F176">
            <v>6.35</v>
          </cell>
          <cell r="G176">
            <v>0.2</v>
          </cell>
          <cell r="H176">
            <v>0.5</v>
          </cell>
          <cell r="I176">
            <v>2</v>
          </cell>
          <cell r="K176">
            <v>1.27</v>
          </cell>
        </row>
        <row r="177">
          <cell r="F177">
            <v>2.35</v>
          </cell>
          <cell r="G177">
            <v>0.2</v>
          </cell>
          <cell r="H177">
            <v>0.3</v>
          </cell>
          <cell r="I177">
            <v>2</v>
          </cell>
          <cell r="K177">
            <v>0.28200000000000003</v>
          </cell>
        </row>
        <row r="178">
          <cell r="D178" t="str">
            <v>Khung 3( Truïc 3,4)</v>
          </cell>
          <cell r="F178">
            <v>8.3000000000000007</v>
          </cell>
          <cell r="G178">
            <v>0.2</v>
          </cell>
          <cell r="H178">
            <v>0.3</v>
          </cell>
          <cell r="I178">
            <v>2</v>
          </cell>
          <cell r="K178">
            <v>0.996</v>
          </cell>
        </row>
        <row r="179">
          <cell r="F179">
            <v>8.3000000000000007</v>
          </cell>
          <cell r="G179">
            <v>0.2</v>
          </cell>
          <cell r="H179">
            <v>0.3</v>
          </cell>
          <cell r="I179">
            <v>2</v>
          </cell>
          <cell r="K179">
            <v>0.996</v>
          </cell>
        </row>
        <row r="180">
          <cell r="F180">
            <v>6.3</v>
          </cell>
          <cell r="G180">
            <v>0.2</v>
          </cell>
          <cell r="H180">
            <v>0.3</v>
          </cell>
          <cell r="I180">
            <v>2</v>
          </cell>
          <cell r="K180">
            <v>0.75600000000000001</v>
          </cell>
        </row>
        <row r="181">
          <cell r="D181" t="str">
            <v>Truïc 6,7</v>
          </cell>
          <cell r="F181">
            <v>6.3</v>
          </cell>
          <cell r="G181">
            <v>0.2</v>
          </cell>
          <cell r="H181">
            <v>0.35</v>
          </cell>
          <cell r="I181">
            <v>2</v>
          </cell>
          <cell r="K181">
            <v>0.8819999999999999</v>
          </cell>
        </row>
        <row r="182">
          <cell r="F182">
            <v>2</v>
          </cell>
          <cell r="G182">
            <v>0.2</v>
          </cell>
          <cell r="H182">
            <v>0.3</v>
          </cell>
          <cell r="I182">
            <v>2</v>
          </cell>
          <cell r="K182">
            <v>0.24</v>
          </cell>
        </row>
        <row r="183">
          <cell r="F183">
            <v>6.3</v>
          </cell>
          <cell r="G183">
            <v>0.2</v>
          </cell>
          <cell r="H183">
            <v>0.35</v>
          </cell>
          <cell r="I183">
            <v>2</v>
          </cell>
          <cell r="K183">
            <v>0.8819999999999999</v>
          </cell>
        </row>
        <row r="184">
          <cell r="F184">
            <v>2</v>
          </cell>
          <cell r="G184">
            <v>0.2</v>
          </cell>
          <cell r="H184">
            <v>0.3</v>
          </cell>
          <cell r="I184">
            <v>2</v>
          </cell>
          <cell r="K184">
            <v>0.24</v>
          </cell>
        </row>
        <row r="185">
          <cell r="A185">
            <v>26</v>
          </cell>
          <cell r="C185" t="str">
            <v>Vaùn khuoân goã  xaø daàm giaèng</v>
          </cell>
          <cell r="E185" t="str">
            <v>100m2</v>
          </cell>
          <cell r="K185">
            <v>0</v>
          </cell>
          <cell r="L185">
            <v>2.8454400000000004</v>
          </cell>
        </row>
        <row r="186">
          <cell r="D186" t="str">
            <v>DS1</v>
          </cell>
          <cell r="F186">
            <v>2</v>
          </cell>
          <cell r="G186">
            <v>0.5</v>
          </cell>
          <cell r="I186">
            <v>4</v>
          </cell>
          <cell r="J186">
            <v>0.01</v>
          </cell>
          <cell r="K186">
            <v>0.04</v>
          </cell>
        </row>
        <row r="187">
          <cell r="D187" t="str">
            <v>DS2</v>
          </cell>
          <cell r="F187">
            <v>4.5</v>
          </cell>
          <cell r="G187">
            <v>0.55000000000000004</v>
          </cell>
          <cell r="I187">
            <v>2</v>
          </cell>
          <cell r="J187">
            <v>0.01</v>
          </cell>
          <cell r="K187">
            <v>4.9500000000000002E-2</v>
          </cell>
        </row>
        <row r="188">
          <cell r="D188" t="str">
            <v>DS3</v>
          </cell>
          <cell r="F188">
            <v>4</v>
          </cell>
          <cell r="G188">
            <v>0.89999999999999991</v>
          </cell>
          <cell r="I188">
            <v>2</v>
          </cell>
          <cell r="J188">
            <v>0.01</v>
          </cell>
          <cell r="K188">
            <v>7.1999999999999995E-2</v>
          </cell>
        </row>
        <row r="189">
          <cell r="D189" t="str">
            <v>DS4</v>
          </cell>
          <cell r="F189">
            <v>4</v>
          </cell>
          <cell r="G189">
            <v>0.89999999999999991</v>
          </cell>
          <cell r="I189">
            <v>2</v>
          </cell>
          <cell r="J189">
            <v>0.01</v>
          </cell>
          <cell r="K189">
            <v>7.1999999999999995E-2</v>
          </cell>
        </row>
        <row r="190">
          <cell r="D190" t="str">
            <v>DS5</v>
          </cell>
          <cell r="F190">
            <v>3.8</v>
          </cell>
          <cell r="G190">
            <v>0.8</v>
          </cell>
          <cell r="I190">
            <v>4</v>
          </cell>
          <cell r="J190">
            <v>0.01</v>
          </cell>
          <cell r="K190">
            <v>0.1216</v>
          </cell>
        </row>
        <row r="191">
          <cell r="D191" t="str">
            <v>DS6</v>
          </cell>
          <cell r="F191">
            <v>18</v>
          </cell>
          <cell r="G191">
            <v>0.8</v>
          </cell>
          <cell r="I191">
            <v>2</v>
          </cell>
          <cell r="J191">
            <v>0.01</v>
          </cell>
          <cell r="K191">
            <v>0.28800000000000003</v>
          </cell>
        </row>
        <row r="192">
          <cell r="D192" t="str">
            <v>DS7</v>
          </cell>
          <cell r="F192">
            <v>7.6</v>
          </cell>
          <cell r="G192">
            <v>0.8</v>
          </cell>
          <cell r="I192">
            <v>2</v>
          </cell>
          <cell r="J192">
            <v>0.01</v>
          </cell>
          <cell r="K192">
            <v>0.1216</v>
          </cell>
        </row>
        <row r="193">
          <cell r="D193" t="str">
            <v>DS8</v>
          </cell>
          <cell r="F193">
            <v>21.8</v>
          </cell>
          <cell r="G193">
            <v>0.8</v>
          </cell>
          <cell r="I193">
            <v>2</v>
          </cell>
          <cell r="J193">
            <v>0.01</v>
          </cell>
          <cell r="K193">
            <v>0.34880000000000005</v>
          </cell>
        </row>
        <row r="194">
          <cell r="D194" t="str">
            <v>DS9</v>
          </cell>
          <cell r="F194">
            <v>22.799999999999997</v>
          </cell>
          <cell r="G194">
            <v>0.8</v>
          </cell>
          <cell r="I194">
            <v>2</v>
          </cell>
          <cell r="J194">
            <v>0.01</v>
          </cell>
          <cell r="K194">
            <v>0.36479999999999996</v>
          </cell>
        </row>
        <row r="195">
          <cell r="D195" t="str">
            <v>DS10</v>
          </cell>
          <cell r="F195">
            <v>9</v>
          </cell>
          <cell r="G195">
            <v>0.55000000000000004</v>
          </cell>
          <cell r="I195">
            <v>1</v>
          </cell>
          <cell r="J195">
            <v>0.01</v>
          </cell>
          <cell r="K195">
            <v>4.9500000000000002E-2</v>
          </cell>
        </row>
        <row r="196">
          <cell r="D196" t="str">
            <v>DS11</v>
          </cell>
          <cell r="F196">
            <v>1.1000000000000001</v>
          </cell>
          <cell r="G196">
            <v>0.8</v>
          </cell>
          <cell r="I196">
            <v>2</v>
          </cell>
          <cell r="J196">
            <v>0.01</v>
          </cell>
          <cell r="K196">
            <v>1.7600000000000001E-2</v>
          </cell>
        </row>
        <row r="197">
          <cell r="D197" t="str">
            <v>DS12</v>
          </cell>
          <cell r="F197">
            <v>6</v>
          </cell>
          <cell r="G197">
            <v>0.8</v>
          </cell>
          <cell r="I197">
            <v>1</v>
          </cell>
          <cell r="J197">
            <v>0.01</v>
          </cell>
          <cell r="K197">
            <v>4.8000000000000008E-2</v>
          </cell>
        </row>
        <row r="198">
          <cell r="D198" t="str">
            <v>DS13</v>
          </cell>
          <cell r="F198">
            <v>3</v>
          </cell>
          <cell r="G198">
            <v>0.7</v>
          </cell>
          <cell r="I198">
            <v>3</v>
          </cell>
          <cell r="J198">
            <v>0.01</v>
          </cell>
          <cell r="K198">
            <v>6.2999999999999987E-2</v>
          </cell>
        </row>
        <row r="199">
          <cell r="D199" t="str">
            <v>DS14</v>
          </cell>
          <cell r="F199">
            <v>3</v>
          </cell>
          <cell r="G199">
            <v>0.7</v>
          </cell>
          <cell r="I199">
            <v>1</v>
          </cell>
          <cell r="J199">
            <v>0.01</v>
          </cell>
          <cell r="K199">
            <v>2.0999999999999998E-2</v>
          </cell>
        </row>
        <row r="200">
          <cell r="D200" t="str">
            <v>Khung 1</v>
          </cell>
          <cell r="F200">
            <v>8.2750000000000004</v>
          </cell>
          <cell r="G200">
            <v>0.8</v>
          </cell>
          <cell r="I200">
            <v>1</v>
          </cell>
          <cell r="J200">
            <v>0.01</v>
          </cell>
          <cell r="K200">
            <v>6.6200000000000009E-2</v>
          </cell>
        </row>
        <row r="201">
          <cell r="F201">
            <v>8.2799999999999994</v>
          </cell>
          <cell r="G201">
            <v>0.8</v>
          </cell>
          <cell r="I201">
            <v>1</v>
          </cell>
          <cell r="J201">
            <v>0.01</v>
          </cell>
          <cell r="K201">
            <v>6.6239999999999993E-2</v>
          </cell>
        </row>
        <row r="202">
          <cell r="D202" t="str">
            <v>Khung 2( Truïc 2,5)</v>
          </cell>
          <cell r="F202">
            <v>6.35</v>
          </cell>
          <cell r="G202">
            <v>1.2</v>
          </cell>
          <cell r="I202">
            <v>2</v>
          </cell>
          <cell r="J202">
            <v>0.01</v>
          </cell>
          <cell r="K202">
            <v>0.15239999999999998</v>
          </cell>
        </row>
        <row r="203">
          <cell r="F203">
            <v>2.25</v>
          </cell>
          <cell r="G203">
            <v>0.8</v>
          </cell>
          <cell r="I203">
            <v>2</v>
          </cell>
          <cell r="J203">
            <v>0.01</v>
          </cell>
          <cell r="K203">
            <v>3.6000000000000004E-2</v>
          </cell>
        </row>
        <row r="204">
          <cell r="F204">
            <v>6.35</v>
          </cell>
          <cell r="G204">
            <v>1.2</v>
          </cell>
          <cell r="I204">
            <v>2</v>
          </cell>
          <cell r="J204">
            <v>0.01</v>
          </cell>
          <cell r="K204">
            <v>0.15239999999999998</v>
          </cell>
        </row>
        <row r="205">
          <cell r="F205">
            <v>2.35</v>
          </cell>
          <cell r="G205">
            <v>0.8</v>
          </cell>
          <cell r="I205">
            <v>2</v>
          </cell>
          <cell r="J205">
            <v>0.01</v>
          </cell>
          <cell r="K205">
            <v>3.7600000000000001E-2</v>
          </cell>
        </row>
        <row r="206">
          <cell r="D206" t="str">
            <v>Khung 3( Truïc 3,4)</v>
          </cell>
          <cell r="F206">
            <v>8.3000000000000007</v>
          </cell>
          <cell r="G206">
            <v>0.8</v>
          </cell>
          <cell r="I206">
            <v>2</v>
          </cell>
          <cell r="J206">
            <v>0.01</v>
          </cell>
          <cell r="K206">
            <v>0.1328</v>
          </cell>
        </row>
        <row r="207">
          <cell r="F207">
            <v>8.3000000000000007</v>
          </cell>
          <cell r="G207">
            <v>0.8</v>
          </cell>
          <cell r="I207">
            <v>2</v>
          </cell>
          <cell r="J207">
            <v>0.01</v>
          </cell>
          <cell r="K207">
            <v>0.1328</v>
          </cell>
        </row>
        <row r="208">
          <cell r="F208">
            <v>6.3</v>
          </cell>
          <cell r="G208">
            <v>0.8</v>
          </cell>
          <cell r="I208">
            <v>2</v>
          </cell>
          <cell r="J208">
            <v>0.01</v>
          </cell>
          <cell r="K208">
            <v>0.1008</v>
          </cell>
        </row>
        <row r="209">
          <cell r="D209" t="str">
            <v>Truïc 6,7</v>
          </cell>
          <cell r="F209">
            <v>6.3</v>
          </cell>
          <cell r="G209">
            <v>0.89999999999999991</v>
          </cell>
          <cell r="I209">
            <v>2</v>
          </cell>
          <cell r="J209">
            <v>0.01</v>
          </cell>
          <cell r="K209">
            <v>0.11339999999999999</v>
          </cell>
        </row>
        <row r="210">
          <cell r="F210">
            <v>2</v>
          </cell>
          <cell r="G210">
            <v>0.8</v>
          </cell>
          <cell r="I210">
            <v>2</v>
          </cell>
          <cell r="J210">
            <v>0.01</v>
          </cell>
          <cell r="K210">
            <v>3.2000000000000001E-2</v>
          </cell>
        </row>
        <row r="211">
          <cell r="F211">
            <v>6.3</v>
          </cell>
          <cell r="G211">
            <v>0.89999999999999991</v>
          </cell>
          <cell r="I211">
            <v>2</v>
          </cell>
          <cell r="J211">
            <v>0.01</v>
          </cell>
          <cell r="K211">
            <v>0.11339999999999999</v>
          </cell>
        </row>
        <row r="212">
          <cell r="F212">
            <v>2</v>
          </cell>
          <cell r="G212">
            <v>0.8</v>
          </cell>
          <cell r="I212">
            <v>2</v>
          </cell>
          <cell r="J212">
            <v>0.01</v>
          </cell>
          <cell r="K212">
            <v>3.2000000000000001E-2</v>
          </cell>
        </row>
        <row r="213">
          <cell r="A213">
            <v>27</v>
          </cell>
          <cell r="C213" t="str">
            <v>Coát theùp xaø daàm giaèng cao &gt;4 m ñk&lt;=10</v>
          </cell>
          <cell r="E213" t="str">
            <v>Taán</v>
          </cell>
          <cell r="L213">
            <v>0.66524963999999998</v>
          </cell>
        </row>
        <row r="214">
          <cell r="K214">
            <v>0.66524963999999998</v>
          </cell>
        </row>
        <row r="215">
          <cell r="A215">
            <v>28</v>
          </cell>
          <cell r="C215" t="str">
            <v>Coát theùp ñaø kieàng, xaø daàm, lanh toâ ñk&lt;=18, h&lt;4m</v>
          </cell>
          <cell r="E215" t="str">
            <v>Taán</v>
          </cell>
          <cell r="L215">
            <v>3.1611838000000017</v>
          </cell>
        </row>
        <row r="216">
          <cell r="K216">
            <v>3.1611838000000017</v>
          </cell>
        </row>
        <row r="217">
          <cell r="A217">
            <v>29</v>
          </cell>
          <cell r="C217" t="str">
            <v>BT  lanh toâ , oâ vaêng  ñaù 1x2, M200</v>
          </cell>
          <cell r="E217" t="str">
            <v>m3</v>
          </cell>
          <cell r="L217">
            <v>5.3745200000000004</v>
          </cell>
        </row>
        <row r="218">
          <cell r="D218" t="str">
            <v>LT1</v>
          </cell>
          <cell r="F218">
            <v>3.8</v>
          </cell>
          <cell r="G218">
            <v>0.1</v>
          </cell>
          <cell r="H218">
            <v>0.2</v>
          </cell>
          <cell r="I218">
            <v>16</v>
          </cell>
          <cell r="K218">
            <v>1.2160000000000002</v>
          </cell>
        </row>
        <row r="219">
          <cell r="D219" t="str">
            <v>LT1'</v>
          </cell>
          <cell r="F219">
            <v>3.8</v>
          </cell>
          <cell r="G219">
            <v>0.1</v>
          </cell>
          <cell r="H219">
            <v>0.2</v>
          </cell>
          <cell r="I219">
            <v>6</v>
          </cell>
          <cell r="K219">
            <v>0.45600000000000007</v>
          </cell>
        </row>
        <row r="220">
          <cell r="D220" t="str">
            <v>LT2</v>
          </cell>
          <cell r="F220">
            <v>1.2</v>
          </cell>
          <cell r="G220">
            <v>0.1</v>
          </cell>
          <cell r="H220">
            <v>0.15</v>
          </cell>
          <cell r="I220">
            <v>1</v>
          </cell>
          <cell r="K220">
            <v>1.7999999999999999E-2</v>
          </cell>
        </row>
        <row r="221">
          <cell r="D221" t="str">
            <v>LT3</v>
          </cell>
          <cell r="F221">
            <v>2.8</v>
          </cell>
          <cell r="G221">
            <v>0.1</v>
          </cell>
          <cell r="H221">
            <v>0.2</v>
          </cell>
          <cell r="I221">
            <v>5</v>
          </cell>
          <cell r="K221">
            <v>0.27999999999999997</v>
          </cell>
        </row>
        <row r="222">
          <cell r="D222" t="str">
            <v>LT4</v>
          </cell>
          <cell r="F222">
            <v>0.6</v>
          </cell>
          <cell r="G222">
            <v>0.1</v>
          </cell>
          <cell r="H222">
            <v>0.15</v>
          </cell>
          <cell r="I222">
            <v>3</v>
          </cell>
          <cell r="K222">
            <v>2.6999999999999996E-2</v>
          </cell>
        </row>
        <row r="223">
          <cell r="D223" t="str">
            <v>OÂV1</v>
          </cell>
          <cell r="F223">
            <v>2.4</v>
          </cell>
          <cell r="G223">
            <v>0.4</v>
          </cell>
          <cell r="H223">
            <v>0.06</v>
          </cell>
          <cell r="I223">
            <v>8</v>
          </cell>
          <cell r="K223">
            <v>0.46079999999999999</v>
          </cell>
        </row>
        <row r="224">
          <cell r="D224" t="str">
            <v>OÂV2</v>
          </cell>
          <cell r="F224">
            <v>4</v>
          </cell>
          <cell r="G224">
            <v>0.4</v>
          </cell>
          <cell r="H224">
            <v>0.06</v>
          </cell>
          <cell r="I224">
            <v>2</v>
          </cell>
          <cell r="K224">
            <v>0.192</v>
          </cell>
        </row>
        <row r="225">
          <cell r="D225" t="str">
            <v>Ñan maùi ÑM1</v>
          </cell>
          <cell r="F225">
            <v>8.1</v>
          </cell>
          <cell r="G225">
            <v>0.4</v>
          </cell>
          <cell r="H225">
            <v>0.06</v>
          </cell>
          <cell r="I225">
            <v>2</v>
          </cell>
          <cell r="K225">
            <v>0.38880000000000003</v>
          </cell>
        </row>
        <row r="226">
          <cell r="D226" t="str">
            <v>Ñan maùi ÑM2</v>
          </cell>
          <cell r="F226">
            <v>8.1</v>
          </cell>
          <cell r="G226">
            <v>0.15</v>
          </cell>
          <cell r="H226">
            <v>0.1</v>
          </cell>
          <cell r="I226">
            <v>2</v>
          </cell>
          <cell r="K226">
            <v>0.24299999999999999</v>
          </cell>
        </row>
        <row r="227">
          <cell r="F227">
            <v>8.1</v>
          </cell>
          <cell r="G227">
            <v>0.56000000000000005</v>
          </cell>
          <cell r="H227">
            <v>0.06</v>
          </cell>
          <cell r="I227">
            <v>2</v>
          </cell>
          <cell r="K227">
            <v>0.54432000000000003</v>
          </cell>
        </row>
        <row r="228">
          <cell r="D228" t="str">
            <v>Lan can LC</v>
          </cell>
          <cell r="F228">
            <v>32.6</v>
          </cell>
          <cell r="G228">
            <v>0.1</v>
          </cell>
          <cell r="H228">
            <v>0.15</v>
          </cell>
          <cell r="K228">
            <v>0.48899999999999999</v>
          </cell>
        </row>
        <row r="229">
          <cell r="D229" t="str">
            <v>Lam ngang L4</v>
          </cell>
          <cell r="F229">
            <v>54</v>
          </cell>
          <cell r="G229">
            <v>0.05</v>
          </cell>
          <cell r="H229">
            <v>0.2</v>
          </cell>
          <cell r="K229">
            <v>0.54</v>
          </cell>
        </row>
        <row r="230">
          <cell r="D230" t="str">
            <v>Giaènng Lan can LC</v>
          </cell>
          <cell r="F230">
            <v>32.6</v>
          </cell>
          <cell r="G230">
            <v>0.06</v>
          </cell>
          <cell r="H230">
            <v>0.1</v>
          </cell>
          <cell r="K230">
            <v>0.1956</v>
          </cell>
        </row>
        <row r="231">
          <cell r="D231" t="str">
            <v>GXM</v>
          </cell>
          <cell r="F231">
            <v>8.1</v>
          </cell>
          <cell r="G231">
            <v>0.1</v>
          </cell>
          <cell r="H231">
            <v>0.08</v>
          </cell>
          <cell r="I231">
            <v>5</v>
          </cell>
          <cell r="K231">
            <v>0.32400000000000007</v>
          </cell>
        </row>
        <row r="232">
          <cell r="A232">
            <v>30</v>
          </cell>
          <cell r="C232" t="str">
            <v xml:space="preserve">Vaùn khuoân goã lanh toâ , oâ vaêng  </v>
          </cell>
          <cell r="E232" t="str">
            <v>100m2</v>
          </cell>
          <cell r="L232">
            <v>1.3612299999999999</v>
          </cell>
        </row>
        <row r="233">
          <cell r="D233" t="str">
            <v>LT1</v>
          </cell>
          <cell r="F233">
            <v>3.8</v>
          </cell>
          <cell r="G233">
            <v>0.5</v>
          </cell>
          <cell r="I233">
            <v>16</v>
          </cell>
          <cell r="J233">
            <v>0.01</v>
          </cell>
          <cell r="K233">
            <v>0.30399999999999999</v>
          </cell>
        </row>
        <row r="234">
          <cell r="D234" t="str">
            <v>LT1'</v>
          </cell>
          <cell r="F234">
            <v>3.8</v>
          </cell>
          <cell r="G234">
            <v>0.5</v>
          </cell>
          <cell r="I234">
            <v>6</v>
          </cell>
          <cell r="J234">
            <v>0.01</v>
          </cell>
          <cell r="K234">
            <v>0.11399999999999999</v>
          </cell>
        </row>
        <row r="235">
          <cell r="D235" t="str">
            <v>LT2</v>
          </cell>
          <cell r="F235">
            <v>1.2</v>
          </cell>
          <cell r="G235">
            <v>0.4</v>
          </cell>
          <cell r="I235">
            <v>1</v>
          </cell>
          <cell r="J235">
            <v>0.01</v>
          </cell>
          <cell r="K235">
            <v>4.7999999999999996E-3</v>
          </cell>
        </row>
        <row r="236">
          <cell r="D236" t="str">
            <v>LT3</v>
          </cell>
          <cell r="F236">
            <v>2.8</v>
          </cell>
          <cell r="G236">
            <v>0.5</v>
          </cell>
          <cell r="I236">
            <v>5</v>
          </cell>
          <cell r="J236">
            <v>0.01</v>
          </cell>
          <cell r="K236">
            <v>7.0000000000000007E-2</v>
          </cell>
        </row>
        <row r="237">
          <cell r="D237" t="str">
            <v>LT4</v>
          </cell>
          <cell r="F237">
            <v>0.6</v>
          </cell>
          <cell r="G237">
            <v>0.4</v>
          </cell>
          <cell r="I237">
            <v>3</v>
          </cell>
          <cell r="J237">
            <v>0.01</v>
          </cell>
          <cell r="K237">
            <v>7.1999999999999998E-3</v>
          </cell>
        </row>
        <row r="238">
          <cell r="D238" t="str">
            <v>OÂV1</v>
          </cell>
          <cell r="F238">
            <v>2.4</v>
          </cell>
          <cell r="G238">
            <v>0.52</v>
          </cell>
          <cell r="I238">
            <v>8</v>
          </cell>
          <cell r="J238">
            <v>0.01</v>
          </cell>
          <cell r="K238">
            <v>9.9839999999999998E-2</v>
          </cell>
        </row>
        <row r="239">
          <cell r="D239" t="str">
            <v>OÂV2</v>
          </cell>
          <cell r="F239">
            <v>4</v>
          </cell>
          <cell r="G239">
            <v>0.52</v>
          </cell>
          <cell r="I239">
            <v>2</v>
          </cell>
          <cell r="J239">
            <v>0.01</v>
          </cell>
          <cell r="K239">
            <v>4.1600000000000005E-2</v>
          </cell>
        </row>
        <row r="240">
          <cell r="D240" t="str">
            <v>Ñan maùi ÑM1</v>
          </cell>
          <cell r="F240">
            <v>8.1</v>
          </cell>
          <cell r="G240">
            <v>0.52</v>
          </cell>
          <cell r="I240">
            <v>2</v>
          </cell>
          <cell r="J240">
            <v>0.01</v>
          </cell>
          <cell r="K240">
            <v>8.4239999999999995E-2</v>
          </cell>
        </row>
        <row r="241">
          <cell r="D241" t="str">
            <v>Ñan maùi ÑM2</v>
          </cell>
          <cell r="F241">
            <v>8.1</v>
          </cell>
          <cell r="G241">
            <v>0.35</v>
          </cell>
          <cell r="I241">
            <v>2</v>
          </cell>
          <cell r="J241">
            <v>0.01</v>
          </cell>
          <cell r="K241">
            <v>5.6699999999999993E-2</v>
          </cell>
        </row>
        <row r="242">
          <cell r="F242">
            <v>8.1</v>
          </cell>
          <cell r="G242">
            <v>0.68</v>
          </cell>
          <cell r="I242">
            <v>2</v>
          </cell>
          <cell r="J242">
            <v>0.01</v>
          </cell>
          <cell r="K242">
            <v>0.11016000000000001</v>
          </cell>
        </row>
        <row r="243">
          <cell r="D243" t="str">
            <v>Lan can LC</v>
          </cell>
          <cell r="F243">
            <v>32.6</v>
          </cell>
          <cell r="G243">
            <v>0.4</v>
          </cell>
          <cell r="J243">
            <v>0.01</v>
          </cell>
          <cell r="K243">
            <v>0.13040000000000002</v>
          </cell>
        </row>
        <row r="244">
          <cell r="D244" t="str">
            <v>Lam ngang L4</v>
          </cell>
          <cell r="F244">
            <v>54</v>
          </cell>
          <cell r="G244">
            <v>0.45</v>
          </cell>
          <cell r="J244">
            <v>0.01</v>
          </cell>
          <cell r="K244">
            <v>0.24300000000000002</v>
          </cell>
        </row>
        <row r="245">
          <cell r="D245" t="str">
            <v>Giaènng Lan can LC</v>
          </cell>
          <cell r="F245">
            <v>32.6</v>
          </cell>
          <cell r="G245">
            <v>0.26</v>
          </cell>
          <cell r="J245">
            <v>0.01</v>
          </cell>
          <cell r="K245">
            <v>8.4760000000000016E-2</v>
          </cell>
        </row>
        <row r="246">
          <cell r="D246" t="str">
            <v>GXM</v>
          </cell>
          <cell r="F246">
            <v>8.1</v>
          </cell>
          <cell r="G246">
            <v>0.26</v>
          </cell>
          <cell r="H246">
            <v>0.1</v>
          </cell>
          <cell r="I246">
            <v>5</v>
          </cell>
          <cell r="J246">
            <v>0.01</v>
          </cell>
          <cell r="K246">
            <v>1.0529999999999999E-2</v>
          </cell>
        </row>
        <row r="247">
          <cell r="A247">
            <v>31</v>
          </cell>
          <cell r="C247" t="str">
            <v>BT caàu thang ñaù  ñaù 1x2, M200</v>
          </cell>
          <cell r="E247" t="str">
            <v>m3</v>
          </cell>
          <cell r="L247">
            <v>6.8592480000000009</v>
          </cell>
        </row>
        <row r="248">
          <cell r="D248" t="str">
            <v>Ñan</v>
          </cell>
          <cell r="F248">
            <v>4.6970000000000001</v>
          </cell>
          <cell r="G248">
            <v>1.4</v>
          </cell>
          <cell r="H248">
            <v>0.14000000000000001</v>
          </cell>
          <cell r="I248">
            <v>4</v>
          </cell>
          <cell r="K248">
            <v>3.6824480000000004</v>
          </cell>
        </row>
        <row r="249">
          <cell r="F249">
            <v>1.6</v>
          </cell>
          <cell r="G249">
            <v>2.8</v>
          </cell>
          <cell r="H249">
            <v>0.08</v>
          </cell>
          <cell r="I249">
            <v>2</v>
          </cell>
          <cell r="K249">
            <v>0.71679999999999999</v>
          </cell>
        </row>
        <row r="250">
          <cell r="D250" t="str">
            <v>Daàm CN1</v>
          </cell>
          <cell r="F250">
            <v>3.2</v>
          </cell>
          <cell r="G250">
            <v>0.2</v>
          </cell>
          <cell r="H250">
            <v>0.3</v>
          </cell>
          <cell r="I250">
            <v>2</v>
          </cell>
          <cell r="K250">
            <v>0.38400000000000006</v>
          </cell>
        </row>
        <row r="251">
          <cell r="D251" t="str">
            <v>Daàm CN2</v>
          </cell>
          <cell r="F251">
            <v>3.2</v>
          </cell>
          <cell r="G251">
            <v>0.2</v>
          </cell>
          <cell r="H251">
            <v>0.3</v>
          </cell>
          <cell r="I251">
            <v>2</v>
          </cell>
          <cell r="K251">
            <v>0.38400000000000006</v>
          </cell>
        </row>
        <row r="252">
          <cell r="D252" t="str">
            <v>Daàm CN3</v>
          </cell>
          <cell r="F252">
            <v>6.3000000000000007</v>
          </cell>
          <cell r="G252">
            <v>0.2</v>
          </cell>
          <cell r="H252">
            <v>0.3</v>
          </cell>
          <cell r="I252">
            <v>4</v>
          </cell>
          <cell r="K252">
            <v>1.5120000000000002</v>
          </cell>
        </row>
        <row r="253">
          <cell r="D253" t="str">
            <v>Daàm CT</v>
          </cell>
          <cell r="F253">
            <v>3</v>
          </cell>
          <cell r="G253">
            <v>0.2</v>
          </cell>
          <cell r="H253">
            <v>0.3</v>
          </cell>
          <cell r="I253">
            <v>1</v>
          </cell>
          <cell r="K253">
            <v>0.18000000000000002</v>
          </cell>
        </row>
        <row r="254">
          <cell r="A254">
            <v>32</v>
          </cell>
          <cell r="C254" t="str">
            <v>Vaùn khuoân  caàu thang  thöôøng</v>
          </cell>
          <cell r="E254" t="str">
            <v>100m2</v>
          </cell>
          <cell r="L254">
            <v>0.68063200000000013</v>
          </cell>
        </row>
        <row r="255">
          <cell r="D255" t="str">
            <v>Ñan</v>
          </cell>
          <cell r="F255">
            <v>4.6970000000000001</v>
          </cell>
          <cell r="G255">
            <v>1.4</v>
          </cell>
          <cell r="I255">
            <v>4</v>
          </cell>
          <cell r="J255">
            <v>0.01</v>
          </cell>
          <cell r="K255">
            <v>0.26303199999999999</v>
          </cell>
        </row>
        <row r="256">
          <cell r="F256">
            <v>1.6</v>
          </cell>
          <cell r="G256">
            <v>2.8</v>
          </cell>
          <cell r="I256">
            <v>2</v>
          </cell>
          <cell r="J256">
            <v>0.01</v>
          </cell>
          <cell r="K256">
            <v>8.9599999999999999E-2</v>
          </cell>
        </row>
        <row r="257">
          <cell r="D257" t="str">
            <v>Daàm CN1</v>
          </cell>
          <cell r="F257">
            <v>3.2</v>
          </cell>
          <cell r="G257">
            <v>0.8</v>
          </cell>
          <cell r="I257">
            <v>2</v>
          </cell>
          <cell r="J257">
            <v>0.01</v>
          </cell>
          <cell r="K257">
            <v>5.1200000000000009E-2</v>
          </cell>
        </row>
        <row r="258">
          <cell r="D258" t="str">
            <v>Daàm CN2</v>
          </cell>
          <cell r="F258">
            <v>3.2</v>
          </cell>
          <cell r="G258">
            <v>0.8</v>
          </cell>
          <cell r="I258">
            <v>2</v>
          </cell>
          <cell r="J258">
            <v>0.01</v>
          </cell>
          <cell r="K258">
            <v>5.1200000000000009E-2</v>
          </cell>
        </row>
        <row r="259">
          <cell r="D259" t="str">
            <v>Daàm CN3</v>
          </cell>
          <cell r="F259">
            <v>6.3000000000000007</v>
          </cell>
          <cell r="G259">
            <v>0.8</v>
          </cell>
          <cell r="I259">
            <v>4</v>
          </cell>
          <cell r="J259">
            <v>0.01</v>
          </cell>
          <cell r="K259">
            <v>0.20160000000000003</v>
          </cell>
        </row>
        <row r="260">
          <cell r="D260" t="str">
            <v>Daàm CT</v>
          </cell>
          <cell r="F260">
            <v>3</v>
          </cell>
          <cell r="G260">
            <v>0.8</v>
          </cell>
          <cell r="I260">
            <v>1</v>
          </cell>
          <cell r="J260">
            <v>0.01</v>
          </cell>
          <cell r="K260">
            <v>2.4000000000000004E-2</v>
          </cell>
        </row>
        <row r="261">
          <cell r="A261">
            <v>33</v>
          </cell>
          <cell r="C261" t="str">
            <v>BT saøn maùi ñaù 1x2, M200</v>
          </cell>
          <cell r="E261" t="str">
            <v>m3</v>
          </cell>
          <cell r="K261">
            <v>0</v>
          </cell>
          <cell r="L261">
            <v>31.302080000000004</v>
          </cell>
        </row>
        <row r="262">
          <cell r="D262" t="str">
            <v xml:space="preserve">Saøn  </v>
          </cell>
          <cell r="F262">
            <v>3.8</v>
          </cell>
          <cell r="G262">
            <v>2.8</v>
          </cell>
          <cell r="H262">
            <v>0.08</v>
          </cell>
          <cell r="I262">
            <v>8</v>
          </cell>
          <cell r="J262">
            <v>2</v>
          </cell>
          <cell r="K262">
            <v>13.619199999999999</v>
          </cell>
        </row>
        <row r="263">
          <cell r="F263">
            <v>3.8</v>
          </cell>
          <cell r="G263">
            <v>1.8</v>
          </cell>
          <cell r="H263">
            <v>0.08</v>
          </cell>
          <cell r="I263">
            <v>4</v>
          </cell>
          <cell r="J263">
            <v>2</v>
          </cell>
          <cell r="K263">
            <v>4.3776000000000002</v>
          </cell>
        </row>
        <row r="264">
          <cell r="F264">
            <v>2.8</v>
          </cell>
          <cell r="G264">
            <v>1.8</v>
          </cell>
          <cell r="H264">
            <v>0.08</v>
          </cell>
          <cell r="I264">
            <v>1</v>
          </cell>
          <cell r="J264">
            <v>2</v>
          </cell>
          <cell r="K264">
            <v>0.80640000000000001</v>
          </cell>
        </row>
        <row r="265">
          <cell r="F265">
            <v>3.8</v>
          </cell>
          <cell r="G265">
            <v>3.3</v>
          </cell>
          <cell r="H265">
            <v>0.08</v>
          </cell>
          <cell r="I265">
            <v>1</v>
          </cell>
          <cell r="J265">
            <v>2</v>
          </cell>
          <cell r="K265">
            <v>2.0063999999999997</v>
          </cell>
        </row>
        <row r="266">
          <cell r="F266">
            <v>2.2999999999999998</v>
          </cell>
          <cell r="G266">
            <v>1.8</v>
          </cell>
          <cell r="H266">
            <v>0.08</v>
          </cell>
          <cell r="I266">
            <v>2</v>
          </cell>
          <cell r="J266">
            <v>2</v>
          </cell>
          <cell r="K266">
            <v>1.3248</v>
          </cell>
        </row>
        <row r="267">
          <cell r="F267">
            <v>1.8</v>
          </cell>
          <cell r="G267">
            <v>0.8</v>
          </cell>
          <cell r="H267">
            <v>0.08</v>
          </cell>
          <cell r="I267">
            <v>4</v>
          </cell>
          <cell r="J267">
            <v>2</v>
          </cell>
          <cell r="K267">
            <v>0.92160000000000009</v>
          </cell>
        </row>
        <row r="268">
          <cell r="F268">
            <v>2.8</v>
          </cell>
          <cell r="G268">
            <v>2.8</v>
          </cell>
          <cell r="H268">
            <v>7.0000000000000007E-2</v>
          </cell>
          <cell r="I268">
            <v>2</v>
          </cell>
          <cell r="K268">
            <v>1.0975999999999999</v>
          </cell>
        </row>
        <row r="269">
          <cell r="F269">
            <v>2.8</v>
          </cell>
          <cell r="G269">
            <v>0.54</v>
          </cell>
          <cell r="H269">
            <v>7.0000000000000007E-2</v>
          </cell>
          <cell r="I269">
            <v>1</v>
          </cell>
          <cell r="K269">
            <v>0.10584000000000002</v>
          </cell>
        </row>
        <row r="270">
          <cell r="F270">
            <v>2.8</v>
          </cell>
          <cell r="G270">
            <v>0.43</v>
          </cell>
          <cell r="H270">
            <v>0.06</v>
          </cell>
          <cell r="K270">
            <v>7.2239999999999999E-2</v>
          </cell>
        </row>
        <row r="271">
          <cell r="D271" t="str">
            <v>Ñaùy</v>
          </cell>
          <cell r="F271">
            <v>23</v>
          </cell>
          <cell r="G271">
            <v>0.34</v>
          </cell>
          <cell r="H271">
            <v>7.0000000000000007E-2</v>
          </cell>
          <cell r="I271">
            <v>2</v>
          </cell>
          <cell r="J271">
            <v>2</v>
          </cell>
          <cell r="K271">
            <v>2.1896000000000004</v>
          </cell>
        </row>
        <row r="272">
          <cell r="D272" t="str">
            <v>Thaønh</v>
          </cell>
          <cell r="F272">
            <v>24</v>
          </cell>
          <cell r="G272">
            <v>0.83</v>
          </cell>
          <cell r="H272">
            <v>0.06</v>
          </cell>
          <cell r="I272">
            <v>2</v>
          </cell>
          <cell r="J272">
            <v>2</v>
          </cell>
          <cell r="K272">
            <v>4.7807999999999993</v>
          </cell>
        </row>
        <row r="273">
          <cell r="K273">
            <v>0</v>
          </cell>
        </row>
        <row r="274">
          <cell r="A274">
            <v>34</v>
          </cell>
          <cell r="C274" t="str">
            <v>Vaùn khuoân saøn maùi</v>
          </cell>
          <cell r="E274" t="str">
            <v>100m2</v>
          </cell>
          <cell r="K274">
            <v>0</v>
          </cell>
          <cell r="L274">
            <v>3.9219999999999997</v>
          </cell>
        </row>
        <row r="275">
          <cell r="D275" t="str">
            <v xml:space="preserve">Saøn  </v>
          </cell>
          <cell r="F275">
            <v>3.8</v>
          </cell>
          <cell r="G275">
            <v>2.8</v>
          </cell>
          <cell r="H275">
            <v>2</v>
          </cell>
          <cell r="I275">
            <v>8</v>
          </cell>
          <cell r="J275">
            <v>0.01</v>
          </cell>
          <cell r="K275">
            <v>1.7023999999999999</v>
          </cell>
        </row>
        <row r="276">
          <cell r="F276">
            <v>3.8</v>
          </cell>
          <cell r="G276">
            <v>1.8</v>
          </cell>
          <cell r="H276">
            <v>2</v>
          </cell>
          <cell r="I276">
            <v>4</v>
          </cell>
          <cell r="J276">
            <v>0.01</v>
          </cell>
          <cell r="K276">
            <v>0.54720000000000002</v>
          </cell>
        </row>
        <row r="277">
          <cell r="F277">
            <v>2.8</v>
          </cell>
          <cell r="G277">
            <v>1.8</v>
          </cell>
          <cell r="H277">
            <v>2</v>
          </cell>
          <cell r="I277">
            <v>1</v>
          </cell>
          <cell r="J277">
            <v>0.01</v>
          </cell>
          <cell r="K277">
            <v>0.1008</v>
          </cell>
        </row>
        <row r="278">
          <cell r="F278">
            <v>3.8</v>
          </cell>
          <cell r="G278">
            <v>3.3</v>
          </cell>
          <cell r="H278">
            <v>2</v>
          </cell>
          <cell r="I278">
            <v>1</v>
          </cell>
          <cell r="J278">
            <v>0.01</v>
          </cell>
          <cell r="K278">
            <v>0.25079999999999997</v>
          </cell>
        </row>
        <row r="279">
          <cell r="F279">
            <v>2.2999999999999998</v>
          </cell>
          <cell r="G279">
            <v>1.8</v>
          </cell>
          <cell r="H279">
            <v>2</v>
          </cell>
          <cell r="I279">
            <v>2</v>
          </cell>
          <cell r="J279">
            <v>0.01</v>
          </cell>
          <cell r="K279">
            <v>0.1656</v>
          </cell>
        </row>
        <row r="280">
          <cell r="F280">
            <v>1.8</v>
          </cell>
          <cell r="G280">
            <v>0.8</v>
          </cell>
          <cell r="H280">
            <v>2</v>
          </cell>
          <cell r="I280">
            <v>4</v>
          </cell>
          <cell r="J280">
            <v>0.01</v>
          </cell>
          <cell r="K280">
            <v>0.11520000000000001</v>
          </cell>
        </row>
        <row r="281">
          <cell r="F281">
            <v>2.8</v>
          </cell>
          <cell r="G281">
            <v>0.54</v>
          </cell>
          <cell r="J281">
            <v>0.01</v>
          </cell>
          <cell r="K281">
            <v>1.512E-2</v>
          </cell>
        </row>
        <row r="282">
          <cell r="F282">
            <v>2.8</v>
          </cell>
          <cell r="G282">
            <v>0.43</v>
          </cell>
          <cell r="J282">
            <v>0.01</v>
          </cell>
          <cell r="K282">
            <v>1.204E-2</v>
          </cell>
        </row>
        <row r="283">
          <cell r="F283">
            <v>2.8</v>
          </cell>
          <cell r="G283">
            <v>0.5</v>
          </cell>
          <cell r="J283">
            <v>0.01</v>
          </cell>
          <cell r="K283">
            <v>1.3999999999999999E-2</v>
          </cell>
        </row>
        <row r="284">
          <cell r="F284">
            <v>2.8</v>
          </cell>
          <cell r="G284">
            <v>0.43</v>
          </cell>
          <cell r="J284">
            <v>0.01</v>
          </cell>
          <cell r="K284">
            <v>1.204E-2</v>
          </cell>
        </row>
        <row r="285">
          <cell r="D285" t="str">
            <v>Ñaùy</v>
          </cell>
          <cell r="F285">
            <v>23</v>
          </cell>
          <cell r="G285">
            <v>0.34</v>
          </cell>
          <cell r="I285">
            <v>2</v>
          </cell>
          <cell r="J285">
            <v>0.01</v>
          </cell>
          <cell r="K285">
            <v>0.15640000000000001</v>
          </cell>
        </row>
        <row r="286">
          <cell r="D286" t="str">
            <v>Thaønh</v>
          </cell>
          <cell r="F286">
            <v>24</v>
          </cell>
          <cell r="G286">
            <v>1.73</v>
          </cell>
          <cell r="I286">
            <v>2</v>
          </cell>
          <cell r="J286">
            <v>0.01</v>
          </cell>
          <cell r="K286">
            <v>0.83039999999999992</v>
          </cell>
        </row>
        <row r="287">
          <cell r="A287">
            <v>35</v>
          </cell>
          <cell r="C287" t="str">
            <v>BT taám ñan ñaù 1x2 vöõa  M200</v>
          </cell>
          <cell r="E287" t="str">
            <v>m3</v>
          </cell>
          <cell r="L287">
            <v>3.0031999999999996</v>
          </cell>
        </row>
        <row r="288">
          <cell r="D288" t="str">
            <v>Ñ1</v>
          </cell>
          <cell r="F288">
            <v>1</v>
          </cell>
          <cell r="G288">
            <v>2</v>
          </cell>
          <cell r="H288">
            <v>0.06</v>
          </cell>
          <cell r="I288">
            <v>5</v>
          </cell>
          <cell r="K288">
            <v>0.6</v>
          </cell>
        </row>
        <row r="289">
          <cell r="D289" t="str">
            <v>Ñ2</v>
          </cell>
          <cell r="F289">
            <v>1</v>
          </cell>
          <cell r="G289">
            <v>1.5</v>
          </cell>
          <cell r="H289">
            <v>0.06</v>
          </cell>
          <cell r="I289">
            <v>4</v>
          </cell>
          <cell r="K289">
            <v>0.36</v>
          </cell>
        </row>
        <row r="290">
          <cell r="D290" t="str">
            <v>Ñ3</v>
          </cell>
          <cell r="F290">
            <v>0.4</v>
          </cell>
          <cell r="G290">
            <v>0.4</v>
          </cell>
          <cell r="H290">
            <v>0.06</v>
          </cell>
          <cell r="I290">
            <v>4</v>
          </cell>
          <cell r="K290">
            <v>3.8400000000000004E-2</v>
          </cell>
        </row>
        <row r="291">
          <cell r="D291" t="str">
            <v>Ñ4</v>
          </cell>
          <cell r="F291">
            <v>2</v>
          </cell>
          <cell r="G291">
            <v>1</v>
          </cell>
          <cell r="H291">
            <v>0.06</v>
          </cell>
          <cell r="I291">
            <v>1</v>
          </cell>
          <cell r="K291">
            <v>0.12</v>
          </cell>
        </row>
        <row r="292">
          <cell r="F292">
            <v>0.4</v>
          </cell>
          <cell r="G292">
            <v>0.4</v>
          </cell>
          <cell r="H292">
            <v>0.06</v>
          </cell>
          <cell r="I292">
            <v>-1</v>
          </cell>
          <cell r="K292">
            <v>-9.6000000000000009E-3</v>
          </cell>
        </row>
        <row r="293">
          <cell r="D293" t="str">
            <v>Ñ5</v>
          </cell>
          <cell r="F293">
            <v>0.5</v>
          </cell>
          <cell r="G293">
            <v>1</v>
          </cell>
          <cell r="H293">
            <v>0.05</v>
          </cell>
          <cell r="I293">
            <v>68</v>
          </cell>
          <cell r="K293">
            <v>1.7000000000000002</v>
          </cell>
        </row>
        <row r="294">
          <cell r="D294" t="str">
            <v>Ñ6</v>
          </cell>
          <cell r="F294">
            <v>0.9</v>
          </cell>
          <cell r="G294">
            <v>0.9</v>
          </cell>
          <cell r="H294">
            <v>0.06</v>
          </cell>
          <cell r="I294">
            <v>4</v>
          </cell>
          <cell r="K294">
            <v>0.19440000000000002</v>
          </cell>
        </row>
        <row r="295">
          <cell r="A295">
            <v>36</v>
          </cell>
          <cell r="C295" t="str">
            <v>BT Laù chôp ñaù 1x2 vöõa  M200</v>
          </cell>
          <cell r="E295" t="str">
            <v>m3</v>
          </cell>
          <cell r="L295">
            <v>2.7392000000000003</v>
          </cell>
        </row>
        <row r="296">
          <cell r="D296" t="str">
            <v>L1</v>
          </cell>
          <cell r="F296">
            <v>1</v>
          </cell>
          <cell r="G296">
            <v>0.36</v>
          </cell>
          <cell r="H296">
            <v>0.04</v>
          </cell>
          <cell r="I296">
            <v>72</v>
          </cell>
          <cell r="K296">
            <v>1.0367999999999999</v>
          </cell>
        </row>
        <row r="297">
          <cell r="D297" t="str">
            <v>L2</v>
          </cell>
          <cell r="F297">
            <v>0.8</v>
          </cell>
          <cell r="G297">
            <v>0.14000000000000001</v>
          </cell>
          <cell r="H297">
            <v>0.04</v>
          </cell>
          <cell r="I297">
            <v>172</v>
          </cell>
          <cell r="K297">
            <v>0.77056000000000013</v>
          </cell>
        </row>
        <row r="298">
          <cell r="D298" t="str">
            <v>L3</v>
          </cell>
          <cell r="F298">
            <v>1</v>
          </cell>
          <cell r="G298">
            <v>0.26</v>
          </cell>
          <cell r="H298">
            <v>0.04</v>
          </cell>
          <cell r="I298">
            <v>64</v>
          </cell>
          <cell r="K298">
            <v>0.66560000000000008</v>
          </cell>
        </row>
        <row r="299">
          <cell r="D299" t="str">
            <v>L3'</v>
          </cell>
          <cell r="F299">
            <v>0.8</v>
          </cell>
          <cell r="G299">
            <v>0.26</v>
          </cell>
          <cell r="H299">
            <v>0.04</v>
          </cell>
          <cell r="I299">
            <v>32</v>
          </cell>
          <cell r="K299">
            <v>0.26624000000000003</v>
          </cell>
        </row>
        <row r="300">
          <cell r="A300">
            <v>37</v>
          </cell>
          <cell r="C300" t="str">
            <v>Vaùn khuoân goã naép ñan</v>
          </cell>
          <cell r="E300" t="str">
            <v>100m2</v>
          </cell>
          <cell r="L300">
            <v>2.0491840000000003</v>
          </cell>
        </row>
        <row r="301">
          <cell r="D301" t="str">
            <v>Ñ1</v>
          </cell>
          <cell r="F301">
            <v>1</v>
          </cell>
          <cell r="G301">
            <v>2</v>
          </cell>
          <cell r="I301">
            <v>5</v>
          </cell>
          <cell r="J301">
            <v>0.01</v>
          </cell>
          <cell r="K301">
            <v>0.1</v>
          </cell>
        </row>
        <row r="302">
          <cell r="F302">
            <v>6</v>
          </cell>
          <cell r="H302">
            <v>0.06</v>
          </cell>
          <cell r="I302">
            <v>5</v>
          </cell>
          <cell r="J302">
            <v>0.01</v>
          </cell>
          <cell r="K302">
            <v>1.7999999999999999E-2</v>
          </cell>
        </row>
        <row r="303">
          <cell r="D303" t="str">
            <v>Ñ2</v>
          </cell>
          <cell r="F303">
            <v>1</v>
          </cell>
          <cell r="G303">
            <v>1.5</v>
          </cell>
          <cell r="I303">
            <v>4</v>
          </cell>
          <cell r="J303">
            <v>0.01</v>
          </cell>
          <cell r="K303">
            <v>0.06</v>
          </cell>
        </row>
        <row r="304">
          <cell r="F304">
            <v>5</v>
          </cell>
          <cell r="H304">
            <v>0.06</v>
          </cell>
          <cell r="I304">
            <v>4</v>
          </cell>
          <cell r="J304">
            <v>0.01</v>
          </cell>
          <cell r="K304">
            <v>1.2E-2</v>
          </cell>
        </row>
        <row r="305">
          <cell r="D305" t="str">
            <v>Ñ3</v>
          </cell>
          <cell r="F305">
            <v>0.4</v>
          </cell>
          <cell r="G305">
            <v>0.4</v>
          </cell>
          <cell r="I305">
            <v>4</v>
          </cell>
          <cell r="J305">
            <v>0.01</v>
          </cell>
          <cell r="K305">
            <v>6.4000000000000012E-3</v>
          </cell>
        </row>
        <row r="306">
          <cell r="F306">
            <v>1.6</v>
          </cell>
          <cell r="H306">
            <v>0.06</v>
          </cell>
          <cell r="I306">
            <v>4</v>
          </cell>
          <cell r="J306">
            <v>0.01</v>
          </cell>
          <cell r="K306">
            <v>3.8400000000000001E-3</v>
          </cell>
        </row>
        <row r="307">
          <cell r="D307" t="str">
            <v>Ñ4</v>
          </cell>
          <cell r="F307">
            <v>2</v>
          </cell>
          <cell r="G307">
            <v>1</v>
          </cell>
          <cell r="I307">
            <v>1</v>
          </cell>
          <cell r="J307">
            <v>0.01</v>
          </cell>
          <cell r="K307">
            <v>0.02</v>
          </cell>
        </row>
        <row r="308">
          <cell r="F308">
            <v>0.4</v>
          </cell>
          <cell r="G308">
            <v>0.4</v>
          </cell>
          <cell r="I308">
            <v>-1</v>
          </cell>
          <cell r="J308">
            <v>0.01</v>
          </cell>
          <cell r="K308">
            <v>-1.6000000000000003E-3</v>
          </cell>
        </row>
        <row r="309">
          <cell r="F309">
            <v>6</v>
          </cell>
          <cell r="H309">
            <v>0.06</v>
          </cell>
          <cell r="J309">
            <v>0.01</v>
          </cell>
          <cell r="K309">
            <v>3.5999999999999999E-3</v>
          </cell>
        </row>
        <row r="310">
          <cell r="D310" t="str">
            <v>Ñ5</v>
          </cell>
          <cell r="F310">
            <v>0.5</v>
          </cell>
          <cell r="G310">
            <v>1</v>
          </cell>
          <cell r="I310">
            <v>68</v>
          </cell>
          <cell r="J310">
            <v>0.01</v>
          </cell>
          <cell r="K310">
            <v>0.34</v>
          </cell>
        </row>
        <row r="311">
          <cell r="F311">
            <v>3</v>
          </cell>
          <cell r="H311">
            <v>0.05</v>
          </cell>
          <cell r="I311">
            <v>68</v>
          </cell>
          <cell r="J311">
            <v>0.01</v>
          </cell>
          <cell r="K311">
            <v>0.10200000000000001</v>
          </cell>
        </row>
        <row r="312">
          <cell r="D312" t="str">
            <v>Ñ6</v>
          </cell>
          <cell r="F312">
            <v>0.9</v>
          </cell>
          <cell r="G312">
            <v>0.9</v>
          </cell>
          <cell r="I312">
            <v>4</v>
          </cell>
          <cell r="J312">
            <v>0.01</v>
          </cell>
          <cell r="K312">
            <v>3.2400000000000005E-2</v>
          </cell>
        </row>
        <row r="313">
          <cell r="F313">
            <v>0.36</v>
          </cell>
          <cell r="H313">
            <v>0.06</v>
          </cell>
          <cell r="I313">
            <v>4</v>
          </cell>
          <cell r="J313">
            <v>0.01</v>
          </cell>
          <cell r="K313">
            <v>8.6399999999999997E-4</v>
          </cell>
        </row>
        <row r="314">
          <cell r="D314" t="str">
            <v>L1</v>
          </cell>
          <cell r="F314">
            <v>1</v>
          </cell>
          <cell r="G314">
            <v>0.76</v>
          </cell>
          <cell r="I314">
            <v>72</v>
          </cell>
          <cell r="J314">
            <v>0.01</v>
          </cell>
          <cell r="K314">
            <v>0.54720000000000002</v>
          </cell>
        </row>
        <row r="315">
          <cell r="D315" t="str">
            <v>L2</v>
          </cell>
          <cell r="F315">
            <v>0.8</v>
          </cell>
          <cell r="G315">
            <v>0.22000000000000003</v>
          </cell>
          <cell r="I315">
            <v>172</v>
          </cell>
          <cell r="J315">
            <v>0.01</v>
          </cell>
          <cell r="K315">
            <v>0.3027200000000001</v>
          </cell>
        </row>
        <row r="316">
          <cell r="D316" t="str">
            <v>L3</v>
          </cell>
          <cell r="F316">
            <v>1</v>
          </cell>
          <cell r="G316">
            <v>0.56000000000000005</v>
          </cell>
          <cell r="I316">
            <v>64</v>
          </cell>
          <cell r="J316">
            <v>0.01</v>
          </cell>
          <cell r="K316">
            <v>0.35840000000000005</v>
          </cell>
        </row>
        <row r="317">
          <cell r="D317" t="str">
            <v>L3'</v>
          </cell>
          <cell r="F317">
            <v>0.8</v>
          </cell>
          <cell r="G317">
            <v>0.56000000000000005</v>
          </cell>
          <cell r="I317">
            <v>32</v>
          </cell>
          <cell r="J317">
            <v>0.01</v>
          </cell>
          <cell r="K317">
            <v>0.14336000000000002</v>
          </cell>
        </row>
        <row r="318">
          <cell r="A318">
            <v>38</v>
          </cell>
          <cell r="C318" t="str">
            <v>Laép ñan raõnh thoaùt nöôùc</v>
          </cell>
          <cell r="E318" t="str">
            <v>caùi</v>
          </cell>
          <cell r="L318">
            <v>68</v>
          </cell>
        </row>
        <row r="319">
          <cell r="K319">
            <v>68</v>
          </cell>
        </row>
        <row r="320">
          <cell r="A320">
            <v>39</v>
          </cell>
          <cell r="C320" t="str">
            <v>Laép ñan ga , ñan haàm phaân</v>
          </cell>
          <cell r="E320" t="str">
            <v>caùi</v>
          </cell>
          <cell r="L320">
            <v>15</v>
          </cell>
        </row>
        <row r="321">
          <cell r="K321">
            <v>15</v>
          </cell>
        </row>
        <row r="322">
          <cell r="A322">
            <v>40</v>
          </cell>
          <cell r="C322" t="str">
            <v>Laép döïng lam gioù töôøng 10</v>
          </cell>
          <cell r="E322" t="str">
            <v>caùi</v>
          </cell>
          <cell r="L322">
            <v>340</v>
          </cell>
        </row>
        <row r="323">
          <cell r="K323">
            <v>340</v>
          </cell>
        </row>
        <row r="324">
          <cell r="A324">
            <v>41</v>
          </cell>
          <cell r="C324" t="str">
            <v>Traùt traàn coù baû xi maêng baùm dính, vöõa XM M75</v>
          </cell>
          <cell r="E324" t="str">
            <v>m2</v>
          </cell>
          <cell r="L324">
            <v>406.34399999999999</v>
          </cell>
        </row>
        <row r="325">
          <cell r="D325" t="str">
            <v>Saøn maùi</v>
          </cell>
          <cell r="K325">
            <v>392.2</v>
          </cell>
        </row>
        <row r="326">
          <cell r="D326" t="str">
            <v>oâ vaêng</v>
          </cell>
          <cell r="K326">
            <v>14.144000000000002</v>
          </cell>
        </row>
        <row r="327">
          <cell r="A327">
            <v>42</v>
          </cell>
          <cell r="C327" t="str">
            <v>Laùng oâ vaêng daøy 20</v>
          </cell>
          <cell r="E327" t="str">
            <v>m2</v>
          </cell>
          <cell r="L327">
            <v>14.144000000000002</v>
          </cell>
        </row>
        <row r="328">
          <cell r="D328" t="str">
            <v>oâ vaêng</v>
          </cell>
          <cell r="K328">
            <v>14.144000000000002</v>
          </cell>
        </row>
        <row r="329">
          <cell r="A329">
            <v>43</v>
          </cell>
          <cell r="C329" t="str">
            <v>Traùt  seâ noâ maùi haét , lam ngang daøy 1 cm vöõa XM M75</v>
          </cell>
          <cell r="E329" t="str">
            <v>m2</v>
          </cell>
          <cell r="L329">
            <v>112.77399999999999</v>
          </cell>
        </row>
        <row r="330">
          <cell r="D330" t="str">
            <v>Seâ noâ</v>
          </cell>
          <cell r="K330">
            <v>98.679999999999993</v>
          </cell>
        </row>
        <row r="331">
          <cell r="D331" t="str">
            <v>Ñan maùi ÑM1</v>
          </cell>
          <cell r="K331">
            <v>8.4239999999999995</v>
          </cell>
        </row>
        <row r="332">
          <cell r="D332" t="str">
            <v>Ñan maùi ÑM2</v>
          </cell>
          <cell r="K332">
            <v>5.669999999999999</v>
          </cell>
        </row>
        <row r="333">
          <cell r="A333">
            <v>44</v>
          </cell>
          <cell r="C333" t="str">
            <v>Traùt  ñaù maøi tay vòn lan can daøy 1cm</v>
          </cell>
          <cell r="E333" t="str">
            <v>m2</v>
          </cell>
          <cell r="L333">
            <v>13.040000000000001</v>
          </cell>
        </row>
        <row r="334">
          <cell r="D334" t="str">
            <v>Lan can</v>
          </cell>
          <cell r="K334">
            <v>13.040000000000001</v>
          </cell>
        </row>
        <row r="335">
          <cell r="A335">
            <v>45</v>
          </cell>
          <cell r="C335" t="str">
            <v>Baû Matit Donasa ngoaøi nhaø</v>
          </cell>
          <cell r="E335" t="str">
            <v>m2</v>
          </cell>
          <cell r="L335">
            <v>187.25000000000006</v>
          </cell>
        </row>
        <row r="336">
          <cell r="D336" t="str">
            <v>Seâ noâ</v>
          </cell>
          <cell r="K336">
            <v>98.68</v>
          </cell>
        </row>
        <row r="337">
          <cell r="D337" t="str">
            <v>Ñan maùi ÑM1</v>
          </cell>
          <cell r="K337">
            <v>8.4239999999999995</v>
          </cell>
        </row>
        <row r="338">
          <cell r="D338" t="str">
            <v>Ñan maùi ÑM2</v>
          </cell>
          <cell r="K338">
            <v>5.67</v>
          </cell>
        </row>
        <row r="339">
          <cell r="D339" t="str">
            <v>L3</v>
          </cell>
          <cell r="K339">
            <v>35.840000000000003</v>
          </cell>
        </row>
        <row r="340">
          <cell r="D340" t="str">
            <v>L3'</v>
          </cell>
          <cell r="K340">
            <v>14.336000000000002</v>
          </cell>
        </row>
        <row r="341">
          <cell r="D341" t="str">
            <v>Lam ngang L4</v>
          </cell>
          <cell r="K341">
            <v>24.3</v>
          </cell>
        </row>
        <row r="342">
          <cell r="A342">
            <v>46</v>
          </cell>
          <cell r="C342" t="str">
            <v>Sôn nöôùc ngoaøi nhaø</v>
          </cell>
          <cell r="E342" t="str">
            <v>m2</v>
          </cell>
          <cell r="L342">
            <v>187.25000000000006</v>
          </cell>
        </row>
        <row r="343">
          <cell r="K343">
            <v>187.25000000000006</v>
          </cell>
        </row>
        <row r="344">
          <cell r="A344">
            <v>47</v>
          </cell>
          <cell r="C344" t="str">
            <v>Traùt xaø daàm coù baû lôùp xi maêng baùm dính, vöõa M75</v>
          </cell>
          <cell r="E344" t="str">
            <v>m2</v>
          </cell>
          <cell r="L344">
            <v>444.012</v>
          </cell>
        </row>
        <row r="345">
          <cell r="D345" t="str">
            <v>Daàm khung</v>
          </cell>
          <cell r="K345">
            <v>284.54400000000004</v>
          </cell>
        </row>
        <row r="346">
          <cell r="D346" t="str">
            <v>L1</v>
          </cell>
          <cell r="K346">
            <v>54.72</v>
          </cell>
        </row>
        <row r="347">
          <cell r="D347" t="str">
            <v>L2</v>
          </cell>
          <cell r="K347">
            <v>30.271999999999998</v>
          </cell>
        </row>
        <row r="348">
          <cell r="D348" t="str">
            <v>L3</v>
          </cell>
          <cell r="K348">
            <v>35.839999999999996</v>
          </cell>
        </row>
        <row r="349">
          <cell r="D349" t="str">
            <v>L3'</v>
          </cell>
          <cell r="K349">
            <v>14.335999999999999</v>
          </cell>
        </row>
        <row r="350">
          <cell r="D350" t="str">
            <v>Lam ngang L4</v>
          </cell>
          <cell r="K350">
            <v>24.3</v>
          </cell>
        </row>
        <row r="351">
          <cell r="A351">
            <v>48</v>
          </cell>
          <cell r="C351" t="str">
            <v>Traùt  caàu thang chieàu daøy 1 cm , vöõa xi maêng M75</v>
          </cell>
          <cell r="E351" t="str">
            <v>m2</v>
          </cell>
          <cell r="L351">
            <v>68.063200000000009</v>
          </cell>
        </row>
        <row r="352">
          <cell r="K352">
            <v>68.063200000000009</v>
          </cell>
        </row>
        <row r="353">
          <cell r="A353">
            <v>49</v>
          </cell>
          <cell r="C353" t="str">
            <v>Baû Matit Donasa trong nhaø</v>
          </cell>
          <cell r="E353" t="str">
            <v>m2</v>
          </cell>
          <cell r="L353">
            <v>838.6232</v>
          </cell>
        </row>
        <row r="354">
          <cell r="D354" t="str">
            <v>Traàn</v>
          </cell>
          <cell r="K354">
            <v>401.024</v>
          </cell>
        </row>
        <row r="355">
          <cell r="D355" t="str">
            <v>Daàm</v>
          </cell>
          <cell r="K355">
            <v>369.536</v>
          </cell>
        </row>
        <row r="356">
          <cell r="D356" t="str">
            <v>Caàu thang</v>
          </cell>
          <cell r="K356">
            <v>68.063200000000009</v>
          </cell>
        </row>
        <row r="357">
          <cell r="A357">
            <v>50</v>
          </cell>
          <cell r="C357" t="str">
            <v>Sôn nöôùc trong nhaø</v>
          </cell>
          <cell r="E357" t="str">
            <v>m2</v>
          </cell>
          <cell r="L357">
            <v>838.6232</v>
          </cell>
        </row>
        <row r="358">
          <cell r="K358">
            <v>838.6232</v>
          </cell>
        </row>
        <row r="359">
          <cell r="A359">
            <v>51</v>
          </cell>
          <cell r="C359" t="str">
            <v>Laùng  daøy 20  cao &gt; 4m vöõa XM M100</v>
          </cell>
          <cell r="E359" t="str">
            <v>m2</v>
          </cell>
          <cell r="L359">
            <v>32.524000000000001</v>
          </cell>
        </row>
        <row r="360">
          <cell r="D360" t="str">
            <v>Ñaùy seâ noâ cao ñoä 4,2</v>
          </cell>
          <cell r="F360">
            <v>5.4</v>
          </cell>
          <cell r="G360">
            <v>0.85</v>
          </cell>
          <cell r="K360">
            <v>1.204</v>
          </cell>
        </row>
        <row r="361">
          <cell r="D361" t="str">
            <v>Ñaùy seâ noâ cao ñoä 8,4</v>
          </cell>
          <cell r="K361">
            <v>15.64</v>
          </cell>
        </row>
        <row r="362">
          <cell r="D362" t="str">
            <v>Saøn coát 12,6 m</v>
          </cell>
          <cell r="F362">
            <v>5.6</v>
          </cell>
          <cell r="G362">
            <v>2.8</v>
          </cell>
          <cell r="K362">
            <v>15.679999999999998</v>
          </cell>
        </row>
        <row r="363">
          <cell r="A363">
            <v>52</v>
          </cell>
          <cell r="C363" t="str">
            <v>Queùt  choáng thaám Shellkote</v>
          </cell>
          <cell r="E363" t="str">
            <v>m2</v>
          </cell>
          <cell r="L363">
            <v>34.506</v>
          </cell>
        </row>
        <row r="364">
          <cell r="D364" t="str">
            <v>Ñaùy seâ noâ cao ñoä 4,2</v>
          </cell>
          <cell r="K364">
            <v>1.204</v>
          </cell>
        </row>
        <row r="365">
          <cell r="D365" t="str">
            <v>Seâ noâ  coát 8,4</v>
          </cell>
          <cell r="K365">
            <v>15.64</v>
          </cell>
        </row>
        <row r="366">
          <cell r="D366" t="str">
            <v>Seâ noâ coát 12,6</v>
          </cell>
          <cell r="F366">
            <v>0.54</v>
          </cell>
          <cell r="G366">
            <v>2.8</v>
          </cell>
          <cell r="K366">
            <v>1.512</v>
          </cell>
        </row>
        <row r="367">
          <cell r="D367" t="str">
            <v>Saøn  WC</v>
          </cell>
          <cell r="F367">
            <v>0.95</v>
          </cell>
          <cell r="G367">
            <v>1.9</v>
          </cell>
          <cell r="I367">
            <v>2</v>
          </cell>
          <cell r="K367">
            <v>3.61</v>
          </cell>
        </row>
        <row r="368">
          <cell r="F368">
            <v>0.9</v>
          </cell>
          <cell r="G368">
            <v>1.9</v>
          </cell>
          <cell r="I368">
            <v>2</v>
          </cell>
          <cell r="K368">
            <v>3.42</v>
          </cell>
        </row>
        <row r="369">
          <cell r="F369">
            <v>2.4</v>
          </cell>
          <cell r="G369">
            <v>1.9</v>
          </cell>
          <cell r="I369">
            <v>2</v>
          </cell>
          <cell r="K369">
            <v>9.1199999999999992</v>
          </cell>
        </row>
        <row r="370">
          <cell r="A370">
            <v>53</v>
          </cell>
          <cell r="C370" t="str">
            <v>Laùng  daøy 3 cm  cao &gt; 4m vöõa XM M50</v>
          </cell>
          <cell r="E370" t="str">
            <v>m2</v>
          </cell>
          <cell r="L370">
            <v>32.524000000000001</v>
          </cell>
        </row>
        <row r="371">
          <cell r="K371">
            <v>32.524000000000001</v>
          </cell>
        </row>
        <row r="372">
          <cell r="A372">
            <v>54</v>
          </cell>
          <cell r="C372" t="str">
            <v>Ngaâm nöôùc xi maêng</v>
          </cell>
          <cell r="E372" t="str">
            <v>m2</v>
          </cell>
          <cell r="L372">
            <v>32.524000000000001</v>
          </cell>
        </row>
        <row r="373">
          <cell r="K373">
            <v>32.524000000000001</v>
          </cell>
        </row>
        <row r="374">
          <cell r="A374">
            <v>55</v>
          </cell>
          <cell r="C374" t="str">
            <v>Queùt  choáng thaám Shellkote saân thöôïng</v>
          </cell>
          <cell r="E374" t="str">
            <v>m2</v>
          </cell>
          <cell r="L374">
            <v>15.679999999999998</v>
          </cell>
        </row>
        <row r="375">
          <cell r="D375" t="str">
            <v>Saøn oâ caàu thang</v>
          </cell>
          <cell r="F375">
            <v>5.6</v>
          </cell>
          <cell r="G375">
            <v>2.8</v>
          </cell>
          <cell r="K375">
            <v>15.679999999999998</v>
          </cell>
        </row>
        <row r="376">
          <cell r="A376">
            <v>56</v>
          </cell>
          <cell r="C376" t="str">
            <v>Laùng  vöõa xm 100 daøy 20 &lt;4 m</v>
          </cell>
          <cell r="E376" t="str">
            <v>m2</v>
          </cell>
          <cell r="L376">
            <v>4.7249999999999996</v>
          </cell>
        </row>
        <row r="377">
          <cell r="F377">
            <v>6.3</v>
          </cell>
          <cell r="G377">
            <v>0.75</v>
          </cell>
          <cell r="K377">
            <v>4.7249999999999996</v>
          </cell>
        </row>
        <row r="378">
          <cell r="A378">
            <v>57</v>
          </cell>
          <cell r="C378" t="str">
            <v xml:space="preserve">Queùt  choáng thaám Shellkote </v>
          </cell>
          <cell r="E378" t="str">
            <v>m2</v>
          </cell>
          <cell r="K378">
            <v>0</v>
          </cell>
          <cell r="L378">
            <v>4.7249999999999996</v>
          </cell>
        </row>
        <row r="379">
          <cell r="F379">
            <v>6.3</v>
          </cell>
          <cell r="G379">
            <v>0.75</v>
          </cell>
          <cell r="K379">
            <v>4.7249999999999996</v>
          </cell>
        </row>
        <row r="380">
          <cell r="A380">
            <v>58</v>
          </cell>
          <cell r="C380" t="str">
            <v>Laùng  taïo doác vöõa  XM M50 daøy TB 40 cao&lt;4m</v>
          </cell>
          <cell r="E380" t="str">
            <v>m2</v>
          </cell>
          <cell r="L380">
            <v>20.875</v>
          </cell>
        </row>
        <row r="381">
          <cell r="D381" t="str">
            <v>Saøn  WC</v>
          </cell>
          <cell r="F381">
            <v>0.95</v>
          </cell>
          <cell r="G381">
            <v>1.9</v>
          </cell>
          <cell r="I381">
            <v>2</v>
          </cell>
          <cell r="K381">
            <v>3.61</v>
          </cell>
        </row>
        <row r="382">
          <cell r="F382">
            <v>0.9</v>
          </cell>
          <cell r="G382">
            <v>1.9</v>
          </cell>
          <cell r="I382">
            <v>2</v>
          </cell>
          <cell r="K382">
            <v>3.42</v>
          </cell>
        </row>
        <row r="383">
          <cell r="F383">
            <v>2.4</v>
          </cell>
          <cell r="G383">
            <v>1.9</v>
          </cell>
          <cell r="I383">
            <v>2</v>
          </cell>
          <cell r="K383">
            <v>9.1199999999999992</v>
          </cell>
        </row>
        <row r="384">
          <cell r="K384">
            <v>4.7249999999999996</v>
          </cell>
        </row>
        <row r="385">
          <cell r="A385">
            <v>59</v>
          </cell>
          <cell r="C385" t="str">
            <v>Ngaâm nöôùc xi maêng</v>
          </cell>
          <cell r="E385" t="str">
            <v>m2</v>
          </cell>
          <cell r="L385">
            <v>4.7249999999999996</v>
          </cell>
        </row>
        <row r="386">
          <cell r="K386">
            <v>4.7249999999999996</v>
          </cell>
        </row>
        <row r="387">
          <cell r="A387">
            <v>60</v>
          </cell>
          <cell r="C387" t="str">
            <v>Laùng  taïo doác  daøy TB 25 cao&lt;4m</v>
          </cell>
          <cell r="E387" t="str">
            <v>m2</v>
          </cell>
          <cell r="L387">
            <v>4.7249999999999996</v>
          </cell>
        </row>
        <row r="388">
          <cell r="K388">
            <v>4.7249999999999996</v>
          </cell>
        </row>
        <row r="389">
          <cell r="A389">
            <v>61</v>
          </cell>
          <cell r="C389" t="str">
            <v>Xaây gaïch theû vöõa XM75 daøy 10 cao &lt;4m</v>
          </cell>
          <cell r="E389" t="str">
            <v>m3</v>
          </cell>
          <cell r="L389">
            <v>5.2160000000000011</v>
          </cell>
        </row>
        <row r="390">
          <cell r="D390" t="str">
            <v>Möông</v>
          </cell>
          <cell r="F390">
            <v>65.2</v>
          </cell>
          <cell r="G390">
            <v>0.4</v>
          </cell>
          <cell r="H390">
            <v>0.1</v>
          </cell>
          <cell r="I390">
            <v>2</v>
          </cell>
          <cell r="K390">
            <v>5.2160000000000011</v>
          </cell>
        </row>
        <row r="391">
          <cell r="A391">
            <v>62</v>
          </cell>
          <cell r="C391" t="str">
            <v>Xaây gaïch theû vöõa XM75 daøy 20 cao &lt;4m</v>
          </cell>
          <cell r="E391" t="str">
            <v>m3</v>
          </cell>
          <cell r="L391">
            <v>6.9759999999999991</v>
          </cell>
        </row>
        <row r="392">
          <cell r="D392" t="str">
            <v>Haàm</v>
          </cell>
          <cell r="F392">
            <v>7.6</v>
          </cell>
          <cell r="G392">
            <v>1.4</v>
          </cell>
          <cell r="H392">
            <v>0.2</v>
          </cell>
          <cell r="K392">
            <v>2.1279999999999997</v>
          </cell>
        </row>
        <row r="393">
          <cell r="F393">
            <v>8.6</v>
          </cell>
          <cell r="G393">
            <v>1.4</v>
          </cell>
          <cell r="H393">
            <v>0.2</v>
          </cell>
          <cell r="K393">
            <v>2.4079999999999999</v>
          </cell>
        </row>
        <row r="394">
          <cell r="F394">
            <v>3.8</v>
          </cell>
          <cell r="G394">
            <v>1.4</v>
          </cell>
          <cell r="H394">
            <v>0.2</v>
          </cell>
          <cell r="I394">
            <v>1</v>
          </cell>
          <cell r="K394">
            <v>1.0639999999999998</v>
          </cell>
        </row>
        <row r="395">
          <cell r="F395">
            <v>0.5</v>
          </cell>
          <cell r="G395">
            <v>0.7</v>
          </cell>
          <cell r="H395">
            <v>0.2</v>
          </cell>
          <cell r="I395">
            <v>2</v>
          </cell>
          <cell r="J395">
            <v>4</v>
          </cell>
          <cell r="K395">
            <v>0.55999999999999994</v>
          </cell>
        </row>
        <row r="396">
          <cell r="F396">
            <v>0.9</v>
          </cell>
          <cell r="G396">
            <v>0.7</v>
          </cell>
          <cell r="H396">
            <v>0.2</v>
          </cell>
          <cell r="I396">
            <v>2</v>
          </cell>
          <cell r="J396">
            <v>4</v>
          </cell>
          <cell r="K396">
            <v>1.008</v>
          </cell>
        </row>
        <row r="397">
          <cell r="F397">
            <v>0.3</v>
          </cell>
          <cell r="G397">
            <v>0.2</v>
          </cell>
          <cell r="H397">
            <v>0.4</v>
          </cell>
          <cell r="I397">
            <v>8</v>
          </cell>
          <cell r="J397">
            <v>-1</v>
          </cell>
          <cell r="K397">
            <v>-0.192</v>
          </cell>
        </row>
        <row r="398">
          <cell r="A398">
            <v>63</v>
          </cell>
          <cell r="C398" t="str">
            <v>Laùng  vöõa XM M75 daøy 20  cao&lt;4m</v>
          </cell>
          <cell r="E398" t="str">
            <v>m2</v>
          </cell>
          <cell r="L398">
            <v>20.56</v>
          </cell>
        </row>
        <row r="399">
          <cell r="D399" t="str">
            <v>Möông</v>
          </cell>
          <cell r="F399">
            <v>65.2</v>
          </cell>
          <cell r="G399">
            <v>0.3</v>
          </cell>
          <cell r="K399">
            <v>19.559999999999999</v>
          </cell>
        </row>
        <row r="400">
          <cell r="D400" t="str">
            <v>HG</v>
          </cell>
          <cell r="F400">
            <v>0.5</v>
          </cell>
          <cell r="G400">
            <v>0.5</v>
          </cell>
          <cell r="H400">
            <v>4</v>
          </cell>
          <cell r="K400">
            <v>1</v>
          </cell>
        </row>
        <row r="401">
          <cell r="A401">
            <v>64</v>
          </cell>
          <cell r="C401" t="str">
            <v>Laùng  vöõa XM M75 daøy 30  cao&lt;4m</v>
          </cell>
          <cell r="E401" t="str">
            <v>m2</v>
          </cell>
          <cell r="L401">
            <v>15.579999999999998</v>
          </cell>
        </row>
        <row r="402">
          <cell r="D402" t="str">
            <v>Haàm veä sinh</v>
          </cell>
          <cell r="F402">
            <v>4.0999999999999996</v>
          </cell>
          <cell r="G402">
            <v>3.8</v>
          </cell>
          <cell r="K402">
            <v>15.579999999999998</v>
          </cell>
        </row>
        <row r="403">
          <cell r="A403">
            <v>65</v>
          </cell>
          <cell r="C403" t="str">
            <v>Traùt töôøng daøy 2,0cm, h&lt;4m, vöõa M75</v>
          </cell>
          <cell r="E403" t="str">
            <v>m2</v>
          </cell>
          <cell r="L403">
            <v>174.15999999999997</v>
          </cell>
        </row>
        <row r="404">
          <cell r="D404" t="str">
            <v>Möông</v>
          </cell>
          <cell r="K404">
            <v>104.39999999999999</v>
          </cell>
        </row>
        <row r="405">
          <cell r="D405" t="str">
            <v>HG+Haàm veä sinh</v>
          </cell>
          <cell r="K405">
            <v>69.759999999999991</v>
          </cell>
        </row>
        <row r="406">
          <cell r="A406">
            <v>66</v>
          </cell>
          <cell r="C406" t="str">
            <v>BT ñaù 4x6 daøy 100  M100</v>
          </cell>
          <cell r="E406" t="str">
            <v>m3</v>
          </cell>
          <cell r="K406">
            <v>0</v>
          </cell>
          <cell r="L406">
            <v>4.2469999999999999</v>
          </cell>
        </row>
        <row r="407">
          <cell r="D407" t="str">
            <v>Heø</v>
          </cell>
          <cell r="F407">
            <v>62.5</v>
          </cell>
          <cell r="G407">
            <v>0.5</v>
          </cell>
          <cell r="H407">
            <v>0.1</v>
          </cell>
          <cell r="K407">
            <v>3.125</v>
          </cell>
        </row>
        <row r="408">
          <cell r="D408" t="str">
            <v>Tam caáp MT</v>
          </cell>
          <cell r="F408">
            <v>8.1999999999999993</v>
          </cell>
          <cell r="G408">
            <v>1.1000000000000001</v>
          </cell>
          <cell r="H408">
            <v>0.1</v>
          </cell>
          <cell r="K408">
            <v>0.90200000000000002</v>
          </cell>
        </row>
        <row r="409">
          <cell r="F409">
            <v>2</v>
          </cell>
          <cell r="G409">
            <v>1.1000000000000001</v>
          </cell>
          <cell r="H409">
            <v>0.1</v>
          </cell>
          <cell r="K409">
            <v>0.22000000000000003</v>
          </cell>
        </row>
        <row r="410">
          <cell r="A410">
            <v>67</v>
          </cell>
          <cell r="C410" t="str">
            <v>Laùng  heø vöõa XM 75 daøy 30  cao&lt;4m</v>
          </cell>
          <cell r="E410" t="str">
            <v>m2</v>
          </cell>
          <cell r="L410">
            <v>31.25</v>
          </cell>
        </row>
        <row r="411">
          <cell r="D411" t="str">
            <v>Heø</v>
          </cell>
          <cell r="F411">
            <v>62.5</v>
          </cell>
          <cell r="G411">
            <v>0.5</v>
          </cell>
          <cell r="K411">
            <v>31.25</v>
          </cell>
        </row>
        <row r="412">
          <cell r="A412">
            <v>68</v>
          </cell>
          <cell r="C412" t="str">
            <v>Xaây baäc gaïch theû vöõa XM75  cao &lt;4m</v>
          </cell>
          <cell r="E412" t="str">
            <v>m3</v>
          </cell>
          <cell r="K412">
            <v>0</v>
          </cell>
          <cell r="L412">
            <v>5.1801999999999992</v>
          </cell>
        </row>
        <row r="413">
          <cell r="D413" t="str">
            <v>Baäc tam caáp MT</v>
          </cell>
          <cell r="F413">
            <v>8.1999999999999993</v>
          </cell>
          <cell r="G413">
            <v>0.9</v>
          </cell>
          <cell r="H413">
            <v>0.13</v>
          </cell>
          <cell r="K413">
            <v>0.95940000000000003</v>
          </cell>
        </row>
        <row r="414">
          <cell r="F414">
            <v>8.1999999999999993</v>
          </cell>
          <cell r="G414">
            <v>0.6</v>
          </cell>
          <cell r="H414">
            <v>0.15</v>
          </cell>
          <cell r="K414">
            <v>0.73799999999999988</v>
          </cell>
        </row>
        <row r="415">
          <cell r="F415">
            <v>8.1999999999999993</v>
          </cell>
          <cell r="G415">
            <v>0.3</v>
          </cell>
          <cell r="H415">
            <v>0.15</v>
          </cell>
          <cell r="K415">
            <v>0.36899999999999994</v>
          </cell>
        </row>
        <row r="416">
          <cell r="F416">
            <v>8.1999999999999993</v>
          </cell>
          <cell r="G416">
            <v>0.2</v>
          </cell>
          <cell r="H416">
            <v>0.58000000000000007</v>
          </cell>
          <cell r="K416">
            <v>0.95120000000000005</v>
          </cell>
        </row>
        <row r="417">
          <cell r="D417" t="str">
            <v>Baäc tam caáp truïc 1</v>
          </cell>
          <cell r="F417">
            <v>2</v>
          </cell>
          <cell r="G417">
            <v>0.9</v>
          </cell>
          <cell r="H417">
            <v>0.13</v>
          </cell>
          <cell r="K417">
            <v>0.23400000000000001</v>
          </cell>
        </row>
        <row r="418">
          <cell r="F418">
            <v>2</v>
          </cell>
          <cell r="G418">
            <v>0.6</v>
          </cell>
          <cell r="H418">
            <v>0.15</v>
          </cell>
          <cell r="K418">
            <v>0.18</v>
          </cell>
        </row>
        <row r="419">
          <cell r="F419">
            <v>2</v>
          </cell>
          <cell r="G419">
            <v>0.3</v>
          </cell>
          <cell r="H419">
            <v>0.15</v>
          </cell>
          <cell r="K419">
            <v>0.09</v>
          </cell>
        </row>
        <row r="420">
          <cell r="F420">
            <v>2</v>
          </cell>
          <cell r="G420">
            <v>0.2</v>
          </cell>
          <cell r="H420">
            <v>0.58000000000000007</v>
          </cell>
          <cell r="K420">
            <v>0.23200000000000004</v>
          </cell>
        </row>
        <row r="421">
          <cell r="D421" t="str">
            <v>Tam caáp chaân thang baäc 1</v>
          </cell>
          <cell r="F421">
            <v>1.4</v>
          </cell>
          <cell r="G421">
            <v>0.9</v>
          </cell>
          <cell r="H421">
            <v>0.13</v>
          </cell>
          <cell r="K421">
            <v>0.1638</v>
          </cell>
        </row>
        <row r="422">
          <cell r="F422">
            <v>1.4</v>
          </cell>
          <cell r="G422">
            <v>0.6</v>
          </cell>
          <cell r="H422">
            <v>0.15</v>
          </cell>
          <cell r="K422">
            <v>0.126</v>
          </cell>
        </row>
        <row r="423">
          <cell r="F423">
            <v>1.4</v>
          </cell>
          <cell r="G423">
            <v>0.3</v>
          </cell>
          <cell r="H423">
            <v>0.15</v>
          </cell>
          <cell r="K423">
            <v>6.3E-2</v>
          </cell>
        </row>
        <row r="424">
          <cell r="F424">
            <v>1.4</v>
          </cell>
          <cell r="G424">
            <v>0.2</v>
          </cell>
          <cell r="H424">
            <v>0.58000000000000007</v>
          </cell>
          <cell r="K424">
            <v>0.16240000000000002</v>
          </cell>
        </row>
        <row r="425">
          <cell r="D425" t="str">
            <v xml:space="preserve"> baäc thang</v>
          </cell>
          <cell r="F425">
            <v>1.4</v>
          </cell>
          <cell r="G425">
            <v>0.31</v>
          </cell>
          <cell r="H425">
            <v>0.15</v>
          </cell>
          <cell r="I425">
            <v>28</v>
          </cell>
          <cell r="J425">
            <v>0.5</v>
          </cell>
          <cell r="K425">
            <v>0.91139999999999988</v>
          </cell>
        </row>
        <row r="426">
          <cell r="K426">
            <v>0</v>
          </cell>
        </row>
        <row r="427">
          <cell r="A427">
            <v>69</v>
          </cell>
          <cell r="C427" t="str">
            <v>Laùt gaïch Ceramic 30x30cm  cao &lt;4m</v>
          </cell>
          <cell r="E427" t="str">
            <v>m2</v>
          </cell>
          <cell r="K427">
            <v>0</v>
          </cell>
          <cell r="L427">
            <v>19.488</v>
          </cell>
        </row>
        <row r="428">
          <cell r="F428">
            <v>8.1999999999999993</v>
          </cell>
          <cell r="G428">
            <v>1.68</v>
          </cell>
          <cell r="K428">
            <v>13.775999999999998</v>
          </cell>
        </row>
        <row r="429">
          <cell r="F429">
            <v>2</v>
          </cell>
          <cell r="G429">
            <v>1.68</v>
          </cell>
          <cell r="K429">
            <v>3.36</v>
          </cell>
        </row>
        <row r="430">
          <cell r="F430">
            <v>1.4</v>
          </cell>
          <cell r="G430">
            <v>1.68</v>
          </cell>
          <cell r="K430">
            <v>2.3519999999999999</v>
          </cell>
        </row>
        <row r="431">
          <cell r="A431">
            <v>70</v>
          </cell>
          <cell r="C431" t="str">
            <v>Xaây baäc gaïch theû vöõa XM75  cao &gt;4m</v>
          </cell>
          <cell r="E431" t="str">
            <v>m3</v>
          </cell>
          <cell r="K431">
            <v>0</v>
          </cell>
          <cell r="L431">
            <v>0.91139999999999988</v>
          </cell>
        </row>
        <row r="432">
          <cell r="D432" t="str">
            <v xml:space="preserve"> baäc thang</v>
          </cell>
          <cell r="F432">
            <v>1.4</v>
          </cell>
          <cell r="G432">
            <v>0.31</v>
          </cell>
          <cell r="H432">
            <v>0.15</v>
          </cell>
          <cell r="I432">
            <v>28</v>
          </cell>
          <cell r="J432">
            <v>0.5</v>
          </cell>
          <cell r="K432">
            <v>0.91139999999999988</v>
          </cell>
        </row>
        <row r="433">
          <cell r="A433">
            <v>71</v>
          </cell>
          <cell r="C433" t="str">
            <v>Laùt gaïch Ceramic 30x30cm nhaùm maët xanh  cao &gt;4m</v>
          </cell>
          <cell r="E433" t="str">
            <v>m2</v>
          </cell>
          <cell r="K433">
            <v>0</v>
          </cell>
          <cell r="L433">
            <v>47.263999999999996</v>
          </cell>
        </row>
        <row r="434">
          <cell r="D434" t="str">
            <v xml:space="preserve"> baäc thang</v>
          </cell>
          <cell r="F434">
            <v>1.4</v>
          </cell>
          <cell r="G434">
            <v>0.45999999999999996</v>
          </cell>
          <cell r="I434">
            <v>56</v>
          </cell>
          <cell r="K434">
            <v>36.063999999999993</v>
          </cell>
        </row>
        <row r="435">
          <cell r="D435" t="str">
            <v>Chieáu nghó</v>
          </cell>
          <cell r="F435">
            <v>2.8</v>
          </cell>
          <cell r="G435">
            <v>2</v>
          </cell>
          <cell r="I435">
            <v>2</v>
          </cell>
          <cell r="K435">
            <v>11.2</v>
          </cell>
        </row>
        <row r="436">
          <cell r="A436">
            <v>72</v>
          </cell>
          <cell r="C436" t="str">
            <v>Xaây baäc gaïch theû vöõa XM75  cao &lt;4m</v>
          </cell>
          <cell r="E436" t="str">
            <v>m3</v>
          </cell>
          <cell r="K436">
            <v>0</v>
          </cell>
          <cell r="L436">
            <v>3.5680000000000001</v>
          </cell>
        </row>
        <row r="437">
          <cell r="D437" t="str">
            <v>Truïc A</v>
          </cell>
          <cell r="F437">
            <v>21.8</v>
          </cell>
          <cell r="G437">
            <v>0.2</v>
          </cell>
          <cell r="H437">
            <v>0.4</v>
          </cell>
          <cell r="K437">
            <v>1.7440000000000002</v>
          </cell>
        </row>
        <row r="438">
          <cell r="D438" t="str">
            <v>Truïc D</v>
          </cell>
          <cell r="F438">
            <v>17.2</v>
          </cell>
          <cell r="G438">
            <v>0.2</v>
          </cell>
          <cell r="H438">
            <v>0.4</v>
          </cell>
          <cell r="K438">
            <v>1.3760000000000001</v>
          </cell>
        </row>
        <row r="439">
          <cell r="D439" t="str">
            <v>Truïc 7</v>
          </cell>
          <cell r="F439">
            <v>5.6</v>
          </cell>
          <cell r="G439">
            <v>0.2</v>
          </cell>
          <cell r="H439">
            <v>0.4</v>
          </cell>
          <cell r="K439">
            <v>0.44799999999999995</v>
          </cell>
        </row>
        <row r="440">
          <cell r="A440">
            <v>73</v>
          </cell>
          <cell r="C440" t="str">
            <v>Ñaép ñaát neàn nhaø , töôùi nöôùc ñaàm kyõ ñaát caáp 2</v>
          </cell>
          <cell r="E440" t="str">
            <v>m3</v>
          </cell>
          <cell r="L440">
            <v>89.598400000000026</v>
          </cell>
        </row>
        <row r="441">
          <cell r="D441" t="str">
            <v>Ñaép ñaát neàn ngoaøi truïc 1</v>
          </cell>
          <cell r="F441">
            <v>6.4</v>
          </cell>
          <cell r="G441">
            <v>0.7</v>
          </cell>
          <cell r="H441">
            <v>0.53</v>
          </cell>
          <cell r="K441">
            <v>2.3744000000000001</v>
          </cell>
        </row>
        <row r="442">
          <cell r="D442" t="str">
            <v>Haønh lang truïc 1-7</v>
          </cell>
          <cell r="F442">
            <v>23</v>
          </cell>
          <cell r="G442">
            <v>2</v>
          </cell>
          <cell r="H442">
            <v>0.53</v>
          </cell>
          <cell r="K442">
            <v>24.380000000000003</v>
          </cell>
        </row>
        <row r="443">
          <cell r="D443" t="str">
            <v>Phoøng toå kinh doanh vaø quaûn lyù vaän haønh</v>
          </cell>
          <cell r="F443">
            <v>8</v>
          </cell>
          <cell r="G443">
            <v>6</v>
          </cell>
          <cell r="H443">
            <v>0.55000000000000004</v>
          </cell>
          <cell r="I443">
            <v>2</v>
          </cell>
          <cell r="K443">
            <v>52.800000000000004</v>
          </cell>
        </row>
        <row r="444">
          <cell r="D444" t="str">
            <v>Phoøng caàu thang</v>
          </cell>
          <cell r="F444">
            <v>5.8</v>
          </cell>
          <cell r="G444">
            <v>2.8</v>
          </cell>
          <cell r="H444">
            <v>0.55000000000000004</v>
          </cell>
          <cell r="K444">
            <v>8.9320000000000004</v>
          </cell>
        </row>
        <row r="445">
          <cell r="D445" t="str">
            <v>Phoøng tröôùc veä sinh</v>
          </cell>
          <cell r="F445">
            <v>4</v>
          </cell>
          <cell r="G445">
            <v>1.5</v>
          </cell>
          <cell r="H445">
            <v>0.53</v>
          </cell>
          <cell r="K445">
            <v>3.18</v>
          </cell>
        </row>
        <row r="446">
          <cell r="D446" t="str">
            <v>Tröø ñaø kieàng</v>
          </cell>
          <cell r="F446">
            <v>51.7</v>
          </cell>
          <cell r="G446">
            <v>0.2</v>
          </cell>
          <cell r="H446">
            <v>0.2</v>
          </cell>
          <cell r="I446">
            <v>-1</v>
          </cell>
          <cell r="K446">
            <v>-2.0680000000000005</v>
          </cell>
        </row>
        <row r="447">
          <cell r="A447">
            <v>74</v>
          </cell>
          <cell r="C447" t="str">
            <v>Beâ toâng loùt ñaù 4x6 M100</v>
          </cell>
          <cell r="E447" t="str">
            <v>m3</v>
          </cell>
          <cell r="L447">
            <v>15.602000000000002</v>
          </cell>
        </row>
        <row r="448">
          <cell r="D448" t="str">
            <v>Ñaép ñaát neàn ngoaøi truïc 1</v>
          </cell>
          <cell r="F448">
            <v>6.4</v>
          </cell>
          <cell r="G448">
            <v>0.4</v>
          </cell>
          <cell r="H448">
            <v>0.1</v>
          </cell>
          <cell r="K448">
            <v>0.25600000000000006</v>
          </cell>
        </row>
        <row r="449">
          <cell r="D449" t="str">
            <v>Haønh lang truïc 1-7</v>
          </cell>
          <cell r="F449">
            <v>22.8</v>
          </cell>
          <cell r="G449">
            <v>1.8</v>
          </cell>
          <cell r="H449">
            <v>0.1</v>
          </cell>
          <cell r="K449">
            <v>4.1040000000000001</v>
          </cell>
        </row>
        <row r="450">
          <cell r="D450" t="str">
            <v>Phoøng toå kinh doanh vaø quaûn lyù vaän haønh</v>
          </cell>
          <cell r="F450">
            <v>7.8</v>
          </cell>
          <cell r="G450">
            <v>5.8</v>
          </cell>
          <cell r="H450">
            <v>0.1</v>
          </cell>
          <cell r="I450">
            <v>2</v>
          </cell>
          <cell r="K450">
            <v>9.048</v>
          </cell>
        </row>
        <row r="451">
          <cell r="D451" t="str">
            <v>Phoøng caàu thang</v>
          </cell>
          <cell r="F451">
            <v>5.8</v>
          </cell>
          <cell r="G451">
            <v>2.8</v>
          </cell>
          <cell r="H451">
            <v>0.1</v>
          </cell>
          <cell r="K451">
            <v>1.6239999999999999</v>
          </cell>
        </row>
        <row r="452">
          <cell r="D452" t="str">
            <v>Phoøng tröôùc veä sinh</v>
          </cell>
          <cell r="F452">
            <v>3.8</v>
          </cell>
          <cell r="G452">
            <v>1.5</v>
          </cell>
          <cell r="H452">
            <v>0.1</v>
          </cell>
          <cell r="K452">
            <v>0.56999999999999995</v>
          </cell>
        </row>
        <row r="453">
          <cell r="A453">
            <v>75</v>
          </cell>
          <cell r="C453" t="str">
            <v>Laùt gaïch Ceramic30x30cm  cao &lt;4m</v>
          </cell>
          <cell r="E453" t="str">
            <v>m2</v>
          </cell>
          <cell r="K453">
            <v>0</v>
          </cell>
          <cell r="L453">
            <v>167.77999999999997</v>
          </cell>
        </row>
        <row r="454">
          <cell r="D454" t="str">
            <v>Haønh lang truïc 1-7</v>
          </cell>
          <cell r="F454">
            <v>23</v>
          </cell>
          <cell r="G454">
            <v>2</v>
          </cell>
          <cell r="K454">
            <v>46</v>
          </cell>
        </row>
        <row r="455">
          <cell r="D455" t="str">
            <v>Ñoaïn tam caáp</v>
          </cell>
          <cell r="F455">
            <v>6.4</v>
          </cell>
          <cell r="G455">
            <v>0.7</v>
          </cell>
          <cell r="K455">
            <v>4.4799999999999995</v>
          </cell>
        </row>
        <row r="456">
          <cell r="D456" t="str">
            <v>Toå KD vaø QL vaän haønh</v>
          </cell>
          <cell r="F456">
            <v>7.9</v>
          </cell>
          <cell r="G456">
            <v>6</v>
          </cell>
          <cell r="I456">
            <v>2</v>
          </cell>
          <cell r="K456">
            <v>94.800000000000011</v>
          </cell>
        </row>
        <row r="457">
          <cell r="D457" t="str">
            <v>Caàu thang</v>
          </cell>
          <cell r="F457">
            <v>2.8</v>
          </cell>
          <cell r="G457">
            <v>6</v>
          </cell>
          <cell r="K457">
            <v>16.799999999999997</v>
          </cell>
        </row>
        <row r="458">
          <cell r="D458" t="str">
            <v>Neàn tröôùc nhaø veä sinh</v>
          </cell>
          <cell r="F458">
            <v>1.5</v>
          </cell>
          <cell r="G458">
            <v>3.8</v>
          </cell>
          <cell r="K458">
            <v>5.6999999999999993</v>
          </cell>
        </row>
        <row r="459">
          <cell r="A459">
            <v>76</v>
          </cell>
          <cell r="C459" t="str">
            <v>Laùt gaïch Ceramic30x30cm nhaùm cao &lt;4m</v>
          </cell>
          <cell r="E459" t="str">
            <v>m2</v>
          </cell>
          <cell r="K459">
            <v>0</v>
          </cell>
          <cell r="L459">
            <v>16.149999999999999</v>
          </cell>
        </row>
        <row r="460">
          <cell r="D460" t="str">
            <v>Nhaø veä sinh</v>
          </cell>
          <cell r="F460">
            <v>0.95</v>
          </cell>
          <cell r="G460">
            <v>1.9</v>
          </cell>
          <cell r="I460">
            <v>2</v>
          </cell>
          <cell r="K460">
            <v>3.61</v>
          </cell>
        </row>
        <row r="461">
          <cell r="F461">
            <v>0.9</v>
          </cell>
          <cell r="G461">
            <v>1.9</v>
          </cell>
          <cell r="I461">
            <v>2</v>
          </cell>
          <cell r="K461">
            <v>3.42</v>
          </cell>
        </row>
        <row r="462">
          <cell r="F462">
            <v>2.4</v>
          </cell>
          <cell r="G462">
            <v>3.8</v>
          </cell>
          <cell r="K462">
            <v>9.1199999999999992</v>
          </cell>
        </row>
        <row r="463">
          <cell r="A463">
            <v>77</v>
          </cell>
          <cell r="C463" t="str">
            <v>Laùt gaïch Ceramic30x30cm  cao &gt;4m</v>
          </cell>
          <cell r="E463" t="str">
            <v>m2</v>
          </cell>
          <cell r="K463">
            <v>0</v>
          </cell>
          <cell r="L463">
            <v>145.30000000000001</v>
          </cell>
        </row>
        <row r="464">
          <cell r="D464" t="str">
            <v>Haønh lang truïc 1-7</v>
          </cell>
          <cell r="F464">
            <v>23</v>
          </cell>
          <cell r="G464">
            <v>2</v>
          </cell>
          <cell r="K464">
            <v>46</v>
          </cell>
        </row>
        <row r="465">
          <cell r="D465" t="str">
            <v>Phoøng tröôûng chi nhaùnh</v>
          </cell>
          <cell r="F465">
            <v>6</v>
          </cell>
          <cell r="G465">
            <v>3.9</v>
          </cell>
          <cell r="K465">
            <v>23.4</v>
          </cell>
        </row>
        <row r="466">
          <cell r="D466" t="str">
            <v>Phoøng phoù chi nhaùnh</v>
          </cell>
          <cell r="F466">
            <v>6</v>
          </cell>
          <cell r="G466">
            <v>3.9</v>
          </cell>
          <cell r="K466">
            <v>23.4</v>
          </cell>
        </row>
        <row r="467">
          <cell r="D467" t="str">
            <v>Neàn toå kyõ thuaät</v>
          </cell>
          <cell r="F467">
            <v>7.8</v>
          </cell>
          <cell r="G467">
            <v>6</v>
          </cell>
          <cell r="K467">
            <v>46.8</v>
          </cell>
        </row>
        <row r="468">
          <cell r="D468" t="str">
            <v>Neàn tröôùc nhaø veä sinh</v>
          </cell>
          <cell r="F468">
            <v>1.5</v>
          </cell>
          <cell r="G468">
            <v>3.8</v>
          </cell>
          <cell r="K468">
            <v>5.6999999999999993</v>
          </cell>
        </row>
        <row r="469">
          <cell r="A469">
            <v>78</v>
          </cell>
          <cell r="C469" t="str">
            <v>Laùt gaïch Ceramic30x30cm nhaùm cao &gt;4m</v>
          </cell>
          <cell r="E469" t="str">
            <v>m2</v>
          </cell>
          <cell r="K469">
            <v>0</v>
          </cell>
          <cell r="L469">
            <v>16.149999999999999</v>
          </cell>
        </row>
        <row r="470">
          <cell r="D470" t="str">
            <v>Nhaø veä sinh</v>
          </cell>
          <cell r="F470">
            <v>0.95</v>
          </cell>
          <cell r="G470">
            <v>1.9</v>
          </cell>
          <cell r="I470">
            <v>2</v>
          </cell>
          <cell r="K470">
            <v>3.61</v>
          </cell>
        </row>
        <row r="471">
          <cell r="F471">
            <v>0.9</v>
          </cell>
          <cell r="G471">
            <v>1.9</v>
          </cell>
          <cell r="I471">
            <v>2</v>
          </cell>
          <cell r="K471">
            <v>3.42</v>
          </cell>
        </row>
        <row r="472">
          <cell r="F472">
            <v>2.4</v>
          </cell>
          <cell r="G472">
            <v>3.8</v>
          </cell>
          <cell r="K472">
            <v>9.1199999999999992</v>
          </cell>
        </row>
        <row r="473">
          <cell r="A473">
            <v>79</v>
          </cell>
          <cell r="C473" t="str">
            <v>Xaây töôøng gaïch oáng 8x8x19, daøy =10cm, cao&lt;4m, vöõa M75</v>
          </cell>
          <cell r="E473" t="str">
            <v>m3</v>
          </cell>
          <cell r="L473">
            <v>19.330500000000001</v>
          </cell>
        </row>
        <row r="474">
          <cell r="D474" t="str">
            <v>Truïc 1,6,7</v>
          </cell>
          <cell r="F474">
            <v>5.4</v>
          </cell>
          <cell r="G474">
            <v>3.9</v>
          </cell>
          <cell r="H474">
            <v>0.1</v>
          </cell>
          <cell r="I474">
            <v>3</v>
          </cell>
          <cell r="K474">
            <v>6.3180000000000014</v>
          </cell>
        </row>
        <row r="475">
          <cell r="D475" t="str">
            <v>Ngaên WC</v>
          </cell>
          <cell r="F475">
            <v>4.5</v>
          </cell>
          <cell r="G475">
            <v>3.9</v>
          </cell>
          <cell r="H475">
            <v>0.1</v>
          </cell>
          <cell r="K475">
            <v>1.7550000000000001</v>
          </cell>
        </row>
        <row r="476">
          <cell r="D476" t="str">
            <v>Truïc B</v>
          </cell>
          <cell r="F476">
            <v>15.2</v>
          </cell>
          <cell r="G476">
            <v>3.9</v>
          </cell>
          <cell r="H476">
            <v>0.1</v>
          </cell>
          <cell r="K476">
            <v>5.9279999999999999</v>
          </cell>
        </row>
        <row r="477">
          <cell r="D477" t="str">
            <v>Töôøng ngang vaøo WC</v>
          </cell>
          <cell r="F477">
            <v>3.8</v>
          </cell>
          <cell r="G477">
            <v>3.9</v>
          </cell>
          <cell r="H477">
            <v>0.1</v>
          </cell>
          <cell r="K477">
            <v>1.482</v>
          </cell>
        </row>
        <row r="478">
          <cell r="D478" t="str">
            <v>Töôøng ngang phoøng nghó taïm</v>
          </cell>
          <cell r="F478">
            <v>2.2500000000000004</v>
          </cell>
          <cell r="G478">
            <v>2.8</v>
          </cell>
          <cell r="H478">
            <v>0.1</v>
          </cell>
          <cell r="K478">
            <v>0.63000000000000012</v>
          </cell>
        </row>
        <row r="479">
          <cell r="D479" t="str">
            <v>Töôøng ngang löûng vaøo WC</v>
          </cell>
          <cell r="F479">
            <v>0.95</v>
          </cell>
          <cell r="G479">
            <v>2.65</v>
          </cell>
          <cell r="H479">
            <v>0.1</v>
          </cell>
          <cell r="I479">
            <v>2</v>
          </cell>
          <cell r="K479">
            <v>0.50349999999999995</v>
          </cell>
        </row>
        <row r="480">
          <cell r="F480">
            <v>0.9</v>
          </cell>
          <cell r="G480">
            <v>2.65</v>
          </cell>
          <cell r="H480">
            <v>0.1</v>
          </cell>
          <cell r="I480">
            <v>2</v>
          </cell>
          <cell r="K480">
            <v>0.47699999999999998</v>
          </cell>
        </row>
        <row r="481">
          <cell r="D481" t="str">
            <v>Truïc D</v>
          </cell>
          <cell r="F481">
            <v>21.8</v>
          </cell>
          <cell r="G481">
            <v>3.9</v>
          </cell>
          <cell r="H481">
            <v>0.1</v>
          </cell>
          <cell r="K481">
            <v>8.5020000000000007</v>
          </cell>
        </row>
        <row r="482">
          <cell r="D482" t="str">
            <v>Tröø cöûa Ñ1</v>
          </cell>
          <cell r="F482">
            <v>1.2</v>
          </cell>
          <cell r="G482">
            <v>2.8</v>
          </cell>
          <cell r="H482">
            <v>0.1</v>
          </cell>
          <cell r="I482">
            <v>-4</v>
          </cell>
          <cell r="K482">
            <v>-1.3440000000000001</v>
          </cell>
        </row>
        <row r="483">
          <cell r="D483" t="str">
            <v>Tröø cöûa Ñ2</v>
          </cell>
          <cell r="F483">
            <v>0.8</v>
          </cell>
          <cell r="G483">
            <v>2</v>
          </cell>
          <cell r="H483">
            <v>0.1</v>
          </cell>
          <cell r="I483">
            <v>-3</v>
          </cell>
          <cell r="K483">
            <v>-0.48000000000000009</v>
          </cell>
        </row>
        <row r="484">
          <cell r="D484" t="str">
            <v>Tröø cöûa Ñ3</v>
          </cell>
          <cell r="F484">
            <v>0.75</v>
          </cell>
          <cell r="G484">
            <v>1.95</v>
          </cell>
          <cell r="H484">
            <v>0.1</v>
          </cell>
          <cell r="I484">
            <v>-4</v>
          </cell>
          <cell r="K484">
            <v>-0.58499999999999996</v>
          </cell>
        </row>
        <row r="485">
          <cell r="D485" t="str">
            <v>S1</v>
          </cell>
          <cell r="F485">
            <v>1.2</v>
          </cell>
          <cell r="G485">
            <v>1.9</v>
          </cell>
          <cell r="H485">
            <v>0.1</v>
          </cell>
          <cell r="I485">
            <v>-4</v>
          </cell>
          <cell r="K485">
            <v>-0.91199999999999992</v>
          </cell>
        </row>
        <row r="486">
          <cell r="D486" t="str">
            <v>S2</v>
          </cell>
          <cell r="F486">
            <v>2</v>
          </cell>
          <cell r="G486">
            <v>1.9</v>
          </cell>
          <cell r="H486">
            <v>0.1</v>
          </cell>
          <cell r="I486">
            <v>-4</v>
          </cell>
          <cell r="K486">
            <v>-1.52</v>
          </cell>
        </row>
        <row r="487">
          <cell r="D487" t="str">
            <v>OÂK1</v>
          </cell>
          <cell r="F487">
            <v>1</v>
          </cell>
          <cell r="G487">
            <v>1</v>
          </cell>
          <cell r="H487">
            <v>0.1</v>
          </cell>
          <cell r="I487">
            <v>1</v>
          </cell>
          <cell r="K487">
            <v>0.1</v>
          </cell>
        </row>
        <row r="488">
          <cell r="D488" t="str">
            <v>L1</v>
          </cell>
          <cell r="F488">
            <v>1.1600000000000001</v>
          </cell>
          <cell r="G488">
            <v>1</v>
          </cell>
          <cell r="H488">
            <v>0.1</v>
          </cell>
          <cell r="I488">
            <v>-2</v>
          </cell>
          <cell r="K488">
            <v>-0.23200000000000004</v>
          </cell>
        </row>
        <row r="489">
          <cell r="D489" t="str">
            <v>L2</v>
          </cell>
          <cell r="F489">
            <v>0.4</v>
          </cell>
          <cell r="G489">
            <v>3.2</v>
          </cell>
          <cell r="H489">
            <v>0.1</v>
          </cell>
          <cell r="I489">
            <v>-5</v>
          </cell>
          <cell r="K489">
            <v>-0.64000000000000012</v>
          </cell>
        </row>
        <row r="490">
          <cell r="D490" t="str">
            <v>L3</v>
          </cell>
          <cell r="F490">
            <v>0.46</v>
          </cell>
          <cell r="G490">
            <v>2</v>
          </cell>
          <cell r="H490">
            <v>0.1</v>
          </cell>
          <cell r="I490">
            <v>-4</v>
          </cell>
          <cell r="K490">
            <v>-0.36800000000000005</v>
          </cell>
        </row>
        <row r="491">
          <cell r="D491" t="str">
            <v>L3'</v>
          </cell>
          <cell r="F491">
            <v>0.46</v>
          </cell>
          <cell r="G491">
            <v>2</v>
          </cell>
          <cell r="H491">
            <v>0.1</v>
          </cell>
          <cell r="I491">
            <v>-2</v>
          </cell>
          <cell r="K491">
            <v>-0.18400000000000002</v>
          </cell>
        </row>
        <row r="492">
          <cell r="D492" t="str">
            <v>SQ1</v>
          </cell>
          <cell r="F492">
            <v>0.5</v>
          </cell>
          <cell r="G492">
            <v>0.5</v>
          </cell>
          <cell r="H492">
            <v>0.1</v>
          </cell>
          <cell r="I492">
            <v>-4</v>
          </cell>
          <cell r="K492">
            <v>-0.1</v>
          </cell>
        </row>
        <row r="493">
          <cell r="A493">
            <v>80</v>
          </cell>
          <cell r="C493" t="str">
            <v>Xaây töôøng gaïch oáng 8x8x19, daøy =10cm, cao&gt;4m, vöõa M75</v>
          </cell>
          <cell r="E493" t="str">
            <v>m3</v>
          </cell>
          <cell r="L493">
            <v>24.039899999999999</v>
          </cell>
        </row>
        <row r="494">
          <cell r="D494" t="str">
            <v>Truïc 1,2,6,7</v>
          </cell>
          <cell r="F494">
            <v>7.3999999999999995</v>
          </cell>
          <cell r="G494">
            <v>3.95</v>
          </cell>
          <cell r="H494">
            <v>0.1</v>
          </cell>
          <cell r="I494">
            <v>2</v>
          </cell>
          <cell r="K494">
            <v>5.8460000000000001</v>
          </cell>
        </row>
        <row r="495">
          <cell r="F495">
            <v>5.6</v>
          </cell>
          <cell r="G495">
            <v>3.95</v>
          </cell>
          <cell r="H495">
            <v>0.1</v>
          </cell>
          <cell r="I495">
            <v>2</v>
          </cell>
          <cell r="K495">
            <v>4.4240000000000004</v>
          </cell>
        </row>
        <row r="496">
          <cell r="D496" t="str">
            <v>Lan can</v>
          </cell>
          <cell r="F496">
            <v>32.6</v>
          </cell>
          <cell r="G496">
            <v>0.59</v>
          </cell>
          <cell r="H496">
            <v>0.1</v>
          </cell>
          <cell r="K496">
            <v>1.9234</v>
          </cell>
        </row>
        <row r="497">
          <cell r="D497" t="str">
            <v>Ngaên WC</v>
          </cell>
          <cell r="F497">
            <v>4.5</v>
          </cell>
          <cell r="G497">
            <v>3.9</v>
          </cell>
          <cell r="H497">
            <v>0.1</v>
          </cell>
          <cell r="K497">
            <v>1.7550000000000001</v>
          </cell>
        </row>
        <row r="498">
          <cell r="D498" t="str">
            <v>Truïc B</v>
          </cell>
          <cell r="F498">
            <v>15.2</v>
          </cell>
          <cell r="G498">
            <v>3.9</v>
          </cell>
          <cell r="H498">
            <v>0.1</v>
          </cell>
          <cell r="K498">
            <v>5.9279999999999999</v>
          </cell>
        </row>
        <row r="499">
          <cell r="D499" t="str">
            <v>Töôøng ngang vaøo WC</v>
          </cell>
          <cell r="F499">
            <v>3.8</v>
          </cell>
          <cell r="G499">
            <v>3.9</v>
          </cell>
          <cell r="H499">
            <v>0.1</v>
          </cell>
          <cell r="K499">
            <v>1.482</v>
          </cell>
        </row>
        <row r="500">
          <cell r="D500" t="str">
            <v>Töôøng ngang löûng vaøo WC</v>
          </cell>
          <cell r="F500">
            <v>0.95</v>
          </cell>
          <cell r="G500">
            <v>2.65</v>
          </cell>
          <cell r="H500">
            <v>0.1</v>
          </cell>
          <cell r="I500">
            <v>2</v>
          </cell>
          <cell r="K500">
            <v>0.50349999999999995</v>
          </cell>
        </row>
        <row r="501">
          <cell r="D501" t="str">
            <v>Truïc D</v>
          </cell>
          <cell r="F501">
            <v>21.8</v>
          </cell>
          <cell r="G501">
            <v>3.95</v>
          </cell>
          <cell r="H501">
            <v>0.1</v>
          </cell>
          <cell r="K501">
            <v>8.6110000000000024</v>
          </cell>
        </row>
        <row r="502">
          <cell r="D502" t="str">
            <v>Tröø cöûa Ñ1</v>
          </cell>
          <cell r="F502">
            <v>1.2</v>
          </cell>
          <cell r="G502">
            <v>2.8</v>
          </cell>
          <cell r="H502">
            <v>0.1</v>
          </cell>
          <cell r="I502">
            <v>-4</v>
          </cell>
          <cell r="K502">
            <v>-1.3440000000000001</v>
          </cell>
        </row>
        <row r="503">
          <cell r="D503" t="str">
            <v>Tröø cöûa Ñ2</v>
          </cell>
          <cell r="F503">
            <v>0.8</v>
          </cell>
          <cell r="G503">
            <v>2</v>
          </cell>
          <cell r="H503">
            <v>0.1</v>
          </cell>
          <cell r="I503">
            <v>-2</v>
          </cell>
          <cell r="K503">
            <v>-0.32000000000000006</v>
          </cell>
        </row>
        <row r="504">
          <cell r="D504" t="str">
            <v>Tröø cöûa Ñ3</v>
          </cell>
          <cell r="F504">
            <v>0.75</v>
          </cell>
          <cell r="G504">
            <v>1.95</v>
          </cell>
          <cell r="H504">
            <v>0.1</v>
          </cell>
          <cell r="I504">
            <v>-4</v>
          </cell>
          <cell r="K504">
            <v>-0.58499999999999996</v>
          </cell>
        </row>
        <row r="505">
          <cell r="D505" t="str">
            <v>S1</v>
          </cell>
          <cell r="F505">
            <v>1.2</v>
          </cell>
          <cell r="G505">
            <v>1.9</v>
          </cell>
          <cell r="H505">
            <v>0.1</v>
          </cell>
          <cell r="I505">
            <v>-4</v>
          </cell>
          <cell r="K505">
            <v>-0.91199999999999992</v>
          </cell>
        </row>
        <row r="506">
          <cell r="D506" t="str">
            <v>S2</v>
          </cell>
          <cell r="F506">
            <v>2</v>
          </cell>
          <cell r="G506">
            <v>1.9</v>
          </cell>
          <cell r="H506">
            <v>0.1</v>
          </cell>
          <cell r="I506">
            <v>-4</v>
          </cell>
          <cell r="K506">
            <v>-1.52</v>
          </cell>
        </row>
        <row r="507">
          <cell r="D507" t="str">
            <v>SQ1</v>
          </cell>
          <cell r="F507">
            <v>0.5</v>
          </cell>
          <cell r="G507">
            <v>0.5</v>
          </cell>
          <cell r="H507">
            <v>0.1</v>
          </cell>
          <cell r="I507">
            <v>-4</v>
          </cell>
          <cell r="K507">
            <v>-0.1</v>
          </cell>
        </row>
        <row r="508">
          <cell r="D508" t="str">
            <v>L1</v>
          </cell>
          <cell r="F508">
            <v>1.1600000000000001</v>
          </cell>
          <cell r="G508">
            <v>1</v>
          </cell>
          <cell r="H508">
            <v>0.1</v>
          </cell>
          <cell r="I508">
            <v>-2</v>
          </cell>
          <cell r="K508">
            <v>-0.23200000000000004</v>
          </cell>
        </row>
        <row r="509">
          <cell r="D509" t="str">
            <v>L2</v>
          </cell>
          <cell r="F509">
            <v>0.4</v>
          </cell>
          <cell r="G509">
            <v>3.2</v>
          </cell>
          <cell r="H509">
            <v>0.1</v>
          </cell>
          <cell r="I509">
            <v>-5</v>
          </cell>
          <cell r="K509">
            <v>-0.64000000000000012</v>
          </cell>
        </row>
        <row r="510">
          <cell r="D510" t="str">
            <v>L3</v>
          </cell>
          <cell r="F510">
            <v>0.46</v>
          </cell>
          <cell r="G510">
            <v>2</v>
          </cell>
          <cell r="H510">
            <v>0.1</v>
          </cell>
          <cell r="I510">
            <v>-4</v>
          </cell>
          <cell r="K510">
            <v>-0.36800000000000005</v>
          </cell>
        </row>
        <row r="511">
          <cell r="D511" t="str">
            <v>L3'</v>
          </cell>
          <cell r="F511">
            <v>0.46</v>
          </cell>
          <cell r="G511">
            <v>2</v>
          </cell>
          <cell r="H511">
            <v>0.1</v>
          </cell>
          <cell r="I511">
            <v>-2</v>
          </cell>
          <cell r="K511">
            <v>-0.18400000000000002</v>
          </cell>
        </row>
        <row r="512">
          <cell r="D512" t="str">
            <v>OÂK1</v>
          </cell>
          <cell r="F512">
            <v>1</v>
          </cell>
          <cell r="G512">
            <v>1</v>
          </cell>
          <cell r="H512">
            <v>0.1</v>
          </cell>
          <cell r="I512">
            <v>-1</v>
          </cell>
          <cell r="K512">
            <v>-0.1</v>
          </cell>
        </row>
        <row r="513">
          <cell r="D513" t="str">
            <v>Hoa Inox</v>
          </cell>
          <cell r="F513">
            <v>0.4</v>
          </cell>
          <cell r="G513">
            <v>0.4</v>
          </cell>
          <cell r="H513">
            <v>0.1</v>
          </cell>
          <cell r="I513">
            <v>-8</v>
          </cell>
          <cell r="K513">
            <v>-0.12800000000000003</v>
          </cell>
        </row>
        <row r="515">
          <cell r="A515">
            <v>81</v>
          </cell>
          <cell r="C515" t="str">
            <v>Xaây töôøng gaïch oáng 8x8x19, daøy &lt;=30cm, cao&lt;=4m, vöõa M75</v>
          </cell>
          <cell r="E515" t="str">
            <v>m3</v>
          </cell>
          <cell r="L515">
            <v>9.8320000000000007</v>
          </cell>
        </row>
        <row r="516">
          <cell r="D516" t="str">
            <v>Truïc 1D&amp;7D</v>
          </cell>
          <cell r="F516">
            <v>0.4</v>
          </cell>
          <cell r="G516">
            <v>4.8499999999999996</v>
          </cell>
          <cell r="H516">
            <v>0.2</v>
          </cell>
          <cell r="I516">
            <v>2</v>
          </cell>
          <cell r="K516">
            <v>0.77600000000000002</v>
          </cell>
        </row>
        <row r="517">
          <cell r="D517" t="str">
            <v>Truïc 3 &amp; 4</v>
          </cell>
          <cell r="F517">
            <v>5.6</v>
          </cell>
          <cell r="G517">
            <v>3.9</v>
          </cell>
          <cell r="H517">
            <v>0.2</v>
          </cell>
          <cell r="I517">
            <v>2</v>
          </cell>
          <cell r="K517">
            <v>8.7360000000000007</v>
          </cell>
        </row>
        <row r="518">
          <cell r="D518" t="str">
            <v>Tay vòn tam caáp</v>
          </cell>
          <cell r="F518">
            <v>1</v>
          </cell>
          <cell r="G518">
            <v>0.8</v>
          </cell>
          <cell r="H518">
            <v>0.2</v>
          </cell>
          <cell r="I518">
            <v>2</v>
          </cell>
          <cell r="K518">
            <v>0.32000000000000006</v>
          </cell>
        </row>
        <row r="519">
          <cell r="A519">
            <v>82</v>
          </cell>
          <cell r="C519" t="str">
            <v>Xaây töôøng gaïch oáng 8x8x19, daøy &lt;=30cm, cao&gt;4m, vöõa M75</v>
          </cell>
          <cell r="E519" t="str">
            <v>m3</v>
          </cell>
          <cell r="L519">
            <v>9.48</v>
          </cell>
        </row>
        <row r="520">
          <cell r="D520" t="str">
            <v>Truïc 1D&amp;7D</v>
          </cell>
          <cell r="F520">
            <v>0.4</v>
          </cell>
          <cell r="G520">
            <v>3.95</v>
          </cell>
          <cell r="H520">
            <v>0.2</v>
          </cell>
          <cell r="I520">
            <v>2</v>
          </cell>
          <cell r="K520">
            <v>0.63200000000000012</v>
          </cell>
        </row>
        <row r="521">
          <cell r="D521" t="str">
            <v>Truïc 3 &amp; 4</v>
          </cell>
          <cell r="F521">
            <v>5.6</v>
          </cell>
          <cell r="G521">
            <v>3.95</v>
          </cell>
          <cell r="H521">
            <v>0.2</v>
          </cell>
          <cell r="I521">
            <v>2</v>
          </cell>
          <cell r="K521">
            <v>8.8480000000000008</v>
          </cell>
        </row>
        <row r="522">
          <cell r="A522">
            <v>83</v>
          </cell>
          <cell r="C522" t="str">
            <v>Xaây töôøng gaïch oáng 8x8x19, daøy&lt; =10cm, cao&gt;4m, vöõa M75</v>
          </cell>
          <cell r="E522" t="str">
            <v>m3</v>
          </cell>
          <cell r="K522">
            <v>0</v>
          </cell>
          <cell r="L522">
            <v>2.2843999999999998</v>
          </cell>
        </row>
        <row r="523">
          <cell r="D523" t="str">
            <v>Truïc B ñoaïn 3&amp;4</v>
          </cell>
          <cell r="F523">
            <v>2.8</v>
          </cell>
          <cell r="G523">
            <v>3.95</v>
          </cell>
          <cell r="H523">
            <v>0.1</v>
          </cell>
          <cell r="K523">
            <v>1.1060000000000001</v>
          </cell>
        </row>
        <row r="524">
          <cell r="D524" t="str">
            <v>Truïc D ñoaïn 3&amp;4</v>
          </cell>
          <cell r="F524">
            <v>2.8</v>
          </cell>
          <cell r="G524">
            <v>3.95</v>
          </cell>
          <cell r="H524">
            <v>0.1</v>
          </cell>
          <cell r="K524">
            <v>1.1060000000000001</v>
          </cell>
        </row>
        <row r="525">
          <cell r="D525" t="str">
            <v>Lan can</v>
          </cell>
          <cell r="F525">
            <v>0.54</v>
          </cell>
          <cell r="G525">
            <v>5.6</v>
          </cell>
          <cell r="H525">
            <v>0.1</v>
          </cell>
          <cell r="K525">
            <v>0.3024</v>
          </cell>
        </row>
        <row r="526">
          <cell r="D526" t="str">
            <v>Chaém maùi caàu thang</v>
          </cell>
          <cell r="F526">
            <v>14.8</v>
          </cell>
          <cell r="G526">
            <v>0.25</v>
          </cell>
          <cell r="H526">
            <v>0.1</v>
          </cell>
          <cell r="K526">
            <v>0.37000000000000005</v>
          </cell>
        </row>
        <row r="527">
          <cell r="D527" t="str">
            <v>Tröø cöûa Ñ4</v>
          </cell>
          <cell r="F527">
            <v>0.8</v>
          </cell>
          <cell r="G527">
            <v>2.8</v>
          </cell>
          <cell r="H527">
            <v>0.1</v>
          </cell>
          <cell r="I527">
            <v>-1</v>
          </cell>
          <cell r="K527">
            <v>-0.22399999999999998</v>
          </cell>
        </row>
        <row r="528">
          <cell r="D528" t="str">
            <v>VK1</v>
          </cell>
          <cell r="F528">
            <v>0.8</v>
          </cell>
          <cell r="G528">
            <v>1.8</v>
          </cell>
          <cell r="H528">
            <v>0.1</v>
          </cell>
          <cell r="I528">
            <v>-1</v>
          </cell>
          <cell r="K528">
            <v>-0.14400000000000002</v>
          </cell>
        </row>
        <row r="529">
          <cell r="D529" t="str">
            <v>L1</v>
          </cell>
          <cell r="F529">
            <v>1.1600000000000001</v>
          </cell>
          <cell r="G529">
            <v>1</v>
          </cell>
          <cell r="H529">
            <v>0.1</v>
          </cell>
          <cell r="I529">
            <v>-2</v>
          </cell>
          <cell r="K529">
            <v>-0.23200000000000004</v>
          </cell>
        </row>
        <row r="530">
          <cell r="A530">
            <v>84</v>
          </cell>
          <cell r="C530" t="str">
            <v>Xaây töôøng gaïch oáng 8x8x19, daøy&lt; =30cm, cao&gt;4m, vöõa M75</v>
          </cell>
          <cell r="E530" t="str">
            <v>m3</v>
          </cell>
          <cell r="K530">
            <v>0</v>
          </cell>
          <cell r="L530">
            <v>10.826000000000001</v>
          </cell>
        </row>
        <row r="531">
          <cell r="D531" t="str">
            <v>Maùi truïc 3&amp;4</v>
          </cell>
          <cell r="F531">
            <v>5.6</v>
          </cell>
          <cell r="G531">
            <v>3.95</v>
          </cell>
          <cell r="H531">
            <v>0.2</v>
          </cell>
          <cell r="I531">
            <v>2</v>
          </cell>
          <cell r="K531">
            <v>8.8480000000000008</v>
          </cell>
        </row>
        <row r="532">
          <cell r="D532" t="str">
            <v>Truïc D ñoaïn 3&amp;4</v>
          </cell>
          <cell r="F532">
            <v>2.8</v>
          </cell>
          <cell r="G532">
            <v>3.95</v>
          </cell>
          <cell r="H532">
            <v>0.1</v>
          </cell>
          <cell r="K532">
            <v>1.1060000000000001</v>
          </cell>
        </row>
        <row r="533">
          <cell r="D533" t="str">
            <v>Naâng maùi truïc A&amp;D</v>
          </cell>
          <cell r="F533">
            <v>21.8</v>
          </cell>
          <cell r="G533">
            <v>0.2</v>
          </cell>
          <cell r="H533">
            <v>0.1</v>
          </cell>
          <cell r="I533">
            <v>2</v>
          </cell>
          <cell r="K533">
            <v>0.87200000000000011</v>
          </cell>
        </row>
        <row r="534">
          <cell r="A534">
            <v>85</v>
          </cell>
          <cell r="C534" t="str">
            <v>Xaây töôøng gaïch oáng 8x8x19, daøy&lt; =10cm, cao&gt;4m, vöõa M75</v>
          </cell>
          <cell r="E534" t="str">
            <v>m3</v>
          </cell>
          <cell r="K534">
            <v>0</v>
          </cell>
          <cell r="L534">
            <v>1.4000000000000001</v>
          </cell>
        </row>
        <row r="535">
          <cell r="D535" t="str">
            <v>Xaây thu hoài gaïch oáng</v>
          </cell>
          <cell r="F535">
            <v>8</v>
          </cell>
          <cell r="G535">
            <v>0.1</v>
          </cell>
          <cell r="H535">
            <v>0.1</v>
          </cell>
          <cell r="I535">
            <v>5</v>
          </cell>
          <cell r="K535">
            <v>0.40000000000000008</v>
          </cell>
        </row>
        <row r="536">
          <cell r="D536" t="str">
            <v>Tam giaùc</v>
          </cell>
          <cell r="F536">
            <v>8</v>
          </cell>
          <cell r="G536">
            <v>0.5</v>
          </cell>
          <cell r="H536">
            <v>0.1</v>
          </cell>
          <cell r="I536">
            <v>5</v>
          </cell>
          <cell r="J536">
            <v>0.5</v>
          </cell>
          <cell r="K536">
            <v>1</v>
          </cell>
        </row>
        <row r="537">
          <cell r="A537">
            <v>86</v>
          </cell>
          <cell r="C537" t="str">
            <v>Traùt töôøng gaïch roãng 4-6 daøy 1cm cao &gt;4 m vöõa XM mac 75</v>
          </cell>
          <cell r="E537" t="str">
            <v>m2</v>
          </cell>
          <cell r="L537">
            <v>45.44</v>
          </cell>
        </row>
        <row r="538">
          <cell r="D538" t="str">
            <v xml:space="preserve">Thu hoài </v>
          </cell>
          <cell r="K538">
            <v>28</v>
          </cell>
        </row>
        <row r="539">
          <cell r="D539" t="str">
            <v>Naâng maùi truïc A&amp;D</v>
          </cell>
          <cell r="K539">
            <v>17.440000000000001</v>
          </cell>
        </row>
        <row r="540">
          <cell r="A540">
            <v>87</v>
          </cell>
          <cell r="C540" t="str">
            <v>Xaây töôøng gaïch theû 4x8x19  chieàu daøy &lt;=10 vöõa XM M75 cao &lt;4m</v>
          </cell>
          <cell r="E540" t="str">
            <v>m3</v>
          </cell>
          <cell r="K540">
            <v>0</v>
          </cell>
          <cell r="L540">
            <v>0.32280000000000009</v>
          </cell>
        </row>
        <row r="541">
          <cell r="D541" t="str">
            <v>Gaïch theû ñaáu oáng</v>
          </cell>
          <cell r="F541">
            <v>0.4</v>
          </cell>
          <cell r="G541">
            <v>0.1</v>
          </cell>
          <cell r="H541">
            <v>8.07</v>
          </cell>
          <cell r="K541">
            <v>0.32280000000000009</v>
          </cell>
        </row>
        <row r="542">
          <cell r="A542">
            <v>88</v>
          </cell>
          <cell r="C542" t="str">
            <v>Cheøn beä xí beâ toâng ñaù 4x6 M100</v>
          </cell>
          <cell r="E542" t="str">
            <v>m3</v>
          </cell>
          <cell r="K542">
            <v>0</v>
          </cell>
          <cell r="L542">
            <v>1.5539999999999998</v>
          </cell>
        </row>
        <row r="543">
          <cell r="F543">
            <v>3.7</v>
          </cell>
          <cell r="G543">
            <v>0.7</v>
          </cell>
          <cell r="H543">
            <v>0.3</v>
          </cell>
          <cell r="I543">
            <v>2</v>
          </cell>
          <cell r="K543">
            <v>1.5539999999999998</v>
          </cell>
        </row>
        <row r="544">
          <cell r="A544">
            <v>89</v>
          </cell>
          <cell r="C544" t="str">
            <v>Xaây gaïch oáng caâu gaïch theû vöõa XM M75 cao &lt;4 m</v>
          </cell>
          <cell r="E544" t="str">
            <v>m3</v>
          </cell>
          <cell r="K544">
            <v>0</v>
          </cell>
          <cell r="L544">
            <v>4.4135000000000009</v>
          </cell>
        </row>
        <row r="545">
          <cell r="D545" t="str">
            <v>Gaïch theû caâu gaïch oáng coät C1 treät</v>
          </cell>
          <cell r="F545">
            <v>1.3000000000000003</v>
          </cell>
          <cell r="G545">
            <v>4.8499999999999996</v>
          </cell>
          <cell r="H545">
            <v>0.1</v>
          </cell>
          <cell r="I545">
            <v>7</v>
          </cell>
          <cell r="K545">
            <v>4.4135000000000009</v>
          </cell>
        </row>
        <row r="546">
          <cell r="A546">
            <v>90</v>
          </cell>
          <cell r="C546" t="str">
            <v>Xaây 10 gaïch theû vöõa XM M75 cao &lt;4 m</v>
          </cell>
          <cell r="E546" t="str">
            <v>m3</v>
          </cell>
          <cell r="K546">
            <v>0</v>
          </cell>
          <cell r="L546">
            <v>0.11100000000000002</v>
          </cell>
        </row>
        <row r="547">
          <cell r="D547" t="str">
            <v>Gaïch theû cheøn xí treät</v>
          </cell>
          <cell r="F547">
            <v>3.7</v>
          </cell>
          <cell r="G547">
            <v>0.3</v>
          </cell>
          <cell r="H547">
            <v>0.1</v>
          </cell>
          <cell r="I547">
            <v>1</v>
          </cell>
          <cell r="K547">
            <v>0.11100000000000002</v>
          </cell>
        </row>
        <row r="548">
          <cell r="A548">
            <v>91</v>
          </cell>
          <cell r="C548" t="str">
            <v>Xaây gaïch oáng caâu gaïch theû vöõa XM M75 cao&gt; 4 m</v>
          </cell>
          <cell r="E548" t="str">
            <v>m3</v>
          </cell>
          <cell r="K548">
            <v>0</v>
          </cell>
          <cell r="L548">
            <v>3.5945000000000014</v>
          </cell>
        </row>
        <row r="549">
          <cell r="D549" t="str">
            <v>Gaïch theû caâu gaïch oáng coät C1 &gt;4 m</v>
          </cell>
          <cell r="F549">
            <v>1.3000000000000003</v>
          </cell>
          <cell r="G549">
            <v>3.95</v>
          </cell>
          <cell r="H549">
            <v>0.1</v>
          </cell>
          <cell r="I549">
            <v>7</v>
          </cell>
          <cell r="K549">
            <v>3.5945000000000014</v>
          </cell>
        </row>
        <row r="550">
          <cell r="A550">
            <v>92</v>
          </cell>
          <cell r="C550" t="str">
            <v>Xaây 10 gaïch theû vöõa XM M75 cao &gt;4 m</v>
          </cell>
          <cell r="E550" t="str">
            <v>m3</v>
          </cell>
          <cell r="K550">
            <v>0</v>
          </cell>
          <cell r="L550">
            <v>0.11100000000000002</v>
          </cell>
        </row>
        <row r="551">
          <cell r="D551" t="str">
            <v>Gaïch theû cheøn xí treät</v>
          </cell>
          <cell r="F551">
            <v>3.7</v>
          </cell>
          <cell r="G551">
            <v>0.3</v>
          </cell>
          <cell r="H551">
            <v>0.1</v>
          </cell>
          <cell r="I551">
            <v>1</v>
          </cell>
          <cell r="K551">
            <v>0.11100000000000002</v>
          </cell>
        </row>
        <row r="552">
          <cell r="A552">
            <v>93</v>
          </cell>
          <cell r="C552" t="str">
            <v>Laép cöûa ñi kính khung nhoâm ( kính maøu)</v>
          </cell>
          <cell r="E552" t="str">
            <v>m2</v>
          </cell>
          <cell r="L552">
            <v>29.119999999999997</v>
          </cell>
        </row>
        <row r="553">
          <cell r="D553" t="str">
            <v>Ñ1</v>
          </cell>
          <cell r="G553">
            <v>1.2</v>
          </cell>
          <cell r="H553">
            <v>2.8</v>
          </cell>
          <cell r="I553">
            <v>8</v>
          </cell>
          <cell r="K553">
            <v>26.88</v>
          </cell>
        </row>
        <row r="554">
          <cell r="D554" t="str">
            <v>Ñ4</v>
          </cell>
          <cell r="G554">
            <v>0.8</v>
          </cell>
          <cell r="H554">
            <v>2.8</v>
          </cell>
          <cell r="I554">
            <v>1</v>
          </cell>
          <cell r="K554">
            <v>2.2399999999999998</v>
          </cell>
        </row>
        <row r="555">
          <cell r="A555">
            <v>94</v>
          </cell>
          <cell r="C555" t="str">
            <v>Laép cöûa ñi nhöïa Ñaøi Loan</v>
          </cell>
          <cell r="E555" t="str">
            <v>m2</v>
          </cell>
          <cell r="L555">
            <v>20</v>
          </cell>
        </row>
        <row r="556">
          <cell r="D556" t="str">
            <v>Ñ2</v>
          </cell>
          <cell r="G556">
            <v>0.8</v>
          </cell>
          <cell r="H556">
            <v>2</v>
          </cell>
          <cell r="I556">
            <v>5</v>
          </cell>
          <cell r="K556">
            <v>8</v>
          </cell>
        </row>
        <row r="557">
          <cell r="D557" t="str">
            <v>Ñ3</v>
          </cell>
          <cell r="G557">
            <v>0.75</v>
          </cell>
          <cell r="H557">
            <v>2</v>
          </cell>
          <cell r="I557">
            <v>8</v>
          </cell>
          <cell r="K557">
            <v>12</v>
          </cell>
        </row>
        <row r="558">
          <cell r="A558">
            <v>95</v>
          </cell>
          <cell r="C558" t="str">
            <v>Laép cöûa soå kính khung nhoâm ( kính maøu)</v>
          </cell>
          <cell r="E558" t="str">
            <v>m2</v>
          </cell>
          <cell r="L558">
            <v>64.08</v>
          </cell>
        </row>
        <row r="559">
          <cell r="D559" t="str">
            <v>S1</v>
          </cell>
          <cell r="G559">
            <v>1.2</v>
          </cell>
          <cell r="H559">
            <v>1.9</v>
          </cell>
          <cell r="I559">
            <v>8</v>
          </cell>
          <cell r="K559">
            <v>18.239999999999998</v>
          </cell>
        </row>
        <row r="560">
          <cell r="D560" t="str">
            <v>S2</v>
          </cell>
          <cell r="G560">
            <v>2</v>
          </cell>
          <cell r="H560">
            <v>1.9</v>
          </cell>
          <cell r="I560">
            <v>8</v>
          </cell>
          <cell r="K560">
            <v>30.4</v>
          </cell>
        </row>
        <row r="561">
          <cell r="D561" t="str">
            <v>OC1</v>
          </cell>
          <cell r="G561">
            <v>1</v>
          </cell>
          <cell r="H561">
            <v>1</v>
          </cell>
          <cell r="I561">
            <v>2</v>
          </cell>
          <cell r="K561">
            <v>2</v>
          </cell>
        </row>
        <row r="562">
          <cell r="D562" t="str">
            <v>OC2</v>
          </cell>
          <cell r="G562">
            <v>0.8</v>
          </cell>
          <cell r="H562">
            <v>2.8</v>
          </cell>
          <cell r="I562">
            <v>6</v>
          </cell>
          <cell r="K562">
            <v>13.439999999999998</v>
          </cell>
        </row>
        <row r="563">
          <cell r="A563">
            <v>96</v>
          </cell>
          <cell r="C563" t="str">
            <v>Laép vaùch kính khung nhoâm ( kính maøu)</v>
          </cell>
          <cell r="E563" t="str">
            <v>m2</v>
          </cell>
          <cell r="L563">
            <v>1.4400000000000002</v>
          </cell>
        </row>
        <row r="564">
          <cell r="D564" t="str">
            <v>VK1</v>
          </cell>
          <cell r="G564">
            <v>0.8</v>
          </cell>
          <cell r="H564">
            <v>1.8</v>
          </cell>
          <cell r="K564">
            <v>1.4400000000000002</v>
          </cell>
        </row>
        <row r="565">
          <cell r="A565">
            <v>97</v>
          </cell>
          <cell r="C565" t="str">
            <v>Laép cöûa soå kính khung nhoâm ( kính môø)</v>
          </cell>
          <cell r="E565" t="str">
            <v>m2</v>
          </cell>
          <cell r="L565">
            <v>2</v>
          </cell>
        </row>
        <row r="566">
          <cell r="D566" t="str">
            <v>SQ</v>
          </cell>
          <cell r="G566">
            <v>0.5</v>
          </cell>
          <cell r="H566">
            <v>0.5</v>
          </cell>
          <cell r="I566">
            <v>8</v>
          </cell>
          <cell r="K566">
            <v>2</v>
          </cell>
        </row>
        <row r="567">
          <cell r="A567">
            <v>98</v>
          </cell>
          <cell r="C567" t="str">
            <v>Laép oå khoùa Droll</v>
          </cell>
          <cell r="E567" t="str">
            <v>m2</v>
          </cell>
          <cell r="L567">
            <v>9</v>
          </cell>
        </row>
        <row r="568">
          <cell r="K568">
            <v>9</v>
          </cell>
        </row>
        <row r="569">
          <cell r="A569">
            <v>99</v>
          </cell>
          <cell r="C569" t="str">
            <v>Laép döïng lan can saét</v>
          </cell>
          <cell r="E569" t="str">
            <v>m2</v>
          </cell>
          <cell r="L569">
            <v>17.767420004167775</v>
          </cell>
        </row>
        <row r="570">
          <cell r="G570">
            <v>19.141577782408639</v>
          </cell>
          <cell r="H570">
            <v>0.9</v>
          </cell>
          <cell r="K570">
            <v>17.227420004167776</v>
          </cell>
        </row>
        <row r="571">
          <cell r="G571">
            <v>0.2</v>
          </cell>
          <cell r="H571">
            <v>0.9</v>
          </cell>
          <cell r="I571">
            <v>3</v>
          </cell>
          <cell r="K571">
            <v>0.54</v>
          </cell>
        </row>
        <row r="572">
          <cell r="A572">
            <v>100</v>
          </cell>
          <cell r="C572" t="str">
            <v>Sôn saét theùp caùc loaïi 2 nöôùc</v>
          </cell>
          <cell r="E572" t="str">
            <v>m2</v>
          </cell>
          <cell r="L572">
            <v>35.53484000833555</v>
          </cell>
        </row>
        <row r="573">
          <cell r="G573">
            <v>17.767420004167775</v>
          </cell>
          <cell r="I573">
            <v>2</v>
          </cell>
          <cell r="K573">
            <v>35.53484000833555</v>
          </cell>
        </row>
        <row r="574">
          <cell r="A574">
            <v>101</v>
          </cell>
          <cell r="C574" t="str">
            <v>Laép hoa lan can baèng Inox</v>
          </cell>
          <cell r="E574" t="str">
            <v>m2</v>
          </cell>
          <cell r="L574">
            <v>1.2800000000000002</v>
          </cell>
        </row>
        <row r="575">
          <cell r="G575">
            <v>0.4</v>
          </cell>
          <cell r="H575">
            <v>0.4</v>
          </cell>
          <cell r="I575">
            <v>8</v>
          </cell>
          <cell r="K575">
            <v>1.2800000000000002</v>
          </cell>
        </row>
        <row r="576">
          <cell r="A576">
            <v>102</v>
          </cell>
          <cell r="C576" t="str">
            <v>Ñoùng traàn taám nhöïa</v>
          </cell>
          <cell r="E576" t="str">
            <v>m2</v>
          </cell>
          <cell r="L576">
            <v>36</v>
          </cell>
        </row>
        <row r="577">
          <cell r="D577" t="str">
            <v>Khu veä sinh</v>
          </cell>
          <cell r="G577">
            <v>4.5</v>
          </cell>
          <cell r="H577">
            <v>4</v>
          </cell>
          <cell r="I577">
            <v>2</v>
          </cell>
          <cell r="K577">
            <v>36</v>
          </cell>
        </row>
        <row r="578">
          <cell r="A578">
            <v>103</v>
          </cell>
          <cell r="C578" t="str">
            <v>Ñoùng neïp nhöïa</v>
          </cell>
          <cell r="E578" t="str">
            <v>md</v>
          </cell>
          <cell r="K578">
            <v>0</v>
          </cell>
          <cell r="L578">
            <v>34</v>
          </cell>
        </row>
        <row r="579">
          <cell r="G579">
            <v>17</v>
          </cell>
          <cell r="I579">
            <v>2</v>
          </cell>
          <cell r="K579">
            <v>34</v>
          </cell>
        </row>
        <row r="580">
          <cell r="A580">
            <v>104</v>
          </cell>
          <cell r="C580" t="str">
            <v>Goã daàm traàn chính vaø phuï</v>
          </cell>
          <cell r="E580" t="str">
            <v>m3</v>
          </cell>
          <cell r="L580">
            <v>0.2175</v>
          </cell>
        </row>
        <row r="581">
          <cell r="F581">
            <v>4</v>
          </cell>
          <cell r="G581">
            <v>0.04</v>
          </cell>
          <cell r="H581">
            <v>0.06</v>
          </cell>
          <cell r="I581">
            <v>5</v>
          </cell>
          <cell r="J581">
            <v>2</v>
          </cell>
          <cell r="K581">
            <v>9.5999999999999988E-2</v>
          </cell>
        </row>
        <row r="582">
          <cell r="F582">
            <v>4.5</v>
          </cell>
          <cell r="G582">
            <v>0.03</v>
          </cell>
          <cell r="H582">
            <v>0.05</v>
          </cell>
          <cell r="I582">
            <v>9</v>
          </cell>
          <cell r="J582">
            <v>2</v>
          </cell>
          <cell r="K582">
            <v>0.12150000000000001</v>
          </cell>
        </row>
        <row r="583">
          <cell r="A583">
            <v>105</v>
          </cell>
          <cell r="C583" t="str">
            <v>Traùt töôøng gaïch oáng  daøy 1,0cm, h&lt;4m, vöõa M75</v>
          </cell>
          <cell r="E583" t="str">
            <v>m2</v>
          </cell>
          <cell r="L583">
            <v>338.03</v>
          </cell>
        </row>
        <row r="584">
          <cell r="F584">
            <v>19.330500000000001</v>
          </cell>
          <cell r="K584">
            <v>386.61</v>
          </cell>
        </row>
        <row r="585">
          <cell r="F585">
            <v>9.8320000000000007</v>
          </cell>
          <cell r="K585">
            <v>98.320000000000007</v>
          </cell>
        </row>
        <row r="586">
          <cell r="D586" t="str">
            <v>Ngoaøi nhaø</v>
          </cell>
          <cell r="K586">
            <v>-146.9</v>
          </cell>
        </row>
        <row r="587">
          <cell r="A587">
            <v>106</v>
          </cell>
          <cell r="C587" t="str">
            <v>Oáp töôøng gaïch Ceramic traéng</v>
          </cell>
          <cell r="L587">
            <v>58.41</v>
          </cell>
        </row>
        <row r="588">
          <cell r="F588">
            <v>0.95</v>
          </cell>
          <cell r="G588">
            <v>1.7</v>
          </cell>
          <cell r="H588">
            <v>2</v>
          </cell>
          <cell r="I588">
            <v>4</v>
          </cell>
          <cell r="K588">
            <v>12.92</v>
          </cell>
        </row>
        <row r="589">
          <cell r="F589">
            <v>1.9</v>
          </cell>
          <cell r="G589">
            <v>1.7</v>
          </cell>
          <cell r="H589">
            <v>2</v>
          </cell>
          <cell r="I589">
            <v>4</v>
          </cell>
          <cell r="K589">
            <v>25.84</v>
          </cell>
        </row>
        <row r="590">
          <cell r="F590">
            <v>2.4</v>
          </cell>
          <cell r="G590">
            <v>1.7</v>
          </cell>
          <cell r="H590">
            <v>2</v>
          </cell>
          <cell r="I590">
            <v>2</v>
          </cell>
          <cell r="K590">
            <v>16.32</v>
          </cell>
        </row>
        <row r="591">
          <cell r="F591">
            <v>1.9</v>
          </cell>
          <cell r="G591">
            <v>1.7</v>
          </cell>
          <cell r="H591">
            <v>2</v>
          </cell>
          <cell r="I591">
            <v>2</v>
          </cell>
          <cell r="K591">
            <v>12.92</v>
          </cell>
        </row>
        <row r="592">
          <cell r="F592">
            <v>3.7</v>
          </cell>
          <cell r="G592">
            <v>0.9</v>
          </cell>
          <cell r="K592">
            <v>3.33</v>
          </cell>
        </row>
        <row r="593">
          <cell r="F593">
            <v>0.75</v>
          </cell>
          <cell r="G593">
            <v>1.7</v>
          </cell>
          <cell r="H593">
            <v>4</v>
          </cell>
          <cell r="I593">
            <v>-2</v>
          </cell>
          <cell r="K593">
            <v>-10.199999999999999</v>
          </cell>
        </row>
        <row r="594">
          <cell r="F594">
            <v>0.8</v>
          </cell>
          <cell r="G594">
            <v>1.7</v>
          </cell>
          <cell r="I594">
            <v>-2</v>
          </cell>
          <cell r="K594">
            <v>-2.72</v>
          </cell>
        </row>
        <row r="595">
          <cell r="A595">
            <v>107</v>
          </cell>
          <cell r="C595" t="str">
            <v>Traùt töôøng gaïch oáng  daøy 1,0cm, h&lt;4m, vöõa M75</v>
          </cell>
          <cell r="L595" t="str">
            <v>0</v>
          </cell>
        </row>
        <row r="596">
          <cell r="K596" t="str">
            <v>0</v>
          </cell>
        </row>
        <row r="597">
          <cell r="A597">
            <v>108</v>
          </cell>
          <cell r="C597" t="str">
            <v>Baû matit Donasa trong nhaø</v>
          </cell>
          <cell r="L597">
            <v>338.03</v>
          </cell>
        </row>
        <row r="598">
          <cell r="K598">
            <v>338.03</v>
          </cell>
        </row>
        <row r="599">
          <cell r="A599">
            <v>109</v>
          </cell>
          <cell r="C599" t="str">
            <v>Sôn nöôùc trong nhaø</v>
          </cell>
          <cell r="L599">
            <v>338.03</v>
          </cell>
        </row>
        <row r="600">
          <cell r="K600">
            <v>338.03</v>
          </cell>
        </row>
        <row r="601">
          <cell r="A601">
            <v>110</v>
          </cell>
          <cell r="C601" t="str">
            <v>Traùt töôøng gaïch oáng  daøy 1,0cm, h&gt;4m, vöõa M75</v>
          </cell>
          <cell r="L601">
            <v>600.74599999999987</v>
          </cell>
        </row>
        <row r="602">
          <cell r="F602">
            <v>24.039899999999999</v>
          </cell>
          <cell r="K602">
            <v>480.79799999999994</v>
          </cell>
        </row>
        <row r="603">
          <cell r="F603">
            <v>9.48</v>
          </cell>
          <cell r="K603">
            <v>94.8</v>
          </cell>
        </row>
        <row r="604">
          <cell r="F604">
            <v>2.2843999999999998</v>
          </cell>
          <cell r="K604">
            <v>45.687999999999995</v>
          </cell>
        </row>
        <row r="605">
          <cell r="F605">
            <v>10.826000000000001</v>
          </cell>
          <cell r="K605">
            <v>108.26</v>
          </cell>
        </row>
        <row r="606">
          <cell r="F606">
            <v>1.4</v>
          </cell>
          <cell r="K606">
            <v>27.999999999999996</v>
          </cell>
        </row>
        <row r="607">
          <cell r="F607">
            <v>4.4135000000000009</v>
          </cell>
          <cell r="K607">
            <v>88.27000000000001</v>
          </cell>
        </row>
        <row r="608">
          <cell r="D608" t="str">
            <v>Ngoaøi nhaø</v>
          </cell>
          <cell r="K608">
            <v>-245.07</v>
          </cell>
        </row>
        <row r="609">
          <cell r="A609">
            <v>111</v>
          </cell>
          <cell r="C609" t="str">
            <v>Oáp töôøng gaïch Ceramic traéng&gt;4m</v>
          </cell>
          <cell r="L609">
            <v>58.41</v>
          </cell>
        </row>
        <row r="610">
          <cell r="F610">
            <v>0.95</v>
          </cell>
          <cell r="G610">
            <v>1.7</v>
          </cell>
          <cell r="H610">
            <v>2</v>
          </cell>
          <cell r="I610">
            <v>4</v>
          </cell>
          <cell r="K610">
            <v>12.92</v>
          </cell>
        </row>
        <row r="611">
          <cell r="F611">
            <v>1.9</v>
          </cell>
          <cell r="G611">
            <v>1.7</v>
          </cell>
          <cell r="H611">
            <v>2</v>
          </cell>
          <cell r="I611">
            <v>4</v>
          </cell>
          <cell r="K611">
            <v>25.84</v>
          </cell>
        </row>
        <row r="612">
          <cell r="F612">
            <v>2.4</v>
          </cell>
          <cell r="G612">
            <v>1.7</v>
          </cell>
          <cell r="H612">
            <v>2</v>
          </cell>
          <cell r="I612">
            <v>2</v>
          </cell>
          <cell r="K612">
            <v>16.32</v>
          </cell>
        </row>
        <row r="613">
          <cell r="F613">
            <v>1.9</v>
          </cell>
          <cell r="G613">
            <v>1.7</v>
          </cell>
          <cell r="H613">
            <v>2</v>
          </cell>
          <cell r="I613">
            <v>2</v>
          </cell>
          <cell r="K613">
            <v>12.92</v>
          </cell>
        </row>
        <row r="614">
          <cell r="F614">
            <v>3.7</v>
          </cell>
          <cell r="G614">
            <v>0.9</v>
          </cell>
          <cell r="K614">
            <v>3.33</v>
          </cell>
        </row>
        <row r="615">
          <cell r="F615">
            <v>0.75</v>
          </cell>
          <cell r="G615">
            <v>1.7</v>
          </cell>
          <cell r="H615">
            <v>4</v>
          </cell>
          <cell r="I615">
            <v>-2</v>
          </cell>
          <cell r="K615">
            <v>-10.199999999999999</v>
          </cell>
        </row>
        <row r="616">
          <cell r="F616">
            <v>0.8</v>
          </cell>
          <cell r="G616">
            <v>1.7</v>
          </cell>
          <cell r="I616">
            <v>-2</v>
          </cell>
          <cell r="K616">
            <v>-2.72</v>
          </cell>
        </row>
        <row r="617">
          <cell r="A617">
            <v>112</v>
          </cell>
          <cell r="C617" t="str">
            <v>Traùt töôøng gaïch oáng  daøy 1,0cm, h&gt;4m, vöõa M75</v>
          </cell>
          <cell r="L617" t="str">
            <v>0</v>
          </cell>
        </row>
        <row r="618">
          <cell r="K618" t="str">
            <v>0</v>
          </cell>
        </row>
        <row r="619">
          <cell r="A619">
            <v>113</v>
          </cell>
          <cell r="C619" t="str">
            <v>Baû matit Donasa trong nhaø</v>
          </cell>
          <cell r="L619">
            <v>600.74599999999987</v>
          </cell>
        </row>
        <row r="620">
          <cell r="K620">
            <v>600.74599999999987</v>
          </cell>
        </row>
        <row r="621">
          <cell r="A621">
            <v>114</v>
          </cell>
          <cell r="C621" t="str">
            <v>Sôn nöôùc trong nhaø</v>
          </cell>
          <cell r="L621">
            <v>600.74599999999987</v>
          </cell>
        </row>
        <row r="622">
          <cell r="K622">
            <v>600.74599999999987</v>
          </cell>
        </row>
        <row r="623">
          <cell r="A623">
            <v>115</v>
          </cell>
          <cell r="C623" t="str">
            <v>Traùt töôøng gaïch oáng  daøy 1,0cm, h&gt;4m, vöõa M75</v>
          </cell>
          <cell r="L623" t="str">
            <v>0</v>
          </cell>
        </row>
        <row r="624">
          <cell r="K624" t="str">
            <v>0</v>
          </cell>
        </row>
        <row r="625">
          <cell r="A625">
            <v>116</v>
          </cell>
          <cell r="C625" t="str">
            <v>Baû matit Donasa trong nhaø</v>
          </cell>
          <cell r="L625" t="str">
            <v>0</v>
          </cell>
        </row>
        <row r="626">
          <cell r="K626" t="str">
            <v>0</v>
          </cell>
        </row>
        <row r="627">
          <cell r="A627">
            <v>117</v>
          </cell>
          <cell r="C627" t="str">
            <v>Sôn nöôùc trong nhaø</v>
          </cell>
          <cell r="L627" t="str">
            <v>0</v>
          </cell>
        </row>
        <row r="628">
          <cell r="K628" t="str">
            <v>0</v>
          </cell>
        </row>
        <row r="629">
          <cell r="A629">
            <v>118</v>
          </cell>
          <cell r="C629" t="str">
            <v>Traùt töôøng gaïch oáng  daøy 1,0cm, h&lt;4m, vöõa M75</v>
          </cell>
          <cell r="L629">
            <v>146.9</v>
          </cell>
        </row>
        <row r="630">
          <cell r="D630" t="str">
            <v>Töôøng ngoaøi nhaø</v>
          </cell>
          <cell r="K630">
            <v>146.9</v>
          </cell>
        </row>
        <row r="631">
          <cell r="A631">
            <v>119</v>
          </cell>
          <cell r="C631" t="str">
            <v>Baû matit Donasa ngoaøi nhaø</v>
          </cell>
          <cell r="L631">
            <v>146.9</v>
          </cell>
        </row>
        <row r="632">
          <cell r="K632">
            <v>146.9</v>
          </cell>
        </row>
        <row r="633">
          <cell r="A633">
            <v>120</v>
          </cell>
          <cell r="C633" t="str">
            <v>Sôn nöôùc ngoaøi trôøi</v>
          </cell>
          <cell r="L633">
            <v>146.9</v>
          </cell>
        </row>
        <row r="634">
          <cell r="K634">
            <v>146.9</v>
          </cell>
        </row>
        <row r="635">
          <cell r="A635">
            <v>121</v>
          </cell>
          <cell r="C635" t="str">
            <v>Traùt töôøng gaïch oáng  daøy 1,0cm, h&gt;4m, vöõa M75</v>
          </cell>
          <cell r="L635">
            <v>245.07</v>
          </cell>
        </row>
        <row r="636">
          <cell r="D636" t="str">
            <v>Ngoaøi nhaø</v>
          </cell>
          <cell r="K636">
            <v>245.07</v>
          </cell>
        </row>
        <row r="637">
          <cell r="A637">
            <v>122</v>
          </cell>
          <cell r="C637" t="str">
            <v>Baû matit Donasa ngoaøi nhaø</v>
          </cell>
          <cell r="L637">
            <v>245.07</v>
          </cell>
        </row>
        <row r="638">
          <cell r="K638">
            <v>245.07</v>
          </cell>
        </row>
        <row r="639">
          <cell r="A639">
            <v>123</v>
          </cell>
          <cell r="C639" t="str">
            <v>Sôn nöôùc ngoaøi trôøi</v>
          </cell>
          <cell r="L639">
            <v>245.07</v>
          </cell>
        </row>
        <row r="640">
          <cell r="K640">
            <v>245.07</v>
          </cell>
        </row>
        <row r="641">
          <cell r="A641">
            <v>124</v>
          </cell>
          <cell r="C641" t="str">
            <v>Traùt coät vöõa XM 75 daøy 10 vöõa M75</v>
          </cell>
          <cell r="L641">
            <v>226.54999999999998</v>
          </cell>
        </row>
        <row r="642">
          <cell r="F642">
            <v>226.54999999999998</v>
          </cell>
          <cell r="K642">
            <v>226.54999999999998</v>
          </cell>
        </row>
        <row r="643">
          <cell r="A643">
            <v>125</v>
          </cell>
          <cell r="C643" t="str">
            <v>Baû matit Donasa ngoaøi nhaø</v>
          </cell>
          <cell r="L643">
            <v>226.54999999999998</v>
          </cell>
        </row>
        <row r="644">
          <cell r="K644">
            <v>226.54999999999998</v>
          </cell>
        </row>
        <row r="645">
          <cell r="A645">
            <v>126</v>
          </cell>
          <cell r="C645" t="str">
            <v>Sôn nöôùc ngoaøi trôøi</v>
          </cell>
          <cell r="L645">
            <v>226.54999999999998</v>
          </cell>
        </row>
        <row r="646">
          <cell r="K646">
            <v>226.54999999999998</v>
          </cell>
        </row>
        <row r="647">
          <cell r="A647">
            <v>127</v>
          </cell>
          <cell r="C647" t="str">
            <v>Lôïp maùi tole soùng vuoâng khoå 1,07 m</v>
          </cell>
          <cell r="E647" t="str">
            <v>100m2</v>
          </cell>
          <cell r="L647">
            <v>1.6740426278921334</v>
          </cell>
        </row>
        <row r="648">
          <cell r="F648">
            <v>4.1436698710201325</v>
          </cell>
          <cell r="G648">
            <v>20.2</v>
          </cell>
          <cell r="H648">
            <v>2</v>
          </cell>
          <cell r="J648">
            <v>0.01</v>
          </cell>
          <cell r="K648">
            <v>1.6740426278921334</v>
          </cell>
        </row>
        <row r="649">
          <cell r="A649">
            <v>128</v>
          </cell>
          <cell r="C649" t="str">
            <v>Laép xaø goà saét C100x50x18x3</v>
          </cell>
          <cell r="E649" t="str">
            <v>m2</v>
          </cell>
          <cell r="K649">
            <v>0</v>
          </cell>
          <cell r="L649">
            <v>1.04636</v>
          </cell>
        </row>
        <row r="650">
          <cell r="F650">
            <v>5.18</v>
          </cell>
          <cell r="G650">
            <v>202</v>
          </cell>
          <cell r="K650">
            <v>1.04636</v>
          </cell>
        </row>
        <row r="651">
          <cell r="A651">
            <v>129</v>
          </cell>
          <cell r="C651" t="str">
            <v>Laép saét I ñôõ boàn nöôùc</v>
          </cell>
          <cell r="E651" t="str">
            <v>m</v>
          </cell>
          <cell r="K651">
            <v>0</v>
          </cell>
          <cell r="L651">
            <v>8.4</v>
          </cell>
        </row>
        <row r="652">
          <cell r="K652">
            <v>8.4</v>
          </cell>
        </row>
        <row r="653">
          <cell r="A653">
            <v>130</v>
          </cell>
          <cell r="C653" t="str">
            <v>Sôn saét xaø goà ñôõ boàn nöôùc</v>
          </cell>
          <cell r="E653" t="str">
            <v>m2</v>
          </cell>
          <cell r="L653">
            <v>246.4</v>
          </cell>
        </row>
        <row r="654">
          <cell r="D654" t="str">
            <v>Xaø goà</v>
          </cell>
          <cell r="F654">
            <v>0.56000000000000005</v>
          </cell>
          <cell r="G654">
            <v>20.2</v>
          </cell>
          <cell r="I654">
            <v>10</v>
          </cell>
          <cell r="J654">
            <v>2</v>
          </cell>
          <cell r="K654">
            <v>226.24</v>
          </cell>
        </row>
        <row r="655">
          <cell r="D655" t="str">
            <v>I</v>
          </cell>
          <cell r="F655">
            <v>1.2000000000000002</v>
          </cell>
          <cell r="G655">
            <v>8.4</v>
          </cell>
          <cell r="J655">
            <v>2</v>
          </cell>
          <cell r="K655">
            <v>20.160000000000004</v>
          </cell>
        </row>
        <row r="656">
          <cell r="A656">
            <v>131</v>
          </cell>
          <cell r="C656" t="str">
            <v>BT  ñaù 1x2, M200 keâ boàn nöôùc</v>
          </cell>
          <cell r="E656" t="str">
            <v>m3</v>
          </cell>
          <cell r="L656">
            <v>9.0000000000000011E-2</v>
          </cell>
        </row>
        <row r="657">
          <cell r="F657">
            <v>1.5</v>
          </cell>
          <cell r="G657">
            <v>0.2</v>
          </cell>
          <cell r="H657">
            <v>0.15</v>
          </cell>
          <cell r="I657">
            <v>2</v>
          </cell>
          <cell r="K657">
            <v>9.0000000000000011E-2</v>
          </cell>
        </row>
        <row r="658">
          <cell r="A658">
            <v>132</v>
          </cell>
          <cell r="C658" t="str">
            <v>Coát theùp  caàu thang thöôøng    d&lt;=10mm</v>
          </cell>
          <cell r="E658" t="str">
            <v>Taán</v>
          </cell>
          <cell r="L658">
            <v>0.19077397333333332</v>
          </cell>
        </row>
        <row r="659">
          <cell r="K659">
            <v>0.19077397333333332</v>
          </cell>
        </row>
        <row r="660">
          <cell r="A660">
            <v>133</v>
          </cell>
          <cell r="C660" t="str">
            <v>Coát theùp  caàu thang thöôøng    d&lt;=18mm</v>
          </cell>
          <cell r="E660" t="str">
            <v>Taán</v>
          </cell>
          <cell r="L660">
            <v>0.84175000000000022</v>
          </cell>
        </row>
        <row r="661">
          <cell r="K661">
            <v>0.84175000000000022</v>
          </cell>
        </row>
        <row r="662">
          <cell r="A662">
            <v>134</v>
          </cell>
          <cell r="C662" t="str">
            <v>Coát theùp  lanh toâ tieàn maùi haét , maùng nöôùc cao &gt;4m d&lt;=10mm</v>
          </cell>
          <cell r="E662" t="str">
            <v>Taán</v>
          </cell>
          <cell r="L662">
            <v>0.50515803999999997</v>
          </cell>
        </row>
        <row r="663">
          <cell r="K663">
            <v>0.50515803999999997</v>
          </cell>
        </row>
        <row r="664">
          <cell r="A664">
            <v>135</v>
          </cell>
          <cell r="C664" t="str">
            <v>Coát theùp  lanh toâ tieàn maùi haét , maùng nöôùc cao &gt;4m d&lt;=18mm</v>
          </cell>
          <cell r="E664" t="str">
            <v>Taán</v>
          </cell>
          <cell r="L664">
            <v>0.16214879999999998</v>
          </cell>
        </row>
        <row r="665">
          <cell r="K665">
            <v>0.16214879999999998</v>
          </cell>
        </row>
        <row r="666">
          <cell r="A666">
            <v>136</v>
          </cell>
          <cell r="C666" t="str">
            <v>Coát theùp  saøn maùi  cao &lt;=16 m d&lt;=10mm</v>
          </cell>
          <cell r="E666" t="str">
            <v>Taán</v>
          </cell>
          <cell r="L666">
            <v>3.2940352599999998</v>
          </cell>
        </row>
        <row r="667">
          <cell r="K667">
            <v>3.2940352599999998</v>
          </cell>
        </row>
        <row r="668">
          <cell r="A668">
            <v>137</v>
          </cell>
          <cell r="C668" t="str">
            <v>Coát theùp taám ñan d&lt;=10mm</v>
          </cell>
          <cell r="E668" t="str">
            <v>Taán</v>
          </cell>
          <cell r="L668">
            <v>0.40655698666666668</v>
          </cell>
        </row>
        <row r="669">
          <cell r="D669" t="str">
            <v>Taám ñan + lan can</v>
          </cell>
          <cell r="K669">
            <v>0.40655698666666668</v>
          </cell>
        </row>
        <row r="670">
          <cell r="A670">
            <v>138</v>
          </cell>
          <cell r="C670" t="str">
            <v>Coát theùp khung truï cao   d&lt;=10mm</v>
          </cell>
          <cell r="E670" t="str">
            <v>Taán</v>
          </cell>
          <cell r="L670">
            <v>0.35453400000000013</v>
          </cell>
        </row>
        <row r="671">
          <cell r="K671">
            <v>0.35453400000000013</v>
          </cell>
        </row>
        <row r="672">
          <cell r="A672">
            <v>139</v>
          </cell>
          <cell r="C672" t="str">
            <v>Coát theùp khung truï cao   d&lt;=18mm</v>
          </cell>
          <cell r="E672" t="str">
            <v>Taán</v>
          </cell>
          <cell r="L672">
            <v>1.4290584</v>
          </cell>
        </row>
        <row r="673">
          <cell r="K673">
            <v>1.4290584</v>
          </cell>
        </row>
        <row r="674">
          <cell r="A674">
            <v>140</v>
          </cell>
          <cell r="C674" t="str">
            <v>Laép ñaët oáng PVC thoaùt tnöôùc möa D90</v>
          </cell>
          <cell r="E674" t="str">
            <v>100m</v>
          </cell>
          <cell r="L674">
            <v>0.91649999999999998</v>
          </cell>
        </row>
        <row r="675">
          <cell r="F675">
            <v>11.25</v>
          </cell>
          <cell r="I675">
            <v>0.01</v>
          </cell>
          <cell r="J675">
            <v>5</v>
          </cell>
          <cell r="K675">
            <v>0.5625</v>
          </cell>
        </row>
        <row r="676">
          <cell r="F676">
            <v>8.85</v>
          </cell>
          <cell r="I676">
            <v>0.01</v>
          </cell>
          <cell r="J676">
            <v>4</v>
          </cell>
          <cell r="K676">
            <v>0.35399999999999998</v>
          </cell>
        </row>
        <row r="678">
          <cell r="A678">
            <v>141</v>
          </cell>
          <cell r="C678" t="str">
            <v>Laép ñaët quaû caàu chaén raùc</v>
          </cell>
          <cell r="E678" t="str">
            <v>Caùi</v>
          </cell>
          <cell r="L678">
            <v>57</v>
          </cell>
        </row>
        <row r="679">
          <cell r="K679">
            <v>9</v>
          </cell>
        </row>
        <row r="680">
          <cell r="A680">
            <v>142</v>
          </cell>
          <cell r="C680" t="str">
            <v>Laép oáng BTCT d 300</v>
          </cell>
          <cell r="E680" t="str">
            <v>m</v>
          </cell>
          <cell r="L680">
            <v>40</v>
          </cell>
        </row>
        <row r="681">
          <cell r="K681">
            <v>40</v>
          </cell>
        </row>
        <row r="682">
          <cell r="A682">
            <v>143</v>
          </cell>
          <cell r="C682" t="str">
            <v>Laép ghi chaén raùc hoá ga</v>
          </cell>
          <cell r="E682" t="str">
            <v>caùi</v>
          </cell>
          <cell r="L682">
            <v>8</v>
          </cell>
        </row>
        <row r="683">
          <cell r="K683">
            <v>8</v>
          </cell>
        </row>
        <row r="684">
          <cell r="C684" t="str">
            <v>PHAÀN BOÅ SUNG</v>
          </cell>
        </row>
        <row r="686">
          <cell r="A686">
            <v>144</v>
          </cell>
          <cell r="C686" t="str">
            <v>Coát theùp khung truï cao   d&gt;18mm</v>
          </cell>
          <cell r="E686" t="str">
            <v>Taán</v>
          </cell>
          <cell r="L686">
            <v>1.6017250666666669</v>
          </cell>
        </row>
        <row r="687">
          <cell r="K687">
            <v>1.6017250666666669</v>
          </cell>
        </row>
        <row r="688">
          <cell r="A688">
            <v>145</v>
          </cell>
          <cell r="C688" t="str">
            <v>Ñaép chæ nöôùc</v>
          </cell>
          <cell r="E688" t="str">
            <v>m</v>
          </cell>
          <cell r="K688">
            <v>0</v>
          </cell>
          <cell r="L688">
            <v>58</v>
          </cell>
        </row>
        <row r="689">
          <cell r="D689" t="str">
            <v>Ñaùy 3,4m</v>
          </cell>
          <cell r="K689">
            <v>9</v>
          </cell>
        </row>
        <row r="690">
          <cell r="D690" t="str">
            <v>Ñaùy 8,4m</v>
          </cell>
          <cell r="F690">
            <v>23</v>
          </cell>
          <cell r="I690">
            <v>2</v>
          </cell>
          <cell r="K690">
            <v>46</v>
          </cell>
        </row>
        <row r="691">
          <cell r="D691" t="str">
            <v>Ñaùy 12,6m</v>
          </cell>
          <cell r="F691">
            <v>3</v>
          </cell>
          <cell r="K691">
            <v>3</v>
          </cell>
        </row>
        <row r="694">
          <cell r="A694">
            <v>146</v>
          </cell>
          <cell r="C694" t="str">
            <v>Ñaøo ñaát hoà nöôùc ngaàm (HNN)</v>
          </cell>
          <cell r="E694" t="str">
            <v>m3</v>
          </cell>
          <cell r="L694">
            <v>33.196800000000003</v>
          </cell>
        </row>
        <row r="695">
          <cell r="F695">
            <v>4.2</v>
          </cell>
          <cell r="G695">
            <v>3.2</v>
          </cell>
          <cell r="H695">
            <v>1.9</v>
          </cell>
          <cell r="I695">
            <v>1</v>
          </cell>
          <cell r="J695">
            <v>1.3</v>
          </cell>
          <cell r="K695">
            <v>33.196800000000003</v>
          </cell>
        </row>
        <row r="696">
          <cell r="A696">
            <v>147</v>
          </cell>
          <cell r="C696" t="str">
            <v>Ñaép ñaát HNN</v>
          </cell>
          <cell r="E696" t="str">
            <v>m3</v>
          </cell>
          <cell r="K696">
            <v>0</v>
          </cell>
          <cell r="L696">
            <v>11.066666666666666</v>
          </cell>
        </row>
        <row r="697">
          <cell r="F697">
            <v>33.200000000000003</v>
          </cell>
          <cell r="I697">
            <v>1</v>
          </cell>
          <cell r="J697">
            <v>0.33333333333333331</v>
          </cell>
          <cell r="K697">
            <v>11.066666666666666</v>
          </cell>
        </row>
        <row r="698">
          <cell r="A698">
            <v>148</v>
          </cell>
          <cell r="C698" t="str">
            <v>Vaän chuyeån ñaát dö</v>
          </cell>
          <cell r="E698" t="str">
            <v>m3</v>
          </cell>
          <cell r="K698">
            <v>0</v>
          </cell>
          <cell r="L698">
            <v>22.133333333333333</v>
          </cell>
        </row>
        <row r="699">
          <cell r="F699">
            <v>33.200000000000003</v>
          </cell>
          <cell r="I699">
            <v>1</v>
          </cell>
          <cell r="J699">
            <v>0.66666666666666663</v>
          </cell>
          <cell r="K699">
            <v>22.133333333333333</v>
          </cell>
        </row>
        <row r="700">
          <cell r="A700">
            <v>149</v>
          </cell>
          <cell r="C700" t="str">
            <v>Ñoùng cöø traøm D80-100,L=4,5m/caây-25 caây/m2 ñaùy BNN</v>
          </cell>
          <cell r="E700" t="str">
            <v>100m</v>
          </cell>
          <cell r="K700">
            <v>0</v>
          </cell>
          <cell r="L700">
            <v>15.120000000000003</v>
          </cell>
        </row>
        <row r="701">
          <cell r="D701" t="str">
            <v>4,2x3,2=13,44m2 &amp; 4,5x25=112,5m/m2</v>
          </cell>
          <cell r="F701">
            <v>13.440000000000001</v>
          </cell>
          <cell r="G701">
            <v>112.5</v>
          </cell>
          <cell r="H701">
            <v>0.01</v>
          </cell>
          <cell r="I701">
            <v>1</v>
          </cell>
          <cell r="J701">
            <v>1</v>
          </cell>
          <cell r="K701">
            <v>15.120000000000003</v>
          </cell>
        </row>
        <row r="702">
          <cell r="A702">
            <v>150</v>
          </cell>
          <cell r="C702" t="str">
            <v>Veùt buøn ñaàu cöø</v>
          </cell>
          <cell r="E702" t="str">
            <v>m3</v>
          </cell>
          <cell r="K702">
            <v>0</v>
          </cell>
          <cell r="L702">
            <v>2.6880000000000006</v>
          </cell>
        </row>
        <row r="703">
          <cell r="F703">
            <v>4.2</v>
          </cell>
          <cell r="G703">
            <v>3.2</v>
          </cell>
          <cell r="H703">
            <v>0.2</v>
          </cell>
          <cell r="I703">
            <v>1</v>
          </cell>
          <cell r="J703">
            <v>1</v>
          </cell>
          <cell r="K703">
            <v>2.6880000000000006</v>
          </cell>
        </row>
        <row r="704">
          <cell r="A704">
            <v>151</v>
          </cell>
          <cell r="C704" t="str">
            <v>Beâ toâng 4x6M100 loùt BNN</v>
          </cell>
          <cell r="E704" t="str">
            <v>m3</v>
          </cell>
          <cell r="L704">
            <v>2.6880000000000006</v>
          </cell>
        </row>
        <row r="705">
          <cell r="F705">
            <v>4.2</v>
          </cell>
          <cell r="G705">
            <v>3.2</v>
          </cell>
          <cell r="H705">
            <v>0.2</v>
          </cell>
          <cell r="I705">
            <v>1</v>
          </cell>
          <cell r="J705">
            <v>1</v>
          </cell>
          <cell r="K705">
            <v>2.6880000000000006</v>
          </cell>
        </row>
        <row r="706">
          <cell r="A706">
            <v>152</v>
          </cell>
          <cell r="C706" t="str">
            <v>Beâ toâng 1x2M200 BNN</v>
          </cell>
          <cell r="E706" t="str">
            <v>m3</v>
          </cell>
          <cell r="K706">
            <v>0</v>
          </cell>
          <cell r="L706">
            <v>4.0840000000000005</v>
          </cell>
        </row>
        <row r="707">
          <cell r="D707" t="str">
            <v xml:space="preserve">ñaùy beå : </v>
          </cell>
          <cell r="F707">
            <v>3.6</v>
          </cell>
          <cell r="G707">
            <v>2.6</v>
          </cell>
          <cell r="H707">
            <v>0.15</v>
          </cell>
          <cell r="I707">
            <v>1</v>
          </cell>
          <cell r="J707">
            <v>1</v>
          </cell>
          <cell r="K707">
            <v>1.4040000000000001</v>
          </cell>
        </row>
        <row r="708">
          <cell r="D708" t="str">
            <v>ñaø giaèng ñaùy : (4+2,6)x2=13,2m</v>
          </cell>
          <cell r="F708">
            <v>13.2</v>
          </cell>
          <cell r="G708">
            <v>0.2</v>
          </cell>
          <cell r="H708">
            <v>0.25</v>
          </cell>
          <cell r="I708">
            <v>1</v>
          </cell>
          <cell r="J708">
            <v>1</v>
          </cell>
          <cell r="K708">
            <v>0.66</v>
          </cell>
        </row>
        <row r="709">
          <cell r="D709" t="str">
            <v>ñaø giaèng thaønh : (4+2,6)x2=13,2m</v>
          </cell>
          <cell r="F709">
            <v>13.2</v>
          </cell>
          <cell r="G709">
            <v>0.2</v>
          </cell>
          <cell r="H709">
            <v>0.25</v>
          </cell>
          <cell r="I709">
            <v>1</v>
          </cell>
          <cell r="J709">
            <v>1</v>
          </cell>
          <cell r="K709">
            <v>0.66</v>
          </cell>
        </row>
        <row r="710">
          <cell r="D710" t="str">
            <v>truï</v>
          </cell>
          <cell r="F710">
            <v>1</v>
          </cell>
          <cell r="G710">
            <v>0.2</v>
          </cell>
          <cell r="H710">
            <v>0.2</v>
          </cell>
          <cell r="I710">
            <v>4</v>
          </cell>
          <cell r="J710">
            <v>1</v>
          </cell>
          <cell r="K710">
            <v>0.16000000000000003</v>
          </cell>
        </row>
        <row r="711">
          <cell r="D711" t="str">
            <v>ñan naép</v>
          </cell>
          <cell r="F711">
            <v>4</v>
          </cell>
          <cell r="G711">
            <v>3</v>
          </cell>
          <cell r="H711">
            <v>0.1</v>
          </cell>
          <cell r="I711">
            <v>1</v>
          </cell>
          <cell r="J711">
            <v>1</v>
          </cell>
          <cell r="K711">
            <v>1.2000000000000002</v>
          </cell>
        </row>
        <row r="712">
          <cell r="A712">
            <v>153</v>
          </cell>
          <cell r="C712" t="str">
            <v>CCLD vaùn khuoân BNN</v>
          </cell>
          <cell r="E712" t="str">
            <v>100m2</v>
          </cell>
          <cell r="K712">
            <v>0</v>
          </cell>
          <cell r="L712">
            <v>0.30580000000000002</v>
          </cell>
        </row>
        <row r="713">
          <cell r="D713" t="str">
            <v>ñaùy beå : (3+4)x2=14</v>
          </cell>
          <cell r="F713">
            <v>14</v>
          </cell>
          <cell r="G713">
            <v>0.25</v>
          </cell>
          <cell r="H713">
            <v>0.01</v>
          </cell>
          <cell r="I713">
            <v>1</v>
          </cell>
          <cell r="J713">
            <v>1</v>
          </cell>
          <cell r="K713">
            <v>3.5000000000000003E-2</v>
          </cell>
        </row>
        <row r="714">
          <cell r="D714" t="str">
            <v>ñaø giaèng ñaùy : (2,6+3,6)x2=12,4m</v>
          </cell>
          <cell r="F714">
            <v>12.4</v>
          </cell>
          <cell r="G714">
            <v>0.1</v>
          </cell>
          <cell r="H714">
            <v>0.01</v>
          </cell>
          <cell r="I714">
            <v>1</v>
          </cell>
          <cell r="J714">
            <v>1</v>
          </cell>
          <cell r="K714">
            <v>1.2400000000000003E-2</v>
          </cell>
        </row>
        <row r="715">
          <cell r="D715" t="str">
            <v>(4+2,6)x2=13,2m</v>
          </cell>
          <cell r="F715">
            <v>13.2</v>
          </cell>
          <cell r="G715">
            <v>0.2</v>
          </cell>
          <cell r="H715">
            <v>0.01</v>
          </cell>
          <cell r="I715">
            <v>1</v>
          </cell>
          <cell r="J715">
            <v>1</v>
          </cell>
          <cell r="K715">
            <v>2.6400000000000003E-2</v>
          </cell>
        </row>
        <row r="716">
          <cell r="D716" t="str">
            <v>ñaø giaèng thaønh : ((3+4)x2+(3,6+2,6)x2)=26,4m</v>
          </cell>
          <cell r="F716">
            <v>26.4</v>
          </cell>
          <cell r="G716">
            <v>0.25</v>
          </cell>
          <cell r="H716">
            <v>0.01</v>
          </cell>
          <cell r="I716">
            <v>1</v>
          </cell>
          <cell r="J716">
            <v>1</v>
          </cell>
          <cell r="K716">
            <v>6.6000000000000003E-2</v>
          </cell>
        </row>
        <row r="717">
          <cell r="D717" t="str">
            <v>truï : 4*0,2=0,8m</v>
          </cell>
          <cell r="F717">
            <v>1</v>
          </cell>
          <cell r="G717">
            <v>0.8</v>
          </cell>
          <cell r="H717">
            <v>0.01</v>
          </cell>
          <cell r="I717">
            <v>4</v>
          </cell>
          <cell r="J717">
            <v>1</v>
          </cell>
          <cell r="K717">
            <v>3.2000000000000001E-2</v>
          </cell>
        </row>
        <row r="718">
          <cell r="D718" t="str">
            <v>ñan naép : (4+3)x2=14m</v>
          </cell>
          <cell r="F718">
            <v>14</v>
          </cell>
          <cell r="G718">
            <v>0.1</v>
          </cell>
          <cell r="H718">
            <v>0.01</v>
          </cell>
          <cell r="I718">
            <v>1</v>
          </cell>
          <cell r="J718">
            <v>1</v>
          </cell>
          <cell r="K718">
            <v>1.4000000000000002E-2</v>
          </cell>
        </row>
        <row r="719">
          <cell r="F719">
            <v>4</v>
          </cell>
          <cell r="G719">
            <v>3</v>
          </cell>
          <cell r="H719">
            <v>0.01</v>
          </cell>
          <cell r="I719">
            <v>1</v>
          </cell>
          <cell r="J719">
            <v>1</v>
          </cell>
          <cell r="K719">
            <v>0.12</v>
          </cell>
        </row>
        <row r="720">
          <cell r="A720">
            <v>154</v>
          </cell>
          <cell r="C720" t="str">
            <v>GCLD coát theùp BNN (150kg/m3)</v>
          </cell>
          <cell r="E720" t="str">
            <v>taán</v>
          </cell>
          <cell r="K720">
            <v>0</v>
          </cell>
          <cell r="L720">
            <v>0.61199999999999999</v>
          </cell>
        </row>
        <row r="721">
          <cell r="F721">
            <v>4.08</v>
          </cell>
          <cell r="G721">
            <v>150</v>
          </cell>
          <cell r="H721">
            <v>1E-3</v>
          </cell>
          <cell r="I721">
            <v>1</v>
          </cell>
          <cell r="J721">
            <v>1</v>
          </cell>
          <cell r="K721">
            <v>0.61199999999999999</v>
          </cell>
        </row>
        <row r="722">
          <cell r="A722">
            <v>155</v>
          </cell>
          <cell r="C722" t="str">
            <v>Xaây töôøng D20Vm75 gaïch theû BNN</v>
          </cell>
          <cell r="E722" t="str">
            <v>m3</v>
          </cell>
          <cell r="K722">
            <v>0</v>
          </cell>
          <cell r="L722">
            <v>2.4800000000000004</v>
          </cell>
        </row>
        <row r="723">
          <cell r="D723" t="str">
            <v>(3,6+2,6x2)=12,4m</v>
          </cell>
          <cell r="F723">
            <v>12.4</v>
          </cell>
          <cell r="G723">
            <v>1</v>
          </cell>
          <cell r="H723">
            <v>0.2</v>
          </cell>
          <cell r="I723">
            <v>1</v>
          </cell>
          <cell r="J723">
            <v>1</v>
          </cell>
          <cell r="K723">
            <v>2.4800000000000004</v>
          </cell>
        </row>
        <row r="724">
          <cell r="A724">
            <v>156</v>
          </cell>
          <cell r="C724" t="str">
            <v>Toâ Vm75 d1,5cm lôùp 1 BNN</v>
          </cell>
          <cell r="E724" t="str">
            <v>m2</v>
          </cell>
          <cell r="K724">
            <v>0</v>
          </cell>
          <cell r="L724">
            <v>38.36</v>
          </cell>
        </row>
        <row r="725">
          <cell r="D725" t="str">
            <v>maët trong : (3,6+2,6)x2=12,4m</v>
          </cell>
          <cell r="F725">
            <v>12.4</v>
          </cell>
          <cell r="G725">
            <v>1.4</v>
          </cell>
          <cell r="I725">
            <v>1</v>
          </cell>
          <cell r="J725">
            <v>1</v>
          </cell>
          <cell r="K725">
            <v>17.36</v>
          </cell>
        </row>
        <row r="726">
          <cell r="D726" t="str">
            <v>maët ngoaøi : (4+3)x2=14m</v>
          </cell>
          <cell r="F726">
            <v>14</v>
          </cell>
          <cell r="G726">
            <v>1.5</v>
          </cell>
          <cell r="I726">
            <v>1</v>
          </cell>
          <cell r="J726">
            <v>1</v>
          </cell>
          <cell r="K726">
            <v>21</v>
          </cell>
        </row>
        <row r="727">
          <cell r="A727">
            <v>157</v>
          </cell>
          <cell r="C727" t="str">
            <v>Toâ Vm75 d1,5cm lôùp 2 BNN</v>
          </cell>
          <cell r="E727" t="str">
            <v>m2</v>
          </cell>
          <cell r="K727">
            <v>0</v>
          </cell>
          <cell r="L727">
            <v>38.36</v>
          </cell>
        </row>
        <row r="728">
          <cell r="D728" t="str">
            <v>maët trong : (3,6+2,6)x2=12,4m</v>
          </cell>
          <cell r="F728">
            <v>12.4</v>
          </cell>
          <cell r="G728">
            <v>1.4</v>
          </cell>
          <cell r="I728">
            <v>1</v>
          </cell>
          <cell r="J728">
            <v>1</v>
          </cell>
          <cell r="K728">
            <v>17.36</v>
          </cell>
        </row>
        <row r="729">
          <cell r="D729" t="str">
            <v>maët ngoaøi : (4+3)x2=14m</v>
          </cell>
          <cell r="F729">
            <v>14</v>
          </cell>
          <cell r="G729">
            <v>1.5</v>
          </cell>
          <cell r="I729">
            <v>1</v>
          </cell>
          <cell r="J729">
            <v>1</v>
          </cell>
          <cell r="K729">
            <v>21</v>
          </cell>
        </row>
        <row r="730">
          <cell r="A730">
            <v>158</v>
          </cell>
          <cell r="C730" t="str">
            <v>Laùng Vm100,d3cm ñaùy BNN</v>
          </cell>
          <cell r="E730" t="str">
            <v>m2</v>
          </cell>
          <cell r="K730">
            <v>0</v>
          </cell>
          <cell r="L730">
            <v>9.3600000000000012</v>
          </cell>
        </row>
        <row r="731">
          <cell r="F731">
            <v>3.6</v>
          </cell>
          <cell r="G731">
            <v>2.6</v>
          </cell>
          <cell r="I731">
            <v>1</v>
          </cell>
          <cell r="J731">
            <v>1</v>
          </cell>
          <cell r="K731">
            <v>9.3600000000000012</v>
          </cell>
        </row>
        <row r="732">
          <cell r="A732">
            <v>159</v>
          </cell>
          <cell r="C732" t="str">
            <v>Ngaâm nöôùc ciment choáng thaám BNN</v>
          </cell>
          <cell r="E732" t="str">
            <v>m2</v>
          </cell>
          <cell r="K732">
            <v>0</v>
          </cell>
          <cell r="L732">
            <v>26.72</v>
          </cell>
        </row>
        <row r="733">
          <cell r="D733" t="str">
            <v>ñaùy beå</v>
          </cell>
          <cell r="F733">
            <v>3.6</v>
          </cell>
          <cell r="G733">
            <v>2.6</v>
          </cell>
          <cell r="I733">
            <v>1</v>
          </cell>
          <cell r="J733">
            <v>1</v>
          </cell>
          <cell r="K733">
            <v>9.3600000000000012</v>
          </cell>
        </row>
        <row r="734">
          <cell r="D734" t="str">
            <v>maët trong : (3,6+2,6)x2=12,4m</v>
          </cell>
          <cell r="F734">
            <v>12.4</v>
          </cell>
          <cell r="G734">
            <v>1.4</v>
          </cell>
          <cell r="I734">
            <v>1</v>
          </cell>
          <cell r="J734">
            <v>1</v>
          </cell>
          <cell r="K734">
            <v>17.36</v>
          </cell>
        </row>
        <row r="735">
          <cell r="K735">
            <v>0</v>
          </cell>
        </row>
        <row r="736">
          <cell r="K736">
            <v>0</v>
          </cell>
        </row>
      </sheetData>
      <sheetData sheetId="1"/>
      <sheetData sheetId="2"/>
      <sheetData sheetId="3"/>
      <sheetData sheetId="4"/>
      <sheetData sheetId="5" refreshError="1"/>
      <sheetData sheetId="6"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G t"/>
      <sheetName val="P"/>
      <sheetName val="XL4Poppy"/>
      <sheetName val="MTL(AG)"/>
      <sheetName val="Sheet3"/>
    </sheetNames>
    <sheetDataSet>
      <sheetData sheetId="0"/>
      <sheetData sheetId="1"/>
      <sheetData sheetId="2"/>
      <sheetData sheetId="3" refreshError="1"/>
      <sheetData sheetId="4"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04"/>
    </sheetNames>
    <sheetDataSet>
      <sheetData sheetId="0"/>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c Thong So "/>
      <sheetName val="Gia Du Thau "/>
      <sheetName val="DGCT"/>
      <sheetName val="Vat Lieu "/>
      <sheetName val="Gia Nhan Cong "/>
      <sheetName val="Gia Ca may "/>
      <sheetName val="Cuoc VC oto"/>
      <sheetName val="Cuoc "/>
      <sheetName val="Bang Gia cuoc"/>
    </sheetNames>
    <sheetDataSet>
      <sheetData sheetId="0" refreshError="1"/>
      <sheetData sheetId="1" refreshError="1">
        <row r="5">
          <cell r="E5" t="str">
            <v>Khoái Löôïng môøi thaàu</v>
          </cell>
        </row>
        <row r="8">
          <cell r="E8">
            <v>1612</v>
          </cell>
        </row>
        <row r="9">
          <cell r="E9">
            <v>46292</v>
          </cell>
        </row>
        <row r="10">
          <cell r="E10">
            <v>53481</v>
          </cell>
        </row>
        <row r="11">
          <cell r="E11">
            <v>29391</v>
          </cell>
        </row>
        <row r="12">
          <cell r="E12">
            <v>5774</v>
          </cell>
        </row>
        <row r="13">
          <cell r="E13">
            <v>44397</v>
          </cell>
        </row>
        <row r="14">
          <cell r="E14">
            <v>19420</v>
          </cell>
        </row>
        <row r="15">
          <cell r="E15">
            <v>1620</v>
          </cell>
        </row>
        <row r="16">
          <cell r="E16">
            <v>382</v>
          </cell>
        </row>
        <row r="17">
          <cell r="E17">
            <v>1604</v>
          </cell>
        </row>
        <row r="18">
          <cell r="E18">
            <v>80</v>
          </cell>
        </row>
        <row r="19">
          <cell r="E19">
            <v>34</v>
          </cell>
        </row>
        <row r="20">
          <cell r="E20">
            <v>0</v>
          </cell>
        </row>
        <row r="21">
          <cell r="E21">
            <v>19032</v>
          </cell>
        </row>
        <row r="22">
          <cell r="E22">
            <v>13370</v>
          </cell>
        </row>
        <row r="23">
          <cell r="E23">
            <v>53481</v>
          </cell>
        </row>
        <row r="24">
          <cell r="E24">
            <v>817</v>
          </cell>
        </row>
        <row r="25">
          <cell r="E25">
            <v>9</v>
          </cell>
        </row>
        <row r="26">
          <cell r="E26">
            <v>90</v>
          </cell>
        </row>
        <row r="27">
          <cell r="E27">
            <v>2</v>
          </cell>
        </row>
        <row r="28">
          <cell r="E28">
            <v>0</v>
          </cell>
        </row>
        <row r="29">
          <cell r="E29">
            <v>729.8</v>
          </cell>
        </row>
        <row r="30">
          <cell r="E30">
            <v>17944</v>
          </cell>
        </row>
        <row r="31">
          <cell r="E31">
            <v>270</v>
          </cell>
        </row>
        <row r="32">
          <cell r="E32">
            <v>80.900000000000006</v>
          </cell>
        </row>
        <row r="33">
          <cell r="E33">
            <v>45.3</v>
          </cell>
        </row>
        <row r="34">
          <cell r="E34">
            <v>334.3</v>
          </cell>
        </row>
        <row r="35">
          <cell r="E35">
            <v>70</v>
          </cell>
        </row>
        <row r="36">
          <cell r="E36">
            <v>28</v>
          </cell>
        </row>
        <row r="37">
          <cell r="E37">
            <v>2.56</v>
          </cell>
        </row>
        <row r="38">
          <cell r="E38">
            <v>545.70000000000005</v>
          </cell>
        </row>
        <row r="39">
          <cell r="E39">
            <v>77.599999999999994</v>
          </cell>
        </row>
        <row r="40">
          <cell r="E40">
            <v>104.8</v>
          </cell>
        </row>
        <row r="41">
          <cell r="E41">
            <v>52.4</v>
          </cell>
        </row>
        <row r="42">
          <cell r="E42">
            <v>8.4</v>
          </cell>
        </row>
        <row r="43">
          <cell r="E43">
            <v>56</v>
          </cell>
        </row>
        <row r="44">
          <cell r="E44">
            <v>42</v>
          </cell>
        </row>
        <row r="45">
          <cell r="E45">
            <v>280</v>
          </cell>
        </row>
        <row r="46">
          <cell r="E46">
            <v>2800</v>
          </cell>
        </row>
        <row r="47">
          <cell r="E47">
            <v>280</v>
          </cell>
        </row>
        <row r="48">
          <cell r="E48">
            <v>280</v>
          </cell>
        </row>
        <row r="49">
          <cell r="E49">
            <v>0</v>
          </cell>
        </row>
        <row r="50">
          <cell r="E50">
            <v>0</v>
          </cell>
        </row>
        <row r="51">
          <cell r="E51">
            <v>0</v>
          </cell>
        </row>
        <row r="52">
          <cell r="E52">
            <v>2800</v>
          </cell>
        </row>
        <row r="53">
          <cell r="E53">
            <v>0</v>
          </cell>
        </row>
        <row r="54">
          <cell r="E54">
            <v>102.15</v>
          </cell>
        </row>
        <row r="55">
          <cell r="E55">
            <v>81.72</v>
          </cell>
        </row>
        <row r="56">
          <cell r="E56">
            <v>1025.04</v>
          </cell>
        </row>
        <row r="57">
          <cell r="E57">
            <v>1235.6300000000001</v>
          </cell>
        </row>
        <row r="58">
          <cell r="E58">
            <v>224.2</v>
          </cell>
        </row>
        <row r="59">
          <cell r="E59">
            <v>896.79</v>
          </cell>
        </row>
        <row r="60">
          <cell r="E60">
            <v>311.39999999999998</v>
          </cell>
        </row>
        <row r="61">
          <cell r="E61">
            <v>0</v>
          </cell>
        </row>
        <row r="62">
          <cell r="E62">
            <v>217.13</v>
          </cell>
        </row>
        <row r="63">
          <cell r="E63">
            <v>883.88</v>
          </cell>
        </row>
        <row r="64">
          <cell r="E64">
            <v>118.62</v>
          </cell>
        </row>
        <row r="65">
          <cell r="E65">
            <v>2</v>
          </cell>
        </row>
        <row r="66">
          <cell r="E66">
            <v>16</v>
          </cell>
        </row>
        <row r="69">
          <cell r="E69">
            <v>500</v>
          </cell>
        </row>
        <row r="70">
          <cell r="E70">
            <v>25</v>
          </cell>
        </row>
        <row r="71">
          <cell r="E71">
            <v>163.74</v>
          </cell>
        </row>
        <row r="73">
          <cell r="E73">
            <v>5129.5600000000004</v>
          </cell>
        </row>
        <row r="74">
          <cell r="E74">
            <v>1148.93</v>
          </cell>
        </row>
        <row r="75">
          <cell r="E75">
            <v>28461.81</v>
          </cell>
        </row>
        <row r="76">
          <cell r="E76">
            <v>2942.42</v>
          </cell>
        </row>
        <row r="77">
          <cell r="E77">
            <v>262.2</v>
          </cell>
        </row>
        <row r="78">
          <cell r="E78">
            <v>258.39999999999998</v>
          </cell>
        </row>
        <row r="80">
          <cell r="E80">
            <v>360</v>
          </cell>
        </row>
        <row r="81">
          <cell r="E81">
            <v>432</v>
          </cell>
        </row>
        <row r="82">
          <cell r="E82">
            <v>544</v>
          </cell>
        </row>
        <row r="83">
          <cell r="E83">
            <v>6787.56</v>
          </cell>
        </row>
        <row r="84">
          <cell r="E84">
            <v>918.08</v>
          </cell>
        </row>
        <row r="85">
          <cell r="E85">
            <v>494</v>
          </cell>
        </row>
        <row r="86">
          <cell r="E86">
            <v>2.79</v>
          </cell>
        </row>
        <row r="88">
          <cell r="E88">
            <v>25.08</v>
          </cell>
        </row>
        <row r="89">
          <cell r="E89">
            <v>0.57999999999999996</v>
          </cell>
        </row>
        <row r="90">
          <cell r="E90">
            <v>0</v>
          </cell>
        </row>
        <row r="91">
          <cell r="E91">
            <v>140.63</v>
          </cell>
        </row>
        <row r="92">
          <cell r="E92">
            <v>1142.83</v>
          </cell>
        </row>
        <row r="93">
          <cell r="E93">
            <v>1046.33</v>
          </cell>
        </row>
        <row r="94">
          <cell r="E94">
            <v>0.84</v>
          </cell>
        </row>
        <row r="95">
          <cell r="E95">
            <v>12</v>
          </cell>
        </row>
        <row r="96">
          <cell r="E96">
            <v>0</v>
          </cell>
        </row>
        <row r="97">
          <cell r="E97">
            <v>15.91</v>
          </cell>
        </row>
        <row r="98">
          <cell r="E98">
            <v>76.72</v>
          </cell>
        </row>
        <row r="99">
          <cell r="E99">
            <v>0.4</v>
          </cell>
        </row>
        <row r="100">
          <cell r="E100">
            <v>10</v>
          </cell>
        </row>
        <row r="101">
          <cell r="E101">
            <v>0.36</v>
          </cell>
        </row>
        <row r="102">
          <cell r="E102">
            <v>8</v>
          </cell>
        </row>
        <row r="103">
          <cell r="E103">
            <v>7.8</v>
          </cell>
        </row>
        <row r="104">
          <cell r="E104">
            <v>7.8</v>
          </cell>
        </row>
        <row r="105">
          <cell r="E105">
            <v>0</v>
          </cell>
        </row>
        <row r="106">
          <cell r="E106">
            <v>7.9</v>
          </cell>
        </row>
        <row r="107">
          <cell r="E107">
            <v>21.2</v>
          </cell>
        </row>
        <row r="108">
          <cell r="E108">
            <v>0</v>
          </cell>
        </row>
        <row r="109">
          <cell r="E109">
            <v>219.29</v>
          </cell>
        </row>
        <row r="110">
          <cell r="E110">
            <v>95.73</v>
          </cell>
        </row>
        <row r="111">
          <cell r="E111">
            <v>1280.3499999999999</v>
          </cell>
        </row>
        <row r="112">
          <cell r="E112">
            <v>3</v>
          </cell>
        </row>
        <row r="113">
          <cell r="E113">
            <v>2.5</v>
          </cell>
        </row>
        <row r="114">
          <cell r="E114">
            <v>0</v>
          </cell>
        </row>
        <row r="115">
          <cell r="E115">
            <v>224</v>
          </cell>
        </row>
        <row r="116">
          <cell r="E116">
            <v>224</v>
          </cell>
        </row>
        <row r="117">
          <cell r="E117">
            <v>15942.32</v>
          </cell>
        </row>
        <row r="118">
          <cell r="E118">
            <v>15942.32</v>
          </cell>
        </row>
        <row r="119">
          <cell r="E119">
            <v>325.56</v>
          </cell>
        </row>
        <row r="120">
          <cell r="E120">
            <v>325.56</v>
          </cell>
        </row>
        <row r="121">
          <cell r="E121">
            <v>120</v>
          </cell>
        </row>
        <row r="122">
          <cell r="E122">
            <v>0.13</v>
          </cell>
        </row>
        <row r="123">
          <cell r="E123">
            <v>0</v>
          </cell>
        </row>
        <row r="124">
          <cell r="E124">
            <v>37.159999999999997</v>
          </cell>
        </row>
        <row r="125">
          <cell r="E125">
            <v>18.72</v>
          </cell>
        </row>
        <row r="126">
          <cell r="E126">
            <v>0</v>
          </cell>
        </row>
        <row r="127">
          <cell r="E127">
            <v>35.36</v>
          </cell>
        </row>
        <row r="128">
          <cell r="E128">
            <v>1.06</v>
          </cell>
        </row>
        <row r="129">
          <cell r="E129">
            <v>122.4</v>
          </cell>
        </row>
        <row r="130">
          <cell r="E130">
            <v>0</v>
          </cell>
        </row>
        <row r="131">
          <cell r="E131">
            <v>321.35000000000002</v>
          </cell>
        </row>
        <row r="132">
          <cell r="E132">
            <v>938.86</v>
          </cell>
        </row>
        <row r="133">
          <cell r="E133">
            <v>2031.33</v>
          </cell>
        </row>
        <row r="134">
          <cell r="E134">
            <v>0.3</v>
          </cell>
        </row>
        <row r="135">
          <cell r="E135">
            <v>20</v>
          </cell>
        </row>
        <row r="136">
          <cell r="E136">
            <v>2.08</v>
          </cell>
        </row>
        <row r="137">
          <cell r="E137">
            <v>0</v>
          </cell>
        </row>
        <row r="138">
          <cell r="E138">
            <v>10</v>
          </cell>
        </row>
        <row r="139">
          <cell r="E139">
            <v>5</v>
          </cell>
        </row>
        <row r="140">
          <cell r="E140">
            <v>5.1100000000000003</v>
          </cell>
        </row>
        <row r="141">
          <cell r="E141">
            <v>34.5</v>
          </cell>
        </row>
        <row r="142">
          <cell r="E142">
            <v>0</v>
          </cell>
        </row>
        <row r="143">
          <cell r="E143">
            <v>207.62</v>
          </cell>
        </row>
        <row r="144">
          <cell r="E144">
            <v>206.78</v>
          </cell>
        </row>
        <row r="145">
          <cell r="E145">
            <v>134.4</v>
          </cell>
        </row>
        <row r="146">
          <cell r="E146">
            <v>38.47</v>
          </cell>
        </row>
        <row r="147">
          <cell r="E147">
            <v>76.8</v>
          </cell>
        </row>
        <row r="148">
          <cell r="E148">
            <v>0</v>
          </cell>
        </row>
        <row r="149">
          <cell r="E149">
            <v>1787.8</v>
          </cell>
        </row>
        <row r="150">
          <cell r="E150">
            <v>5770.18</v>
          </cell>
        </row>
        <row r="151">
          <cell r="E151">
            <v>8.7200000000000006</v>
          </cell>
        </row>
        <row r="152">
          <cell r="E152">
            <v>6.34</v>
          </cell>
        </row>
        <row r="153">
          <cell r="E153">
            <v>42.5</v>
          </cell>
        </row>
        <row r="154">
          <cell r="E154">
            <v>759.99</v>
          </cell>
        </row>
        <row r="155">
          <cell r="E155">
            <v>9.76</v>
          </cell>
        </row>
        <row r="156">
          <cell r="E156">
            <v>106.6</v>
          </cell>
        </row>
        <row r="157">
          <cell r="E157">
            <v>0</v>
          </cell>
        </row>
        <row r="158">
          <cell r="E158">
            <v>81.739999999999995</v>
          </cell>
        </row>
        <row r="159">
          <cell r="E159">
            <v>1503.72</v>
          </cell>
        </row>
        <row r="160">
          <cell r="E160">
            <v>132.75</v>
          </cell>
        </row>
        <row r="161">
          <cell r="E161">
            <v>82</v>
          </cell>
        </row>
        <row r="162">
          <cell r="E162">
            <v>50</v>
          </cell>
        </row>
        <row r="163">
          <cell r="E163">
            <v>18.899999999999999</v>
          </cell>
        </row>
        <row r="164">
          <cell r="E164">
            <v>10.5</v>
          </cell>
        </row>
        <row r="165">
          <cell r="E165">
            <v>0</v>
          </cell>
        </row>
        <row r="166">
          <cell r="E166">
            <v>251.68</v>
          </cell>
        </row>
        <row r="167">
          <cell r="E167">
            <v>439.6</v>
          </cell>
        </row>
        <row r="168">
          <cell r="E168">
            <v>295.60000000000002</v>
          </cell>
        </row>
        <row r="169">
          <cell r="E169">
            <v>40</v>
          </cell>
        </row>
        <row r="170">
          <cell r="E170">
            <v>42.8</v>
          </cell>
        </row>
        <row r="171">
          <cell r="E171">
            <v>0.6</v>
          </cell>
        </row>
        <row r="172">
          <cell r="E172">
            <v>0</v>
          </cell>
        </row>
        <row r="173">
          <cell r="E173">
            <v>356.93</v>
          </cell>
        </row>
        <row r="174">
          <cell r="E174">
            <v>3380</v>
          </cell>
        </row>
        <row r="175">
          <cell r="E175">
            <v>13.52</v>
          </cell>
        </row>
        <row r="176">
          <cell r="E176">
            <v>13.52</v>
          </cell>
        </row>
        <row r="177">
          <cell r="E177">
            <v>297.73</v>
          </cell>
        </row>
        <row r="178">
          <cell r="E178">
            <v>80.540000000000006</v>
          </cell>
        </row>
        <row r="179">
          <cell r="E179">
            <v>394.13</v>
          </cell>
        </row>
        <row r="180">
          <cell r="E180">
            <v>143.46</v>
          </cell>
        </row>
        <row r="181">
          <cell r="E181">
            <v>13.36</v>
          </cell>
        </row>
        <row r="182">
          <cell r="E182">
            <v>4.54</v>
          </cell>
        </row>
        <row r="183">
          <cell r="E183">
            <v>40.6</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Lieu"/>
      <sheetName val="THDZ"/>
      <sheetName val="ThongSo"/>
      <sheetName val="DGTH"/>
      <sheetName val="PLCT"/>
      <sheetName val="VuaBT"/>
      <sheetName val="ChiTietDZ"/>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ptvt"/>
      <sheetName val="MauDZMoi"/>
      <sheetName val="CDTK"/>
      <sheetName val="VTDien"/>
      <sheetName val="KL-THO"/>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Kh_Hang"/>
      <sheetName val="_REF"/>
      <sheetName val="Tiepdia"/>
      <sheetName val="dg-VTu"/>
      <sheetName val="KHSX"/>
      <sheetName val="TIEP KHACH"/>
      <sheetName val="Du_lieu"/>
      <sheetName val="DG-LAP6"/>
      <sheetName val="KL-CONG"/>
      <sheetName val="THNDK"/>
      <sheetName val="gia"/>
      <sheetName val="Dutoan KL"/>
      <sheetName val="PT VATTU"/>
      <sheetName val="Gia_Du_Thau_"/>
      <sheetName val="otom"/>
      <sheetName val="phuluc1"/>
      <sheetName val="kecot"/>
      <sheetName val=""/>
      <sheetName val="CHITIET VL-NCHT1 (2)"/>
      <sheetName val="TONG HOP T9"/>
      <sheetName val="Bang tra"/>
      <sheetName val="Bia"/>
      <sheetName val="BETON"/>
      <sheetName val="vankhuon"/>
      <sheetName val="DON GIA CAN THO"/>
      <sheetName val="phulucR"/>
      <sheetName val="TH VL, NC, DDHT Thanhphuoc"/>
      <sheetName val="KL_THO"/>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Gia_Du_Thau_1"/>
      <sheetName val="Dutoan_KL"/>
      <sheetName val="PT_VATTU"/>
      <sheetName val="Bang_tra"/>
      <sheetName val="TIEP_KHACH"/>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2"/>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CHITIET VL-NC"/>
      <sheetName val="Ngay"/>
      <sheetName val="VatHieu"/>
      <sheetName val="lam-moi"/>
      <sheetName val="thao-go"/>
      <sheetName val="KHOILUONGCONGTRINHCHINH"/>
      <sheetName val="GRAND REKAP"/>
      <sheetName val="KLR"/>
      <sheetName val="C.T.T.H"/>
      <sheetName val="khoiluong"/>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t_ke_22"/>
      <sheetName val="DG"/>
    </sheetNames>
    <sheetDataSet>
      <sheetData sheetId="0"/>
      <sheetData sheetId="1"/>
      <sheetData sheetId="2"/>
      <sheetData sheetId="3"/>
      <sheetData sheetId="4"/>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CM35-10</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TH"/>
      <sheetName val="TH-CT"/>
      <sheetName val="XL"/>
      <sheetName val="CPKH"/>
      <sheetName val="XL (3)"/>
      <sheetName val="XL (2)"/>
      <sheetName val="TH-CT -S"/>
      <sheetName val="TH-CT -S (2)"/>
      <sheetName val="XXXXXXXX"/>
      <sheetName val="CHAY-TL"/>
      <sheetName val="dghn"/>
      <sheetName val="tra-vat-lieu"/>
    </sheetNames>
    <definedNames>
      <definedName name="TLTH"/>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giathanh1"/>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2006"/>
      <sheetName val="so sanh SL,CP"/>
      <sheetName val="luy ke thu von"/>
      <sheetName val="So SL"/>
      <sheetName val="So TVon"/>
      <sheetName val="bao cao GD hang quÝ"/>
      <sheetName val="tinhDT"/>
      <sheetName val="XL4Poppy"/>
      <sheetName val="Thang 01"/>
      <sheetName val="Thang 02"/>
      <sheetName val="Thang 03"/>
      <sheetName val="Thang 04"/>
      <sheetName val="Thang 05"/>
      <sheetName val="Thang 06"/>
      <sheetName val="ChiTietDZ"/>
      <sheetName val="VuaBT"/>
      <sheetName val="sat"/>
      <sheetName val="ptvt"/>
      <sheetName val="ctdg"/>
      <sheetName val="Du_lieu"/>
      <sheetName val="K LUONG duong dby"/>
      <sheetName val="VL-NC TZ0,4"/>
      <sheetName val="Gia VL"/>
      <sheetName val="TONGHOP"/>
      <sheetName val="BQ"/>
      <sheetName val="DM 56"/>
      <sheetName val="ThongSo"/>
      <sheetName val="LKVL-CK-HT-GD1"/>
      <sheetName val="TONGKE-HT"/>
      <sheetName val="gia vt,nc,may"/>
      <sheetName val="Thuc thanh"/>
      <sheetName val="Dongia"/>
      <sheetName val="chitimc"/>
      <sheetName val="KHUTEN"/>
      <sheetName val="dg-VTu"/>
      <sheetName val="BETON"/>
      <sheetName val="Kind of Service"/>
      <sheetName val="2004 Labor"/>
      <sheetName val="Service Coming"/>
      <sheetName val="DG-Don vi"/>
      <sheetName val="Ban"/>
      <sheetName val="GS"/>
      <sheetName val="CD"/>
      <sheetName val="331"/>
      <sheetName val="CP"/>
      <sheetName val="Mua"/>
      <sheetName val="TK"/>
      <sheetName val="XNT"/>
      <sheetName val="BH"/>
      <sheetName val="BK MB"/>
      <sheetName val="So Cai"/>
      <sheetName val="Quy"/>
      <sheetName val="Luong"/>
      <sheetName val=""/>
      <sheetName val="dtx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ienLuong"/>
      <sheetName val="CT THAO D၏"/>
      <sheetName val="0000000ူ"/>
      <sheetName val="Khung t"/>
      <sheetName val="_KHUTEN.XLSၝdienthoai"/>
      <sheetName val="t聩endien"/>
      <sheetName val="NEW-PANEL"/>
      <sheetName val="[KHUTEN.XLSၝdienthoai"/>
      <sheetName val="QHDH-PAII"/>
      <sheetName val="Trung the 1 pha "/>
      <sheetName val="Trung the 3 pha"/>
      <sheetName val="Ha the"/>
      <sheetName val="vankhuon"/>
      <sheetName val="CBKC-110"/>
      <sheetName val="PhaDoMong"/>
      <sheetName val="coctuatrenda"/>
      <sheetName val="ptvt-dg"/>
      <sheetName val="DGKS"/>
      <sheetName val="CTdongia"/>
      <sheetName val="Don gia"/>
      <sheetName val="gvl"/>
      <sheetName val="Sheet_x0016_"/>
      <sheetName val="Sheet1&quot;"/>
      <sheetName val="Sheet1_x0014_"/>
      <sheetName val="KH-Q1,Q2,01"/>
      <sheetName val="LKVL_CK_HT_GD1"/>
      <sheetName val="TONGKE_HT"/>
      <sheetName val="KH moi"/>
      <sheetName val="kecot"/>
      <sheetName val="Bang tra"/>
      <sheetName val="MHSCT"/>
      <sheetName val="khung ten HC Hoa_x0000_Khanh"/>
      <sheetName val="KKKKKKKK"/>
      <sheetName val="khung ten HC HOAY NHON"/>
      <sheetName val="00а00000"/>
      <sheetName val="Go_x000d_ne"/>
      <sheetName val="Go_x000a_ne"/>
      <sheetName val="HSLUONGTHO"/>
      <sheetName val="khung ten HC Ho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sheetData sheetId="208"/>
      <sheetData sheetId="209"/>
      <sheetData sheetId="210" refreshError="1"/>
      <sheetData sheetId="2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_lieu"/>
      <sheetName val="Tinh tong hop du toan bis"/>
    </sheetNames>
    <definedNames>
      <definedName name="lbcnckt"/>
      <definedName name="Module1.cplhsmt"/>
      <definedName name="Module1.cptdhsmt"/>
      <definedName name="Module1.cptdtdt"/>
      <definedName name="Module1.cptdtkkt"/>
      <definedName name="Module1.gsktxd"/>
      <definedName name="Module1.qlda"/>
      <definedName name="Module1.tinhqt"/>
      <definedName name="tdbcnckt"/>
    </definedNames>
    <sheetDataSet>
      <sheetData sheetId="0" refreshError="1"/>
      <sheetData sheetId="1"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TT04"/>
      <sheetName val="GVL_NC_M"/>
      <sheetName val="gVL"/>
      <sheetName val="M§ Anh S¬n1"/>
      <sheetName val="GVT"/>
      <sheetName val="Chi tiet cong"/>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NSL"/>
      <sheetName val="AASHTO"/>
      <sheetName val="VN"/>
      <sheetName val="MCKH"/>
    </sheetNames>
    <sheetDataSet>
      <sheetData sheetId="0" refreshError="1"/>
      <sheetData sheetId="1" refreshError="1">
        <row r="9">
          <cell r="E9">
            <v>32</v>
          </cell>
        </row>
      </sheetData>
      <sheetData sheetId="2" refreshError="1"/>
      <sheetData sheetId="3" refreshError="1"/>
      <sheetData sheetId="4"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cauTV"/>
      <sheetName val="LTOAN"/>
      <sheetName val="11VL586"/>
      <sheetName val="vu"/>
      <sheetName val="4cau53"/>
      <sheetName val="510"/>
      <sheetName val="875"/>
    </sheetNames>
    <sheetDataSet>
      <sheetData sheetId="0"/>
      <sheetData sheetId="1"/>
      <sheetData sheetId="2"/>
      <sheetData sheetId="3"/>
      <sheetData sheetId="4"/>
      <sheetData sheetId="5"/>
      <sheetData sheetId="6"/>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UNGTU"/>
      <sheetName val="TONQUY"/>
      <sheetName val="TONGHOP"/>
      <sheetName val="BK_CT"/>
      <sheetName val="cong_no"/>
      <sheetName val="SOCAI"/>
      <sheetName val="CDTKHOAN"/>
      <sheetName val="MATK_M"/>
      <sheetName val="MACNO_MN"/>
      <sheetName val="CDKT"/>
      <sheetName val="KQKD"/>
      <sheetName val="TKHAI"/>
      <sheetName val="Sheet1"/>
      <sheetName val="XL4Poppy"/>
    </sheetNames>
    <sheetDataSet>
      <sheetData sheetId="0"/>
      <sheetData sheetId="1"/>
      <sheetData sheetId="2"/>
      <sheetData sheetId="3"/>
      <sheetData sheetId="4"/>
      <sheetData sheetId="5"/>
      <sheetData sheetId="6">
        <row r="8">
          <cell r="C8" t="str">
            <v>1111</v>
          </cell>
        </row>
        <row r="9">
          <cell r="C9" t="str">
            <v>112DT</v>
          </cell>
        </row>
        <row r="10">
          <cell r="C10" t="str">
            <v>112NT</v>
          </cell>
        </row>
        <row r="11">
          <cell r="C11" t="str">
            <v>112B</v>
          </cell>
        </row>
        <row r="12">
          <cell r="C12" t="str">
            <v>1122</v>
          </cell>
        </row>
        <row r="13">
          <cell r="C13" t="str">
            <v>113</v>
          </cell>
        </row>
        <row r="14">
          <cell r="C14">
            <v>1211</v>
          </cell>
        </row>
        <row r="15">
          <cell r="C15">
            <v>1212</v>
          </cell>
        </row>
        <row r="16">
          <cell r="C16" t="str">
            <v>121</v>
          </cell>
        </row>
        <row r="17">
          <cell r="C17" t="str">
            <v>128</v>
          </cell>
        </row>
        <row r="18">
          <cell r="C18" t="str">
            <v>129</v>
          </cell>
        </row>
        <row r="19">
          <cell r="C19">
            <v>1368</v>
          </cell>
        </row>
        <row r="20">
          <cell r="C20">
            <v>1381</v>
          </cell>
        </row>
        <row r="21">
          <cell r="C21" t="str">
            <v>131</v>
          </cell>
        </row>
        <row r="22">
          <cell r="C22" t="str">
            <v>13311</v>
          </cell>
        </row>
        <row r="23">
          <cell r="C23" t="str">
            <v>1332</v>
          </cell>
        </row>
        <row r="24">
          <cell r="C24" t="str">
            <v>136</v>
          </cell>
        </row>
        <row r="25">
          <cell r="C25" t="str">
            <v>1388</v>
          </cell>
        </row>
        <row r="26">
          <cell r="C26" t="str">
            <v>139</v>
          </cell>
        </row>
        <row r="27">
          <cell r="C27">
            <v>1422</v>
          </cell>
        </row>
        <row r="28">
          <cell r="C28" t="str">
            <v>141</v>
          </cell>
        </row>
        <row r="29">
          <cell r="C29" t="str">
            <v>1421CT</v>
          </cell>
        </row>
        <row r="30">
          <cell r="C30" t="str">
            <v>1421DH</v>
          </cell>
        </row>
        <row r="31">
          <cell r="C31" t="str">
            <v>1421HD</v>
          </cell>
        </row>
        <row r="32">
          <cell r="C32" t="str">
            <v>1421HT</v>
          </cell>
        </row>
        <row r="33">
          <cell r="C33" t="str">
            <v>1421KS</v>
          </cell>
        </row>
        <row r="34">
          <cell r="C34" t="str">
            <v>1421LV</v>
          </cell>
        </row>
        <row r="35">
          <cell r="C35" t="str">
            <v>1421TT</v>
          </cell>
        </row>
        <row r="36">
          <cell r="C36" t="str">
            <v>144</v>
          </cell>
        </row>
        <row r="37">
          <cell r="C37">
            <v>1531</v>
          </cell>
        </row>
        <row r="38">
          <cell r="C38">
            <v>1532</v>
          </cell>
        </row>
        <row r="39">
          <cell r="C39">
            <v>1533</v>
          </cell>
        </row>
        <row r="40">
          <cell r="C40">
            <v>1561</v>
          </cell>
        </row>
        <row r="41">
          <cell r="C41">
            <v>1562</v>
          </cell>
        </row>
        <row r="42">
          <cell r="C42" t="str">
            <v>151</v>
          </cell>
        </row>
        <row r="43">
          <cell r="C43" t="str">
            <v>152CT</v>
          </cell>
        </row>
        <row r="44">
          <cell r="C44" t="str">
            <v>152HD</v>
          </cell>
        </row>
        <row r="45">
          <cell r="C45" t="str">
            <v>152HT</v>
          </cell>
        </row>
        <row r="46">
          <cell r="C46" t="str">
            <v>152KS</v>
          </cell>
        </row>
        <row r="47">
          <cell r="C47" t="str">
            <v>152LV</v>
          </cell>
        </row>
        <row r="48">
          <cell r="C48" t="str">
            <v>152TT</v>
          </cell>
        </row>
        <row r="49">
          <cell r="C49" t="str">
            <v>1531CT</v>
          </cell>
        </row>
        <row r="50">
          <cell r="C50" t="str">
            <v>1531HD</v>
          </cell>
        </row>
        <row r="51">
          <cell r="C51" t="str">
            <v>1531HT</v>
          </cell>
        </row>
        <row r="52">
          <cell r="C52" t="str">
            <v>1531KS</v>
          </cell>
        </row>
        <row r="53">
          <cell r="C53" t="str">
            <v>1531LV</v>
          </cell>
        </row>
        <row r="54">
          <cell r="C54" t="str">
            <v>1531TT</v>
          </cell>
        </row>
        <row r="55">
          <cell r="C55" t="str">
            <v>154</v>
          </cell>
        </row>
        <row r="56">
          <cell r="C56" t="str">
            <v>155</v>
          </cell>
        </row>
        <row r="57">
          <cell r="C57" t="str">
            <v>156CT</v>
          </cell>
        </row>
        <row r="58">
          <cell r="C58" t="str">
            <v>156HD</v>
          </cell>
        </row>
        <row r="59">
          <cell r="C59" t="str">
            <v>156HT</v>
          </cell>
        </row>
        <row r="60">
          <cell r="C60" t="str">
            <v>156KS</v>
          </cell>
        </row>
        <row r="61">
          <cell r="C61" t="str">
            <v>156LV</v>
          </cell>
        </row>
        <row r="62">
          <cell r="C62" t="str">
            <v>156TT</v>
          </cell>
        </row>
        <row r="63">
          <cell r="C63" t="str">
            <v>157</v>
          </cell>
        </row>
        <row r="64">
          <cell r="C64" t="str">
            <v>159</v>
          </cell>
        </row>
        <row r="65">
          <cell r="C65" t="str">
            <v>161</v>
          </cell>
        </row>
        <row r="66">
          <cell r="C66" t="str">
            <v>211</v>
          </cell>
        </row>
        <row r="67">
          <cell r="C67" t="str">
            <v>213</v>
          </cell>
        </row>
        <row r="68">
          <cell r="C68" t="str">
            <v>214</v>
          </cell>
        </row>
        <row r="69">
          <cell r="C69">
            <v>2281</v>
          </cell>
        </row>
        <row r="70">
          <cell r="C70">
            <v>2282</v>
          </cell>
        </row>
        <row r="71">
          <cell r="C71">
            <v>2283</v>
          </cell>
        </row>
        <row r="72">
          <cell r="C72" t="str">
            <v>221</v>
          </cell>
        </row>
        <row r="73">
          <cell r="C73" t="str">
            <v>222</v>
          </cell>
        </row>
        <row r="74">
          <cell r="C74" t="str">
            <v>228</v>
          </cell>
        </row>
        <row r="75">
          <cell r="C75" t="str">
            <v>229</v>
          </cell>
        </row>
        <row r="76">
          <cell r="C76">
            <v>2411</v>
          </cell>
        </row>
        <row r="77">
          <cell r="C77">
            <v>2412</v>
          </cell>
        </row>
        <row r="78">
          <cell r="C78">
            <v>2413</v>
          </cell>
        </row>
        <row r="79">
          <cell r="C79">
            <v>2441</v>
          </cell>
        </row>
        <row r="80">
          <cell r="C80">
            <v>2442</v>
          </cell>
        </row>
        <row r="81">
          <cell r="C81" t="str">
            <v>242CT</v>
          </cell>
        </row>
        <row r="82">
          <cell r="C82" t="str">
            <v>242HD</v>
          </cell>
        </row>
        <row r="83">
          <cell r="C83" t="str">
            <v>242HT</v>
          </cell>
        </row>
        <row r="84">
          <cell r="C84" t="str">
            <v>242KS</v>
          </cell>
        </row>
        <row r="85">
          <cell r="C85" t="str">
            <v>242LV</v>
          </cell>
        </row>
        <row r="86">
          <cell r="C86" t="str">
            <v>242TT</v>
          </cell>
        </row>
        <row r="87">
          <cell r="C87" t="str">
            <v>242SM</v>
          </cell>
        </row>
        <row r="88">
          <cell r="C88" t="str">
            <v>242DH</v>
          </cell>
        </row>
        <row r="89">
          <cell r="C89" t="str">
            <v>244</v>
          </cell>
        </row>
        <row r="90">
          <cell r="C90" t="str">
            <v>311</v>
          </cell>
        </row>
        <row r="91">
          <cell r="C91">
            <v>3151</v>
          </cell>
        </row>
        <row r="92">
          <cell r="C92">
            <v>3152</v>
          </cell>
        </row>
        <row r="93">
          <cell r="C93">
            <v>3153</v>
          </cell>
        </row>
        <row r="94">
          <cell r="C94">
            <v>3154</v>
          </cell>
        </row>
        <row r="95">
          <cell r="C95" t="str">
            <v>315</v>
          </cell>
        </row>
        <row r="96">
          <cell r="C96">
            <v>3381</v>
          </cell>
        </row>
        <row r="97">
          <cell r="C97" t="str">
            <v>3382</v>
          </cell>
        </row>
        <row r="98">
          <cell r="C98" t="str">
            <v>3383</v>
          </cell>
        </row>
        <row r="99">
          <cell r="C99" t="str">
            <v>3384</v>
          </cell>
        </row>
        <row r="100">
          <cell r="C100" t="str">
            <v>3388</v>
          </cell>
        </row>
        <row r="101">
          <cell r="C101" t="str">
            <v>331</v>
          </cell>
        </row>
        <row r="102">
          <cell r="C102" t="str">
            <v>33311</v>
          </cell>
        </row>
        <row r="103">
          <cell r="C103" t="str">
            <v>3332</v>
          </cell>
        </row>
        <row r="104">
          <cell r="C104" t="str">
            <v>3333</v>
          </cell>
        </row>
        <row r="105">
          <cell r="C105" t="str">
            <v>3334</v>
          </cell>
        </row>
        <row r="106">
          <cell r="C106" t="str">
            <v>3335</v>
          </cell>
        </row>
        <row r="107">
          <cell r="C107" t="str">
            <v>3338</v>
          </cell>
        </row>
        <row r="108">
          <cell r="C108" t="str">
            <v>3337</v>
          </cell>
        </row>
        <row r="109">
          <cell r="C109" t="str">
            <v>334</v>
          </cell>
        </row>
        <row r="110">
          <cell r="C110" t="str">
            <v>335</v>
          </cell>
        </row>
        <row r="111">
          <cell r="C111" t="str">
            <v>336HD</v>
          </cell>
        </row>
        <row r="112">
          <cell r="C112" t="str">
            <v>336HT</v>
          </cell>
        </row>
        <row r="113">
          <cell r="C113" t="str">
            <v>336KS</v>
          </cell>
        </row>
        <row r="114">
          <cell r="C114" t="str">
            <v>336LV</v>
          </cell>
        </row>
        <row r="115">
          <cell r="C115" t="str">
            <v>336TT</v>
          </cell>
        </row>
        <row r="116">
          <cell r="C116" t="str">
            <v>336XD</v>
          </cell>
        </row>
        <row r="117">
          <cell r="C117" t="str">
            <v>336SM</v>
          </cell>
        </row>
        <row r="118">
          <cell r="C118" t="str">
            <v>3387</v>
          </cell>
        </row>
        <row r="119">
          <cell r="C119" t="str">
            <v>341</v>
          </cell>
        </row>
        <row r="120">
          <cell r="C120" t="str">
            <v>342</v>
          </cell>
        </row>
        <row r="121">
          <cell r="C121" t="str">
            <v>344</v>
          </cell>
        </row>
        <row r="122">
          <cell r="C122" t="str">
            <v>411</v>
          </cell>
        </row>
        <row r="123">
          <cell r="C123" t="str">
            <v>412</v>
          </cell>
        </row>
        <row r="124">
          <cell r="C124" t="str">
            <v>413</v>
          </cell>
        </row>
        <row r="125">
          <cell r="C125" t="str">
            <v>414</v>
          </cell>
        </row>
        <row r="126">
          <cell r="C126" t="str">
            <v>415</v>
          </cell>
        </row>
        <row r="127">
          <cell r="C127" t="str">
            <v>416</v>
          </cell>
        </row>
        <row r="128">
          <cell r="C128" t="str">
            <v>4211</v>
          </cell>
        </row>
        <row r="129">
          <cell r="C129" t="str">
            <v>4212</v>
          </cell>
        </row>
        <row r="130">
          <cell r="C130" t="str">
            <v>4311</v>
          </cell>
        </row>
        <row r="131">
          <cell r="C131" t="str">
            <v>4312</v>
          </cell>
        </row>
        <row r="132">
          <cell r="C132" t="str">
            <v>4313</v>
          </cell>
        </row>
        <row r="133">
          <cell r="C133" t="str">
            <v>441</v>
          </cell>
        </row>
        <row r="134">
          <cell r="C134" t="str">
            <v>451</v>
          </cell>
        </row>
        <row r="135">
          <cell r="C135" t="str">
            <v>461</v>
          </cell>
        </row>
        <row r="136">
          <cell r="C136" t="str">
            <v>5111CT</v>
          </cell>
        </row>
        <row r="137">
          <cell r="C137" t="str">
            <v>5111HD</v>
          </cell>
        </row>
        <row r="138">
          <cell r="C138" t="str">
            <v>5111HT</v>
          </cell>
        </row>
        <row r="139">
          <cell r="C139" t="str">
            <v>5111KS</v>
          </cell>
        </row>
        <row r="140">
          <cell r="C140" t="str">
            <v>5111LV</v>
          </cell>
        </row>
        <row r="141">
          <cell r="C141" t="str">
            <v>5111TT</v>
          </cell>
        </row>
        <row r="142">
          <cell r="C142" t="str">
            <v>5113CT</v>
          </cell>
        </row>
        <row r="143">
          <cell r="C143" t="str">
            <v>5113HD</v>
          </cell>
        </row>
        <row r="144">
          <cell r="C144" t="str">
            <v>5113HT</v>
          </cell>
        </row>
        <row r="145">
          <cell r="C145" t="str">
            <v>5113KS</v>
          </cell>
        </row>
        <row r="146">
          <cell r="C146" t="str">
            <v>5113TT</v>
          </cell>
        </row>
        <row r="147">
          <cell r="C147" t="str">
            <v>515CT</v>
          </cell>
        </row>
        <row r="148">
          <cell r="C148" t="str">
            <v>515HD</v>
          </cell>
        </row>
        <row r="149">
          <cell r="C149" t="str">
            <v>531</v>
          </cell>
        </row>
        <row r="150">
          <cell r="C150" t="str">
            <v>532</v>
          </cell>
        </row>
        <row r="151">
          <cell r="C151">
            <v>6111</v>
          </cell>
        </row>
        <row r="152">
          <cell r="C152">
            <v>6112</v>
          </cell>
        </row>
        <row r="153">
          <cell r="C153" t="str">
            <v>611</v>
          </cell>
        </row>
        <row r="154">
          <cell r="C154" t="str">
            <v>632</v>
          </cell>
        </row>
        <row r="155">
          <cell r="C155" t="str">
            <v>635</v>
          </cell>
        </row>
        <row r="156">
          <cell r="C156" t="str">
            <v>641CT</v>
          </cell>
        </row>
        <row r="157">
          <cell r="C157" t="str">
            <v>641HD</v>
          </cell>
        </row>
        <row r="158">
          <cell r="C158" t="str">
            <v>641HT</v>
          </cell>
        </row>
        <row r="159">
          <cell r="C159" t="str">
            <v>641KS</v>
          </cell>
        </row>
        <row r="160">
          <cell r="C160" t="str">
            <v>641LV</v>
          </cell>
        </row>
        <row r="161">
          <cell r="C161" t="str">
            <v>641TT</v>
          </cell>
        </row>
        <row r="162">
          <cell r="C162" t="str">
            <v>642CT</v>
          </cell>
        </row>
        <row r="163">
          <cell r="C163" t="str">
            <v>642HT</v>
          </cell>
        </row>
        <row r="164">
          <cell r="C164" t="str">
            <v>642KS</v>
          </cell>
        </row>
        <row r="165">
          <cell r="C165" t="str">
            <v>642LV</v>
          </cell>
        </row>
        <row r="166">
          <cell r="C166" t="str">
            <v>642TT</v>
          </cell>
        </row>
        <row r="167">
          <cell r="C167" t="str">
            <v>711</v>
          </cell>
        </row>
        <row r="168">
          <cell r="C168" t="str">
            <v>811</v>
          </cell>
        </row>
        <row r="169">
          <cell r="C169" t="str">
            <v>9111</v>
          </cell>
        </row>
      </sheetData>
      <sheetData sheetId="7">
        <row r="6">
          <cell r="A6">
            <v>1</v>
          </cell>
          <cell r="B6" t="str">
            <v>1. TSL§ vµ §T ng¾n h¹n</v>
          </cell>
        </row>
        <row r="7">
          <cell r="A7">
            <v>11</v>
          </cell>
          <cell r="B7" t="str">
            <v>1.1. TiÒn</v>
          </cell>
        </row>
        <row r="8">
          <cell r="A8" t="str">
            <v>111</v>
          </cell>
          <cell r="B8" t="str">
            <v>TiÒn mÆt</v>
          </cell>
        </row>
        <row r="9">
          <cell r="A9" t="str">
            <v>1111</v>
          </cell>
          <cell r="B9" t="str">
            <v>TiÒn ViÖt Nam</v>
          </cell>
        </row>
        <row r="10">
          <cell r="A10">
            <v>1112</v>
          </cell>
          <cell r="B10" t="str">
            <v>Ngo¹i tÖ</v>
          </cell>
        </row>
        <row r="11">
          <cell r="A11" t="str">
            <v>1113</v>
          </cell>
          <cell r="B11" t="str">
            <v>Vµng b¹c, kim khÝ quý, ®¸ quý</v>
          </cell>
        </row>
        <row r="12">
          <cell r="A12" t="str">
            <v>112</v>
          </cell>
          <cell r="B12" t="str">
            <v>TiÒn göi ng©n hµng</v>
          </cell>
        </row>
        <row r="13">
          <cell r="A13" t="str">
            <v>112NT</v>
          </cell>
          <cell r="B13" t="str">
            <v>TiÒn göi ng©n hµng_Ngo¹i th­¬ng</v>
          </cell>
          <cell r="C13" t="str">
            <v>*</v>
          </cell>
        </row>
        <row r="14">
          <cell r="A14" t="str">
            <v>112DT</v>
          </cell>
          <cell r="B14" t="str">
            <v>TiÒn göi ng©n hµng_§Çu t­ vµ ph¸t triÓn Kh¸nh hoµ</v>
          </cell>
          <cell r="C14" t="str">
            <v>*</v>
          </cell>
        </row>
        <row r="15">
          <cell r="A15" t="str">
            <v>112B</v>
          </cell>
          <cell r="B15" t="str">
            <v>TiÒn göi ng©n hµng_</v>
          </cell>
        </row>
        <row r="16">
          <cell r="A16">
            <v>1121</v>
          </cell>
          <cell r="B16" t="str">
            <v>TiÒn göi ViÖt nam</v>
          </cell>
        </row>
        <row r="17">
          <cell r="A17" t="str">
            <v>1122</v>
          </cell>
          <cell r="B17" t="str">
            <v>TiÒn göi Ngo¹i tÖ</v>
          </cell>
        </row>
        <row r="18">
          <cell r="A18" t="str">
            <v>1123</v>
          </cell>
          <cell r="B18" t="str">
            <v>Vµng b¹c, kim khÝ quý, ®¸ quý</v>
          </cell>
        </row>
        <row r="19">
          <cell r="A19" t="str">
            <v>113</v>
          </cell>
          <cell r="B19" t="str">
            <v>TiÒn ®ang chuyÓn</v>
          </cell>
        </row>
        <row r="20">
          <cell r="A20">
            <v>1131</v>
          </cell>
          <cell r="B20" t="str">
            <v>TiÒn ViÖt nam ®ang chuyÓn</v>
          </cell>
        </row>
        <row r="21">
          <cell r="A21" t="str">
            <v>1132</v>
          </cell>
          <cell r="B21" t="str">
            <v>TiÒn Ngo¹i tÖ</v>
          </cell>
        </row>
        <row r="22">
          <cell r="A22">
            <v>12</v>
          </cell>
          <cell r="B22" t="str">
            <v>1.2. C¸c kho¶n §TTC ng¾n h¹n</v>
          </cell>
        </row>
        <row r="23">
          <cell r="A23" t="str">
            <v>121</v>
          </cell>
          <cell r="B23" t="str">
            <v>§Çu t­ chøng kho¸n ng¾n h¹n</v>
          </cell>
        </row>
        <row r="24">
          <cell r="A24">
            <v>1211</v>
          </cell>
          <cell r="B24" t="str">
            <v>Cæ phiÕu</v>
          </cell>
        </row>
        <row r="25">
          <cell r="A25">
            <v>1212</v>
          </cell>
          <cell r="B25" t="str">
            <v>Tr¸i phiÕu</v>
          </cell>
        </row>
        <row r="26">
          <cell r="A26" t="str">
            <v>128</v>
          </cell>
          <cell r="B26" t="str">
            <v>§Çu t­ ng¾n h¹n kh¸c</v>
          </cell>
        </row>
        <row r="27">
          <cell r="A27" t="str">
            <v>129</v>
          </cell>
          <cell r="B27" t="str">
            <v>Dù phßng gi¶m ®Çu t­ ng¾n h¹n</v>
          </cell>
        </row>
        <row r="28">
          <cell r="A28">
            <v>13</v>
          </cell>
          <cell r="B28" t="str">
            <v>1.3. C¸c kho¶n ph¶i thu</v>
          </cell>
        </row>
        <row r="29">
          <cell r="A29" t="str">
            <v>131</v>
          </cell>
          <cell r="B29" t="str">
            <v>Ph¶i thu cña kh¸ch hµng</v>
          </cell>
        </row>
        <row r="30">
          <cell r="A30" t="str">
            <v>131HT</v>
          </cell>
          <cell r="B30" t="str">
            <v>Ph¶i thu cña kh¸ch hµng_Hßn T»m</v>
          </cell>
          <cell r="C30" t="str">
            <v>*</v>
          </cell>
        </row>
        <row r="31">
          <cell r="A31" t="str">
            <v>131KS</v>
          </cell>
          <cell r="B31" t="str">
            <v>Ph¶i thu cña kh¸ch hµng_KS TrÇm H­¬ng</v>
          </cell>
          <cell r="C31" t="str">
            <v>*</v>
          </cell>
        </row>
        <row r="32">
          <cell r="A32" t="str">
            <v>131LV</v>
          </cell>
          <cell r="B32" t="str">
            <v>Ph¶i thu cña kh¸ch hµng_CLB B¬i ThuyÒn</v>
          </cell>
          <cell r="C32" t="str">
            <v>*</v>
          </cell>
        </row>
        <row r="33">
          <cell r="A33" t="str">
            <v>131TT</v>
          </cell>
          <cell r="B33" t="str">
            <v>Ph¶i thu cña kh¸ch hµng_CLB Thuû Thñ</v>
          </cell>
          <cell r="C33" t="str">
            <v>*</v>
          </cell>
        </row>
        <row r="34">
          <cell r="A34" t="str">
            <v>131DH</v>
          </cell>
          <cell r="B34" t="str">
            <v>Ph¶i thu cña kh¸ch hµng_Nhµ Hµng Duyªn H¶i (Hå V¨n T©y)</v>
          </cell>
          <cell r="C34" t="str">
            <v>*</v>
          </cell>
        </row>
        <row r="35">
          <cell r="A35" t="str">
            <v>133</v>
          </cell>
          <cell r="B35" t="str">
            <v>ThuÕ GTGT ®­îc khÊu trõ</v>
          </cell>
        </row>
        <row r="36">
          <cell r="A36" t="str">
            <v>13311</v>
          </cell>
          <cell r="B36" t="str">
            <v>ThuÕ GTGT khÊu trõ cña HH,DV</v>
          </cell>
        </row>
        <row r="37">
          <cell r="A37" t="str">
            <v>1332</v>
          </cell>
          <cell r="B37" t="str">
            <v>ThuÕ GTGT khÊu trõ cña TSC§</v>
          </cell>
        </row>
        <row r="38">
          <cell r="A38">
            <v>1333</v>
          </cell>
          <cell r="B38" t="str">
            <v>ThuÕ GTGT hµng nhËp khÈu</v>
          </cell>
        </row>
        <row r="39">
          <cell r="A39">
            <v>1334</v>
          </cell>
          <cell r="B39" t="str">
            <v>ThuÕ tiªu thô ®Æc biÖt</v>
          </cell>
        </row>
        <row r="40">
          <cell r="A40">
            <v>1335</v>
          </cell>
          <cell r="B40" t="str">
            <v>ThuÕ xuÊt nhËp khÈu</v>
          </cell>
        </row>
        <row r="41">
          <cell r="A41" t="str">
            <v>133DKT</v>
          </cell>
          <cell r="B41" t="str">
            <v>ThuÕ GTGT ®· khÊu trõ</v>
          </cell>
        </row>
        <row r="42">
          <cell r="A42" t="str">
            <v>133HT</v>
          </cell>
          <cell r="B42" t="str">
            <v>ThuÕ GTGT ®· ®­îc hoµn l¹i</v>
          </cell>
        </row>
        <row r="43">
          <cell r="A43" t="str">
            <v>133TL</v>
          </cell>
          <cell r="B43" t="str">
            <v>ThuÕ GTGT hµng mua tr¶ l¹i, gi¶m gi¸ hµng mua</v>
          </cell>
        </row>
        <row r="44">
          <cell r="A44" t="str">
            <v>133KKT</v>
          </cell>
          <cell r="B44" t="str">
            <v>ThuÕ GTGT kh«ng ®­îc khÊu trõ</v>
          </cell>
        </row>
        <row r="45">
          <cell r="A45" t="str">
            <v>136</v>
          </cell>
          <cell r="B45" t="str">
            <v>Ph¶i thu néi bé</v>
          </cell>
        </row>
        <row r="46">
          <cell r="A46" t="str">
            <v>1361</v>
          </cell>
          <cell r="B46" t="str">
            <v>Vèn kinh doanh ë c¸c ®¬n vÞ trùc thuéc</v>
          </cell>
        </row>
        <row r="47">
          <cell r="A47">
            <v>1368</v>
          </cell>
          <cell r="B47" t="str">
            <v>Ph¶i thu néi bé kh¸c</v>
          </cell>
        </row>
        <row r="48">
          <cell r="A48" t="str">
            <v>138</v>
          </cell>
          <cell r="B48" t="str">
            <v>Ph¶i thu kh¸c</v>
          </cell>
        </row>
        <row r="49">
          <cell r="A49" t="str">
            <v>1381</v>
          </cell>
          <cell r="B49" t="str">
            <v>Tµi s¶n thiÕu thõa chê xö lý</v>
          </cell>
        </row>
        <row r="50">
          <cell r="A50" t="str">
            <v>1388</v>
          </cell>
          <cell r="B50" t="str">
            <v>Ph¶i thu kh¸c</v>
          </cell>
        </row>
        <row r="51">
          <cell r="A51" t="str">
            <v>1388HT</v>
          </cell>
          <cell r="B51" t="str">
            <v>Ph¶i thu Hßn T»m</v>
          </cell>
          <cell r="C51" t="str">
            <v>*</v>
          </cell>
        </row>
        <row r="52">
          <cell r="A52" t="str">
            <v>1388KS</v>
          </cell>
          <cell r="B52" t="str">
            <v>Ph¶i thu Kh¸ch s¹n TrÇm H­¬ng</v>
          </cell>
          <cell r="C52" t="str">
            <v>*</v>
          </cell>
        </row>
        <row r="53">
          <cell r="A53" t="str">
            <v>1388LV</v>
          </cell>
          <cell r="B53" t="str">
            <v>Ph¶i thu CLB B¬i ThuyÒn</v>
          </cell>
          <cell r="C53" t="str">
            <v>*</v>
          </cell>
        </row>
        <row r="54">
          <cell r="A54" t="str">
            <v>1388HD</v>
          </cell>
          <cell r="B54" t="str">
            <v>Ph¶i thu Cöa hµng H¶I §¶o</v>
          </cell>
          <cell r="C54" t="str">
            <v>*</v>
          </cell>
        </row>
        <row r="55">
          <cell r="A55" t="str">
            <v>1388DH</v>
          </cell>
          <cell r="B55" t="str">
            <v>Ph¶i thu Nhµ hµng Duyªn H¶i (Hå V¨n T©y)</v>
          </cell>
          <cell r="C55" t="str">
            <v>*</v>
          </cell>
        </row>
        <row r="56">
          <cell r="A56" t="str">
            <v>1388CT</v>
          </cell>
          <cell r="B56" t="str">
            <v>Ph¶i thu C«ng ty</v>
          </cell>
          <cell r="C56" t="str">
            <v>*</v>
          </cell>
        </row>
        <row r="57">
          <cell r="A57" t="str">
            <v>1388TT</v>
          </cell>
          <cell r="B57" t="str">
            <v>Ph¶i thu CLB Thuû thñ</v>
          </cell>
          <cell r="C57" t="str">
            <v>*</v>
          </cell>
        </row>
        <row r="58">
          <cell r="A58" t="str">
            <v>139</v>
          </cell>
          <cell r="B58" t="str">
            <v>Dù phßng ph¶i thu khã ®ßi</v>
          </cell>
        </row>
        <row r="59">
          <cell r="A59">
            <v>14</v>
          </cell>
          <cell r="B59" t="str">
            <v>1.4. C¸c kho¶n ph¶i chi</v>
          </cell>
        </row>
        <row r="60">
          <cell r="A60" t="str">
            <v>141</v>
          </cell>
          <cell r="B60" t="str">
            <v>T¹m øng</v>
          </cell>
          <cell r="C60" t="str">
            <v>Chi tiÕt theo qu¶n lý</v>
          </cell>
        </row>
        <row r="61">
          <cell r="A61" t="str">
            <v>142</v>
          </cell>
          <cell r="B61" t="str">
            <v>Chi tr¶ tr­íc</v>
          </cell>
        </row>
        <row r="62">
          <cell r="A62" t="str">
            <v>1421</v>
          </cell>
          <cell r="B62" t="str">
            <v>Chi phÝ tr¶ tr­íc</v>
          </cell>
        </row>
        <row r="63">
          <cell r="A63" t="str">
            <v>1421TT</v>
          </cell>
          <cell r="B63" t="str">
            <v>Chi phÝ tr¶ tr­íc_CLB Thuû thñ</v>
          </cell>
        </row>
        <row r="64">
          <cell r="A64" t="str">
            <v>1421CT</v>
          </cell>
          <cell r="B64" t="str">
            <v>Chi phÝ tr¶ tr­íc_VP C«ng ty</v>
          </cell>
        </row>
        <row r="65">
          <cell r="A65" t="str">
            <v>1421HD</v>
          </cell>
          <cell r="B65" t="str">
            <v>Chi phÝ tr¶ tr­íc_ H¶I §¶o</v>
          </cell>
        </row>
        <row r="66">
          <cell r="A66" t="str">
            <v>1421HT</v>
          </cell>
          <cell r="B66" t="str">
            <v>Chi phÝ tr¶ tr­íc_ Hßn t»m</v>
          </cell>
        </row>
        <row r="67">
          <cell r="A67" t="str">
            <v>1421KS</v>
          </cell>
          <cell r="B67" t="str">
            <v>Chi phÝ tr¶ tr­íc_KS TrÇm H­¬ng</v>
          </cell>
        </row>
        <row r="68">
          <cell r="A68" t="str">
            <v>1421LV</v>
          </cell>
          <cell r="B68" t="str">
            <v>Chi phÝ tr¶ tr­íc_CLB B¬I thuyÒn</v>
          </cell>
        </row>
        <row r="69">
          <cell r="A69" t="str">
            <v>1421DH</v>
          </cell>
          <cell r="B69" t="str">
            <v>Chi phÝ tr¶ tr­íc_NH Duyªn H¶I</v>
          </cell>
        </row>
        <row r="70">
          <cell r="A70">
            <v>1422</v>
          </cell>
          <cell r="B70" t="str">
            <v>Chi phÝ chê kÕt chuyÓn</v>
          </cell>
        </row>
        <row r="71">
          <cell r="A71">
            <v>14221</v>
          </cell>
          <cell r="B71" t="str">
            <v>CphÝ B¸n hµng chê kÕt chuyÓn</v>
          </cell>
        </row>
        <row r="72">
          <cell r="A72">
            <v>14222</v>
          </cell>
          <cell r="B72" t="str">
            <v>CphÝ Qu¶n lý chê kÕt chuyÓn</v>
          </cell>
        </row>
        <row r="73">
          <cell r="A73" t="str">
            <v>142CK</v>
          </cell>
          <cell r="B73" t="str">
            <v>KÕt chuyÓn Chi phÝ tr¶ tr­íc</v>
          </cell>
        </row>
        <row r="74">
          <cell r="A74" t="str">
            <v>144</v>
          </cell>
          <cell r="B74" t="str">
            <v>CÇm cè,ký c­îc,ký quü ng¾n h¹n</v>
          </cell>
        </row>
        <row r="75">
          <cell r="A75">
            <v>15</v>
          </cell>
          <cell r="B75" t="str">
            <v>1.5. Tµi s¶n hµng hãa</v>
          </cell>
        </row>
        <row r="76">
          <cell r="A76" t="str">
            <v>151</v>
          </cell>
          <cell r="B76" t="str">
            <v>Hµng mua ®ang ®i trªn ®­êng</v>
          </cell>
        </row>
        <row r="77">
          <cell r="A77" t="str">
            <v>152</v>
          </cell>
          <cell r="B77" t="str">
            <v>Nguyªn liÖu, vËt liÖu</v>
          </cell>
          <cell r="C77" t="str">
            <v>Chi tiÕt theo qu¶n lý</v>
          </cell>
        </row>
        <row r="78">
          <cell r="A78" t="str">
            <v>152CT</v>
          </cell>
          <cell r="B78" t="str">
            <v>Nguyªn liÖu, vËt liÖu_C«ng ty</v>
          </cell>
        </row>
        <row r="79">
          <cell r="A79" t="str">
            <v>152HT</v>
          </cell>
          <cell r="B79" t="str">
            <v>Nguyªn liÖu, vËt liÖu_Hßn t»m</v>
          </cell>
        </row>
        <row r="80">
          <cell r="A80" t="str">
            <v>152KS</v>
          </cell>
          <cell r="B80" t="str">
            <v>Nguyªn liÖu, vËt liÖu_Kh¸ch s¹n</v>
          </cell>
        </row>
        <row r="81">
          <cell r="A81" t="str">
            <v>152HD</v>
          </cell>
          <cell r="B81" t="str">
            <v>Nguyªn liÖu, vËt liÖu_H¶I ®¶o</v>
          </cell>
        </row>
        <row r="82">
          <cell r="A82" t="str">
            <v>152TT</v>
          </cell>
          <cell r="B82" t="str">
            <v>Nguyªn liÖu, vËt liÖu_Thuû thñ</v>
          </cell>
        </row>
        <row r="83">
          <cell r="A83" t="str">
            <v>152LV</v>
          </cell>
          <cell r="B83" t="str">
            <v>Nguyªn liÖu, vËt liÖu_CLB B¬I thuyÒn</v>
          </cell>
        </row>
        <row r="84">
          <cell r="A84" t="str">
            <v>152DH</v>
          </cell>
          <cell r="B84" t="str">
            <v>Nguyªn liÖu, vËt liÖu_NH Duyªn H¶I</v>
          </cell>
        </row>
        <row r="85">
          <cell r="A85">
            <v>1521</v>
          </cell>
          <cell r="B85" t="str">
            <v>Nguyªn vËt liÖu chÝnh</v>
          </cell>
        </row>
        <row r="86">
          <cell r="A86">
            <v>1522</v>
          </cell>
          <cell r="B86" t="str">
            <v>VËt liÖu phô</v>
          </cell>
        </row>
        <row r="87">
          <cell r="A87">
            <v>1523</v>
          </cell>
          <cell r="B87" t="str">
            <v>Nhiªn liÖu</v>
          </cell>
        </row>
        <row r="88">
          <cell r="A88">
            <v>1524</v>
          </cell>
          <cell r="B88" t="str">
            <v>Phô tïng</v>
          </cell>
        </row>
        <row r="89">
          <cell r="A89">
            <v>1525</v>
          </cell>
          <cell r="B89" t="str">
            <v>ThiÕt bÞ XDCB</v>
          </cell>
        </row>
        <row r="90">
          <cell r="A90">
            <v>1526</v>
          </cell>
          <cell r="B90" t="str">
            <v>VËt liÖu kh¸c</v>
          </cell>
        </row>
        <row r="91">
          <cell r="A91" t="str">
            <v>152K</v>
          </cell>
          <cell r="B91" t="str">
            <v>NVL cho c¸c kho kh¸c</v>
          </cell>
        </row>
        <row r="92">
          <cell r="A92" t="str">
            <v>153</v>
          </cell>
          <cell r="B92" t="str">
            <v>C«ng cô, dông cô</v>
          </cell>
        </row>
        <row r="93">
          <cell r="A93">
            <v>1531</v>
          </cell>
          <cell r="B93" t="str">
            <v>C«ng cô, dông cô</v>
          </cell>
        </row>
        <row r="94">
          <cell r="A94">
            <v>1532</v>
          </cell>
          <cell r="B94" t="str">
            <v>Bao b× lu©n chuyÓn</v>
          </cell>
        </row>
        <row r="95">
          <cell r="A95">
            <v>1533</v>
          </cell>
          <cell r="B95" t="str">
            <v>§å dïng cho thuª</v>
          </cell>
        </row>
        <row r="96">
          <cell r="A96" t="str">
            <v>154</v>
          </cell>
          <cell r="B96" t="str">
            <v>Chi phÝ s¶n xuÊt, kinh doanh dang dë</v>
          </cell>
        </row>
        <row r="97">
          <cell r="A97">
            <v>1540</v>
          </cell>
          <cell r="B97" t="str">
            <v>Chi phÝ nguyªn vËt liÖu</v>
          </cell>
        </row>
        <row r="98">
          <cell r="A98">
            <v>1541</v>
          </cell>
          <cell r="B98" t="str">
            <v>Chi phÝ nh©n c«ng trùc tiÕp</v>
          </cell>
        </row>
        <row r="99">
          <cell r="A99">
            <v>1542</v>
          </cell>
          <cell r="B99" t="str">
            <v>Chi phÝ SX chung</v>
          </cell>
        </row>
        <row r="100">
          <cell r="A100" t="str">
            <v>155</v>
          </cell>
          <cell r="B100" t="str">
            <v>Thµnh phÈm</v>
          </cell>
        </row>
        <row r="101">
          <cell r="A101" t="str">
            <v>156</v>
          </cell>
          <cell r="B101" t="str">
            <v>Hµng ho¸</v>
          </cell>
        </row>
        <row r="102">
          <cell r="A102" t="str">
            <v>156CT</v>
          </cell>
          <cell r="B102" t="str">
            <v>Hµng ho¸_C«ng ty</v>
          </cell>
          <cell r="C102" t="str">
            <v>*</v>
          </cell>
        </row>
        <row r="103">
          <cell r="A103" t="str">
            <v>156HT</v>
          </cell>
          <cell r="B103" t="str">
            <v>Hµng ho¸_Hßn t»m</v>
          </cell>
        </row>
        <row r="104">
          <cell r="A104" t="str">
            <v>156KS</v>
          </cell>
          <cell r="B104" t="str">
            <v>Hµng ho¸_Kh¸ch s¹n</v>
          </cell>
        </row>
        <row r="105">
          <cell r="A105" t="str">
            <v>156HD</v>
          </cell>
          <cell r="B105" t="str">
            <v>Hµng ho¸_H¶I §¶o</v>
          </cell>
        </row>
        <row r="106">
          <cell r="A106" t="str">
            <v>156DH</v>
          </cell>
          <cell r="B106" t="str">
            <v>Hµng ho¸_NH Duyªn H¶I</v>
          </cell>
        </row>
        <row r="107">
          <cell r="A107" t="str">
            <v>156TT</v>
          </cell>
          <cell r="B107" t="str">
            <v>Hµng ho¸_CLB Thuû thñ</v>
          </cell>
        </row>
        <row r="108">
          <cell r="A108" t="str">
            <v>156LV</v>
          </cell>
          <cell r="B108" t="str">
            <v>Hµng ho¸_CLB B¬I thuyÒn</v>
          </cell>
        </row>
        <row r="109">
          <cell r="A109">
            <v>1561</v>
          </cell>
          <cell r="B109" t="str">
            <v>Gi¸ mua hµng hãa</v>
          </cell>
        </row>
        <row r="110">
          <cell r="A110">
            <v>1562</v>
          </cell>
          <cell r="B110" t="str">
            <v>Chi phÝ thu mua hµng ho¸</v>
          </cell>
        </row>
        <row r="111">
          <cell r="A111" t="str">
            <v>157</v>
          </cell>
          <cell r="B111" t="str">
            <v>Hµng göi ®i b¸n</v>
          </cell>
        </row>
        <row r="112">
          <cell r="A112" t="str">
            <v>159</v>
          </cell>
          <cell r="B112" t="str">
            <v>Dù phßng gi¶m gi¸ hµng tån kho</v>
          </cell>
        </row>
        <row r="113">
          <cell r="A113">
            <v>16</v>
          </cell>
          <cell r="B113" t="str">
            <v>1.6. Chi sù nghiÖp</v>
          </cell>
        </row>
        <row r="114">
          <cell r="A114" t="str">
            <v>161</v>
          </cell>
          <cell r="B114" t="str">
            <v>Chi sù nghiÖp (nguån nhµ n­íc)</v>
          </cell>
        </row>
        <row r="115">
          <cell r="A115">
            <v>1611</v>
          </cell>
          <cell r="B115" t="str">
            <v>Chi sù nghiÖp n¨m tr­íc</v>
          </cell>
        </row>
        <row r="116">
          <cell r="A116">
            <v>1612</v>
          </cell>
          <cell r="B116" t="str">
            <v>Chi sù nghiÖp n¨m nay</v>
          </cell>
        </row>
        <row r="117">
          <cell r="A117">
            <v>2</v>
          </cell>
          <cell r="B117" t="str">
            <v>2. TSC§ vµ §T­ dµi h¹n</v>
          </cell>
        </row>
        <row r="118">
          <cell r="A118">
            <v>21</v>
          </cell>
          <cell r="B118" t="str">
            <v>2.1. Tµi s¶n cè ®Þnh</v>
          </cell>
        </row>
        <row r="119">
          <cell r="A119" t="str">
            <v>211</v>
          </cell>
          <cell r="B119" t="str">
            <v>Tµi s¶n cè ®Þnh h÷u h×nh</v>
          </cell>
        </row>
        <row r="120">
          <cell r="A120" t="str">
            <v>2112</v>
          </cell>
          <cell r="B120" t="str">
            <v>Nhµ cöa vµ vËt kiÕn tróc</v>
          </cell>
        </row>
        <row r="121">
          <cell r="A121" t="str">
            <v>2113</v>
          </cell>
          <cell r="B121" t="str">
            <v>M¸y mãc thiÕt bÞ</v>
          </cell>
        </row>
        <row r="122">
          <cell r="A122" t="str">
            <v>2114</v>
          </cell>
          <cell r="B122" t="str">
            <v>Ph­¬ng tiÖn vËn t¶i truyÒn dÉn</v>
          </cell>
        </row>
        <row r="123">
          <cell r="A123" t="str">
            <v>2115</v>
          </cell>
          <cell r="B123" t="str">
            <v>ThiÕt bÞ dông cô qu¶n lý</v>
          </cell>
        </row>
        <row r="124">
          <cell r="A124" t="str">
            <v>2116</v>
          </cell>
          <cell r="B124" t="str">
            <v>C©y l©u n¨m, sóc vËt lµm viÖc cho SP</v>
          </cell>
        </row>
        <row r="125">
          <cell r="A125" t="str">
            <v>2118</v>
          </cell>
          <cell r="B125" t="str">
            <v>Tµi s¶n cè ®Þnh kh¸c</v>
          </cell>
        </row>
        <row r="126">
          <cell r="A126" t="str">
            <v>212</v>
          </cell>
          <cell r="B126" t="str">
            <v>TSC§ thuª tµi chÝnh</v>
          </cell>
        </row>
        <row r="127">
          <cell r="A127" t="str">
            <v>213</v>
          </cell>
          <cell r="B127" t="str">
            <v>TSC§ v« h×nh</v>
          </cell>
        </row>
        <row r="128">
          <cell r="A128">
            <v>2131</v>
          </cell>
          <cell r="B128" t="str">
            <v>QuyÒn sö dông ®Êt</v>
          </cell>
        </row>
        <row r="129">
          <cell r="A129">
            <v>2132</v>
          </cell>
          <cell r="B129" t="str">
            <v>Chi phÝ thµnh lËp, chuÈn bÞ SX</v>
          </cell>
        </row>
        <row r="130">
          <cell r="A130">
            <v>2133</v>
          </cell>
          <cell r="B130" t="str">
            <v>B»ng ph¸t minh s¸ng chÕ</v>
          </cell>
        </row>
        <row r="131">
          <cell r="A131">
            <v>2134</v>
          </cell>
          <cell r="B131" t="str">
            <v>Chi phÝ nghiªn cøu ph¸t triÓn</v>
          </cell>
        </row>
        <row r="132">
          <cell r="A132">
            <v>2135</v>
          </cell>
          <cell r="B132" t="str">
            <v>Chi phÝ vÒ lîi thÕ th­¬ng m¹i</v>
          </cell>
        </row>
        <row r="133">
          <cell r="A133">
            <v>2138</v>
          </cell>
          <cell r="B133" t="str">
            <v>TSC§ v« h×nh kh¸c</v>
          </cell>
        </row>
        <row r="134">
          <cell r="A134" t="str">
            <v>214</v>
          </cell>
          <cell r="B134" t="str">
            <v>Hao mßn TSC§</v>
          </cell>
        </row>
        <row r="135">
          <cell r="A135">
            <v>2141</v>
          </cell>
          <cell r="B135" t="str">
            <v>Hao mßn TSC§ h÷u h×nh</v>
          </cell>
        </row>
        <row r="136">
          <cell r="A136">
            <v>21411</v>
          </cell>
          <cell r="B136" t="str">
            <v>Hao mßn m¸y mãc TB - TSC§HH</v>
          </cell>
        </row>
        <row r="137">
          <cell r="A137">
            <v>21412</v>
          </cell>
          <cell r="B137" t="str">
            <v>Hao mßn PT TruyÒn dÉn - TSC§HH</v>
          </cell>
        </row>
        <row r="138">
          <cell r="A138">
            <v>21413</v>
          </cell>
          <cell r="B138" t="str">
            <v>Hao mßn TBDC qu¶n lý - TSC§HH</v>
          </cell>
        </row>
        <row r="139">
          <cell r="A139">
            <v>21414</v>
          </cell>
          <cell r="B139" t="str">
            <v>Hao mßn nhµ vËt KT - TSC§HH</v>
          </cell>
        </row>
        <row r="140">
          <cell r="A140">
            <v>21415</v>
          </cell>
          <cell r="B140" t="str">
            <v>Hao mßn ®Êt ®ai - TSC§HH</v>
          </cell>
        </row>
        <row r="141">
          <cell r="A141">
            <v>2142</v>
          </cell>
          <cell r="B141" t="str">
            <v>Hao mßn TSC§ ®i thuª</v>
          </cell>
        </row>
        <row r="142">
          <cell r="A142">
            <v>2143</v>
          </cell>
          <cell r="B142" t="str">
            <v>Hao mßn TSC§ v« h×nh</v>
          </cell>
        </row>
        <row r="143">
          <cell r="A143">
            <v>22</v>
          </cell>
          <cell r="B143" t="str">
            <v>2.2. §T chøng kho¸n dµi h¹n</v>
          </cell>
        </row>
        <row r="144">
          <cell r="A144" t="str">
            <v>221</v>
          </cell>
          <cell r="B144" t="str">
            <v>§Çu t­ chøng kho¸n dµi h¹n</v>
          </cell>
        </row>
        <row r="145">
          <cell r="A145">
            <v>2211</v>
          </cell>
          <cell r="B145" t="str">
            <v>Cæ phiÕu</v>
          </cell>
        </row>
        <row r="146">
          <cell r="A146">
            <v>2212</v>
          </cell>
          <cell r="B146" t="str">
            <v>Tr¸i phiÕu</v>
          </cell>
        </row>
        <row r="147">
          <cell r="A147" t="str">
            <v>222</v>
          </cell>
          <cell r="B147" t="str">
            <v>Gãp vèn liªn doanh</v>
          </cell>
        </row>
        <row r="148">
          <cell r="A148" t="str">
            <v>228</v>
          </cell>
          <cell r="B148" t="str">
            <v>§Çu t­ dµi h¹n kh¸c</v>
          </cell>
        </row>
        <row r="149">
          <cell r="A149">
            <v>2281</v>
          </cell>
          <cell r="B149" t="str">
            <v>§Çu t­ kinh doanh bÊt ®éng s¶n</v>
          </cell>
        </row>
        <row r="150">
          <cell r="A150">
            <v>2282</v>
          </cell>
          <cell r="B150" t="str">
            <v>Cho vay vèn</v>
          </cell>
        </row>
        <row r="151">
          <cell r="A151">
            <v>2283</v>
          </cell>
          <cell r="B151" t="str">
            <v>Cho thuª TSC§</v>
          </cell>
        </row>
        <row r="152">
          <cell r="A152" t="str">
            <v>229</v>
          </cell>
          <cell r="B152" t="str">
            <v>Dù phßng gi¶m gi¸ ®Çu t­ dµi h¹n</v>
          </cell>
        </row>
        <row r="153">
          <cell r="A153">
            <v>24</v>
          </cell>
          <cell r="B153" t="str">
            <v>2.4. Chi phÝ XDCB dë dang</v>
          </cell>
        </row>
        <row r="154">
          <cell r="A154" t="str">
            <v>241</v>
          </cell>
          <cell r="B154" t="str">
            <v>X©y dùng c¬ b¶n dë dang</v>
          </cell>
        </row>
        <row r="155">
          <cell r="A155" t="str">
            <v>2411</v>
          </cell>
          <cell r="B155" t="str">
            <v>Mua s¾m TSC§</v>
          </cell>
        </row>
        <row r="156">
          <cell r="A156">
            <v>2412</v>
          </cell>
          <cell r="B156" t="str">
            <v>X©y dùng c¬ b¶n</v>
          </cell>
        </row>
        <row r="157">
          <cell r="A157" t="str">
            <v>2412NT</v>
          </cell>
          <cell r="B157" t="str">
            <v>X©y dùng c¬ b¶n_C.ty Du LÞch Ngäc Th¶o</v>
          </cell>
          <cell r="C157" t="str">
            <v>*</v>
          </cell>
        </row>
        <row r="158">
          <cell r="A158">
            <v>2413</v>
          </cell>
          <cell r="B158" t="str">
            <v>Söa ch÷a lín TSC§</v>
          </cell>
        </row>
        <row r="159">
          <cell r="A159" t="str">
            <v>242</v>
          </cell>
          <cell r="B159" t="str">
            <v>Chi phÝ tr¶ tr­íc dµi h¹n</v>
          </cell>
        </row>
        <row r="160">
          <cell r="A160" t="str">
            <v>242CT</v>
          </cell>
          <cell r="B160" t="str">
            <v>Chi phÝ tr¶ tr­íc dµI h¹n_C«ng ty</v>
          </cell>
        </row>
        <row r="161">
          <cell r="A161" t="str">
            <v>242HT</v>
          </cell>
          <cell r="B161" t="str">
            <v>Chi phÝ tr¶ tr­íc dµI h¹n_Hßn t»m</v>
          </cell>
        </row>
        <row r="162">
          <cell r="A162" t="str">
            <v>242HD</v>
          </cell>
          <cell r="B162" t="str">
            <v>Chi phÝ tr¶ tr­íc dµI h¹n_H¶I §¶o</v>
          </cell>
        </row>
        <row r="163">
          <cell r="A163" t="str">
            <v>242KS</v>
          </cell>
          <cell r="B163" t="str">
            <v>Chi phÝ tr¶ tr­íc dµI h¹n_KS TrÇm H­¬ng</v>
          </cell>
        </row>
        <row r="164">
          <cell r="A164" t="str">
            <v>242TT</v>
          </cell>
          <cell r="B164" t="str">
            <v>Chi phÝ tr¶ tr­íc dµI h¹n_CLB Thuû thñ</v>
          </cell>
        </row>
        <row r="165">
          <cell r="A165" t="str">
            <v>242LV</v>
          </cell>
          <cell r="B165" t="str">
            <v>Chi phÝ tr¶ tr­íc dµI h¹n_CLB B¬I thuyÒn</v>
          </cell>
        </row>
        <row r="166">
          <cell r="A166" t="str">
            <v>242DH</v>
          </cell>
          <cell r="B166" t="str">
            <v>Chi phÝ tr¶ tr­íc dµI h¹n_NH Duyªn H¶I</v>
          </cell>
        </row>
        <row r="167">
          <cell r="A167" t="str">
            <v>244</v>
          </cell>
          <cell r="B167" t="str">
            <v>Ký quü , ký c­îc dµi h¹n</v>
          </cell>
        </row>
        <row r="168">
          <cell r="A168">
            <v>2441</v>
          </cell>
          <cell r="B168" t="str">
            <v>Ký quü dµi h¹n</v>
          </cell>
        </row>
        <row r="169">
          <cell r="A169">
            <v>2442</v>
          </cell>
          <cell r="B169" t="str">
            <v>Ký c­îc dµi h¹n</v>
          </cell>
        </row>
        <row r="170">
          <cell r="A170">
            <v>3</v>
          </cell>
          <cell r="B170" t="str">
            <v>3. Nî ph¶i tr¶</v>
          </cell>
        </row>
        <row r="171">
          <cell r="A171">
            <v>31</v>
          </cell>
          <cell r="B171" t="str">
            <v>3.1. Vay, nî ng¾n h¹n</v>
          </cell>
        </row>
        <row r="172">
          <cell r="A172" t="str">
            <v>311</v>
          </cell>
          <cell r="B172" t="str">
            <v>Vay ng¾n h¹n</v>
          </cell>
        </row>
        <row r="173">
          <cell r="A173">
            <v>3110</v>
          </cell>
          <cell r="B173" t="str">
            <v>Vay c¸c ®èi t­îng kh¸c</v>
          </cell>
        </row>
        <row r="174">
          <cell r="A174">
            <v>3111</v>
          </cell>
          <cell r="B174" t="str">
            <v>Vay ng¾n h¹n NH (TiÒn mÆt)</v>
          </cell>
        </row>
        <row r="175">
          <cell r="A175">
            <v>3112</v>
          </cell>
          <cell r="B175" t="str">
            <v>Vay ng¾n h¹n NH (Ngo¹i tÖ)</v>
          </cell>
        </row>
        <row r="176">
          <cell r="A176" t="str">
            <v>315</v>
          </cell>
          <cell r="B176" t="str">
            <v>Nî dµi h¹n ®Õn h¹n tr¶</v>
          </cell>
        </row>
        <row r="177">
          <cell r="A177">
            <v>3151</v>
          </cell>
          <cell r="B177" t="str">
            <v>Nî vay dµi h¹n ®Õn h¹n tr¶</v>
          </cell>
        </row>
        <row r="178">
          <cell r="A178">
            <v>3152</v>
          </cell>
          <cell r="B178" t="str">
            <v>Nî ng©n hµng tiÒn VN ®Õn h¹n</v>
          </cell>
        </row>
        <row r="179">
          <cell r="A179">
            <v>3153</v>
          </cell>
          <cell r="B179" t="str">
            <v>Nî ng©n hµng tiÒn NT ®Õn h¹n</v>
          </cell>
        </row>
        <row r="180">
          <cell r="A180">
            <v>3154</v>
          </cell>
          <cell r="B180" t="str">
            <v>Tr¶ nî b»ng thanh to¸n c«ng nî</v>
          </cell>
        </row>
        <row r="181">
          <cell r="A181">
            <v>33</v>
          </cell>
          <cell r="B181" t="str">
            <v>3.3. Ph¶i tr¶, ph¶i nép</v>
          </cell>
        </row>
        <row r="182">
          <cell r="A182" t="str">
            <v>331</v>
          </cell>
          <cell r="B182" t="str">
            <v>Ph¶i tr¶ cho ng­êi b¸n</v>
          </cell>
        </row>
        <row r="183">
          <cell r="A183" t="str">
            <v>331HD</v>
          </cell>
          <cell r="B183" t="str">
            <v>Ph¶i tr¶ cho ng­êi b¸n_H¶i §¶o</v>
          </cell>
          <cell r="C183" t="str">
            <v>*</v>
          </cell>
        </row>
        <row r="184">
          <cell r="A184" t="str">
            <v>331HT</v>
          </cell>
          <cell r="B184" t="str">
            <v>Ph¶i tr¶ cho ng­êi b¸n_Hßn T»m</v>
          </cell>
          <cell r="C184" t="str">
            <v>*</v>
          </cell>
        </row>
        <row r="185">
          <cell r="A185" t="str">
            <v>331KS</v>
          </cell>
          <cell r="B185" t="str">
            <v>Ph¶i tr¶ cho ng­êi b¸n_KS TrÇm H­¬ng</v>
          </cell>
          <cell r="C185" t="str">
            <v>*</v>
          </cell>
        </row>
        <row r="186">
          <cell r="A186" t="str">
            <v>331LV</v>
          </cell>
          <cell r="B186" t="str">
            <v>Ph¶i tr¶ cho ng­êi b¸n_CLB B¬i ThuyÒn</v>
          </cell>
          <cell r="C186" t="str">
            <v>*</v>
          </cell>
        </row>
        <row r="187">
          <cell r="A187" t="str">
            <v>331TT</v>
          </cell>
          <cell r="B187" t="str">
            <v>Ph¶i tr¶ cho ng­êi b¸n_CLB Thuû thñ</v>
          </cell>
          <cell r="C187" t="str">
            <v>*</v>
          </cell>
        </row>
        <row r="188">
          <cell r="A188" t="str">
            <v>331CT</v>
          </cell>
          <cell r="B188" t="str">
            <v>Ph¶i tr¶ cho ng­êi b¸n_C.ty</v>
          </cell>
          <cell r="C188" t="str">
            <v>*</v>
          </cell>
        </row>
        <row r="189">
          <cell r="A189" t="str">
            <v>333</v>
          </cell>
          <cell r="B189" t="str">
            <v>ThuÕ vµ c¸c kho¶n ph¶i nép NN</v>
          </cell>
        </row>
        <row r="190">
          <cell r="A190" t="str">
            <v>3331</v>
          </cell>
          <cell r="B190" t="str">
            <v>ThuÕ GTGT ph¶i nép</v>
          </cell>
        </row>
        <row r="191">
          <cell r="A191" t="str">
            <v>33311</v>
          </cell>
          <cell r="B191" t="str">
            <v>ThuÕ GTGT hµng néi ®Þa</v>
          </cell>
        </row>
        <row r="192">
          <cell r="A192" t="str">
            <v>33312</v>
          </cell>
          <cell r="B192" t="str">
            <v>ThuÕ GTGT hµng nhËp khÈu</v>
          </cell>
        </row>
        <row r="193">
          <cell r="A193" t="str">
            <v>33311DGT</v>
          </cell>
          <cell r="B193" t="str">
            <v>ThuÕ GTGT ®­îc gi¶m trõ</v>
          </cell>
        </row>
        <row r="194">
          <cell r="A194" t="str">
            <v>33311DKT</v>
          </cell>
          <cell r="B194" t="str">
            <v>ThuÕ GTGT ®Çu vµo ®· khÊu trõ</v>
          </cell>
        </row>
        <row r="195">
          <cell r="A195" t="str">
            <v>33311TL</v>
          </cell>
          <cell r="B195" t="str">
            <v>ThuÕ GTGT hµng b¸n bÞ tr¶ l¹i, bÞ gi¶m gi¸</v>
          </cell>
        </row>
        <row r="196">
          <cell r="A196" t="str">
            <v>33311DN</v>
          </cell>
          <cell r="B196" t="str">
            <v>ThuÕ GTGT ®· nép</v>
          </cell>
        </row>
        <row r="197">
          <cell r="A197" t="str">
            <v>3332</v>
          </cell>
          <cell r="B197" t="str">
            <v>ThuÕ tiªu thô ®Æc biÖt</v>
          </cell>
        </row>
        <row r="198">
          <cell r="A198" t="str">
            <v>3333</v>
          </cell>
          <cell r="B198" t="str">
            <v>ThuÕ xuÊt nhËp khÈu</v>
          </cell>
        </row>
        <row r="199">
          <cell r="A199" t="str">
            <v>3334</v>
          </cell>
          <cell r="B199" t="str">
            <v>ThuÕ thu nhËp doanh nghiÖp</v>
          </cell>
        </row>
        <row r="200">
          <cell r="A200" t="str">
            <v>3335</v>
          </cell>
          <cell r="B200" t="str">
            <v>Thu trªn vèn</v>
          </cell>
        </row>
        <row r="201">
          <cell r="A201" t="str">
            <v>3336</v>
          </cell>
          <cell r="B201" t="str">
            <v>ThuÕ tµi nguyªn</v>
          </cell>
        </row>
        <row r="202">
          <cell r="A202" t="str">
            <v>3337</v>
          </cell>
          <cell r="B202" t="str">
            <v>ThuÕ nhµ ®Êt, tiÒn thuª ®Êt</v>
          </cell>
        </row>
        <row r="203">
          <cell r="A203" t="str">
            <v>3337ND</v>
          </cell>
          <cell r="B203" t="str">
            <v>ThuÕ nhµ ®Êt</v>
          </cell>
        </row>
        <row r="204">
          <cell r="A204" t="str">
            <v>3337TD</v>
          </cell>
          <cell r="B204" t="str">
            <v>TtiÒn thuª ®Êt</v>
          </cell>
        </row>
        <row r="205">
          <cell r="A205" t="str">
            <v>3338</v>
          </cell>
          <cell r="B205" t="str">
            <v>C¸c lo¹i thuÕ kh¸c</v>
          </cell>
        </row>
        <row r="206">
          <cell r="A206" t="str">
            <v>3339</v>
          </cell>
          <cell r="B206" t="str">
            <v>PhÝ, lÖ phÝ vµ c¸c kho¶n ph¶i nép kh¸c</v>
          </cell>
        </row>
        <row r="207">
          <cell r="A207" t="str">
            <v>3339PT</v>
          </cell>
          <cell r="B207" t="str">
            <v>C¸c kho¶n phô thu</v>
          </cell>
        </row>
        <row r="208">
          <cell r="A208" t="str">
            <v>3339LP</v>
          </cell>
          <cell r="B208" t="str">
            <v>C¸c kho¶n phÝ, lÖ phÝ</v>
          </cell>
        </row>
        <row r="209">
          <cell r="A209" t="str">
            <v>3339PK</v>
          </cell>
          <cell r="B209" t="str">
            <v>C¸c kho¶n phÝ kh¸c</v>
          </cell>
        </row>
        <row r="210">
          <cell r="A210" t="str">
            <v>334</v>
          </cell>
          <cell r="B210" t="str">
            <v>Ph¶i tr¶ c«ng nh©n viªn</v>
          </cell>
        </row>
        <row r="211">
          <cell r="A211" t="str">
            <v>334CT</v>
          </cell>
          <cell r="B211" t="str">
            <v>Ph¶i tr¶ c«ng nh©n viªn_C«ng ty</v>
          </cell>
          <cell r="C211" t="str">
            <v>*</v>
          </cell>
        </row>
        <row r="212">
          <cell r="A212" t="str">
            <v>334HT</v>
          </cell>
          <cell r="B212" t="str">
            <v>Ph¶i tr¶ c«ng nh©n viªn_Hßn T»m</v>
          </cell>
          <cell r="C212" t="str">
            <v>*</v>
          </cell>
        </row>
        <row r="213">
          <cell r="A213" t="str">
            <v>334LV</v>
          </cell>
          <cell r="B213" t="str">
            <v>Ph¶i tr¶ c«ng nh©n viªn_CLB B¬i ThuyÒn</v>
          </cell>
          <cell r="C213" t="str">
            <v>*</v>
          </cell>
        </row>
        <row r="214">
          <cell r="A214" t="str">
            <v>334KS</v>
          </cell>
          <cell r="B214" t="str">
            <v>Ph¶i tr¶ c«ng nh©n viªn_Kh¸ch s¹n TrÇm H­¬ng</v>
          </cell>
          <cell r="C214" t="str">
            <v>*</v>
          </cell>
        </row>
        <row r="215">
          <cell r="A215" t="str">
            <v>334HD</v>
          </cell>
          <cell r="B215" t="str">
            <v>Ph¶i tr¶ c«ng nh©n viªn_Cöa hµng H¶i §¶o</v>
          </cell>
          <cell r="C215" t="str">
            <v>*</v>
          </cell>
        </row>
        <row r="216">
          <cell r="A216" t="str">
            <v>334TT</v>
          </cell>
          <cell r="B216" t="str">
            <v>Ph¶i tr¶ c«ng nh©n viªn_CLB Thuû Thñ</v>
          </cell>
          <cell r="C216" t="str">
            <v>*</v>
          </cell>
        </row>
        <row r="217">
          <cell r="A217">
            <v>3341</v>
          </cell>
          <cell r="B217" t="str">
            <v>TiÒn l­¬ng, tiÒn c«ng</v>
          </cell>
        </row>
        <row r="218">
          <cell r="A218">
            <v>3342</v>
          </cell>
          <cell r="B218" t="str">
            <v>TiÒn th­ëng</v>
          </cell>
        </row>
        <row r="219">
          <cell r="A219">
            <v>3343</v>
          </cell>
          <cell r="B219" t="str">
            <v>TiÒn BHXH</v>
          </cell>
        </row>
        <row r="220">
          <cell r="A220">
            <v>3349</v>
          </cell>
          <cell r="B220" t="str">
            <v>Ph¶i tr¶ kh¸c cho CNV</v>
          </cell>
        </row>
        <row r="221">
          <cell r="A221" t="str">
            <v>335</v>
          </cell>
          <cell r="B221" t="str">
            <v>Chi phÝ ph¶i tr¶</v>
          </cell>
        </row>
        <row r="222">
          <cell r="A222" t="str">
            <v>335</v>
          </cell>
          <cell r="B222" t="str">
            <v>Chi phÝ ph¶i tr¶_Trî cÊp th«i viÖc Vâ ThÞ BÝch Duy</v>
          </cell>
          <cell r="C222" t="str">
            <v>*</v>
          </cell>
        </row>
        <row r="223">
          <cell r="A223" t="str">
            <v>336</v>
          </cell>
          <cell r="B223" t="str">
            <v>Ph¶i tr¶ néi bé</v>
          </cell>
        </row>
        <row r="224">
          <cell r="A224" t="str">
            <v>336HT</v>
          </cell>
          <cell r="B224" t="str">
            <v>Ph¶i tr¶_Hßn T»m</v>
          </cell>
          <cell r="C224" t="str">
            <v>*</v>
          </cell>
        </row>
        <row r="225">
          <cell r="A225" t="str">
            <v>336KS</v>
          </cell>
          <cell r="B225" t="str">
            <v>Ph¶i tr¶_KS TrÇm H­¬ng</v>
          </cell>
          <cell r="C225" t="str">
            <v>*</v>
          </cell>
        </row>
        <row r="226">
          <cell r="A226" t="str">
            <v>336HD</v>
          </cell>
          <cell r="B226" t="str">
            <v>Ph¶i tr¶_Cöa hµng H¶i §¶o</v>
          </cell>
          <cell r="C226" t="str">
            <v>*</v>
          </cell>
        </row>
        <row r="227">
          <cell r="A227" t="str">
            <v>336LV</v>
          </cell>
          <cell r="B227" t="str">
            <v>Ph¶i tr¶_CLB B¬i ThuyÒn</v>
          </cell>
          <cell r="C227" t="str">
            <v>*</v>
          </cell>
        </row>
        <row r="228">
          <cell r="A228" t="str">
            <v>336TT</v>
          </cell>
          <cell r="B228" t="str">
            <v>Ph¶i tr¶_CLB Thuû Thñ</v>
          </cell>
          <cell r="C228" t="str">
            <v>*</v>
          </cell>
        </row>
        <row r="229">
          <cell r="A229" t="str">
            <v>338</v>
          </cell>
          <cell r="B229" t="str">
            <v>Ph¶i tr¶, ph¶i nép kh¸c</v>
          </cell>
        </row>
        <row r="230">
          <cell r="A230">
            <v>3381</v>
          </cell>
          <cell r="B230" t="str">
            <v>Tµi s¶n thõa chê gi¶i quyÕt</v>
          </cell>
        </row>
        <row r="231">
          <cell r="A231">
            <v>3382</v>
          </cell>
          <cell r="B231" t="str">
            <v>Kinh phÝ c«ng ®oµn</v>
          </cell>
        </row>
        <row r="232">
          <cell r="A232">
            <v>3383</v>
          </cell>
          <cell r="B232" t="str">
            <v>B¶o hiÓm x· héi</v>
          </cell>
        </row>
        <row r="233">
          <cell r="A233">
            <v>3384</v>
          </cell>
          <cell r="B233" t="str">
            <v>B¶o hiÓm ytÕ</v>
          </cell>
        </row>
        <row r="234">
          <cell r="A234" t="str">
            <v>3387</v>
          </cell>
          <cell r="B234" t="str">
            <v>Doanh thu nhËn tr­íc</v>
          </cell>
        </row>
        <row r="235">
          <cell r="A235">
            <v>3388</v>
          </cell>
          <cell r="B235" t="str">
            <v>Ph¶i tr¶, ph¶i nép kh¸c</v>
          </cell>
        </row>
        <row r="236">
          <cell r="A236" t="str">
            <v>3388CT</v>
          </cell>
          <cell r="B236" t="str">
            <v>Ph¶i tr¶, ph¶i nép C«ng ty</v>
          </cell>
          <cell r="C236" t="str">
            <v>*</v>
          </cell>
        </row>
        <row r="237">
          <cell r="A237">
            <v>34</v>
          </cell>
          <cell r="B237" t="str">
            <v>3.4. C¸c kho¶n vay, nî</v>
          </cell>
        </row>
        <row r="238">
          <cell r="A238" t="str">
            <v>341</v>
          </cell>
          <cell r="B238" t="str">
            <v>Vay dµi h¹n</v>
          </cell>
        </row>
        <row r="239">
          <cell r="A239" t="str">
            <v>341BM</v>
          </cell>
          <cell r="B239" t="str">
            <v>Vay dµi h¹n_B¶o Minh Kh¸nh hoµ</v>
          </cell>
          <cell r="C239" t="str">
            <v>*</v>
          </cell>
        </row>
        <row r="240">
          <cell r="A240" t="str">
            <v>342</v>
          </cell>
          <cell r="B240" t="str">
            <v>Nî dµi h¹n</v>
          </cell>
        </row>
        <row r="241">
          <cell r="A241" t="str">
            <v>344</v>
          </cell>
          <cell r="B241" t="str">
            <v>NhËn ký quü, ký c­îc dµi h¹n</v>
          </cell>
        </row>
        <row r="242">
          <cell r="A242">
            <v>4</v>
          </cell>
          <cell r="B242" t="str">
            <v>4. Nguån vèn chñ së h÷u</v>
          </cell>
        </row>
        <row r="243">
          <cell r="A243">
            <v>41</v>
          </cell>
          <cell r="B243" t="str">
            <v>Nguån vèn chñ së h÷u</v>
          </cell>
        </row>
        <row r="244">
          <cell r="A244" t="str">
            <v>411</v>
          </cell>
          <cell r="B244" t="str">
            <v>Nguån vèn kinh doanh</v>
          </cell>
        </row>
        <row r="245">
          <cell r="A245">
            <v>4111</v>
          </cell>
          <cell r="B245" t="str">
            <v>Nguån vèn ban ®Çu (thµnh lËp)</v>
          </cell>
        </row>
        <row r="246">
          <cell r="A246">
            <v>4112</v>
          </cell>
          <cell r="B246" t="str">
            <v>Nguån vèn bæ sung</v>
          </cell>
        </row>
        <row r="247">
          <cell r="A247" t="str">
            <v>412</v>
          </cell>
          <cell r="B247" t="str">
            <v>Chªnh lÖch ®¸nh gi¸ l¹i tµi s¶n</v>
          </cell>
        </row>
        <row r="248">
          <cell r="A248" t="str">
            <v>413</v>
          </cell>
          <cell r="B248" t="str">
            <v>Chªnh lÖch tû gi¸</v>
          </cell>
        </row>
        <row r="249">
          <cell r="A249" t="str">
            <v>414</v>
          </cell>
          <cell r="B249" t="str">
            <v>Quü ®Çu t­ ph¸t triÓn</v>
          </cell>
        </row>
        <row r="250">
          <cell r="A250" t="str">
            <v>415</v>
          </cell>
          <cell r="B250" t="str">
            <v>Quü dù tr÷</v>
          </cell>
        </row>
        <row r="251">
          <cell r="A251" t="str">
            <v>416</v>
          </cell>
          <cell r="B251" t="str">
            <v>Quü dù phßng vÒ trî cÊp mÊt viÖc lµm</v>
          </cell>
        </row>
        <row r="252">
          <cell r="A252">
            <v>42</v>
          </cell>
          <cell r="B252" t="str">
            <v>4.2. L·i</v>
          </cell>
        </row>
        <row r="253">
          <cell r="A253" t="str">
            <v>421</v>
          </cell>
          <cell r="B253" t="str">
            <v>Lîi nhuËn ch­a ph©n phèi</v>
          </cell>
        </row>
        <row r="254">
          <cell r="A254" t="str">
            <v>4211</v>
          </cell>
          <cell r="B254" t="str">
            <v>Lîi nhuËn n¨m tr­íc</v>
          </cell>
        </row>
        <row r="255">
          <cell r="A255" t="str">
            <v>4212</v>
          </cell>
          <cell r="B255" t="str">
            <v>Lîi nhuËn n¨m nay</v>
          </cell>
        </row>
        <row r="256">
          <cell r="A256">
            <v>43</v>
          </cell>
          <cell r="B256" t="str">
            <v>4.3. Quü khen th­ëng,phóc lîi</v>
          </cell>
        </row>
        <row r="257">
          <cell r="A257" t="str">
            <v>431</v>
          </cell>
          <cell r="B257" t="str">
            <v>Quü khen th­ëng, phóc lîi</v>
          </cell>
        </row>
        <row r="258">
          <cell r="A258">
            <v>4311</v>
          </cell>
          <cell r="B258" t="str">
            <v>Quü khen th­ëng</v>
          </cell>
        </row>
        <row r="259">
          <cell r="A259">
            <v>4312</v>
          </cell>
          <cell r="B259" t="str">
            <v>Quü phóc lîi</v>
          </cell>
        </row>
        <row r="260">
          <cell r="A260" t="str">
            <v>4313</v>
          </cell>
          <cell r="B260" t="str">
            <v>Quü phóc lîi ®· h×nh thµnh TSC§</v>
          </cell>
        </row>
        <row r="261">
          <cell r="A261" t="str">
            <v>441</v>
          </cell>
          <cell r="B261" t="str">
            <v>Nguån vèn ®Çu t­ XDCB</v>
          </cell>
        </row>
        <row r="262">
          <cell r="A262">
            <v>45</v>
          </cell>
          <cell r="B262" t="str">
            <v>4.5. Quü qu¶n lý cña cÊp trªn</v>
          </cell>
        </row>
        <row r="263">
          <cell r="A263" t="str">
            <v>451</v>
          </cell>
          <cell r="B263" t="str">
            <v>Quü qu¶n lý cña cÊp trªn</v>
          </cell>
        </row>
        <row r="264">
          <cell r="A264">
            <v>46</v>
          </cell>
          <cell r="B264" t="str">
            <v>4.6. Nguån kinh phÝ sù nghiÖp</v>
          </cell>
        </row>
        <row r="265">
          <cell r="A265" t="str">
            <v>461</v>
          </cell>
          <cell r="B265" t="str">
            <v>Nguån kinh phÝ sù nghiÖp</v>
          </cell>
        </row>
        <row r="266">
          <cell r="A266">
            <v>4611</v>
          </cell>
          <cell r="B266" t="str">
            <v>Nguån kinh phÝ sù nghiÖp n¨m tr­íc</v>
          </cell>
        </row>
        <row r="267">
          <cell r="A267">
            <v>4612</v>
          </cell>
          <cell r="B267" t="str">
            <v>Nguån kinh phÝ sù nghiÖp n¨m nay</v>
          </cell>
        </row>
        <row r="268">
          <cell r="A268">
            <v>5</v>
          </cell>
          <cell r="B268" t="str">
            <v>5. Doanh thu</v>
          </cell>
        </row>
        <row r="269">
          <cell r="A269">
            <v>51</v>
          </cell>
          <cell r="B269" t="str">
            <v>5.1. Doanh thu</v>
          </cell>
        </row>
        <row r="270">
          <cell r="A270" t="str">
            <v>511</v>
          </cell>
          <cell r="B270" t="str">
            <v>Doanh thu b¸n hµng</v>
          </cell>
        </row>
        <row r="271">
          <cell r="A271" t="str">
            <v>5111CT</v>
          </cell>
          <cell r="B271" t="str">
            <v>Doanh thu b¸n hµng hãa_C«ng ty</v>
          </cell>
          <cell r="C271" t="str">
            <v>*</v>
          </cell>
        </row>
        <row r="272">
          <cell r="A272" t="str">
            <v>5111HT</v>
          </cell>
          <cell r="B272" t="str">
            <v>Doanh thu b¸n hµng hãa_Hßn t»m</v>
          </cell>
          <cell r="C272" t="str">
            <v>*</v>
          </cell>
        </row>
        <row r="273">
          <cell r="A273" t="str">
            <v>5111LV</v>
          </cell>
          <cell r="B273" t="str">
            <v>Doanh thu b¸n hµng hãa_CLB B¬I thuyÒn</v>
          </cell>
          <cell r="C273" t="str">
            <v>*</v>
          </cell>
        </row>
        <row r="274">
          <cell r="A274" t="str">
            <v>5111TT</v>
          </cell>
          <cell r="B274" t="str">
            <v>Doanh thu b¸n hµng hãa_CLB Thuû Thñ</v>
          </cell>
          <cell r="C274" t="str">
            <v>*</v>
          </cell>
        </row>
        <row r="275">
          <cell r="A275" t="str">
            <v>5111KS</v>
          </cell>
          <cell r="B275" t="str">
            <v>Doanh thu b¸n hµng hãa_KS TrÇm H­¬ng</v>
          </cell>
          <cell r="C275" t="str">
            <v>*</v>
          </cell>
        </row>
        <row r="276">
          <cell r="A276" t="str">
            <v>5111HD</v>
          </cell>
          <cell r="B276" t="str">
            <v>Doanh thu b¸n hµng hãa_H¶i §¶o</v>
          </cell>
          <cell r="C276" t="str">
            <v>*</v>
          </cell>
        </row>
        <row r="277">
          <cell r="A277">
            <v>5111</v>
          </cell>
          <cell r="B277" t="str">
            <v>Doanh thu b¸n hµng hãa</v>
          </cell>
        </row>
        <row r="278">
          <cell r="A278">
            <v>5112</v>
          </cell>
          <cell r="B278" t="str">
            <v>Doanh thu b¸n c¸c thµnh phÈm</v>
          </cell>
        </row>
        <row r="279">
          <cell r="A279">
            <v>5113</v>
          </cell>
          <cell r="B279" t="str">
            <v>Doanh thu cung cÊp dÞch vô_</v>
          </cell>
        </row>
        <row r="280">
          <cell r="A280" t="str">
            <v>5113CT</v>
          </cell>
          <cell r="B280" t="str">
            <v>Doanh thu cung cÊp dÞch vô_C«ng ty</v>
          </cell>
        </row>
        <row r="281">
          <cell r="A281" t="str">
            <v>5113HD</v>
          </cell>
          <cell r="B281" t="str">
            <v>Doanh thu cung cÊp dÞch vô_H¶I ®¶o</v>
          </cell>
        </row>
        <row r="282">
          <cell r="A282" t="str">
            <v>5113HT</v>
          </cell>
          <cell r="B282" t="str">
            <v>Doanh thu cung cÊp dÞch vô_Hßn t»m</v>
          </cell>
        </row>
        <row r="283">
          <cell r="A283" t="str">
            <v>5113KS</v>
          </cell>
          <cell r="B283" t="str">
            <v>Doanh thu cung cÊp dÞch vô_KS TrÇm H­¬ng</v>
          </cell>
        </row>
        <row r="284">
          <cell r="A284" t="str">
            <v>5113TT</v>
          </cell>
          <cell r="B284" t="str">
            <v>Doanh thu cung cÊp dÞch vô_CLB Thuû thñ</v>
          </cell>
        </row>
        <row r="285">
          <cell r="A285" t="str">
            <v>5114</v>
          </cell>
          <cell r="B285" t="str">
            <v>Doanh thu trî cÊp, trî gi¸</v>
          </cell>
        </row>
        <row r="286">
          <cell r="A286" t="str">
            <v>511KC</v>
          </cell>
          <cell r="B286" t="str">
            <v>KÕt chuyÓn Doanh thu</v>
          </cell>
        </row>
        <row r="287">
          <cell r="A287" t="str">
            <v>512</v>
          </cell>
          <cell r="B287" t="str">
            <v>Doanh thu b¸n hµng néi bé</v>
          </cell>
        </row>
        <row r="288">
          <cell r="A288">
            <v>5121</v>
          </cell>
          <cell r="B288" t="str">
            <v>Doanh thu b¸n hµng hãa</v>
          </cell>
        </row>
        <row r="289">
          <cell r="A289">
            <v>5122</v>
          </cell>
          <cell r="B289" t="str">
            <v>Doanh thu b¸n c¸c thµnh phÈm</v>
          </cell>
        </row>
        <row r="290">
          <cell r="A290">
            <v>5123</v>
          </cell>
          <cell r="B290" t="str">
            <v>Doanh thu cung cÊp dÞch vô</v>
          </cell>
        </row>
        <row r="291">
          <cell r="A291" t="str">
            <v>515CT</v>
          </cell>
          <cell r="B291" t="str">
            <v>Doanh thu ho¹t ®éng tµi chÝnh_C«ng ty</v>
          </cell>
        </row>
        <row r="292">
          <cell r="A292" t="str">
            <v>515HD</v>
          </cell>
          <cell r="B292" t="str">
            <v>Doanh thu ho¹t ®éng tµi chÝnh_H¶i §¶o</v>
          </cell>
        </row>
        <row r="293">
          <cell r="A293" t="str">
            <v>515HT</v>
          </cell>
          <cell r="B293" t="str">
            <v>Doanh thu ho¹t ®éng tµi chÝnh_Hßn t»m</v>
          </cell>
        </row>
        <row r="294">
          <cell r="A294" t="str">
            <v>515KS</v>
          </cell>
          <cell r="B294" t="str">
            <v>Doanh thu ho¹t ®éng tµi chÝnh_KS TrÇm H­¬ng</v>
          </cell>
        </row>
        <row r="295">
          <cell r="A295" t="str">
            <v>515TT</v>
          </cell>
          <cell r="B295" t="str">
            <v>Doanh thu ho¹t ®éng tµi chÝnh_CLB Thuû thñ</v>
          </cell>
        </row>
        <row r="296">
          <cell r="A296" t="str">
            <v>515KV</v>
          </cell>
          <cell r="B296" t="str">
            <v>DT ho¹t ®éng tµi chÝnh_Cho thuª TS Cty Kh¸nh V©n</v>
          </cell>
          <cell r="C296" t="str">
            <v>*</v>
          </cell>
        </row>
        <row r="297">
          <cell r="A297" t="str">
            <v>515S59</v>
          </cell>
          <cell r="B297" t="str">
            <v>DT ho¹t ®éng tµi chÝnh_Cho thuª MÆt b»ng Shop59</v>
          </cell>
          <cell r="C297" t="str">
            <v>*</v>
          </cell>
        </row>
        <row r="298">
          <cell r="A298">
            <v>53</v>
          </cell>
          <cell r="B298" t="str">
            <v>5.3. Hµng b¸n tr¶ l¹i,gi¶m gi¸</v>
          </cell>
        </row>
        <row r="299">
          <cell r="A299" t="str">
            <v>531</v>
          </cell>
          <cell r="B299" t="str">
            <v>Hµng b¸n bÞ tr¶ l¹i</v>
          </cell>
        </row>
        <row r="300">
          <cell r="A300" t="str">
            <v>532</v>
          </cell>
          <cell r="B300" t="str">
            <v>Gi¶m gi¸ hµng b¸n</v>
          </cell>
        </row>
        <row r="301">
          <cell r="A301">
            <v>6</v>
          </cell>
          <cell r="B301" t="str">
            <v>6. Chi phÝ SX,kinh doanh</v>
          </cell>
        </row>
        <row r="302">
          <cell r="A302">
            <v>61</v>
          </cell>
          <cell r="B302" t="str">
            <v>6.1. Mua hµng, nguyªn VL</v>
          </cell>
        </row>
        <row r="303">
          <cell r="A303" t="str">
            <v>611</v>
          </cell>
          <cell r="B303" t="str">
            <v>Mua hµng</v>
          </cell>
        </row>
        <row r="304">
          <cell r="A304">
            <v>6111</v>
          </cell>
          <cell r="B304" t="str">
            <v>Mua nguyªn liÖu, vËt liÖu</v>
          </cell>
        </row>
        <row r="305">
          <cell r="A305">
            <v>6112</v>
          </cell>
          <cell r="B305" t="str">
            <v>Mua hµng hãa</v>
          </cell>
        </row>
        <row r="306">
          <cell r="A306">
            <v>62</v>
          </cell>
          <cell r="B306" t="str">
            <v>6.2. Chi phÝ s¶n xuÊt</v>
          </cell>
        </row>
        <row r="307">
          <cell r="A307" t="str">
            <v>621</v>
          </cell>
          <cell r="B307" t="str">
            <v>Chi phÝ nguyªn liÖu, vËt liÖu trùc tiÕp</v>
          </cell>
        </row>
        <row r="308">
          <cell r="A308" t="str">
            <v>622</v>
          </cell>
          <cell r="B308" t="str">
            <v>Chi phÝ nh©n c«ng trùc tiÕp</v>
          </cell>
        </row>
        <row r="309">
          <cell r="A309" t="str">
            <v>623</v>
          </cell>
          <cell r="B309" t="str">
            <v>Chi phÝ sö dông m¸y thi c«ng</v>
          </cell>
        </row>
        <row r="310">
          <cell r="A310" t="str">
            <v>6231</v>
          </cell>
          <cell r="B310" t="str">
            <v>Chi phÝ nh©n c«ng</v>
          </cell>
        </row>
        <row r="311">
          <cell r="A311" t="str">
            <v>6232</v>
          </cell>
          <cell r="B311" t="str">
            <v>Chi phÝ vËt liÖu</v>
          </cell>
        </row>
        <row r="312">
          <cell r="A312" t="str">
            <v>6233</v>
          </cell>
          <cell r="B312" t="str">
            <v>Chi phÝ dông cô s¶n xuÊt</v>
          </cell>
        </row>
        <row r="313">
          <cell r="A313" t="str">
            <v>6234</v>
          </cell>
          <cell r="B313" t="str">
            <v>Chi phÝ khÊu hao m¸y thi c«ng</v>
          </cell>
        </row>
        <row r="314">
          <cell r="A314" t="str">
            <v>6237</v>
          </cell>
          <cell r="B314" t="str">
            <v>Chi phÝ dÞch vô mua ngoµi</v>
          </cell>
        </row>
        <row r="315">
          <cell r="A315" t="str">
            <v>6238</v>
          </cell>
          <cell r="B315" t="str">
            <v>Chi phÝ b»ng tiÒn kh¸c</v>
          </cell>
        </row>
        <row r="316">
          <cell r="A316" t="str">
            <v>627</v>
          </cell>
          <cell r="B316" t="str">
            <v>Chi phÝ s¶n xuÊt chung</v>
          </cell>
        </row>
        <row r="317">
          <cell r="A317">
            <v>6271</v>
          </cell>
          <cell r="B317" t="str">
            <v>Chi phÝ nh©n viªn x­ëng</v>
          </cell>
        </row>
        <row r="318">
          <cell r="A318">
            <v>6272</v>
          </cell>
          <cell r="B318" t="str">
            <v>Chi phÝ vËt liÖu</v>
          </cell>
        </row>
        <row r="319">
          <cell r="A319">
            <v>6273</v>
          </cell>
          <cell r="B319" t="str">
            <v>Chi phÝ dông cô s¶n xuÊt</v>
          </cell>
        </row>
        <row r="320">
          <cell r="A320">
            <v>6274</v>
          </cell>
          <cell r="B320" t="str">
            <v>Chi phÝ khÊu hao TSC§</v>
          </cell>
        </row>
        <row r="321">
          <cell r="A321">
            <v>6277</v>
          </cell>
          <cell r="B321" t="str">
            <v>Chi phÝ dÞch vô mua ngoµi</v>
          </cell>
        </row>
        <row r="322">
          <cell r="A322">
            <v>6278</v>
          </cell>
          <cell r="B322" t="str">
            <v>Chi phÝ b»ng tiÒn kh¸c</v>
          </cell>
        </row>
        <row r="323">
          <cell r="A323" t="str">
            <v>627KC</v>
          </cell>
          <cell r="B323" t="str">
            <v>KÕt chuyÓn chi phÝ SX chung</v>
          </cell>
        </row>
        <row r="324">
          <cell r="A324">
            <v>63</v>
          </cell>
          <cell r="B324" t="str">
            <v>6.3. Gi¸ thµnh</v>
          </cell>
        </row>
        <row r="325">
          <cell r="A325" t="str">
            <v>631</v>
          </cell>
          <cell r="B325" t="str">
            <v>Gi¸ thµnh s¶n xuÊt</v>
          </cell>
        </row>
        <row r="326">
          <cell r="A326" t="str">
            <v>632</v>
          </cell>
          <cell r="B326" t="str">
            <v>Gi¸ vèn hµng b¸n</v>
          </cell>
        </row>
        <row r="327">
          <cell r="A327" t="str">
            <v>632CT</v>
          </cell>
          <cell r="B327" t="str">
            <v>Gi¸ vèn hµng b¸n_C¤ng ty</v>
          </cell>
        </row>
        <row r="328">
          <cell r="A328" t="str">
            <v>632HT</v>
          </cell>
          <cell r="B328" t="str">
            <v>Gi¸ vèn hµng b¸n_Hßn t»m</v>
          </cell>
        </row>
        <row r="329">
          <cell r="A329" t="str">
            <v>632KS</v>
          </cell>
          <cell r="B329" t="str">
            <v>Gi¸ vèn hµng b¸n_KS TrÇm H­¬ng</v>
          </cell>
        </row>
        <row r="330">
          <cell r="A330" t="str">
            <v>632HD</v>
          </cell>
          <cell r="B330" t="str">
            <v>Gi¸ vèn hµng b¸n_H¶I §¶o</v>
          </cell>
        </row>
        <row r="331">
          <cell r="A331" t="str">
            <v>632TT</v>
          </cell>
          <cell r="B331" t="str">
            <v>Gi¸ vèn hµng b¸n_CLB Thuû thñ</v>
          </cell>
        </row>
        <row r="332">
          <cell r="A332" t="str">
            <v>632KC</v>
          </cell>
          <cell r="B332" t="str">
            <v>KÕt chuyÓn gi¸ vèn hµng b¸n</v>
          </cell>
        </row>
        <row r="333">
          <cell r="A333" t="str">
            <v>635</v>
          </cell>
          <cell r="B333" t="str">
            <v>Chi phÝ tµI chÝnh</v>
          </cell>
        </row>
        <row r="334">
          <cell r="A334" t="str">
            <v>635CT</v>
          </cell>
          <cell r="B334" t="str">
            <v>Chi phÝ tµI chÝnh_C«ng ty</v>
          </cell>
        </row>
        <row r="335">
          <cell r="A335" t="str">
            <v>635HD</v>
          </cell>
          <cell r="B335" t="str">
            <v>Chi phÝ tµI chÝnh_H¶I ®¶o</v>
          </cell>
        </row>
        <row r="336">
          <cell r="A336" t="str">
            <v>635HT</v>
          </cell>
          <cell r="B336" t="str">
            <v>Chi phÝ tµI chÝnh_Hßn t»m</v>
          </cell>
        </row>
        <row r="337">
          <cell r="A337" t="str">
            <v>635KS</v>
          </cell>
          <cell r="B337" t="str">
            <v>Chi phÝ tµI chÝnh_KS TrÇm H­¬ng</v>
          </cell>
        </row>
        <row r="338">
          <cell r="A338" t="str">
            <v>635TT</v>
          </cell>
          <cell r="B338" t="str">
            <v>Chi phÝ tµI chÝnh_CLB Thuû thñ</v>
          </cell>
        </row>
        <row r="339">
          <cell r="A339">
            <v>64</v>
          </cell>
          <cell r="B339" t="str">
            <v>6.4. Chi phÝ l­u th«ng</v>
          </cell>
        </row>
        <row r="340">
          <cell r="A340" t="str">
            <v>641</v>
          </cell>
          <cell r="B340" t="str">
            <v>Chi phÝ b¸n hµng</v>
          </cell>
        </row>
        <row r="341">
          <cell r="A341" t="str">
            <v>641CT</v>
          </cell>
          <cell r="B341" t="str">
            <v>Chi phÝ b¸n hµng_C«ng ty</v>
          </cell>
        </row>
        <row r="342">
          <cell r="A342" t="str">
            <v>641HT</v>
          </cell>
          <cell r="B342" t="str">
            <v>Chi phÝ b¸n hµng_Hßn t»m</v>
          </cell>
        </row>
        <row r="343">
          <cell r="A343" t="str">
            <v>641KS</v>
          </cell>
          <cell r="B343" t="str">
            <v>Chi phÝ b¸n hµng_KS TrÇm H­¬ng</v>
          </cell>
        </row>
        <row r="344">
          <cell r="A344" t="str">
            <v>641HD</v>
          </cell>
          <cell r="B344" t="str">
            <v>Chi phÝ b¸n hµng_H¶I ®¶o</v>
          </cell>
        </row>
        <row r="345">
          <cell r="A345" t="str">
            <v>641TT</v>
          </cell>
          <cell r="B345" t="str">
            <v>Chi phÝ b¸n hµng_CLB Thuû thñ</v>
          </cell>
        </row>
        <row r="346">
          <cell r="A346" t="str">
            <v>641LV</v>
          </cell>
          <cell r="B346" t="str">
            <v>Chi phÝ b¸n hµng_ CLB B¬I thuyÒn</v>
          </cell>
        </row>
        <row r="347">
          <cell r="A347">
            <v>6411</v>
          </cell>
          <cell r="B347" t="str">
            <v>Chi phÝ nh©n viªn</v>
          </cell>
        </row>
        <row r="348">
          <cell r="A348" t="str">
            <v>6412</v>
          </cell>
          <cell r="B348" t="str">
            <v>Chi phÝ vËt liÖu, bao b×</v>
          </cell>
        </row>
        <row r="349">
          <cell r="A349">
            <v>6413</v>
          </cell>
          <cell r="B349" t="str">
            <v>Chi phÝ dông cô, ®å dïng</v>
          </cell>
        </row>
        <row r="350">
          <cell r="A350">
            <v>6414</v>
          </cell>
          <cell r="B350" t="str">
            <v>Chi phÝ khÊu hao TSC§</v>
          </cell>
        </row>
        <row r="351">
          <cell r="A351">
            <v>6415</v>
          </cell>
          <cell r="B351" t="str">
            <v>Chi phÝ b¶o hµnh</v>
          </cell>
        </row>
        <row r="352">
          <cell r="A352">
            <v>6417</v>
          </cell>
          <cell r="B352" t="str">
            <v>Chi phÝ dÞch vô mua ngoµi</v>
          </cell>
        </row>
        <row r="353">
          <cell r="A353">
            <v>6418</v>
          </cell>
          <cell r="B353" t="str">
            <v>Chi phÝ b»ng tiÒn kh¸c</v>
          </cell>
        </row>
        <row r="354">
          <cell r="A354" t="str">
            <v>641KC</v>
          </cell>
          <cell r="B354" t="str">
            <v>KÕt chuyÓn chi phÝ b¸n hµng</v>
          </cell>
        </row>
        <row r="355">
          <cell r="A355" t="str">
            <v>642</v>
          </cell>
          <cell r="B355" t="str">
            <v>Chi phÝ qu¶n lý xÝ nghiÖp</v>
          </cell>
        </row>
        <row r="356">
          <cell r="A356" t="str">
            <v>642CT</v>
          </cell>
          <cell r="B356" t="str">
            <v>Chi phÝ qu¶n lý xÝ nghiÖp_C«ng ty</v>
          </cell>
        </row>
        <row r="357">
          <cell r="A357" t="str">
            <v>642HT</v>
          </cell>
          <cell r="B357" t="str">
            <v>Chi phÝ qu¶n lý xÝ nghiÖp_Hßn t»m</v>
          </cell>
        </row>
        <row r="358">
          <cell r="A358" t="str">
            <v>642KS</v>
          </cell>
          <cell r="B358" t="str">
            <v>Chi phÝ qu¶n lý xÝ nghiÖp_KS TrÇm H­¬ng</v>
          </cell>
        </row>
        <row r="359">
          <cell r="A359" t="str">
            <v>642HD</v>
          </cell>
          <cell r="B359" t="str">
            <v>Chi phÝ qu¶n lý xÝ nghiÖp_H¶I ®¶o</v>
          </cell>
        </row>
        <row r="360">
          <cell r="A360" t="str">
            <v>642TT</v>
          </cell>
          <cell r="B360" t="str">
            <v>Chi phÝ qu¶n lý xÝ nghiÖp_CLB Thuû thñ</v>
          </cell>
        </row>
        <row r="361">
          <cell r="A361" t="str">
            <v>642LV</v>
          </cell>
          <cell r="B361" t="str">
            <v>Chi phÝ qu¶n lý xÝ nghiÖp_ CLB B¬I thuyÒn</v>
          </cell>
        </row>
        <row r="362">
          <cell r="A362">
            <v>6421</v>
          </cell>
          <cell r="B362" t="str">
            <v>Chi phÝ nh©n viªn qu¶n lý</v>
          </cell>
        </row>
        <row r="363">
          <cell r="A363">
            <v>6422</v>
          </cell>
          <cell r="B363" t="str">
            <v>Chi phÝ vËt liÖu</v>
          </cell>
        </row>
        <row r="364">
          <cell r="A364">
            <v>6423</v>
          </cell>
          <cell r="B364" t="str">
            <v>Chi phÝ ®å dïng v¨n phßng</v>
          </cell>
        </row>
        <row r="365">
          <cell r="A365">
            <v>6424</v>
          </cell>
          <cell r="B365" t="str">
            <v>Chi phÝ khÊu hao TSC§</v>
          </cell>
        </row>
        <row r="366">
          <cell r="A366">
            <v>6425</v>
          </cell>
          <cell r="B366" t="str">
            <v>ThuÕ, phÝ vµ lÖ phÝ</v>
          </cell>
        </row>
        <row r="367">
          <cell r="A367">
            <v>6426</v>
          </cell>
          <cell r="B367" t="str">
            <v>Chi phÝ dù phßng</v>
          </cell>
        </row>
        <row r="368">
          <cell r="A368">
            <v>6427</v>
          </cell>
          <cell r="B368" t="str">
            <v>Chi phÝ dÞch vô mua ngoµi</v>
          </cell>
        </row>
        <row r="369">
          <cell r="A369">
            <v>6428</v>
          </cell>
          <cell r="B369" t="str">
            <v>Chi phÝ b»ng tiÒn kh¸c</v>
          </cell>
        </row>
        <row r="370">
          <cell r="A370" t="str">
            <v>64280</v>
          </cell>
          <cell r="B370" t="str">
            <v>Chi phÝ thuª nhµ</v>
          </cell>
        </row>
        <row r="371">
          <cell r="A371" t="str">
            <v>64281</v>
          </cell>
          <cell r="B371" t="str">
            <v>Chi phÝ ®iÖn th¾p s¸ng</v>
          </cell>
        </row>
        <row r="372">
          <cell r="A372" t="str">
            <v>64282</v>
          </cell>
          <cell r="B372" t="str">
            <v>Chi phÝ c­íc ®iÖn thoaÞ</v>
          </cell>
        </row>
        <row r="373">
          <cell r="A373" t="str">
            <v>64283</v>
          </cell>
          <cell r="B373" t="str">
            <v>Chi phÝ n­íc sinh ho¹t</v>
          </cell>
        </row>
        <row r="374">
          <cell r="A374" t="str">
            <v>64284</v>
          </cell>
          <cell r="B374" t="str">
            <v>Chi phÝ x¨ng dÇu+Söa ch÷a+BH</v>
          </cell>
        </row>
        <row r="375">
          <cell r="A375" t="str">
            <v>64285</v>
          </cell>
          <cell r="B375" t="str">
            <v>Chi phÝ s¸ch b¸o</v>
          </cell>
        </row>
        <row r="376">
          <cell r="A376" t="str">
            <v>64286</v>
          </cell>
          <cell r="B376" t="str">
            <v>Chi phÝ tiÒn l­¬ng</v>
          </cell>
        </row>
        <row r="377">
          <cell r="A377" t="str">
            <v>64287</v>
          </cell>
          <cell r="B377" t="str">
            <v>Chi phÝ vËn chuyÓn hµng b¸n</v>
          </cell>
        </row>
        <row r="378">
          <cell r="A378" t="str">
            <v>64288</v>
          </cell>
          <cell r="B378" t="str">
            <v>Chi phÝ tiÕp kh¸ch</v>
          </cell>
        </row>
        <row r="379">
          <cell r="A379" t="str">
            <v>64289</v>
          </cell>
          <cell r="B379" t="str">
            <v>Chi phÝ kh¸c</v>
          </cell>
        </row>
        <row r="380">
          <cell r="A380" t="str">
            <v>642KC</v>
          </cell>
          <cell r="B380" t="str">
            <v>KÕt chuyÓn chi phÝ qu¶n lý</v>
          </cell>
        </row>
        <row r="381">
          <cell r="A381">
            <v>7</v>
          </cell>
          <cell r="B381" t="str">
            <v>7. Thu nhËp ho¹t ®éng kh¸c</v>
          </cell>
        </row>
        <row r="382">
          <cell r="A382" t="str">
            <v>711</v>
          </cell>
          <cell r="B382" t="str">
            <v>Thu nhËp ho¹t ®éng tµi chÝnh</v>
          </cell>
        </row>
        <row r="383">
          <cell r="A383">
            <v>7111</v>
          </cell>
          <cell r="B383" t="str">
            <v>Thu nhËp gãp vèn LD</v>
          </cell>
        </row>
        <row r="384">
          <cell r="A384">
            <v>7112</v>
          </cell>
          <cell r="B384" t="str">
            <v>Thu nhËp mua b¸n chøng kho¸n</v>
          </cell>
        </row>
        <row r="385">
          <cell r="A385">
            <v>7113</v>
          </cell>
          <cell r="B385" t="str">
            <v>Thu nhËp cho thuª tµi s¶n</v>
          </cell>
        </row>
        <row r="386">
          <cell r="A386">
            <v>7114</v>
          </cell>
          <cell r="B386" t="str">
            <v>Thu nhËp l·i tiÒn göi NHµng</v>
          </cell>
        </row>
        <row r="387">
          <cell r="A387">
            <v>7115</v>
          </cell>
          <cell r="B387" t="str">
            <v>Thu nhËp l·i cho vay vèn</v>
          </cell>
        </row>
        <row r="388">
          <cell r="A388">
            <v>7116</v>
          </cell>
          <cell r="B388" t="str">
            <v>Thu nhËp l·i b¸n ngo¹i tÖ</v>
          </cell>
        </row>
        <row r="389">
          <cell r="A389" t="str">
            <v>711KC</v>
          </cell>
          <cell r="B389" t="str">
            <v>KÕt chuyÓn ho¹t ®éng tµi chÝnh</v>
          </cell>
        </row>
        <row r="390">
          <cell r="A390" t="str">
            <v>721</v>
          </cell>
          <cell r="B390" t="str">
            <v>C¸c kho¶n thu nhËp bÊt th­êng</v>
          </cell>
        </row>
        <row r="391">
          <cell r="A391">
            <v>7211</v>
          </cell>
          <cell r="B391" t="str">
            <v>TN do thanh lý, b¸n TSC§</v>
          </cell>
        </row>
        <row r="392">
          <cell r="A392">
            <v>7212</v>
          </cell>
          <cell r="B392" t="str">
            <v>TN do vi ph¹m hîp ®ång</v>
          </cell>
        </row>
        <row r="393">
          <cell r="A393">
            <v>7213</v>
          </cell>
          <cell r="B393" t="str">
            <v>TN nî khã ®ßi kh«ng cã chñ</v>
          </cell>
        </row>
        <row r="394">
          <cell r="A394">
            <v>7214</v>
          </cell>
          <cell r="B394" t="str">
            <v>TN do bá sãt khi h¹ch to¸n</v>
          </cell>
        </row>
        <row r="395">
          <cell r="A395">
            <v>7219</v>
          </cell>
          <cell r="B395" t="str">
            <v>Thu nhËp bÊt th­êng kh¸c</v>
          </cell>
        </row>
        <row r="396">
          <cell r="A396" t="str">
            <v>721GTGT</v>
          </cell>
          <cell r="B396" t="str">
            <v>TN ThuÕ GTGT ®­îc miÔn gi¶m</v>
          </cell>
        </row>
        <row r="397">
          <cell r="A397" t="str">
            <v>721KC</v>
          </cell>
          <cell r="B397" t="str">
            <v>KÕt chuyÓn thu nhËp bÊt th­êng</v>
          </cell>
        </row>
        <row r="398">
          <cell r="A398">
            <v>8</v>
          </cell>
          <cell r="B398" t="str">
            <v>8. Chi phÝ ho¹t ®éng kh¸c</v>
          </cell>
        </row>
        <row r="399">
          <cell r="A399" t="str">
            <v>811</v>
          </cell>
          <cell r="B399" t="str">
            <v>Chi phÝ ho¹t ®éng tµi chÝnh</v>
          </cell>
        </row>
        <row r="400">
          <cell r="A400">
            <v>8111</v>
          </cell>
          <cell r="B400" t="str">
            <v>CP liªn doanh</v>
          </cell>
        </row>
        <row r="401">
          <cell r="A401">
            <v>8112</v>
          </cell>
          <cell r="B401" t="str">
            <v>CP cho thuª tµi chÝnh</v>
          </cell>
        </row>
        <row r="402">
          <cell r="A402">
            <v>8113</v>
          </cell>
          <cell r="B402" t="str">
            <v>CP mua b¸n ngo¹i tÖ</v>
          </cell>
        </row>
        <row r="403">
          <cell r="A403">
            <v>8114</v>
          </cell>
          <cell r="B403" t="str">
            <v>CP dù phßng ®Çu t­ chøng kho¸n</v>
          </cell>
        </row>
        <row r="404">
          <cell r="A404">
            <v>8119</v>
          </cell>
          <cell r="B404" t="str">
            <v>CP ho¹t ®éng TC kh¸c</v>
          </cell>
        </row>
        <row r="405">
          <cell r="A405" t="str">
            <v>811KC</v>
          </cell>
          <cell r="B405" t="str">
            <v>KÕt chuyÓn chi phÝ H§TC</v>
          </cell>
        </row>
        <row r="406">
          <cell r="A406" t="str">
            <v>821</v>
          </cell>
          <cell r="B406" t="str">
            <v>Chi phÝ bÊt th­êng</v>
          </cell>
        </row>
        <row r="407">
          <cell r="A407">
            <v>8211</v>
          </cell>
          <cell r="B407" t="str">
            <v>CP thanh lý TS</v>
          </cell>
        </row>
        <row r="408">
          <cell r="A408">
            <v>8212</v>
          </cell>
          <cell r="B408" t="str">
            <v>CP tiÒn ph¹t vi ph¹m Hîp ®ång</v>
          </cell>
        </row>
        <row r="409">
          <cell r="A409">
            <v>8213</v>
          </cell>
          <cell r="B409" t="str">
            <v>CP ph¹t, truy thu thuÕ</v>
          </cell>
        </row>
        <row r="410">
          <cell r="A410">
            <v>8219</v>
          </cell>
          <cell r="B410" t="str">
            <v>CP bÊt th­êng kh¸c</v>
          </cell>
        </row>
        <row r="411">
          <cell r="A411" t="str">
            <v>821KC</v>
          </cell>
          <cell r="B411" t="str">
            <v>KÕt chuyÓn chi phÝ bÊt th­êng</v>
          </cell>
        </row>
        <row r="412">
          <cell r="A412">
            <v>9</v>
          </cell>
          <cell r="B412" t="str">
            <v>9. X¸c ®Þnh kÕt qu¶ KD</v>
          </cell>
        </row>
        <row r="413">
          <cell r="A413" t="str">
            <v>9111</v>
          </cell>
          <cell r="B413" t="str">
            <v>X¸c ®Þnh kÕt qu¶ kinh doanh</v>
          </cell>
        </row>
        <row r="414">
          <cell r="A414" t="str">
            <v>911KC</v>
          </cell>
          <cell r="B414" t="str">
            <v>KÕt chuyÓn X¸c ®Þnh kÕt qu¶ KD</v>
          </cell>
        </row>
      </sheetData>
      <sheetData sheetId="8"/>
      <sheetData sheetId="9"/>
      <sheetData sheetId="10"/>
      <sheetData sheetId="11"/>
      <sheetData sheetId="12"/>
      <sheetData sheetId="13"/>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u thuyen"/>
      <sheetName val="KCT, LM &amp; XD ( No ISO)"/>
      <sheetName val="KCT, LM&amp;XD ( ISO)"/>
      <sheetName val="Trach nhiem"/>
      <sheetName val="XL4Poppy"/>
    </sheetNames>
    <sheetDataSet>
      <sheetData sheetId="0"/>
      <sheetData sheetId="1"/>
      <sheetData sheetId="2"/>
      <sheetData sheetId="3"/>
      <sheetData sheetId="4" refreshError="1">
        <row r="27">
          <cell r="C27" t="e">
            <v>#N/A</v>
          </cell>
        </row>
      </sheetData>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VL"/>
      <sheetName val="Nh- NL"/>
      <sheetName val="X-VL"/>
      <sheetName val="X-NL"/>
      <sheetName val="BKe So3"/>
      <sheetName val="Bang PB"/>
      <sheetName val="SLC T1"/>
      <sheetName val="SLCC T1"/>
      <sheetName val="PN-Thoa"/>
      <sheetName val="PX-Thoa"/>
      <sheetName val="Sheet12"/>
      <sheetName val="Sheet13"/>
      <sheetName val="Sheet14"/>
      <sheetName val="Sheet15"/>
      <sheetName val="Sheet16"/>
      <sheetName val="Sheet17"/>
    </sheetNames>
    <sheetDataSet>
      <sheetData sheetId="0">
        <row r="6">
          <cell r="H6" t="str">
            <v>j140</v>
          </cell>
        </row>
        <row r="7">
          <cell r="H7" t="str">
            <v>j140</v>
          </cell>
        </row>
        <row r="8">
          <cell r="H8" t="str">
            <v>j140</v>
          </cell>
        </row>
        <row r="9">
          <cell r="H9" t="str">
            <v>j140</v>
          </cell>
        </row>
        <row r="10">
          <cell r="H10" t="str">
            <v>j140</v>
          </cell>
        </row>
        <row r="11">
          <cell r="H11" t="str">
            <v>j140</v>
          </cell>
        </row>
        <row r="12">
          <cell r="H12" t="str">
            <v>j140</v>
          </cell>
        </row>
        <row r="13">
          <cell r="H13" t="str">
            <v>j140</v>
          </cell>
        </row>
        <row r="14">
          <cell r="H14" t="str">
            <v>j140</v>
          </cell>
        </row>
        <row r="15">
          <cell r="H15" t="str">
            <v>j140</v>
          </cell>
        </row>
        <row r="16">
          <cell r="H16" t="str">
            <v>j140</v>
          </cell>
        </row>
        <row r="17">
          <cell r="H17" t="str">
            <v>j100</v>
          </cell>
        </row>
        <row r="18">
          <cell r="H18" t="str">
            <v>j99</v>
          </cell>
        </row>
        <row r="19">
          <cell r="H19" t="str">
            <v>j94</v>
          </cell>
        </row>
        <row r="20">
          <cell r="H20" t="str">
            <v>j105</v>
          </cell>
        </row>
        <row r="21">
          <cell r="H21" t="str">
            <v>j106</v>
          </cell>
        </row>
        <row r="22">
          <cell r="H22" t="str">
            <v>j107</v>
          </cell>
        </row>
        <row r="23">
          <cell r="H23" t="str">
            <v>j92</v>
          </cell>
        </row>
        <row r="24">
          <cell r="H24" t="str">
            <v>j93</v>
          </cell>
        </row>
        <row r="25">
          <cell r="H25" t="str">
            <v>j96</v>
          </cell>
        </row>
        <row r="26">
          <cell r="H26" t="str">
            <v>gk1</v>
          </cell>
        </row>
        <row r="27">
          <cell r="H27" t="str">
            <v>gk2</v>
          </cell>
        </row>
        <row r="28">
          <cell r="H28" t="str">
            <v>gk3</v>
          </cell>
        </row>
        <row r="29">
          <cell r="H29" t="str">
            <v>gk1</v>
          </cell>
        </row>
        <row r="30">
          <cell r="H30" t="str">
            <v>gk2</v>
          </cell>
        </row>
        <row r="31">
          <cell r="H31" t="str">
            <v>gk1</v>
          </cell>
        </row>
        <row r="32">
          <cell r="H32" t="str">
            <v>gk2</v>
          </cell>
        </row>
        <row r="33">
          <cell r="H33" t="str">
            <v>gk1</v>
          </cell>
        </row>
        <row r="34">
          <cell r="H34" t="str">
            <v>gk2</v>
          </cell>
        </row>
        <row r="35">
          <cell r="H35" t="str">
            <v>gk1</v>
          </cell>
        </row>
        <row r="36">
          <cell r="H36" t="str">
            <v>gk2</v>
          </cell>
        </row>
        <row r="37">
          <cell r="H37" t="str">
            <v>gk3</v>
          </cell>
        </row>
        <row r="38">
          <cell r="H38" t="str">
            <v>gk1</v>
          </cell>
        </row>
        <row r="39">
          <cell r="H39" t="str">
            <v>gk2</v>
          </cell>
        </row>
        <row r="40">
          <cell r="H40" t="str">
            <v>j20</v>
          </cell>
        </row>
        <row r="41">
          <cell r="H41" t="str">
            <v>s50</v>
          </cell>
        </row>
        <row r="42">
          <cell r="H42" t="str">
            <v>j1</v>
          </cell>
        </row>
        <row r="43">
          <cell r="H43" t="str">
            <v>j18</v>
          </cell>
        </row>
        <row r="44">
          <cell r="H44" t="str">
            <v>j23</v>
          </cell>
        </row>
        <row r="45">
          <cell r="H45" t="str">
            <v>j19</v>
          </cell>
        </row>
        <row r="46">
          <cell r="H46" t="str">
            <v>j5</v>
          </cell>
        </row>
        <row r="47">
          <cell r="H47" t="str">
            <v>j28</v>
          </cell>
        </row>
        <row r="48">
          <cell r="H48" t="str">
            <v>s36</v>
          </cell>
        </row>
        <row r="49">
          <cell r="H49" t="str">
            <v>s49</v>
          </cell>
        </row>
        <row r="50">
          <cell r="H50" t="str">
            <v>s30</v>
          </cell>
        </row>
        <row r="51">
          <cell r="H51" t="str">
            <v>s48</v>
          </cell>
        </row>
        <row r="52">
          <cell r="H52" t="str">
            <v>j65</v>
          </cell>
        </row>
        <row r="53">
          <cell r="H53" t="str">
            <v>s81</v>
          </cell>
        </row>
        <row r="54">
          <cell r="H54" t="str">
            <v>s26</v>
          </cell>
        </row>
        <row r="55">
          <cell r="H55" t="str">
            <v>j1</v>
          </cell>
        </row>
        <row r="56">
          <cell r="H56" t="str">
            <v>j5</v>
          </cell>
        </row>
        <row r="57">
          <cell r="H57" t="str">
            <v>j18</v>
          </cell>
        </row>
        <row r="58">
          <cell r="H58" t="str">
            <v>j19</v>
          </cell>
        </row>
        <row r="59">
          <cell r="H59" t="str">
            <v>j15</v>
          </cell>
        </row>
        <row r="60">
          <cell r="H60" t="str">
            <v>j31</v>
          </cell>
        </row>
        <row r="61">
          <cell r="H61" t="str">
            <v>j39</v>
          </cell>
        </row>
        <row r="62">
          <cell r="H62" t="str">
            <v>j30</v>
          </cell>
        </row>
        <row r="63">
          <cell r="H63" t="str">
            <v>j15</v>
          </cell>
        </row>
        <row r="64">
          <cell r="H64" t="str">
            <v>j16</v>
          </cell>
        </row>
        <row r="65">
          <cell r="H65" t="str">
            <v>s1</v>
          </cell>
        </row>
        <row r="66">
          <cell r="H66" t="str">
            <v>s108</v>
          </cell>
        </row>
        <row r="67">
          <cell r="H67" t="str">
            <v>s108</v>
          </cell>
        </row>
        <row r="68">
          <cell r="H68" t="str">
            <v>s108</v>
          </cell>
        </row>
        <row r="69">
          <cell r="H69" t="str">
            <v>s112</v>
          </cell>
        </row>
        <row r="70">
          <cell r="H70" t="str">
            <v>o33</v>
          </cell>
        </row>
        <row r="71">
          <cell r="H71" t="str">
            <v>o7</v>
          </cell>
        </row>
        <row r="72">
          <cell r="H72" t="str">
            <v>p100</v>
          </cell>
        </row>
        <row r="73">
          <cell r="H73" t="str">
            <v>p100</v>
          </cell>
        </row>
        <row r="74">
          <cell r="H74" t="str">
            <v>p100</v>
          </cell>
        </row>
        <row r="75">
          <cell r="H75" t="str">
            <v>p100</v>
          </cell>
        </row>
        <row r="76">
          <cell r="H76" t="str">
            <v>p100</v>
          </cell>
        </row>
        <row r="77">
          <cell r="H77" t="str">
            <v>p100</v>
          </cell>
        </row>
        <row r="78">
          <cell r="H78" t="str">
            <v>p100</v>
          </cell>
        </row>
        <row r="79">
          <cell r="H79" t="str">
            <v>p100</v>
          </cell>
        </row>
        <row r="80">
          <cell r="H80" t="str">
            <v>p100</v>
          </cell>
        </row>
        <row r="81">
          <cell r="H81" t="str">
            <v>p100</v>
          </cell>
        </row>
        <row r="82">
          <cell r="H82" t="str">
            <v>p100</v>
          </cell>
        </row>
        <row r="83">
          <cell r="H83" t="str">
            <v>p100</v>
          </cell>
        </row>
        <row r="84">
          <cell r="H84" t="str">
            <v>p100</v>
          </cell>
        </row>
        <row r="85">
          <cell r="H85" t="str">
            <v>p100</v>
          </cell>
        </row>
        <row r="86">
          <cell r="H86" t="str">
            <v>p100</v>
          </cell>
        </row>
        <row r="87">
          <cell r="H87" t="str">
            <v>p100</v>
          </cell>
        </row>
        <row r="88">
          <cell r="H88" t="str">
            <v>p100</v>
          </cell>
        </row>
        <row r="89">
          <cell r="H89" t="str">
            <v>p100</v>
          </cell>
        </row>
        <row r="90">
          <cell r="H90" t="str">
            <v>p100</v>
          </cell>
        </row>
        <row r="91">
          <cell r="H91" t="str">
            <v>p100</v>
          </cell>
        </row>
        <row r="92">
          <cell r="H92" t="str">
            <v>p100</v>
          </cell>
        </row>
        <row r="93">
          <cell r="H93" t="str">
            <v>x39</v>
          </cell>
        </row>
        <row r="94">
          <cell r="H94" t="str">
            <v>x39</v>
          </cell>
        </row>
        <row r="95">
          <cell r="H95" t="str">
            <v>§30</v>
          </cell>
        </row>
        <row r="96">
          <cell r="H96" t="str">
            <v>d10</v>
          </cell>
        </row>
        <row r="97">
          <cell r="H97" t="str">
            <v>d11</v>
          </cell>
        </row>
        <row r="98">
          <cell r="H98" t="str">
            <v>d12</v>
          </cell>
        </row>
        <row r="99">
          <cell r="H99" t="str">
            <v>p5</v>
          </cell>
        </row>
        <row r="100">
          <cell r="H100" t="str">
            <v>p28</v>
          </cell>
        </row>
        <row r="101">
          <cell r="H101" t="str">
            <v>p27</v>
          </cell>
        </row>
        <row r="102">
          <cell r="H102" t="str">
            <v>x42</v>
          </cell>
        </row>
        <row r="103">
          <cell r="H103" t="str">
            <v>p10</v>
          </cell>
        </row>
        <row r="104">
          <cell r="H104" t="str">
            <v>d13</v>
          </cell>
        </row>
        <row r="105">
          <cell r="H105" t="str">
            <v>§72</v>
          </cell>
        </row>
        <row r="106">
          <cell r="H106" t="str">
            <v>§54</v>
          </cell>
        </row>
        <row r="107">
          <cell r="H107" t="str">
            <v>§77</v>
          </cell>
        </row>
        <row r="108">
          <cell r="H108" t="str">
            <v>p13</v>
          </cell>
        </row>
        <row r="109">
          <cell r="H109" t="str">
            <v>§58</v>
          </cell>
        </row>
        <row r="110">
          <cell r="H110" t="str">
            <v>p27</v>
          </cell>
        </row>
        <row r="111">
          <cell r="H111" t="str">
            <v>p28</v>
          </cell>
        </row>
        <row r="112">
          <cell r="H112" t="str">
            <v>p14</v>
          </cell>
        </row>
        <row r="113">
          <cell r="H113" t="str">
            <v>p28</v>
          </cell>
        </row>
        <row r="114">
          <cell r="H114" t="str">
            <v>p27</v>
          </cell>
        </row>
        <row r="115">
          <cell r="H115" t="str">
            <v>d14</v>
          </cell>
        </row>
        <row r="116">
          <cell r="H116" t="str">
            <v>d15</v>
          </cell>
        </row>
        <row r="117">
          <cell r="H117" t="str">
            <v>d16</v>
          </cell>
        </row>
        <row r="118">
          <cell r="H118" t="str">
            <v>d17</v>
          </cell>
        </row>
        <row r="119">
          <cell r="H119" t="str">
            <v>d25</v>
          </cell>
        </row>
        <row r="120">
          <cell r="H120" t="str">
            <v>d26</v>
          </cell>
        </row>
        <row r="121">
          <cell r="H121" t="str">
            <v>d27</v>
          </cell>
        </row>
        <row r="122">
          <cell r="H122" t="str">
            <v>d28</v>
          </cell>
        </row>
        <row r="123">
          <cell r="H123" t="str">
            <v>d28</v>
          </cell>
        </row>
        <row r="124">
          <cell r="H124" t="str">
            <v>d29</v>
          </cell>
        </row>
        <row r="125">
          <cell r="H125" t="str">
            <v>d30</v>
          </cell>
        </row>
        <row r="126">
          <cell r="H126" t="str">
            <v>d31</v>
          </cell>
        </row>
        <row r="127">
          <cell r="H127" t="str">
            <v>d1</v>
          </cell>
        </row>
        <row r="128">
          <cell r="H128" t="str">
            <v>x39</v>
          </cell>
        </row>
        <row r="129">
          <cell r="H129" t="str">
            <v>x43</v>
          </cell>
        </row>
        <row r="130">
          <cell r="H130" t="str">
            <v>d2</v>
          </cell>
        </row>
        <row r="131">
          <cell r="H131" t="str">
            <v>§32</v>
          </cell>
        </row>
        <row r="132">
          <cell r="H132" t="str">
            <v>§34</v>
          </cell>
        </row>
        <row r="133">
          <cell r="H133" t="str">
            <v>§10</v>
          </cell>
        </row>
        <row r="134">
          <cell r="H134" t="str">
            <v>p35</v>
          </cell>
        </row>
        <row r="135">
          <cell r="H135" t="str">
            <v>d18</v>
          </cell>
        </row>
        <row r="136">
          <cell r="H136" t="str">
            <v>d19</v>
          </cell>
        </row>
        <row r="137">
          <cell r="H137" t="str">
            <v>d20</v>
          </cell>
        </row>
        <row r="138">
          <cell r="H138" t="str">
            <v>d21</v>
          </cell>
        </row>
        <row r="139">
          <cell r="H139" t="str">
            <v>p10</v>
          </cell>
        </row>
        <row r="140">
          <cell r="H140" t="str">
            <v>§9</v>
          </cell>
        </row>
        <row r="141">
          <cell r="H141" t="str">
            <v>§59</v>
          </cell>
        </row>
        <row r="142">
          <cell r="H142" t="str">
            <v>§59</v>
          </cell>
        </row>
        <row r="143">
          <cell r="H143" t="str">
            <v>§11</v>
          </cell>
        </row>
        <row r="144">
          <cell r="H144" t="str">
            <v>p15</v>
          </cell>
        </row>
        <row r="145">
          <cell r="H145" t="str">
            <v>x49</v>
          </cell>
        </row>
        <row r="146">
          <cell r="H146" t="str">
            <v>§78</v>
          </cell>
        </row>
        <row r="147">
          <cell r="H147" t="str">
            <v>x43</v>
          </cell>
        </row>
        <row r="148">
          <cell r="H148" t="str">
            <v>x44</v>
          </cell>
        </row>
        <row r="149">
          <cell r="H149" t="str">
            <v>§26</v>
          </cell>
        </row>
        <row r="150">
          <cell r="H150" t="str">
            <v>§33</v>
          </cell>
        </row>
        <row r="151">
          <cell r="H151" t="str">
            <v>§79</v>
          </cell>
        </row>
        <row r="152">
          <cell r="H152" t="str">
            <v>p27</v>
          </cell>
        </row>
        <row r="153">
          <cell r="H153" t="str">
            <v>p27</v>
          </cell>
        </row>
        <row r="154">
          <cell r="H154" t="str">
            <v>x39</v>
          </cell>
        </row>
        <row r="155">
          <cell r="H155" t="str">
            <v>x9</v>
          </cell>
        </row>
        <row r="156">
          <cell r="H156" t="str">
            <v>x1</v>
          </cell>
        </row>
        <row r="157">
          <cell r="H157" t="str">
            <v>x4</v>
          </cell>
        </row>
        <row r="158">
          <cell r="H158" t="str">
            <v>x5</v>
          </cell>
        </row>
        <row r="159">
          <cell r="H159" t="str">
            <v>x18</v>
          </cell>
        </row>
        <row r="160">
          <cell r="H160" t="str">
            <v>x19</v>
          </cell>
        </row>
        <row r="161">
          <cell r="H161" t="str">
            <v>DM15</v>
          </cell>
        </row>
        <row r="162">
          <cell r="H162" t="str">
            <v>DM15</v>
          </cell>
        </row>
        <row r="163">
          <cell r="H163" t="str">
            <v>dm15</v>
          </cell>
        </row>
        <row r="164">
          <cell r="H164" t="str">
            <v>dm15</v>
          </cell>
        </row>
        <row r="165">
          <cell r="H165" t="str">
            <v>dm15</v>
          </cell>
        </row>
        <row r="166">
          <cell r="H166" t="str">
            <v>dm15</v>
          </cell>
        </row>
        <row r="167">
          <cell r="H167" t="str">
            <v>dm15</v>
          </cell>
        </row>
        <row r="168">
          <cell r="H168" t="str">
            <v>dm15</v>
          </cell>
        </row>
        <row r="169">
          <cell r="H169" t="str">
            <v>nc1</v>
          </cell>
        </row>
        <row r="170">
          <cell r="H170" t="str">
            <v>nc4</v>
          </cell>
        </row>
        <row r="171">
          <cell r="H171" t="str">
            <v>nc1</v>
          </cell>
        </row>
        <row r="172">
          <cell r="H172" t="str">
            <v>nb1</v>
          </cell>
        </row>
        <row r="173">
          <cell r="H173" t="str">
            <v>nb6</v>
          </cell>
        </row>
        <row r="174">
          <cell r="H174" t="str">
            <v>nb1</v>
          </cell>
        </row>
        <row r="175">
          <cell r="H175" t="str">
            <v>gb1</v>
          </cell>
        </row>
        <row r="176">
          <cell r="H176" t="str">
            <v>gb2</v>
          </cell>
        </row>
        <row r="177">
          <cell r="H177" t="str">
            <v>gb3</v>
          </cell>
        </row>
        <row r="178">
          <cell r="H178" t="str">
            <v>p100</v>
          </cell>
        </row>
        <row r="179">
          <cell r="H179" t="str">
            <v>p100</v>
          </cell>
        </row>
        <row r="180">
          <cell r="H180" t="str">
            <v>p100</v>
          </cell>
        </row>
      </sheetData>
      <sheetData sheetId="1">
        <row r="6">
          <cell r="H6" t="str">
            <v>nl2</v>
          </cell>
          <cell r="J6">
            <v>80</v>
          </cell>
          <cell r="M6">
            <v>387200</v>
          </cell>
        </row>
        <row r="7">
          <cell r="H7" t="str">
            <v>nl2</v>
          </cell>
          <cell r="J7">
            <v>730</v>
          </cell>
          <cell r="M7">
            <v>3533200</v>
          </cell>
        </row>
        <row r="8">
          <cell r="H8" t="str">
            <v>nl3</v>
          </cell>
          <cell r="J8">
            <v>600</v>
          </cell>
          <cell r="M8">
            <v>3042600</v>
          </cell>
        </row>
        <row r="9">
          <cell r="H9" t="str">
            <v>nl2</v>
          </cell>
          <cell r="J9">
            <v>850</v>
          </cell>
          <cell r="M9">
            <v>4114000</v>
          </cell>
        </row>
        <row r="10">
          <cell r="H10" t="str">
            <v>nl3</v>
          </cell>
          <cell r="J10">
            <v>600</v>
          </cell>
          <cell r="M10">
            <v>3042600</v>
          </cell>
        </row>
        <row r="11">
          <cell r="H11" t="str">
            <v>nl3</v>
          </cell>
          <cell r="J11">
            <v>960</v>
          </cell>
          <cell r="M11">
            <v>4868164</v>
          </cell>
        </row>
        <row r="12">
          <cell r="H12" t="str">
            <v>NL1</v>
          </cell>
          <cell r="J12">
            <v>71595</v>
          </cell>
          <cell r="M12">
            <v>265617455.38510719</v>
          </cell>
        </row>
        <row r="13">
          <cell r="H13" t="str">
            <v>NL2</v>
          </cell>
          <cell r="J13">
            <v>2000</v>
          </cell>
          <cell r="M13">
            <v>9680000</v>
          </cell>
        </row>
        <row r="14">
          <cell r="H14" t="str">
            <v>NL1</v>
          </cell>
          <cell r="J14">
            <v>39775</v>
          </cell>
          <cell r="M14">
            <v>147565252.99172622</v>
          </cell>
        </row>
        <row r="15">
          <cell r="H15" t="str">
            <v>NL1</v>
          </cell>
        </row>
      </sheetData>
      <sheetData sheetId="2">
        <row r="6">
          <cell r="H6" t="str">
            <v>j140</v>
          </cell>
          <cell r="M6">
            <v>708900</v>
          </cell>
        </row>
        <row r="7">
          <cell r="H7" t="str">
            <v>j140</v>
          </cell>
          <cell r="M7">
            <v>107500</v>
          </cell>
        </row>
        <row r="8">
          <cell r="H8" t="str">
            <v>j140</v>
          </cell>
          <cell r="M8">
            <v>95000</v>
          </cell>
        </row>
        <row r="9">
          <cell r="H9" t="str">
            <v>j140</v>
          </cell>
          <cell r="M9">
            <v>430000</v>
          </cell>
        </row>
        <row r="10">
          <cell r="H10" t="str">
            <v>j140</v>
          </cell>
          <cell r="M10">
            <v>57000</v>
          </cell>
        </row>
        <row r="11">
          <cell r="H11" t="str">
            <v>j140</v>
          </cell>
          <cell r="M11">
            <v>1140000</v>
          </cell>
        </row>
        <row r="12">
          <cell r="H12" t="str">
            <v>j140</v>
          </cell>
          <cell r="M12">
            <v>361200</v>
          </cell>
        </row>
        <row r="13">
          <cell r="H13" t="str">
            <v>j140</v>
          </cell>
          <cell r="M13">
            <v>380000</v>
          </cell>
        </row>
        <row r="14">
          <cell r="H14" t="str">
            <v>j140</v>
          </cell>
          <cell r="M14">
            <v>54000</v>
          </cell>
        </row>
        <row r="15">
          <cell r="H15" t="str">
            <v>j140</v>
          </cell>
          <cell r="M15">
            <v>6000</v>
          </cell>
        </row>
        <row r="16">
          <cell r="H16" t="str">
            <v>j140</v>
          </cell>
          <cell r="M16">
            <v>30000</v>
          </cell>
        </row>
        <row r="17">
          <cell r="H17" t="str">
            <v>gk1</v>
          </cell>
          <cell r="M17">
            <v>17280000</v>
          </cell>
        </row>
        <row r="18">
          <cell r="H18" t="str">
            <v>gk1</v>
          </cell>
          <cell r="M18">
            <v>15360000</v>
          </cell>
        </row>
        <row r="19">
          <cell r="H19" t="str">
            <v>gk2</v>
          </cell>
          <cell r="M19">
            <v>1988000</v>
          </cell>
        </row>
        <row r="20">
          <cell r="H20" t="str">
            <v>gk1</v>
          </cell>
          <cell r="M20">
            <v>23040000</v>
          </cell>
        </row>
        <row r="21">
          <cell r="H21" t="str">
            <v>gk2</v>
          </cell>
          <cell r="M21">
            <v>2800000</v>
          </cell>
        </row>
        <row r="22">
          <cell r="H22" t="str">
            <v>gk1</v>
          </cell>
          <cell r="M22">
            <v>5760000</v>
          </cell>
        </row>
        <row r="23">
          <cell r="H23" t="str">
            <v>gk1</v>
          </cell>
          <cell r="M23">
            <v>17303040</v>
          </cell>
        </row>
        <row r="24">
          <cell r="H24" t="str">
            <v>gk2</v>
          </cell>
          <cell r="M24">
            <v>2139200</v>
          </cell>
        </row>
        <row r="25">
          <cell r="H25" t="str">
            <v>gk1</v>
          </cell>
          <cell r="M25">
            <v>11520000</v>
          </cell>
        </row>
        <row r="26">
          <cell r="H26" t="str">
            <v>gk1</v>
          </cell>
          <cell r="M26">
            <v>19200000</v>
          </cell>
        </row>
        <row r="27">
          <cell r="H27" t="str">
            <v>gk2</v>
          </cell>
          <cell r="M27">
            <v>1400000</v>
          </cell>
        </row>
        <row r="28">
          <cell r="H28" t="str">
            <v>gk4</v>
          </cell>
          <cell r="M28">
            <v>4077265.66</v>
          </cell>
        </row>
        <row r="29">
          <cell r="H29" t="str">
            <v>gk1</v>
          </cell>
          <cell r="M29">
            <v>30720000</v>
          </cell>
        </row>
        <row r="30">
          <cell r="H30" t="str">
            <v>gk3</v>
          </cell>
          <cell r="M30">
            <v>1061900</v>
          </cell>
        </row>
        <row r="31">
          <cell r="H31" t="str">
            <v>gk1</v>
          </cell>
          <cell r="M31">
            <v>5376000</v>
          </cell>
        </row>
        <row r="32">
          <cell r="H32" t="str">
            <v>gk2</v>
          </cell>
          <cell r="M32">
            <v>17785600</v>
          </cell>
        </row>
        <row r="33">
          <cell r="H33" t="str">
            <v>gk1</v>
          </cell>
          <cell r="M33">
            <v>15360000</v>
          </cell>
        </row>
        <row r="34">
          <cell r="H34" t="str">
            <v>gk1</v>
          </cell>
          <cell r="M34">
            <v>17664000</v>
          </cell>
        </row>
        <row r="35">
          <cell r="H35" t="str">
            <v>j92</v>
          </cell>
          <cell r="M35">
            <v>3000000</v>
          </cell>
        </row>
        <row r="36">
          <cell r="H36" t="str">
            <v>gk1</v>
          </cell>
          <cell r="M36">
            <v>15360000</v>
          </cell>
        </row>
        <row r="37">
          <cell r="H37" t="str">
            <v>gk1</v>
          </cell>
          <cell r="M37">
            <v>23040000</v>
          </cell>
        </row>
        <row r="38">
          <cell r="H38" t="str">
            <v>gk1</v>
          </cell>
          <cell r="M38">
            <v>1920000</v>
          </cell>
        </row>
        <row r="39">
          <cell r="H39" t="str">
            <v>gk1</v>
          </cell>
          <cell r="M39">
            <v>15360000</v>
          </cell>
        </row>
        <row r="40">
          <cell r="H40" t="str">
            <v>j100</v>
          </cell>
          <cell r="M40">
            <v>285000</v>
          </cell>
        </row>
        <row r="41">
          <cell r="H41" t="str">
            <v>j99</v>
          </cell>
          <cell r="M41">
            <v>325000</v>
          </cell>
        </row>
        <row r="42">
          <cell r="H42" t="str">
            <v>j94</v>
          </cell>
          <cell r="M42">
            <v>291000</v>
          </cell>
        </row>
        <row r="43">
          <cell r="H43" t="str">
            <v>gk2</v>
          </cell>
          <cell r="M43">
            <v>280000</v>
          </cell>
        </row>
        <row r="44">
          <cell r="H44" t="str">
            <v>j105</v>
          </cell>
          <cell r="M44">
            <v>1650000</v>
          </cell>
        </row>
        <row r="45">
          <cell r="H45" t="str">
            <v>j106</v>
          </cell>
          <cell r="M45">
            <v>400000</v>
          </cell>
        </row>
        <row r="46">
          <cell r="H46" t="str">
            <v>j107</v>
          </cell>
          <cell r="M46">
            <v>90000</v>
          </cell>
        </row>
        <row r="47">
          <cell r="H47" t="str">
            <v>gk1</v>
          </cell>
          <cell r="M47">
            <v>3840000</v>
          </cell>
        </row>
        <row r="48">
          <cell r="H48" t="str">
            <v>gk1</v>
          </cell>
          <cell r="M48">
            <v>768000</v>
          </cell>
        </row>
        <row r="49">
          <cell r="H49" t="str">
            <v>gk1</v>
          </cell>
          <cell r="M49">
            <v>6912000</v>
          </cell>
        </row>
        <row r="50">
          <cell r="H50" t="str">
            <v>gk2</v>
          </cell>
          <cell r="M50">
            <v>985600</v>
          </cell>
        </row>
        <row r="51">
          <cell r="H51" t="str">
            <v>gk1</v>
          </cell>
          <cell r="M51">
            <v>11520000</v>
          </cell>
        </row>
        <row r="52">
          <cell r="H52" t="str">
            <v>gk1</v>
          </cell>
          <cell r="M52">
            <v>2453760</v>
          </cell>
        </row>
        <row r="53">
          <cell r="H53" t="str">
            <v>j93</v>
          </cell>
          <cell r="M53">
            <v>2745000</v>
          </cell>
        </row>
        <row r="54">
          <cell r="H54" t="str">
            <v>gk1</v>
          </cell>
          <cell r="M54">
            <v>19200000</v>
          </cell>
        </row>
        <row r="55">
          <cell r="H55" t="str">
            <v>gk1</v>
          </cell>
          <cell r="M55">
            <v>9600000</v>
          </cell>
        </row>
        <row r="56">
          <cell r="H56" t="str">
            <v>gk3</v>
          </cell>
          <cell r="M56">
            <v>1500600</v>
          </cell>
        </row>
        <row r="57">
          <cell r="H57" t="str">
            <v>gk1</v>
          </cell>
          <cell r="M57">
            <v>7680000</v>
          </cell>
        </row>
        <row r="58">
          <cell r="H58" t="str">
            <v>j93</v>
          </cell>
          <cell r="M58">
            <v>7200000</v>
          </cell>
        </row>
        <row r="59">
          <cell r="H59" t="str">
            <v>j96</v>
          </cell>
          <cell r="M59">
            <v>2250000</v>
          </cell>
        </row>
        <row r="60">
          <cell r="H60" t="str">
            <v>gk1</v>
          </cell>
          <cell r="M60">
            <v>2688000</v>
          </cell>
        </row>
        <row r="61">
          <cell r="H61" t="str">
            <v>gk1</v>
          </cell>
          <cell r="M61">
            <v>7242240</v>
          </cell>
        </row>
        <row r="62">
          <cell r="H62" t="str">
            <v>gk1</v>
          </cell>
          <cell r="M62">
            <v>2707200</v>
          </cell>
        </row>
        <row r="63">
          <cell r="H63" t="str">
            <v>j139</v>
          </cell>
          <cell r="M63">
            <v>24424400</v>
          </cell>
        </row>
        <row r="64">
          <cell r="H64" t="str">
            <v>j139</v>
          </cell>
          <cell r="M64">
            <v>23754020</v>
          </cell>
        </row>
        <row r="65">
          <cell r="H65" t="str">
            <v>j139</v>
          </cell>
          <cell r="M65">
            <v>768000</v>
          </cell>
        </row>
        <row r="66">
          <cell r="H66" t="str">
            <v>j139</v>
          </cell>
          <cell r="M66">
            <v>13967440</v>
          </cell>
        </row>
        <row r="67">
          <cell r="H67" t="str">
            <v>j139</v>
          </cell>
          <cell r="M67">
            <v>33444000</v>
          </cell>
        </row>
        <row r="68">
          <cell r="H68" t="str">
            <v>j139</v>
          </cell>
          <cell r="M68">
            <v>5730400</v>
          </cell>
        </row>
        <row r="69">
          <cell r="H69" t="str">
            <v>j139</v>
          </cell>
          <cell r="M69">
            <v>2688000</v>
          </cell>
        </row>
        <row r="70">
          <cell r="H70" t="str">
            <v>j139</v>
          </cell>
          <cell r="M70">
            <v>14174914</v>
          </cell>
        </row>
        <row r="71">
          <cell r="H71" t="str">
            <v>j1</v>
          </cell>
          <cell r="M71">
            <v>49200000</v>
          </cell>
        </row>
        <row r="72">
          <cell r="H72" t="str">
            <v>j15</v>
          </cell>
          <cell r="M72">
            <v>14640000</v>
          </cell>
        </row>
        <row r="73">
          <cell r="H73" t="str">
            <v>j16</v>
          </cell>
          <cell r="M73">
            <v>7200000</v>
          </cell>
        </row>
        <row r="74">
          <cell r="H74" t="str">
            <v>j18</v>
          </cell>
          <cell r="M74">
            <v>8064000</v>
          </cell>
        </row>
        <row r="75">
          <cell r="H75" t="str">
            <v>j5</v>
          </cell>
          <cell r="M75">
            <v>24600000</v>
          </cell>
        </row>
        <row r="76">
          <cell r="H76" t="str">
            <v>s48</v>
          </cell>
          <cell r="M76">
            <v>5029440</v>
          </cell>
        </row>
        <row r="77">
          <cell r="H77" t="str">
            <v>s36</v>
          </cell>
          <cell r="M77">
            <v>7588526</v>
          </cell>
        </row>
        <row r="78">
          <cell r="H78" t="str">
            <v>s10</v>
          </cell>
          <cell r="M78">
            <v>56880</v>
          </cell>
        </row>
        <row r="79">
          <cell r="H79" t="str">
            <v>s104</v>
          </cell>
          <cell r="M79">
            <v>138000</v>
          </cell>
        </row>
        <row r="80">
          <cell r="H80" t="str">
            <v>s41</v>
          </cell>
          <cell r="M80">
            <v>33105600</v>
          </cell>
        </row>
        <row r="81">
          <cell r="H81" t="str">
            <v>s26</v>
          </cell>
          <cell r="M81">
            <v>4477500</v>
          </cell>
        </row>
        <row r="82">
          <cell r="H82" t="str">
            <v>s104</v>
          </cell>
          <cell r="M82">
            <v>372600</v>
          </cell>
        </row>
        <row r="83">
          <cell r="H83" t="str">
            <v>s49</v>
          </cell>
          <cell r="M83">
            <v>489600</v>
          </cell>
        </row>
        <row r="84">
          <cell r="H84" t="str">
            <v>s77</v>
          </cell>
          <cell r="M84">
            <v>530000</v>
          </cell>
        </row>
        <row r="85">
          <cell r="H85" t="str">
            <v>s30</v>
          </cell>
          <cell r="M85">
            <v>158400</v>
          </cell>
        </row>
        <row r="86">
          <cell r="H86" t="str">
            <v>s2</v>
          </cell>
          <cell r="M86">
            <v>32200</v>
          </cell>
        </row>
        <row r="87">
          <cell r="H87" t="str">
            <v>s108</v>
          </cell>
          <cell r="M87">
            <v>274500</v>
          </cell>
        </row>
        <row r="88">
          <cell r="H88" t="str">
            <v>s104</v>
          </cell>
          <cell r="M88">
            <v>172500</v>
          </cell>
        </row>
        <row r="89">
          <cell r="H89" t="str">
            <v>j20</v>
          </cell>
          <cell r="M89">
            <v>185600</v>
          </cell>
        </row>
        <row r="90">
          <cell r="H90" t="str">
            <v>j21</v>
          </cell>
          <cell r="M90">
            <v>0</v>
          </cell>
        </row>
        <row r="91">
          <cell r="H91" t="str">
            <v>j65</v>
          </cell>
          <cell r="M91">
            <v>97500</v>
          </cell>
        </row>
        <row r="92">
          <cell r="H92" t="str">
            <v>s104</v>
          </cell>
          <cell r="M92">
            <v>69000</v>
          </cell>
        </row>
        <row r="93">
          <cell r="H93" t="str">
            <v>s79</v>
          </cell>
          <cell r="M93">
            <v>482775</v>
          </cell>
        </row>
        <row r="94">
          <cell r="H94" t="str">
            <v>s104</v>
          </cell>
          <cell r="M94">
            <v>103500</v>
          </cell>
        </row>
        <row r="95">
          <cell r="H95" t="str">
            <v>s47</v>
          </cell>
          <cell r="M95">
            <v>199717.5</v>
          </cell>
        </row>
        <row r="96">
          <cell r="H96" t="str">
            <v>j19</v>
          </cell>
          <cell r="M96">
            <v>3420000</v>
          </cell>
        </row>
        <row r="97">
          <cell r="H97" t="str">
            <v>j15</v>
          </cell>
          <cell r="M97">
            <v>6954000</v>
          </cell>
        </row>
        <row r="98">
          <cell r="H98" t="str">
            <v>j16</v>
          </cell>
          <cell r="M98">
            <v>1140000</v>
          </cell>
        </row>
        <row r="99">
          <cell r="H99" t="str">
            <v>j18</v>
          </cell>
          <cell r="M99">
            <v>1280000</v>
          </cell>
        </row>
        <row r="100">
          <cell r="H100" t="str">
            <v>s104</v>
          </cell>
          <cell r="M100">
            <v>103500</v>
          </cell>
        </row>
        <row r="101">
          <cell r="H101" t="str">
            <v>j19</v>
          </cell>
          <cell r="M101">
            <v>726750</v>
          </cell>
        </row>
        <row r="102">
          <cell r="H102" t="str">
            <v>s104</v>
          </cell>
          <cell r="M102">
            <v>103500</v>
          </cell>
        </row>
        <row r="103">
          <cell r="H103" t="str">
            <v>s40</v>
          </cell>
          <cell r="M103">
            <v>40694940</v>
          </cell>
        </row>
        <row r="104">
          <cell r="H104" t="str">
            <v>s79</v>
          </cell>
          <cell r="M104">
            <v>28251009</v>
          </cell>
        </row>
        <row r="105">
          <cell r="H105" t="str">
            <v>s28</v>
          </cell>
          <cell r="M105">
            <v>23000000</v>
          </cell>
        </row>
        <row r="106">
          <cell r="H106" t="str">
            <v>s104</v>
          </cell>
          <cell r="M106">
            <v>345000</v>
          </cell>
        </row>
        <row r="107">
          <cell r="H107" t="str">
            <v>s10</v>
          </cell>
          <cell r="M107">
            <v>61650</v>
          </cell>
        </row>
        <row r="108">
          <cell r="H108" t="str">
            <v>j1</v>
          </cell>
          <cell r="M108">
            <v>2460000</v>
          </cell>
        </row>
        <row r="109">
          <cell r="H109" t="str">
            <v>j16</v>
          </cell>
          <cell r="M109">
            <v>240000</v>
          </cell>
        </row>
        <row r="110">
          <cell r="H110" t="str">
            <v>j23</v>
          </cell>
          <cell r="M110">
            <v>560000</v>
          </cell>
        </row>
        <row r="111">
          <cell r="H111" t="str">
            <v>j20</v>
          </cell>
          <cell r="M111">
            <v>640000</v>
          </cell>
        </row>
        <row r="112">
          <cell r="H112" t="str">
            <v>s104</v>
          </cell>
          <cell r="M112">
            <v>69000</v>
          </cell>
        </row>
        <row r="113">
          <cell r="H113" t="str">
            <v>s34</v>
          </cell>
          <cell r="M113">
            <v>6335600</v>
          </cell>
        </row>
        <row r="114">
          <cell r="H114" t="str">
            <v>j65</v>
          </cell>
          <cell r="M114">
            <v>58500</v>
          </cell>
        </row>
        <row r="115">
          <cell r="H115" t="str">
            <v>s104</v>
          </cell>
          <cell r="M115">
            <v>103500</v>
          </cell>
        </row>
        <row r="116">
          <cell r="H116" t="str">
            <v>s104</v>
          </cell>
          <cell r="M116">
            <v>103500</v>
          </cell>
        </row>
        <row r="117">
          <cell r="H117" t="str">
            <v>j20</v>
          </cell>
          <cell r="M117">
            <v>211200</v>
          </cell>
        </row>
        <row r="118">
          <cell r="H118" t="str">
            <v>j19</v>
          </cell>
          <cell r="M118">
            <v>1425000</v>
          </cell>
        </row>
        <row r="119">
          <cell r="H119" t="str">
            <v>s104</v>
          </cell>
          <cell r="M119">
            <v>69000</v>
          </cell>
        </row>
        <row r="120">
          <cell r="H120" t="str">
            <v>s104</v>
          </cell>
          <cell r="M120">
            <v>172500</v>
          </cell>
        </row>
        <row r="121">
          <cell r="H121" t="str">
            <v>s104</v>
          </cell>
          <cell r="M121">
            <v>69000</v>
          </cell>
        </row>
        <row r="122">
          <cell r="H122" t="str">
            <v>s104</v>
          </cell>
          <cell r="M122">
            <v>20700</v>
          </cell>
        </row>
        <row r="123">
          <cell r="H123" t="str">
            <v>s104</v>
          </cell>
          <cell r="M123">
            <v>103500</v>
          </cell>
        </row>
        <row r="124">
          <cell r="H124" t="str">
            <v>s12</v>
          </cell>
          <cell r="M124">
            <v>200070</v>
          </cell>
        </row>
        <row r="125">
          <cell r="H125" t="str">
            <v>j15</v>
          </cell>
          <cell r="M125">
            <v>4880000</v>
          </cell>
        </row>
        <row r="126">
          <cell r="H126" t="str">
            <v>j16</v>
          </cell>
          <cell r="M126">
            <v>800000</v>
          </cell>
        </row>
        <row r="127">
          <cell r="H127" t="str">
            <v>s104</v>
          </cell>
          <cell r="M127">
            <v>138000</v>
          </cell>
        </row>
        <row r="128">
          <cell r="H128" t="str">
            <v>s104</v>
          </cell>
          <cell r="M128">
            <v>103500</v>
          </cell>
        </row>
        <row r="129">
          <cell r="H129" t="str">
            <v>s7</v>
          </cell>
          <cell r="M129">
            <v>783000</v>
          </cell>
        </row>
        <row r="130">
          <cell r="H130" t="str">
            <v>s104</v>
          </cell>
          <cell r="M130">
            <v>220800</v>
          </cell>
        </row>
        <row r="131">
          <cell r="H131" t="str">
            <v>j66</v>
          </cell>
          <cell r="M131">
            <v>100000</v>
          </cell>
        </row>
        <row r="132">
          <cell r="H132" t="str">
            <v>j5</v>
          </cell>
          <cell r="M132">
            <v>12300000</v>
          </cell>
        </row>
        <row r="133">
          <cell r="H133" t="str">
            <v>j15</v>
          </cell>
          <cell r="M133">
            <v>2989000</v>
          </cell>
        </row>
        <row r="134">
          <cell r="H134" t="str">
            <v>j28</v>
          </cell>
          <cell r="M134">
            <v>524000</v>
          </cell>
        </row>
        <row r="135">
          <cell r="H135" t="str">
            <v>s108</v>
          </cell>
          <cell r="M135">
            <v>630000</v>
          </cell>
        </row>
        <row r="136">
          <cell r="H136" t="str">
            <v>j19</v>
          </cell>
          <cell r="M136">
            <v>475000</v>
          </cell>
        </row>
        <row r="137">
          <cell r="H137" t="str">
            <v>s104</v>
          </cell>
          <cell r="M137">
            <v>27600</v>
          </cell>
        </row>
        <row r="138">
          <cell r="H138" t="str">
            <v>s105</v>
          </cell>
          <cell r="M138">
            <v>54600</v>
          </cell>
        </row>
        <row r="139">
          <cell r="H139" t="str">
            <v>j18</v>
          </cell>
          <cell r="M139">
            <v>3840000</v>
          </cell>
        </row>
        <row r="140">
          <cell r="H140" t="str">
            <v>s10</v>
          </cell>
          <cell r="M140">
            <v>61740</v>
          </cell>
        </row>
        <row r="141">
          <cell r="H141" t="str">
            <v>o7</v>
          </cell>
          <cell r="M141">
            <v>1064000</v>
          </cell>
        </row>
        <row r="142">
          <cell r="H142" t="str">
            <v>o33</v>
          </cell>
          <cell r="M142">
            <v>468000</v>
          </cell>
        </row>
        <row r="143">
          <cell r="H143" t="str">
            <v>j31</v>
          </cell>
          <cell r="M143">
            <v>0</v>
          </cell>
        </row>
        <row r="144">
          <cell r="H144" t="str">
            <v>j65</v>
          </cell>
          <cell r="M144">
            <v>39000</v>
          </cell>
        </row>
        <row r="145">
          <cell r="H145" t="str">
            <v>j28</v>
          </cell>
          <cell r="M145">
            <v>524000</v>
          </cell>
        </row>
        <row r="146">
          <cell r="H146" t="str">
            <v>j40</v>
          </cell>
          <cell r="M146">
            <v>1120000</v>
          </cell>
        </row>
        <row r="147">
          <cell r="H147" t="str">
            <v>s2</v>
          </cell>
          <cell r="M147">
            <v>46000</v>
          </cell>
        </row>
        <row r="148">
          <cell r="H148" t="str">
            <v>s34</v>
          </cell>
          <cell r="M148">
            <v>542850</v>
          </cell>
        </row>
        <row r="149">
          <cell r="H149" t="str">
            <v>s10</v>
          </cell>
          <cell r="M149">
            <v>283500</v>
          </cell>
        </row>
        <row r="150">
          <cell r="H150" t="str">
            <v>s104</v>
          </cell>
          <cell r="M150">
            <v>41400</v>
          </cell>
        </row>
        <row r="151">
          <cell r="H151" t="str">
            <v>s18</v>
          </cell>
          <cell r="M151">
            <v>72680</v>
          </cell>
        </row>
        <row r="152">
          <cell r="H152" t="str">
            <v>s6</v>
          </cell>
          <cell r="M152">
            <v>90000</v>
          </cell>
        </row>
        <row r="153">
          <cell r="H153" t="str">
            <v>s1</v>
          </cell>
          <cell r="M153">
            <v>475000</v>
          </cell>
        </row>
        <row r="154">
          <cell r="H154" t="str">
            <v>s104</v>
          </cell>
          <cell r="M154">
            <v>138000</v>
          </cell>
        </row>
        <row r="155">
          <cell r="H155" t="str">
            <v>s7</v>
          </cell>
          <cell r="M155">
            <v>90000</v>
          </cell>
        </row>
        <row r="156">
          <cell r="H156" t="str">
            <v>j15</v>
          </cell>
          <cell r="M156">
            <v>7320000</v>
          </cell>
        </row>
        <row r="157">
          <cell r="H157" t="str">
            <v>j16</v>
          </cell>
          <cell r="M157">
            <v>1200000</v>
          </cell>
        </row>
        <row r="158">
          <cell r="H158" t="str">
            <v>j18</v>
          </cell>
          <cell r="M158">
            <v>1920000</v>
          </cell>
        </row>
        <row r="159">
          <cell r="H159" t="str">
            <v>s81</v>
          </cell>
          <cell r="M159">
            <v>1483440</v>
          </cell>
        </row>
        <row r="160">
          <cell r="H160" t="str">
            <v>s84</v>
          </cell>
          <cell r="M160">
            <v>214200</v>
          </cell>
        </row>
        <row r="161">
          <cell r="H161" t="str">
            <v>j65</v>
          </cell>
          <cell r="M161">
            <v>15600</v>
          </cell>
        </row>
        <row r="162">
          <cell r="H162" t="str">
            <v>s12</v>
          </cell>
          <cell r="M162">
            <v>784080</v>
          </cell>
        </row>
        <row r="163">
          <cell r="H163" t="str">
            <v>s104</v>
          </cell>
          <cell r="M163">
            <v>207000</v>
          </cell>
        </row>
        <row r="164">
          <cell r="H164" t="str">
            <v>s104</v>
          </cell>
          <cell r="M164">
            <v>34500</v>
          </cell>
        </row>
        <row r="165">
          <cell r="H165" t="str">
            <v>j19</v>
          </cell>
          <cell r="M165">
            <v>2945000</v>
          </cell>
        </row>
        <row r="166">
          <cell r="H166" t="str">
            <v>s79</v>
          </cell>
          <cell r="M166">
            <v>772440</v>
          </cell>
        </row>
        <row r="167">
          <cell r="H167" t="str">
            <v>s104</v>
          </cell>
          <cell r="M167">
            <v>103500</v>
          </cell>
        </row>
        <row r="168">
          <cell r="H168" t="str">
            <v>s104</v>
          </cell>
          <cell r="M168">
            <v>103500</v>
          </cell>
        </row>
        <row r="169">
          <cell r="H169" t="str">
            <v>s98</v>
          </cell>
          <cell r="M169">
            <v>2576000</v>
          </cell>
        </row>
        <row r="170">
          <cell r="H170" t="str">
            <v>s104</v>
          </cell>
          <cell r="M170">
            <v>34500</v>
          </cell>
        </row>
        <row r="171">
          <cell r="H171" t="str">
            <v>s50</v>
          </cell>
          <cell r="M171">
            <v>103598000</v>
          </cell>
        </row>
        <row r="172">
          <cell r="H172" t="str">
            <v>s27</v>
          </cell>
          <cell r="M172">
            <v>3680000</v>
          </cell>
        </row>
        <row r="173">
          <cell r="H173" t="str">
            <v>s104</v>
          </cell>
          <cell r="M173">
            <v>103500</v>
          </cell>
        </row>
        <row r="174">
          <cell r="H174" t="str">
            <v>j1</v>
          </cell>
          <cell r="M174">
            <v>15375000</v>
          </cell>
        </row>
        <row r="175">
          <cell r="H175" t="str">
            <v>j15</v>
          </cell>
          <cell r="M175">
            <v>3660000</v>
          </cell>
        </row>
        <row r="176">
          <cell r="H176" t="str">
            <v>j16</v>
          </cell>
          <cell r="M176">
            <v>600000</v>
          </cell>
        </row>
        <row r="177">
          <cell r="H177" t="str">
            <v>j18</v>
          </cell>
          <cell r="M177">
            <v>960000</v>
          </cell>
        </row>
        <row r="178">
          <cell r="H178" t="str">
            <v>s104</v>
          </cell>
          <cell r="M178">
            <v>69000</v>
          </cell>
        </row>
        <row r="179">
          <cell r="H179" t="str">
            <v>j19</v>
          </cell>
          <cell r="M179">
            <v>3443750</v>
          </cell>
        </row>
        <row r="180">
          <cell r="H180" t="str">
            <v>j19</v>
          </cell>
          <cell r="M180">
            <v>2718900</v>
          </cell>
        </row>
        <row r="181">
          <cell r="H181" t="str">
            <v>j31</v>
          </cell>
          <cell r="M181">
            <v>0</v>
          </cell>
        </row>
        <row r="182">
          <cell r="H182" t="str">
            <v>s6</v>
          </cell>
          <cell r="M182">
            <v>112500</v>
          </cell>
        </row>
        <row r="183">
          <cell r="H183" t="str">
            <v>s104</v>
          </cell>
          <cell r="M183">
            <v>69000</v>
          </cell>
        </row>
        <row r="184">
          <cell r="H184" t="str">
            <v>j61</v>
          </cell>
          <cell r="M184">
            <v>36000</v>
          </cell>
        </row>
        <row r="185">
          <cell r="H185" t="str">
            <v>s108</v>
          </cell>
          <cell r="M185">
            <v>45000</v>
          </cell>
        </row>
        <row r="186">
          <cell r="H186" t="str">
            <v>j15</v>
          </cell>
          <cell r="M186">
            <v>3050000</v>
          </cell>
        </row>
        <row r="187">
          <cell r="H187" t="str">
            <v>j16</v>
          </cell>
          <cell r="M187">
            <v>1500000</v>
          </cell>
        </row>
        <row r="188">
          <cell r="H188" t="str">
            <v>j18</v>
          </cell>
          <cell r="M188">
            <v>2400000</v>
          </cell>
        </row>
        <row r="189">
          <cell r="H189" t="str">
            <v>j41</v>
          </cell>
          <cell r="M189">
            <v>450000</v>
          </cell>
        </row>
        <row r="190">
          <cell r="H190" t="str">
            <v>j20</v>
          </cell>
          <cell r="M190">
            <v>560000</v>
          </cell>
        </row>
        <row r="191">
          <cell r="H191" t="str">
            <v>j23</v>
          </cell>
          <cell r="M191">
            <v>448000</v>
          </cell>
        </row>
        <row r="192">
          <cell r="H192" t="str">
            <v>j65</v>
          </cell>
          <cell r="M192">
            <v>156000</v>
          </cell>
        </row>
        <row r="193">
          <cell r="H193" t="str">
            <v>s107</v>
          </cell>
          <cell r="M193">
            <v>17000000</v>
          </cell>
        </row>
        <row r="194">
          <cell r="H194" t="str">
            <v>j19</v>
          </cell>
          <cell r="M194">
            <v>2375000</v>
          </cell>
        </row>
        <row r="195">
          <cell r="H195" t="str">
            <v>s48</v>
          </cell>
          <cell r="M195">
            <v>1740960</v>
          </cell>
        </row>
        <row r="196">
          <cell r="H196" t="str">
            <v>j67</v>
          </cell>
          <cell r="M196">
            <v>36000</v>
          </cell>
        </row>
        <row r="197">
          <cell r="H197" t="str">
            <v>s79</v>
          </cell>
          <cell r="M197">
            <v>579330</v>
          </cell>
        </row>
        <row r="198">
          <cell r="H198" t="str">
            <v>s106</v>
          </cell>
          <cell r="M198">
            <v>214500</v>
          </cell>
        </row>
        <row r="199">
          <cell r="H199" t="str">
            <v>j78</v>
          </cell>
          <cell r="M199">
            <v>1760000</v>
          </cell>
        </row>
        <row r="200">
          <cell r="H200" t="str">
            <v>s34</v>
          </cell>
          <cell r="M200">
            <v>161304</v>
          </cell>
        </row>
        <row r="201">
          <cell r="H201" t="str">
            <v>s104</v>
          </cell>
          <cell r="M201">
            <v>48300</v>
          </cell>
        </row>
        <row r="202">
          <cell r="H202" t="str">
            <v>j30</v>
          </cell>
          <cell r="M202">
            <v>612000</v>
          </cell>
        </row>
        <row r="203">
          <cell r="H203" t="str">
            <v>s104</v>
          </cell>
          <cell r="M203">
            <v>207000</v>
          </cell>
        </row>
        <row r="204">
          <cell r="H204" t="str">
            <v>s34</v>
          </cell>
          <cell r="M204">
            <v>271284</v>
          </cell>
        </row>
        <row r="205">
          <cell r="H205" t="str">
            <v>s10</v>
          </cell>
          <cell r="M205">
            <v>213300</v>
          </cell>
        </row>
        <row r="206">
          <cell r="H206" t="str">
            <v>j69</v>
          </cell>
          <cell r="M206">
            <v>21000</v>
          </cell>
        </row>
        <row r="207">
          <cell r="H207" t="str">
            <v>s104</v>
          </cell>
          <cell r="M207">
            <v>34500</v>
          </cell>
        </row>
        <row r="208">
          <cell r="H208" t="str">
            <v>s104</v>
          </cell>
          <cell r="M208">
            <v>69000</v>
          </cell>
        </row>
        <row r="209">
          <cell r="H209" t="str">
            <v>s104</v>
          </cell>
          <cell r="M209">
            <v>207000</v>
          </cell>
        </row>
        <row r="210">
          <cell r="H210" t="str">
            <v>s79</v>
          </cell>
          <cell r="M210">
            <v>579330</v>
          </cell>
        </row>
        <row r="211">
          <cell r="H211" t="str">
            <v>s83</v>
          </cell>
          <cell r="M211">
            <v>168100</v>
          </cell>
        </row>
        <row r="212">
          <cell r="H212" t="str">
            <v>s1</v>
          </cell>
          <cell r="M212">
            <v>475000</v>
          </cell>
        </row>
        <row r="213">
          <cell r="H213" t="str">
            <v>j19</v>
          </cell>
          <cell r="M213">
            <v>2375000</v>
          </cell>
        </row>
        <row r="214">
          <cell r="H214" t="str">
            <v>s104</v>
          </cell>
          <cell r="M214">
            <v>69000</v>
          </cell>
        </row>
        <row r="215">
          <cell r="H215" t="str">
            <v>s104</v>
          </cell>
          <cell r="M215">
            <v>345000</v>
          </cell>
        </row>
        <row r="216">
          <cell r="H216" t="str">
            <v>s79</v>
          </cell>
          <cell r="M216">
            <v>579330</v>
          </cell>
        </row>
        <row r="217">
          <cell r="H217" t="str">
            <v>s83</v>
          </cell>
          <cell r="M217">
            <v>257480</v>
          </cell>
        </row>
        <row r="218">
          <cell r="H218" t="str">
            <v>s104</v>
          </cell>
          <cell r="M218">
            <v>27600</v>
          </cell>
        </row>
        <row r="219">
          <cell r="H219" t="str">
            <v>s79</v>
          </cell>
          <cell r="M219">
            <v>386220</v>
          </cell>
        </row>
        <row r="220">
          <cell r="H220" t="str">
            <v>j16</v>
          </cell>
          <cell r="M220">
            <v>120000</v>
          </cell>
        </row>
        <row r="221">
          <cell r="H221" t="str">
            <v>j24</v>
          </cell>
          <cell r="M221">
            <v>39600</v>
          </cell>
        </row>
        <row r="222">
          <cell r="H222" t="str">
            <v>s104</v>
          </cell>
          <cell r="M222">
            <v>69000</v>
          </cell>
        </row>
        <row r="223">
          <cell r="H223" t="str">
            <v>s18</v>
          </cell>
          <cell r="M223">
            <v>2089872</v>
          </cell>
        </row>
        <row r="224">
          <cell r="H224" t="str">
            <v>j38</v>
          </cell>
          <cell r="M224">
            <v>12000</v>
          </cell>
        </row>
        <row r="225">
          <cell r="H225" t="str">
            <v>j39</v>
          </cell>
          <cell r="M225">
            <v>156000</v>
          </cell>
        </row>
        <row r="226">
          <cell r="H226" t="str">
            <v>s108</v>
          </cell>
          <cell r="M226">
            <v>180000</v>
          </cell>
        </row>
        <row r="227">
          <cell r="H227" t="str">
            <v>j1</v>
          </cell>
          <cell r="M227">
            <v>12300000</v>
          </cell>
        </row>
        <row r="228">
          <cell r="H228" t="str">
            <v>j15</v>
          </cell>
          <cell r="M228">
            <v>2440000</v>
          </cell>
        </row>
        <row r="229">
          <cell r="H229" t="str">
            <v>j16</v>
          </cell>
          <cell r="M229">
            <v>400000</v>
          </cell>
        </row>
        <row r="230">
          <cell r="H230" t="str">
            <v>j18</v>
          </cell>
          <cell r="M230">
            <v>640000</v>
          </cell>
        </row>
        <row r="231">
          <cell r="H231" t="str">
            <v>s111</v>
          </cell>
          <cell r="M231">
            <v>1080000</v>
          </cell>
        </row>
        <row r="232">
          <cell r="H232" t="str">
            <v>s104</v>
          </cell>
          <cell r="M232">
            <v>103500</v>
          </cell>
        </row>
        <row r="233">
          <cell r="H233" t="str">
            <v>s7</v>
          </cell>
          <cell r="M233">
            <v>120510</v>
          </cell>
        </row>
        <row r="234">
          <cell r="H234" t="str">
            <v>s34</v>
          </cell>
          <cell r="M234">
            <v>483912</v>
          </cell>
        </row>
        <row r="235">
          <cell r="H235" t="str">
            <v>j64</v>
          </cell>
          <cell r="M235">
            <v>34000</v>
          </cell>
        </row>
        <row r="236">
          <cell r="H236" t="str">
            <v>j65</v>
          </cell>
          <cell r="M236">
            <v>97500</v>
          </cell>
        </row>
        <row r="237">
          <cell r="H237" t="str">
            <v>s94</v>
          </cell>
          <cell r="M237">
            <v>500000</v>
          </cell>
        </row>
        <row r="238">
          <cell r="H238" t="str">
            <v>j138</v>
          </cell>
          <cell r="M238">
            <v>8889406</v>
          </cell>
        </row>
        <row r="239">
          <cell r="H239" t="str">
            <v>j138</v>
          </cell>
          <cell r="M239">
            <v>8925000</v>
          </cell>
        </row>
        <row r="240">
          <cell r="H240" t="str">
            <v>j138</v>
          </cell>
          <cell r="M240">
            <v>210000</v>
          </cell>
        </row>
        <row r="241">
          <cell r="H241" t="str">
            <v>p100</v>
          </cell>
          <cell r="M241">
            <v>260000</v>
          </cell>
        </row>
        <row r="242">
          <cell r="H242" t="str">
            <v>p100</v>
          </cell>
          <cell r="M242">
            <v>510000</v>
          </cell>
        </row>
        <row r="243">
          <cell r="H243" t="str">
            <v>p100</v>
          </cell>
          <cell r="M243">
            <v>65000</v>
          </cell>
        </row>
        <row r="244">
          <cell r="H244" t="str">
            <v>p100</v>
          </cell>
          <cell r="M244">
            <v>24000</v>
          </cell>
        </row>
        <row r="245">
          <cell r="H245" t="str">
            <v>p100</v>
          </cell>
          <cell r="M245">
            <v>87500</v>
          </cell>
        </row>
        <row r="246">
          <cell r="H246" t="str">
            <v>p100</v>
          </cell>
          <cell r="M246">
            <v>45000</v>
          </cell>
        </row>
        <row r="247">
          <cell r="H247" t="str">
            <v>p100</v>
          </cell>
          <cell r="M247">
            <v>105000</v>
          </cell>
        </row>
        <row r="248">
          <cell r="H248" t="str">
            <v>p100</v>
          </cell>
          <cell r="M248">
            <v>95000</v>
          </cell>
        </row>
        <row r="249">
          <cell r="H249" t="str">
            <v>p100</v>
          </cell>
          <cell r="M249">
            <v>12000</v>
          </cell>
        </row>
        <row r="250">
          <cell r="H250" t="str">
            <v>p100</v>
          </cell>
          <cell r="M250">
            <v>6000</v>
          </cell>
        </row>
        <row r="251">
          <cell r="H251" t="str">
            <v>p100</v>
          </cell>
          <cell r="M251">
            <v>105000</v>
          </cell>
        </row>
        <row r="252">
          <cell r="H252" t="str">
            <v>p100</v>
          </cell>
          <cell r="M252">
            <v>3000000</v>
          </cell>
        </row>
        <row r="253">
          <cell r="H253" t="str">
            <v>p100</v>
          </cell>
          <cell r="M253">
            <v>1500000</v>
          </cell>
        </row>
        <row r="254">
          <cell r="H254" t="str">
            <v>p100</v>
          </cell>
          <cell r="M254">
            <v>500000</v>
          </cell>
        </row>
        <row r="255">
          <cell r="H255" t="str">
            <v>p100</v>
          </cell>
          <cell r="M255">
            <v>3480000</v>
          </cell>
        </row>
        <row r="256">
          <cell r="H256" t="str">
            <v>p100</v>
          </cell>
          <cell r="M256">
            <v>6000000</v>
          </cell>
        </row>
        <row r="257">
          <cell r="H257" t="str">
            <v>p100</v>
          </cell>
          <cell r="M257">
            <v>1500000</v>
          </cell>
        </row>
        <row r="258">
          <cell r="H258" t="str">
            <v>p100</v>
          </cell>
          <cell r="M258">
            <v>980000</v>
          </cell>
        </row>
        <row r="259">
          <cell r="H259" t="str">
            <v>p100</v>
          </cell>
          <cell r="M259">
            <v>4000000</v>
          </cell>
        </row>
        <row r="260">
          <cell r="H260" t="str">
            <v>p100</v>
          </cell>
          <cell r="M260">
            <v>4000000</v>
          </cell>
        </row>
        <row r="261">
          <cell r="H261" t="str">
            <v>p100</v>
          </cell>
          <cell r="M261">
            <v>480000</v>
          </cell>
        </row>
        <row r="262">
          <cell r="H262" t="str">
            <v>p1</v>
          </cell>
          <cell r="M262">
            <v>1375000</v>
          </cell>
        </row>
        <row r="263">
          <cell r="H263" t="str">
            <v>d8</v>
          </cell>
          <cell r="M263">
            <v>6400000</v>
          </cell>
        </row>
        <row r="264">
          <cell r="H264" t="str">
            <v>d14</v>
          </cell>
          <cell r="M264">
            <v>96000</v>
          </cell>
        </row>
        <row r="265">
          <cell r="H265" t="str">
            <v>d15</v>
          </cell>
          <cell r="M265">
            <v>120000</v>
          </cell>
        </row>
        <row r="266">
          <cell r="H266" t="str">
            <v>d16</v>
          </cell>
          <cell r="M266">
            <v>60000</v>
          </cell>
        </row>
        <row r="267">
          <cell r="H267" t="str">
            <v>uh143</v>
          </cell>
          <cell r="M267">
            <v>30000</v>
          </cell>
        </row>
        <row r="268">
          <cell r="H268" t="str">
            <v>d17</v>
          </cell>
          <cell r="M268">
            <v>80000</v>
          </cell>
        </row>
        <row r="269">
          <cell r="H269" t="str">
            <v>d10</v>
          </cell>
          <cell r="M269">
            <v>36000</v>
          </cell>
        </row>
        <row r="270">
          <cell r="H270" t="str">
            <v>d11</v>
          </cell>
          <cell r="M270">
            <v>30000</v>
          </cell>
        </row>
        <row r="271">
          <cell r="H271" t="str">
            <v>d12</v>
          </cell>
          <cell r="M271">
            <v>140000</v>
          </cell>
        </row>
        <row r="272">
          <cell r="H272" t="str">
            <v>x43</v>
          </cell>
          <cell r="M272">
            <v>44000</v>
          </cell>
        </row>
        <row r="273">
          <cell r="H273" t="str">
            <v>p1</v>
          </cell>
          <cell r="M273">
            <v>1375000</v>
          </cell>
        </row>
        <row r="274">
          <cell r="H274" t="str">
            <v>§76</v>
          </cell>
          <cell r="M274">
            <v>3600000</v>
          </cell>
        </row>
        <row r="275">
          <cell r="H275" t="str">
            <v>§75</v>
          </cell>
          <cell r="M275">
            <v>700000</v>
          </cell>
        </row>
        <row r="276">
          <cell r="H276" t="str">
            <v>x48</v>
          </cell>
          <cell r="M276">
            <v>1125000</v>
          </cell>
        </row>
        <row r="277">
          <cell r="H277" t="str">
            <v>x39</v>
          </cell>
          <cell r="M277">
            <v>445500</v>
          </cell>
        </row>
        <row r="278">
          <cell r="H278" t="str">
            <v>x40</v>
          </cell>
          <cell r="M278">
            <v>787500</v>
          </cell>
        </row>
        <row r="279">
          <cell r="H279" t="str">
            <v>§67</v>
          </cell>
          <cell r="M279">
            <v>15000</v>
          </cell>
        </row>
        <row r="280">
          <cell r="H280" t="str">
            <v>p36</v>
          </cell>
          <cell r="M280">
            <v>150000</v>
          </cell>
        </row>
        <row r="281">
          <cell r="H281" t="str">
            <v>p5</v>
          </cell>
          <cell r="M281">
            <v>400000</v>
          </cell>
        </row>
        <row r="282">
          <cell r="H282" t="str">
            <v>p28</v>
          </cell>
          <cell r="M282">
            <v>120000</v>
          </cell>
        </row>
        <row r="283">
          <cell r="H283" t="str">
            <v>p27</v>
          </cell>
          <cell r="M283">
            <v>230000</v>
          </cell>
        </row>
        <row r="284">
          <cell r="H284" t="str">
            <v>x42</v>
          </cell>
          <cell r="M284">
            <v>6000</v>
          </cell>
        </row>
        <row r="285">
          <cell r="H285" t="str">
            <v>p10</v>
          </cell>
          <cell r="M285">
            <v>115000</v>
          </cell>
        </row>
        <row r="286">
          <cell r="H286" t="str">
            <v>p37</v>
          </cell>
          <cell r="M286">
            <v>5000</v>
          </cell>
        </row>
        <row r="287">
          <cell r="H287" t="str">
            <v>d13</v>
          </cell>
          <cell r="M287">
            <v>250000</v>
          </cell>
        </row>
        <row r="288">
          <cell r="H288" t="str">
            <v>§72</v>
          </cell>
          <cell r="M288">
            <v>60000</v>
          </cell>
        </row>
        <row r="289">
          <cell r="H289" t="str">
            <v>§54</v>
          </cell>
          <cell r="M289">
            <v>35000</v>
          </cell>
        </row>
        <row r="290">
          <cell r="H290" t="str">
            <v>§67</v>
          </cell>
          <cell r="M290">
            <v>15000</v>
          </cell>
        </row>
        <row r="291">
          <cell r="H291" t="str">
            <v>p1</v>
          </cell>
          <cell r="M291">
            <v>4125000</v>
          </cell>
        </row>
        <row r="292">
          <cell r="H292" t="str">
            <v>x4</v>
          </cell>
          <cell r="M292">
            <v>8250000</v>
          </cell>
        </row>
        <row r="293">
          <cell r="H293" t="str">
            <v>p1</v>
          </cell>
          <cell r="M293">
            <v>2750000</v>
          </cell>
        </row>
        <row r="294">
          <cell r="H294" t="str">
            <v>p27</v>
          </cell>
          <cell r="M294">
            <v>30000</v>
          </cell>
        </row>
        <row r="295">
          <cell r="H295" t="str">
            <v>p13</v>
          </cell>
          <cell r="M295">
            <v>99000</v>
          </cell>
        </row>
        <row r="296">
          <cell r="H296" t="str">
            <v>p28</v>
          </cell>
          <cell r="M296">
            <v>15000</v>
          </cell>
        </row>
        <row r="297">
          <cell r="H297" t="str">
            <v>x42</v>
          </cell>
          <cell r="M297">
            <v>4000</v>
          </cell>
        </row>
        <row r="298">
          <cell r="H298" t="str">
            <v>p14</v>
          </cell>
          <cell r="M298">
            <v>204000</v>
          </cell>
        </row>
        <row r="299">
          <cell r="H299" t="str">
            <v>p28</v>
          </cell>
          <cell r="M299">
            <v>15000</v>
          </cell>
        </row>
        <row r="300">
          <cell r="H300" t="str">
            <v>x42</v>
          </cell>
          <cell r="M300">
            <v>4000</v>
          </cell>
        </row>
        <row r="301">
          <cell r="H301" t="str">
            <v>p27</v>
          </cell>
          <cell r="M301">
            <v>30000</v>
          </cell>
        </row>
        <row r="302">
          <cell r="H302" t="str">
            <v>§67</v>
          </cell>
          <cell r="M302">
            <v>15000</v>
          </cell>
        </row>
        <row r="303">
          <cell r="H303" t="str">
            <v>p1</v>
          </cell>
          <cell r="M303">
            <v>1375000</v>
          </cell>
        </row>
        <row r="304">
          <cell r="H304" t="str">
            <v>p2</v>
          </cell>
          <cell r="M304">
            <v>1150000</v>
          </cell>
        </row>
        <row r="305">
          <cell r="H305" t="str">
            <v>p1</v>
          </cell>
          <cell r="M305">
            <v>1925000</v>
          </cell>
        </row>
        <row r="306">
          <cell r="H306" t="str">
            <v>p11</v>
          </cell>
          <cell r="M306">
            <v>1600000</v>
          </cell>
        </row>
        <row r="307">
          <cell r="H307" t="str">
            <v>p10</v>
          </cell>
          <cell r="M307">
            <v>230000</v>
          </cell>
        </row>
        <row r="308">
          <cell r="H308" t="str">
            <v>x41</v>
          </cell>
          <cell r="M308">
            <v>95000</v>
          </cell>
        </row>
        <row r="309">
          <cell r="H309" t="str">
            <v>§32</v>
          </cell>
          <cell r="M309">
            <v>1250000</v>
          </cell>
        </row>
        <row r="310">
          <cell r="H310" t="str">
            <v>p11</v>
          </cell>
          <cell r="M310">
            <v>2000000</v>
          </cell>
        </row>
        <row r="311">
          <cell r="H311" t="str">
            <v>§3</v>
          </cell>
          <cell r="M311">
            <v>65000</v>
          </cell>
        </row>
        <row r="312">
          <cell r="H312" t="str">
            <v>p1</v>
          </cell>
          <cell r="M312">
            <v>1375000</v>
          </cell>
        </row>
        <row r="313">
          <cell r="H313" t="str">
            <v>p1</v>
          </cell>
          <cell r="M313">
            <v>1375000</v>
          </cell>
        </row>
        <row r="314">
          <cell r="H314" t="str">
            <v>x18</v>
          </cell>
          <cell r="M314">
            <v>4338084.2857142864</v>
          </cell>
        </row>
        <row r="315">
          <cell r="H315" t="str">
            <v>x18</v>
          </cell>
          <cell r="M315">
            <v>4338084.2857142864</v>
          </cell>
        </row>
        <row r="316">
          <cell r="H316" t="str">
            <v>§32</v>
          </cell>
          <cell r="M316">
            <v>2500000</v>
          </cell>
        </row>
        <row r="317">
          <cell r="H317" t="str">
            <v>x18</v>
          </cell>
          <cell r="M317">
            <v>4338084.2857142864</v>
          </cell>
        </row>
        <row r="318">
          <cell r="H318" t="str">
            <v>§7</v>
          </cell>
          <cell r="M318">
            <v>47000</v>
          </cell>
        </row>
        <row r="319">
          <cell r="H319" t="str">
            <v>§1</v>
          </cell>
          <cell r="M319">
            <v>21000</v>
          </cell>
        </row>
        <row r="320">
          <cell r="H320" t="str">
            <v>uh19</v>
          </cell>
          <cell r="M320">
            <v>5000</v>
          </cell>
        </row>
        <row r="321">
          <cell r="H321" t="str">
            <v>§34</v>
          </cell>
          <cell r="M321">
            <v>10700000</v>
          </cell>
        </row>
        <row r="322">
          <cell r="H322" t="str">
            <v>§58</v>
          </cell>
          <cell r="M322">
            <v>540000</v>
          </cell>
        </row>
        <row r="323">
          <cell r="H323" t="str">
            <v>x44</v>
          </cell>
          <cell r="M323">
            <v>234000</v>
          </cell>
        </row>
        <row r="324">
          <cell r="H324" t="str">
            <v>§67</v>
          </cell>
          <cell r="M324">
            <v>30000</v>
          </cell>
        </row>
        <row r="325">
          <cell r="H325" t="str">
            <v>§10</v>
          </cell>
          <cell r="M325">
            <v>735000</v>
          </cell>
        </row>
        <row r="326">
          <cell r="H326" t="str">
            <v>§30</v>
          </cell>
          <cell r="M326">
            <v>18445000</v>
          </cell>
        </row>
        <row r="327">
          <cell r="H327" t="str">
            <v>§62</v>
          </cell>
          <cell r="M327">
            <v>52800</v>
          </cell>
        </row>
        <row r="328">
          <cell r="H328" t="str">
            <v>§61</v>
          </cell>
          <cell r="M328">
            <v>150000</v>
          </cell>
        </row>
        <row r="329">
          <cell r="H329" t="str">
            <v>uh56</v>
          </cell>
          <cell r="M329">
            <v>16400</v>
          </cell>
        </row>
        <row r="330">
          <cell r="H330" t="str">
            <v>uh1</v>
          </cell>
          <cell r="M330">
            <v>450000</v>
          </cell>
        </row>
        <row r="331">
          <cell r="H331" t="str">
            <v>p32</v>
          </cell>
          <cell r="M331">
            <v>84000</v>
          </cell>
        </row>
        <row r="332">
          <cell r="H332" t="str">
            <v>x1</v>
          </cell>
          <cell r="M332">
            <v>3030200</v>
          </cell>
        </row>
        <row r="333">
          <cell r="H333" t="str">
            <v>p1</v>
          </cell>
          <cell r="M333">
            <v>5500000</v>
          </cell>
        </row>
        <row r="334">
          <cell r="H334" t="str">
            <v>p1</v>
          </cell>
          <cell r="M334">
            <v>1375000</v>
          </cell>
        </row>
        <row r="335">
          <cell r="H335" t="str">
            <v>§5</v>
          </cell>
          <cell r="M335">
            <v>30400</v>
          </cell>
        </row>
        <row r="336">
          <cell r="H336" t="str">
            <v>§67</v>
          </cell>
          <cell r="M336">
            <v>15000</v>
          </cell>
        </row>
        <row r="337">
          <cell r="H337" t="str">
            <v>§27</v>
          </cell>
          <cell r="M337">
            <v>400000</v>
          </cell>
        </row>
        <row r="338">
          <cell r="H338" t="str">
            <v>§9</v>
          </cell>
          <cell r="M338">
            <v>850000</v>
          </cell>
        </row>
        <row r="339">
          <cell r="H339" t="str">
            <v>p35</v>
          </cell>
          <cell r="M339">
            <v>305000</v>
          </cell>
        </row>
        <row r="340">
          <cell r="H340" t="str">
            <v>x39</v>
          </cell>
          <cell r="M340">
            <v>475200</v>
          </cell>
        </row>
        <row r="341">
          <cell r="H341" t="str">
            <v>x40</v>
          </cell>
          <cell r="M341">
            <v>765000</v>
          </cell>
        </row>
        <row r="342">
          <cell r="H342" t="str">
            <v>§72</v>
          </cell>
          <cell r="M342">
            <v>16000</v>
          </cell>
        </row>
        <row r="343">
          <cell r="H343" t="str">
            <v>d23</v>
          </cell>
          <cell r="M343">
            <v>60000</v>
          </cell>
        </row>
        <row r="344">
          <cell r="H344" t="str">
            <v>x44</v>
          </cell>
          <cell r="M344">
            <v>54000</v>
          </cell>
        </row>
        <row r="345">
          <cell r="H345" t="str">
            <v>x43</v>
          </cell>
          <cell r="M345">
            <v>110000</v>
          </cell>
        </row>
        <row r="346">
          <cell r="H346" t="str">
            <v>§92</v>
          </cell>
          <cell r="M346">
            <v>100000</v>
          </cell>
        </row>
        <row r="347">
          <cell r="H347" t="str">
            <v>x4</v>
          </cell>
          <cell r="M347">
            <v>1320000</v>
          </cell>
        </row>
        <row r="348">
          <cell r="H348" t="str">
            <v>p1</v>
          </cell>
          <cell r="M348">
            <v>825000</v>
          </cell>
        </row>
        <row r="349">
          <cell r="H349" t="str">
            <v>p1</v>
          </cell>
          <cell r="M349">
            <v>1375000</v>
          </cell>
        </row>
        <row r="350">
          <cell r="H350" t="str">
            <v>x49</v>
          </cell>
          <cell r="M350">
            <v>150000</v>
          </cell>
        </row>
        <row r="351">
          <cell r="H351" t="str">
            <v>§67</v>
          </cell>
          <cell r="M351">
            <v>6000</v>
          </cell>
        </row>
        <row r="352">
          <cell r="H352" t="str">
            <v>§78</v>
          </cell>
          <cell r="M352">
            <v>20000</v>
          </cell>
        </row>
        <row r="353">
          <cell r="H353" t="str">
            <v>x43</v>
          </cell>
          <cell r="M353">
            <v>44000</v>
          </cell>
        </row>
        <row r="354">
          <cell r="H354" t="str">
            <v>p10</v>
          </cell>
          <cell r="M354">
            <v>345000</v>
          </cell>
        </row>
        <row r="355">
          <cell r="H355" t="str">
            <v>p1</v>
          </cell>
          <cell r="M355">
            <v>1375000</v>
          </cell>
        </row>
        <row r="356">
          <cell r="H356" t="str">
            <v>p2</v>
          </cell>
          <cell r="M356">
            <v>1150000</v>
          </cell>
        </row>
        <row r="357">
          <cell r="H357" t="str">
            <v>x44</v>
          </cell>
          <cell r="M357">
            <v>270000</v>
          </cell>
        </row>
        <row r="358">
          <cell r="H358" t="str">
            <v>x43</v>
          </cell>
          <cell r="M358">
            <v>440000</v>
          </cell>
        </row>
        <row r="359">
          <cell r="H359" t="str">
            <v>p1</v>
          </cell>
          <cell r="M359">
            <v>1375000</v>
          </cell>
        </row>
        <row r="360">
          <cell r="H360" t="str">
            <v>d21</v>
          </cell>
          <cell r="M360">
            <v>2770000</v>
          </cell>
        </row>
        <row r="361">
          <cell r="H361" t="str">
            <v>d18</v>
          </cell>
          <cell r="M361">
            <v>60000</v>
          </cell>
        </row>
        <row r="362">
          <cell r="H362" t="str">
            <v>uh156</v>
          </cell>
          <cell r="M362">
            <v>50000</v>
          </cell>
        </row>
        <row r="363">
          <cell r="H363" t="str">
            <v>d25</v>
          </cell>
          <cell r="M363">
            <v>88000</v>
          </cell>
        </row>
        <row r="364">
          <cell r="H364" t="str">
            <v>d26</v>
          </cell>
          <cell r="M364">
            <v>100000</v>
          </cell>
        </row>
        <row r="365">
          <cell r="H365" t="str">
            <v>d27</v>
          </cell>
          <cell r="M365">
            <v>160000</v>
          </cell>
        </row>
        <row r="366">
          <cell r="H366" t="str">
            <v>d28</v>
          </cell>
          <cell r="M366">
            <v>250000</v>
          </cell>
        </row>
        <row r="367">
          <cell r="H367" t="str">
            <v>d29</v>
          </cell>
          <cell r="M367">
            <v>25000</v>
          </cell>
        </row>
        <row r="368">
          <cell r="H368" t="str">
            <v>d30</v>
          </cell>
          <cell r="M368">
            <v>15000</v>
          </cell>
        </row>
        <row r="369">
          <cell r="H369" t="str">
            <v>d31</v>
          </cell>
          <cell r="M369">
            <v>2000</v>
          </cell>
        </row>
        <row r="370">
          <cell r="H370" t="str">
            <v>d1</v>
          </cell>
          <cell r="M370">
            <v>56000</v>
          </cell>
        </row>
        <row r="371">
          <cell r="H371" t="str">
            <v>§10</v>
          </cell>
          <cell r="M371">
            <v>1365000</v>
          </cell>
        </row>
        <row r="372">
          <cell r="H372" t="str">
            <v>§65</v>
          </cell>
          <cell r="M372">
            <v>210000</v>
          </cell>
        </row>
        <row r="373">
          <cell r="H373" t="str">
            <v>x43</v>
          </cell>
          <cell r="M373">
            <v>22000</v>
          </cell>
        </row>
        <row r="374">
          <cell r="H374" t="str">
            <v>§79</v>
          </cell>
          <cell r="M374">
            <v>84000</v>
          </cell>
        </row>
        <row r="375">
          <cell r="H375" t="str">
            <v>p5</v>
          </cell>
          <cell r="M375">
            <v>41600</v>
          </cell>
        </row>
        <row r="376">
          <cell r="H376" t="str">
            <v>p27</v>
          </cell>
          <cell r="M376">
            <v>115000</v>
          </cell>
        </row>
        <row r="377">
          <cell r="H377" t="str">
            <v>d13</v>
          </cell>
          <cell r="M377">
            <v>50000</v>
          </cell>
        </row>
        <row r="378">
          <cell r="H378" t="str">
            <v>p39</v>
          </cell>
          <cell r="M378">
            <v>550000</v>
          </cell>
        </row>
        <row r="379">
          <cell r="H379" t="str">
            <v>x42</v>
          </cell>
          <cell r="M379">
            <v>2000</v>
          </cell>
        </row>
        <row r="380">
          <cell r="H380" t="str">
            <v>§7</v>
          </cell>
          <cell r="M380">
            <v>47000</v>
          </cell>
        </row>
        <row r="381">
          <cell r="H381" t="str">
            <v>§52</v>
          </cell>
          <cell r="M381">
            <v>14000</v>
          </cell>
        </row>
        <row r="382">
          <cell r="H382" t="str">
            <v>§72</v>
          </cell>
          <cell r="M382">
            <v>10000</v>
          </cell>
        </row>
        <row r="383">
          <cell r="H383" t="str">
            <v>§67</v>
          </cell>
          <cell r="M383">
            <v>3000</v>
          </cell>
        </row>
        <row r="384">
          <cell r="H384" t="str">
            <v>x43</v>
          </cell>
          <cell r="M384">
            <v>110000</v>
          </cell>
        </row>
        <row r="385">
          <cell r="H385" t="str">
            <v>d19</v>
          </cell>
          <cell r="M385">
            <v>312000</v>
          </cell>
        </row>
        <row r="386">
          <cell r="H386" t="str">
            <v>d20</v>
          </cell>
          <cell r="M386">
            <v>1650000</v>
          </cell>
        </row>
        <row r="387">
          <cell r="H387" t="str">
            <v>§3</v>
          </cell>
          <cell r="M387">
            <v>260000</v>
          </cell>
        </row>
        <row r="388">
          <cell r="H388" t="str">
            <v>§11</v>
          </cell>
          <cell r="M388">
            <v>625000</v>
          </cell>
        </row>
        <row r="389">
          <cell r="H389" t="str">
            <v>§59</v>
          </cell>
          <cell r="M389">
            <v>210000</v>
          </cell>
        </row>
        <row r="390">
          <cell r="H390" t="str">
            <v>§67</v>
          </cell>
          <cell r="M390">
            <v>3000</v>
          </cell>
        </row>
        <row r="391">
          <cell r="H391" t="str">
            <v>§26</v>
          </cell>
          <cell r="M391">
            <v>250000</v>
          </cell>
        </row>
        <row r="392">
          <cell r="H392" t="str">
            <v>§33</v>
          </cell>
          <cell r="M392">
            <v>48000</v>
          </cell>
        </row>
        <row r="393">
          <cell r="H393" t="str">
            <v>§79</v>
          </cell>
          <cell r="M393">
            <v>84000</v>
          </cell>
        </row>
        <row r="394">
          <cell r="H394" t="str">
            <v>p15</v>
          </cell>
          <cell r="M394">
            <v>375000</v>
          </cell>
        </row>
        <row r="395">
          <cell r="H395" t="str">
            <v>p27</v>
          </cell>
          <cell r="M395">
            <v>40000</v>
          </cell>
        </row>
        <row r="396">
          <cell r="H396" t="str">
            <v>x39</v>
          </cell>
          <cell r="M396">
            <v>594000</v>
          </cell>
        </row>
        <row r="397">
          <cell r="H397" t="str">
            <v>x40</v>
          </cell>
          <cell r="M397">
            <v>1050000</v>
          </cell>
        </row>
        <row r="398">
          <cell r="H398" t="str">
            <v>d32</v>
          </cell>
          <cell r="M398">
            <v>510000</v>
          </cell>
        </row>
        <row r="399">
          <cell r="H399" t="str">
            <v>d23</v>
          </cell>
          <cell r="M399">
            <v>60000</v>
          </cell>
        </row>
        <row r="400">
          <cell r="H400" t="str">
            <v>§3</v>
          </cell>
          <cell r="M400">
            <v>130000</v>
          </cell>
        </row>
        <row r="401">
          <cell r="H401" t="str">
            <v>§88</v>
          </cell>
          <cell r="M401">
            <v>580000</v>
          </cell>
        </row>
        <row r="402">
          <cell r="H402" t="str">
            <v>p4</v>
          </cell>
          <cell r="M402">
            <v>2600000</v>
          </cell>
        </row>
        <row r="403">
          <cell r="H403" t="str">
            <v>p1</v>
          </cell>
          <cell r="M403">
            <v>1925000</v>
          </cell>
        </row>
        <row r="404">
          <cell r="H404" t="str">
            <v>x44</v>
          </cell>
          <cell r="M404">
            <v>90000</v>
          </cell>
        </row>
        <row r="405">
          <cell r="H405" t="str">
            <v>x43</v>
          </cell>
          <cell r="M405">
            <v>44000</v>
          </cell>
        </row>
        <row r="406">
          <cell r="H406" t="str">
            <v>§79</v>
          </cell>
          <cell r="M406">
            <v>224000</v>
          </cell>
        </row>
        <row r="407">
          <cell r="H407" t="str">
            <v>p38</v>
          </cell>
          <cell r="M407">
            <v>300000</v>
          </cell>
        </row>
        <row r="408">
          <cell r="H408" t="str">
            <v>§32</v>
          </cell>
          <cell r="M408">
            <v>550000</v>
          </cell>
        </row>
        <row r="409">
          <cell r="H409" t="str">
            <v>x4</v>
          </cell>
          <cell r="M409">
            <v>1980000</v>
          </cell>
        </row>
        <row r="410">
          <cell r="H410" t="str">
            <v>uh21</v>
          </cell>
          <cell r="M410">
            <v>202000</v>
          </cell>
        </row>
        <row r="411">
          <cell r="H411" t="str">
            <v>§28</v>
          </cell>
          <cell r="M411">
            <v>2340000</v>
          </cell>
        </row>
        <row r="412">
          <cell r="H412" t="str">
            <v>§79</v>
          </cell>
          <cell r="M412">
            <v>168000</v>
          </cell>
        </row>
        <row r="413">
          <cell r="H413" t="str">
            <v>§25</v>
          </cell>
          <cell r="M413">
            <v>40000</v>
          </cell>
        </row>
        <row r="414">
          <cell r="H414" t="str">
            <v>§80</v>
          </cell>
          <cell r="M414">
            <v>450000</v>
          </cell>
        </row>
        <row r="415">
          <cell r="H415" t="str">
            <v>§81</v>
          </cell>
          <cell r="M415">
            <v>450000</v>
          </cell>
        </row>
        <row r="416">
          <cell r="H416" t="str">
            <v>§67</v>
          </cell>
          <cell r="M416">
            <v>15000</v>
          </cell>
        </row>
        <row r="417">
          <cell r="H417" t="str">
            <v>§3</v>
          </cell>
          <cell r="M417">
            <v>130000</v>
          </cell>
        </row>
        <row r="418">
          <cell r="H418" t="str">
            <v>x5</v>
          </cell>
          <cell r="M418">
            <v>1650000</v>
          </cell>
        </row>
        <row r="419">
          <cell r="H419" t="str">
            <v>x4</v>
          </cell>
          <cell r="M419">
            <v>3300000</v>
          </cell>
        </row>
        <row r="420">
          <cell r="H420" t="str">
            <v>x1</v>
          </cell>
          <cell r="M420">
            <v>9449755</v>
          </cell>
        </row>
        <row r="421">
          <cell r="H421" t="str">
            <v>x1</v>
          </cell>
          <cell r="M421">
            <v>6540000</v>
          </cell>
        </row>
        <row r="422">
          <cell r="H422" t="str">
            <v>x1</v>
          </cell>
          <cell r="M422">
            <v>8230045</v>
          </cell>
        </row>
        <row r="423">
          <cell r="H423" t="str">
            <v>x9</v>
          </cell>
          <cell r="M423">
            <v>4090000</v>
          </cell>
        </row>
        <row r="424">
          <cell r="H424" t="str">
            <v>p100</v>
          </cell>
          <cell r="M424">
            <v>-2433737</v>
          </cell>
        </row>
        <row r="425">
          <cell r="H425" t="str">
            <v>DM15</v>
          </cell>
          <cell r="M425">
            <v>186000</v>
          </cell>
        </row>
        <row r="426">
          <cell r="H426" t="str">
            <v>DM15</v>
          </cell>
          <cell r="M426">
            <v>175000</v>
          </cell>
        </row>
        <row r="427">
          <cell r="H427" t="str">
            <v>dm15</v>
          </cell>
          <cell r="M427">
            <v>60000</v>
          </cell>
        </row>
        <row r="428">
          <cell r="H428" t="str">
            <v>dm15</v>
          </cell>
          <cell r="M428">
            <v>158180</v>
          </cell>
        </row>
        <row r="429">
          <cell r="H429" t="str">
            <v>dm15</v>
          </cell>
          <cell r="M429">
            <v>180000</v>
          </cell>
        </row>
        <row r="430">
          <cell r="H430" t="str">
            <v>dm15</v>
          </cell>
          <cell r="M430">
            <v>221000</v>
          </cell>
        </row>
        <row r="431">
          <cell r="H431" t="str">
            <v>dm15</v>
          </cell>
          <cell r="M431">
            <v>279000</v>
          </cell>
        </row>
        <row r="432">
          <cell r="H432" t="str">
            <v>dm15</v>
          </cell>
          <cell r="M432">
            <v>486000</v>
          </cell>
        </row>
        <row r="433">
          <cell r="H433" t="str">
            <v>DM17</v>
          </cell>
          <cell r="M433">
            <v>81500</v>
          </cell>
        </row>
        <row r="434">
          <cell r="H434" t="str">
            <v>DM2</v>
          </cell>
          <cell r="M434">
            <v>528000</v>
          </cell>
        </row>
        <row r="435">
          <cell r="H435" t="str">
            <v>DM1</v>
          </cell>
          <cell r="M435">
            <v>315000</v>
          </cell>
        </row>
        <row r="436">
          <cell r="H436" t="str">
            <v>DM3</v>
          </cell>
          <cell r="M436">
            <v>129000</v>
          </cell>
        </row>
        <row r="437">
          <cell r="H437" t="str">
            <v>DM17</v>
          </cell>
          <cell r="M437">
            <v>81500</v>
          </cell>
        </row>
        <row r="438">
          <cell r="H438" t="str">
            <v>DM2</v>
          </cell>
          <cell r="M438">
            <v>105600</v>
          </cell>
        </row>
        <row r="439">
          <cell r="H439" t="str">
            <v>dm1</v>
          </cell>
          <cell r="M439">
            <v>2625000</v>
          </cell>
        </row>
        <row r="440">
          <cell r="H440" t="str">
            <v>dm2</v>
          </cell>
          <cell r="M440">
            <v>1760000</v>
          </cell>
        </row>
        <row r="441">
          <cell r="H441" t="str">
            <v>dm3</v>
          </cell>
          <cell r="M441">
            <v>645000</v>
          </cell>
        </row>
        <row r="442">
          <cell r="H442" t="str">
            <v>dm6</v>
          </cell>
          <cell r="M442">
            <v>1860000</v>
          </cell>
        </row>
        <row r="443">
          <cell r="H443" t="str">
            <v>dm17</v>
          </cell>
          <cell r="M443">
            <v>326000</v>
          </cell>
        </row>
        <row r="444">
          <cell r="H444" t="str">
            <v>dm16</v>
          </cell>
          <cell r="M444">
            <v>370000</v>
          </cell>
        </row>
        <row r="445">
          <cell r="H445" t="str">
            <v>dm4</v>
          </cell>
          <cell r="M445">
            <v>190000</v>
          </cell>
        </row>
        <row r="446">
          <cell r="H446" t="str">
            <v>dm24</v>
          </cell>
          <cell r="M446">
            <v>0</v>
          </cell>
        </row>
        <row r="447">
          <cell r="H447" t="str">
            <v>dm16</v>
          </cell>
          <cell r="M447">
            <v>185000</v>
          </cell>
        </row>
        <row r="448">
          <cell r="H448" t="str">
            <v>dm1</v>
          </cell>
          <cell r="M448">
            <v>105000</v>
          </cell>
        </row>
        <row r="449">
          <cell r="H449" t="str">
            <v>dm1</v>
          </cell>
          <cell r="M449">
            <v>210000</v>
          </cell>
        </row>
        <row r="450">
          <cell r="H450" t="str">
            <v>dm16</v>
          </cell>
          <cell r="M450">
            <v>370000</v>
          </cell>
        </row>
        <row r="451">
          <cell r="H451" t="str">
            <v>dm16</v>
          </cell>
          <cell r="M451">
            <v>37000</v>
          </cell>
        </row>
        <row r="452">
          <cell r="H452" t="str">
            <v>dm17</v>
          </cell>
          <cell r="M452">
            <v>163000</v>
          </cell>
        </row>
        <row r="453">
          <cell r="H453" t="str">
            <v>dm3</v>
          </cell>
          <cell r="M453">
            <v>245100</v>
          </cell>
        </row>
        <row r="454">
          <cell r="H454" t="str">
            <v>dm1</v>
          </cell>
          <cell r="M454">
            <v>840000</v>
          </cell>
        </row>
        <row r="455">
          <cell r="H455" t="str">
            <v>dm1</v>
          </cell>
          <cell r="M455">
            <v>861000</v>
          </cell>
        </row>
        <row r="456">
          <cell r="H456" t="str">
            <v>dm3</v>
          </cell>
          <cell r="M456">
            <v>903000</v>
          </cell>
        </row>
        <row r="457">
          <cell r="H457" t="str">
            <v>dm2</v>
          </cell>
          <cell r="M457">
            <v>1232000</v>
          </cell>
        </row>
        <row r="458">
          <cell r="H458" t="str">
            <v>dm16</v>
          </cell>
          <cell r="M458">
            <v>148000</v>
          </cell>
        </row>
        <row r="459">
          <cell r="H459" t="str">
            <v>dm1</v>
          </cell>
          <cell r="M459">
            <v>105000</v>
          </cell>
        </row>
        <row r="460">
          <cell r="H460" t="str">
            <v>dm17</v>
          </cell>
          <cell r="M460">
            <v>81500</v>
          </cell>
        </row>
        <row r="461">
          <cell r="H461" t="str">
            <v>dm1</v>
          </cell>
          <cell r="M461">
            <v>84000</v>
          </cell>
        </row>
        <row r="462">
          <cell r="H462" t="str">
            <v>dm2</v>
          </cell>
          <cell r="M462">
            <v>132000</v>
          </cell>
        </row>
        <row r="463">
          <cell r="H463" t="str">
            <v>dm3</v>
          </cell>
          <cell r="M463">
            <v>258000</v>
          </cell>
        </row>
        <row r="464">
          <cell r="H464" t="str">
            <v>dm1</v>
          </cell>
          <cell r="M464">
            <v>315000</v>
          </cell>
        </row>
        <row r="465">
          <cell r="H465" t="str">
            <v>dm2</v>
          </cell>
          <cell r="M465">
            <v>88000</v>
          </cell>
        </row>
        <row r="466">
          <cell r="H466" t="str">
            <v>dm1</v>
          </cell>
          <cell r="M466">
            <v>451500</v>
          </cell>
        </row>
        <row r="467">
          <cell r="H467" t="str">
            <v>dm3</v>
          </cell>
          <cell r="M467">
            <v>154800</v>
          </cell>
        </row>
        <row r="468">
          <cell r="H468" t="str">
            <v>dm2</v>
          </cell>
          <cell r="M468">
            <v>176000</v>
          </cell>
        </row>
        <row r="469">
          <cell r="H469" t="str">
            <v>dm1</v>
          </cell>
          <cell r="M469">
            <v>105000</v>
          </cell>
        </row>
        <row r="470">
          <cell r="H470" t="str">
            <v>dm16</v>
          </cell>
          <cell r="M470">
            <v>185000</v>
          </cell>
        </row>
        <row r="471">
          <cell r="H471" t="str">
            <v>dm1</v>
          </cell>
          <cell r="M471">
            <v>262500</v>
          </cell>
        </row>
        <row r="472">
          <cell r="H472" t="str">
            <v>dm2</v>
          </cell>
          <cell r="M472">
            <v>176000</v>
          </cell>
        </row>
        <row r="473">
          <cell r="H473" t="str">
            <v>dm2</v>
          </cell>
          <cell r="M473">
            <v>220000</v>
          </cell>
        </row>
        <row r="474">
          <cell r="H474" t="str">
            <v>dm1</v>
          </cell>
          <cell r="M474">
            <v>525000</v>
          </cell>
        </row>
        <row r="475">
          <cell r="H475" t="str">
            <v>dm1</v>
          </cell>
          <cell r="M475">
            <v>630000</v>
          </cell>
        </row>
        <row r="476">
          <cell r="H476" t="str">
            <v>dm2</v>
          </cell>
          <cell r="M476">
            <v>299200</v>
          </cell>
        </row>
        <row r="477">
          <cell r="H477" t="str">
            <v>dm3</v>
          </cell>
          <cell r="M477">
            <v>451500</v>
          </cell>
        </row>
        <row r="478">
          <cell r="H478" t="str">
            <v>dm6</v>
          </cell>
          <cell r="M478">
            <v>396000</v>
          </cell>
        </row>
        <row r="479">
          <cell r="H479" t="str">
            <v>dm16</v>
          </cell>
          <cell r="M479">
            <v>55500</v>
          </cell>
        </row>
        <row r="480">
          <cell r="H480" t="str">
            <v>dm17</v>
          </cell>
          <cell r="M480">
            <v>81500</v>
          </cell>
        </row>
        <row r="481">
          <cell r="H481" t="str">
            <v>dm1</v>
          </cell>
          <cell r="M481">
            <v>73500</v>
          </cell>
        </row>
        <row r="482">
          <cell r="H482" t="str">
            <v>dm2</v>
          </cell>
          <cell r="M482">
            <v>167200</v>
          </cell>
        </row>
        <row r="483">
          <cell r="H483" t="str">
            <v>dm1</v>
          </cell>
          <cell r="M483">
            <v>21000</v>
          </cell>
        </row>
        <row r="484">
          <cell r="H484" t="str">
            <v>dm6</v>
          </cell>
          <cell r="M484">
            <v>480000</v>
          </cell>
        </row>
        <row r="485">
          <cell r="H485" t="str">
            <v>dm3</v>
          </cell>
          <cell r="M485">
            <v>90300</v>
          </cell>
        </row>
        <row r="486">
          <cell r="H486" t="str">
            <v>dm2</v>
          </cell>
          <cell r="M486">
            <v>88000</v>
          </cell>
        </row>
        <row r="487">
          <cell r="H487" t="str">
            <v>dm17</v>
          </cell>
          <cell r="M487">
            <v>8150</v>
          </cell>
        </row>
        <row r="488">
          <cell r="H488" t="str">
            <v>dm1</v>
          </cell>
          <cell r="M488">
            <v>210000</v>
          </cell>
        </row>
        <row r="489">
          <cell r="H489" t="str">
            <v>dm1</v>
          </cell>
          <cell r="M489">
            <v>420000</v>
          </cell>
        </row>
        <row r="490">
          <cell r="H490" t="str">
            <v>dm1</v>
          </cell>
          <cell r="M490">
            <v>420000</v>
          </cell>
        </row>
        <row r="491">
          <cell r="H491" t="str">
            <v>dm1</v>
          </cell>
          <cell r="M491">
            <v>105000</v>
          </cell>
        </row>
        <row r="492">
          <cell r="H492" t="str">
            <v>dm16</v>
          </cell>
          <cell r="M492">
            <v>185000</v>
          </cell>
        </row>
        <row r="493">
          <cell r="H493" t="str">
            <v>dm16</v>
          </cell>
          <cell r="M493">
            <v>92500</v>
          </cell>
        </row>
        <row r="494">
          <cell r="H494" t="str">
            <v>dm1</v>
          </cell>
          <cell r="M494">
            <v>52500</v>
          </cell>
        </row>
        <row r="495">
          <cell r="H495" t="str">
            <v>dm3</v>
          </cell>
          <cell r="M495">
            <v>103200</v>
          </cell>
        </row>
        <row r="496">
          <cell r="H496" t="str">
            <v>dm3</v>
          </cell>
          <cell r="M496">
            <v>90300</v>
          </cell>
        </row>
        <row r="497">
          <cell r="H497" t="str">
            <v>dm1</v>
          </cell>
          <cell r="M497">
            <v>315000</v>
          </cell>
        </row>
        <row r="498">
          <cell r="H498" t="str">
            <v>dm2</v>
          </cell>
          <cell r="M498">
            <v>44000</v>
          </cell>
        </row>
        <row r="499">
          <cell r="H499" t="str">
            <v>dm5</v>
          </cell>
          <cell r="M499">
            <v>457600</v>
          </cell>
        </row>
        <row r="500">
          <cell r="H500" t="str">
            <v>dm16</v>
          </cell>
          <cell r="M500">
            <v>55500</v>
          </cell>
        </row>
        <row r="501">
          <cell r="H501" t="str">
            <v>dm19</v>
          </cell>
          <cell r="M501">
            <v>169500</v>
          </cell>
        </row>
        <row r="502">
          <cell r="H502" t="str">
            <v>dm1</v>
          </cell>
          <cell r="M502">
            <v>4410000</v>
          </cell>
        </row>
        <row r="503">
          <cell r="H503" t="str">
            <v>dm3</v>
          </cell>
          <cell r="M503">
            <v>129000</v>
          </cell>
        </row>
        <row r="504">
          <cell r="H504" t="str">
            <v>dm4</v>
          </cell>
          <cell r="M504">
            <v>190000</v>
          </cell>
        </row>
        <row r="505">
          <cell r="H505" t="str">
            <v>dm2</v>
          </cell>
          <cell r="M505">
            <v>88000</v>
          </cell>
        </row>
        <row r="506">
          <cell r="H506" t="str">
            <v>dm6</v>
          </cell>
          <cell r="M506">
            <v>2400000</v>
          </cell>
        </row>
        <row r="507">
          <cell r="H507" t="str">
            <v>dm17</v>
          </cell>
          <cell r="M507">
            <v>81500</v>
          </cell>
        </row>
        <row r="508">
          <cell r="H508" t="str">
            <v>dm16</v>
          </cell>
          <cell r="M508">
            <v>92500</v>
          </cell>
        </row>
        <row r="509">
          <cell r="H509" t="str">
            <v>dm1</v>
          </cell>
          <cell r="M509">
            <v>472500</v>
          </cell>
        </row>
        <row r="510">
          <cell r="H510" t="str">
            <v>dm2</v>
          </cell>
          <cell r="M510">
            <v>1408000</v>
          </cell>
        </row>
        <row r="511">
          <cell r="H511" t="str">
            <v>dm3</v>
          </cell>
          <cell r="M511">
            <v>64500</v>
          </cell>
        </row>
        <row r="512">
          <cell r="H512" t="str">
            <v>dm6</v>
          </cell>
          <cell r="M512">
            <v>864000</v>
          </cell>
        </row>
        <row r="513">
          <cell r="H513" t="str">
            <v>dm16</v>
          </cell>
          <cell r="M513">
            <v>37000</v>
          </cell>
        </row>
        <row r="514">
          <cell r="H514" t="str">
            <v>dm3</v>
          </cell>
          <cell r="M514">
            <v>645000</v>
          </cell>
        </row>
        <row r="515">
          <cell r="H515" t="str">
            <v>dm1</v>
          </cell>
          <cell r="M515">
            <v>210000</v>
          </cell>
        </row>
        <row r="516">
          <cell r="H516" t="str">
            <v>dm16</v>
          </cell>
          <cell r="M516">
            <v>11100</v>
          </cell>
        </row>
        <row r="517">
          <cell r="H517" t="str">
            <v>dm6</v>
          </cell>
          <cell r="M517">
            <v>336000</v>
          </cell>
        </row>
        <row r="518">
          <cell r="H518" t="str">
            <v>dm2</v>
          </cell>
          <cell r="M518">
            <v>44000</v>
          </cell>
        </row>
        <row r="519">
          <cell r="H519" t="str">
            <v>dm16</v>
          </cell>
          <cell r="M519">
            <v>55500</v>
          </cell>
        </row>
        <row r="520">
          <cell r="H520" t="str">
            <v>dm1</v>
          </cell>
          <cell r="M520">
            <v>252000</v>
          </cell>
        </row>
        <row r="521">
          <cell r="H521" t="str">
            <v>dm2</v>
          </cell>
          <cell r="M521">
            <v>70400</v>
          </cell>
        </row>
        <row r="522">
          <cell r="H522" t="str">
            <v>dm1</v>
          </cell>
          <cell r="M522">
            <v>4200000</v>
          </cell>
        </row>
        <row r="523">
          <cell r="H523" t="str">
            <v>dm6</v>
          </cell>
          <cell r="M523">
            <v>3120000</v>
          </cell>
        </row>
        <row r="524">
          <cell r="H524" t="str">
            <v>dm3</v>
          </cell>
          <cell r="M524">
            <v>129000</v>
          </cell>
        </row>
        <row r="525">
          <cell r="H525" t="str">
            <v>dm4</v>
          </cell>
          <cell r="M525">
            <v>190000</v>
          </cell>
        </row>
        <row r="526">
          <cell r="H526" t="str">
            <v>dm2</v>
          </cell>
          <cell r="M526">
            <v>264000</v>
          </cell>
        </row>
        <row r="527">
          <cell r="H527" t="str">
            <v>dm1</v>
          </cell>
          <cell r="M527">
            <v>52500</v>
          </cell>
        </row>
        <row r="528">
          <cell r="H528" t="str">
            <v>dm1</v>
          </cell>
          <cell r="M528">
            <v>315000</v>
          </cell>
        </row>
        <row r="529">
          <cell r="H529" t="str">
            <v>dm3</v>
          </cell>
          <cell r="M529">
            <v>193500</v>
          </cell>
        </row>
        <row r="530">
          <cell r="H530" t="str">
            <v>dm2</v>
          </cell>
          <cell r="M530">
            <v>176000</v>
          </cell>
        </row>
        <row r="531">
          <cell r="H531" t="str">
            <v>dm17</v>
          </cell>
          <cell r="M531">
            <v>195600</v>
          </cell>
        </row>
        <row r="532">
          <cell r="H532" t="str">
            <v>dm3</v>
          </cell>
          <cell r="M532">
            <v>516000</v>
          </cell>
        </row>
        <row r="533">
          <cell r="H533" t="str">
            <v>dm6</v>
          </cell>
          <cell r="M533">
            <v>360000</v>
          </cell>
        </row>
        <row r="534">
          <cell r="H534" t="str">
            <v>dm1</v>
          </cell>
          <cell r="M534">
            <v>283500</v>
          </cell>
        </row>
        <row r="535">
          <cell r="H535" t="str">
            <v>dm3</v>
          </cell>
          <cell r="M535">
            <v>451500</v>
          </cell>
        </row>
        <row r="536">
          <cell r="H536" t="str">
            <v>dm6</v>
          </cell>
          <cell r="M536">
            <v>732000</v>
          </cell>
        </row>
        <row r="537">
          <cell r="H537" t="str">
            <v>dm2</v>
          </cell>
          <cell r="M537">
            <v>202400</v>
          </cell>
        </row>
        <row r="538">
          <cell r="H538" t="str">
            <v>dm1</v>
          </cell>
          <cell r="M538">
            <v>630000</v>
          </cell>
        </row>
        <row r="539">
          <cell r="H539" t="str">
            <v>dm16</v>
          </cell>
          <cell r="M539">
            <v>37000</v>
          </cell>
        </row>
        <row r="540">
          <cell r="H540" t="str">
            <v>dm17</v>
          </cell>
          <cell r="M540">
            <v>48900</v>
          </cell>
        </row>
        <row r="541">
          <cell r="H541" t="str">
            <v>dm1</v>
          </cell>
          <cell r="M541">
            <v>231000</v>
          </cell>
        </row>
        <row r="542">
          <cell r="H542" t="str">
            <v>dm1</v>
          </cell>
          <cell r="M542">
            <v>157500</v>
          </cell>
        </row>
        <row r="543">
          <cell r="H543" t="str">
            <v>dm1</v>
          </cell>
          <cell r="M543">
            <v>525000</v>
          </cell>
        </row>
        <row r="544">
          <cell r="H544" t="str">
            <v>dm3</v>
          </cell>
          <cell r="M544">
            <v>258000</v>
          </cell>
        </row>
        <row r="545">
          <cell r="H545" t="str">
            <v>dm1</v>
          </cell>
          <cell r="M545">
            <v>703500</v>
          </cell>
        </row>
        <row r="546">
          <cell r="H546" t="str">
            <v>dm2</v>
          </cell>
          <cell r="M546">
            <v>1144000</v>
          </cell>
        </row>
        <row r="547">
          <cell r="H547" t="str">
            <v>dm3</v>
          </cell>
          <cell r="M547">
            <v>64500</v>
          </cell>
        </row>
        <row r="548">
          <cell r="H548" t="str">
            <v>dm6</v>
          </cell>
          <cell r="M548">
            <v>60000</v>
          </cell>
        </row>
        <row r="549">
          <cell r="H549" t="str">
            <v>dm16</v>
          </cell>
          <cell r="M549">
            <v>92500</v>
          </cell>
        </row>
        <row r="550">
          <cell r="H550" t="str">
            <v>dm1</v>
          </cell>
          <cell r="M550">
            <v>3360000</v>
          </cell>
        </row>
        <row r="551">
          <cell r="H551" t="str">
            <v>dm6</v>
          </cell>
          <cell r="M551">
            <v>1752000</v>
          </cell>
        </row>
        <row r="552">
          <cell r="H552" t="str">
            <v>dm4</v>
          </cell>
          <cell r="M552">
            <v>190000</v>
          </cell>
        </row>
        <row r="553">
          <cell r="H553" t="str">
            <v>dm16</v>
          </cell>
          <cell r="M553">
            <v>92500</v>
          </cell>
        </row>
        <row r="554">
          <cell r="H554" t="str">
            <v>dm17</v>
          </cell>
          <cell r="M554">
            <v>81500</v>
          </cell>
        </row>
        <row r="555">
          <cell r="H555" t="str">
            <v>dm16</v>
          </cell>
          <cell r="M555">
            <v>37000</v>
          </cell>
        </row>
        <row r="556">
          <cell r="H556" t="str">
            <v>dm17</v>
          </cell>
          <cell r="M556">
            <v>16300</v>
          </cell>
        </row>
        <row r="557">
          <cell r="H557" t="str">
            <v>dm17</v>
          </cell>
          <cell r="M557">
            <v>97800</v>
          </cell>
        </row>
        <row r="558">
          <cell r="H558" t="str">
            <v>dm1</v>
          </cell>
          <cell r="M558">
            <v>315000</v>
          </cell>
        </row>
        <row r="559">
          <cell r="H559" t="str">
            <v>dm2</v>
          </cell>
          <cell r="M559">
            <v>44000</v>
          </cell>
        </row>
        <row r="560">
          <cell r="H560" t="str">
            <v>dm3</v>
          </cell>
          <cell r="M560">
            <v>258000</v>
          </cell>
        </row>
        <row r="561">
          <cell r="H561" t="str">
            <v>dm1</v>
          </cell>
          <cell r="M561">
            <v>210000</v>
          </cell>
        </row>
        <row r="562">
          <cell r="H562" t="str">
            <v>dm2</v>
          </cell>
          <cell r="M562">
            <v>176000</v>
          </cell>
        </row>
        <row r="563">
          <cell r="H563" t="str">
            <v>dm17</v>
          </cell>
          <cell r="M563">
            <v>16300</v>
          </cell>
        </row>
        <row r="564">
          <cell r="H564" t="str">
            <v>dm3</v>
          </cell>
          <cell r="M564">
            <v>64500</v>
          </cell>
        </row>
        <row r="565">
          <cell r="H565" t="str">
            <v>dm2</v>
          </cell>
          <cell r="M565">
            <v>88000</v>
          </cell>
        </row>
        <row r="566">
          <cell r="H566" t="str">
            <v>dm3</v>
          </cell>
          <cell r="M566">
            <v>64500</v>
          </cell>
        </row>
        <row r="567">
          <cell r="H567" t="str">
            <v>nc1</v>
          </cell>
          <cell r="M567">
            <v>7000000</v>
          </cell>
        </row>
        <row r="568">
          <cell r="H568" t="str">
            <v>nc2</v>
          </cell>
          <cell r="M568">
            <v>6128000</v>
          </cell>
        </row>
        <row r="569">
          <cell r="H569" t="str">
            <v>nc4</v>
          </cell>
          <cell r="M569">
            <v>156000</v>
          </cell>
        </row>
        <row r="570">
          <cell r="H570" t="str">
            <v>nc1</v>
          </cell>
          <cell r="M570">
            <v>5600000</v>
          </cell>
        </row>
        <row r="571">
          <cell r="H571" t="str">
            <v>nc2</v>
          </cell>
          <cell r="M571">
            <v>9192000</v>
          </cell>
        </row>
        <row r="572">
          <cell r="H572" t="str">
            <v>nc4</v>
          </cell>
          <cell r="M572">
            <v>234000</v>
          </cell>
        </row>
        <row r="573">
          <cell r="H573" t="str">
            <v>nc1</v>
          </cell>
          <cell r="M573">
            <v>5154800</v>
          </cell>
        </row>
        <row r="574">
          <cell r="H574" t="str">
            <v>nc2</v>
          </cell>
          <cell r="M574">
            <v>1323648</v>
          </cell>
        </row>
        <row r="575">
          <cell r="H575" t="str">
            <v>nc4</v>
          </cell>
          <cell r="M575">
            <v>78000</v>
          </cell>
        </row>
        <row r="576">
          <cell r="H576" t="str">
            <v>nc1</v>
          </cell>
          <cell r="M576">
            <v>5600000</v>
          </cell>
        </row>
        <row r="577">
          <cell r="H577" t="str">
            <v>nc2</v>
          </cell>
          <cell r="M577">
            <v>4289600</v>
          </cell>
        </row>
        <row r="578">
          <cell r="H578" t="str">
            <v>nc4</v>
          </cell>
          <cell r="M578">
            <v>78000</v>
          </cell>
        </row>
        <row r="579">
          <cell r="H579" t="str">
            <v>nc1</v>
          </cell>
          <cell r="M579">
            <v>7000000</v>
          </cell>
        </row>
        <row r="580">
          <cell r="H580" t="str">
            <v>nc2</v>
          </cell>
          <cell r="M580">
            <v>4289600</v>
          </cell>
        </row>
        <row r="581">
          <cell r="H581" t="str">
            <v>nc4</v>
          </cell>
          <cell r="M581">
            <v>78000</v>
          </cell>
        </row>
        <row r="582">
          <cell r="H582" t="str">
            <v>nc1</v>
          </cell>
          <cell r="M582">
            <v>5174400</v>
          </cell>
        </row>
        <row r="583">
          <cell r="H583" t="str">
            <v>nc2</v>
          </cell>
          <cell r="M583">
            <v>845664</v>
          </cell>
        </row>
        <row r="584">
          <cell r="H584" t="str">
            <v>nc4</v>
          </cell>
          <cell r="M584">
            <v>156000</v>
          </cell>
        </row>
        <row r="585">
          <cell r="H585" t="str">
            <v>nb1</v>
          </cell>
          <cell r="M585">
            <v>4900000</v>
          </cell>
        </row>
        <row r="586">
          <cell r="H586" t="str">
            <v>nb3</v>
          </cell>
          <cell r="M586">
            <v>7966400</v>
          </cell>
        </row>
        <row r="587">
          <cell r="H587" t="str">
            <v>nb6</v>
          </cell>
          <cell r="M587">
            <v>156000</v>
          </cell>
        </row>
        <row r="588">
          <cell r="H588" t="str">
            <v>nb1</v>
          </cell>
          <cell r="M588">
            <v>7000000</v>
          </cell>
        </row>
        <row r="589">
          <cell r="H589" t="str">
            <v>nb3</v>
          </cell>
          <cell r="M589">
            <v>9192000</v>
          </cell>
        </row>
        <row r="590">
          <cell r="H590" t="str">
            <v>nb6</v>
          </cell>
          <cell r="M590">
            <v>156000</v>
          </cell>
        </row>
        <row r="591">
          <cell r="H591" t="str">
            <v>nb1</v>
          </cell>
          <cell r="M591">
            <v>14000000</v>
          </cell>
        </row>
        <row r="592">
          <cell r="H592" t="str">
            <v>nb3</v>
          </cell>
          <cell r="M592">
            <v>15320000</v>
          </cell>
        </row>
        <row r="593">
          <cell r="H593" t="str">
            <v>nb6</v>
          </cell>
          <cell r="M593">
            <v>78000</v>
          </cell>
        </row>
        <row r="594">
          <cell r="H594" t="str">
            <v>nb1</v>
          </cell>
          <cell r="M594">
            <v>7000000</v>
          </cell>
        </row>
        <row r="595">
          <cell r="H595" t="str">
            <v>nb3</v>
          </cell>
          <cell r="M595">
            <v>7353600</v>
          </cell>
        </row>
        <row r="596">
          <cell r="H596" t="str">
            <v>nb6</v>
          </cell>
          <cell r="M596">
            <v>156000</v>
          </cell>
        </row>
        <row r="597">
          <cell r="H597" t="str">
            <v>nb1</v>
          </cell>
          <cell r="M597">
            <v>4200000</v>
          </cell>
        </row>
        <row r="598">
          <cell r="H598" t="str">
            <v>nb3</v>
          </cell>
          <cell r="M598">
            <v>6128000</v>
          </cell>
        </row>
        <row r="599">
          <cell r="H599" t="str">
            <v>nb6</v>
          </cell>
          <cell r="M599">
            <v>78000</v>
          </cell>
        </row>
        <row r="600">
          <cell r="H600" t="str">
            <v>nb1</v>
          </cell>
          <cell r="M600">
            <v>3718400</v>
          </cell>
        </row>
        <row r="601">
          <cell r="H601" t="str">
            <v>nb3</v>
          </cell>
          <cell r="M601">
            <v>9014288</v>
          </cell>
        </row>
        <row r="602">
          <cell r="H602" t="str">
            <v>nb6</v>
          </cell>
          <cell r="M602">
            <v>156000</v>
          </cell>
        </row>
        <row r="603">
          <cell r="H603" t="str">
            <v>nb1</v>
          </cell>
          <cell r="M603">
            <v>7602000</v>
          </cell>
        </row>
        <row r="604">
          <cell r="H604" t="str">
            <v>nb3</v>
          </cell>
          <cell r="M604">
            <v>7758048</v>
          </cell>
        </row>
        <row r="605">
          <cell r="H605" t="str">
            <v>nb6</v>
          </cell>
          <cell r="M605">
            <v>234000</v>
          </cell>
        </row>
        <row r="606">
          <cell r="H606" t="str">
            <v>nb1</v>
          </cell>
          <cell r="M606">
            <v>16602600.000000002</v>
          </cell>
        </row>
        <row r="607">
          <cell r="H607" t="str">
            <v>nb3</v>
          </cell>
          <cell r="M607">
            <v>12256000</v>
          </cell>
        </row>
        <row r="608">
          <cell r="H608" t="str">
            <v>nb6</v>
          </cell>
          <cell r="M608">
            <v>234000</v>
          </cell>
        </row>
        <row r="609">
          <cell r="H609" t="str">
            <v>nb1</v>
          </cell>
          <cell r="M609">
            <v>4117400</v>
          </cell>
        </row>
        <row r="610">
          <cell r="H610" t="str">
            <v>nb3</v>
          </cell>
          <cell r="M610">
            <v>4295728</v>
          </cell>
        </row>
        <row r="611">
          <cell r="H611" t="str">
            <v>nb6</v>
          </cell>
          <cell r="M611">
            <v>78000</v>
          </cell>
        </row>
        <row r="612">
          <cell r="H612" t="str">
            <v>nb1</v>
          </cell>
          <cell r="M612">
            <v>10500000</v>
          </cell>
        </row>
        <row r="613">
          <cell r="H613" t="str">
            <v>nb3</v>
          </cell>
          <cell r="M613">
            <v>7721280</v>
          </cell>
        </row>
        <row r="614">
          <cell r="H614" t="str">
            <v>nb6</v>
          </cell>
          <cell r="M614">
            <v>78000</v>
          </cell>
        </row>
        <row r="615">
          <cell r="H615" t="str">
            <v>nb3</v>
          </cell>
          <cell r="M615">
            <v>6734672</v>
          </cell>
        </row>
        <row r="616">
          <cell r="H616" t="str">
            <v>nb1</v>
          </cell>
          <cell r="M616">
            <v>1549800</v>
          </cell>
        </row>
        <row r="617">
          <cell r="H617" t="str">
            <v>nb3</v>
          </cell>
          <cell r="M617">
            <v>4577616</v>
          </cell>
        </row>
        <row r="618">
          <cell r="H618" t="str">
            <v>nb1</v>
          </cell>
          <cell r="M618">
            <v>3019800</v>
          </cell>
        </row>
        <row r="619">
          <cell r="H619" t="str">
            <v>nb3</v>
          </cell>
          <cell r="M619">
            <v>3064000</v>
          </cell>
        </row>
        <row r="620">
          <cell r="H620" t="str">
            <v>nb3</v>
          </cell>
          <cell r="M620">
            <v>1832272</v>
          </cell>
        </row>
        <row r="621">
          <cell r="H621" t="str">
            <v>gb3</v>
          </cell>
          <cell r="M621">
            <v>4100000</v>
          </cell>
        </row>
        <row r="622">
          <cell r="H622" t="str">
            <v>gb2</v>
          </cell>
          <cell r="M622">
            <v>8400000</v>
          </cell>
        </row>
        <row r="623">
          <cell r="H623" t="str">
            <v>gb3</v>
          </cell>
          <cell r="M623">
            <v>4100000</v>
          </cell>
        </row>
        <row r="624">
          <cell r="H624" t="str">
            <v>gb3</v>
          </cell>
          <cell r="M624">
            <v>3280000</v>
          </cell>
        </row>
        <row r="625">
          <cell r="H625" t="str">
            <v>gb3</v>
          </cell>
          <cell r="M625">
            <v>3280000</v>
          </cell>
        </row>
        <row r="626">
          <cell r="H626" t="str">
            <v>gb3</v>
          </cell>
          <cell r="M626">
            <v>2144300</v>
          </cell>
        </row>
        <row r="627">
          <cell r="H627" t="str">
            <v>gb2</v>
          </cell>
          <cell r="M627">
            <v>2318400</v>
          </cell>
        </row>
        <row r="628">
          <cell r="H628" t="str">
            <v>gb2</v>
          </cell>
          <cell r="M628">
            <v>6507200</v>
          </cell>
        </row>
      </sheetData>
      <sheetData sheetId="3">
        <row r="6">
          <cell r="H6" t="str">
            <v>nl2</v>
          </cell>
          <cell r="K6">
            <v>80</v>
          </cell>
          <cell r="M6">
            <v>387200</v>
          </cell>
        </row>
        <row r="7">
          <cell r="H7" t="str">
            <v>nl2</v>
          </cell>
          <cell r="K7">
            <v>730</v>
          </cell>
          <cell r="M7">
            <v>3533200</v>
          </cell>
        </row>
        <row r="8">
          <cell r="H8" t="str">
            <v>nl3</v>
          </cell>
          <cell r="K8">
            <v>600</v>
          </cell>
          <cell r="M8">
            <v>3042600</v>
          </cell>
        </row>
        <row r="9">
          <cell r="H9" t="str">
            <v>nl2</v>
          </cell>
          <cell r="K9">
            <v>850</v>
          </cell>
          <cell r="M9">
            <v>4114000</v>
          </cell>
        </row>
        <row r="10">
          <cell r="H10" t="str">
            <v>nl3</v>
          </cell>
          <cell r="K10">
            <v>600</v>
          </cell>
          <cell r="M10">
            <v>3042600</v>
          </cell>
        </row>
        <row r="11">
          <cell r="H11" t="str">
            <v>nl3</v>
          </cell>
          <cell r="K11">
            <v>960</v>
          </cell>
          <cell r="M11">
            <v>4868164</v>
          </cell>
        </row>
        <row r="12">
          <cell r="H12" t="str">
            <v>NL1</v>
          </cell>
          <cell r="K12">
            <v>43</v>
          </cell>
          <cell r="M12">
            <v>159530.00323429861</v>
          </cell>
        </row>
        <row r="13">
          <cell r="H13" t="str">
            <v>NL1</v>
          </cell>
          <cell r="K13">
            <v>200</v>
          </cell>
          <cell r="M13">
            <v>742000.01504324935</v>
          </cell>
        </row>
        <row r="14">
          <cell r="H14" t="str">
            <v>NL1</v>
          </cell>
          <cell r="K14">
            <v>5</v>
          </cell>
          <cell r="M14">
            <v>18550.000376081232</v>
          </cell>
        </row>
        <row r="15">
          <cell r="H15" t="str">
            <v>NL2</v>
          </cell>
          <cell r="K15">
            <v>2</v>
          </cell>
          <cell r="M15">
            <v>9680</v>
          </cell>
        </row>
        <row r="16">
          <cell r="H16" t="str">
            <v>nl1</v>
          </cell>
          <cell r="K16">
            <v>30000</v>
          </cell>
          <cell r="M16">
            <v>111300002.2564874</v>
          </cell>
        </row>
        <row r="17">
          <cell r="H17" t="str">
            <v>nl2</v>
          </cell>
          <cell r="K17">
            <v>187</v>
          </cell>
          <cell r="M17">
            <v>905080</v>
          </cell>
        </row>
        <row r="18">
          <cell r="H18" t="str">
            <v>nl1</v>
          </cell>
          <cell r="K18">
            <v>45</v>
          </cell>
          <cell r="M18">
            <v>166950.0033847311</v>
          </cell>
        </row>
        <row r="19">
          <cell r="H19" t="str">
            <v>nl1</v>
          </cell>
          <cell r="K19">
            <v>81</v>
          </cell>
          <cell r="M19">
            <v>300510.00609251601</v>
          </cell>
        </row>
        <row r="20">
          <cell r="H20" t="str">
            <v>nl1</v>
          </cell>
          <cell r="K20">
            <v>770</v>
          </cell>
          <cell r="M20">
            <v>2856700.0579165099</v>
          </cell>
        </row>
        <row r="21">
          <cell r="H21" t="str">
            <v>nl1</v>
          </cell>
          <cell r="K21">
            <v>60</v>
          </cell>
          <cell r="M21">
            <v>222600.00451297482</v>
          </cell>
        </row>
        <row r="22">
          <cell r="H22" t="str">
            <v>nl1</v>
          </cell>
          <cell r="K22">
            <v>25</v>
          </cell>
          <cell r="M22">
            <v>92750.001880406169</v>
          </cell>
        </row>
        <row r="23">
          <cell r="H23" t="str">
            <v>nl1</v>
          </cell>
          <cell r="K23">
            <v>16</v>
          </cell>
          <cell r="M23">
            <v>59360.001203459949</v>
          </cell>
        </row>
        <row r="24">
          <cell r="H24" t="str">
            <v>nl1</v>
          </cell>
          <cell r="K24">
            <v>15</v>
          </cell>
          <cell r="M24">
            <v>55650.001128243704</v>
          </cell>
        </row>
        <row r="25">
          <cell r="H25" t="str">
            <v>nl1</v>
          </cell>
          <cell r="K25">
            <v>200</v>
          </cell>
          <cell r="M25">
            <v>742000.01504324935</v>
          </cell>
        </row>
        <row r="26">
          <cell r="H26" t="str">
            <v>nl1</v>
          </cell>
          <cell r="K26">
            <v>15</v>
          </cell>
          <cell r="M26">
            <v>55650.001128243704</v>
          </cell>
        </row>
        <row r="27">
          <cell r="H27" t="str">
            <v>nl1</v>
          </cell>
          <cell r="K27">
            <v>5</v>
          </cell>
          <cell r="M27">
            <v>18550.000376081232</v>
          </cell>
        </row>
        <row r="28">
          <cell r="H28" t="str">
            <v>nl1</v>
          </cell>
          <cell r="K28">
            <v>17</v>
          </cell>
          <cell r="M28">
            <v>63070.001278676194</v>
          </cell>
        </row>
        <row r="29">
          <cell r="H29" t="str">
            <v>nl1</v>
          </cell>
          <cell r="K29">
            <v>10</v>
          </cell>
          <cell r="M29">
            <v>37100.000752162465</v>
          </cell>
        </row>
        <row r="30">
          <cell r="H30" t="str">
            <v>nl1</v>
          </cell>
          <cell r="K30">
            <v>10</v>
          </cell>
          <cell r="M30">
            <v>37100.000752162465</v>
          </cell>
        </row>
        <row r="31">
          <cell r="H31" t="str">
            <v>nl1</v>
          </cell>
          <cell r="K31">
            <v>30000</v>
          </cell>
          <cell r="M31">
            <v>111300002.2564874</v>
          </cell>
        </row>
        <row r="32">
          <cell r="H32" t="str">
            <v>nl1</v>
          </cell>
          <cell r="K32">
            <v>250</v>
          </cell>
          <cell r="M32">
            <v>927500.01880406169</v>
          </cell>
        </row>
        <row r="33">
          <cell r="H33" t="str">
            <v>nl1</v>
          </cell>
          <cell r="K33">
            <v>25</v>
          </cell>
          <cell r="M33">
            <v>92750.001880406169</v>
          </cell>
        </row>
        <row r="34">
          <cell r="H34" t="str">
            <v>nl1</v>
          </cell>
          <cell r="K34">
            <v>8</v>
          </cell>
          <cell r="M34">
            <v>29680.000601729975</v>
          </cell>
        </row>
        <row r="35">
          <cell r="H35" t="str">
            <v>nl1</v>
          </cell>
          <cell r="K35">
            <v>5</v>
          </cell>
          <cell r="M35">
            <v>18550.000376081232</v>
          </cell>
        </row>
        <row r="36">
          <cell r="H36" t="str">
            <v>nl1</v>
          </cell>
          <cell r="K36">
            <v>400</v>
          </cell>
          <cell r="M36">
            <v>1484000.0300864987</v>
          </cell>
        </row>
        <row r="37">
          <cell r="H37" t="str">
            <v>nl1</v>
          </cell>
          <cell r="K37">
            <v>30000</v>
          </cell>
          <cell r="M37">
            <v>111300002.2564874</v>
          </cell>
        </row>
        <row r="38">
          <cell r="H38" t="str">
            <v>nl2</v>
          </cell>
          <cell r="K38">
            <v>1000</v>
          </cell>
          <cell r="M38">
            <v>4840000</v>
          </cell>
        </row>
        <row r="39">
          <cell r="H39" t="str">
            <v>nl1</v>
          </cell>
          <cell r="K39">
            <v>180</v>
          </cell>
          <cell r="M39">
            <v>667800.0135389244</v>
          </cell>
        </row>
        <row r="40">
          <cell r="H40" t="str">
            <v>nl1</v>
          </cell>
          <cell r="K40">
            <v>40</v>
          </cell>
          <cell r="M40">
            <v>148400.00300864986</v>
          </cell>
        </row>
        <row r="41">
          <cell r="H41" t="str">
            <v>nl1</v>
          </cell>
          <cell r="K41">
            <v>90</v>
          </cell>
          <cell r="M41">
            <v>333900.0067694622</v>
          </cell>
        </row>
        <row r="42">
          <cell r="H42" t="str">
            <v>nl1</v>
          </cell>
          <cell r="K42">
            <v>20</v>
          </cell>
          <cell r="M42">
            <v>74200.00150432493</v>
          </cell>
        </row>
        <row r="43">
          <cell r="H43" t="str">
            <v>nl1</v>
          </cell>
          <cell r="K43">
            <v>10</v>
          </cell>
          <cell r="M43">
            <v>37100.000752162465</v>
          </cell>
        </row>
        <row r="44">
          <cell r="H44" t="str">
            <v>nl1</v>
          </cell>
          <cell r="K44">
            <v>40</v>
          </cell>
          <cell r="M44">
            <v>148400.00300864986</v>
          </cell>
        </row>
        <row r="45">
          <cell r="H45" t="str">
            <v>nl2</v>
          </cell>
          <cell r="K45">
            <v>3</v>
          </cell>
          <cell r="M45">
            <v>14520</v>
          </cell>
        </row>
        <row r="46">
          <cell r="H46" t="str">
            <v>nl1</v>
          </cell>
          <cell r="K46">
            <v>25902</v>
          </cell>
          <cell r="M46">
            <v>96096421.948251233</v>
          </cell>
        </row>
        <row r="47">
          <cell r="H47" t="str">
            <v>nl1</v>
          </cell>
          <cell r="K47">
            <v>1065</v>
          </cell>
          <cell r="M47">
            <v>3951150.0801053029</v>
          </cell>
        </row>
        <row r="48">
          <cell r="H48" t="str">
            <v>nl2</v>
          </cell>
          <cell r="K48">
            <v>5</v>
          </cell>
          <cell r="M48">
            <v>24200</v>
          </cell>
        </row>
        <row r="49">
          <cell r="H49" t="str">
            <v>nl1</v>
          </cell>
          <cell r="K49">
            <v>60</v>
          </cell>
          <cell r="M49">
            <v>222600.00451297482</v>
          </cell>
        </row>
        <row r="50">
          <cell r="H50" t="str">
            <v>nl1</v>
          </cell>
          <cell r="K50">
            <v>15</v>
          </cell>
          <cell r="M50">
            <v>55650.001128243704</v>
          </cell>
        </row>
        <row r="51">
          <cell r="H51" t="str">
            <v>nl1</v>
          </cell>
          <cell r="K51">
            <v>15</v>
          </cell>
          <cell r="M51">
            <v>55650.001128243704</v>
          </cell>
        </row>
        <row r="52">
          <cell r="H52" t="str">
            <v>nl4</v>
          </cell>
          <cell r="K52">
            <v>1550</v>
          </cell>
          <cell r="M52">
            <v>5750500</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DZ 22KV"/>
      <sheetName val="TT 22"/>
      <sheetName val="CT-BT"/>
      <sheetName val="VCBT"/>
      <sheetName val="VCDD"/>
      <sheetName val="KB"/>
      <sheetName val="00000000"/>
      <sheetName val="10000000"/>
      <sheetName val="XL4Poppy"/>
      <sheetName val="Chi tie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Temp"/>
      <sheetName val="KLM"/>
      <sheetName val="Coc tieu-rao chan"/>
      <sheetName val="Ny-Km1-4 (cc)"/>
      <sheetName val="Ny-Km4-6 (cc)"/>
      <sheetName val="Ny-Km6-8 (cc)"/>
      <sheetName val="CC"/>
      <sheetName val="Phdoan-bt"/>
      <sheetName val="Phdoan-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v>0.6</v>
          </cell>
        </row>
        <row r="4">
          <cell r="B4">
            <v>1</v>
          </cell>
        </row>
        <row r="6">
          <cell r="B6">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 TOAN"/>
      <sheetName val="TH-KL-DZ35MOI"/>
      <sheetName val="VL-NC-MTC DZ35 KV1KM"/>
      <sheetName val="THONG KE VL-TB"/>
      <sheetName val="THONG KE "/>
      <sheetName val="khoi luong chu yeu"/>
      <sheetName val="CHIET TINH DZ 35 KV"/>
      <sheetName val="CUOC 89 DZ 35 KV"/>
      <sheetName val="KL BTONG MONG"/>
      <sheetName val="DAO DAT"/>
      <sheetName val="TH-TBA35"/>
      <sheetName val="THIET BI+TNGIEM"/>
      <sheetName val="VL-NC-TBA"/>
      <sheetName val="THONG KE-TBA"/>
      <sheetName val="CHIET TINH TBA"/>
      <sheetName val="KHO Kin-ho"/>
      <sheetName val="CUOC 89 TBA"/>
      <sheetName val="THDZ0,4"/>
      <sheetName val="BTDZ0,4"/>
      <sheetName val="VC89DZ0,4"/>
      <sheetName val="CTDZ0,4"/>
      <sheetName val="TH(THONG KE 0,4KV)"/>
      <sheetName val="THONG KE 0.4KV"/>
      <sheetName val="CTBT"/>
      <sheetName val="CP-KS"/>
      <sheetName val="DGVT"/>
      <sheetName val="Muc luc"/>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ong luong thep"/>
      <sheetName val="F101-13-14"/>
      <sheetName val="Weight"/>
    </sheetNames>
    <sheetDataSet>
      <sheetData sheetId="0"/>
      <sheetData sheetId="1"/>
      <sheetData sheetId="2">
        <row r="3">
          <cell r="A3" t="str">
            <v>H100X50X5X7</v>
          </cell>
        </row>
        <row r="4">
          <cell r="A4" t="str">
            <v>H150X75X5X7</v>
          </cell>
        </row>
        <row r="5">
          <cell r="A5" t="str">
            <v>H200X100X5.5X8</v>
          </cell>
        </row>
        <row r="6">
          <cell r="A6" t="str">
            <v>H250X125X6X9</v>
          </cell>
        </row>
        <row r="7">
          <cell r="A7" t="str">
            <v>H300X150X6.5X9</v>
          </cell>
        </row>
        <row r="8">
          <cell r="A8" t="str">
            <v>H350X175X7X11</v>
          </cell>
        </row>
        <row r="9">
          <cell r="A9" t="str">
            <v>H400X200X8X13</v>
          </cell>
        </row>
        <row r="10">
          <cell r="A10" t="str">
            <v>H500X200X10X16</v>
          </cell>
        </row>
        <row r="11">
          <cell r="A11" t="str">
            <v>H600X200X11X17</v>
          </cell>
        </row>
        <row r="12">
          <cell r="A12" t="str">
            <v>H912X302X18X34</v>
          </cell>
        </row>
        <row r="13">
          <cell r="A13" t="str">
            <v>I140X73X4.9X7.5*</v>
          </cell>
        </row>
        <row r="14">
          <cell r="A14" t="str">
            <v>I220X110X5.4X8.7*</v>
          </cell>
        </row>
        <row r="16">
          <cell r="A16" t="str">
            <v>H100X100X6X8</v>
          </cell>
        </row>
        <row r="17">
          <cell r="A17" t="str">
            <v>H150X150X7X10</v>
          </cell>
        </row>
        <row r="18">
          <cell r="A18" t="str">
            <v>H200X200X8X12</v>
          </cell>
        </row>
        <row r="19">
          <cell r="A19" t="str">
            <v>H250X250X9X14</v>
          </cell>
        </row>
        <row r="20">
          <cell r="A20" t="str">
            <v>H300X300X10X15</v>
          </cell>
        </row>
        <row r="21">
          <cell r="A21" t="str">
            <v>H350X350X12X19</v>
          </cell>
        </row>
        <row r="22">
          <cell r="A22" t="str">
            <v>H400X400X13X21</v>
          </cell>
        </row>
        <row r="23">
          <cell r="A23" t="str">
            <v>H440X300X11X18</v>
          </cell>
        </row>
        <row r="24">
          <cell r="A24" t="str">
            <v>H588X300X12X20</v>
          </cell>
        </row>
        <row r="25">
          <cell r="A25" t="str">
            <v>H792X300X14X22</v>
          </cell>
        </row>
        <row r="26">
          <cell r="A26" t="str">
            <v>H808X302X16X30</v>
          </cell>
        </row>
        <row r="28">
          <cell r="A28" t="str">
            <v>U100X50X5X7.5</v>
          </cell>
        </row>
        <row r="29">
          <cell r="A29" t="str">
            <v>U125X65X6X8</v>
          </cell>
        </row>
        <row r="30">
          <cell r="A30" t="str">
            <v>U150X75X6.5X10</v>
          </cell>
        </row>
        <row r="31">
          <cell r="A31" t="str">
            <v>U200X80X7.5X11</v>
          </cell>
        </row>
        <row r="32">
          <cell r="A32" t="str">
            <v>U250X90X9X13</v>
          </cell>
        </row>
        <row r="33">
          <cell r="A33" t="str">
            <v>U300X100X10X16</v>
          </cell>
        </row>
        <row r="34">
          <cell r="A34" t="str">
            <v>U300X100X13X16.5</v>
          </cell>
        </row>
        <row r="35">
          <cell r="A35" t="str">
            <v>U140X58X4.9X8.1*</v>
          </cell>
        </row>
        <row r="36">
          <cell r="A36" t="str">
            <v>U240X90X5.6X10*</v>
          </cell>
        </row>
        <row r="38">
          <cell r="A38" t="str">
            <v>L40X5</v>
          </cell>
        </row>
        <row r="39">
          <cell r="A39" t="str">
            <v>L50X6</v>
          </cell>
        </row>
        <row r="40">
          <cell r="A40" t="str">
            <v>L65X6</v>
          </cell>
        </row>
        <row r="41">
          <cell r="A41" t="str">
            <v>L65X8</v>
          </cell>
        </row>
        <row r="42">
          <cell r="A42" t="str">
            <v>L75X6</v>
          </cell>
        </row>
        <row r="43">
          <cell r="A43" t="str">
            <v>L75X9</v>
          </cell>
        </row>
        <row r="44">
          <cell r="A44" t="str">
            <v>L90X7</v>
          </cell>
        </row>
        <row r="45">
          <cell r="A45" t="str">
            <v>L100X7</v>
          </cell>
        </row>
        <row r="46">
          <cell r="A46" t="str">
            <v>L50X6</v>
          </cell>
        </row>
        <row r="47">
          <cell r="A47" t="str">
            <v>L65X6</v>
          </cell>
        </row>
        <row r="48">
          <cell r="A48" t="str">
            <v>L100X10</v>
          </cell>
        </row>
        <row r="49">
          <cell r="A49" t="str">
            <v>L130X9</v>
          </cell>
        </row>
        <row r="50">
          <cell r="A50" t="str">
            <v>L130X12</v>
          </cell>
        </row>
        <row r="51">
          <cell r="A51" t="str">
            <v>L150X12</v>
          </cell>
        </row>
        <row r="52">
          <cell r="A52" t="str">
            <v>L150X15</v>
          </cell>
        </row>
        <row r="53">
          <cell r="A53" t="str">
            <v>L200X15</v>
          </cell>
        </row>
        <row r="54">
          <cell r="A54" t="str">
            <v>L200X20</v>
          </cell>
        </row>
        <row r="59">
          <cell r="A59" t="str">
            <v xml:space="preserve">Ø42.4x4 </v>
          </cell>
        </row>
        <row r="60">
          <cell r="A60" t="str">
            <v>Ø88.9x4</v>
          </cell>
        </row>
        <row r="61">
          <cell r="A61" t="str">
            <v>Ø101.6x4.5</v>
          </cell>
        </row>
        <row r="62">
          <cell r="A62" t="str">
            <v>Ø114.3x5.6</v>
          </cell>
        </row>
        <row r="63">
          <cell r="A63" t="str">
            <v>Ø139.7x5.6</v>
          </cell>
        </row>
        <row r="64">
          <cell r="A64" t="str">
            <v>Ø168.3x6.3</v>
          </cell>
        </row>
        <row r="65">
          <cell r="A65" t="str">
            <v>Ø193.7x8</v>
          </cell>
        </row>
        <row r="66">
          <cell r="A66" t="str">
            <v>Ø219.1x8.8</v>
          </cell>
        </row>
        <row r="70">
          <cell r="A70" t="str">
            <v>FB45X6</v>
          </cell>
        </row>
        <row r="71">
          <cell r="A71" t="str">
            <v>FB50X6</v>
          </cell>
        </row>
        <row r="72">
          <cell r="A72" t="str">
            <v>FB60X6</v>
          </cell>
        </row>
        <row r="73">
          <cell r="A73" t="str">
            <v>FB75X6</v>
          </cell>
        </row>
        <row r="74">
          <cell r="A74" t="str">
            <v>FB75X10</v>
          </cell>
        </row>
        <row r="75">
          <cell r="A75" t="str">
            <v>FB80X8</v>
          </cell>
        </row>
        <row r="76">
          <cell r="A76" t="str">
            <v>FB100X6</v>
          </cell>
        </row>
        <row r="77">
          <cell r="A77" t="str">
            <v>FB100X10</v>
          </cell>
        </row>
        <row r="78">
          <cell r="A78" t="str">
            <v>FB120X10</v>
          </cell>
        </row>
        <row r="79">
          <cell r="A79" t="str">
            <v>FB150X12</v>
          </cell>
        </row>
        <row r="80">
          <cell r="A80" t="str">
            <v>FB200X10</v>
          </cell>
        </row>
        <row r="87">
          <cell r="A87" t="str">
            <v>PL3.2</v>
          </cell>
        </row>
        <row r="88">
          <cell r="A88" t="str">
            <v>PL4.5</v>
          </cell>
        </row>
        <row r="89">
          <cell r="A89" t="str">
            <v>PL5</v>
          </cell>
        </row>
        <row r="90">
          <cell r="A90" t="str">
            <v>PL6</v>
          </cell>
        </row>
        <row r="91">
          <cell r="A91" t="str">
            <v>PL8</v>
          </cell>
        </row>
        <row r="92">
          <cell r="A92" t="str">
            <v>PL10</v>
          </cell>
        </row>
        <row r="93">
          <cell r="A93" t="str">
            <v>PL12</v>
          </cell>
        </row>
        <row r="94">
          <cell r="A94" t="str">
            <v>PL15</v>
          </cell>
        </row>
        <row r="95">
          <cell r="A95" t="str">
            <v>PL20</v>
          </cell>
        </row>
        <row r="96">
          <cell r="A96" t="str">
            <v>PL25</v>
          </cell>
        </row>
        <row r="97">
          <cell r="A97" t="str">
            <v>PL30</v>
          </cell>
        </row>
        <row r="98">
          <cell r="A98" t="str">
            <v>PL35</v>
          </cell>
        </row>
        <row r="99">
          <cell r="A99" t="str">
            <v>PL40</v>
          </cell>
        </row>
        <row r="100">
          <cell r="A100" t="str">
            <v>PL50</v>
          </cell>
        </row>
        <row r="101">
          <cell r="A101" t="str">
            <v>PL60</v>
          </cell>
        </row>
        <row r="102">
          <cell r="A102" t="str">
            <v>SPANDEK HI-TEM</v>
          </cell>
        </row>
        <row r="103">
          <cell r="A103" t="str">
            <v>TRANL. PVC .SHEET</v>
          </cell>
        </row>
        <row r="104">
          <cell r="A104" t="str">
            <v>CH.PL5</v>
          </cell>
        </row>
        <row r="105">
          <cell r="A105" t="str">
            <v>CH.PL6</v>
          </cell>
        </row>
        <row r="106">
          <cell r="A106" t="str">
            <v>CH.PL8</v>
          </cell>
        </row>
        <row r="107">
          <cell r="A107" t="str">
            <v>CH.PL10</v>
          </cell>
        </row>
        <row r="111">
          <cell r="A111" t="str">
            <v>M12-40</v>
          </cell>
        </row>
        <row r="112">
          <cell r="A112" t="str">
            <v>M12-70</v>
          </cell>
        </row>
        <row r="113">
          <cell r="A113" t="str">
            <v>M16-70</v>
          </cell>
        </row>
        <row r="114">
          <cell r="A114" t="str">
            <v>M20-70</v>
          </cell>
        </row>
        <row r="115">
          <cell r="A115" t="str">
            <v>M20-100</v>
          </cell>
        </row>
        <row r="116">
          <cell r="A116" t="str">
            <v>M20-600</v>
          </cell>
        </row>
        <row r="117">
          <cell r="A117" t="str">
            <v>M20-800</v>
          </cell>
        </row>
        <row r="118">
          <cell r="A118" t="str">
            <v>M24-120</v>
          </cell>
        </row>
        <row r="119">
          <cell r="A119" t="str">
            <v>M24-400</v>
          </cell>
        </row>
        <row r="120">
          <cell r="A120" t="str">
            <v>M27-750</v>
          </cell>
        </row>
        <row r="121">
          <cell r="A121" t="str">
            <v>M27-800</v>
          </cell>
        </row>
        <row r="124">
          <cell r="A124" t="str">
            <v>R08</v>
          </cell>
        </row>
        <row r="125">
          <cell r="A125" t="str">
            <v>R10</v>
          </cell>
        </row>
        <row r="126">
          <cell r="A126" t="str">
            <v>R12</v>
          </cell>
        </row>
        <row r="127">
          <cell r="A127" t="str">
            <v>R14</v>
          </cell>
        </row>
        <row r="128">
          <cell r="A128" t="str">
            <v>R16</v>
          </cell>
        </row>
        <row r="129">
          <cell r="A129" t="str">
            <v>R20</v>
          </cell>
        </row>
        <row r="131">
          <cell r="A131" t="str">
            <v>T08</v>
          </cell>
        </row>
        <row r="132">
          <cell r="A132" t="str">
            <v>T10</v>
          </cell>
        </row>
        <row r="133">
          <cell r="A133" t="str">
            <v>T12</v>
          </cell>
        </row>
        <row r="134">
          <cell r="A134" t="str">
            <v>T16</v>
          </cell>
        </row>
        <row r="135">
          <cell r="A135" t="str">
            <v>T20</v>
          </cell>
        </row>
        <row r="136">
          <cell r="A136" t="str">
            <v>T32</v>
          </cell>
        </row>
      </sheetData>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SO"/>
      <sheetName val="KP_THAU "/>
      <sheetName val="PTDG"/>
      <sheetName val="GIA"/>
      <sheetName val="THOP VL-NC-M"/>
      <sheetName val="GIA V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ật ký Excel"/>
      <sheetName val="BC"/>
      <sheetName val="goc 66-73"/>
      <sheetName val="B"/>
      <sheetName val="N nhu cầu"/>
      <sheetName val="Tăng 1210"/>
      <sheetName val="QL GD"/>
      <sheetName val="QL CC XA"/>
      <sheetName val="QL TINH HUYEN 2014"/>
      <sheetName val="HĐND, CẤP ỦY, CBXNV"/>
      <sheetName val="TH nhu cầu"/>
      <sheetName val="Linh vuc"/>
      <sheetName val="NGUON-NC 5% (1.1.2016) (2)"/>
      <sheetName val="So sánh"/>
      <sheetName val="So sánh (2)"/>
      <sheetName val="4A"/>
      <sheetName val="Check 4a"/>
      <sheetName val="Sheet4"/>
      <sheetName val="QĐ 2041-2016"/>
      <sheetName val="QL TĐ &amp; QT2013"/>
      <sheetName val="QL GIAO DUC 2017"/>
      <sheetName val="QL TH QT2013"/>
    </sheetNames>
    <sheetDataSet>
      <sheetData sheetId="0"/>
      <sheetData sheetId="1"/>
      <sheetData sheetId="2"/>
      <sheetData sheetId="3">
        <row r="2">
          <cell r="D2">
            <v>1.05</v>
          </cell>
        </row>
        <row r="3">
          <cell r="D3">
            <v>1.1499999999999999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sheetName val="Chi tiet (2)"/>
      <sheetName val="VTC - KH Q1"/>
      <sheetName val="VTC-Q1"/>
      <sheetName val="Am"/>
      <sheetName val="Sheet2"/>
      <sheetName val="Sheet3"/>
    </sheetNames>
    <sheetDataSet>
      <sheetData sheetId="0">
        <row r="4">
          <cell r="L4" t="str">
            <v>L­îng</v>
          </cell>
          <cell r="N4" t="str">
            <v>TiÒn HT</v>
          </cell>
          <cell r="P4" t="str">
            <v>L­îng</v>
          </cell>
          <cell r="R4" t="str">
            <v>TiÒn HT</v>
          </cell>
        </row>
        <row r="5">
          <cell r="N5">
            <v>5195651101.8158941</v>
          </cell>
          <cell r="R5">
            <v>4582284997.5795288</v>
          </cell>
        </row>
        <row r="6">
          <cell r="N6">
            <v>3996613273.7201505</v>
          </cell>
          <cell r="R6">
            <v>3262376835.5100398</v>
          </cell>
        </row>
        <row r="7">
          <cell r="N7">
            <v>2290143724.1685696</v>
          </cell>
          <cell r="R7">
            <v>1360411164.7526581</v>
          </cell>
        </row>
        <row r="8">
          <cell r="N8">
            <v>0</v>
          </cell>
          <cell r="P8">
            <v>4185.8899999999994</v>
          </cell>
          <cell r="R8">
            <v>4185888.5408306262</v>
          </cell>
        </row>
        <row r="9">
          <cell r="L9">
            <v>136</v>
          </cell>
          <cell r="N9">
            <v>634576</v>
          </cell>
          <cell r="P9">
            <v>90.82</v>
          </cell>
          <cell r="R9">
            <v>423766.12</v>
          </cell>
        </row>
        <row r="10">
          <cell r="N10">
            <v>0</v>
          </cell>
          <cell r="P10">
            <v>0</v>
          </cell>
          <cell r="R10">
            <v>0</v>
          </cell>
        </row>
        <row r="11">
          <cell r="N11">
            <v>0</v>
          </cell>
          <cell r="P11">
            <v>4276.6400000000003</v>
          </cell>
          <cell r="R11">
            <v>19672752.032681901</v>
          </cell>
        </row>
        <row r="12">
          <cell r="L12">
            <v>187.2</v>
          </cell>
          <cell r="N12">
            <v>772938.59872611461</v>
          </cell>
          <cell r="P12">
            <v>244.8</v>
          </cell>
          <cell r="R12">
            <v>1010765.8598726116</v>
          </cell>
        </row>
        <row r="13">
          <cell r="N13">
            <v>0</v>
          </cell>
          <cell r="P13">
            <v>2.3999999999999986</v>
          </cell>
          <cell r="R13">
            <v>10560</v>
          </cell>
        </row>
        <row r="14">
          <cell r="N14">
            <v>0</v>
          </cell>
          <cell r="P14">
            <v>522.68000000000006</v>
          </cell>
          <cell r="R14">
            <v>2363114.4713409143</v>
          </cell>
        </row>
        <row r="15">
          <cell r="N15">
            <v>0</v>
          </cell>
          <cell r="P15">
            <v>90.100000000000009</v>
          </cell>
          <cell r="R15">
            <v>392950.55455365195</v>
          </cell>
        </row>
        <row r="16">
          <cell r="N16">
            <v>0</v>
          </cell>
          <cell r="P16">
            <v>121.1</v>
          </cell>
          <cell r="R16">
            <v>544950</v>
          </cell>
        </row>
        <row r="17">
          <cell r="N17">
            <v>0</v>
          </cell>
          <cell r="P17">
            <v>127.5</v>
          </cell>
          <cell r="R17">
            <v>412574.60377358488</v>
          </cell>
        </row>
        <row r="18">
          <cell r="L18">
            <v>296.39999999999998</v>
          </cell>
          <cell r="N18">
            <v>1322867.6199949298</v>
          </cell>
          <cell r="P18">
            <v>4455.08</v>
          </cell>
          <cell r="R18">
            <v>19883539.394355644</v>
          </cell>
        </row>
        <row r="19">
          <cell r="N19">
            <v>0</v>
          </cell>
          <cell r="P19">
            <v>14.299999999999997</v>
          </cell>
          <cell r="R19">
            <v>67210.269913174765</v>
          </cell>
        </row>
        <row r="20">
          <cell r="N20">
            <v>0</v>
          </cell>
          <cell r="P20">
            <v>961.07</v>
          </cell>
          <cell r="R20">
            <v>3402675</v>
          </cell>
        </row>
        <row r="21">
          <cell r="N21">
            <v>0</v>
          </cell>
          <cell r="P21">
            <v>91.460000000000036</v>
          </cell>
          <cell r="R21">
            <v>423865.26894242316</v>
          </cell>
        </row>
        <row r="22">
          <cell r="N22">
            <v>0</v>
          </cell>
          <cell r="P22">
            <v>19.100000000000136</v>
          </cell>
          <cell r="R22">
            <v>57300</v>
          </cell>
        </row>
        <row r="23">
          <cell r="N23">
            <v>0</v>
          </cell>
          <cell r="P23">
            <v>0</v>
          </cell>
          <cell r="R23">
            <v>0</v>
          </cell>
        </row>
        <row r="24">
          <cell r="N24">
            <v>0</v>
          </cell>
          <cell r="P24">
            <v>0</v>
          </cell>
          <cell r="R24">
            <v>0</v>
          </cell>
        </row>
        <row r="25">
          <cell r="L25">
            <v>15</v>
          </cell>
          <cell r="N25">
            <v>135000</v>
          </cell>
          <cell r="P25">
            <v>50</v>
          </cell>
          <cell r="R25">
            <v>450000</v>
          </cell>
        </row>
        <row r="26">
          <cell r="N26">
            <v>0</v>
          </cell>
          <cell r="P26">
            <v>0</v>
          </cell>
          <cell r="R26">
            <v>0</v>
          </cell>
        </row>
        <row r="27">
          <cell r="L27">
            <v>202</v>
          </cell>
          <cell r="N27">
            <v>929200</v>
          </cell>
          <cell r="P27">
            <v>179.82999999999998</v>
          </cell>
          <cell r="R27">
            <v>827218</v>
          </cell>
        </row>
        <row r="28">
          <cell r="N28">
            <v>0</v>
          </cell>
          <cell r="P28">
            <v>711.82</v>
          </cell>
          <cell r="R28">
            <v>3416736.0000000005</v>
          </cell>
        </row>
        <row r="29">
          <cell r="L29">
            <v>159</v>
          </cell>
          <cell r="N29">
            <v>734421</v>
          </cell>
          <cell r="P29">
            <v>158.30000000000001</v>
          </cell>
          <cell r="R29">
            <v>731187.7</v>
          </cell>
        </row>
        <row r="30">
          <cell r="N30">
            <v>0</v>
          </cell>
          <cell r="P30">
            <v>209.10000000000002</v>
          </cell>
          <cell r="R30">
            <v>794336.57714545727</v>
          </cell>
        </row>
        <row r="31">
          <cell r="L31">
            <v>25043</v>
          </cell>
          <cell r="N31">
            <v>143821947.23599294</v>
          </cell>
          <cell r="P31">
            <v>14530.699999999999</v>
          </cell>
          <cell r="R31">
            <v>83449809.076470166</v>
          </cell>
        </row>
        <row r="32">
          <cell r="N32">
            <v>0</v>
          </cell>
          <cell r="P32">
            <v>176.7</v>
          </cell>
          <cell r="R32">
            <v>1034379.9267215584</v>
          </cell>
        </row>
        <row r="33">
          <cell r="N33">
            <v>0</v>
          </cell>
          <cell r="P33">
            <v>546.29999999999995</v>
          </cell>
          <cell r="R33">
            <v>3198040.1999999997</v>
          </cell>
        </row>
        <row r="34">
          <cell r="N34">
            <v>0</v>
          </cell>
          <cell r="P34">
            <v>0</v>
          </cell>
          <cell r="R34">
            <v>0</v>
          </cell>
        </row>
        <row r="35">
          <cell r="N35">
            <v>0</v>
          </cell>
          <cell r="P35">
            <v>0</v>
          </cell>
          <cell r="R35">
            <v>0</v>
          </cell>
        </row>
        <row r="36">
          <cell r="N36">
            <v>0</v>
          </cell>
          <cell r="P36">
            <v>0</v>
          </cell>
          <cell r="R36">
            <v>0</v>
          </cell>
        </row>
        <row r="37">
          <cell r="N37">
            <v>0</v>
          </cell>
          <cell r="P37">
            <v>330</v>
          </cell>
          <cell r="R37">
            <v>990000</v>
          </cell>
        </row>
        <row r="38">
          <cell r="N38">
            <v>0</v>
          </cell>
          <cell r="P38">
            <v>0</v>
          </cell>
          <cell r="R38">
            <v>0</v>
          </cell>
        </row>
        <row r="39">
          <cell r="N39">
            <v>0</v>
          </cell>
          <cell r="P39">
            <v>0</v>
          </cell>
          <cell r="R39">
            <v>0</v>
          </cell>
        </row>
        <row r="40">
          <cell r="N40">
            <v>0</v>
          </cell>
          <cell r="P40">
            <v>16.740000000000009</v>
          </cell>
          <cell r="R40">
            <v>60264</v>
          </cell>
        </row>
        <row r="41">
          <cell r="N41">
            <v>0</v>
          </cell>
          <cell r="P41">
            <v>38.28</v>
          </cell>
          <cell r="R41">
            <v>168432</v>
          </cell>
        </row>
        <row r="42">
          <cell r="L42">
            <v>29878</v>
          </cell>
          <cell r="N42">
            <v>134451000</v>
          </cell>
          <cell r="P42">
            <v>18815.900000000001</v>
          </cell>
          <cell r="R42">
            <v>84671550</v>
          </cell>
        </row>
        <row r="43">
          <cell r="L43">
            <v>4704</v>
          </cell>
          <cell r="N43">
            <v>21168000</v>
          </cell>
          <cell r="P43">
            <v>0</v>
          </cell>
          <cell r="R43">
            <v>0</v>
          </cell>
        </row>
        <row r="44">
          <cell r="L44">
            <v>509372.2</v>
          </cell>
          <cell r="N44">
            <v>1723374245.4260001</v>
          </cell>
          <cell r="P44">
            <v>229030.05</v>
          </cell>
          <cell r="R44">
            <v>774884239.06650007</v>
          </cell>
        </row>
        <row r="45">
          <cell r="L45">
            <v>54601</v>
          </cell>
          <cell r="N45">
            <v>208739622.63785568</v>
          </cell>
          <cell r="P45">
            <v>40979.399999999994</v>
          </cell>
          <cell r="R45">
            <v>156664245.92820168</v>
          </cell>
        </row>
        <row r="46">
          <cell r="N46">
            <v>0</v>
          </cell>
          <cell r="P46">
            <v>0</v>
          </cell>
          <cell r="R46">
            <v>0</v>
          </cell>
        </row>
        <row r="47">
          <cell r="N47">
            <v>0</v>
          </cell>
          <cell r="P47">
            <v>23893.360000000001</v>
          </cell>
          <cell r="R47">
            <v>143343510.40196106</v>
          </cell>
        </row>
        <row r="48">
          <cell r="N48">
            <v>0</v>
          </cell>
          <cell r="P48">
            <v>64.5</v>
          </cell>
          <cell r="R48">
            <v>1290000</v>
          </cell>
        </row>
        <row r="49">
          <cell r="L49">
            <v>1600</v>
          </cell>
          <cell r="N49">
            <v>27200000</v>
          </cell>
          <cell r="P49">
            <v>1600</v>
          </cell>
          <cell r="R49">
            <v>27200000</v>
          </cell>
        </row>
        <row r="50">
          <cell r="L50">
            <v>6</v>
          </cell>
          <cell r="N50">
            <v>117000</v>
          </cell>
          <cell r="P50">
            <v>0</v>
          </cell>
          <cell r="R50">
            <v>0</v>
          </cell>
        </row>
        <row r="51">
          <cell r="N51">
            <v>0</v>
          </cell>
          <cell r="P51">
            <v>0</v>
          </cell>
          <cell r="R51">
            <v>0</v>
          </cell>
        </row>
        <row r="52">
          <cell r="N52">
            <v>0</v>
          </cell>
          <cell r="P52">
            <v>0</v>
          </cell>
          <cell r="R52">
            <v>0</v>
          </cell>
        </row>
        <row r="53">
          <cell r="N53">
            <v>0</v>
          </cell>
          <cell r="P53">
            <v>952.48</v>
          </cell>
          <cell r="R53">
            <v>1904960</v>
          </cell>
        </row>
        <row r="54">
          <cell r="N54">
            <v>0</v>
          </cell>
          <cell r="P54">
            <v>655</v>
          </cell>
          <cell r="R54">
            <v>982500</v>
          </cell>
        </row>
        <row r="55">
          <cell r="N55">
            <v>0</v>
          </cell>
          <cell r="P55">
            <v>0</v>
          </cell>
          <cell r="R55">
            <v>0</v>
          </cell>
        </row>
        <row r="56">
          <cell r="N56">
            <v>0</v>
          </cell>
          <cell r="P56">
            <v>0</v>
          </cell>
          <cell r="R56">
            <v>0</v>
          </cell>
        </row>
        <row r="57">
          <cell r="N57">
            <v>0</v>
          </cell>
          <cell r="P57">
            <v>0</v>
          </cell>
          <cell r="R57">
            <v>0</v>
          </cell>
        </row>
        <row r="58">
          <cell r="N58">
            <v>0</v>
          </cell>
          <cell r="P58">
            <v>0</v>
          </cell>
          <cell r="R58">
            <v>0</v>
          </cell>
        </row>
        <row r="59">
          <cell r="N59">
            <v>0</v>
          </cell>
          <cell r="P59">
            <v>0</v>
          </cell>
          <cell r="R59">
            <v>0</v>
          </cell>
        </row>
        <row r="60">
          <cell r="N60">
            <v>0</v>
          </cell>
          <cell r="P60">
            <v>6</v>
          </cell>
          <cell r="R60">
            <v>66000</v>
          </cell>
        </row>
        <row r="61">
          <cell r="L61">
            <v>6</v>
          </cell>
          <cell r="N61">
            <v>72000</v>
          </cell>
          <cell r="P61">
            <v>12</v>
          </cell>
          <cell r="R61">
            <v>144000</v>
          </cell>
        </row>
        <row r="62">
          <cell r="L62">
            <v>24</v>
          </cell>
          <cell r="N62">
            <v>600000</v>
          </cell>
          <cell r="P62">
            <v>18</v>
          </cell>
          <cell r="R62">
            <v>450000</v>
          </cell>
        </row>
        <row r="63">
          <cell r="N63">
            <v>0</v>
          </cell>
          <cell r="P63">
            <v>24</v>
          </cell>
          <cell r="R63">
            <v>288000</v>
          </cell>
        </row>
        <row r="64">
          <cell r="L64">
            <v>200</v>
          </cell>
          <cell r="N64">
            <v>2000000</v>
          </cell>
          <cell r="P64">
            <v>102</v>
          </cell>
          <cell r="R64">
            <v>1020000</v>
          </cell>
        </row>
        <row r="65">
          <cell r="L65">
            <v>180</v>
          </cell>
          <cell r="N65">
            <v>2880000</v>
          </cell>
          <cell r="P65">
            <v>180</v>
          </cell>
          <cell r="R65">
            <v>2880000</v>
          </cell>
        </row>
        <row r="66">
          <cell r="L66">
            <v>336</v>
          </cell>
          <cell r="N66">
            <v>8736000</v>
          </cell>
          <cell r="P66">
            <v>100</v>
          </cell>
          <cell r="R66">
            <v>2600000</v>
          </cell>
        </row>
        <row r="67">
          <cell r="L67">
            <v>228</v>
          </cell>
          <cell r="N67">
            <v>9128005.6500000004</v>
          </cell>
          <cell r="P67">
            <v>0</v>
          </cell>
          <cell r="R67">
            <v>0</v>
          </cell>
        </row>
        <row r="68">
          <cell r="L68">
            <v>56</v>
          </cell>
          <cell r="N68">
            <v>2576000</v>
          </cell>
          <cell r="P68">
            <v>0</v>
          </cell>
          <cell r="R68">
            <v>0</v>
          </cell>
        </row>
        <row r="69">
          <cell r="N69">
            <v>0</v>
          </cell>
          <cell r="P69">
            <v>0</v>
          </cell>
          <cell r="R69">
            <v>0</v>
          </cell>
        </row>
        <row r="70">
          <cell r="N70">
            <v>0</v>
          </cell>
          <cell r="P70">
            <v>0</v>
          </cell>
          <cell r="R70">
            <v>0</v>
          </cell>
        </row>
        <row r="71">
          <cell r="N71">
            <v>0</v>
          </cell>
          <cell r="P71">
            <v>40</v>
          </cell>
          <cell r="R71">
            <v>80000</v>
          </cell>
        </row>
        <row r="72">
          <cell r="N72">
            <v>0</v>
          </cell>
          <cell r="P72">
            <v>0</v>
          </cell>
          <cell r="R72">
            <v>0</v>
          </cell>
        </row>
        <row r="73">
          <cell r="N73">
            <v>0</v>
          </cell>
          <cell r="P73">
            <v>0</v>
          </cell>
          <cell r="R73">
            <v>0</v>
          </cell>
        </row>
        <row r="74">
          <cell r="N74">
            <v>0</v>
          </cell>
          <cell r="P74">
            <v>1</v>
          </cell>
          <cell r="R74">
            <v>1500</v>
          </cell>
        </row>
        <row r="75">
          <cell r="N75">
            <v>0</v>
          </cell>
          <cell r="P75">
            <v>10</v>
          </cell>
          <cell r="R75">
            <v>10000</v>
          </cell>
        </row>
        <row r="76">
          <cell r="N76">
            <v>0</v>
          </cell>
          <cell r="P76">
            <v>0</v>
          </cell>
          <cell r="R76">
            <v>0</v>
          </cell>
        </row>
        <row r="77">
          <cell r="L77">
            <v>4</v>
          </cell>
          <cell r="N77">
            <v>75400</v>
          </cell>
          <cell r="P77">
            <v>0</v>
          </cell>
          <cell r="R77">
            <v>0</v>
          </cell>
        </row>
        <row r="78">
          <cell r="N78">
            <v>0</v>
          </cell>
          <cell r="P78">
            <v>0</v>
          </cell>
          <cell r="R78">
            <v>0</v>
          </cell>
        </row>
        <row r="79">
          <cell r="L79">
            <v>1</v>
          </cell>
          <cell r="N79">
            <v>535000</v>
          </cell>
          <cell r="P79">
            <v>1</v>
          </cell>
          <cell r="R79">
            <v>535000</v>
          </cell>
        </row>
        <row r="80">
          <cell r="N80">
            <v>0</v>
          </cell>
          <cell r="P80">
            <v>0</v>
          </cell>
          <cell r="R80">
            <v>0</v>
          </cell>
        </row>
        <row r="81">
          <cell r="L81">
            <v>2</v>
          </cell>
          <cell r="N81">
            <v>140500</v>
          </cell>
          <cell r="P81">
            <v>0</v>
          </cell>
          <cell r="R81">
            <v>0</v>
          </cell>
        </row>
        <row r="82">
          <cell r="N82">
            <v>0</v>
          </cell>
          <cell r="P82">
            <v>1943.5</v>
          </cell>
          <cell r="R82">
            <v>13410843.759393789</v>
          </cell>
        </row>
        <row r="83">
          <cell r="N83">
            <v>0</v>
          </cell>
          <cell r="P83">
            <v>0</v>
          </cell>
          <cell r="R83">
            <v>0</v>
          </cell>
        </row>
        <row r="84">
          <cell r="N84">
            <v>0</v>
          </cell>
          <cell r="P84">
            <v>5</v>
          </cell>
          <cell r="R84">
            <v>12500</v>
          </cell>
        </row>
        <row r="85">
          <cell r="N85">
            <v>0</v>
          </cell>
          <cell r="P85">
            <v>0</v>
          </cell>
          <cell r="R85">
            <v>0</v>
          </cell>
        </row>
        <row r="86">
          <cell r="N86">
            <v>1079671796.9380379</v>
          </cell>
          <cell r="R86">
            <v>1180918587.2843411</v>
          </cell>
        </row>
        <row r="87">
          <cell r="L87">
            <v>579.35</v>
          </cell>
          <cell r="N87">
            <v>27489498.066181649</v>
          </cell>
          <cell r="P87">
            <v>748.06999999999994</v>
          </cell>
          <cell r="R87">
            <v>35495070.023938037</v>
          </cell>
        </row>
        <row r="88">
          <cell r="N88">
            <v>0</v>
          </cell>
          <cell r="P88">
            <v>29</v>
          </cell>
          <cell r="R88">
            <v>9582991</v>
          </cell>
        </row>
        <row r="89">
          <cell r="L89">
            <v>1120</v>
          </cell>
          <cell r="N89">
            <v>483840000</v>
          </cell>
          <cell r="P89">
            <v>1120</v>
          </cell>
          <cell r="R89">
            <v>483840000</v>
          </cell>
        </row>
        <row r="90">
          <cell r="L90">
            <v>52</v>
          </cell>
          <cell r="N90">
            <v>31460000</v>
          </cell>
          <cell r="P90">
            <v>55.5</v>
          </cell>
          <cell r="R90">
            <v>33577500</v>
          </cell>
        </row>
        <row r="91">
          <cell r="N91">
            <v>0</v>
          </cell>
          <cell r="P91">
            <v>0</v>
          </cell>
          <cell r="R91">
            <v>0</v>
          </cell>
        </row>
        <row r="92">
          <cell r="L92">
            <v>18</v>
          </cell>
          <cell r="N92">
            <v>4720263</v>
          </cell>
          <cell r="P92">
            <v>35</v>
          </cell>
          <cell r="R92">
            <v>9178289.166666666</v>
          </cell>
        </row>
        <row r="93">
          <cell r="L93">
            <v>72</v>
          </cell>
          <cell r="N93">
            <v>0</v>
          </cell>
          <cell r="P93">
            <v>72</v>
          </cell>
          <cell r="R93">
            <v>0</v>
          </cell>
        </row>
        <row r="94">
          <cell r="L94">
            <v>3637</v>
          </cell>
          <cell r="N94">
            <v>253713725.46666667</v>
          </cell>
          <cell r="P94">
            <v>3697</v>
          </cell>
          <cell r="R94">
            <v>257899269.46666667</v>
          </cell>
        </row>
        <row r="95">
          <cell r="L95">
            <v>3590</v>
          </cell>
          <cell r="N95">
            <v>5744000</v>
          </cell>
          <cell r="P95">
            <v>2853</v>
          </cell>
          <cell r="R95">
            <v>4564800</v>
          </cell>
        </row>
        <row r="96">
          <cell r="L96">
            <v>2104</v>
          </cell>
          <cell r="N96">
            <v>0</v>
          </cell>
          <cell r="P96">
            <v>2110</v>
          </cell>
          <cell r="R96">
            <v>0</v>
          </cell>
        </row>
        <row r="97">
          <cell r="L97">
            <v>368</v>
          </cell>
          <cell r="N97">
            <v>184000</v>
          </cell>
          <cell r="P97">
            <v>368</v>
          </cell>
          <cell r="R97">
            <v>184000</v>
          </cell>
        </row>
        <row r="98">
          <cell r="L98">
            <v>493</v>
          </cell>
          <cell r="N98">
            <v>5521600</v>
          </cell>
          <cell r="P98">
            <v>495</v>
          </cell>
          <cell r="R98">
            <v>5544000</v>
          </cell>
        </row>
        <row r="99">
          <cell r="N99">
            <v>0</v>
          </cell>
          <cell r="P99">
            <v>0</v>
          </cell>
          <cell r="R99">
            <v>0</v>
          </cell>
        </row>
        <row r="100">
          <cell r="L100">
            <v>23</v>
          </cell>
          <cell r="N100">
            <v>149500</v>
          </cell>
          <cell r="P100">
            <v>17</v>
          </cell>
          <cell r="R100">
            <v>110500</v>
          </cell>
        </row>
        <row r="101">
          <cell r="L101">
            <v>4</v>
          </cell>
          <cell r="N101">
            <v>76000</v>
          </cell>
          <cell r="P101">
            <v>4</v>
          </cell>
          <cell r="R101">
            <v>76000</v>
          </cell>
        </row>
        <row r="102">
          <cell r="L102">
            <v>4</v>
          </cell>
          <cell r="N102">
            <v>76000</v>
          </cell>
          <cell r="P102">
            <v>4</v>
          </cell>
          <cell r="R102">
            <v>76000</v>
          </cell>
        </row>
        <row r="103">
          <cell r="N103">
            <v>0</v>
          </cell>
          <cell r="P103">
            <v>0</v>
          </cell>
          <cell r="R103">
            <v>0</v>
          </cell>
        </row>
        <row r="104">
          <cell r="N104">
            <v>0</v>
          </cell>
          <cell r="P104">
            <v>0</v>
          </cell>
          <cell r="R104">
            <v>0</v>
          </cell>
        </row>
        <row r="105">
          <cell r="N105">
            <v>0</v>
          </cell>
          <cell r="P105">
            <v>20</v>
          </cell>
          <cell r="R105">
            <v>0</v>
          </cell>
        </row>
        <row r="106">
          <cell r="L106">
            <v>16</v>
          </cell>
          <cell r="N106">
            <v>7680000</v>
          </cell>
          <cell r="P106">
            <v>16</v>
          </cell>
          <cell r="R106">
            <v>7680000</v>
          </cell>
        </row>
        <row r="107">
          <cell r="N107">
            <v>0</v>
          </cell>
          <cell r="P107">
            <v>16</v>
          </cell>
          <cell r="R107">
            <v>0</v>
          </cell>
        </row>
        <row r="108">
          <cell r="L108">
            <v>352</v>
          </cell>
          <cell r="N108">
            <v>0</v>
          </cell>
          <cell r="P108">
            <v>360</v>
          </cell>
          <cell r="R108">
            <v>0</v>
          </cell>
        </row>
        <row r="109">
          <cell r="L109">
            <v>64</v>
          </cell>
          <cell r="N109">
            <v>1280000</v>
          </cell>
          <cell r="P109">
            <v>77</v>
          </cell>
          <cell r="R109">
            <v>1540000</v>
          </cell>
        </row>
        <row r="110">
          <cell r="L110">
            <v>7</v>
          </cell>
          <cell r="N110">
            <v>805000</v>
          </cell>
          <cell r="P110">
            <v>8</v>
          </cell>
          <cell r="R110">
            <v>920000</v>
          </cell>
        </row>
        <row r="111">
          <cell r="L111">
            <v>4</v>
          </cell>
          <cell r="N111">
            <v>960000</v>
          </cell>
          <cell r="R111">
            <v>480000</v>
          </cell>
        </row>
        <row r="112">
          <cell r="L112">
            <v>7</v>
          </cell>
          <cell r="N112">
            <v>1204000</v>
          </cell>
          <cell r="R112">
            <v>2064000</v>
          </cell>
        </row>
        <row r="113">
          <cell r="N113">
            <v>0</v>
          </cell>
          <cell r="P113">
            <v>0</v>
          </cell>
          <cell r="R113">
            <v>0</v>
          </cell>
        </row>
        <row r="114">
          <cell r="N114">
            <v>0</v>
          </cell>
          <cell r="P114">
            <v>0</v>
          </cell>
          <cell r="R114">
            <v>0</v>
          </cell>
        </row>
        <row r="115">
          <cell r="N115">
            <v>0</v>
          </cell>
          <cell r="P115">
            <v>0</v>
          </cell>
          <cell r="R115">
            <v>0</v>
          </cell>
        </row>
        <row r="116">
          <cell r="N116">
            <v>0</v>
          </cell>
          <cell r="P116">
            <v>0</v>
          </cell>
          <cell r="R116">
            <v>0</v>
          </cell>
        </row>
        <row r="117">
          <cell r="N117">
            <v>0</v>
          </cell>
          <cell r="P117">
            <v>0</v>
          </cell>
          <cell r="R117">
            <v>0</v>
          </cell>
        </row>
        <row r="118">
          <cell r="N118">
            <v>0</v>
          </cell>
          <cell r="P118">
            <v>0</v>
          </cell>
          <cell r="R118">
            <v>0</v>
          </cell>
        </row>
        <row r="119">
          <cell r="N119">
            <v>0</v>
          </cell>
          <cell r="P119">
            <v>0</v>
          </cell>
          <cell r="R119">
            <v>0</v>
          </cell>
        </row>
        <row r="120">
          <cell r="N120">
            <v>0</v>
          </cell>
          <cell r="P120">
            <v>0</v>
          </cell>
          <cell r="R120">
            <v>0</v>
          </cell>
        </row>
        <row r="121">
          <cell r="L121">
            <v>510</v>
          </cell>
          <cell r="N121">
            <v>2550000</v>
          </cell>
          <cell r="P121">
            <v>1297</v>
          </cell>
          <cell r="R121">
            <v>6485000</v>
          </cell>
        </row>
        <row r="122">
          <cell r="N122">
            <v>0</v>
          </cell>
          <cell r="P122">
            <v>9</v>
          </cell>
          <cell r="R122">
            <v>1550323</v>
          </cell>
        </row>
        <row r="123">
          <cell r="L123">
            <v>2</v>
          </cell>
          <cell r="N123">
            <v>196000</v>
          </cell>
          <cell r="P123">
            <v>2</v>
          </cell>
          <cell r="R123">
            <v>196000</v>
          </cell>
        </row>
        <row r="124">
          <cell r="L124">
            <v>13</v>
          </cell>
          <cell r="N124">
            <v>2990000</v>
          </cell>
          <cell r="P124">
            <v>13</v>
          </cell>
          <cell r="R124">
            <v>2990000</v>
          </cell>
        </row>
        <row r="125">
          <cell r="L125">
            <v>4</v>
          </cell>
          <cell r="N125">
            <v>600000</v>
          </cell>
          <cell r="P125">
            <v>4</v>
          </cell>
          <cell r="R125">
            <v>600000</v>
          </cell>
        </row>
        <row r="126">
          <cell r="L126">
            <v>19</v>
          </cell>
          <cell r="N126">
            <v>3990000</v>
          </cell>
          <cell r="P126">
            <v>19</v>
          </cell>
          <cell r="R126">
            <v>3990000</v>
          </cell>
        </row>
        <row r="127">
          <cell r="N127">
            <v>0</v>
          </cell>
          <cell r="P127">
            <v>0</v>
          </cell>
          <cell r="R127">
            <v>0</v>
          </cell>
        </row>
        <row r="128">
          <cell r="N128">
            <v>0</v>
          </cell>
          <cell r="P128">
            <v>0</v>
          </cell>
          <cell r="R128">
            <v>0</v>
          </cell>
        </row>
        <row r="129">
          <cell r="N129">
            <v>0</v>
          </cell>
          <cell r="P129">
            <v>0</v>
          </cell>
          <cell r="R129">
            <v>0</v>
          </cell>
        </row>
        <row r="130">
          <cell r="N130">
            <v>0</v>
          </cell>
          <cell r="P130">
            <v>0</v>
          </cell>
          <cell r="R130">
            <v>0</v>
          </cell>
        </row>
        <row r="131">
          <cell r="N131">
            <v>0</v>
          </cell>
          <cell r="P131">
            <v>0</v>
          </cell>
          <cell r="R131">
            <v>0</v>
          </cell>
        </row>
        <row r="132">
          <cell r="N132">
            <v>0</v>
          </cell>
          <cell r="P132">
            <v>0</v>
          </cell>
          <cell r="R132">
            <v>0</v>
          </cell>
        </row>
        <row r="133">
          <cell r="L133">
            <v>45</v>
          </cell>
          <cell r="N133">
            <v>2025000</v>
          </cell>
          <cell r="P133">
            <v>60</v>
          </cell>
          <cell r="R133">
            <v>2700000</v>
          </cell>
        </row>
        <row r="134">
          <cell r="L134">
            <v>78</v>
          </cell>
          <cell r="N134">
            <v>2223000</v>
          </cell>
          <cell r="P134">
            <v>80</v>
          </cell>
          <cell r="R134">
            <v>2280000</v>
          </cell>
        </row>
        <row r="135">
          <cell r="L135">
            <v>4087</v>
          </cell>
          <cell r="N135">
            <v>119232710.40518963</v>
          </cell>
          <cell r="P135">
            <v>4543</v>
          </cell>
          <cell r="R135">
            <v>132535895.1237525</v>
          </cell>
        </row>
        <row r="136">
          <cell r="L136">
            <v>3000</v>
          </cell>
          <cell r="N136">
            <v>63000000</v>
          </cell>
          <cell r="P136">
            <v>5399</v>
          </cell>
          <cell r="R136">
            <v>113379000</v>
          </cell>
        </row>
        <row r="137">
          <cell r="N137">
            <v>0</v>
          </cell>
          <cell r="P137">
            <v>0</v>
          </cell>
          <cell r="R137">
            <v>0</v>
          </cell>
        </row>
        <row r="138">
          <cell r="N138">
            <v>0</v>
          </cell>
          <cell r="P138">
            <v>20</v>
          </cell>
          <cell r="R138">
            <v>20000</v>
          </cell>
        </row>
        <row r="139">
          <cell r="N139">
            <v>0</v>
          </cell>
          <cell r="P139">
            <v>368</v>
          </cell>
          <cell r="R139">
            <v>368000</v>
          </cell>
        </row>
        <row r="140">
          <cell r="N140">
            <v>0</v>
          </cell>
          <cell r="P140">
            <v>0</v>
          </cell>
          <cell r="R140">
            <v>0</v>
          </cell>
        </row>
        <row r="141">
          <cell r="N141">
            <v>0</v>
          </cell>
          <cell r="P141">
            <v>110</v>
          </cell>
          <cell r="R141">
            <v>210347.98816568044</v>
          </cell>
        </row>
        <row r="142">
          <cell r="N142">
            <v>0</v>
          </cell>
          <cell r="P142">
            <v>1900</v>
          </cell>
          <cell r="R142">
            <v>2553801.5151515151</v>
          </cell>
        </row>
        <row r="143">
          <cell r="L143">
            <v>24</v>
          </cell>
          <cell r="N143">
            <v>60000</v>
          </cell>
          <cell r="P143">
            <v>100</v>
          </cell>
          <cell r="R143">
            <v>250000</v>
          </cell>
        </row>
        <row r="144">
          <cell r="N144">
            <v>0</v>
          </cell>
          <cell r="P144">
            <v>32</v>
          </cell>
          <cell r="R144">
            <v>44800</v>
          </cell>
        </row>
        <row r="145">
          <cell r="N145">
            <v>0</v>
          </cell>
          <cell r="P145">
            <v>0</v>
          </cell>
          <cell r="R145">
            <v>0</v>
          </cell>
        </row>
        <row r="146">
          <cell r="N146">
            <v>0</v>
          </cell>
          <cell r="P146">
            <v>0</v>
          </cell>
          <cell r="R146">
            <v>0</v>
          </cell>
        </row>
        <row r="147">
          <cell r="L147">
            <v>4</v>
          </cell>
          <cell r="N147">
            <v>43276000</v>
          </cell>
          <cell r="P147">
            <v>4</v>
          </cell>
          <cell r="R147">
            <v>43276000</v>
          </cell>
        </row>
        <row r="148">
          <cell r="L148">
            <v>1</v>
          </cell>
          <cell r="N148">
            <v>0</v>
          </cell>
          <cell r="P148">
            <v>1</v>
          </cell>
          <cell r="R148">
            <v>0</v>
          </cell>
        </row>
        <row r="149">
          <cell r="L149">
            <v>2</v>
          </cell>
          <cell r="N149">
            <v>1300000</v>
          </cell>
          <cell r="P149">
            <v>2</v>
          </cell>
          <cell r="R149">
            <v>1300000</v>
          </cell>
        </row>
        <row r="150">
          <cell r="L150">
            <v>1</v>
          </cell>
          <cell r="N150">
            <v>811000</v>
          </cell>
          <cell r="P150">
            <v>1</v>
          </cell>
          <cell r="R150">
            <v>811000</v>
          </cell>
        </row>
        <row r="151">
          <cell r="L151">
            <v>3</v>
          </cell>
          <cell r="N151">
            <v>60000</v>
          </cell>
          <cell r="P151">
            <v>3</v>
          </cell>
          <cell r="R151">
            <v>60000</v>
          </cell>
        </row>
        <row r="152">
          <cell r="L152">
            <v>152</v>
          </cell>
          <cell r="N152">
            <v>760000</v>
          </cell>
          <cell r="P152">
            <v>152</v>
          </cell>
          <cell r="R152">
            <v>760000</v>
          </cell>
        </row>
        <row r="153">
          <cell r="N153">
            <v>0</v>
          </cell>
          <cell r="P153">
            <v>50</v>
          </cell>
          <cell r="R153">
            <v>500000</v>
          </cell>
        </row>
        <row r="154">
          <cell r="L154">
            <v>3.77</v>
          </cell>
          <cell r="N154">
            <v>565500</v>
          </cell>
          <cell r="P154">
            <v>3.18</v>
          </cell>
          <cell r="R154">
            <v>477000</v>
          </cell>
        </row>
        <row r="155">
          <cell r="L155">
            <v>885</v>
          </cell>
          <cell r="N155">
            <v>885000</v>
          </cell>
          <cell r="P155">
            <v>885</v>
          </cell>
          <cell r="R155">
            <v>885000</v>
          </cell>
        </row>
        <row r="156">
          <cell r="L156">
            <v>100</v>
          </cell>
          <cell r="N156">
            <v>150000</v>
          </cell>
          <cell r="P156">
            <v>100</v>
          </cell>
          <cell r="R156">
            <v>150000</v>
          </cell>
        </row>
        <row r="157">
          <cell r="L157">
            <v>110</v>
          </cell>
          <cell r="N157">
            <v>220000</v>
          </cell>
          <cell r="P157">
            <v>110</v>
          </cell>
          <cell r="R157">
            <v>220000</v>
          </cell>
        </row>
        <row r="158">
          <cell r="L158">
            <v>5</v>
          </cell>
          <cell r="N158">
            <v>100000</v>
          </cell>
          <cell r="P158">
            <v>5</v>
          </cell>
          <cell r="R158">
            <v>100000</v>
          </cell>
        </row>
        <row r="159">
          <cell r="L159">
            <v>11</v>
          </cell>
          <cell r="N159">
            <v>715000</v>
          </cell>
          <cell r="P159">
            <v>11</v>
          </cell>
          <cell r="R159">
            <v>715000</v>
          </cell>
        </row>
        <row r="160">
          <cell r="L160">
            <v>13</v>
          </cell>
          <cell r="N160">
            <v>1235000</v>
          </cell>
          <cell r="P160">
            <v>13</v>
          </cell>
          <cell r="R160">
            <v>1235000</v>
          </cell>
        </row>
        <row r="161">
          <cell r="L161">
            <v>2</v>
          </cell>
          <cell r="N161">
            <v>190000</v>
          </cell>
          <cell r="P161">
            <v>2</v>
          </cell>
          <cell r="R161">
            <v>190000</v>
          </cell>
        </row>
        <row r="162">
          <cell r="L162">
            <v>166.8</v>
          </cell>
          <cell r="N162">
            <v>6672000</v>
          </cell>
          <cell r="P162">
            <v>157.80000000000001</v>
          </cell>
          <cell r="R162">
            <v>6312000</v>
          </cell>
        </row>
        <row r="163">
          <cell r="L163">
            <v>77</v>
          </cell>
          <cell r="N163">
            <v>770000</v>
          </cell>
          <cell r="P163">
            <v>77</v>
          </cell>
          <cell r="R163">
            <v>770000</v>
          </cell>
        </row>
        <row r="164">
          <cell r="L164">
            <v>152</v>
          </cell>
          <cell r="N164">
            <v>152000</v>
          </cell>
          <cell r="P164">
            <v>152</v>
          </cell>
          <cell r="R164">
            <v>152000</v>
          </cell>
        </row>
        <row r="165">
          <cell r="L165">
            <v>2</v>
          </cell>
          <cell r="N165">
            <v>40000</v>
          </cell>
          <cell r="P165">
            <v>2</v>
          </cell>
          <cell r="R165">
            <v>40000</v>
          </cell>
        </row>
        <row r="166">
          <cell r="N166">
            <v>0</v>
          </cell>
          <cell r="P166">
            <v>0</v>
          </cell>
          <cell r="R166">
            <v>0</v>
          </cell>
        </row>
        <row r="167">
          <cell r="N167">
            <v>0</v>
          </cell>
          <cell r="P167">
            <v>0</v>
          </cell>
          <cell r="R167">
            <v>0</v>
          </cell>
        </row>
        <row r="168">
          <cell r="N168">
            <v>626797752.61354315</v>
          </cell>
          <cell r="P168">
            <v>1920.6799999999998</v>
          </cell>
          <cell r="R168">
            <v>721047083.47304046</v>
          </cell>
        </row>
        <row r="169">
          <cell r="L169">
            <v>1398.59</v>
          </cell>
          <cell r="N169">
            <v>541953625</v>
          </cell>
          <cell r="P169">
            <v>1562.9599999999998</v>
          </cell>
          <cell r="R169">
            <v>605647000</v>
          </cell>
        </row>
        <row r="170">
          <cell r="L170">
            <v>179.97</v>
          </cell>
          <cell r="N170">
            <v>51884227.613543138</v>
          </cell>
          <cell r="P170">
            <v>256.89</v>
          </cell>
          <cell r="R170">
            <v>74059783.473040491</v>
          </cell>
        </row>
        <row r="171">
          <cell r="L171">
            <v>80.39</v>
          </cell>
          <cell r="N171">
            <v>32959900</v>
          </cell>
          <cell r="P171">
            <v>100.83000000000001</v>
          </cell>
          <cell r="R171">
            <v>41340300</v>
          </cell>
        </row>
        <row r="172">
          <cell r="L172">
            <v>0</v>
          </cell>
          <cell r="N172">
            <v>0</v>
          </cell>
          <cell r="P172">
            <v>0</v>
          </cell>
          <cell r="R172">
            <v>0</v>
          </cell>
        </row>
        <row r="173">
          <cell r="L173">
            <v>0</v>
          </cell>
          <cell r="N173">
            <v>0</v>
          </cell>
          <cell r="P173">
            <v>0</v>
          </cell>
          <cell r="R173">
            <v>0</v>
          </cell>
        </row>
        <row r="174">
          <cell r="L174">
            <v>0</v>
          </cell>
          <cell r="N174">
            <v>0</v>
          </cell>
          <cell r="P174">
            <v>0</v>
          </cell>
          <cell r="R174">
            <v>0</v>
          </cell>
        </row>
        <row r="175">
          <cell r="N175">
            <v>498416434.56668866</v>
          </cell>
          <cell r="R175">
            <v>486237057.57076836</v>
          </cell>
        </row>
        <row r="176">
          <cell r="L176">
            <v>16000</v>
          </cell>
          <cell r="N176">
            <v>226258342.09462193</v>
          </cell>
          <cell r="P176">
            <v>15413.8</v>
          </cell>
          <cell r="R176">
            <v>217968802.0861302</v>
          </cell>
        </row>
        <row r="177">
          <cell r="N177">
            <v>0</v>
          </cell>
          <cell r="P177">
            <v>6</v>
          </cell>
          <cell r="R177">
            <v>71754</v>
          </cell>
        </row>
        <row r="178">
          <cell r="L178">
            <v>48271</v>
          </cell>
          <cell r="N178">
            <v>266174878.93823215</v>
          </cell>
          <cell r="P178">
            <v>47775</v>
          </cell>
          <cell r="R178">
            <v>263439846.72523963</v>
          </cell>
        </row>
        <row r="179">
          <cell r="N179">
            <v>0</v>
          </cell>
          <cell r="P179">
            <v>0</v>
          </cell>
          <cell r="R179">
            <v>0</v>
          </cell>
        </row>
        <row r="180">
          <cell r="N180">
            <v>0</v>
          </cell>
          <cell r="P180">
            <v>0</v>
          </cell>
          <cell r="R180">
            <v>0</v>
          </cell>
        </row>
        <row r="181">
          <cell r="L181">
            <v>40000</v>
          </cell>
          <cell r="N181">
            <v>5983213.5338345869</v>
          </cell>
          <cell r="P181">
            <v>31800</v>
          </cell>
          <cell r="R181">
            <v>4756654.7593984967</v>
          </cell>
        </row>
        <row r="182">
          <cell r="N182">
            <v>0</v>
          </cell>
          <cell r="P182">
            <v>0</v>
          </cell>
          <cell r="R182">
            <v>0</v>
          </cell>
        </row>
        <row r="183">
          <cell r="N183">
            <v>0</v>
          </cell>
          <cell r="P183">
            <v>0</v>
          </cell>
          <cell r="R183">
            <v>0</v>
          </cell>
        </row>
        <row r="184">
          <cell r="N184">
            <v>0</v>
          </cell>
          <cell r="P184">
            <v>0</v>
          </cell>
          <cell r="R184">
            <v>0</v>
          </cell>
        </row>
        <row r="185">
          <cell r="N185">
            <v>56562843.576419994</v>
          </cell>
          <cell r="R185">
            <v>130637385.8229247</v>
          </cell>
        </row>
        <row r="186">
          <cell r="L186">
            <v>4000</v>
          </cell>
          <cell r="N186">
            <v>56562843.576419994</v>
          </cell>
          <cell r="P186">
            <v>5057.2</v>
          </cell>
          <cell r="R186">
            <v>71512403.133667797</v>
          </cell>
        </row>
        <row r="187">
          <cell r="N187">
            <v>0</v>
          </cell>
          <cell r="P187">
            <v>10485</v>
          </cell>
          <cell r="R187">
            <v>57816154.650837988</v>
          </cell>
        </row>
        <row r="188">
          <cell r="N188">
            <v>0</v>
          </cell>
          <cell r="P188">
            <v>0</v>
          </cell>
          <cell r="R188">
            <v>0</v>
          </cell>
        </row>
        <row r="189">
          <cell r="N189">
            <v>0</v>
          </cell>
          <cell r="P189">
            <v>8750</v>
          </cell>
          <cell r="R189">
            <v>1308828.038418914</v>
          </cell>
        </row>
        <row r="190">
          <cell r="N190">
            <v>0</v>
          </cell>
          <cell r="P190">
            <v>0</v>
          </cell>
          <cell r="R190">
            <v>0</v>
          </cell>
        </row>
        <row r="191">
          <cell r="N191">
            <v>515052994.98979974</v>
          </cell>
          <cell r="R191">
            <v>600527781.70293105</v>
          </cell>
        </row>
        <row r="192">
          <cell r="N192">
            <v>0</v>
          </cell>
          <cell r="R192">
            <v>2558538.32231405</v>
          </cell>
        </row>
        <row r="193">
          <cell r="N193">
            <v>0</v>
          </cell>
          <cell r="P193">
            <v>58</v>
          </cell>
          <cell r="R193">
            <v>1267410.7272727273</v>
          </cell>
        </row>
        <row r="194">
          <cell r="N194">
            <v>0</v>
          </cell>
          <cell r="P194">
            <v>101</v>
          </cell>
          <cell r="R194">
            <v>717302</v>
          </cell>
        </row>
        <row r="195">
          <cell r="N195">
            <v>0</v>
          </cell>
          <cell r="P195">
            <v>0</v>
          </cell>
          <cell r="R195">
            <v>0</v>
          </cell>
        </row>
        <row r="196">
          <cell r="N196">
            <v>0</v>
          </cell>
          <cell r="P196">
            <v>1</v>
          </cell>
          <cell r="R196">
            <v>22500</v>
          </cell>
        </row>
        <row r="197">
          <cell r="N197">
            <v>0</v>
          </cell>
          <cell r="P197">
            <v>16</v>
          </cell>
          <cell r="R197">
            <v>360000</v>
          </cell>
        </row>
        <row r="198">
          <cell r="N198">
            <v>0</v>
          </cell>
          <cell r="P198">
            <v>0</v>
          </cell>
          <cell r="R198">
            <v>0</v>
          </cell>
        </row>
        <row r="199">
          <cell r="N199">
            <v>0</v>
          </cell>
          <cell r="P199">
            <v>0</v>
          </cell>
          <cell r="R199">
            <v>0</v>
          </cell>
        </row>
        <row r="200">
          <cell r="N200">
            <v>0</v>
          </cell>
          <cell r="P200">
            <v>23</v>
          </cell>
          <cell r="R200">
            <v>191325.59504132241</v>
          </cell>
        </row>
        <row r="201">
          <cell r="N201">
            <v>0</v>
          </cell>
          <cell r="P201">
            <v>0</v>
          </cell>
          <cell r="R201">
            <v>0</v>
          </cell>
        </row>
        <row r="202">
          <cell r="N202">
            <v>0</v>
          </cell>
          <cell r="P202">
            <v>0</v>
          </cell>
          <cell r="R202">
            <v>0</v>
          </cell>
        </row>
        <row r="203">
          <cell r="N203">
            <v>0</v>
          </cell>
          <cell r="P203">
            <v>0</v>
          </cell>
          <cell r="R203">
            <v>0</v>
          </cell>
        </row>
        <row r="204">
          <cell r="N204">
            <v>86598705.723238289</v>
          </cell>
          <cell r="R204">
            <v>121274388.147029</v>
          </cell>
        </row>
        <row r="205">
          <cell r="L205">
            <v>109</v>
          </cell>
          <cell r="N205">
            <v>327000</v>
          </cell>
          <cell r="P205">
            <v>109</v>
          </cell>
          <cell r="R205">
            <v>327000</v>
          </cell>
        </row>
        <row r="206">
          <cell r="L206">
            <v>119</v>
          </cell>
          <cell r="N206">
            <v>1547000</v>
          </cell>
          <cell r="P206">
            <v>193</v>
          </cell>
          <cell r="R206">
            <v>2509000</v>
          </cell>
        </row>
        <row r="207">
          <cell r="L207">
            <v>6</v>
          </cell>
          <cell r="N207">
            <v>275838</v>
          </cell>
          <cell r="P207">
            <v>5</v>
          </cell>
          <cell r="R207">
            <v>229865</v>
          </cell>
        </row>
        <row r="208">
          <cell r="N208">
            <v>0</v>
          </cell>
          <cell r="P208">
            <v>3</v>
          </cell>
          <cell r="R208">
            <v>36000</v>
          </cell>
        </row>
        <row r="209">
          <cell r="N209">
            <v>0</v>
          </cell>
          <cell r="P209">
            <v>0</v>
          </cell>
          <cell r="R209">
            <v>0</v>
          </cell>
        </row>
        <row r="210">
          <cell r="N210">
            <v>0</v>
          </cell>
          <cell r="P210">
            <v>11</v>
          </cell>
          <cell r="R210">
            <v>420662</v>
          </cell>
        </row>
        <row r="211">
          <cell r="L211">
            <v>2045</v>
          </cell>
          <cell r="N211">
            <v>4940774.1721854303</v>
          </cell>
          <cell r="P211">
            <v>2269</v>
          </cell>
          <cell r="R211">
            <v>5481964.1059602648</v>
          </cell>
        </row>
        <row r="212">
          <cell r="L212">
            <v>910</v>
          </cell>
          <cell r="N212">
            <v>1823172.7027027027</v>
          </cell>
          <cell r="P212">
            <v>785</v>
          </cell>
          <cell r="R212">
            <v>1428736.8918918918</v>
          </cell>
        </row>
        <row r="213">
          <cell r="L213">
            <v>157</v>
          </cell>
          <cell r="N213">
            <v>1176137.794117647</v>
          </cell>
          <cell r="P213">
            <v>155</v>
          </cell>
          <cell r="R213">
            <v>1079205.1470588234</v>
          </cell>
        </row>
        <row r="214">
          <cell r="L214">
            <v>218</v>
          </cell>
          <cell r="N214">
            <v>621300</v>
          </cell>
          <cell r="P214">
            <v>208</v>
          </cell>
          <cell r="R214">
            <v>592800</v>
          </cell>
        </row>
        <row r="215">
          <cell r="L215">
            <v>174</v>
          </cell>
          <cell r="N215">
            <v>780194.25</v>
          </cell>
          <cell r="P215">
            <v>183</v>
          </cell>
          <cell r="R215">
            <v>820549.125</v>
          </cell>
        </row>
        <row r="216">
          <cell r="N216">
            <v>0</v>
          </cell>
          <cell r="P216">
            <v>2</v>
          </cell>
          <cell r="R216">
            <v>5000</v>
          </cell>
        </row>
        <row r="217">
          <cell r="N217">
            <v>0</v>
          </cell>
          <cell r="P217">
            <v>0</v>
          </cell>
          <cell r="R217">
            <v>0</v>
          </cell>
        </row>
        <row r="218">
          <cell r="N218">
            <v>0</v>
          </cell>
          <cell r="P218">
            <v>1</v>
          </cell>
          <cell r="R218">
            <v>25000</v>
          </cell>
        </row>
        <row r="219">
          <cell r="N219">
            <v>0</v>
          </cell>
          <cell r="P219">
            <v>0</v>
          </cell>
          <cell r="R219">
            <v>0</v>
          </cell>
        </row>
        <row r="220">
          <cell r="L220">
            <v>126</v>
          </cell>
          <cell r="N220">
            <v>524787.48</v>
          </cell>
          <cell r="P220">
            <v>116</v>
          </cell>
          <cell r="R220">
            <v>483137.68000000005</v>
          </cell>
        </row>
        <row r="221">
          <cell r="N221">
            <v>0</v>
          </cell>
          <cell r="P221">
            <v>1</v>
          </cell>
          <cell r="R221">
            <v>10000</v>
          </cell>
        </row>
        <row r="222">
          <cell r="N222">
            <v>0</v>
          </cell>
          <cell r="P222">
            <v>0</v>
          </cell>
          <cell r="R222">
            <v>0</v>
          </cell>
        </row>
        <row r="223">
          <cell r="N223">
            <v>0</v>
          </cell>
          <cell r="P223">
            <v>0</v>
          </cell>
          <cell r="R223">
            <v>0</v>
          </cell>
        </row>
        <row r="224">
          <cell r="N224">
            <v>0</v>
          </cell>
          <cell r="P224">
            <v>0</v>
          </cell>
          <cell r="R224">
            <v>0</v>
          </cell>
        </row>
        <row r="225">
          <cell r="N225">
            <v>0</v>
          </cell>
          <cell r="P225">
            <v>0</v>
          </cell>
          <cell r="R225">
            <v>0</v>
          </cell>
        </row>
        <row r="226">
          <cell r="N226">
            <v>0</v>
          </cell>
          <cell r="P226">
            <v>0</v>
          </cell>
          <cell r="R226">
            <v>0</v>
          </cell>
        </row>
        <row r="227">
          <cell r="N227">
            <v>0</v>
          </cell>
          <cell r="P227">
            <v>0</v>
          </cell>
          <cell r="R227">
            <v>0</v>
          </cell>
        </row>
        <row r="228">
          <cell r="N228">
            <v>0</v>
          </cell>
          <cell r="P228">
            <v>0</v>
          </cell>
          <cell r="R228">
            <v>0</v>
          </cell>
        </row>
        <row r="229">
          <cell r="N229">
            <v>0</v>
          </cell>
          <cell r="P229">
            <v>0</v>
          </cell>
          <cell r="R229">
            <v>0</v>
          </cell>
        </row>
        <row r="230">
          <cell r="N230">
            <v>0</v>
          </cell>
          <cell r="P230">
            <v>0</v>
          </cell>
          <cell r="R230">
            <v>0</v>
          </cell>
        </row>
        <row r="231">
          <cell r="L231">
            <v>376</v>
          </cell>
          <cell r="N231">
            <v>1190948.462694041</v>
          </cell>
          <cell r="P231">
            <v>340.00000000000006</v>
          </cell>
          <cell r="R231">
            <v>1069721.482223335</v>
          </cell>
        </row>
        <row r="232">
          <cell r="L232">
            <v>6</v>
          </cell>
          <cell r="N232">
            <v>90000</v>
          </cell>
          <cell r="P232">
            <v>17</v>
          </cell>
          <cell r="R232">
            <v>255000</v>
          </cell>
        </row>
        <row r="233">
          <cell r="L233">
            <v>3</v>
          </cell>
          <cell r="N233">
            <v>693000</v>
          </cell>
          <cell r="P233">
            <v>5</v>
          </cell>
          <cell r="R233">
            <v>1155000</v>
          </cell>
        </row>
        <row r="234">
          <cell r="L234">
            <v>1</v>
          </cell>
          <cell r="N234">
            <v>35000</v>
          </cell>
          <cell r="P234">
            <v>2</v>
          </cell>
          <cell r="R234">
            <v>70000</v>
          </cell>
        </row>
        <row r="235">
          <cell r="L235">
            <v>69</v>
          </cell>
          <cell r="N235">
            <v>10557000</v>
          </cell>
          <cell r="P235">
            <v>69</v>
          </cell>
          <cell r="R235">
            <v>10557000</v>
          </cell>
        </row>
        <row r="236">
          <cell r="L236">
            <v>213</v>
          </cell>
          <cell r="N236">
            <v>937200</v>
          </cell>
          <cell r="P236">
            <v>206</v>
          </cell>
          <cell r="R236">
            <v>906400</v>
          </cell>
        </row>
        <row r="237">
          <cell r="L237">
            <v>140</v>
          </cell>
          <cell r="N237">
            <v>420000</v>
          </cell>
          <cell r="P237">
            <v>158</v>
          </cell>
          <cell r="R237">
            <v>474000</v>
          </cell>
        </row>
        <row r="238">
          <cell r="N238">
            <v>0</v>
          </cell>
          <cell r="P238">
            <v>0.5</v>
          </cell>
          <cell r="R238">
            <v>8000</v>
          </cell>
        </row>
        <row r="239">
          <cell r="L239">
            <v>5</v>
          </cell>
          <cell r="N239">
            <v>75000</v>
          </cell>
          <cell r="P239">
            <v>10</v>
          </cell>
          <cell r="R239">
            <v>150000</v>
          </cell>
        </row>
        <row r="240">
          <cell r="L240">
            <v>30</v>
          </cell>
          <cell r="N240">
            <v>705000</v>
          </cell>
          <cell r="P240">
            <v>30</v>
          </cell>
          <cell r="R240">
            <v>705000</v>
          </cell>
        </row>
        <row r="241">
          <cell r="L241">
            <v>2</v>
          </cell>
          <cell r="N241">
            <v>1440000</v>
          </cell>
          <cell r="P241">
            <v>2</v>
          </cell>
          <cell r="R241">
            <v>1440000</v>
          </cell>
        </row>
        <row r="242">
          <cell r="L242">
            <v>1</v>
          </cell>
          <cell r="N242">
            <v>29000</v>
          </cell>
          <cell r="P242">
            <v>1</v>
          </cell>
          <cell r="R242">
            <v>29000</v>
          </cell>
        </row>
        <row r="243">
          <cell r="L243">
            <v>1</v>
          </cell>
          <cell r="N243">
            <v>4800000</v>
          </cell>
          <cell r="P243">
            <v>1</v>
          </cell>
          <cell r="R243">
            <v>4800000</v>
          </cell>
        </row>
        <row r="244">
          <cell r="L244">
            <v>15</v>
          </cell>
          <cell r="N244">
            <v>52500</v>
          </cell>
          <cell r="P244">
            <v>0</v>
          </cell>
          <cell r="R244">
            <v>0</v>
          </cell>
        </row>
        <row r="245">
          <cell r="L245">
            <v>50</v>
          </cell>
          <cell r="N245">
            <v>3750000</v>
          </cell>
          <cell r="P245">
            <v>10</v>
          </cell>
          <cell r="R245">
            <v>750000</v>
          </cell>
        </row>
        <row r="246">
          <cell r="N246">
            <v>0</v>
          </cell>
          <cell r="P246">
            <v>19</v>
          </cell>
          <cell r="R246">
            <v>38000</v>
          </cell>
        </row>
        <row r="247">
          <cell r="L247">
            <v>4</v>
          </cell>
          <cell r="N247">
            <v>1800000</v>
          </cell>
          <cell r="P247">
            <v>5</v>
          </cell>
          <cell r="R247">
            <v>2250000</v>
          </cell>
        </row>
        <row r="248">
          <cell r="N248">
            <v>0</v>
          </cell>
          <cell r="P248">
            <v>0</v>
          </cell>
          <cell r="R248">
            <v>0</v>
          </cell>
        </row>
        <row r="249">
          <cell r="N249">
            <v>0</v>
          </cell>
          <cell r="P249">
            <v>0</v>
          </cell>
          <cell r="R249">
            <v>0</v>
          </cell>
        </row>
        <row r="250">
          <cell r="N250">
            <v>0</v>
          </cell>
          <cell r="P250">
            <v>0</v>
          </cell>
          <cell r="R250">
            <v>0</v>
          </cell>
        </row>
        <row r="251">
          <cell r="N251">
            <v>0</v>
          </cell>
          <cell r="P251">
            <v>0</v>
          </cell>
          <cell r="R251">
            <v>0</v>
          </cell>
        </row>
        <row r="252">
          <cell r="N252">
            <v>0</v>
          </cell>
          <cell r="P252">
            <v>0</v>
          </cell>
          <cell r="R252">
            <v>0</v>
          </cell>
        </row>
        <row r="253">
          <cell r="N253">
            <v>0</v>
          </cell>
          <cell r="P253">
            <v>0</v>
          </cell>
          <cell r="R253">
            <v>0</v>
          </cell>
        </row>
        <row r="254">
          <cell r="N254">
            <v>0</v>
          </cell>
          <cell r="P254">
            <v>0</v>
          </cell>
          <cell r="R254">
            <v>0</v>
          </cell>
        </row>
        <row r="255">
          <cell r="L255">
            <v>19</v>
          </cell>
          <cell r="N255">
            <v>8170000</v>
          </cell>
          <cell r="P255">
            <v>19</v>
          </cell>
          <cell r="R255">
            <v>8170000</v>
          </cell>
        </row>
        <row r="256">
          <cell r="N256">
            <v>0</v>
          </cell>
          <cell r="P256">
            <v>0</v>
          </cell>
          <cell r="R256">
            <v>0</v>
          </cell>
        </row>
        <row r="257">
          <cell r="N257">
            <v>0</v>
          </cell>
          <cell r="P257">
            <v>0</v>
          </cell>
          <cell r="R257">
            <v>0</v>
          </cell>
        </row>
        <row r="258">
          <cell r="L258">
            <v>147</v>
          </cell>
          <cell r="N258">
            <v>6174000</v>
          </cell>
          <cell r="P258">
            <v>147</v>
          </cell>
          <cell r="R258">
            <v>6174000</v>
          </cell>
        </row>
        <row r="259">
          <cell r="N259">
            <v>0</v>
          </cell>
          <cell r="P259">
            <v>0</v>
          </cell>
          <cell r="R259">
            <v>0</v>
          </cell>
        </row>
        <row r="260">
          <cell r="N260">
            <v>0</v>
          </cell>
          <cell r="P260">
            <v>0</v>
          </cell>
          <cell r="R260">
            <v>0</v>
          </cell>
        </row>
        <row r="261">
          <cell r="N261">
            <v>0</v>
          </cell>
          <cell r="P261">
            <v>0</v>
          </cell>
          <cell r="R261">
            <v>0</v>
          </cell>
        </row>
        <row r="262">
          <cell r="N262">
            <v>0</v>
          </cell>
          <cell r="P262">
            <v>0</v>
          </cell>
          <cell r="R262">
            <v>0</v>
          </cell>
        </row>
        <row r="263">
          <cell r="N263">
            <v>0</v>
          </cell>
          <cell r="P263">
            <v>0</v>
          </cell>
          <cell r="R263">
            <v>0</v>
          </cell>
        </row>
        <row r="264">
          <cell r="N264">
            <v>0</v>
          </cell>
          <cell r="P264">
            <v>0</v>
          </cell>
          <cell r="R264">
            <v>0</v>
          </cell>
        </row>
        <row r="265">
          <cell r="N265">
            <v>0</v>
          </cell>
          <cell r="P265">
            <v>5</v>
          </cell>
          <cell r="R265">
            <v>32780</v>
          </cell>
        </row>
        <row r="266">
          <cell r="N266">
            <v>0</v>
          </cell>
          <cell r="P266">
            <v>185</v>
          </cell>
          <cell r="R266">
            <v>1158911.0898876404</v>
          </cell>
        </row>
        <row r="267">
          <cell r="N267">
            <v>0</v>
          </cell>
          <cell r="P267">
            <v>0</v>
          </cell>
          <cell r="R267">
            <v>0</v>
          </cell>
        </row>
        <row r="268">
          <cell r="N268">
            <v>0</v>
          </cell>
          <cell r="P268">
            <v>0</v>
          </cell>
          <cell r="R268">
            <v>0</v>
          </cell>
        </row>
        <row r="269">
          <cell r="N269">
            <v>0</v>
          </cell>
          <cell r="P269">
            <v>0</v>
          </cell>
          <cell r="R269">
            <v>0</v>
          </cell>
        </row>
        <row r="270">
          <cell r="N270">
            <v>0</v>
          </cell>
          <cell r="P270">
            <v>0</v>
          </cell>
          <cell r="R270">
            <v>0</v>
          </cell>
        </row>
        <row r="271">
          <cell r="N271">
            <v>0</v>
          </cell>
          <cell r="P271">
            <v>0</v>
          </cell>
          <cell r="R271">
            <v>0</v>
          </cell>
        </row>
        <row r="272">
          <cell r="N272">
            <v>0</v>
          </cell>
          <cell r="P272">
            <v>0</v>
          </cell>
          <cell r="R272">
            <v>0</v>
          </cell>
        </row>
        <row r="273">
          <cell r="N273">
            <v>0</v>
          </cell>
          <cell r="P273">
            <v>0</v>
          </cell>
          <cell r="R273">
            <v>0</v>
          </cell>
        </row>
        <row r="274">
          <cell r="N274">
            <v>0</v>
          </cell>
          <cell r="P274">
            <v>0</v>
          </cell>
          <cell r="R274">
            <v>0</v>
          </cell>
        </row>
        <row r="275">
          <cell r="N275">
            <v>0</v>
          </cell>
          <cell r="P275">
            <v>0</v>
          </cell>
          <cell r="R275">
            <v>0</v>
          </cell>
        </row>
        <row r="276">
          <cell r="N276">
            <v>0</v>
          </cell>
          <cell r="P276">
            <v>0</v>
          </cell>
          <cell r="R276">
            <v>0</v>
          </cell>
        </row>
        <row r="277">
          <cell r="N277">
            <v>0</v>
          </cell>
          <cell r="P277">
            <v>0</v>
          </cell>
          <cell r="R277">
            <v>0</v>
          </cell>
        </row>
        <row r="278">
          <cell r="N278">
            <v>0</v>
          </cell>
          <cell r="P278">
            <v>0</v>
          </cell>
          <cell r="R278">
            <v>0</v>
          </cell>
        </row>
        <row r="279">
          <cell r="N279">
            <v>0</v>
          </cell>
          <cell r="P279">
            <v>0</v>
          </cell>
          <cell r="R279">
            <v>0</v>
          </cell>
        </row>
        <row r="280">
          <cell r="N280">
            <v>0</v>
          </cell>
          <cell r="P280">
            <v>0</v>
          </cell>
          <cell r="R280">
            <v>0</v>
          </cell>
        </row>
        <row r="281">
          <cell r="N281">
            <v>0</v>
          </cell>
          <cell r="P281">
            <v>0</v>
          </cell>
          <cell r="R281">
            <v>0</v>
          </cell>
        </row>
        <row r="282">
          <cell r="N282">
            <v>0</v>
          </cell>
          <cell r="P282">
            <v>0</v>
          </cell>
          <cell r="R282">
            <v>0</v>
          </cell>
        </row>
        <row r="283">
          <cell r="N283">
            <v>0</v>
          </cell>
          <cell r="P283">
            <v>0</v>
          </cell>
          <cell r="R283">
            <v>0</v>
          </cell>
        </row>
        <row r="284">
          <cell r="N284">
            <v>0</v>
          </cell>
          <cell r="P284">
            <v>0</v>
          </cell>
          <cell r="R284">
            <v>0</v>
          </cell>
        </row>
        <row r="285">
          <cell r="N285">
            <v>0</v>
          </cell>
          <cell r="P285">
            <v>1</v>
          </cell>
          <cell r="R285">
            <v>47000</v>
          </cell>
        </row>
        <row r="286">
          <cell r="N286">
            <v>0</v>
          </cell>
          <cell r="P286">
            <v>0</v>
          </cell>
          <cell r="R286">
            <v>0</v>
          </cell>
        </row>
        <row r="287">
          <cell r="N287">
            <v>0</v>
          </cell>
          <cell r="P287">
            <v>0</v>
          </cell>
          <cell r="R287">
            <v>0</v>
          </cell>
        </row>
        <row r="288">
          <cell r="N288">
            <v>0</v>
          </cell>
          <cell r="P288">
            <v>0</v>
          </cell>
          <cell r="R288">
            <v>0</v>
          </cell>
        </row>
        <row r="289">
          <cell r="N289">
            <v>0</v>
          </cell>
          <cell r="P289">
            <v>0</v>
          </cell>
          <cell r="R289">
            <v>0</v>
          </cell>
        </row>
        <row r="290">
          <cell r="N290">
            <v>0</v>
          </cell>
          <cell r="P290">
            <v>0</v>
          </cell>
          <cell r="R290">
            <v>0</v>
          </cell>
        </row>
        <row r="291">
          <cell r="N291">
            <v>0</v>
          </cell>
          <cell r="P291">
            <v>0</v>
          </cell>
          <cell r="R291">
            <v>0</v>
          </cell>
        </row>
        <row r="292">
          <cell r="N292">
            <v>0</v>
          </cell>
          <cell r="P292">
            <v>0</v>
          </cell>
          <cell r="R292">
            <v>0</v>
          </cell>
        </row>
        <row r="293">
          <cell r="N293">
            <v>0</v>
          </cell>
          <cell r="P293">
            <v>0</v>
          </cell>
          <cell r="R293">
            <v>0</v>
          </cell>
        </row>
        <row r="294">
          <cell r="N294">
            <v>0</v>
          </cell>
          <cell r="P294">
            <v>0</v>
          </cell>
          <cell r="R294">
            <v>0</v>
          </cell>
        </row>
        <row r="295">
          <cell r="N295">
            <v>0</v>
          </cell>
          <cell r="P295">
            <v>0</v>
          </cell>
          <cell r="R295">
            <v>0</v>
          </cell>
        </row>
        <row r="296">
          <cell r="N296">
            <v>0</v>
          </cell>
          <cell r="P296">
            <v>0</v>
          </cell>
          <cell r="R296">
            <v>0</v>
          </cell>
        </row>
        <row r="297">
          <cell r="N297">
            <v>0</v>
          </cell>
          <cell r="P297">
            <v>0</v>
          </cell>
          <cell r="R297">
            <v>0</v>
          </cell>
        </row>
        <row r="298">
          <cell r="N298">
            <v>0</v>
          </cell>
          <cell r="P298">
            <v>0</v>
          </cell>
          <cell r="R298">
            <v>0</v>
          </cell>
        </row>
        <row r="299">
          <cell r="N299">
            <v>0</v>
          </cell>
          <cell r="P299">
            <v>0</v>
          </cell>
          <cell r="R299">
            <v>0</v>
          </cell>
        </row>
        <row r="300">
          <cell r="N300">
            <v>0</v>
          </cell>
          <cell r="P300">
            <v>0</v>
          </cell>
          <cell r="R300">
            <v>0</v>
          </cell>
        </row>
        <row r="301">
          <cell r="N301">
            <v>0</v>
          </cell>
          <cell r="P301">
            <v>0</v>
          </cell>
          <cell r="R301">
            <v>0</v>
          </cell>
        </row>
        <row r="302">
          <cell r="N302">
            <v>0</v>
          </cell>
          <cell r="P302">
            <v>0</v>
          </cell>
          <cell r="R302">
            <v>0</v>
          </cell>
        </row>
        <row r="303">
          <cell r="N303">
            <v>0</v>
          </cell>
          <cell r="P303">
            <v>0</v>
          </cell>
          <cell r="R303">
            <v>0</v>
          </cell>
        </row>
        <row r="304">
          <cell r="N304">
            <v>0</v>
          </cell>
          <cell r="P304">
            <v>0</v>
          </cell>
          <cell r="R304">
            <v>0</v>
          </cell>
        </row>
        <row r="305">
          <cell r="N305">
            <v>0</v>
          </cell>
          <cell r="P305">
            <v>0</v>
          </cell>
          <cell r="R305">
            <v>0</v>
          </cell>
        </row>
        <row r="306">
          <cell r="N306">
            <v>0</v>
          </cell>
          <cell r="P306">
            <v>0</v>
          </cell>
          <cell r="R306">
            <v>0</v>
          </cell>
        </row>
        <row r="307">
          <cell r="N307">
            <v>0</v>
          </cell>
          <cell r="P307">
            <v>0</v>
          </cell>
          <cell r="R307">
            <v>0</v>
          </cell>
        </row>
        <row r="308">
          <cell r="N308">
            <v>0</v>
          </cell>
          <cell r="P308">
            <v>0</v>
          </cell>
          <cell r="R308">
            <v>0</v>
          </cell>
        </row>
        <row r="309">
          <cell r="N309">
            <v>0</v>
          </cell>
          <cell r="P309">
            <v>0</v>
          </cell>
          <cell r="R309">
            <v>0</v>
          </cell>
        </row>
        <row r="311">
          <cell r="L311">
            <v>61</v>
          </cell>
          <cell r="N311">
            <v>433100</v>
          </cell>
          <cell r="P311">
            <v>187</v>
          </cell>
          <cell r="R311">
            <v>1327700</v>
          </cell>
        </row>
        <row r="312">
          <cell r="N312">
            <v>0</v>
          </cell>
          <cell r="P312">
            <v>0</v>
          </cell>
          <cell r="R312">
            <v>0</v>
          </cell>
        </row>
        <row r="313">
          <cell r="N313">
            <v>0</v>
          </cell>
          <cell r="P313">
            <v>0</v>
          </cell>
          <cell r="R313">
            <v>0</v>
          </cell>
        </row>
        <row r="314">
          <cell r="N314">
            <v>0</v>
          </cell>
          <cell r="P314">
            <v>0</v>
          </cell>
          <cell r="R314">
            <v>0</v>
          </cell>
        </row>
        <row r="315">
          <cell r="N315">
            <v>0</v>
          </cell>
          <cell r="P315">
            <v>0</v>
          </cell>
          <cell r="R315">
            <v>0</v>
          </cell>
        </row>
        <row r="316">
          <cell r="N316">
            <v>0</v>
          </cell>
          <cell r="P316">
            <v>0</v>
          </cell>
          <cell r="R316">
            <v>0</v>
          </cell>
        </row>
        <row r="317">
          <cell r="N317">
            <v>0</v>
          </cell>
          <cell r="P317">
            <v>0</v>
          </cell>
          <cell r="R317">
            <v>0</v>
          </cell>
        </row>
        <row r="318">
          <cell r="N318">
            <v>0</v>
          </cell>
          <cell r="P318">
            <v>0</v>
          </cell>
          <cell r="R318">
            <v>0</v>
          </cell>
        </row>
        <row r="319">
          <cell r="N319">
            <v>0</v>
          </cell>
          <cell r="P319">
            <v>0</v>
          </cell>
          <cell r="R319">
            <v>0</v>
          </cell>
        </row>
        <row r="320">
          <cell r="N320">
            <v>0</v>
          </cell>
          <cell r="P320">
            <v>0</v>
          </cell>
          <cell r="R320">
            <v>0</v>
          </cell>
        </row>
        <row r="321">
          <cell r="N321">
            <v>0</v>
          </cell>
          <cell r="P321">
            <v>0</v>
          </cell>
          <cell r="R321">
            <v>0</v>
          </cell>
        </row>
        <row r="322">
          <cell r="N322">
            <v>0</v>
          </cell>
          <cell r="P322">
            <v>50</v>
          </cell>
          <cell r="R322">
            <v>960000</v>
          </cell>
        </row>
        <row r="323">
          <cell r="N323">
            <v>0</v>
          </cell>
          <cell r="P323">
            <v>300</v>
          </cell>
          <cell r="R323">
            <v>14562743.285446595</v>
          </cell>
        </row>
        <row r="324">
          <cell r="N324">
            <v>0</v>
          </cell>
          <cell r="P324">
            <v>100</v>
          </cell>
          <cell r="R324">
            <v>14928497.939560439</v>
          </cell>
        </row>
        <row r="325">
          <cell r="L325">
            <v>12</v>
          </cell>
          <cell r="N325">
            <v>432000</v>
          </cell>
          <cell r="P325">
            <v>0</v>
          </cell>
          <cell r="R325">
            <v>0</v>
          </cell>
        </row>
        <row r="326">
          <cell r="N326">
            <v>0</v>
          </cell>
          <cell r="P326">
            <v>0</v>
          </cell>
          <cell r="R326">
            <v>0</v>
          </cell>
        </row>
        <row r="327">
          <cell r="N327">
            <v>0</v>
          </cell>
          <cell r="P327">
            <v>0</v>
          </cell>
          <cell r="R327">
            <v>0</v>
          </cell>
        </row>
        <row r="328">
          <cell r="N328">
            <v>0</v>
          </cell>
          <cell r="P328">
            <v>20</v>
          </cell>
          <cell r="R328">
            <v>4680000</v>
          </cell>
        </row>
        <row r="329">
          <cell r="N329">
            <v>0</v>
          </cell>
          <cell r="P329">
            <v>100</v>
          </cell>
          <cell r="R329">
            <v>21852000</v>
          </cell>
        </row>
        <row r="330">
          <cell r="N330">
            <v>0</v>
          </cell>
          <cell r="P330">
            <v>10</v>
          </cell>
          <cell r="R330">
            <v>50000</v>
          </cell>
        </row>
        <row r="331">
          <cell r="L331">
            <v>12</v>
          </cell>
          <cell r="N331">
            <v>49714.400000000001</v>
          </cell>
          <cell r="P331">
            <v>12</v>
          </cell>
          <cell r="R331">
            <v>49714.399999999994</v>
          </cell>
        </row>
        <row r="332">
          <cell r="L332">
            <v>555</v>
          </cell>
          <cell r="N332">
            <v>249038.46153846153</v>
          </cell>
          <cell r="P332">
            <v>2340</v>
          </cell>
          <cell r="R332">
            <v>1050000</v>
          </cell>
        </row>
        <row r="333">
          <cell r="N333">
            <v>0</v>
          </cell>
          <cell r="P333">
            <v>0</v>
          </cell>
          <cell r="R333">
            <v>0</v>
          </cell>
        </row>
        <row r="334">
          <cell r="L334">
            <v>2600</v>
          </cell>
          <cell r="N334">
            <v>32500000</v>
          </cell>
          <cell r="P334">
            <v>650</v>
          </cell>
          <cell r="R334">
            <v>8125000</v>
          </cell>
        </row>
        <row r="335">
          <cell r="N335">
            <v>0</v>
          </cell>
          <cell r="P335">
            <v>0</v>
          </cell>
          <cell r="R335">
            <v>0</v>
          </cell>
        </row>
        <row r="336">
          <cell r="N336">
            <v>0</v>
          </cell>
          <cell r="P336">
            <v>0</v>
          </cell>
          <cell r="R336">
            <v>0</v>
          </cell>
        </row>
        <row r="337">
          <cell r="N337">
            <v>0</v>
          </cell>
          <cell r="P337">
            <v>0</v>
          </cell>
          <cell r="R337">
            <v>0</v>
          </cell>
        </row>
        <row r="338">
          <cell r="N338">
            <v>76421800</v>
          </cell>
          <cell r="R338">
            <v>82844394.184376255</v>
          </cell>
        </row>
        <row r="339">
          <cell r="N339">
            <v>0</v>
          </cell>
          <cell r="P339">
            <v>0</v>
          </cell>
          <cell r="R339">
            <v>0</v>
          </cell>
        </row>
        <row r="340">
          <cell r="N340">
            <v>0</v>
          </cell>
          <cell r="P340">
            <v>34.65</v>
          </cell>
          <cell r="R340">
            <v>321795</v>
          </cell>
        </row>
        <row r="341">
          <cell r="N341">
            <v>0</v>
          </cell>
          <cell r="P341">
            <v>0</v>
          </cell>
          <cell r="R341">
            <v>0</v>
          </cell>
        </row>
        <row r="342">
          <cell r="N342">
            <v>0</v>
          </cell>
          <cell r="P342">
            <v>0</v>
          </cell>
          <cell r="R342">
            <v>0</v>
          </cell>
        </row>
        <row r="343">
          <cell r="N343">
            <v>0</v>
          </cell>
          <cell r="P343">
            <v>0</v>
          </cell>
          <cell r="R343">
            <v>0</v>
          </cell>
        </row>
        <row r="344">
          <cell r="N344">
            <v>0</v>
          </cell>
          <cell r="P344">
            <v>0</v>
          </cell>
          <cell r="R344">
            <v>0</v>
          </cell>
        </row>
        <row r="345">
          <cell r="N345">
            <v>0</v>
          </cell>
          <cell r="P345">
            <v>0</v>
          </cell>
          <cell r="R345">
            <v>0</v>
          </cell>
        </row>
        <row r="346">
          <cell r="N346">
            <v>0</v>
          </cell>
          <cell r="P346">
            <v>0</v>
          </cell>
          <cell r="R346">
            <v>0</v>
          </cell>
        </row>
        <row r="347">
          <cell r="N347">
            <v>0</v>
          </cell>
          <cell r="P347">
            <v>0</v>
          </cell>
          <cell r="R347">
            <v>0</v>
          </cell>
        </row>
        <row r="348">
          <cell r="N348">
            <v>0</v>
          </cell>
          <cell r="P348">
            <v>0</v>
          </cell>
          <cell r="R348">
            <v>0</v>
          </cell>
        </row>
        <row r="349">
          <cell r="N349">
            <v>0</v>
          </cell>
          <cell r="P349">
            <v>0</v>
          </cell>
          <cell r="R349">
            <v>0</v>
          </cell>
        </row>
        <row r="350">
          <cell r="N350">
            <v>0</v>
          </cell>
          <cell r="P350">
            <v>0</v>
          </cell>
          <cell r="R350">
            <v>0</v>
          </cell>
        </row>
        <row r="351">
          <cell r="N351">
            <v>0</v>
          </cell>
          <cell r="P351">
            <v>0</v>
          </cell>
          <cell r="R351">
            <v>0</v>
          </cell>
        </row>
        <row r="352">
          <cell r="N352">
            <v>0</v>
          </cell>
          <cell r="P352">
            <v>0</v>
          </cell>
          <cell r="R352">
            <v>0</v>
          </cell>
        </row>
        <row r="353">
          <cell r="N353">
            <v>0</v>
          </cell>
          <cell r="P353">
            <v>0</v>
          </cell>
          <cell r="R353">
            <v>0</v>
          </cell>
        </row>
        <row r="354">
          <cell r="N354">
            <v>0</v>
          </cell>
          <cell r="P354">
            <v>0</v>
          </cell>
          <cell r="R354">
            <v>0</v>
          </cell>
        </row>
        <row r="355">
          <cell r="N355">
            <v>0</v>
          </cell>
          <cell r="P355">
            <v>0</v>
          </cell>
          <cell r="R355">
            <v>0</v>
          </cell>
        </row>
        <row r="356">
          <cell r="N356">
            <v>0</v>
          </cell>
          <cell r="P356">
            <v>-8.9999999999999858E-2</v>
          </cell>
          <cell r="R356">
            <v>-5959.1685649203137</v>
          </cell>
        </row>
        <row r="357">
          <cell r="N357">
            <v>0</v>
          </cell>
          <cell r="P357">
            <v>0.79999999999999982</v>
          </cell>
          <cell r="R357">
            <v>52970.352941176505</v>
          </cell>
        </row>
        <row r="358">
          <cell r="N358">
            <v>0</v>
          </cell>
          <cell r="P358">
            <v>0</v>
          </cell>
          <cell r="R358">
            <v>0</v>
          </cell>
        </row>
        <row r="359">
          <cell r="N359">
            <v>0</v>
          </cell>
          <cell r="P359">
            <v>0</v>
          </cell>
          <cell r="R359">
            <v>0</v>
          </cell>
        </row>
        <row r="360">
          <cell r="N360">
            <v>0</v>
          </cell>
          <cell r="P360">
            <v>0</v>
          </cell>
          <cell r="R360">
            <v>0</v>
          </cell>
        </row>
        <row r="361">
          <cell r="N361">
            <v>0</v>
          </cell>
          <cell r="P361">
            <v>0</v>
          </cell>
          <cell r="R361">
            <v>0</v>
          </cell>
        </row>
        <row r="362">
          <cell r="N362">
            <v>0</v>
          </cell>
          <cell r="P362">
            <v>12</v>
          </cell>
          <cell r="R362">
            <v>45888</v>
          </cell>
        </row>
        <row r="363">
          <cell r="N363">
            <v>0</v>
          </cell>
          <cell r="P363">
            <v>0</v>
          </cell>
          <cell r="R363">
            <v>0</v>
          </cell>
        </row>
        <row r="364">
          <cell r="N364">
            <v>0</v>
          </cell>
          <cell r="P364">
            <v>0</v>
          </cell>
          <cell r="R364">
            <v>0</v>
          </cell>
        </row>
        <row r="365">
          <cell r="N365">
            <v>0</v>
          </cell>
          <cell r="P365">
            <v>0</v>
          </cell>
          <cell r="R365">
            <v>0</v>
          </cell>
        </row>
        <row r="366">
          <cell r="N366">
            <v>0</v>
          </cell>
          <cell r="P366">
            <v>0</v>
          </cell>
          <cell r="R366">
            <v>0</v>
          </cell>
        </row>
        <row r="367">
          <cell r="N367">
            <v>0</v>
          </cell>
          <cell r="P367">
            <v>0</v>
          </cell>
          <cell r="R367">
            <v>0</v>
          </cell>
        </row>
        <row r="368">
          <cell r="N368">
            <v>0</v>
          </cell>
          <cell r="P368">
            <v>0</v>
          </cell>
          <cell r="R368">
            <v>0</v>
          </cell>
        </row>
        <row r="369">
          <cell r="N369">
            <v>0</v>
          </cell>
          <cell r="P369">
            <v>0</v>
          </cell>
          <cell r="R369">
            <v>0</v>
          </cell>
        </row>
        <row r="370">
          <cell r="N370">
            <v>0</v>
          </cell>
          <cell r="P370">
            <v>0</v>
          </cell>
          <cell r="R370">
            <v>0</v>
          </cell>
        </row>
        <row r="371">
          <cell r="N371">
            <v>0</v>
          </cell>
          <cell r="P371">
            <v>0</v>
          </cell>
          <cell r="R371">
            <v>0</v>
          </cell>
        </row>
        <row r="372">
          <cell r="N372">
            <v>0</v>
          </cell>
          <cell r="P372">
            <v>0</v>
          </cell>
          <cell r="R372">
            <v>0</v>
          </cell>
        </row>
        <row r="373">
          <cell r="N373">
            <v>0</v>
          </cell>
          <cell r="P373">
            <v>0</v>
          </cell>
          <cell r="R373">
            <v>0</v>
          </cell>
        </row>
        <row r="374">
          <cell r="N374">
            <v>0</v>
          </cell>
          <cell r="P374">
            <v>0</v>
          </cell>
          <cell r="R374">
            <v>0</v>
          </cell>
        </row>
        <row r="375">
          <cell r="N375">
            <v>0</v>
          </cell>
          <cell r="P375">
            <v>0</v>
          </cell>
          <cell r="R375">
            <v>0</v>
          </cell>
        </row>
        <row r="376">
          <cell r="N376">
            <v>0</v>
          </cell>
          <cell r="P376">
            <v>9.9999999999999645E-2</v>
          </cell>
          <cell r="R376">
            <v>1500</v>
          </cell>
        </row>
        <row r="377">
          <cell r="N377">
            <v>0</v>
          </cell>
          <cell r="P377">
            <v>0</v>
          </cell>
          <cell r="R377">
            <v>0</v>
          </cell>
        </row>
        <row r="378">
          <cell r="N378">
            <v>0</v>
          </cell>
          <cell r="P378">
            <v>0</v>
          </cell>
          <cell r="R378">
            <v>0</v>
          </cell>
        </row>
        <row r="379">
          <cell r="N379">
            <v>0</v>
          </cell>
          <cell r="P379">
            <v>0</v>
          </cell>
          <cell r="R379">
            <v>0</v>
          </cell>
        </row>
        <row r="380">
          <cell r="N380">
            <v>0</v>
          </cell>
          <cell r="P380">
            <v>0</v>
          </cell>
          <cell r="R380">
            <v>0</v>
          </cell>
        </row>
        <row r="381">
          <cell r="N381">
            <v>0</v>
          </cell>
          <cell r="P381">
            <v>0</v>
          </cell>
          <cell r="R381">
            <v>0</v>
          </cell>
        </row>
        <row r="382">
          <cell r="N382">
            <v>0</v>
          </cell>
          <cell r="P382">
            <v>0</v>
          </cell>
          <cell r="R382">
            <v>0</v>
          </cell>
        </row>
        <row r="383">
          <cell r="N383">
            <v>0</v>
          </cell>
          <cell r="P383">
            <v>0</v>
          </cell>
          <cell r="R383">
            <v>0</v>
          </cell>
        </row>
        <row r="384">
          <cell r="N384">
            <v>0</v>
          </cell>
          <cell r="P384">
            <v>0</v>
          </cell>
          <cell r="R384">
            <v>0</v>
          </cell>
        </row>
        <row r="385">
          <cell r="N385">
            <v>0</v>
          </cell>
          <cell r="P385">
            <v>0</v>
          </cell>
          <cell r="R385">
            <v>0</v>
          </cell>
        </row>
        <row r="386">
          <cell r="N386">
            <v>0</v>
          </cell>
          <cell r="P386">
            <v>0</v>
          </cell>
          <cell r="R386">
            <v>0</v>
          </cell>
        </row>
        <row r="387">
          <cell r="N387">
            <v>0</v>
          </cell>
          <cell r="P387">
            <v>0</v>
          </cell>
          <cell r="R387">
            <v>0</v>
          </cell>
        </row>
        <row r="388">
          <cell r="N388">
            <v>0</v>
          </cell>
          <cell r="P388">
            <v>0</v>
          </cell>
          <cell r="R388">
            <v>0</v>
          </cell>
        </row>
        <row r="389">
          <cell r="N389">
            <v>0</v>
          </cell>
          <cell r="P389">
            <v>0</v>
          </cell>
          <cell r="R389">
            <v>0</v>
          </cell>
        </row>
        <row r="390">
          <cell r="N390">
            <v>0</v>
          </cell>
          <cell r="P390">
            <v>0</v>
          </cell>
          <cell r="R390">
            <v>0</v>
          </cell>
        </row>
        <row r="391">
          <cell r="N391">
            <v>0</v>
          </cell>
          <cell r="P391">
            <v>0</v>
          </cell>
          <cell r="R391">
            <v>0</v>
          </cell>
        </row>
        <row r="392">
          <cell r="N392">
            <v>0</v>
          </cell>
          <cell r="P392">
            <v>0</v>
          </cell>
          <cell r="R392">
            <v>0</v>
          </cell>
        </row>
        <row r="393">
          <cell r="N393">
            <v>0</v>
          </cell>
          <cell r="P393">
            <v>0</v>
          </cell>
          <cell r="R393">
            <v>0</v>
          </cell>
        </row>
        <row r="394">
          <cell r="N394">
            <v>0</v>
          </cell>
          <cell r="P394">
            <v>0</v>
          </cell>
          <cell r="R394">
            <v>0</v>
          </cell>
        </row>
        <row r="395">
          <cell r="N395">
            <v>0</v>
          </cell>
          <cell r="P395">
            <v>0</v>
          </cell>
          <cell r="R395">
            <v>0</v>
          </cell>
        </row>
        <row r="396">
          <cell r="N396">
            <v>0</v>
          </cell>
          <cell r="P396">
            <v>0</v>
          </cell>
          <cell r="R396">
            <v>0</v>
          </cell>
        </row>
        <row r="397">
          <cell r="N397">
            <v>0</v>
          </cell>
          <cell r="P397">
            <v>0</v>
          </cell>
          <cell r="R397">
            <v>0</v>
          </cell>
        </row>
        <row r="398">
          <cell r="N398">
            <v>0</v>
          </cell>
          <cell r="P398">
            <v>0</v>
          </cell>
          <cell r="R398">
            <v>0</v>
          </cell>
        </row>
        <row r="399">
          <cell r="N399">
            <v>0</v>
          </cell>
          <cell r="P399">
            <v>0</v>
          </cell>
          <cell r="R399">
            <v>0</v>
          </cell>
        </row>
        <row r="400">
          <cell r="N400">
            <v>0</v>
          </cell>
          <cell r="P400">
            <v>0</v>
          </cell>
          <cell r="R400">
            <v>0</v>
          </cell>
        </row>
        <row r="401">
          <cell r="N401">
            <v>0</v>
          </cell>
          <cell r="P401">
            <v>0</v>
          </cell>
          <cell r="R401">
            <v>0</v>
          </cell>
        </row>
        <row r="402">
          <cell r="N402">
            <v>0</v>
          </cell>
          <cell r="P402">
            <v>0</v>
          </cell>
          <cell r="R402">
            <v>0</v>
          </cell>
        </row>
        <row r="403">
          <cell r="N403">
            <v>0</v>
          </cell>
          <cell r="P403">
            <v>0</v>
          </cell>
          <cell r="R403">
            <v>0</v>
          </cell>
        </row>
        <row r="404">
          <cell r="N404">
            <v>0</v>
          </cell>
          <cell r="P404">
            <v>0</v>
          </cell>
          <cell r="R404">
            <v>0</v>
          </cell>
        </row>
        <row r="405">
          <cell r="L405">
            <v>468</v>
          </cell>
          <cell r="N405">
            <v>1497600</v>
          </cell>
          <cell r="P405">
            <v>355</v>
          </cell>
          <cell r="R405">
            <v>1136000</v>
          </cell>
        </row>
        <row r="406">
          <cell r="L406">
            <v>440</v>
          </cell>
          <cell r="N406">
            <v>1012000</v>
          </cell>
          <cell r="P406">
            <v>490</v>
          </cell>
          <cell r="R406">
            <v>1127000</v>
          </cell>
        </row>
        <row r="407">
          <cell r="L407">
            <v>200</v>
          </cell>
          <cell r="N407">
            <v>4000000</v>
          </cell>
          <cell r="P407">
            <v>140</v>
          </cell>
          <cell r="R407">
            <v>2800000</v>
          </cell>
        </row>
        <row r="408">
          <cell r="L408">
            <v>300</v>
          </cell>
          <cell r="N408">
            <v>2250000</v>
          </cell>
          <cell r="P408">
            <v>300</v>
          </cell>
          <cell r="R408">
            <v>2250000</v>
          </cell>
        </row>
        <row r="409">
          <cell r="L409">
            <v>1700</v>
          </cell>
          <cell r="N409">
            <v>47600000</v>
          </cell>
          <cell r="P409">
            <v>1960</v>
          </cell>
          <cell r="R409">
            <v>54880000</v>
          </cell>
        </row>
        <row r="410">
          <cell r="L410">
            <v>200</v>
          </cell>
          <cell r="N410">
            <v>4800000</v>
          </cell>
          <cell r="P410">
            <v>170</v>
          </cell>
          <cell r="R410">
            <v>4080000</v>
          </cell>
        </row>
        <row r="411">
          <cell r="L411">
            <v>2400</v>
          </cell>
          <cell r="N411">
            <v>10080000</v>
          </cell>
          <cell r="P411">
            <v>2424</v>
          </cell>
          <cell r="R411">
            <v>10180800</v>
          </cell>
        </row>
        <row r="412">
          <cell r="N412">
            <v>0</v>
          </cell>
          <cell r="P412">
            <v>2</v>
          </cell>
          <cell r="R412">
            <v>175000</v>
          </cell>
        </row>
        <row r="413">
          <cell r="N413">
            <v>0</v>
          </cell>
          <cell r="P413">
            <v>0</v>
          </cell>
          <cell r="R413">
            <v>0</v>
          </cell>
        </row>
        <row r="414">
          <cell r="N414">
            <v>0</v>
          </cell>
          <cell r="P414">
            <v>4</v>
          </cell>
          <cell r="R414">
            <v>14000</v>
          </cell>
        </row>
        <row r="415">
          <cell r="N415">
            <v>0</v>
          </cell>
          <cell r="P415">
            <v>0</v>
          </cell>
          <cell r="R415">
            <v>0</v>
          </cell>
        </row>
        <row r="416">
          <cell r="N416">
            <v>0</v>
          </cell>
          <cell r="P416">
            <v>0</v>
          </cell>
          <cell r="R416">
            <v>0</v>
          </cell>
        </row>
        <row r="417">
          <cell r="N417">
            <v>0</v>
          </cell>
          <cell r="P417">
            <v>0</v>
          </cell>
          <cell r="R417">
            <v>0</v>
          </cell>
        </row>
        <row r="418">
          <cell r="N418">
            <v>0</v>
          </cell>
          <cell r="P418">
            <v>10</v>
          </cell>
          <cell r="R418">
            <v>50000</v>
          </cell>
        </row>
        <row r="419">
          <cell r="N419">
            <v>0</v>
          </cell>
          <cell r="P419">
            <v>0</v>
          </cell>
          <cell r="R419">
            <v>0</v>
          </cell>
        </row>
        <row r="420">
          <cell r="N420">
            <v>0</v>
          </cell>
          <cell r="P420">
            <v>0</v>
          </cell>
          <cell r="R420">
            <v>0</v>
          </cell>
        </row>
        <row r="421">
          <cell r="N421">
            <v>0</v>
          </cell>
          <cell r="P421">
            <v>1</v>
          </cell>
          <cell r="R421">
            <v>50000</v>
          </cell>
        </row>
        <row r="422">
          <cell r="N422">
            <v>0</v>
          </cell>
          <cell r="P422">
            <v>0</v>
          </cell>
          <cell r="R422">
            <v>0</v>
          </cell>
        </row>
        <row r="423">
          <cell r="N423">
            <v>0</v>
          </cell>
          <cell r="P423">
            <v>0</v>
          </cell>
          <cell r="R423">
            <v>0</v>
          </cell>
        </row>
        <row r="424">
          <cell r="N424">
            <v>0</v>
          </cell>
          <cell r="P424">
            <v>0</v>
          </cell>
          <cell r="R424">
            <v>0</v>
          </cell>
        </row>
        <row r="425">
          <cell r="N425">
            <v>0</v>
          </cell>
          <cell r="P425">
            <v>0</v>
          </cell>
          <cell r="R425">
            <v>0</v>
          </cell>
        </row>
        <row r="426">
          <cell r="L426">
            <v>0.7</v>
          </cell>
          <cell r="N426">
            <v>29399.999999999996</v>
          </cell>
          <cell r="P426">
            <v>0.6</v>
          </cell>
          <cell r="R426">
            <v>25199.999999999996</v>
          </cell>
        </row>
        <row r="427">
          <cell r="L427">
            <v>80</v>
          </cell>
          <cell r="N427">
            <v>480000</v>
          </cell>
          <cell r="P427">
            <v>160</v>
          </cell>
          <cell r="R427">
            <v>960000</v>
          </cell>
        </row>
        <row r="428">
          <cell r="L428">
            <v>45</v>
          </cell>
          <cell r="N428">
            <v>67500</v>
          </cell>
          <cell r="P428">
            <v>195</v>
          </cell>
          <cell r="R428">
            <v>292500</v>
          </cell>
        </row>
        <row r="429">
          <cell r="N429">
            <v>0</v>
          </cell>
          <cell r="P429">
            <v>0.5</v>
          </cell>
          <cell r="R429">
            <v>5000</v>
          </cell>
        </row>
        <row r="430">
          <cell r="L430">
            <v>18</v>
          </cell>
          <cell r="N430">
            <v>30600</v>
          </cell>
          <cell r="P430">
            <v>0</v>
          </cell>
          <cell r="R430">
            <v>0</v>
          </cell>
        </row>
        <row r="431">
          <cell r="N431">
            <v>0</v>
          </cell>
          <cell r="P431">
            <v>1.5</v>
          </cell>
          <cell r="R431">
            <v>4500</v>
          </cell>
        </row>
        <row r="432">
          <cell r="L432">
            <v>265</v>
          </cell>
          <cell r="N432">
            <v>2650000</v>
          </cell>
          <cell r="P432">
            <v>252</v>
          </cell>
          <cell r="R432">
            <v>2520000</v>
          </cell>
        </row>
        <row r="433">
          <cell r="L433">
            <v>23</v>
          </cell>
          <cell r="N433">
            <v>161000</v>
          </cell>
          <cell r="P433">
            <v>22</v>
          </cell>
          <cell r="R433">
            <v>154000</v>
          </cell>
        </row>
        <row r="434">
          <cell r="L434">
            <v>464</v>
          </cell>
          <cell r="N434">
            <v>1716800</v>
          </cell>
          <cell r="P434">
            <v>466</v>
          </cell>
          <cell r="R434">
            <v>1724200</v>
          </cell>
        </row>
        <row r="435">
          <cell r="L435">
            <v>7</v>
          </cell>
          <cell r="N435">
            <v>46900</v>
          </cell>
          <cell r="P435">
            <v>0</v>
          </cell>
          <cell r="R435">
            <v>0</v>
          </cell>
        </row>
        <row r="436">
          <cell r="N436">
            <v>0</v>
          </cell>
          <cell r="P436">
            <v>0</v>
          </cell>
          <cell r="R436">
            <v>0</v>
          </cell>
        </row>
        <row r="437">
          <cell r="N437">
            <v>0</v>
          </cell>
          <cell r="P437">
            <v>0</v>
          </cell>
          <cell r="R437">
            <v>0</v>
          </cell>
        </row>
        <row r="438">
          <cell r="N438">
            <v>207408585.26656145</v>
          </cell>
          <cell r="R438">
            <v>286822701.54921174</v>
          </cell>
        </row>
        <row r="439">
          <cell r="L439">
            <v>165000</v>
          </cell>
          <cell r="N439">
            <v>89999909.999999985</v>
          </cell>
          <cell r="P439">
            <v>163900</v>
          </cell>
          <cell r="R439">
            <v>89399910.599999979</v>
          </cell>
        </row>
        <row r="440">
          <cell r="L440">
            <v>10000</v>
          </cell>
          <cell r="N440">
            <v>5272720.0000000009</v>
          </cell>
          <cell r="P440">
            <v>10000</v>
          </cell>
          <cell r="R440">
            <v>5272720.0000000009</v>
          </cell>
        </row>
        <row r="441">
          <cell r="L441">
            <v>3000</v>
          </cell>
          <cell r="N441">
            <v>1718100.0000000002</v>
          </cell>
          <cell r="P441">
            <v>3000</v>
          </cell>
          <cell r="R441">
            <v>1718100.0000000002</v>
          </cell>
        </row>
        <row r="442">
          <cell r="L442">
            <v>8928</v>
          </cell>
          <cell r="N442">
            <v>68153491.761295006</v>
          </cell>
          <cell r="P442">
            <v>18870</v>
          </cell>
          <cell r="R442">
            <v>144047534.67021021</v>
          </cell>
        </row>
        <row r="443">
          <cell r="L443">
            <v>1908</v>
          </cell>
          <cell r="N443">
            <v>14565060.739309011</v>
          </cell>
          <cell r="P443">
            <v>2932</v>
          </cell>
          <cell r="R443">
            <v>22381948.683256827</v>
          </cell>
        </row>
        <row r="444">
          <cell r="L444">
            <v>268</v>
          </cell>
          <cell r="N444">
            <v>2562080</v>
          </cell>
          <cell r="P444">
            <v>200</v>
          </cell>
          <cell r="R444">
            <v>1912000</v>
          </cell>
        </row>
        <row r="445">
          <cell r="L445">
            <v>157</v>
          </cell>
          <cell r="N445">
            <v>4485222.7659574468</v>
          </cell>
          <cell r="P445">
            <v>147.69999999999999</v>
          </cell>
          <cell r="R445">
            <v>4219537.5957446806</v>
          </cell>
        </row>
        <row r="446">
          <cell r="L446">
            <v>1174</v>
          </cell>
          <cell r="N446">
            <v>8805000</v>
          </cell>
          <cell r="P446">
            <v>724.5</v>
          </cell>
          <cell r="R446">
            <v>5433750</v>
          </cell>
        </row>
        <row r="447">
          <cell r="L447">
            <v>37</v>
          </cell>
          <cell r="N447">
            <v>925000</v>
          </cell>
          <cell r="P447">
            <v>37</v>
          </cell>
          <cell r="R447">
            <v>925000</v>
          </cell>
        </row>
        <row r="448">
          <cell r="N448">
            <v>0</v>
          </cell>
          <cell r="P448">
            <v>0</v>
          </cell>
          <cell r="R448">
            <v>0</v>
          </cell>
        </row>
        <row r="449">
          <cell r="N449">
            <v>0</v>
          </cell>
          <cell r="P449">
            <v>0</v>
          </cell>
          <cell r="R449">
            <v>0</v>
          </cell>
        </row>
        <row r="450">
          <cell r="N450">
            <v>0</v>
          </cell>
          <cell r="P450">
            <v>0</v>
          </cell>
          <cell r="R450">
            <v>0</v>
          </cell>
        </row>
        <row r="451">
          <cell r="N451">
            <v>0</v>
          </cell>
          <cell r="P451">
            <v>268</v>
          </cell>
          <cell r="R451">
            <v>1171160</v>
          </cell>
        </row>
        <row r="452">
          <cell r="N452">
            <v>0</v>
          </cell>
          <cell r="P452">
            <v>0</v>
          </cell>
          <cell r="R452">
            <v>0</v>
          </cell>
        </row>
        <row r="453">
          <cell r="L453">
            <v>27</v>
          </cell>
          <cell r="N453">
            <v>54000</v>
          </cell>
          <cell r="P453">
            <v>20</v>
          </cell>
          <cell r="R453">
            <v>40000</v>
          </cell>
        </row>
        <row r="454">
          <cell r="N454">
            <v>0</v>
          </cell>
          <cell r="P454">
            <v>0</v>
          </cell>
          <cell r="R454">
            <v>0</v>
          </cell>
        </row>
        <row r="455">
          <cell r="N455">
            <v>0</v>
          </cell>
          <cell r="P455">
            <v>30</v>
          </cell>
          <cell r="R455">
            <v>45000</v>
          </cell>
        </row>
        <row r="456">
          <cell r="L456">
            <v>10</v>
          </cell>
          <cell r="N456">
            <v>220000</v>
          </cell>
          <cell r="P456">
            <v>40.5</v>
          </cell>
          <cell r="R456">
            <v>891000</v>
          </cell>
        </row>
        <row r="457">
          <cell r="N457">
            <v>0</v>
          </cell>
          <cell r="P457">
            <v>4</v>
          </cell>
          <cell r="R457">
            <v>12000</v>
          </cell>
        </row>
        <row r="458">
          <cell r="N458">
            <v>0</v>
          </cell>
          <cell r="P458">
            <v>40</v>
          </cell>
          <cell r="R458">
            <v>200000</v>
          </cell>
        </row>
        <row r="459">
          <cell r="L459">
            <v>20</v>
          </cell>
          <cell r="N459">
            <v>320000</v>
          </cell>
          <cell r="P459">
            <v>111</v>
          </cell>
          <cell r="R459">
            <v>1776000</v>
          </cell>
        </row>
        <row r="460">
          <cell r="L460">
            <v>12</v>
          </cell>
          <cell r="N460">
            <v>342000</v>
          </cell>
          <cell r="P460">
            <v>15</v>
          </cell>
          <cell r="R460">
            <v>427500</v>
          </cell>
        </row>
        <row r="461">
          <cell r="L461">
            <v>20</v>
          </cell>
          <cell r="N461">
            <v>168000</v>
          </cell>
          <cell r="P461">
            <v>40</v>
          </cell>
          <cell r="R461">
            <v>336000</v>
          </cell>
        </row>
        <row r="462">
          <cell r="N462">
            <v>0</v>
          </cell>
          <cell r="P462">
            <v>1</v>
          </cell>
          <cell r="R462">
            <v>35000</v>
          </cell>
        </row>
        <row r="463">
          <cell r="L463">
            <v>40000</v>
          </cell>
          <cell r="N463">
            <v>9818000</v>
          </cell>
          <cell r="P463">
            <v>21200</v>
          </cell>
          <cell r="R463">
            <v>5203540</v>
          </cell>
        </row>
        <row r="464">
          <cell r="N464">
            <v>0</v>
          </cell>
          <cell r="P464">
            <v>55</v>
          </cell>
          <cell r="R464">
            <v>1265000</v>
          </cell>
        </row>
        <row r="465">
          <cell r="N465">
            <v>0</v>
          </cell>
          <cell r="P465">
            <v>110</v>
          </cell>
          <cell r="R465">
            <v>110000</v>
          </cell>
        </row>
        <row r="466">
          <cell r="N466">
            <v>0</v>
          </cell>
          <cell r="P466">
            <v>0</v>
          </cell>
          <cell r="R466">
            <v>0</v>
          </cell>
        </row>
        <row r="467">
          <cell r="N467">
            <v>0</v>
          </cell>
          <cell r="P467">
            <v>0</v>
          </cell>
          <cell r="R467">
            <v>0</v>
          </cell>
        </row>
        <row r="468">
          <cell r="N468">
            <v>144623904</v>
          </cell>
          <cell r="R468">
            <v>107027759.5</v>
          </cell>
        </row>
        <row r="469">
          <cell r="L469">
            <v>1</v>
          </cell>
          <cell r="N469">
            <v>12000</v>
          </cell>
          <cell r="P469">
            <v>1</v>
          </cell>
          <cell r="R469">
            <v>12000</v>
          </cell>
        </row>
        <row r="470">
          <cell r="N470">
            <v>0</v>
          </cell>
          <cell r="P470">
            <v>0</v>
          </cell>
          <cell r="R470">
            <v>0</v>
          </cell>
        </row>
        <row r="471">
          <cell r="N471">
            <v>0</v>
          </cell>
          <cell r="P471">
            <v>0</v>
          </cell>
          <cell r="R471">
            <v>0</v>
          </cell>
        </row>
        <row r="472">
          <cell r="N472">
            <v>0</v>
          </cell>
          <cell r="P472">
            <v>0</v>
          </cell>
          <cell r="R472">
            <v>0</v>
          </cell>
        </row>
        <row r="473">
          <cell r="N473">
            <v>0</v>
          </cell>
          <cell r="P473">
            <v>0</v>
          </cell>
          <cell r="R473">
            <v>0</v>
          </cell>
        </row>
        <row r="474">
          <cell r="N474">
            <v>0</v>
          </cell>
          <cell r="P474">
            <v>0</v>
          </cell>
          <cell r="R474">
            <v>0</v>
          </cell>
        </row>
        <row r="475">
          <cell r="N475">
            <v>0</v>
          </cell>
          <cell r="P475">
            <v>0</v>
          </cell>
          <cell r="R475">
            <v>0</v>
          </cell>
        </row>
        <row r="476">
          <cell r="N476">
            <v>0</v>
          </cell>
          <cell r="P476">
            <v>0</v>
          </cell>
          <cell r="R476">
            <v>0</v>
          </cell>
        </row>
        <row r="477">
          <cell r="N477">
            <v>0</v>
          </cell>
          <cell r="P477">
            <v>0</v>
          </cell>
          <cell r="R477">
            <v>0</v>
          </cell>
        </row>
        <row r="478">
          <cell r="N478">
            <v>0</v>
          </cell>
          <cell r="P478">
            <v>0</v>
          </cell>
          <cell r="R478">
            <v>0</v>
          </cell>
        </row>
        <row r="479">
          <cell r="N479">
            <v>0</v>
          </cell>
          <cell r="P479">
            <v>0</v>
          </cell>
          <cell r="R479">
            <v>0</v>
          </cell>
        </row>
        <row r="480">
          <cell r="N480">
            <v>0</v>
          </cell>
          <cell r="P480">
            <v>0</v>
          </cell>
          <cell r="R480">
            <v>0</v>
          </cell>
        </row>
        <row r="481">
          <cell r="N481">
            <v>0</v>
          </cell>
          <cell r="P481">
            <v>0</v>
          </cell>
          <cell r="R481">
            <v>0</v>
          </cell>
        </row>
        <row r="482">
          <cell r="N482">
            <v>0</v>
          </cell>
          <cell r="P482">
            <v>0</v>
          </cell>
          <cell r="R482">
            <v>0</v>
          </cell>
        </row>
        <row r="483">
          <cell r="N483">
            <v>0</v>
          </cell>
          <cell r="P483">
            <v>0</v>
          </cell>
          <cell r="R483">
            <v>0</v>
          </cell>
        </row>
        <row r="484">
          <cell r="N484">
            <v>0</v>
          </cell>
          <cell r="P484">
            <v>0</v>
          </cell>
          <cell r="R484">
            <v>0</v>
          </cell>
        </row>
        <row r="485">
          <cell r="N485">
            <v>0</v>
          </cell>
          <cell r="P485">
            <v>0</v>
          </cell>
          <cell r="R485">
            <v>0</v>
          </cell>
        </row>
        <row r="486">
          <cell r="N486">
            <v>0</v>
          </cell>
          <cell r="P486">
            <v>0</v>
          </cell>
          <cell r="R486">
            <v>0</v>
          </cell>
        </row>
        <row r="487">
          <cell r="N487">
            <v>0</v>
          </cell>
          <cell r="P487">
            <v>0</v>
          </cell>
          <cell r="R487">
            <v>0</v>
          </cell>
        </row>
        <row r="488">
          <cell r="N488">
            <v>0</v>
          </cell>
          <cell r="P488">
            <v>40</v>
          </cell>
          <cell r="R488">
            <v>40000</v>
          </cell>
        </row>
        <row r="489">
          <cell r="N489">
            <v>0</v>
          </cell>
          <cell r="P489">
            <v>0</v>
          </cell>
          <cell r="R489">
            <v>0</v>
          </cell>
        </row>
        <row r="490">
          <cell r="N490">
            <v>0</v>
          </cell>
          <cell r="P490">
            <v>0</v>
          </cell>
          <cell r="R490">
            <v>0</v>
          </cell>
        </row>
        <row r="491">
          <cell r="N491">
            <v>0</v>
          </cell>
          <cell r="P491">
            <v>0</v>
          </cell>
          <cell r="R491">
            <v>0</v>
          </cell>
        </row>
        <row r="492">
          <cell r="N492">
            <v>0</v>
          </cell>
          <cell r="P492">
            <v>0</v>
          </cell>
          <cell r="R492">
            <v>0</v>
          </cell>
        </row>
        <row r="493">
          <cell r="N493">
            <v>0</v>
          </cell>
          <cell r="P493">
            <v>0</v>
          </cell>
          <cell r="R493">
            <v>0</v>
          </cell>
        </row>
        <row r="494">
          <cell r="L494">
            <v>1</v>
          </cell>
          <cell r="N494">
            <v>14650</v>
          </cell>
          <cell r="P494">
            <v>1</v>
          </cell>
          <cell r="R494">
            <v>14650</v>
          </cell>
        </row>
        <row r="495">
          <cell r="N495">
            <v>0</v>
          </cell>
          <cell r="P495">
            <v>0</v>
          </cell>
          <cell r="R495">
            <v>0</v>
          </cell>
        </row>
        <row r="496">
          <cell r="N496">
            <v>0</v>
          </cell>
          <cell r="P496">
            <v>0</v>
          </cell>
          <cell r="R496">
            <v>0</v>
          </cell>
        </row>
        <row r="497">
          <cell r="N497">
            <v>0</v>
          </cell>
          <cell r="P497">
            <v>0</v>
          </cell>
          <cell r="R497">
            <v>0</v>
          </cell>
        </row>
        <row r="498">
          <cell r="N498">
            <v>0</v>
          </cell>
          <cell r="P498">
            <v>0</v>
          </cell>
          <cell r="R498">
            <v>0</v>
          </cell>
        </row>
        <row r="499">
          <cell r="N499">
            <v>0</v>
          </cell>
          <cell r="P499">
            <v>0</v>
          </cell>
          <cell r="R499">
            <v>0</v>
          </cell>
        </row>
        <row r="500">
          <cell r="N500">
            <v>0</v>
          </cell>
          <cell r="P500">
            <v>0</v>
          </cell>
          <cell r="R500">
            <v>0</v>
          </cell>
        </row>
        <row r="501">
          <cell r="N501">
            <v>0</v>
          </cell>
          <cell r="P501">
            <v>0</v>
          </cell>
          <cell r="R501">
            <v>0</v>
          </cell>
        </row>
        <row r="502">
          <cell r="N502">
            <v>0</v>
          </cell>
          <cell r="P502">
            <v>0</v>
          </cell>
          <cell r="R502">
            <v>0</v>
          </cell>
        </row>
        <row r="503">
          <cell r="N503">
            <v>0</v>
          </cell>
          <cell r="P503">
            <v>0</v>
          </cell>
          <cell r="R503">
            <v>0</v>
          </cell>
        </row>
        <row r="504">
          <cell r="N504">
            <v>0</v>
          </cell>
          <cell r="P504">
            <v>0</v>
          </cell>
          <cell r="R504">
            <v>0</v>
          </cell>
        </row>
        <row r="505">
          <cell r="N505">
            <v>0</v>
          </cell>
          <cell r="P505">
            <v>0</v>
          </cell>
          <cell r="R505">
            <v>0</v>
          </cell>
        </row>
        <row r="506">
          <cell r="N506">
            <v>0</v>
          </cell>
          <cell r="P506">
            <v>0</v>
          </cell>
          <cell r="R506">
            <v>0</v>
          </cell>
        </row>
        <row r="507">
          <cell r="N507">
            <v>0</v>
          </cell>
          <cell r="P507">
            <v>0</v>
          </cell>
          <cell r="R507">
            <v>0</v>
          </cell>
        </row>
        <row r="508">
          <cell r="N508">
            <v>0</v>
          </cell>
          <cell r="P508">
            <v>0</v>
          </cell>
          <cell r="R508">
            <v>0</v>
          </cell>
        </row>
        <row r="509">
          <cell r="N509">
            <v>0</v>
          </cell>
          <cell r="P509">
            <v>0</v>
          </cell>
          <cell r="R509">
            <v>0</v>
          </cell>
        </row>
        <row r="510">
          <cell r="N510">
            <v>0</v>
          </cell>
          <cell r="P510">
            <v>0</v>
          </cell>
          <cell r="R510">
            <v>0</v>
          </cell>
        </row>
        <row r="511">
          <cell r="N511">
            <v>0</v>
          </cell>
          <cell r="P511">
            <v>0</v>
          </cell>
          <cell r="R511">
            <v>0</v>
          </cell>
        </row>
        <row r="512">
          <cell r="N512">
            <v>0</v>
          </cell>
          <cell r="P512">
            <v>0</v>
          </cell>
          <cell r="R512">
            <v>0</v>
          </cell>
        </row>
        <row r="513">
          <cell r="N513">
            <v>0</v>
          </cell>
          <cell r="P513">
            <v>0</v>
          </cell>
          <cell r="R513">
            <v>0</v>
          </cell>
        </row>
        <row r="514">
          <cell r="N514">
            <v>0</v>
          </cell>
          <cell r="P514">
            <v>0</v>
          </cell>
          <cell r="R514">
            <v>0</v>
          </cell>
        </row>
        <row r="515">
          <cell r="N515">
            <v>0</v>
          </cell>
          <cell r="P515">
            <v>0</v>
          </cell>
          <cell r="R515">
            <v>0</v>
          </cell>
        </row>
        <row r="516">
          <cell r="N516">
            <v>0</v>
          </cell>
          <cell r="P516">
            <v>0</v>
          </cell>
          <cell r="R516">
            <v>0</v>
          </cell>
        </row>
        <row r="517">
          <cell r="N517">
            <v>0</v>
          </cell>
          <cell r="P517">
            <v>0</v>
          </cell>
          <cell r="R517">
            <v>0</v>
          </cell>
        </row>
        <row r="518">
          <cell r="N518">
            <v>0</v>
          </cell>
          <cell r="P518">
            <v>0</v>
          </cell>
          <cell r="R518">
            <v>0</v>
          </cell>
        </row>
        <row r="519">
          <cell r="N519">
            <v>0</v>
          </cell>
          <cell r="P519">
            <v>0</v>
          </cell>
          <cell r="R519">
            <v>0</v>
          </cell>
        </row>
        <row r="520">
          <cell r="N520">
            <v>0</v>
          </cell>
          <cell r="P520">
            <v>0</v>
          </cell>
          <cell r="R520">
            <v>0</v>
          </cell>
        </row>
        <row r="521">
          <cell r="N521">
            <v>0</v>
          </cell>
          <cell r="P521">
            <v>0</v>
          </cell>
          <cell r="R521">
            <v>0</v>
          </cell>
        </row>
        <row r="522">
          <cell r="N522">
            <v>0</v>
          </cell>
          <cell r="P522">
            <v>0</v>
          </cell>
          <cell r="R522">
            <v>0</v>
          </cell>
        </row>
        <row r="523">
          <cell r="N523">
            <v>0</v>
          </cell>
          <cell r="P523">
            <v>0</v>
          </cell>
          <cell r="R523">
            <v>0</v>
          </cell>
        </row>
        <row r="524">
          <cell r="N524">
            <v>0</v>
          </cell>
          <cell r="P524">
            <v>0</v>
          </cell>
          <cell r="R524">
            <v>0</v>
          </cell>
        </row>
        <row r="525">
          <cell r="N525">
            <v>0</v>
          </cell>
          <cell r="P525">
            <v>0</v>
          </cell>
          <cell r="R525">
            <v>0</v>
          </cell>
        </row>
        <row r="526">
          <cell r="N526">
            <v>0</v>
          </cell>
          <cell r="P526">
            <v>0</v>
          </cell>
          <cell r="R526">
            <v>0</v>
          </cell>
        </row>
        <row r="527">
          <cell r="N527">
            <v>0</v>
          </cell>
          <cell r="P527">
            <v>0</v>
          </cell>
          <cell r="R527">
            <v>0</v>
          </cell>
        </row>
        <row r="528">
          <cell r="N528">
            <v>0</v>
          </cell>
          <cell r="P528">
            <v>0</v>
          </cell>
          <cell r="R528">
            <v>0</v>
          </cell>
        </row>
        <row r="529">
          <cell r="N529">
            <v>0</v>
          </cell>
          <cell r="P529">
            <v>0</v>
          </cell>
          <cell r="R529">
            <v>0</v>
          </cell>
        </row>
        <row r="530">
          <cell r="N530">
            <v>0</v>
          </cell>
          <cell r="P530">
            <v>0</v>
          </cell>
          <cell r="R530">
            <v>0</v>
          </cell>
        </row>
        <row r="531">
          <cell r="N531">
            <v>0</v>
          </cell>
          <cell r="P531">
            <v>0</v>
          </cell>
          <cell r="R531">
            <v>0</v>
          </cell>
        </row>
        <row r="532">
          <cell r="N532">
            <v>0</v>
          </cell>
          <cell r="P532">
            <v>0</v>
          </cell>
          <cell r="R532">
            <v>0</v>
          </cell>
        </row>
        <row r="533">
          <cell r="N533">
            <v>0</v>
          </cell>
          <cell r="P533">
            <v>0</v>
          </cell>
          <cell r="R533">
            <v>0</v>
          </cell>
        </row>
        <row r="534">
          <cell r="N534">
            <v>0</v>
          </cell>
          <cell r="P534">
            <v>0</v>
          </cell>
          <cell r="R534">
            <v>0</v>
          </cell>
        </row>
        <row r="535">
          <cell r="N535">
            <v>0</v>
          </cell>
          <cell r="P535">
            <v>0</v>
          </cell>
          <cell r="R535">
            <v>0</v>
          </cell>
        </row>
        <row r="536">
          <cell r="N536">
            <v>0</v>
          </cell>
          <cell r="P536">
            <v>0</v>
          </cell>
          <cell r="R536">
            <v>0</v>
          </cell>
        </row>
        <row r="537">
          <cell r="N537">
            <v>0</v>
          </cell>
          <cell r="P537">
            <v>0</v>
          </cell>
          <cell r="R537">
            <v>0</v>
          </cell>
        </row>
        <row r="538">
          <cell r="N538">
            <v>0</v>
          </cell>
          <cell r="P538">
            <v>0</v>
          </cell>
          <cell r="R538">
            <v>0</v>
          </cell>
        </row>
        <row r="539">
          <cell r="N539">
            <v>0</v>
          </cell>
          <cell r="P539">
            <v>0</v>
          </cell>
          <cell r="R539">
            <v>0</v>
          </cell>
        </row>
        <row r="540">
          <cell r="N540">
            <v>0</v>
          </cell>
          <cell r="P540">
            <v>0</v>
          </cell>
          <cell r="R540">
            <v>0</v>
          </cell>
        </row>
        <row r="541">
          <cell r="N541">
            <v>0</v>
          </cell>
          <cell r="P541">
            <v>0</v>
          </cell>
          <cell r="R541">
            <v>0</v>
          </cell>
        </row>
        <row r="542">
          <cell r="N542">
            <v>0</v>
          </cell>
          <cell r="P542">
            <v>0</v>
          </cell>
          <cell r="R542">
            <v>0</v>
          </cell>
        </row>
        <row r="543">
          <cell r="N543">
            <v>0</v>
          </cell>
          <cell r="P543">
            <v>0</v>
          </cell>
          <cell r="R543">
            <v>0</v>
          </cell>
        </row>
        <row r="544">
          <cell r="N544">
            <v>0</v>
          </cell>
          <cell r="P544">
            <v>0</v>
          </cell>
          <cell r="R544">
            <v>0</v>
          </cell>
        </row>
        <row r="545">
          <cell r="N545">
            <v>0</v>
          </cell>
          <cell r="P545">
            <v>0</v>
          </cell>
          <cell r="R545">
            <v>0</v>
          </cell>
        </row>
        <row r="546">
          <cell r="N546">
            <v>0</v>
          </cell>
          <cell r="P546">
            <v>0</v>
          </cell>
          <cell r="R546">
            <v>0</v>
          </cell>
        </row>
        <row r="547">
          <cell r="N547">
            <v>0</v>
          </cell>
          <cell r="P547">
            <v>2</v>
          </cell>
          <cell r="R547">
            <v>36024</v>
          </cell>
        </row>
        <row r="548">
          <cell r="N548">
            <v>0</v>
          </cell>
          <cell r="P548">
            <v>0</v>
          </cell>
          <cell r="R548">
            <v>0</v>
          </cell>
        </row>
        <row r="549">
          <cell r="N549">
            <v>0</v>
          </cell>
          <cell r="P549">
            <v>0</v>
          </cell>
          <cell r="R549">
            <v>0</v>
          </cell>
        </row>
        <row r="550">
          <cell r="N550">
            <v>0</v>
          </cell>
          <cell r="P550">
            <v>0</v>
          </cell>
          <cell r="R550">
            <v>0</v>
          </cell>
        </row>
        <row r="551">
          <cell r="N551">
            <v>0</v>
          </cell>
          <cell r="P551">
            <v>0</v>
          </cell>
          <cell r="R551">
            <v>0</v>
          </cell>
        </row>
        <row r="552">
          <cell r="N552">
            <v>0</v>
          </cell>
          <cell r="P552">
            <v>5</v>
          </cell>
          <cell r="R552">
            <v>1269117.5</v>
          </cell>
        </row>
        <row r="553">
          <cell r="N553">
            <v>0</v>
          </cell>
          <cell r="P553">
            <v>0</v>
          </cell>
          <cell r="R553">
            <v>0</v>
          </cell>
        </row>
        <row r="554">
          <cell r="N554">
            <v>0</v>
          </cell>
          <cell r="P554">
            <v>0</v>
          </cell>
          <cell r="R554">
            <v>0</v>
          </cell>
        </row>
        <row r="555">
          <cell r="N555">
            <v>0</v>
          </cell>
          <cell r="P555">
            <v>0</v>
          </cell>
          <cell r="R555">
            <v>0</v>
          </cell>
        </row>
        <row r="556">
          <cell r="N556">
            <v>0</v>
          </cell>
          <cell r="P556">
            <v>0</v>
          </cell>
          <cell r="R556">
            <v>0</v>
          </cell>
        </row>
        <row r="557">
          <cell r="N557">
            <v>0</v>
          </cell>
          <cell r="P557">
            <v>0</v>
          </cell>
          <cell r="R557">
            <v>0</v>
          </cell>
        </row>
        <row r="558">
          <cell r="N558">
            <v>0</v>
          </cell>
          <cell r="P558">
            <v>0</v>
          </cell>
          <cell r="R558">
            <v>0</v>
          </cell>
        </row>
        <row r="559">
          <cell r="L559">
            <v>1</v>
          </cell>
          <cell r="N559">
            <v>4100</v>
          </cell>
          <cell r="P559">
            <v>1</v>
          </cell>
          <cell r="R559">
            <v>4100</v>
          </cell>
        </row>
        <row r="560">
          <cell r="L560">
            <v>4</v>
          </cell>
          <cell r="N560">
            <v>72000</v>
          </cell>
          <cell r="P560">
            <v>4</v>
          </cell>
          <cell r="R560">
            <v>72000</v>
          </cell>
        </row>
        <row r="561">
          <cell r="N561">
            <v>0</v>
          </cell>
          <cell r="P561">
            <v>42</v>
          </cell>
          <cell r="R561">
            <v>105000</v>
          </cell>
        </row>
        <row r="562">
          <cell r="L562">
            <v>5</v>
          </cell>
          <cell r="N562">
            <v>290000</v>
          </cell>
          <cell r="P562">
            <v>5</v>
          </cell>
          <cell r="R562">
            <v>290000</v>
          </cell>
        </row>
        <row r="563">
          <cell r="N563">
            <v>0</v>
          </cell>
          <cell r="P563">
            <v>8</v>
          </cell>
          <cell r="R563">
            <v>480000</v>
          </cell>
        </row>
        <row r="564">
          <cell r="L564">
            <v>10</v>
          </cell>
          <cell r="N564">
            <v>49523810</v>
          </cell>
          <cell r="P564">
            <v>4</v>
          </cell>
          <cell r="R564">
            <v>19809524</v>
          </cell>
        </row>
        <row r="565">
          <cell r="L565">
            <v>40</v>
          </cell>
          <cell r="N565">
            <v>49360000</v>
          </cell>
          <cell r="P565">
            <v>32</v>
          </cell>
          <cell r="R565">
            <v>39488000</v>
          </cell>
        </row>
        <row r="566">
          <cell r="L566">
            <v>20</v>
          </cell>
          <cell r="N566">
            <v>7000000</v>
          </cell>
          <cell r="P566">
            <v>20</v>
          </cell>
          <cell r="R566">
            <v>7000000</v>
          </cell>
        </row>
        <row r="567">
          <cell r="L567">
            <v>2</v>
          </cell>
          <cell r="N567">
            <v>1300000</v>
          </cell>
          <cell r="P567">
            <v>2</v>
          </cell>
          <cell r="R567">
            <v>1300000</v>
          </cell>
        </row>
        <row r="568">
          <cell r="N568">
            <v>0</v>
          </cell>
          <cell r="P568">
            <v>2</v>
          </cell>
          <cell r="R568">
            <v>30000</v>
          </cell>
        </row>
        <row r="569">
          <cell r="N569">
            <v>0</v>
          </cell>
          <cell r="P569">
            <v>2</v>
          </cell>
          <cell r="R569">
            <v>30000</v>
          </cell>
        </row>
        <row r="570">
          <cell r="N570">
            <v>0</v>
          </cell>
          <cell r="P570">
            <v>0</v>
          </cell>
          <cell r="R570">
            <v>0</v>
          </cell>
        </row>
        <row r="571">
          <cell r="N571">
            <v>37047344</v>
          </cell>
          <cell r="P571">
            <v>0</v>
          </cell>
          <cell r="R571">
            <v>37047344</v>
          </cell>
        </row>
        <row r="572">
          <cell r="N572">
            <v>129005554.96283534</v>
          </cell>
          <cell r="R572">
            <v>102505936.97286512</v>
          </cell>
        </row>
        <row r="573">
          <cell r="L573">
            <v>6270</v>
          </cell>
          <cell r="N573">
            <v>59202066.428092152</v>
          </cell>
          <cell r="P573">
            <v>4460.3</v>
          </cell>
          <cell r="R573">
            <v>42114669.360322073</v>
          </cell>
        </row>
        <row r="574">
          <cell r="L574">
            <v>2717</v>
          </cell>
          <cell r="N574">
            <v>22247572.770287141</v>
          </cell>
          <cell r="P574">
            <v>2038</v>
          </cell>
          <cell r="R574">
            <v>16687726.649188515</v>
          </cell>
        </row>
        <row r="575">
          <cell r="L575">
            <v>1881</v>
          </cell>
          <cell r="N575">
            <v>23503000.586872589</v>
          </cell>
          <cell r="P575">
            <v>1323</v>
          </cell>
          <cell r="R575">
            <v>16530818.594594596</v>
          </cell>
        </row>
        <row r="576">
          <cell r="L576">
            <v>168</v>
          </cell>
          <cell r="N576">
            <v>4758698.823529412</v>
          </cell>
          <cell r="P576">
            <v>156</v>
          </cell>
          <cell r="R576">
            <v>4418791.7647058824</v>
          </cell>
        </row>
        <row r="577">
          <cell r="N577">
            <v>0</v>
          </cell>
          <cell r="P577">
            <v>475</v>
          </cell>
          <cell r="R577">
            <v>5360265.75</v>
          </cell>
        </row>
        <row r="578">
          <cell r="N578">
            <v>0</v>
          </cell>
          <cell r="P578">
            <v>271</v>
          </cell>
          <cell r="R578">
            <v>2981000</v>
          </cell>
        </row>
        <row r="579">
          <cell r="N579">
            <v>0</v>
          </cell>
          <cell r="P579">
            <v>0</v>
          </cell>
          <cell r="R579">
            <v>0</v>
          </cell>
        </row>
        <row r="580">
          <cell r="N580">
            <v>0</v>
          </cell>
          <cell r="P580">
            <v>0</v>
          </cell>
          <cell r="R580">
            <v>0</v>
          </cell>
        </row>
        <row r="581">
          <cell r="N581">
            <v>0</v>
          </cell>
          <cell r="P581">
            <v>0</v>
          </cell>
          <cell r="R581">
            <v>0</v>
          </cell>
        </row>
        <row r="582">
          <cell r="N582">
            <v>0</v>
          </cell>
          <cell r="P582">
            <v>0</v>
          </cell>
          <cell r="R582">
            <v>0</v>
          </cell>
        </row>
        <row r="583">
          <cell r="N583">
            <v>0</v>
          </cell>
          <cell r="P583">
            <v>0</v>
          </cell>
          <cell r="R583">
            <v>0</v>
          </cell>
        </row>
        <row r="584">
          <cell r="N584">
            <v>0</v>
          </cell>
          <cell r="P584">
            <v>0</v>
          </cell>
          <cell r="R584">
            <v>0</v>
          </cell>
        </row>
        <row r="585">
          <cell r="N585">
            <v>0</v>
          </cell>
          <cell r="P585">
            <v>0</v>
          </cell>
          <cell r="R585">
            <v>0</v>
          </cell>
        </row>
        <row r="586">
          <cell r="L586">
            <v>540</v>
          </cell>
          <cell r="N586">
            <v>9989970.3000000007</v>
          </cell>
          <cell r="P586">
            <v>440</v>
          </cell>
          <cell r="R586">
            <v>8139975.8000000007</v>
          </cell>
        </row>
        <row r="587">
          <cell r="L587">
            <v>360</v>
          </cell>
          <cell r="N587">
            <v>5899246.0540540535</v>
          </cell>
          <cell r="P587">
            <v>175</v>
          </cell>
          <cell r="R587">
            <v>2867689.0540540535</v>
          </cell>
        </row>
        <row r="588">
          <cell r="N588">
            <v>0</v>
          </cell>
          <cell r="P588">
            <v>0</v>
          </cell>
          <cell r="R588">
            <v>0</v>
          </cell>
        </row>
        <row r="589">
          <cell r="N589">
            <v>0</v>
          </cell>
          <cell r="P589">
            <v>0</v>
          </cell>
          <cell r="R589">
            <v>0</v>
          </cell>
        </row>
        <row r="590">
          <cell r="L590">
            <v>227</v>
          </cell>
          <cell r="N590">
            <v>3405000</v>
          </cell>
          <cell r="P590">
            <v>227</v>
          </cell>
          <cell r="R590">
            <v>3405000</v>
          </cell>
        </row>
        <row r="591">
          <cell r="N591">
            <v>0</v>
          </cell>
          <cell r="P591">
            <v>0</v>
          </cell>
          <cell r="R591">
            <v>0</v>
          </cell>
        </row>
        <row r="592">
          <cell r="N592">
            <v>995731183.78941965</v>
          </cell>
          <cell r="R592">
            <v>992112165.88941967</v>
          </cell>
        </row>
        <row r="594">
          <cell r="L594">
            <v>246760</v>
          </cell>
          <cell r="N594">
            <v>915966929.97850537</v>
          </cell>
          <cell r="P594">
            <v>246439</v>
          </cell>
          <cell r="R594">
            <v>914779237.0785054</v>
          </cell>
        </row>
        <row r="595">
          <cell r="L595">
            <v>12390</v>
          </cell>
          <cell r="N595">
            <v>61488574.810914315</v>
          </cell>
          <cell r="P595">
            <v>11900</v>
          </cell>
          <cell r="R595">
            <v>59057249.810914308</v>
          </cell>
        </row>
        <row r="596">
          <cell r="L596">
            <v>3537</v>
          </cell>
          <cell r="N596">
            <v>18275679</v>
          </cell>
          <cell r="P596">
            <v>3537</v>
          </cell>
          <cell r="R596">
            <v>18275679</v>
          </cell>
        </row>
        <row r="597">
          <cell r="P597">
            <v>0</v>
          </cell>
          <cell r="R597">
            <v>0</v>
          </cell>
        </row>
      </sheetData>
      <sheetData sheetId="1"/>
      <sheetData sheetId="2"/>
      <sheetData sheetId="3"/>
      <sheetData sheetId="4"/>
      <sheetData sheetId="5"/>
      <sheetData sheetId="6"/>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i sat"/>
      <sheetName val="han"/>
      <sheetName val="thct"/>
      <sheetName val="dg"/>
      <sheetName val="kltk"/>
      <sheetName val="vttc"/>
      <sheetName val="tc"/>
      <sheetName val="son"/>
      <sheetName val="GVT"/>
      <sheetName val="PTVC"/>
      <sheetName val="thkp"/>
      <sheetName val="KL"/>
      <sheetName val="tkp"/>
      <sheetName val="KL1"/>
      <sheetName val="nhan cong"/>
      <sheetName val="gi¸ .c.m"/>
      <sheetName val="giamay"/>
      <sheetName val="ksp"/>
      <sheetName val="PLKS"/>
      <sheetName val="ngoaidon gia"/>
      <sheetName val="XXXXXXXX"/>
      <sheetName val="00000000"/>
      <sheetName val="00000001"/>
      <sheetName val="XL4Poppy"/>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7">
          <cell r="G117">
            <v>583634</v>
          </cell>
        </row>
        <row r="119">
          <cell r="G119">
            <v>764856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KS"/>
      <sheetName val="KSP"/>
      <sheetName val="nc-m"/>
      <sheetName val="tc"/>
      <sheetName val="Sheet1"/>
      <sheetName val="DG"/>
      <sheetName val="dtct"/>
      <sheetName val="GVT"/>
      <sheetName val="ptvc"/>
      <sheetName val="TDT"/>
      <sheetName val="tkp (2)"/>
    </sheetNames>
    <sheetDataSet>
      <sheetData sheetId="0" refreshError="1"/>
      <sheetData sheetId="1" refreshError="1"/>
      <sheetData sheetId="2" refreshError="1">
        <row r="589">
          <cell r="G589">
            <v>96272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TRAM"/>
      <sheetName val="DON GIA"/>
      <sheetName val="Gia thanh 1m3 beton"/>
      <sheetName val="VLP gia cong cot thep"/>
      <sheetName val="GT DV CONG TAC (2)"/>
      <sheetName val="Bang chi tiet VL,NC,MTC"/>
      <sheetName val="Bieu gia tien chuoi phu kien"/>
      <sheetName val="CHITIET VL-NC-TT-3p"/>
      <sheetName val="CHITIET VL-NC-TT -1p"/>
      <sheetName val="KPVC-BD "/>
      <sheetName val="TONG HOP VL-NC TT"/>
      <sheetName val="DEN BU"/>
      <sheetName val="TDTKP1 (3)"/>
      <sheetName val="THTD"/>
      <sheetName val="TH VL, NC, MTC (2)"/>
      <sheetName val="BIA"/>
      <sheetName val="TH-THT DL"/>
      <sheetName val="CT THT"/>
      <sheetName val="TH-THT K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s>
    <sheetDataSet>
      <sheetData sheetId="0"/>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1"/>
      <sheetName val="KP-2"/>
      <sheetName val="TB-ch.doc"/>
      <sheetName val="LD-ch.doc"/>
      <sheetName val="san-nen"/>
      <sheetName val="NDK"/>
      <sheetName val="NT"/>
      <sheetName val="NTC"/>
      <sheetName val="TN-HC"/>
      <sheetName val="dau-noi"/>
      <sheetName val="san-nen-SS"/>
      <sheetName val="XL4Poppy"/>
      <sheetName val="K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PB"/>
    </sheetNames>
    <sheetDataSet>
      <sheetData sheetId="0">
        <row r="8">
          <cell r="K8">
            <v>1</v>
          </cell>
          <cell r="L8" t="str">
            <v>621a1</v>
          </cell>
          <cell r="M8" t="str">
            <v>1/6/02.</v>
          </cell>
        </row>
        <row r="9">
          <cell r="K9">
            <v>2</v>
          </cell>
          <cell r="L9" t="str">
            <v>621a2</v>
          </cell>
          <cell r="M9" t="str">
            <v>2/6/02.</v>
          </cell>
        </row>
        <row r="10">
          <cell r="K10">
            <v>3</v>
          </cell>
          <cell r="L10" t="str">
            <v>621a3</v>
          </cell>
          <cell r="M10" t="str">
            <v>3/6/02.</v>
          </cell>
        </row>
        <row r="11">
          <cell r="K11">
            <v>4</v>
          </cell>
          <cell r="L11" t="str">
            <v>621a4</v>
          </cell>
          <cell r="M11" t="str">
            <v>4/6/02.</v>
          </cell>
        </row>
        <row r="12">
          <cell r="K12">
            <v>5</v>
          </cell>
          <cell r="L12" t="str">
            <v>621a5</v>
          </cell>
          <cell r="M12" t="str">
            <v>5/6/02.</v>
          </cell>
        </row>
        <row r="13">
          <cell r="K13">
            <v>6</v>
          </cell>
          <cell r="L13" t="str">
            <v>621a6</v>
          </cell>
          <cell r="M13" t="str">
            <v>6/6/02.</v>
          </cell>
        </row>
        <row r="14">
          <cell r="K14">
            <v>7</v>
          </cell>
          <cell r="L14" t="str">
            <v>621a7</v>
          </cell>
          <cell r="M14" t="str">
            <v>7/6/02.</v>
          </cell>
        </row>
        <row r="15">
          <cell r="K15">
            <v>8</v>
          </cell>
          <cell r="L15" t="str">
            <v>621a8</v>
          </cell>
          <cell r="M15" t="str">
            <v>8/6/02.</v>
          </cell>
        </row>
        <row r="16">
          <cell r="K16">
            <v>9</v>
          </cell>
          <cell r="L16" t="str">
            <v>621a9</v>
          </cell>
          <cell r="M16" t="str">
            <v>9/6/02.</v>
          </cell>
        </row>
        <row r="17">
          <cell r="K17">
            <v>10</v>
          </cell>
          <cell r="L17" t="str">
            <v>621a10</v>
          </cell>
          <cell r="M17" t="str">
            <v>10/6/02.</v>
          </cell>
        </row>
        <row r="18">
          <cell r="K18">
            <v>11</v>
          </cell>
          <cell r="L18" t="str">
            <v>621a11</v>
          </cell>
          <cell r="M18" t="str">
            <v>11/6/02.</v>
          </cell>
        </row>
        <row r="19">
          <cell r="K19">
            <v>12</v>
          </cell>
          <cell r="L19" t="str">
            <v>621a12</v>
          </cell>
          <cell r="M19" t="str">
            <v>12/6/02.</v>
          </cell>
        </row>
        <row r="20">
          <cell r="K20">
            <v>13</v>
          </cell>
          <cell r="L20" t="str">
            <v>621a13</v>
          </cell>
          <cell r="M20" t="str">
            <v>13/6/02.</v>
          </cell>
        </row>
        <row r="21">
          <cell r="K21">
            <v>14</v>
          </cell>
          <cell r="L21" t="str">
            <v>621a14</v>
          </cell>
          <cell r="M21" t="str">
            <v>14/6/02.</v>
          </cell>
        </row>
        <row r="22">
          <cell r="K22">
            <v>15</v>
          </cell>
          <cell r="L22" t="str">
            <v>621a15</v>
          </cell>
          <cell r="M22" t="str">
            <v>15/6/02.</v>
          </cell>
        </row>
        <row r="23">
          <cell r="K23">
            <v>16</v>
          </cell>
          <cell r="L23" t="str">
            <v>621a16</v>
          </cell>
          <cell r="M23" t="str">
            <v>16/6/02.</v>
          </cell>
        </row>
        <row r="24">
          <cell r="K24">
            <v>17</v>
          </cell>
          <cell r="L24" t="str">
            <v>621b</v>
          </cell>
          <cell r="M24" t="str">
            <v>17/6/02.</v>
          </cell>
        </row>
        <row r="25">
          <cell r="K25">
            <v>18</v>
          </cell>
          <cell r="L25" t="str">
            <v>621c</v>
          </cell>
          <cell r="M25" t="str">
            <v>18/6/02.</v>
          </cell>
        </row>
        <row r="26">
          <cell r="K26">
            <v>19</v>
          </cell>
          <cell r="L26">
            <v>2413</v>
          </cell>
          <cell r="M26" t="str">
            <v>19/6/02.</v>
          </cell>
        </row>
        <row r="27">
          <cell r="K27">
            <v>20</v>
          </cell>
          <cell r="L27" t="str">
            <v>621E</v>
          </cell>
          <cell r="M27" t="str">
            <v>20/6/02.</v>
          </cell>
        </row>
        <row r="28">
          <cell r="K28">
            <v>21</v>
          </cell>
          <cell r="L28">
            <v>641</v>
          </cell>
          <cell r="M28" t="str">
            <v>21/6/02.</v>
          </cell>
        </row>
        <row r="29">
          <cell r="K29">
            <v>22</v>
          </cell>
          <cell r="L29">
            <v>642</v>
          </cell>
          <cell r="M29" t="str">
            <v>22/6/02.</v>
          </cell>
        </row>
        <row r="30">
          <cell r="K30">
            <v>23</v>
          </cell>
          <cell r="L30">
            <v>627</v>
          </cell>
          <cell r="M30" t="str">
            <v>23/6/02.</v>
          </cell>
        </row>
        <row r="31">
          <cell r="K31">
            <v>24</v>
          </cell>
          <cell r="L31">
            <v>632</v>
          </cell>
          <cell r="M31" t="str">
            <v>24/6/02.</v>
          </cell>
        </row>
        <row r="32">
          <cell r="K32">
            <v>25</v>
          </cell>
          <cell r="L32">
            <v>338</v>
          </cell>
          <cell r="M32" t="str">
            <v>25/6/02.</v>
          </cell>
        </row>
        <row r="33">
          <cell r="K33">
            <v>26</v>
          </cell>
          <cell r="L33">
            <v>131</v>
          </cell>
          <cell r="M33" t="str">
            <v>26/6/02.</v>
          </cell>
        </row>
        <row r="34">
          <cell r="K34">
            <v>27</v>
          </cell>
          <cell r="L34">
            <v>138</v>
          </cell>
          <cell r="M34" t="str">
            <v>27/6/02.</v>
          </cell>
        </row>
        <row r="35">
          <cell r="K35">
            <v>28</v>
          </cell>
          <cell r="M35" t="str">
            <v>28/6/02.</v>
          </cell>
        </row>
        <row r="36">
          <cell r="K36">
            <v>29</v>
          </cell>
          <cell r="M36" t="str">
            <v>29/6/02.</v>
          </cell>
        </row>
        <row r="37">
          <cell r="K37">
            <v>30</v>
          </cell>
          <cell r="M37" t="str">
            <v>30/6/02.</v>
          </cell>
        </row>
        <row r="38">
          <cell r="K38">
            <v>31</v>
          </cell>
          <cell r="M38" t="str">
            <v>31/6/02.</v>
          </cell>
        </row>
      </sheetData>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muc"/>
      <sheetName val="kho"/>
      <sheetName val="nhap"/>
      <sheetName val="xuat"/>
      <sheetName val="tonkho"/>
      <sheetName val="SLT"/>
      <sheetName val="tk"/>
      <sheetName val="Sheet9"/>
      <sheetName val="Sheet10"/>
      <sheetName val="Sheet11"/>
      <sheetName val="Sheet12"/>
      <sheetName val="Sheet13"/>
      <sheetName val="Sheet14"/>
      <sheetName val="Sheet15"/>
      <sheetName val="Sheet16"/>
    </sheetNames>
    <sheetDataSet>
      <sheetData sheetId="0" refreshError="1">
        <row r="6">
          <cell r="C6" t="str">
            <v>pmn22</v>
          </cell>
          <cell r="D6" t="str">
            <v>TQ-Phuù Myõ  Khoå 0.80</v>
          </cell>
          <cell r="E6" t="str">
            <v>0.200mm x 2m</v>
          </cell>
          <cell r="F6" t="str">
            <v>Taám</v>
          </cell>
        </row>
        <row r="7">
          <cell r="C7" t="str">
            <v>pmn224</v>
          </cell>
          <cell r="D7" t="str">
            <v>TQ-Phuù Myõ Khoå 0.80</v>
          </cell>
          <cell r="E7" t="str">
            <v>0.200mm x 2.4m</v>
          </cell>
          <cell r="F7" t="str">
            <v>Taám</v>
          </cell>
        </row>
        <row r="8">
          <cell r="C8" t="str">
            <v>pmn23</v>
          </cell>
          <cell r="D8" t="str">
            <v>TQ-Phuù Myõ Khoå 0.80</v>
          </cell>
          <cell r="E8" t="str">
            <v>0.200mm x 3m</v>
          </cell>
          <cell r="F8" t="str">
            <v>Taám</v>
          </cell>
        </row>
        <row r="9">
          <cell r="C9" t="str">
            <v>PM22</v>
          </cell>
          <cell r="D9" t="str">
            <v>TQ-Phuù Myõ</v>
          </cell>
          <cell r="E9" t="str">
            <v>0.200mm x 2m</v>
          </cell>
          <cell r="F9" t="str">
            <v>Taám</v>
          </cell>
        </row>
        <row r="10">
          <cell r="C10" t="str">
            <v>PM224</v>
          </cell>
          <cell r="D10" t="str">
            <v>TQ-Phuù Myõ</v>
          </cell>
          <cell r="E10" t="str">
            <v>0.200mm x 2.4m</v>
          </cell>
          <cell r="F10" t="str">
            <v>Taám</v>
          </cell>
        </row>
        <row r="11">
          <cell r="C11" t="str">
            <v>PM23</v>
          </cell>
          <cell r="D11" t="str">
            <v>TQ-Phuù Myõ</v>
          </cell>
          <cell r="E11" t="str">
            <v>0.200mm x 3m</v>
          </cell>
          <cell r="F11" t="str">
            <v>Taám</v>
          </cell>
        </row>
        <row r="12">
          <cell r="C12" t="str">
            <v>pm232</v>
          </cell>
          <cell r="D12" t="str">
            <v>TQ-Phuù Myõ</v>
          </cell>
          <cell r="E12" t="str">
            <v>0.230mm x 2m</v>
          </cell>
          <cell r="F12" t="str">
            <v>Taám</v>
          </cell>
        </row>
        <row r="13">
          <cell r="C13" t="str">
            <v>PM2324</v>
          </cell>
          <cell r="D13" t="str">
            <v>TQ-Phuù Myõ</v>
          </cell>
          <cell r="E13" t="str">
            <v>0.230mm x 2.4m</v>
          </cell>
          <cell r="F13" t="str">
            <v>Taám</v>
          </cell>
        </row>
        <row r="14">
          <cell r="C14" t="str">
            <v>PM233</v>
          </cell>
          <cell r="D14" t="str">
            <v>TQ-Phuù Myõ</v>
          </cell>
          <cell r="E14" t="str">
            <v>0.230mm x 3m</v>
          </cell>
          <cell r="F14" t="str">
            <v>Taám</v>
          </cell>
        </row>
        <row r="15">
          <cell r="C15" t="str">
            <v>PM252</v>
          </cell>
          <cell r="D15" t="str">
            <v>TQ-Phuù Myõ</v>
          </cell>
          <cell r="E15" t="str">
            <v>0.250mm x 2m</v>
          </cell>
          <cell r="F15" t="str">
            <v>Taám</v>
          </cell>
        </row>
        <row r="16">
          <cell r="C16" t="str">
            <v>PM2524</v>
          </cell>
          <cell r="D16" t="str">
            <v>TQ-Phuù Myõ</v>
          </cell>
          <cell r="E16" t="str">
            <v>0.250mm x 2.4m</v>
          </cell>
          <cell r="F16" t="str">
            <v>Taám</v>
          </cell>
        </row>
        <row r="17">
          <cell r="C17" t="str">
            <v>PM253</v>
          </cell>
          <cell r="D17" t="str">
            <v>TQ-Phuù Myõ</v>
          </cell>
          <cell r="E17" t="str">
            <v>0.250mm x 3m</v>
          </cell>
          <cell r="F17" t="str">
            <v>Taám</v>
          </cell>
        </row>
        <row r="18">
          <cell r="C18" t="str">
            <v>PM272</v>
          </cell>
          <cell r="D18" t="str">
            <v>TQ-Phuù Myõ</v>
          </cell>
          <cell r="E18" t="str">
            <v>0.270mm x 2m</v>
          </cell>
          <cell r="F18" t="str">
            <v>Taám</v>
          </cell>
        </row>
        <row r="19">
          <cell r="C19" t="str">
            <v>PM2724</v>
          </cell>
          <cell r="D19" t="str">
            <v>TQ-Phuù Myõ</v>
          </cell>
          <cell r="E19" t="str">
            <v>0.270mm x 2.4m</v>
          </cell>
          <cell r="F19" t="str">
            <v>Taám</v>
          </cell>
        </row>
        <row r="20">
          <cell r="C20" t="str">
            <v>PM273</v>
          </cell>
          <cell r="D20" t="str">
            <v>TQ-Phuù Myõ</v>
          </cell>
          <cell r="E20" t="str">
            <v>0.270mm x 3m</v>
          </cell>
          <cell r="F20" t="str">
            <v>Taám</v>
          </cell>
        </row>
        <row r="21">
          <cell r="C21" t="str">
            <v>PM32</v>
          </cell>
          <cell r="D21" t="str">
            <v>TQ-Phuù Myõ</v>
          </cell>
          <cell r="E21" t="str">
            <v>0.300mm x 2m</v>
          </cell>
          <cell r="F21" t="str">
            <v>Taám</v>
          </cell>
        </row>
        <row r="22">
          <cell r="C22" t="str">
            <v>pm33</v>
          </cell>
          <cell r="D22" t="str">
            <v>TQ-Phuù Myõ</v>
          </cell>
          <cell r="E22" t="str">
            <v>0.300mm x 3m</v>
          </cell>
          <cell r="F22" t="str">
            <v>Taám</v>
          </cell>
        </row>
        <row r="23">
          <cell r="C23" t="str">
            <v>r22</v>
          </cell>
          <cell r="D23" t="str">
            <v>TQ-Roàng 0.20 -2 m</v>
          </cell>
          <cell r="E23" t="str">
            <v>0.200mm x 2m</v>
          </cell>
          <cell r="F23" t="str">
            <v>Taám</v>
          </cell>
        </row>
        <row r="24">
          <cell r="C24" t="str">
            <v>r224</v>
          </cell>
          <cell r="D24" t="str">
            <v>TQ-Roàng 0.20 -2.4 m</v>
          </cell>
          <cell r="E24" t="str">
            <v>0.200mm x 2.4m</v>
          </cell>
          <cell r="F24" t="str">
            <v>Taám</v>
          </cell>
        </row>
        <row r="25">
          <cell r="C25" t="str">
            <v>r23</v>
          </cell>
          <cell r="D25" t="str">
            <v>TQ-Roàng 0.20 -3 m</v>
          </cell>
          <cell r="E25" t="str">
            <v>0.200mm x 3m</v>
          </cell>
          <cell r="F25" t="str">
            <v>Taám</v>
          </cell>
        </row>
        <row r="26">
          <cell r="C26" t="str">
            <v>R252</v>
          </cell>
          <cell r="D26" t="str">
            <v>TQ-Roàng 0.250 -2 m</v>
          </cell>
          <cell r="E26" t="str">
            <v>0.250mm x 2m</v>
          </cell>
          <cell r="F26" t="str">
            <v>Taám</v>
          </cell>
        </row>
        <row r="27">
          <cell r="C27" t="str">
            <v>R2524</v>
          </cell>
          <cell r="D27" t="str">
            <v>TQ-Roàng 0.250 -2.4 m</v>
          </cell>
          <cell r="E27" t="str">
            <v>0.250mm x 2.4m</v>
          </cell>
          <cell r="F27" t="str">
            <v>Taám</v>
          </cell>
        </row>
        <row r="28">
          <cell r="C28" t="str">
            <v>R253</v>
          </cell>
          <cell r="D28" t="str">
            <v>TQ-Roàng 0.250 -3 m</v>
          </cell>
          <cell r="E28" t="str">
            <v>0.250mm x 3m</v>
          </cell>
          <cell r="F28" t="str">
            <v>Taám</v>
          </cell>
        </row>
        <row r="30">
          <cell r="C30" t="str">
            <v>R272</v>
          </cell>
          <cell r="D30" t="str">
            <v>TQ-Roàng 0.27 -2 m</v>
          </cell>
          <cell r="E30" t="str">
            <v>0.200mm x 2m</v>
          </cell>
          <cell r="F30" t="str">
            <v>Taám</v>
          </cell>
        </row>
        <row r="31">
          <cell r="C31" t="str">
            <v>R2724</v>
          </cell>
          <cell r="D31" t="str">
            <v>TQ-Roàng 0.27 -2.4 m</v>
          </cell>
          <cell r="E31" t="str">
            <v>0.200mm x 2.4m</v>
          </cell>
          <cell r="F31" t="str">
            <v>Taám</v>
          </cell>
        </row>
        <row r="32">
          <cell r="C32" t="str">
            <v>R273</v>
          </cell>
          <cell r="D32" t="str">
            <v>TQ-Roàng 0.27 -3 m</v>
          </cell>
          <cell r="E32" t="str">
            <v>0.200mm x 3m</v>
          </cell>
          <cell r="F32" t="str">
            <v>Taám</v>
          </cell>
        </row>
        <row r="33">
          <cell r="C33" t="str">
            <v>PK22</v>
          </cell>
          <cell r="D33" t="str">
            <v>TQ-Phöôùc Khanh 0.2 -2 m</v>
          </cell>
          <cell r="E33" t="str">
            <v>0.200mm x 2m</v>
          </cell>
          <cell r="F33" t="str">
            <v>Taám</v>
          </cell>
        </row>
        <row r="34">
          <cell r="C34" t="str">
            <v>PK224</v>
          </cell>
          <cell r="D34" t="str">
            <v>TQ-Phöôùc Khanh 0.2 -2.4 m</v>
          </cell>
          <cell r="E34" t="str">
            <v>0.200mm x 2.4m</v>
          </cell>
          <cell r="F34" t="str">
            <v>Taám</v>
          </cell>
        </row>
        <row r="35">
          <cell r="C35" t="str">
            <v>PK23</v>
          </cell>
          <cell r="D35" t="str">
            <v>TQ-Phöôùc Khanh 0.2 -3 m</v>
          </cell>
          <cell r="E35" t="str">
            <v>0.200mm x 3m</v>
          </cell>
          <cell r="F35" t="str">
            <v>Taám</v>
          </cell>
        </row>
        <row r="36">
          <cell r="C36" t="str">
            <v>PK232</v>
          </cell>
          <cell r="D36" t="str">
            <v>TQ-Phöôùc Khanh 0.23 -2 m</v>
          </cell>
          <cell r="E36" t="str">
            <v>0.230mm x 2m</v>
          </cell>
          <cell r="F36" t="str">
            <v>Taám</v>
          </cell>
        </row>
        <row r="37">
          <cell r="C37" t="str">
            <v>Mido253</v>
          </cell>
          <cell r="D37" t="str">
            <v>TQ-Midotole 0.25 -3 m</v>
          </cell>
          <cell r="E37" t="str">
            <v>0.250mm x 3m</v>
          </cell>
          <cell r="F37" t="str">
            <v>Taám</v>
          </cell>
        </row>
        <row r="38">
          <cell r="C38" t="str">
            <v>TN272</v>
          </cell>
          <cell r="D38" t="str">
            <v>TQ-Trung nguyeân 0.27 -2 m</v>
          </cell>
          <cell r="E38" t="str">
            <v>0.270mm x 2m</v>
          </cell>
          <cell r="F38" t="str">
            <v>Taám</v>
          </cell>
        </row>
        <row r="39">
          <cell r="C39" t="str">
            <v>TN2724</v>
          </cell>
          <cell r="D39" t="str">
            <v>TQ-Trung nguyeân 0.27 -2.4 m</v>
          </cell>
          <cell r="E39" t="str">
            <v>0.270mm x 2.4m</v>
          </cell>
          <cell r="F39" t="str">
            <v>Taám</v>
          </cell>
        </row>
        <row r="40">
          <cell r="C40" t="str">
            <v>MN22</v>
          </cell>
          <cell r="D40" t="str">
            <v>TQ-Ñaàu moïi khoå 0.80 0.2 -2 m</v>
          </cell>
          <cell r="E40" t="str">
            <v>0.200mm x 2m</v>
          </cell>
          <cell r="F40" t="str">
            <v>Taám</v>
          </cell>
        </row>
        <row r="41">
          <cell r="C41" t="str">
            <v>MN224</v>
          </cell>
          <cell r="D41" t="str">
            <v>TQ-Ñaàu moïi khoå 0.80 0.2 -2.4 m</v>
          </cell>
          <cell r="E41" t="str">
            <v>0.200mm x 2.4m</v>
          </cell>
          <cell r="F41" t="str">
            <v>Taám</v>
          </cell>
        </row>
        <row r="42">
          <cell r="C42" t="str">
            <v>MN23</v>
          </cell>
          <cell r="D42" t="str">
            <v>TQ-Ñaàu moïi khoå 0.80 0.2 -3 m</v>
          </cell>
          <cell r="E42" t="str">
            <v>0.200mm x 3m</v>
          </cell>
          <cell r="F42" t="str">
            <v>Taám</v>
          </cell>
        </row>
        <row r="43">
          <cell r="C43" t="str">
            <v>M22</v>
          </cell>
          <cell r="D43" t="str">
            <v>TQ-Ñaàu moïi  0.2 -2 m</v>
          </cell>
          <cell r="E43" t="str">
            <v>0.200mm x 2m</v>
          </cell>
          <cell r="F43" t="str">
            <v>Taám</v>
          </cell>
        </row>
        <row r="44">
          <cell r="C44" t="str">
            <v>M224</v>
          </cell>
          <cell r="D44" t="str">
            <v>TQ-Ñaàu moïi  0.2 -2.4 m</v>
          </cell>
          <cell r="E44" t="str">
            <v>0.200mm x 2.4m</v>
          </cell>
          <cell r="F44" t="str">
            <v>Taám</v>
          </cell>
        </row>
        <row r="45">
          <cell r="C45" t="str">
            <v>M23</v>
          </cell>
          <cell r="D45" t="str">
            <v>TQ-Ñaàu moïi  0.2 -3 m</v>
          </cell>
          <cell r="E45" t="str">
            <v>0.200mm x 3m</v>
          </cell>
          <cell r="F45" t="str">
            <v>Taám</v>
          </cell>
        </row>
        <row r="46">
          <cell r="C46" t="str">
            <v>m272</v>
          </cell>
          <cell r="D46" t="str">
            <v>TQ-Ñaàu moïi  0.27 -2 m</v>
          </cell>
          <cell r="E46" t="str">
            <v>0.270mm x 2m</v>
          </cell>
          <cell r="F46" t="str">
            <v>Taám</v>
          </cell>
        </row>
        <row r="47">
          <cell r="C47" t="str">
            <v>m2724</v>
          </cell>
          <cell r="D47" t="str">
            <v>TQ-Ñaàu moïi  0.27 -2.4 m</v>
          </cell>
          <cell r="E47" t="str">
            <v>0.270mm x 2.4m</v>
          </cell>
          <cell r="F47" t="str">
            <v>Taám</v>
          </cell>
        </row>
        <row r="48">
          <cell r="C48" t="str">
            <v>m273</v>
          </cell>
          <cell r="D48" t="str">
            <v>TQ-Ñaàu moïi  0.27 -3 m</v>
          </cell>
          <cell r="E48" t="str">
            <v>0.270mm x 3m</v>
          </cell>
          <cell r="F48" t="str">
            <v>Taám</v>
          </cell>
        </row>
        <row r="49">
          <cell r="C49" t="str">
            <v>9S252</v>
          </cell>
          <cell r="D49" t="str">
            <v>TQ-Chín sao 0.25 -2 m</v>
          </cell>
          <cell r="E49" t="str">
            <v>0.250mm x 2m</v>
          </cell>
          <cell r="F49" t="str">
            <v>Taám</v>
          </cell>
        </row>
        <row r="50">
          <cell r="C50" t="str">
            <v>9S2524</v>
          </cell>
          <cell r="D50" t="str">
            <v>TQ-Chín sao 0.25 -2.4 m</v>
          </cell>
          <cell r="E50" t="str">
            <v>0.250mm x 2.4m</v>
          </cell>
          <cell r="F50" t="str">
            <v>Taám</v>
          </cell>
        </row>
        <row r="51">
          <cell r="C51" t="str">
            <v>9S253</v>
          </cell>
          <cell r="D51" t="str">
            <v>TQ-Chín sao 0.25 -3 m</v>
          </cell>
          <cell r="E51" t="str">
            <v>0.250mm x 3m</v>
          </cell>
          <cell r="F51" t="str">
            <v>Taám</v>
          </cell>
        </row>
        <row r="52">
          <cell r="C52" t="str">
            <v>9s22</v>
          </cell>
          <cell r="D52" t="str">
            <v>TQ-Chín sao 0.20 -2 m k 0.80</v>
          </cell>
          <cell r="E52" t="str">
            <v>0.200mm x 2m</v>
          </cell>
          <cell r="F52" t="str">
            <v>Taám</v>
          </cell>
        </row>
        <row r="53">
          <cell r="C53" t="str">
            <v>9s224</v>
          </cell>
          <cell r="D53" t="str">
            <v>TQ-Chín sao 0.20 -2.4 m k 0.80</v>
          </cell>
          <cell r="E53" t="str">
            <v>0.200mm x 2.4m</v>
          </cell>
          <cell r="F53" t="str">
            <v>Taám</v>
          </cell>
        </row>
        <row r="54">
          <cell r="C54" t="str">
            <v>9s23</v>
          </cell>
          <cell r="D54" t="str">
            <v>TQ-Chín sao 0.20 -3 m k 0.80</v>
          </cell>
          <cell r="E54" t="str">
            <v>0.200mm x 3m</v>
          </cell>
          <cell r="F54" t="str">
            <v>Taám</v>
          </cell>
        </row>
        <row r="55">
          <cell r="C55" t="str">
            <v>Kw424</v>
          </cell>
          <cell r="D55" t="str">
            <v>TQ-Kawasaky 0.40-2.4 m</v>
          </cell>
          <cell r="E55" t="str">
            <v>0.400mm x 2.4m</v>
          </cell>
          <cell r="F55" t="str">
            <v>Taám</v>
          </cell>
        </row>
        <row r="56">
          <cell r="C56" t="str">
            <v>AV</v>
          </cell>
          <cell r="D56" t="str">
            <v>TQ-Amiang vuoâng 0.90-2 m</v>
          </cell>
          <cell r="E56" t="str">
            <v>0.900m x 2m</v>
          </cell>
          <cell r="F56" t="str">
            <v>Taám</v>
          </cell>
        </row>
        <row r="57">
          <cell r="C57" t="str">
            <v>AO</v>
          </cell>
          <cell r="D57" t="str">
            <v>TQ-Amiang troøn 0.90-2 m</v>
          </cell>
          <cell r="E57" t="str">
            <v>0.900m x 2m</v>
          </cell>
          <cell r="F57" t="str">
            <v>Taám</v>
          </cell>
        </row>
        <row r="58">
          <cell r="C58" t="str">
            <v>MX</v>
          </cell>
          <cell r="D58" t="str">
            <v>TQ-Minh Xuaân 0.80-2 m</v>
          </cell>
          <cell r="E58" t="str">
            <v>0.800m x 2m</v>
          </cell>
          <cell r="F58" t="str">
            <v>Taám</v>
          </cell>
        </row>
        <row r="59">
          <cell r="C59" t="str">
            <v>hm</v>
          </cell>
          <cell r="D59" t="str">
            <v>TQ-Hoàng Maõ 0.80-2 m</v>
          </cell>
          <cell r="E59" t="str">
            <v>0.800m x 2m</v>
          </cell>
          <cell r="F59" t="str">
            <v>Taám</v>
          </cell>
        </row>
        <row r="60">
          <cell r="C60" t="str">
            <v>P</v>
          </cell>
          <cell r="D60" t="str">
            <v>TQ-Phaúng 0.2 -2 m</v>
          </cell>
          <cell r="E60" t="str">
            <v>0.200mm x 2m</v>
          </cell>
          <cell r="F60" t="str">
            <v>Taám</v>
          </cell>
        </row>
        <row r="61">
          <cell r="C61" t="str">
            <v>p232</v>
          </cell>
          <cell r="D61" t="str">
            <v>TQ-Phaúng 0.23 -2 m</v>
          </cell>
          <cell r="E61" t="str">
            <v>0.230mm x 2m</v>
          </cell>
          <cell r="F61" t="str">
            <v>Taám</v>
          </cell>
        </row>
        <row r="62">
          <cell r="C62" t="str">
            <v>5sn22</v>
          </cell>
          <cell r="D62" t="str">
            <v>TQ-Naêm sao 0.20 -2 m k 0.80</v>
          </cell>
          <cell r="E62" t="str">
            <v>0.200mm x 2m</v>
          </cell>
          <cell r="F62" t="str">
            <v>Taám</v>
          </cell>
        </row>
        <row r="63">
          <cell r="C63" t="str">
            <v>5sn224</v>
          </cell>
          <cell r="D63" t="str">
            <v>TQ-Naêm sao 0.20 -2.4 m k 0.80</v>
          </cell>
          <cell r="E63" t="str">
            <v>0.200mm x 2.4m</v>
          </cell>
          <cell r="F63" t="str">
            <v>Taám</v>
          </cell>
        </row>
        <row r="64">
          <cell r="C64" t="str">
            <v>5sn23</v>
          </cell>
          <cell r="D64" t="str">
            <v>TQ-Naêm sao 0.20 -3 m k 0.80</v>
          </cell>
          <cell r="E64" t="str">
            <v>0.200mm x 3m</v>
          </cell>
          <cell r="F64" t="str">
            <v>Taám</v>
          </cell>
        </row>
        <row r="65">
          <cell r="C65" t="str">
            <v>5s232</v>
          </cell>
          <cell r="D65" t="str">
            <v>TQ-Naêm sao 0.23 -2 m</v>
          </cell>
          <cell r="E65" t="str">
            <v>0.230mm x 2m</v>
          </cell>
          <cell r="F65" t="str">
            <v>Taám</v>
          </cell>
        </row>
        <row r="66">
          <cell r="C66" t="str">
            <v>5s2324</v>
          </cell>
          <cell r="D66" t="str">
            <v>TQ-Naêm sao 0.23 -2.4 m</v>
          </cell>
          <cell r="E66" t="str">
            <v>0.230mm x 2.4m</v>
          </cell>
          <cell r="F66" t="str">
            <v>Taám</v>
          </cell>
        </row>
        <row r="67">
          <cell r="C67" t="str">
            <v>5s233</v>
          </cell>
          <cell r="D67" t="str">
            <v>TQ-Naêm sao 0.23 -3 m</v>
          </cell>
          <cell r="E67" t="str">
            <v>0.230mm x 3m</v>
          </cell>
          <cell r="F67" t="str">
            <v>Taám</v>
          </cell>
        </row>
        <row r="68">
          <cell r="C68" t="str">
            <v>5s22</v>
          </cell>
          <cell r="D68" t="str">
            <v>TQ-Naêm sao 0.20 -2 m</v>
          </cell>
          <cell r="E68" t="str">
            <v>0.200mm x 2m</v>
          </cell>
          <cell r="F68" t="str">
            <v>Taám</v>
          </cell>
        </row>
        <row r="69">
          <cell r="C69" t="str">
            <v>5s224</v>
          </cell>
          <cell r="D69" t="str">
            <v>TQ-Naêm sao 0.20 -2.4 m</v>
          </cell>
          <cell r="E69" t="str">
            <v>0.200mm x 2.4m</v>
          </cell>
          <cell r="F69" t="str">
            <v>Taám</v>
          </cell>
        </row>
        <row r="70">
          <cell r="C70" t="str">
            <v>5s23</v>
          </cell>
          <cell r="D70" t="str">
            <v>TQ-Naêm sao 0.20 -3 m</v>
          </cell>
          <cell r="E70" t="str">
            <v>0.200mm x 3m</v>
          </cell>
          <cell r="F70" t="str">
            <v>Taám</v>
          </cell>
        </row>
        <row r="71">
          <cell r="C71" t="str">
            <v>VS</v>
          </cell>
          <cell r="D71" t="str">
            <v>LK-Vít saét 5 phaân</v>
          </cell>
          <cell r="E71" t="str">
            <v>0.05 m x 0.008</v>
          </cell>
          <cell r="F71" t="str">
            <v>con</v>
          </cell>
        </row>
        <row r="72">
          <cell r="C72" t="str">
            <v>vs25</v>
          </cell>
          <cell r="D72" t="str">
            <v>LK-Vít saét 2.5 phaân</v>
          </cell>
          <cell r="E72" t="str">
            <v>0.025 m x 0.008</v>
          </cell>
          <cell r="F72" t="str">
            <v>con</v>
          </cell>
        </row>
        <row r="73">
          <cell r="C73" t="str">
            <v>VG</v>
          </cell>
          <cell r="D73" t="str">
            <v>LK-Vít goã 5 phaân</v>
          </cell>
          <cell r="E73" t="str">
            <v>0.05 m x 0.008</v>
          </cell>
          <cell r="F73" t="str">
            <v>con</v>
          </cell>
        </row>
        <row r="74">
          <cell r="C74" t="str">
            <v>D</v>
          </cell>
          <cell r="D74" t="str">
            <v>LK-Ñinh duø</v>
          </cell>
          <cell r="E74" t="str">
            <v>0.05 m x 0.002</v>
          </cell>
          <cell r="F74" t="str">
            <v>kg</v>
          </cell>
        </row>
        <row r="75">
          <cell r="C75" t="str">
            <v>N</v>
          </cell>
          <cell r="D75" t="str">
            <v>LK-Nöôùc uoáng</v>
          </cell>
          <cell r="E75" t="str">
            <v>Yousun</v>
          </cell>
          <cell r="F75" t="str">
            <v>bình</v>
          </cell>
        </row>
        <row r="76">
          <cell r="C76" t="str">
            <v>NTT04M</v>
          </cell>
          <cell r="D76" t="str">
            <v>XTP-Xaø goà 2 ly 50*100</v>
          </cell>
          <cell r="E76" t="str">
            <v>1500x6000</v>
          </cell>
          <cell r="F76" t="str">
            <v>Taám</v>
          </cell>
        </row>
        <row r="77">
          <cell r="C77" t="str">
            <v>NTT05M</v>
          </cell>
          <cell r="D77" t="str">
            <v>XTP-Xaø goà 2 ly 40*80</v>
          </cell>
          <cell r="E77" t="str">
            <v>1200mm x 1500mm</v>
          </cell>
          <cell r="F77" t="str">
            <v>Taám</v>
          </cell>
        </row>
        <row r="78">
          <cell r="C78" t="str">
            <v>NTT06M</v>
          </cell>
          <cell r="D78" t="str">
            <v>XTP-Xaø goà 2 ly 50*150</v>
          </cell>
          <cell r="E78" t="str">
            <v>1500x6000x8tê</v>
          </cell>
          <cell r="F78" t="str">
            <v>Taám</v>
          </cell>
        </row>
        <row r="79">
          <cell r="C79" t="str">
            <v>NTT08M</v>
          </cell>
          <cell r="D79" t="str">
            <v>TP-Xaø goà 2.8 ly 50*150</v>
          </cell>
          <cell r="E79" t="str">
            <v>8mmx1500x6000</v>
          </cell>
          <cell r="F79" t="str">
            <v>Taám</v>
          </cell>
        </row>
        <row r="80">
          <cell r="C80" t="str">
            <v>NTT10M</v>
          </cell>
          <cell r="D80" t="str">
            <v>XTP-Xaø goà 2 ly 50*125</v>
          </cell>
          <cell r="E80" t="str">
            <v>10mmx1500x6000</v>
          </cell>
          <cell r="F80" t="str">
            <v>Taám</v>
          </cell>
        </row>
        <row r="81">
          <cell r="C81" t="str">
            <v>NTT12M</v>
          </cell>
          <cell r="D81" t="str">
            <v>XTP-Xaø goà 2 ly 50*175</v>
          </cell>
          <cell r="E81" t="str">
            <v>12mmx1500x6000</v>
          </cell>
          <cell r="F81" t="str">
            <v>Taám</v>
          </cell>
        </row>
        <row r="82">
          <cell r="C82" t="str">
            <v>NTT14M</v>
          </cell>
          <cell r="D82" t="str">
            <v>TP-Xaø goà 2.5 ly 50*200</v>
          </cell>
          <cell r="E82" t="str">
            <v>AH-32:1524x6096x3T</v>
          </cell>
          <cell r="F82" t="str">
            <v>Taám</v>
          </cell>
        </row>
        <row r="83">
          <cell r="C83" t="str">
            <v>NTT16M</v>
          </cell>
          <cell r="D83" t="str">
            <v>TP-Xaø goà 2.5 ly 50*150</v>
          </cell>
          <cell r="E83" t="str">
            <v>AH-36:1524x6096x3T</v>
          </cell>
          <cell r="F83" t="str">
            <v>Taám</v>
          </cell>
        </row>
        <row r="84">
          <cell r="C84" t="str">
            <v>NTT18M</v>
          </cell>
          <cell r="D84" t="str">
            <v>TP-Xaø goà 2.5 ly 50*125</v>
          </cell>
          <cell r="E84" t="str">
            <v>18mmx1500x6000</v>
          </cell>
          <cell r="F84" t="str">
            <v>Taám</v>
          </cell>
        </row>
        <row r="85">
          <cell r="C85" t="str">
            <v>NTT20M</v>
          </cell>
          <cell r="D85" t="str">
            <v>TP-Xaø goà 2.5 ly 65*200</v>
          </cell>
          <cell r="E85" t="str">
            <v>20mmx1500x6000</v>
          </cell>
          <cell r="F85" t="str">
            <v>Taám</v>
          </cell>
        </row>
        <row r="86">
          <cell r="C86" t="str">
            <v>NTT5DM</v>
          </cell>
          <cell r="D86" t="str">
            <v>TP-Xaø goà 3.2 ly 65*250</v>
          </cell>
          <cell r="E86" t="str">
            <v>0.5mm x 1000 x 2000</v>
          </cell>
          <cell r="F86" t="str">
            <v>Taám</v>
          </cell>
        </row>
        <row r="87">
          <cell r="C87" t="str">
            <v>NTTGAM</v>
          </cell>
          <cell r="D87" t="str">
            <v>XTP-Xaø goà 2.5 ly 50*100</v>
          </cell>
          <cell r="F87" t="str">
            <v>Taám</v>
          </cell>
        </row>
        <row r="88">
          <cell r="C88" t="str">
            <v>NVAONC</v>
          </cell>
          <cell r="D88" t="str">
            <v>XTP-Xaø goà 1.8 ly 40*80</v>
          </cell>
          <cell r="F88" t="str">
            <v>Taám</v>
          </cell>
        </row>
        <row r="89">
          <cell r="C89" t="str">
            <v>NVBBDM</v>
          </cell>
          <cell r="D89" t="str">
            <v>XTP-Xaø goà 1.8 ly 50*125</v>
          </cell>
          <cell r="F89" t="str">
            <v>Taám</v>
          </cell>
        </row>
        <row r="90">
          <cell r="C90" t="str">
            <v>NZZBCM</v>
          </cell>
          <cell r="D90" t="str">
            <v>TP-Tole keõm 0.310-1.219</v>
          </cell>
          <cell r="F90" t="str">
            <v>Taám</v>
          </cell>
        </row>
        <row r="91">
          <cell r="C91" t="str">
            <v>NZZBLM</v>
          </cell>
          <cell r="D91" t="str">
            <v>TP-Tole keõm 0.290-1.219</v>
          </cell>
          <cell r="E91" t="str">
            <v>cèi f16</v>
          </cell>
          <cell r="F91" t="str">
            <v>Taám</v>
          </cell>
        </row>
        <row r="92">
          <cell r="C92" t="str">
            <v>NZZP§M</v>
          </cell>
          <cell r="D92" t="str">
            <v>TP-Xaø goà 2.0 ly 50*200</v>
          </cell>
          <cell r="E92" t="str">
            <v>f260x30</v>
          </cell>
          <cell r="F92" t="str">
            <v>Taám</v>
          </cell>
        </row>
        <row r="93">
          <cell r="C93" t="str">
            <v>NZZTCM</v>
          </cell>
          <cell r="D93" t="str">
            <v>TP-Toân laïnh 0.500x1.1</v>
          </cell>
          <cell r="E93" t="str">
            <v>5x10</v>
          </cell>
          <cell r="F93" t="str">
            <v>Taám</v>
          </cell>
        </row>
        <row r="94">
          <cell r="C94" t="str">
            <v>NZZTHM</v>
          </cell>
          <cell r="D94" t="str">
            <v>TP-Ngoùi xanh reâu 0.40-1.1 m</v>
          </cell>
          <cell r="E94" t="str">
            <v>f60x450</v>
          </cell>
          <cell r="F94" t="str">
            <v>Taám</v>
          </cell>
        </row>
        <row r="95">
          <cell r="C95" t="str">
            <v>NZZVMM</v>
          </cell>
          <cell r="D95" t="str">
            <v>TP-Xanh reâu 0.40-1.200</v>
          </cell>
          <cell r="E95" t="str">
            <v>M10mm</v>
          </cell>
          <cell r="F95" t="str">
            <v>Taám</v>
          </cell>
        </row>
        <row r="96">
          <cell r="C96" t="str">
            <v>TBGKSM</v>
          </cell>
          <cell r="D96" t="str">
            <v>TP-Maøu XDöông 0.350-914</v>
          </cell>
          <cell r="F96" t="str">
            <v>Taám</v>
          </cell>
        </row>
        <row r="97">
          <cell r="C97" t="str">
            <v>TBOBNC</v>
          </cell>
          <cell r="D97" t="str">
            <v>TP-Ñoû töôi 0.40-1200</v>
          </cell>
          <cell r="F97" t="str">
            <v>Taám</v>
          </cell>
        </row>
        <row r="98">
          <cell r="C98" t="str">
            <v>TBOKNC</v>
          </cell>
          <cell r="D98" t="str">
            <v>TP-Toân laïnh 0.400x1.1</v>
          </cell>
          <cell r="F98" t="str">
            <v>Taám</v>
          </cell>
        </row>
        <row r="99">
          <cell r="C99" t="str">
            <v>TBOLTC</v>
          </cell>
          <cell r="D99" t="str">
            <v>XG-Xaø goà 1.8 ly 50*100</v>
          </cell>
          <cell r="F99" t="str">
            <v>Taám</v>
          </cell>
        </row>
        <row r="100">
          <cell r="C100" t="str">
            <v>TBOMBC</v>
          </cell>
          <cell r="D100" t="str">
            <v>XG-Xaø goà 1.8 ly 40*80</v>
          </cell>
          <cell r="F100" t="str">
            <v>Taám</v>
          </cell>
        </row>
        <row r="101">
          <cell r="C101" t="str">
            <v>TBONCC</v>
          </cell>
          <cell r="D101" t="str">
            <v>TP-Tole Laïnh 0.330-1.1</v>
          </cell>
          <cell r="F101" t="str">
            <v>Taám</v>
          </cell>
        </row>
        <row r="102">
          <cell r="C102" t="str">
            <v>TBOSBC</v>
          </cell>
          <cell r="D102" t="str">
            <v>TP-Tole Laïnh 0.450-1.1</v>
          </cell>
          <cell r="F102" t="str">
            <v>Taám</v>
          </cell>
        </row>
        <row r="103">
          <cell r="C103" t="str">
            <v>TBOTLC</v>
          </cell>
          <cell r="D103" t="str">
            <v>TP-Maøu xanh ngoïc 0.420-1.07</v>
          </cell>
          <cell r="F103" t="str">
            <v>Taám</v>
          </cell>
        </row>
        <row r="104">
          <cell r="C104" t="str">
            <v>TCCMMM</v>
          </cell>
          <cell r="D104" t="str">
            <v>TP-Ngoùi Xanh ngoïc 0.350-0.82</v>
          </cell>
          <cell r="E104" t="str">
            <v>AtlasCopco f180</v>
          </cell>
          <cell r="F104" t="str">
            <v>Taám</v>
          </cell>
        </row>
        <row r="105">
          <cell r="C105" t="str">
            <v>TDBN60</v>
          </cell>
          <cell r="D105" t="str">
            <v>TP-Toân laïnh 0.470x1.1m</v>
          </cell>
          <cell r="E105" t="str">
            <v>60 lÝt</v>
          </cell>
          <cell r="F105" t="str">
            <v>Taám</v>
          </cell>
        </row>
        <row r="106">
          <cell r="C106" t="str">
            <v>TDCBMC</v>
          </cell>
          <cell r="D106" t="str">
            <v>TP-Toân laïnh 0.490x1.1m</v>
          </cell>
          <cell r="F106" t="str">
            <v>Taám</v>
          </cell>
        </row>
        <row r="107">
          <cell r="C107" t="str">
            <v>TDCHSC</v>
          </cell>
          <cell r="D107" t="str">
            <v>TP-Voøm tole laïnh 0.310-1.07</v>
          </cell>
          <cell r="F107" t="str">
            <v>Taám</v>
          </cell>
        </row>
        <row r="108">
          <cell r="C108" t="str">
            <v>TDCMCC</v>
          </cell>
          <cell r="D108" t="str">
            <v>TP-Maøu Ñoû ñaäm phaúng 0.350-1.200</v>
          </cell>
          <cell r="F108" t="str">
            <v>Taám</v>
          </cell>
        </row>
        <row r="109">
          <cell r="C109" t="str">
            <v>TDCM§C</v>
          </cell>
          <cell r="D109" t="str">
            <v>TP-Maøu Xanh Döông 0.370-1200</v>
          </cell>
          <cell r="F109" t="str">
            <v>Taám</v>
          </cell>
        </row>
        <row r="110">
          <cell r="C110" t="str">
            <v>TDCQGC</v>
          </cell>
          <cell r="D110" t="str">
            <v>TP-Maøu ñoû ñaäm 0.450-1.07</v>
          </cell>
          <cell r="F110" t="str">
            <v>Taám</v>
          </cell>
        </row>
        <row r="111">
          <cell r="C111" t="str">
            <v>TDCTKC</v>
          </cell>
          <cell r="D111" t="str">
            <v>TP-Ngoùi ñoû ñaäm 0.37-0.82</v>
          </cell>
          <cell r="F111" t="str">
            <v>Taám</v>
          </cell>
        </row>
        <row r="112">
          <cell r="C112" t="str">
            <v>TDDNXM</v>
          </cell>
          <cell r="D112" t="str">
            <v>TP-maøu ñoû ñaäm 0.37 -1200</v>
          </cell>
          <cell r="F112" t="str">
            <v>Taám</v>
          </cell>
        </row>
        <row r="113">
          <cell r="C113" t="str">
            <v>TDDSDM</v>
          </cell>
          <cell r="D113" t="str">
            <v>TP-Maøu xanh ngoïc 0.420-1.200</v>
          </cell>
          <cell r="F113" t="str">
            <v>Taám</v>
          </cell>
        </row>
        <row r="114">
          <cell r="C114" t="str">
            <v>TDEB§M</v>
          </cell>
          <cell r="D114" t="str">
            <v>TP-Voøm tole laïnh 0.500-1.07m</v>
          </cell>
          <cell r="F114" t="str">
            <v>Taám</v>
          </cell>
        </row>
        <row r="115">
          <cell r="C115" t="str">
            <v>TDEBXM</v>
          </cell>
          <cell r="D115" t="str">
            <v>TP-Voøm tole X.Ngoïc 0.420-1.07m</v>
          </cell>
          <cell r="F115" t="str">
            <v>Taám</v>
          </cell>
        </row>
        <row r="116">
          <cell r="C116" t="str">
            <v>TDEDTC</v>
          </cell>
          <cell r="D116" t="str">
            <v>TP-Ngoùi ñoû töôi 0.370-0.82m</v>
          </cell>
          <cell r="F116" t="str">
            <v>Taám</v>
          </cell>
        </row>
        <row r="117">
          <cell r="C117" t="str">
            <v>TDE§HM</v>
          </cell>
          <cell r="D117" t="str">
            <v>TP-Xanh reâu 0.35-1.07</v>
          </cell>
          <cell r="F117" t="str">
            <v>Taám</v>
          </cell>
        </row>
        <row r="118">
          <cell r="C118" t="str">
            <v>TDE§MC</v>
          </cell>
          <cell r="D118" t="str">
            <v>TP-Toân keõm 0.500x1200</v>
          </cell>
          <cell r="F118" t="str">
            <v>Taám</v>
          </cell>
        </row>
        <row r="119">
          <cell r="C119" t="str">
            <v>TDEKRM</v>
          </cell>
          <cell r="D119" t="str">
            <v>TP-Toân laïnh 0.380x1.1m</v>
          </cell>
          <cell r="F119" t="str">
            <v>Taám</v>
          </cell>
        </row>
        <row r="504">
          <cell r="C504" t="str">
            <v>TDEMTM</v>
          </cell>
          <cell r="E504" t="str">
            <v>586DX</v>
          </cell>
          <cell r="F504" t="str">
            <v>Taám</v>
          </cell>
        </row>
        <row r="505">
          <cell r="C505" t="str">
            <v>TDEPTM</v>
          </cell>
          <cell r="D505" t="str">
            <v>M¸y photocopy</v>
          </cell>
          <cell r="F505" t="str">
            <v>Taám</v>
          </cell>
        </row>
        <row r="506">
          <cell r="C506" t="str">
            <v>TDEQDC</v>
          </cell>
          <cell r="D506" t="str">
            <v>Qu¹t ®øng</v>
          </cell>
          <cell r="F506" t="str">
            <v>Taám</v>
          </cell>
        </row>
        <row r="507">
          <cell r="C507" t="str">
            <v>TDETLC</v>
          </cell>
          <cell r="D507" t="str">
            <v>Tñ l¹nh</v>
          </cell>
          <cell r="F507" t="str">
            <v>Taám</v>
          </cell>
        </row>
        <row r="508">
          <cell r="C508" t="str">
            <v>TDETVM</v>
          </cell>
          <cell r="D508" t="str">
            <v>Tivi</v>
          </cell>
          <cell r="F508" t="str">
            <v>Taám</v>
          </cell>
        </row>
        <row r="509">
          <cell r="C509" t="str">
            <v>TMABAC</v>
          </cell>
          <cell r="D509" t="str">
            <v>M¸y bµo</v>
          </cell>
          <cell r="F509" t="str">
            <v>Taám</v>
          </cell>
        </row>
        <row r="510">
          <cell r="C510" t="str">
            <v>TMACGC</v>
          </cell>
          <cell r="D510" t="str">
            <v>M¸y c­a gç</v>
          </cell>
          <cell r="F510" t="str">
            <v>Taám</v>
          </cell>
        </row>
        <row r="511">
          <cell r="C511" t="str">
            <v>TMACKC</v>
          </cell>
          <cell r="D511" t="str">
            <v>M¸y chµ dïng khÝ nÐn</v>
          </cell>
          <cell r="F511" t="str">
            <v>Taám</v>
          </cell>
        </row>
        <row r="512">
          <cell r="C512" t="str">
            <v>TMACPM</v>
          </cell>
          <cell r="D512" t="str">
            <v>M¸y c¾t Plasma</v>
          </cell>
          <cell r="F512" t="str">
            <v>Taám</v>
          </cell>
        </row>
        <row r="513">
          <cell r="C513" t="str">
            <v>TMACSC</v>
          </cell>
          <cell r="D513" t="str">
            <v>M¸y c­a s¾t</v>
          </cell>
          <cell r="F513" t="str">
            <v>Taám</v>
          </cell>
        </row>
        <row r="514">
          <cell r="C514" t="str">
            <v>TMAGRC</v>
          </cell>
          <cell r="D514" t="str">
            <v>M¸y gâ rØ</v>
          </cell>
          <cell r="F514" t="str">
            <v>Taám</v>
          </cell>
        </row>
        <row r="515">
          <cell r="C515" t="str">
            <v>TMAHAC</v>
          </cell>
          <cell r="D515" t="str">
            <v>M¸y hµn</v>
          </cell>
          <cell r="F515" t="str">
            <v>Taám</v>
          </cell>
        </row>
        <row r="516">
          <cell r="C516" t="str">
            <v>TMAKBC</v>
          </cell>
          <cell r="D516" t="str">
            <v>M¸y khoan bµn</v>
          </cell>
          <cell r="F516" t="str">
            <v>Taám</v>
          </cell>
        </row>
        <row r="517">
          <cell r="C517" t="str">
            <v>TMAKHC</v>
          </cell>
          <cell r="D517" t="str">
            <v>M¸y khoan</v>
          </cell>
          <cell r="F517" t="str">
            <v>Taám</v>
          </cell>
        </row>
        <row r="518">
          <cell r="C518" t="str">
            <v>TMANKC</v>
          </cell>
          <cell r="D518" t="str">
            <v>M¸y nÐn khÝ</v>
          </cell>
          <cell r="F518" t="str">
            <v>Taám</v>
          </cell>
        </row>
        <row r="519">
          <cell r="C519" t="str">
            <v>TMAP§C</v>
          </cell>
          <cell r="D519" t="str">
            <v>M¸y ph¸t ®iÖn cò</v>
          </cell>
          <cell r="F519" t="str">
            <v>Taám</v>
          </cell>
        </row>
        <row r="520">
          <cell r="C520" t="str">
            <v>TMAP§M</v>
          </cell>
          <cell r="D520" t="str">
            <v>M¸y ph¸t ®iÖn míi</v>
          </cell>
          <cell r="F520" t="str">
            <v>Taám</v>
          </cell>
        </row>
        <row r="521">
          <cell r="C521" t="str">
            <v>TMAPHC</v>
          </cell>
          <cell r="D521" t="str">
            <v>M¸y phay</v>
          </cell>
          <cell r="F521" t="str">
            <v>Taám</v>
          </cell>
        </row>
        <row r="522">
          <cell r="C522" t="str">
            <v>TMAPSC</v>
          </cell>
          <cell r="D522" t="str">
            <v>M¸y phun s¬n</v>
          </cell>
          <cell r="F522" t="str">
            <v>Taám</v>
          </cell>
        </row>
        <row r="523">
          <cell r="C523" t="str">
            <v>TMAROC</v>
          </cell>
          <cell r="D523" t="str">
            <v>M¸y ren èng</v>
          </cell>
          <cell r="F523" t="str">
            <v>Taám</v>
          </cell>
        </row>
        <row r="524">
          <cell r="C524" t="str">
            <v>TMASBC</v>
          </cell>
          <cell r="D524" t="str">
            <v>M¸y s¹c b×nh</v>
          </cell>
          <cell r="F524" t="str">
            <v>Taám</v>
          </cell>
        </row>
        <row r="525">
          <cell r="C525" t="str">
            <v>TMATIC</v>
          </cell>
          <cell r="D525" t="str">
            <v>M¸y tiÖn</v>
          </cell>
          <cell r="F525" t="str">
            <v>Taám</v>
          </cell>
        </row>
        <row r="526">
          <cell r="C526" t="str">
            <v>TMAUOC</v>
          </cell>
          <cell r="D526" t="str">
            <v>M¸y uèn èng thñy lùc</v>
          </cell>
          <cell r="F526" t="str">
            <v>Taám</v>
          </cell>
        </row>
        <row r="527">
          <cell r="C527" t="str">
            <v>TXDCDM</v>
          </cell>
          <cell r="D527" t="str">
            <v>Cæ dª kÑp èng - S'pore</v>
          </cell>
          <cell r="E527" t="str">
            <v>Lo¹i xoay f49mm</v>
          </cell>
          <cell r="F527" t="str">
            <v>Taám</v>
          </cell>
        </row>
        <row r="528">
          <cell r="C528" t="str">
            <v>TXDCVM</v>
          </cell>
          <cell r="D528" t="str">
            <v>Gç dÇu 5x10</v>
          </cell>
          <cell r="E528" t="str">
            <v>5x10</v>
          </cell>
          <cell r="F528" t="str">
            <v>Taám</v>
          </cell>
        </row>
        <row r="529">
          <cell r="C529" t="str">
            <v>TXDGGC</v>
          </cell>
          <cell r="D529" t="str">
            <v>Giµn gi¸o x©y dùng</v>
          </cell>
          <cell r="F529" t="str">
            <v>Taám</v>
          </cell>
        </row>
        <row r="530">
          <cell r="C530" t="str">
            <v>TXDKOC</v>
          </cell>
          <cell r="D530" t="str">
            <v>kÑp èng xoay giµn gi¸o</v>
          </cell>
          <cell r="F530" t="str">
            <v>Taám</v>
          </cell>
        </row>
        <row r="531">
          <cell r="C531" t="str">
            <v>TXDOKC</v>
          </cell>
          <cell r="D531" t="str">
            <v>èng tr¸ng kÏm</v>
          </cell>
          <cell r="F531" t="str">
            <v>Taám</v>
          </cell>
        </row>
        <row r="532">
          <cell r="C532" t="str">
            <v>TXDOKM</v>
          </cell>
          <cell r="D532" t="str">
            <v>èng tr¸ng kÏm f49</v>
          </cell>
          <cell r="E532" t="str">
            <v>f49</v>
          </cell>
          <cell r="F532" t="str">
            <v>Taám</v>
          </cell>
        </row>
        <row r="533">
          <cell r="C533" t="str">
            <v>TX§APM</v>
          </cell>
          <cell r="D533" t="str">
            <v>Aptomat 160A</v>
          </cell>
          <cell r="E533" t="str">
            <v>LX-160A</v>
          </cell>
          <cell r="F533" t="str">
            <v>Taám</v>
          </cell>
        </row>
        <row r="534">
          <cell r="C534" t="str">
            <v>TX§D§M</v>
          </cell>
          <cell r="D534" t="str">
            <v>D©y c¸p ®iÖn</v>
          </cell>
          <cell r="E534" t="str">
            <v>3x22</v>
          </cell>
          <cell r="F534" t="str">
            <v>Taám</v>
          </cell>
        </row>
        <row r="535">
          <cell r="C535" t="str">
            <v>TX§§CM</v>
          </cell>
          <cell r="D535" t="str">
            <v>§Ìn chèng næ</v>
          </cell>
          <cell r="F535" t="str">
            <v>Taám</v>
          </cell>
        </row>
        <row r="536">
          <cell r="C536" t="str">
            <v>TX§§PM</v>
          </cell>
          <cell r="D536" t="str">
            <v>§Ìn pha 1000w</v>
          </cell>
          <cell r="E536" t="str">
            <v>1000w</v>
          </cell>
          <cell r="F536" t="str">
            <v>Taám</v>
          </cell>
        </row>
        <row r="537">
          <cell r="C537" t="str">
            <v>TX§§VN</v>
          </cell>
          <cell r="D537" t="str">
            <v>§ång hå v¹n n¨ng</v>
          </cell>
          <cell r="F537" t="str">
            <v>Taám</v>
          </cell>
        </row>
        <row r="538">
          <cell r="C538" t="str">
            <v>TX§OCM</v>
          </cell>
          <cell r="D538" t="str">
            <v>æ c¾m 4 chÊu</v>
          </cell>
          <cell r="E538" t="str">
            <v>4 chÊu - 40A</v>
          </cell>
          <cell r="F538" t="str">
            <v>Taám</v>
          </cell>
        </row>
        <row r="539">
          <cell r="C539" t="str">
            <v>TX§PCM</v>
          </cell>
          <cell r="D539" t="str">
            <v>PhÝch c¾m 4 chÊu</v>
          </cell>
          <cell r="E539" t="str">
            <v>4 chÊu - 40A</v>
          </cell>
          <cell r="F539" t="str">
            <v>Taám</v>
          </cell>
        </row>
        <row r="540">
          <cell r="C540" t="str">
            <v>TX§QGM</v>
          </cell>
          <cell r="D540" t="str">
            <v>Qu¹t hót</v>
          </cell>
          <cell r="E540" t="str">
            <v>Hót:300x300</v>
          </cell>
          <cell r="F540" t="str">
            <v>Taám</v>
          </cell>
        </row>
        <row r="541">
          <cell r="C541" t="str">
            <v>TXECAC</v>
          </cell>
          <cell r="D541" t="str">
            <v>Xe cÈu</v>
          </cell>
          <cell r="F541" t="str">
            <v>Taám</v>
          </cell>
        </row>
        <row r="542">
          <cell r="C542" t="str">
            <v>TXEDLC</v>
          </cell>
          <cell r="D542" t="str">
            <v>Xe du lÞch</v>
          </cell>
          <cell r="F542" t="str">
            <v>Taám</v>
          </cell>
        </row>
        <row r="543">
          <cell r="C543" t="str">
            <v>TXEHDC</v>
          </cell>
          <cell r="D543" t="str">
            <v>Xe hon ®a</v>
          </cell>
          <cell r="F543" t="str">
            <v>Taám</v>
          </cell>
        </row>
        <row r="544">
          <cell r="C544" t="str">
            <v>TXERMC</v>
          </cell>
          <cell r="D544" t="str">
            <v>Xe r¬ mooc 4 b¸nh</v>
          </cell>
          <cell r="F544" t="str">
            <v>Taám</v>
          </cell>
        </row>
        <row r="545">
          <cell r="C545" t="str">
            <v>TXETAC</v>
          </cell>
          <cell r="D545" t="str">
            <v>Xe t¶i</v>
          </cell>
          <cell r="F545" t="str">
            <v>Taám</v>
          </cell>
        </row>
        <row r="546">
          <cell r="C546" t="str">
            <v>TXV-§C</v>
          </cell>
          <cell r="D546" t="str">
            <v>§Ìn c¾t giã ®¸</v>
          </cell>
          <cell r="E546" t="str">
            <v>Mü</v>
          </cell>
          <cell r="F546" t="str">
            <v>Taám</v>
          </cell>
        </row>
        <row r="547">
          <cell r="C547" t="str">
            <v>TXV-PL</v>
          </cell>
          <cell r="D547" t="str">
            <v>Palan 2T-TQ</v>
          </cell>
          <cell r="E547" t="str">
            <v>2 tÊn-TQ</v>
          </cell>
          <cell r="F547" t="str">
            <v>Taám</v>
          </cell>
        </row>
        <row r="548">
          <cell r="C548" t="str">
            <v>TXVCG§</v>
          </cell>
          <cell r="D548" t="str">
            <v>Cßng giã ®¸</v>
          </cell>
          <cell r="F548" t="str">
            <v>Taám</v>
          </cell>
        </row>
        <row r="549">
          <cell r="C549" t="str">
            <v>TXVDG§</v>
          </cell>
          <cell r="D549" t="str">
            <v>D©y giã ®¸</v>
          </cell>
          <cell r="E549" t="str">
            <v>CANADA</v>
          </cell>
          <cell r="F549" t="str">
            <v>Taám</v>
          </cell>
        </row>
        <row r="550">
          <cell r="C550" t="str">
            <v>TXVDKH</v>
          </cell>
          <cell r="D550" t="str">
            <v>D©y kÒm hµn NTT</v>
          </cell>
          <cell r="E550" t="str">
            <v>f14 - NTT</v>
          </cell>
          <cell r="F550" t="str">
            <v>Taám</v>
          </cell>
        </row>
        <row r="551">
          <cell r="C551" t="str">
            <v>TXV§H§</v>
          </cell>
          <cell r="D551" t="str">
            <v>§ång hå ®¸</v>
          </cell>
          <cell r="E551" t="str">
            <v>NhËt</v>
          </cell>
          <cell r="F551" t="str">
            <v>Taám</v>
          </cell>
        </row>
        <row r="552">
          <cell r="C552" t="str">
            <v>TXV§HG</v>
          </cell>
          <cell r="D552" t="str">
            <v>§ång hå giã</v>
          </cell>
          <cell r="E552" t="str">
            <v>NhËt</v>
          </cell>
          <cell r="F552" t="str">
            <v>Taám</v>
          </cell>
        </row>
        <row r="553">
          <cell r="C553" t="str">
            <v>TXVMH§</v>
          </cell>
          <cell r="D553" t="str">
            <v>M¸y hµn Miller</v>
          </cell>
          <cell r="E553" t="str">
            <v>MILLER / Golseal-420</v>
          </cell>
          <cell r="F553" t="str">
            <v>Taám</v>
          </cell>
        </row>
        <row r="554">
          <cell r="C554" t="str">
            <v>TZZCHM</v>
          </cell>
          <cell r="D554" t="str">
            <v>B×nh cøu háa</v>
          </cell>
          <cell r="E554" t="str">
            <v>F8</v>
          </cell>
          <cell r="F554" t="str">
            <v>Taám</v>
          </cell>
        </row>
        <row r="555">
          <cell r="C555" t="str">
            <v>TZZCOC</v>
          </cell>
          <cell r="D555" t="str">
            <v>Container</v>
          </cell>
          <cell r="F555" t="str">
            <v>Taám</v>
          </cell>
        </row>
        <row r="556">
          <cell r="C556" t="str">
            <v>TZZDCM</v>
          </cell>
          <cell r="D556" t="str">
            <v>D©y c¸p cÈu hµng</v>
          </cell>
          <cell r="E556" t="str">
            <v>f18 x 8m</v>
          </cell>
          <cell r="F556" t="str">
            <v>Taám</v>
          </cell>
        </row>
        <row r="557">
          <cell r="C557" t="str">
            <v>TZZDXM</v>
          </cell>
          <cell r="D557" t="str">
            <v>D©y xÝch</v>
          </cell>
          <cell r="E557" t="str">
            <v>f8mm</v>
          </cell>
          <cell r="F557" t="str">
            <v>Taám</v>
          </cell>
        </row>
        <row r="558">
          <cell r="C558" t="str">
            <v>VBGBGC</v>
          </cell>
          <cell r="D558" t="str">
            <v>Bé bµn ghÕ b»ng gç</v>
          </cell>
          <cell r="F558" t="str">
            <v>Taám</v>
          </cell>
        </row>
        <row r="559">
          <cell r="C559" t="str">
            <v>VBGGNC</v>
          </cell>
          <cell r="D559" t="str">
            <v>GhÕ nÖm</v>
          </cell>
          <cell r="F559" t="str">
            <v>Taám</v>
          </cell>
        </row>
        <row r="560">
          <cell r="C560" t="str">
            <v>VBGGTC</v>
          </cell>
          <cell r="D560" t="str">
            <v>G­êng tÇng</v>
          </cell>
          <cell r="F560" t="str">
            <v>Taám</v>
          </cell>
        </row>
        <row r="561">
          <cell r="C561" t="str">
            <v>VBGKGC</v>
          </cell>
          <cell r="D561" t="str">
            <v>KÖt gç</v>
          </cell>
          <cell r="F561" t="str">
            <v>Taám</v>
          </cell>
        </row>
        <row r="562">
          <cell r="C562" t="str">
            <v>VBGNMC</v>
          </cell>
          <cell r="D562" t="str">
            <v>NÖm mót gi­êng</v>
          </cell>
          <cell r="F562" t="str">
            <v>Taám</v>
          </cell>
        </row>
        <row r="563">
          <cell r="C563" t="str">
            <v>VBGSLC</v>
          </cell>
          <cell r="D563" t="str">
            <v>Bé bµn ghÕ salon</v>
          </cell>
          <cell r="F563" t="str">
            <v>Taám</v>
          </cell>
        </row>
        <row r="564">
          <cell r="C564" t="str">
            <v>VBGTGC</v>
          </cell>
          <cell r="D564" t="str">
            <v>Tñ gç</v>
          </cell>
          <cell r="F564" t="str">
            <v>Taám</v>
          </cell>
        </row>
        <row r="565">
          <cell r="C565" t="str">
            <v>VBGTSC</v>
          </cell>
          <cell r="D565" t="str">
            <v>Tñ s¾t</v>
          </cell>
          <cell r="F565" t="str">
            <v>Taám</v>
          </cell>
        </row>
        <row r="566">
          <cell r="C566" t="str">
            <v>VBHBTM</v>
          </cell>
          <cell r="D566" t="str">
            <v>Bao tay v¶i</v>
          </cell>
          <cell r="F566" t="str">
            <v>Taám</v>
          </cell>
        </row>
        <row r="567">
          <cell r="C567" t="str">
            <v>VBHCHM</v>
          </cell>
          <cell r="D567" t="str">
            <v>B×nh cøu háa</v>
          </cell>
          <cell r="E567" t="str">
            <v>F8</v>
          </cell>
          <cell r="F567" t="str">
            <v>Taám</v>
          </cell>
        </row>
        <row r="568">
          <cell r="C568" t="str">
            <v>VBHGIC</v>
          </cell>
          <cell r="D568" t="str">
            <v>GiÇy</v>
          </cell>
          <cell r="F568" t="str">
            <v>Taám</v>
          </cell>
        </row>
        <row r="569">
          <cell r="C569" t="str">
            <v>VBHKBM</v>
          </cell>
          <cell r="D569" t="str">
            <v>KÝnh b¾n c¸t</v>
          </cell>
          <cell r="E569" t="str">
            <v>tèt</v>
          </cell>
          <cell r="F569" t="str">
            <v>Taám</v>
          </cell>
        </row>
        <row r="570">
          <cell r="C570" t="str">
            <v>VBHKHM</v>
          </cell>
          <cell r="D570" t="str">
            <v>KÝnh hµn ®en</v>
          </cell>
          <cell r="E570" t="str">
            <v>§en</v>
          </cell>
          <cell r="F570" t="str">
            <v>Taám</v>
          </cell>
        </row>
        <row r="571">
          <cell r="C571" t="str">
            <v>VBHKTM</v>
          </cell>
          <cell r="D571" t="str">
            <v>KhÈu trang</v>
          </cell>
          <cell r="F571" t="str">
            <v>Taám</v>
          </cell>
        </row>
        <row r="572">
          <cell r="C572" t="str">
            <v>VBHMNC</v>
          </cell>
          <cell r="D572" t="str">
            <v>MÆt n¹</v>
          </cell>
          <cell r="F572" t="str">
            <v>Taám</v>
          </cell>
        </row>
        <row r="573">
          <cell r="C573" t="str">
            <v>VBHMNM</v>
          </cell>
          <cell r="D573" t="str">
            <v>MÆt n¹ hµn</v>
          </cell>
          <cell r="E573" t="str">
            <v>Lo¹i cÇm tay</v>
          </cell>
          <cell r="F573" t="str">
            <v>Taám</v>
          </cell>
        </row>
        <row r="574">
          <cell r="C574" t="str">
            <v>VBHNOC</v>
          </cell>
          <cell r="D574" t="str">
            <v>Nãn BHL§</v>
          </cell>
          <cell r="F574" t="str">
            <v>Taám</v>
          </cell>
        </row>
        <row r="575">
          <cell r="C575" t="str">
            <v>VBHOTM</v>
          </cell>
          <cell r="D575" t="str">
            <v>èng nylon th«ng giã</v>
          </cell>
          <cell r="E575" t="str">
            <v>f340</v>
          </cell>
          <cell r="F575" t="str">
            <v>Taám</v>
          </cell>
        </row>
        <row r="576">
          <cell r="C576" t="str">
            <v>VBHPBC</v>
          </cell>
          <cell r="D576" t="str">
            <v>Phao bÌ</v>
          </cell>
          <cell r="F576" t="str">
            <v>Taám</v>
          </cell>
        </row>
        <row r="577">
          <cell r="C577" t="str">
            <v>VBHPBM</v>
          </cell>
          <cell r="D577" t="str">
            <v>èng nylon th«ng giã</v>
          </cell>
          <cell r="E577" t="str">
            <v>f340</v>
          </cell>
          <cell r="F577" t="str">
            <v>Taám</v>
          </cell>
        </row>
        <row r="578">
          <cell r="C578" t="str">
            <v>VBHPCC</v>
          </cell>
          <cell r="D578" t="str">
            <v>Phao c¸ nh©n</v>
          </cell>
          <cell r="F578" t="str">
            <v>Taám</v>
          </cell>
        </row>
        <row r="579">
          <cell r="C579" t="str">
            <v>VBHPHC</v>
          </cell>
          <cell r="D579" t="str">
            <v>Ph«ng che b»ng nhùa</v>
          </cell>
          <cell r="F579" t="str">
            <v>Taám</v>
          </cell>
        </row>
        <row r="580">
          <cell r="C580" t="str">
            <v>VBHQAC</v>
          </cell>
          <cell r="D580" t="str">
            <v>QuÇn ¸o SQ</v>
          </cell>
          <cell r="F580" t="str">
            <v>Taám</v>
          </cell>
        </row>
        <row r="581">
          <cell r="C581" t="str">
            <v>VCADHC</v>
          </cell>
          <cell r="D581" t="str">
            <v>Bµn c©n ®ång hå</v>
          </cell>
          <cell r="F581" t="str">
            <v>Taám</v>
          </cell>
        </row>
        <row r="582">
          <cell r="C582" t="str">
            <v>VCAKPC</v>
          </cell>
          <cell r="D582" t="str">
            <v>Bµn c©n kim phun</v>
          </cell>
          <cell r="F582" t="str">
            <v>Taám</v>
          </cell>
        </row>
        <row r="583">
          <cell r="C583" t="str">
            <v>VDCTDC</v>
          </cell>
          <cell r="D583" t="str">
            <v>Th­íc ®o gãc</v>
          </cell>
          <cell r="F583" t="str">
            <v>Taám</v>
          </cell>
        </row>
        <row r="584">
          <cell r="C584" t="str">
            <v>VDEAXM</v>
          </cell>
          <cell r="D584" t="str">
            <v>Acide ch©m b×nh</v>
          </cell>
          <cell r="F584" t="str">
            <v>Taám</v>
          </cell>
        </row>
        <row r="585">
          <cell r="C585" t="str">
            <v>VDEBDM</v>
          </cell>
          <cell r="D585" t="str">
            <v>Bãng ®Ìn Halogen 1500 w</v>
          </cell>
          <cell r="E585" t="str">
            <v>Halogen - 1500 W</v>
          </cell>
          <cell r="F585" t="str">
            <v>Taám</v>
          </cell>
        </row>
        <row r="586">
          <cell r="C586" t="str">
            <v>VDEBTM</v>
          </cell>
          <cell r="D586" t="str">
            <v>Bót thö ®iÖn</v>
          </cell>
          <cell r="F586" t="str">
            <v>Taám</v>
          </cell>
        </row>
        <row r="587">
          <cell r="C587" t="str">
            <v>VDECCC</v>
          </cell>
          <cell r="D587" t="str">
            <v>§Ìn chèng ch¸y</v>
          </cell>
          <cell r="F587" t="str">
            <v>Taám</v>
          </cell>
        </row>
        <row r="588">
          <cell r="C588" t="str">
            <v>VDECTM</v>
          </cell>
          <cell r="D588" t="str">
            <v>Chæi than cæ gãp</v>
          </cell>
          <cell r="F588" t="str">
            <v>Taám</v>
          </cell>
        </row>
        <row r="589">
          <cell r="C589" t="str">
            <v>VDEDPC</v>
          </cell>
          <cell r="D589" t="str">
            <v>§Ìn pha</v>
          </cell>
          <cell r="F589" t="str">
            <v>Taám</v>
          </cell>
        </row>
        <row r="590">
          <cell r="C590" t="str">
            <v>VDE§CM</v>
          </cell>
          <cell r="D590" t="str">
            <v>§Çu cèt</v>
          </cell>
          <cell r="E590" t="str">
            <v>f100mm2</v>
          </cell>
          <cell r="F590" t="str">
            <v>Taám</v>
          </cell>
        </row>
        <row r="591">
          <cell r="C591" t="str">
            <v>VDE§§M</v>
          </cell>
          <cell r="D591" t="str">
            <v>§u«i ®Ìn gµi</v>
          </cell>
          <cell r="E591" t="str">
            <v>Lo¹i gµi</v>
          </cell>
          <cell r="F591" t="str">
            <v>Taám</v>
          </cell>
        </row>
        <row r="592">
          <cell r="C592" t="str">
            <v>VDE§TM</v>
          </cell>
          <cell r="D592" t="str">
            <v>§Ìn tube 1m2</v>
          </cell>
          <cell r="E592" t="str">
            <v>1m2</v>
          </cell>
          <cell r="F592" t="str">
            <v>Taám</v>
          </cell>
        </row>
        <row r="593">
          <cell r="C593" t="str">
            <v>VDEOCM</v>
          </cell>
          <cell r="D593" t="str">
            <v>æ c¾m ®iÖn</v>
          </cell>
          <cell r="E593" t="str">
            <v>Lo¹i 3 chÊu</v>
          </cell>
          <cell r="F593" t="str">
            <v>Taám</v>
          </cell>
        </row>
        <row r="594">
          <cell r="C594" t="str">
            <v>VDEPCM</v>
          </cell>
          <cell r="D594" t="str">
            <v>PhÝch c¾m ®iÖn</v>
          </cell>
          <cell r="F594" t="str">
            <v>Taám</v>
          </cell>
        </row>
        <row r="595">
          <cell r="C595" t="str">
            <v>VDEQDC</v>
          </cell>
          <cell r="D595" t="str">
            <v>Qu¹t ®øng</v>
          </cell>
          <cell r="F595" t="str">
            <v>Taám</v>
          </cell>
        </row>
        <row r="596">
          <cell r="C596" t="str">
            <v>VDEQTC</v>
          </cell>
          <cell r="D596" t="str">
            <v>Qu¹t trÇn, treo t­êng</v>
          </cell>
          <cell r="F596" t="str">
            <v>Taám</v>
          </cell>
        </row>
        <row r="597">
          <cell r="C597" t="str">
            <v>VDNBGM</v>
          </cell>
          <cell r="D597" t="str">
            <v>Bu¸ gâ rØ</v>
          </cell>
          <cell r="E597" t="str">
            <v>Nhá</v>
          </cell>
          <cell r="F597" t="str">
            <v>Taám</v>
          </cell>
        </row>
        <row r="598">
          <cell r="C598" t="str">
            <v>VDNCLM</v>
          </cell>
          <cell r="D598" t="str">
            <v>ClÐ vßng miÖng 27mm</v>
          </cell>
          <cell r="E598" t="str">
            <v>27mm</v>
          </cell>
          <cell r="F598" t="str">
            <v>Taám</v>
          </cell>
        </row>
        <row r="599">
          <cell r="C599" t="str">
            <v>VDNDCM</v>
          </cell>
          <cell r="D599" t="str">
            <v>Dao c¾t èng</v>
          </cell>
          <cell r="E599" t="str">
            <v>TQ</v>
          </cell>
          <cell r="F599" t="str">
            <v>Taám</v>
          </cell>
        </row>
        <row r="600">
          <cell r="C600" t="str">
            <v>VDNKBC</v>
          </cell>
          <cell r="D600" t="str">
            <v>K×m bÊm</v>
          </cell>
          <cell r="F600" t="str">
            <v>Taám</v>
          </cell>
        </row>
        <row r="601">
          <cell r="C601" t="str">
            <v>VDNKCC</v>
          </cell>
          <cell r="D601" t="str">
            <v>K×m c¾t</v>
          </cell>
          <cell r="F601" t="str">
            <v>Taám</v>
          </cell>
        </row>
        <row r="602">
          <cell r="C602" t="str">
            <v>VDNKCM</v>
          </cell>
          <cell r="D602" t="str">
            <v>KÒm c¾t</v>
          </cell>
          <cell r="F602" t="str">
            <v>Taám</v>
          </cell>
        </row>
        <row r="603">
          <cell r="C603" t="str">
            <v>VDNK§M</v>
          </cell>
          <cell r="D603" t="str">
            <v>KÒm ®iÖn</v>
          </cell>
          <cell r="F603" t="str">
            <v>Taám</v>
          </cell>
        </row>
        <row r="604">
          <cell r="C604" t="str">
            <v>VDNKEC</v>
          </cell>
          <cell r="D604" t="str">
            <v>KÐo c¾t</v>
          </cell>
          <cell r="F604" t="str">
            <v>Taám</v>
          </cell>
        </row>
        <row r="605">
          <cell r="C605" t="str">
            <v>VDNKRC</v>
          </cell>
          <cell r="D605" t="str">
            <v>K×m r¨ng</v>
          </cell>
          <cell r="F605" t="str">
            <v>Taám</v>
          </cell>
        </row>
        <row r="606">
          <cell r="C606" t="str">
            <v>VDNKTM</v>
          </cell>
          <cell r="D606" t="str">
            <v>KÒm tuèt d©y ®iÖn</v>
          </cell>
          <cell r="F606" t="str">
            <v>Taám</v>
          </cell>
        </row>
        <row r="607">
          <cell r="C607" t="str">
            <v>VDNLGM</v>
          </cell>
          <cell r="D607" t="str">
            <v>Lôc gi¸c TQ</v>
          </cell>
          <cell r="E607" t="str">
            <v>Lo¹i th­êng - TQ</v>
          </cell>
          <cell r="F607" t="str">
            <v>Taám</v>
          </cell>
        </row>
        <row r="608">
          <cell r="C608" t="str">
            <v>VDNMLM</v>
          </cell>
          <cell r="D608" t="str">
            <v>Má lÕt miÖng</v>
          </cell>
          <cell r="E608" t="str">
            <v>3tÊc</v>
          </cell>
          <cell r="F608" t="str">
            <v>Taám</v>
          </cell>
        </row>
        <row r="609">
          <cell r="C609" t="str">
            <v>VDNTCC</v>
          </cell>
          <cell r="D609" t="str">
            <v>Má lÕt miÖng</v>
          </cell>
          <cell r="E609" t="str">
            <v>MiÖng,3 tÊc</v>
          </cell>
          <cell r="F609" t="str">
            <v>Taám</v>
          </cell>
        </row>
        <row r="610">
          <cell r="C610" t="str">
            <v>VDNTDC</v>
          </cell>
          <cell r="D610" t="str">
            <v>Thïng ®å nghÒ</v>
          </cell>
          <cell r="F610" t="str">
            <v>Taám</v>
          </cell>
        </row>
        <row r="611">
          <cell r="C611" t="str">
            <v>VDNTHC</v>
          </cell>
          <cell r="D611" t="str">
            <v>Th­íc</v>
          </cell>
          <cell r="F611" t="str">
            <v>Taám</v>
          </cell>
        </row>
        <row r="612">
          <cell r="C612" t="str">
            <v>VDNTHM</v>
          </cell>
          <cell r="D612" t="str">
            <v>Th­íc kÐo 5m</v>
          </cell>
          <cell r="E612" t="str">
            <v>Lo¹i kÐo - 5m</v>
          </cell>
          <cell r="F612" t="str">
            <v>Taám</v>
          </cell>
        </row>
        <row r="613">
          <cell r="C613" t="str">
            <v>VDNTNC</v>
          </cell>
          <cell r="D613" t="str">
            <v>Tuocnevis paker</v>
          </cell>
          <cell r="E613" t="str">
            <v>Paker - MÜ</v>
          </cell>
          <cell r="F613" t="str">
            <v>Taám</v>
          </cell>
        </row>
        <row r="614">
          <cell r="C614" t="str">
            <v>VDOBTC</v>
          </cell>
          <cell r="D614" t="str">
            <v>Bµn tõ</v>
          </cell>
          <cell r="F614" t="str">
            <v>Taám</v>
          </cell>
        </row>
        <row r="615">
          <cell r="C615" t="str">
            <v>VDOLKC</v>
          </cell>
          <cell r="D615" t="str">
            <v>Lùc kÕ</v>
          </cell>
          <cell r="F615" t="str">
            <v>Taám</v>
          </cell>
        </row>
        <row r="616">
          <cell r="C616" t="str">
            <v>VDOXLC</v>
          </cell>
          <cell r="D616" t="str">
            <v>Dông cô ®o nßng xi lanh</v>
          </cell>
          <cell r="F616" t="str">
            <v>Taám</v>
          </cell>
        </row>
        <row r="617">
          <cell r="C617" t="str">
            <v>V§HAMC</v>
          </cell>
          <cell r="D617" t="str">
            <v>§ång hå AMPE kÑp</v>
          </cell>
          <cell r="F617" t="str">
            <v>Taám</v>
          </cell>
        </row>
        <row r="618">
          <cell r="C618" t="str">
            <v>V§HBAC</v>
          </cell>
          <cell r="D618" t="str">
            <v>BiÕn ¸p</v>
          </cell>
          <cell r="F618" t="str">
            <v>Taám</v>
          </cell>
        </row>
        <row r="619">
          <cell r="C619" t="str">
            <v>V§HCBC</v>
          </cell>
          <cell r="D619" t="str">
            <v>§ång hå ®o ®é co bãp</v>
          </cell>
          <cell r="F619" t="str">
            <v>Taám</v>
          </cell>
        </row>
        <row r="620">
          <cell r="C620" t="str">
            <v>V§HMGC</v>
          </cell>
          <cell r="D620" t="str">
            <v>§ång hå Mªga «m</v>
          </cell>
          <cell r="F620" t="str">
            <v>Taám</v>
          </cell>
        </row>
        <row r="621">
          <cell r="C621" t="str">
            <v>V§HVKC</v>
          </cell>
          <cell r="D621" t="str">
            <v>§ång hå v«n kÕ</v>
          </cell>
          <cell r="F621" t="str">
            <v>Taám</v>
          </cell>
        </row>
        <row r="622">
          <cell r="C622" t="str">
            <v>V§HVNC</v>
          </cell>
          <cell r="D622" t="str">
            <v>§ång hå ®o v¹n n¨ng</v>
          </cell>
          <cell r="F622" t="str">
            <v>Taám</v>
          </cell>
        </row>
        <row r="623">
          <cell r="C623" t="str">
            <v>V§HVTC</v>
          </cell>
          <cell r="D623" t="str">
            <v>§ång hå ®o vßng tua</v>
          </cell>
          <cell r="F623" t="str">
            <v>Taám</v>
          </cell>
        </row>
        <row r="624">
          <cell r="C624" t="str">
            <v>VMABGC</v>
          </cell>
          <cell r="D624" t="str">
            <v>M¸y bµo gç</v>
          </cell>
          <cell r="F624" t="str">
            <v>Taám</v>
          </cell>
        </row>
        <row r="625">
          <cell r="C625" t="str">
            <v>VMAC§C</v>
          </cell>
          <cell r="D625" t="str">
            <v>Con ®éi thñy lùc</v>
          </cell>
          <cell r="F625" t="str">
            <v>Taám</v>
          </cell>
        </row>
        <row r="626">
          <cell r="C626" t="str">
            <v>VMADAM</v>
          </cell>
          <cell r="D626" t="str">
            <v>D©y curoa B.37</v>
          </cell>
          <cell r="E626" t="str">
            <v>B.37</v>
          </cell>
          <cell r="F626" t="str">
            <v>Taám</v>
          </cell>
        </row>
        <row r="627">
          <cell r="C627" t="str">
            <v>VMA§CC</v>
          </cell>
          <cell r="D627" t="str">
            <v>M¸y ®¸nh ch÷</v>
          </cell>
          <cell r="F627" t="str">
            <v>Taám</v>
          </cell>
        </row>
        <row r="628">
          <cell r="C628" t="str">
            <v>VMA§TC</v>
          </cell>
          <cell r="D628" t="str">
            <v>M¸y ®Õm tiÒn</v>
          </cell>
          <cell r="F628" t="str">
            <v>Taám</v>
          </cell>
        </row>
        <row r="629">
          <cell r="C629" t="str">
            <v>VMAHBC</v>
          </cell>
          <cell r="D629" t="str">
            <v>M¸y hót bôi</v>
          </cell>
          <cell r="F629" t="str">
            <v>Taám</v>
          </cell>
        </row>
        <row r="630">
          <cell r="C630" t="str">
            <v>VMAKTC</v>
          </cell>
          <cell r="D630" t="str">
            <v>M¸y khoan cÇm tay</v>
          </cell>
          <cell r="F630" t="str">
            <v>Taám</v>
          </cell>
        </row>
        <row r="631">
          <cell r="C631" t="str">
            <v>VMAMDC</v>
          </cell>
          <cell r="D631" t="str">
            <v>M¸y mµi ®iÖn</v>
          </cell>
          <cell r="F631" t="str">
            <v>Taám</v>
          </cell>
        </row>
        <row r="632">
          <cell r="C632" t="str">
            <v>VMANNC</v>
          </cell>
          <cell r="D632" t="str">
            <v>M¸y n­íc nãng</v>
          </cell>
          <cell r="F632" t="str">
            <v>Taám</v>
          </cell>
        </row>
        <row r="633">
          <cell r="C633" t="str">
            <v>VMANTC</v>
          </cell>
          <cell r="D633" t="str">
            <v>M¸y nh¾n tin</v>
          </cell>
          <cell r="F633" t="str">
            <v>Taám</v>
          </cell>
        </row>
        <row r="634">
          <cell r="C634" t="str">
            <v>VMAPLC</v>
          </cell>
          <cell r="D634" t="str">
            <v>Pal¨ng</v>
          </cell>
          <cell r="F634" t="str">
            <v>Taám</v>
          </cell>
        </row>
        <row r="635">
          <cell r="C635" t="str">
            <v>VMAPMC</v>
          </cell>
          <cell r="D635" t="str">
            <v>Palme</v>
          </cell>
          <cell r="F635" t="str">
            <v>Taám</v>
          </cell>
        </row>
        <row r="636">
          <cell r="C636" t="str">
            <v>VMARMC</v>
          </cell>
          <cell r="D636" t="str">
            <v>Xe r¬ mãc 4 b¸nh</v>
          </cell>
          <cell r="F636" t="str">
            <v>Taám</v>
          </cell>
        </row>
        <row r="637">
          <cell r="C637" t="str">
            <v>VMATTC</v>
          </cell>
          <cell r="D637" t="str">
            <v>M¸y tÝnh tay c¸ nh©n</v>
          </cell>
          <cell r="F637" t="str">
            <v>Taám</v>
          </cell>
        </row>
        <row r="638">
          <cell r="C638" t="str">
            <v>VMBALC</v>
          </cell>
          <cell r="D638" t="str">
            <v>B¬m ¸p lùc</v>
          </cell>
          <cell r="F638" t="str">
            <v>Taám</v>
          </cell>
        </row>
        <row r="639">
          <cell r="C639" t="str">
            <v>VMBCHC</v>
          </cell>
          <cell r="D639" t="str">
            <v>B×nh cøu háa</v>
          </cell>
          <cell r="F639" t="str">
            <v>Taám</v>
          </cell>
        </row>
        <row r="640">
          <cell r="C640" t="str">
            <v>VMBPSC</v>
          </cell>
          <cell r="D640" t="str">
            <v>B×nh phun s¬n</v>
          </cell>
          <cell r="F640" t="str">
            <v>Taám</v>
          </cell>
        </row>
        <row r="641">
          <cell r="C641" t="str">
            <v>VMBSPP</v>
          </cell>
          <cell r="D641" t="str">
            <v>Sóng phun s¬n</v>
          </cell>
          <cell r="F641" t="str">
            <v>Taám</v>
          </cell>
        </row>
        <row r="642">
          <cell r="C642" t="str">
            <v>VMHG§C</v>
          </cell>
          <cell r="D642" t="str">
            <v>M¸y hµn giã ®¸</v>
          </cell>
          <cell r="F642" t="str">
            <v>Taám</v>
          </cell>
        </row>
        <row r="643">
          <cell r="C643" t="str">
            <v>VNBBGC</v>
          </cell>
          <cell r="D643" t="str">
            <v>BÕp ga</v>
          </cell>
          <cell r="F643" t="str">
            <v>Taám</v>
          </cell>
        </row>
        <row r="644">
          <cell r="C644" t="str">
            <v>VNBBIC</v>
          </cell>
          <cell r="D644" t="str">
            <v>Vá chai Gas 50 Kg</v>
          </cell>
          <cell r="E644" t="str">
            <v>Lo¹i 50 Kg</v>
          </cell>
          <cell r="F644" t="str">
            <v>Taám</v>
          </cell>
        </row>
        <row r="645">
          <cell r="C645" t="str">
            <v>VNBBNC</v>
          </cell>
          <cell r="D645" t="str">
            <v>B×nh n­íc</v>
          </cell>
          <cell r="F645" t="str">
            <v>Taám</v>
          </cell>
        </row>
        <row r="646">
          <cell r="C646" t="str">
            <v>VNBCHC</v>
          </cell>
          <cell r="D646" t="str">
            <v>Ch¶o</v>
          </cell>
          <cell r="F646" t="str">
            <v>Taám</v>
          </cell>
        </row>
        <row r="647">
          <cell r="C647" t="str">
            <v>VNBDAM</v>
          </cell>
          <cell r="D647" t="str">
            <v>Dao Th¸i Lan</v>
          </cell>
          <cell r="E647" t="str">
            <v>Th¸i Lan</v>
          </cell>
          <cell r="F647" t="str">
            <v>Taám</v>
          </cell>
        </row>
        <row r="648">
          <cell r="C648" t="str">
            <v>VNBDTC</v>
          </cell>
          <cell r="D648" t="str">
            <v>Dao th¸i thÞt</v>
          </cell>
          <cell r="F648" t="str">
            <v>Taám</v>
          </cell>
        </row>
        <row r="649">
          <cell r="C649" t="str">
            <v>VNBGNM</v>
          </cell>
          <cell r="D649" t="str">
            <v>Gas nÊu bÕp - 50 Kg</v>
          </cell>
          <cell r="E649" t="str">
            <v>Lo¹i 50 Kg</v>
          </cell>
          <cell r="F649" t="str">
            <v>Taám</v>
          </cell>
        </row>
        <row r="650">
          <cell r="C650" t="str">
            <v>VNBNOC</v>
          </cell>
          <cell r="D650" t="str">
            <v>Nåi</v>
          </cell>
          <cell r="F650" t="str">
            <v>Taám</v>
          </cell>
        </row>
        <row r="651">
          <cell r="C651" t="str">
            <v>VNBTDC</v>
          </cell>
          <cell r="D651" t="str">
            <v>Thïng ®ùng n­íc</v>
          </cell>
          <cell r="F651" t="str">
            <v>Taám</v>
          </cell>
        </row>
        <row r="652">
          <cell r="C652" t="str">
            <v>VNBTNC</v>
          </cell>
          <cell r="D652" t="str">
            <v>Thau nh«m</v>
          </cell>
          <cell r="F652" t="str">
            <v>Taám</v>
          </cell>
        </row>
        <row r="653">
          <cell r="C653" t="str">
            <v>VPTLDM</v>
          </cell>
          <cell r="D653" t="str">
            <v>L­îc dÇu</v>
          </cell>
          <cell r="F653" t="str">
            <v>Taám</v>
          </cell>
        </row>
        <row r="654">
          <cell r="C654" t="str">
            <v>VPTLNC</v>
          </cell>
          <cell r="D654" t="str">
            <v>L­îc n­íc</v>
          </cell>
          <cell r="E654" t="str">
            <v>lín</v>
          </cell>
          <cell r="F654" t="str">
            <v>Taám</v>
          </cell>
        </row>
        <row r="655">
          <cell r="C655" t="str">
            <v>VPTLNH</v>
          </cell>
          <cell r="D655" t="str">
            <v>L­îc nhít</v>
          </cell>
          <cell r="F655" t="str">
            <v>Taám</v>
          </cell>
        </row>
        <row r="656">
          <cell r="C656" t="str">
            <v>VPTLSM</v>
          </cell>
          <cell r="D656" t="str">
            <v>L­îc s¬n</v>
          </cell>
          <cell r="F656" t="str">
            <v>Taám</v>
          </cell>
        </row>
        <row r="657">
          <cell r="C657" t="str">
            <v>VZZBAM</v>
          </cell>
          <cell r="D657" t="str">
            <v>B¶ng mica</v>
          </cell>
          <cell r="E657" t="str">
            <v>Mica 1mx1.5m</v>
          </cell>
          <cell r="F657" t="str">
            <v>Taám</v>
          </cell>
        </row>
        <row r="658">
          <cell r="C658" t="str">
            <v>VZZBDC</v>
          </cell>
          <cell r="D658" t="str">
            <v>Bµn ®e thÐp</v>
          </cell>
          <cell r="F658" t="str">
            <v>Taám</v>
          </cell>
        </row>
        <row r="659">
          <cell r="C659" t="str">
            <v>VZZB§M</v>
          </cell>
          <cell r="D659" t="str">
            <v>Bóa ®Ïo</v>
          </cell>
          <cell r="F659" t="str">
            <v>Taám</v>
          </cell>
        </row>
        <row r="660">
          <cell r="C660" t="str">
            <v>VZZBLM</v>
          </cell>
          <cell r="D660" t="str">
            <v>Bót l«ng</v>
          </cell>
          <cell r="F660" t="str">
            <v>Taám</v>
          </cell>
        </row>
        <row r="661">
          <cell r="C661" t="str">
            <v>VZZBPC</v>
          </cell>
          <cell r="D661" t="str">
            <v>BÐc phun c¸t</v>
          </cell>
          <cell r="F661" t="str">
            <v>Taám</v>
          </cell>
        </row>
        <row r="662">
          <cell r="C662" t="str">
            <v>VZZBSC</v>
          </cell>
          <cell r="D662" t="str">
            <v>BÐc phun s¬n</v>
          </cell>
          <cell r="F662" t="str">
            <v>Taám</v>
          </cell>
        </row>
        <row r="663">
          <cell r="C663" t="str">
            <v>VZZBUC</v>
          </cell>
          <cell r="D663" t="str">
            <v>Bµn uèn èng ®ång nh«m</v>
          </cell>
          <cell r="F663" t="str">
            <v>Taám</v>
          </cell>
        </row>
        <row r="664">
          <cell r="C664" t="str">
            <v>VZZBXM</v>
          </cell>
          <cell r="D664" t="str">
            <v>B×nh xÞt nhá</v>
          </cell>
          <cell r="E664" t="str">
            <v>100 ml</v>
          </cell>
          <cell r="F664" t="str">
            <v>Taám</v>
          </cell>
        </row>
        <row r="665">
          <cell r="C665" t="str">
            <v>VZZCCM</v>
          </cell>
          <cell r="D665" t="str">
            <v>Côc chµ sÐt</v>
          </cell>
          <cell r="E665" t="str">
            <v>Nhá</v>
          </cell>
          <cell r="F665" t="str">
            <v>Taám</v>
          </cell>
        </row>
        <row r="666">
          <cell r="C666" t="str">
            <v>VZZCDC</v>
          </cell>
          <cell r="D666" t="str">
            <v>C¶o dµi</v>
          </cell>
          <cell r="F666" t="str">
            <v>Taám</v>
          </cell>
        </row>
        <row r="667">
          <cell r="C667" t="str">
            <v>VZZCDM</v>
          </cell>
          <cell r="D667" t="str">
            <v>Cæ dª giã ®¸</v>
          </cell>
          <cell r="E667" t="str">
            <v>f18</v>
          </cell>
          <cell r="F667" t="str">
            <v>Taám</v>
          </cell>
        </row>
        <row r="668">
          <cell r="C668" t="str">
            <v>VZZCLC</v>
          </cell>
          <cell r="D668" t="str">
            <v>Cê le</v>
          </cell>
          <cell r="F668" t="str">
            <v>Taám</v>
          </cell>
        </row>
        <row r="669">
          <cell r="C669" t="str">
            <v>VZZCOM</v>
          </cell>
          <cell r="D669" t="str">
            <v>Van f34</v>
          </cell>
          <cell r="E669" t="str">
            <v>f34</v>
          </cell>
          <cell r="F669" t="str">
            <v>Taám</v>
          </cell>
        </row>
        <row r="670">
          <cell r="C670" t="str">
            <v>VZZCOS</v>
          </cell>
          <cell r="D670" t="str">
            <v>Van f34</v>
          </cell>
          <cell r="E670" t="str">
            <v>f34</v>
          </cell>
          <cell r="F670" t="str">
            <v>Taám</v>
          </cell>
        </row>
        <row r="671">
          <cell r="C671" t="str">
            <v>VZZCPC</v>
          </cell>
          <cell r="D671" t="str">
            <v>Coude f34</v>
          </cell>
          <cell r="E671" t="str">
            <v>M26x100</v>
          </cell>
          <cell r="F671" t="str">
            <v>Taám</v>
          </cell>
        </row>
        <row r="672">
          <cell r="C672" t="str">
            <v>VZZCSM</v>
          </cell>
          <cell r="D672" t="str">
            <v>Cao su non</v>
          </cell>
          <cell r="F672" t="str">
            <v>Taám</v>
          </cell>
        </row>
        <row r="673">
          <cell r="C673" t="str">
            <v>VZZCTM</v>
          </cell>
          <cell r="D673" t="str">
            <v>CONTACT TIP</v>
          </cell>
          <cell r="E673" t="str">
            <v>f1.6</v>
          </cell>
          <cell r="F673" t="str">
            <v>Taám</v>
          </cell>
        </row>
        <row r="674">
          <cell r="C674" t="str">
            <v>VZZDAC</v>
          </cell>
          <cell r="D674" t="str">
            <v>D©y c¸c lo¹i</v>
          </cell>
          <cell r="F674" t="str">
            <v>Taám</v>
          </cell>
        </row>
        <row r="675">
          <cell r="C675" t="str">
            <v>VZZDAM</v>
          </cell>
          <cell r="D675" t="str">
            <v>D©y kÏm 4mm</v>
          </cell>
          <cell r="E675" t="str">
            <v>KÏm - 4mm</v>
          </cell>
          <cell r="F675" t="str">
            <v>Taám</v>
          </cell>
        </row>
        <row r="676">
          <cell r="C676" t="str">
            <v>VZZDXM</v>
          </cell>
          <cell r="D676" t="str">
            <v>DÇu xÞt sÐt</v>
          </cell>
          <cell r="E676" t="str">
            <v>WD-40</v>
          </cell>
          <cell r="F676" t="str">
            <v>Taám</v>
          </cell>
        </row>
        <row r="677">
          <cell r="C677" t="str">
            <v>VZZ§GM</v>
          </cell>
          <cell r="D677" t="str">
            <v>§inh 5F</v>
          </cell>
          <cell r="E677" t="str">
            <v>5F</v>
          </cell>
          <cell r="F677" t="str">
            <v>Taám</v>
          </cell>
        </row>
        <row r="678">
          <cell r="C678" t="str">
            <v>VZZ§MM</v>
          </cell>
          <cell r="D678" t="str">
            <v>§¸ ph¸ f175</v>
          </cell>
          <cell r="E678" t="str">
            <v>Lo¹i ph¸ - f175</v>
          </cell>
          <cell r="F678" t="str">
            <v>Taám</v>
          </cell>
        </row>
        <row r="679">
          <cell r="C679" t="str">
            <v>VZZ§PM</v>
          </cell>
          <cell r="D679" t="str">
            <v>§Ìn pin</v>
          </cell>
          <cell r="E679" t="str">
            <v>3 pin / §L</v>
          </cell>
          <cell r="F679" t="str">
            <v>Taám</v>
          </cell>
        </row>
        <row r="680">
          <cell r="C680" t="str">
            <v>VZZGDC</v>
          </cell>
          <cell r="D680" t="str">
            <v>Gi¸ ®ì pal¨ng ch÷ A</v>
          </cell>
          <cell r="F680" t="str">
            <v>Taám</v>
          </cell>
        </row>
        <row r="681">
          <cell r="C681" t="str">
            <v>VZZGLM</v>
          </cell>
          <cell r="D681" t="str">
            <v>GiÎ lau th­êng</v>
          </cell>
          <cell r="F681" t="str">
            <v>Taám</v>
          </cell>
        </row>
        <row r="682">
          <cell r="C682" t="str">
            <v>VZZGNM</v>
          </cell>
          <cell r="D682" t="str">
            <v>GiÊy nh¸m th«</v>
          </cell>
          <cell r="E682" t="str">
            <v>Th« - TQ</v>
          </cell>
          <cell r="F682" t="str">
            <v>Taám</v>
          </cell>
        </row>
        <row r="683">
          <cell r="C683" t="str">
            <v>VZZKDM</v>
          </cell>
          <cell r="D683" t="str">
            <v>Keo con voi</v>
          </cell>
          <cell r="E683" t="str">
            <v>Con voi</v>
          </cell>
          <cell r="F683" t="str">
            <v>Taám</v>
          </cell>
        </row>
        <row r="684">
          <cell r="C684" t="str">
            <v>VZZKEM</v>
          </cell>
          <cell r="D684" t="str">
            <v>Kem ®¸nh r¨ng P/S</v>
          </cell>
          <cell r="E684" t="str">
            <v>P/S</v>
          </cell>
          <cell r="F684" t="str">
            <v>Taám</v>
          </cell>
        </row>
        <row r="685">
          <cell r="C685" t="str">
            <v>VZZMCM</v>
          </cell>
          <cell r="D685" t="str">
            <v>Mãc cÈu</v>
          </cell>
          <cell r="E685" t="str">
            <v>3 tÊn</v>
          </cell>
          <cell r="F685" t="str">
            <v>Taám</v>
          </cell>
        </row>
        <row r="686">
          <cell r="C686" t="str">
            <v>VZZMKM</v>
          </cell>
          <cell r="D686" t="str">
            <v>Mòi khoan</v>
          </cell>
          <cell r="E686" t="str">
            <v>f6.5</v>
          </cell>
          <cell r="F686" t="str">
            <v>Taám</v>
          </cell>
        </row>
        <row r="687">
          <cell r="C687" t="str">
            <v>VZZOCC</v>
          </cell>
          <cell r="D687" t="str">
            <v>èng phun c¸t</v>
          </cell>
          <cell r="F687" t="str">
            <v>Taám</v>
          </cell>
        </row>
        <row r="688">
          <cell r="C688" t="str">
            <v>VZZOKC</v>
          </cell>
          <cell r="D688" t="str">
            <v>èng tr¸ng kÏm f49</v>
          </cell>
          <cell r="E688" t="str">
            <v>f49x150</v>
          </cell>
          <cell r="F688" t="str">
            <v>Taám</v>
          </cell>
        </row>
        <row r="689">
          <cell r="C689" t="str">
            <v>VZZOKM</v>
          </cell>
          <cell r="D689" t="str">
            <v>æ kho¸ kho</v>
          </cell>
          <cell r="F689" t="str">
            <v>Taám</v>
          </cell>
        </row>
        <row r="690">
          <cell r="C690" t="str">
            <v>VZZPCC</v>
          </cell>
          <cell r="D690" t="str">
            <v>PhiÔu c¸t</v>
          </cell>
          <cell r="F690" t="str">
            <v>Taám</v>
          </cell>
        </row>
        <row r="691">
          <cell r="C691" t="str">
            <v>VZZPHM</v>
          </cell>
          <cell r="D691" t="str">
            <v>PhÊn ®¸</v>
          </cell>
          <cell r="E691" t="str">
            <v>Lo¹i cøng</v>
          </cell>
          <cell r="F691" t="str">
            <v>Taám</v>
          </cell>
        </row>
        <row r="692">
          <cell r="C692" t="str">
            <v>VZZPIM</v>
          </cell>
          <cell r="D692" t="str">
            <v>Pin ®¹i 555</v>
          </cell>
          <cell r="E692" t="str">
            <v>555 - TQ</v>
          </cell>
          <cell r="F692" t="str">
            <v>Taám</v>
          </cell>
        </row>
        <row r="693">
          <cell r="C693" t="str">
            <v>VZZQGC</v>
          </cell>
          <cell r="D693" t="str">
            <v>Qu¹t giã lß rÌn</v>
          </cell>
          <cell r="F693" t="str">
            <v>Taám</v>
          </cell>
        </row>
        <row r="694">
          <cell r="C694" t="str">
            <v>VZZRCM</v>
          </cell>
          <cell r="D694" t="str">
            <v>KhÝ Acetylen</v>
          </cell>
          <cell r="F694" t="str">
            <v>Taám</v>
          </cell>
        </row>
        <row r="695">
          <cell r="C695" t="str">
            <v>VZZROC</v>
          </cell>
          <cell r="D695" t="str">
            <v>CÇn ren èng cÇm tay</v>
          </cell>
          <cell r="F695" t="str">
            <v>Taám</v>
          </cell>
        </row>
        <row r="696">
          <cell r="C696" t="str">
            <v>VZZSOM</v>
          </cell>
          <cell r="D696" t="str">
            <v>S¬n B¹ch TuyÕt</v>
          </cell>
          <cell r="E696" t="str">
            <v>Tr¾ng</v>
          </cell>
          <cell r="F696" t="str">
            <v>Taám</v>
          </cell>
        </row>
        <row r="697">
          <cell r="C697" t="str">
            <v>VZZTLN</v>
          </cell>
          <cell r="D697" t="str">
            <v>T«n lîp nhµ 1mx2m</v>
          </cell>
          <cell r="E697" t="str">
            <v>1mx2m</v>
          </cell>
          <cell r="F697" t="str">
            <v>Taám</v>
          </cell>
        </row>
        <row r="698">
          <cell r="C698" t="str">
            <v>VZZTVM</v>
          </cell>
          <cell r="D698" t="str">
            <v>TËp häc sinh</v>
          </cell>
          <cell r="E698" t="str">
            <v>Lo¹i 96 trang</v>
          </cell>
          <cell r="F698" t="str">
            <v>Taám</v>
          </cell>
        </row>
        <row r="699">
          <cell r="C699" t="str">
            <v>VZZVAM</v>
          </cell>
          <cell r="D699" t="str">
            <v>Van f34</v>
          </cell>
          <cell r="E699" t="str">
            <v>f34</v>
          </cell>
          <cell r="F699" t="str">
            <v>Taám</v>
          </cell>
        </row>
        <row r="700">
          <cell r="C700" t="str">
            <v>VZZVBM</v>
          </cell>
          <cell r="D700" t="str">
            <v>ViÕt bic</v>
          </cell>
          <cell r="F700" t="str">
            <v>Taám</v>
          </cell>
        </row>
        <row r="701">
          <cell r="C701" t="str">
            <v>VZZVCC</v>
          </cell>
          <cell r="D701" t="str">
            <v>Vá chai «xy</v>
          </cell>
          <cell r="F701" t="str">
            <v>Taám</v>
          </cell>
        </row>
        <row r="702">
          <cell r="C702" t="str">
            <v>VZZVIM</v>
          </cell>
          <cell r="D702" t="str">
            <v>Vis M4</v>
          </cell>
          <cell r="E702" t="str">
            <v>M4x20</v>
          </cell>
          <cell r="F702" t="str">
            <v>Taám</v>
          </cell>
        </row>
        <row r="703">
          <cell r="C703" t="str">
            <v>VZZVLM</v>
          </cell>
          <cell r="D703" t="str">
            <v>ViÕt l«ng</v>
          </cell>
          <cell r="F703" t="str">
            <v>Taám</v>
          </cell>
        </row>
        <row r="704">
          <cell r="C704" t="str">
            <v>VZZVSM</v>
          </cell>
          <cell r="D704" t="str">
            <v>GiÊy vÖ sinh</v>
          </cell>
          <cell r="F704" t="str">
            <v>Taám</v>
          </cell>
        </row>
        <row r="705">
          <cell r="C705" t="str">
            <v>VZZXBM</v>
          </cell>
          <cell r="D705" t="str">
            <v>Xµ b«ng bét</v>
          </cell>
          <cell r="E705" t="str">
            <v>Bét</v>
          </cell>
          <cell r="F705" t="str">
            <v>Taám</v>
          </cell>
        </row>
        <row r="706">
          <cell r="F706" t="str">
            <v>Taám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SCT"/>
      <sheetName val="XXXXXXXX"/>
      <sheetName val="Giai trinh"/>
    </sheetNames>
    <sheetDataSet>
      <sheetData sheetId="0"/>
      <sheetData sheetId="1" refreshError="1">
        <row r="7">
          <cell r="O7" t="str">
            <v>Thµnh tiÒn</v>
          </cell>
        </row>
        <row r="10">
          <cell r="O10">
            <v>100000</v>
          </cell>
        </row>
        <row r="11">
          <cell r="O11">
            <v>40000000</v>
          </cell>
        </row>
        <row r="12">
          <cell r="O12">
            <v>100000</v>
          </cell>
        </row>
        <row r="13">
          <cell r="O13">
            <v>1000000</v>
          </cell>
        </row>
        <row r="14">
          <cell r="O14">
            <v>10000</v>
          </cell>
        </row>
        <row r="15">
          <cell r="O15">
            <v>40000</v>
          </cell>
        </row>
        <row r="16">
          <cell r="O16">
            <v>10000000</v>
          </cell>
        </row>
        <row r="17">
          <cell r="O17">
            <v>0</v>
          </cell>
        </row>
        <row r="18">
          <cell r="O18">
            <v>0</v>
          </cell>
        </row>
        <row r="19">
          <cell r="O19">
            <v>0</v>
          </cell>
        </row>
        <row r="20">
          <cell r="O20">
            <v>0</v>
          </cell>
        </row>
        <row r="23">
          <cell r="O23">
            <v>1</v>
          </cell>
        </row>
      </sheetData>
      <sheetData sheetId="2"/>
      <sheetData sheetId="3"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C"/>
      <sheetName val="XuatT1-03"/>
      <sheetName val="nhapT1-03"/>
      <sheetName val="Bangkenhap"/>
      <sheetName val="nhap-phu"/>
      <sheetName val="xuat-phu"/>
      <sheetName val="Sheet2"/>
      <sheetName val="Sheet1"/>
      <sheetName val="Sheet3"/>
      <sheetName val="SCL"/>
      <sheetName val="NK"/>
      <sheetName val="Sheet4"/>
      <sheetName val="BK -2"/>
      <sheetName val="00000000"/>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
      <sheetName val="tmdg"/>
      <sheetName val="mavl"/>
      <sheetName val="Module4"/>
      <sheetName val="Module1"/>
      <sheetName val="Module2"/>
      <sheetName val="Module3"/>
      <sheetName val="XL4Poppy"/>
      <sheetName val="Du_lieu"/>
    </sheetNames>
    <sheetDataSet>
      <sheetData sheetId="0"/>
      <sheetData sheetId="1"/>
      <sheetData sheetId="2">
        <row r="5">
          <cell r="B5" t="str">
            <v>A.001</v>
          </cell>
          <cell r="C5" t="str">
            <v>Xi maêng PC30</v>
          </cell>
        </row>
        <row r="6">
          <cell r="B6" t="str">
            <v>A.002</v>
          </cell>
          <cell r="C6" t="str">
            <v>Xi maêng PC40</v>
          </cell>
        </row>
        <row r="7">
          <cell r="B7" t="str">
            <v>A.003</v>
          </cell>
          <cell r="C7" t="str">
            <v>Theùp troøn f &lt;=10</v>
          </cell>
        </row>
        <row r="8">
          <cell r="B8" t="str">
            <v>A.004</v>
          </cell>
          <cell r="C8" t="str">
            <v>Theùp troøn f &lt;=18</v>
          </cell>
        </row>
        <row r="9">
          <cell r="B9" t="str">
            <v>A.005</v>
          </cell>
          <cell r="C9" t="str">
            <v>Theùp troøn f &gt;18</v>
          </cell>
        </row>
        <row r="10">
          <cell r="B10" t="str">
            <v>A.006</v>
          </cell>
          <cell r="C10" t="str">
            <v>Caùt suoáùi</v>
          </cell>
        </row>
        <row r="11">
          <cell r="B11" t="str">
            <v>A.007</v>
          </cell>
          <cell r="C11" t="str">
            <v>Caùt ñoài</v>
          </cell>
        </row>
        <row r="12">
          <cell r="B12" t="str">
            <v>A.008</v>
          </cell>
          <cell r="C12" t="str">
            <v>Ñaù 0,5x1</v>
          </cell>
        </row>
        <row r="13">
          <cell r="B13" t="str">
            <v>A.009</v>
          </cell>
          <cell r="C13" t="str">
            <v>Ñaù 1x2</v>
          </cell>
        </row>
        <row r="14">
          <cell r="B14" t="str">
            <v>A.010</v>
          </cell>
          <cell r="C14" t="str">
            <v>Ñaù 2x4</v>
          </cell>
        </row>
        <row r="15">
          <cell r="B15" t="str">
            <v>A.011</v>
          </cell>
          <cell r="C15" t="str">
            <v>Ñaù bloca</v>
          </cell>
        </row>
        <row r="16">
          <cell r="B16" t="str">
            <v>A.012</v>
          </cell>
          <cell r="C16" t="str">
            <v>Ñaù hoäc</v>
          </cell>
        </row>
        <row r="17">
          <cell r="B17" t="str">
            <v>A.013</v>
          </cell>
          <cell r="C17" t="str">
            <v>Ñaù 4x6</v>
          </cell>
        </row>
        <row r="18">
          <cell r="B18" t="str">
            <v>A.014</v>
          </cell>
          <cell r="C18" t="str">
            <v>Caáp phoái 0-4</v>
          </cell>
        </row>
        <row r="19">
          <cell r="B19" t="str">
            <v>A.015</v>
          </cell>
          <cell r="C19" t="str">
            <v>Ñaù 10.10.20</v>
          </cell>
        </row>
        <row r="20">
          <cell r="B20" t="str">
            <v>A.016</v>
          </cell>
          <cell r="C20" t="str">
            <v>Ñaù 15.20.25</v>
          </cell>
        </row>
        <row r="21">
          <cell r="B21" t="str">
            <v>A.017</v>
          </cell>
          <cell r="C21" t="str">
            <v>Ñaù 20.20.25</v>
          </cell>
        </row>
        <row r="22">
          <cell r="B22" t="str">
            <v>A.018</v>
          </cell>
          <cell r="C22" t="str">
            <v>Soûi soâng</v>
          </cell>
        </row>
        <row r="23">
          <cell r="B23" t="str">
            <v>A.019</v>
          </cell>
          <cell r="C23" t="str">
            <v>Soûi ñoài</v>
          </cell>
        </row>
        <row r="24">
          <cell r="B24" t="str">
            <v>A.020</v>
          </cell>
          <cell r="C24" t="str">
            <v>Caây choáng</v>
          </cell>
        </row>
        <row r="25">
          <cell r="B25" t="str">
            <v>A.021</v>
          </cell>
          <cell r="C25" t="str">
            <v>Gaïch oáng</v>
          </cell>
        </row>
        <row r="26">
          <cell r="B26" t="str">
            <v>A.022</v>
          </cell>
          <cell r="C26" t="str">
            <v>Gaïch theû</v>
          </cell>
        </row>
        <row r="27">
          <cell r="B27" t="str">
            <v>A.023</v>
          </cell>
          <cell r="C27" t="str">
            <v>Gaïch khía</v>
          </cell>
        </row>
        <row r="28">
          <cell r="B28" t="str">
            <v>A.024</v>
          </cell>
          <cell r="C28" t="str">
            <v>Gaïch tuynen</v>
          </cell>
        </row>
        <row r="29">
          <cell r="B29" t="str">
            <v>A.025</v>
          </cell>
          <cell r="C29" t="str">
            <v>Sôn goã,sôn choáng ræ</v>
          </cell>
        </row>
        <row r="30">
          <cell r="B30" t="str">
            <v>A.026</v>
          </cell>
          <cell r="C30" t="str">
            <v>Sôn</v>
          </cell>
        </row>
        <row r="31">
          <cell r="B31" t="str">
            <v>A.027</v>
          </cell>
          <cell r="C31" t="str">
            <v>Goã xeû</v>
          </cell>
        </row>
        <row r="32">
          <cell r="B32" t="str">
            <v>A.028</v>
          </cell>
          <cell r="C32" t="str">
            <v>Goã coáp pha</v>
          </cell>
        </row>
        <row r="33">
          <cell r="B33" t="str">
            <v>A.029</v>
          </cell>
          <cell r="C33" t="str">
            <v>Ñinh</v>
          </cell>
        </row>
        <row r="34">
          <cell r="B34" t="str">
            <v>A.030</v>
          </cell>
          <cell r="C34" t="str">
            <v>Daây theùp</v>
          </cell>
        </row>
        <row r="35">
          <cell r="B35" t="str">
            <v>A.031</v>
          </cell>
          <cell r="C35" t="str">
            <v>Coïc goã (cöø traøm)</v>
          </cell>
        </row>
        <row r="36">
          <cell r="B36" t="str">
            <v>A.032</v>
          </cell>
          <cell r="C36" t="str">
            <v>Daây ñieän(20/10)</v>
          </cell>
        </row>
        <row r="37">
          <cell r="B37" t="str">
            <v>A.033</v>
          </cell>
          <cell r="C37" t="str">
            <v>Oáng nhöïa</v>
          </cell>
        </row>
        <row r="38">
          <cell r="B38" t="str">
            <v>A.034</v>
          </cell>
          <cell r="C38" t="str">
            <v>Oáng saét</v>
          </cell>
        </row>
        <row r="39">
          <cell r="B39" t="str">
            <v>A.035</v>
          </cell>
          <cell r="C39" t="str">
            <v>Cuûi</v>
          </cell>
        </row>
        <row r="40">
          <cell r="B40" t="str">
            <v>A.036</v>
          </cell>
          <cell r="C40" t="str">
            <v>Xaêng</v>
          </cell>
        </row>
        <row r="41">
          <cell r="B41" t="str">
            <v>A.037</v>
          </cell>
          <cell r="C41" t="str">
            <v>Daàu</v>
          </cell>
        </row>
        <row r="42">
          <cell r="B42" t="str">
            <v>A.038</v>
          </cell>
          <cell r="C42" t="str">
            <v>Nhôùt</v>
          </cell>
        </row>
        <row r="43">
          <cell r="B43" t="str">
            <v>A.039</v>
          </cell>
          <cell r="C43" t="str">
            <v>Ñinh ñóa</v>
          </cell>
        </row>
        <row r="44">
          <cell r="B44" t="str">
            <v>A.040</v>
          </cell>
          <cell r="C44" t="str">
            <v>Ñinh,bulon</v>
          </cell>
        </row>
        <row r="45">
          <cell r="B45" t="str">
            <v>A.041</v>
          </cell>
          <cell r="C45" t="str">
            <v>Nhöïa</v>
          </cell>
        </row>
        <row r="46">
          <cell r="B46" t="str">
            <v>A.042</v>
          </cell>
          <cell r="C46" t="str">
            <v>Ñaát ñeøn</v>
          </cell>
        </row>
        <row r="47">
          <cell r="B47" t="str">
            <v>A.043</v>
          </cell>
          <cell r="C47" t="str">
            <v>Ñaát dính</v>
          </cell>
        </row>
        <row r="48">
          <cell r="B48" t="str">
            <v>A.044</v>
          </cell>
          <cell r="C48" t="str">
            <v>Ñaát seùt deûo</v>
          </cell>
        </row>
        <row r="49">
          <cell r="B49" t="str">
            <v>A.045</v>
          </cell>
          <cell r="C49" t="str">
            <v>Ñaát soûi ñoû</v>
          </cell>
        </row>
        <row r="50">
          <cell r="B50" t="str">
            <v>A.046</v>
          </cell>
          <cell r="C50" t="str">
            <v>Boät ñaù</v>
          </cell>
        </row>
        <row r="51">
          <cell r="B51" t="str">
            <v>A.047</v>
          </cell>
          <cell r="C51" t="str">
            <v>Caùt saïn</v>
          </cell>
        </row>
        <row r="52">
          <cell r="B52" t="str">
            <v>A.048</v>
          </cell>
          <cell r="C52" t="str">
            <v>Daây chaùy chaäm</v>
          </cell>
        </row>
        <row r="53">
          <cell r="B53" t="str">
            <v>A.049</v>
          </cell>
          <cell r="C53" t="str">
            <v>Daây noå</v>
          </cell>
        </row>
        <row r="54">
          <cell r="B54" t="str">
            <v>A.050</v>
          </cell>
          <cell r="C54" t="str">
            <v>Kíp ñieän</v>
          </cell>
        </row>
        <row r="55">
          <cell r="B55" t="str">
            <v>A.051</v>
          </cell>
          <cell r="C55" t="str">
            <v>Daây thöøng</v>
          </cell>
        </row>
        <row r="56">
          <cell r="B56" t="str">
            <v>A.052</v>
          </cell>
          <cell r="C56" t="str">
            <v>Oxy</v>
          </cell>
        </row>
        <row r="57">
          <cell r="B57" t="str">
            <v>A.053</v>
          </cell>
          <cell r="C57" t="str">
            <v>Que haøn saéùt</v>
          </cell>
        </row>
        <row r="58">
          <cell r="B58" t="str">
            <v>A.054</v>
          </cell>
          <cell r="C58" t="str">
            <v>Thuoác noå</v>
          </cell>
        </row>
        <row r="59">
          <cell r="B59" t="str">
            <v>A.055</v>
          </cell>
          <cell r="C59" t="str">
            <v>Vaøy caàu</v>
          </cell>
        </row>
        <row r="60">
          <cell r="B60" t="str">
            <v>A.056</v>
          </cell>
          <cell r="C60" t="str">
            <v>Mazut</v>
          </cell>
        </row>
        <row r="61">
          <cell r="B61" t="str">
            <v>A.057</v>
          </cell>
          <cell r="C61" t="str">
            <v>Giaáy daàu</v>
          </cell>
        </row>
        <row r="62">
          <cell r="B62" t="str">
            <v>A.058</v>
          </cell>
          <cell r="C62" t="str">
            <v>Ñay</v>
          </cell>
        </row>
        <row r="63">
          <cell r="B63" t="str">
            <v>A.059</v>
          </cell>
          <cell r="C63" t="str">
            <v>Toân laù</v>
          </cell>
        </row>
        <row r="64">
          <cell r="B64" t="str">
            <v>A.060</v>
          </cell>
          <cell r="C64" t="str">
            <v>Theùp goùc</v>
          </cell>
        </row>
        <row r="65">
          <cell r="B65" t="str">
            <v>A.061</v>
          </cell>
          <cell r="C65" t="str">
            <v>Theùp taám</v>
          </cell>
        </row>
        <row r="66">
          <cell r="B66" t="str">
            <v>A.062</v>
          </cell>
          <cell r="C66" t="str">
            <v>Bulon M10</v>
          </cell>
        </row>
        <row r="67">
          <cell r="B67" t="str">
            <v>A.063</v>
          </cell>
          <cell r="C67" t="str">
            <v>Hôi gioù</v>
          </cell>
        </row>
        <row r="68">
          <cell r="B68" t="str">
            <v>A.064</v>
          </cell>
          <cell r="C68" t="str">
            <v>Hôi ñaù</v>
          </cell>
        </row>
        <row r="69">
          <cell r="B69" t="str">
            <v>A.065</v>
          </cell>
          <cell r="C69" t="str">
            <v>Saøn caàu</v>
          </cell>
        </row>
        <row r="70">
          <cell r="B70" t="str">
            <v>A.066</v>
          </cell>
          <cell r="C70" t="str">
            <v>Bulon 25-350</v>
          </cell>
        </row>
        <row r="71">
          <cell r="B71" t="str">
            <v>A.067</v>
          </cell>
          <cell r="C71" t="str">
            <v>Voâi</v>
          </cell>
        </row>
        <row r="72">
          <cell r="B72" t="str">
            <v>A.068</v>
          </cell>
          <cell r="C72" t="str">
            <v>Coâng taéc</v>
          </cell>
        </row>
        <row r="73">
          <cell r="B73" t="str">
            <v>A.069</v>
          </cell>
          <cell r="C73" t="str">
            <v>Caàu chì</v>
          </cell>
        </row>
        <row r="74">
          <cell r="B74" t="str">
            <v>A.070</v>
          </cell>
          <cell r="C74" t="str">
            <v>Boùng ñeøn</v>
          </cell>
        </row>
        <row r="75">
          <cell r="B75" t="str">
            <v>A.071</v>
          </cell>
          <cell r="C75" t="str">
            <v>Coïc theùp</v>
          </cell>
        </row>
        <row r="76">
          <cell r="B76" t="str">
            <v>A.072</v>
          </cell>
          <cell r="C76" t="str">
            <v>Nöôùc</v>
          </cell>
        </row>
        <row r="77">
          <cell r="B77" t="str">
            <v>A.073</v>
          </cell>
          <cell r="C77" t="str">
            <v>Keïp oáng</v>
          </cell>
        </row>
        <row r="78">
          <cell r="B78" t="str">
            <v>A.074</v>
          </cell>
          <cell r="C78" t="str">
            <v>Daây 3 loûi</v>
          </cell>
        </row>
        <row r="79">
          <cell r="B79" t="str">
            <v>A.075</v>
          </cell>
          <cell r="C79" t="str">
            <v>Beâ toâng nhöïa haït nin</v>
          </cell>
        </row>
        <row r="80">
          <cell r="B80" t="str">
            <v>A.076</v>
          </cell>
          <cell r="C80" t="str">
            <v>Beâ toâng nhöïa haït thoâ</v>
          </cell>
        </row>
        <row r="81">
          <cell r="B81" t="str">
            <v>A.077</v>
          </cell>
          <cell r="C81" t="str">
            <v>Ñaù xoâ boà</v>
          </cell>
        </row>
        <row r="82">
          <cell r="B82" t="str">
            <v>A.078</v>
          </cell>
        </row>
        <row r="83">
          <cell r="B83" t="str">
            <v>A.079</v>
          </cell>
          <cell r="C83" t="str">
            <v>Coät ñeøn</v>
          </cell>
        </row>
        <row r="84">
          <cell r="B84" t="str">
            <v>A.080</v>
          </cell>
          <cell r="C84" t="str">
            <v>Caàn ñeøn</v>
          </cell>
        </row>
        <row r="85">
          <cell r="B85" t="str">
            <v>A.081</v>
          </cell>
          <cell r="C85" t="str">
            <v>OÁng saønh</v>
          </cell>
        </row>
        <row r="86">
          <cell r="B86" t="str">
            <v>A.082</v>
          </cell>
          <cell r="C86" t="str">
            <v>Tuû ñieän</v>
          </cell>
        </row>
        <row r="87">
          <cell r="B87" t="str">
            <v>A.083</v>
          </cell>
          <cell r="C87" t="str">
            <v>Ñaù daêm tieâu chuaån</v>
          </cell>
        </row>
        <row r="88">
          <cell r="B88" t="str">
            <v>A.084</v>
          </cell>
          <cell r="C88" t="str">
            <v>Taêng ñô</v>
          </cell>
        </row>
        <row r="89">
          <cell r="B89" t="str">
            <v>A.085</v>
          </cell>
          <cell r="C89" t="str">
            <v>Daàu boâi trôn</v>
          </cell>
        </row>
        <row r="90">
          <cell r="B90" t="str">
            <v>A.086</v>
          </cell>
          <cell r="C90" t="str">
            <v>Vaät lieäu khaùc</v>
          </cell>
        </row>
        <row r="91">
          <cell r="B91" t="str">
            <v>A.087</v>
          </cell>
          <cell r="C91" t="str">
            <v>Taø veït goã</v>
          </cell>
        </row>
        <row r="92">
          <cell r="B92" t="str">
            <v>A.088</v>
          </cell>
          <cell r="C92" t="str">
            <v>Ñinh ñöôøng (caùi)</v>
          </cell>
        </row>
        <row r="93">
          <cell r="B93" t="str">
            <v>A.089</v>
          </cell>
          <cell r="C93" t="str">
            <v>Phuï gia deûo hoùa(6%)</v>
          </cell>
        </row>
        <row r="94">
          <cell r="B94" t="str">
            <v>A.090</v>
          </cell>
        </row>
        <row r="95">
          <cell r="B95" t="str">
            <v>A.091</v>
          </cell>
        </row>
        <row r="96">
          <cell r="B96" t="str">
            <v>A.092</v>
          </cell>
        </row>
        <row r="97">
          <cell r="B97" t="str">
            <v>A.093</v>
          </cell>
        </row>
        <row r="98">
          <cell r="B98" t="str">
            <v>A.094</v>
          </cell>
        </row>
        <row r="99">
          <cell r="B99" t="str">
            <v>A.095</v>
          </cell>
        </row>
        <row r="100">
          <cell r="B100" t="str">
            <v>A.096</v>
          </cell>
        </row>
        <row r="101">
          <cell r="B101" t="str">
            <v>A.097</v>
          </cell>
        </row>
        <row r="102">
          <cell r="B102" t="str">
            <v>A.098</v>
          </cell>
        </row>
        <row r="103">
          <cell r="B103" t="str">
            <v>A.099</v>
          </cell>
        </row>
        <row r="104">
          <cell r="B104" t="str">
            <v>A.100</v>
          </cell>
        </row>
        <row r="105">
          <cell r="B105" t="str">
            <v>A.101</v>
          </cell>
        </row>
        <row r="106">
          <cell r="B106" t="str">
            <v>A.102</v>
          </cell>
        </row>
        <row r="107">
          <cell r="B107" t="str">
            <v>A.103</v>
          </cell>
        </row>
        <row r="108">
          <cell r="B108" t="str">
            <v>A.104</v>
          </cell>
        </row>
        <row r="109">
          <cell r="B109" t="str">
            <v>A.105</v>
          </cell>
        </row>
        <row r="110">
          <cell r="B110" t="str">
            <v>A.106</v>
          </cell>
        </row>
        <row r="111">
          <cell r="B111" t="str">
            <v>A.107</v>
          </cell>
        </row>
        <row r="112">
          <cell r="B112" t="str">
            <v>A.108</v>
          </cell>
        </row>
        <row r="113">
          <cell r="B113" t="str">
            <v>A.109</v>
          </cell>
        </row>
        <row r="114">
          <cell r="B114" t="str">
            <v>A.110</v>
          </cell>
        </row>
        <row r="115">
          <cell r="B115" t="str">
            <v>A.111</v>
          </cell>
        </row>
        <row r="116">
          <cell r="B116" t="str">
            <v>A.112</v>
          </cell>
        </row>
        <row r="117">
          <cell r="B117" t="str">
            <v>A.113</v>
          </cell>
        </row>
        <row r="118">
          <cell r="B118" t="str">
            <v>A.114</v>
          </cell>
        </row>
        <row r="119">
          <cell r="B119" t="str">
            <v>A.115</v>
          </cell>
        </row>
        <row r="120">
          <cell r="B120" t="str">
            <v>A.116</v>
          </cell>
        </row>
        <row r="121">
          <cell r="B121" t="str">
            <v>A.117</v>
          </cell>
        </row>
        <row r="122">
          <cell r="B122" t="str">
            <v>A.118</v>
          </cell>
        </row>
        <row r="123">
          <cell r="B123" t="str">
            <v>A.119</v>
          </cell>
        </row>
        <row r="124">
          <cell r="B124" t="str">
            <v>A.120</v>
          </cell>
        </row>
        <row r="125">
          <cell r="B125" t="str">
            <v>B.001</v>
          </cell>
          <cell r="C125" t="str">
            <v>NC 2</v>
          </cell>
        </row>
        <row r="126">
          <cell r="B126" t="str">
            <v>B.002</v>
          </cell>
          <cell r="C126" t="str">
            <v>NC 2.1</v>
          </cell>
        </row>
        <row r="127">
          <cell r="B127" t="str">
            <v>B.003</v>
          </cell>
          <cell r="C127" t="str">
            <v>NC 2.2</v>
          </cell>
        </row>
        <row r="128">
          <cell r="B128" t="str">
            <v>B.004</v>
          </cell>
          <cell r="C128" t="str">
            <v>NC 2.3</v>
          </cell>
        </row>
        <row r="129">
          <cell r="B129" t="str">
            <v>B.005</v>
          </cell>
          <cell r="C129" t="str">
            <v>NC 2.4</v>
          </cell>
        </row>
        <row r="130">
          <cell r="B130" t="str">
            <v>B.006</v>
          </cell>
          <cell r="C130" t="str">
            <v>NC 2.5</v>
          </cell>
        </row>
        <row r="131">
          <cell r="B131" t="str">
            <v>B.007</v>
          </cell>
          <cell r="C131" t="str">
            <v>NC 2.6</v>
          </cell>
        </row>
        <row r="132">
          <cell r="B132" t="str">
            <v>B.008</v>
          </cell>
          <cell r="C132" t="str">
            <v>NC 2.7</v>
          </cell>
        </row>
        <row r="133">
          <cell r="B133" t="str">
            <v>B.009</v>
          </cell>
          <cell r="C133" t="str">
            <v>NC 2.8</v>
          </cell>
        </row>
        <row r="134">
          <cell r="B134" t="str">
            <v>B.010</v>
          </cell>
          <cell r="C134" t="str">
            <v>NC 2.9</v>
          </cell>
        </row>
        <row r="135">
          <cell r="B135" t="str">
            <v>B.011</v>
          </cell>
          <cell r="C135" t="str">
            <v>NC 3</v>
          </cell>
        </row>
        <row r="136">
          <cell r="B136" t="str">
            <v>B.012</v>
          </cell>
          <cell r="C136" t="str">
            <v>NC 3.1</v>
          </cell>
        </row>
        <row r="137">
          <cell r="B137" t="str">
            <v>B.013</v>
          </cell>
          <cell r="C137" t="str">
            <v>NC 3.2</v>
          </cell>
        </row>
        <row r="138">
          <cell r="B138" t="str">
            <v>B.014</v>
          </cell>
          <cell r="C138" t="str">
            <v>NC 3.3</v>
          </cell>
        </row>
        <row r="139">
          <cell r="B139" t="str">
            <v>B.015</v>
          </cell>
          <cell r="C139" t="str">
            <v>NC 3.4</v>
          </cell>
        </row>
        <row r="140">
          <cell r="B140" t="str">
            <v>B.016</v>
          </cell>
          <cell r="C140" t="str">
            <v>NC 3.5</v>
          </cell>
        </row>
        <row r="141">
          <cell r="B141" t="str">
            <v>B.017</v>
          </cell>
          <cell r="C141" t="str">
            <v>NC 3.6</v>
          </cell>
        </row>
        <row r="142">
          <cell r="B142" t="str">
            <v>B.018</v>
          </cell>
          <cell r="C142" t="str">
            <v>NC 3.7</v>
          </cell>
        </row>
        <row r="143">
          <cell r="B143" t="str">
            <v>B.019</v>
          </cell>
          <cell r="C143" t="str">
            <v>NC 3.8</v>
          </cell>
        </row>
        <row r="144">
          <cell r="B144" t="str">
            <v>B.020</v>
          </cell>
          <cell r="C144" t="str">
            <v>NC 3.9</v>
          </cell>
        </row>
        <row r="145">
          <cell r="B145" t="str">
            <v>B.021</v>
          </cell>
          <cell r="C145" t="str">
            <v>NC 4</v>
          </cell>
        </row>
        <row r="146">
          <cell r="B146" t="str">
            <v>B.022</v>
          </cell>
          <cell r="C146" t="str">
            <v>NC 4.1</v>
          </cell>
        </row>
        <row r="147">
          <cell r="B147" t="str">
            <v>B.023</v>
          </cell>
          <cell r="C147" t="str">
            <v>NC 4.2</v>
          </cell>
        </row>
        <row r="148">
          <cell r="B148" t="str">
            <v>B.024</v>
          </cell>
          <cell r="C148" t="str">
            <v>NC 4.3</v>
          </cell>
        </row>
        <row r="149">
          <cell r="B149" t="str">
            <v>B.025</v>
          </cell>
          <cell r="C149" t="str">
            <v>NC 4.4</v>
          </cell>
        </row>
        <row r="150">
          <cell r="B150" t="str">
            <v>B.026</v>
          </cell>
          <cell r="C150" t="str">
            <v>NC 4.5</v>
          </cell>
        </row>
        <row r="151">
          <cell r="B151" t="str">
            <v>B.027</v>
          </cell>
          <cell r="C151" t="str">
            <v>NC 4.6</v>
          </cell>
        </row>
        <row r="152">
          <cell r="B152" t="str">
            <v>B.028</v>
          </cell>
          <cell r="C152" t="str">
            <v>NC 4.7</v>
          </cell>
        </row>
        <row r="153">
          <cell r="B153" t="str">
            <v>B.029</v>
          </cell>
          <cell r="C153" t="str">
            <v>NC 4.8</v>
          </cell>
        </row>
        <row r="154">
          <cell r="B154" t="str">
            <v>B.030</v>
          </cell>
          <cell r="C154" t="str">
            <v>NC 4.9</v>
          </cell>
        </row>
        <row r="155">
          <cell r="B155" t="str">
            <v>B.031</v>
          </cell>
          <cell r="C155" t="str">
            <v>NC 5</v>
          </cell>
        </row>
        <row r="156">
          <cell r="B156" t="str">
            <v>B.032</v>
          </cell>
          <cell r="C156" t="str">
            <v>NC 5,1</v>
          </cell>
        </row>
        <row r="157">
          <cell r="B157" t="str">
            <v>B.033</v>
          </cell>
          <cell r="C157" t="str">
            <v>NC 5,2</v>
          </cell>
        </row>
        <row r="158">
          <cell r="B158" t="str">
            <v>B.034</v>
          </cell>
          <cell r="C158" t="str">
            <v>NC 5,3</v>
          </cell>
        </row>
        <row r="159">
          <cell r="B159" t="str">
            <v>B.035</v>
          </cell>
          <cell r="C159" t="str">
            <v>NC 5,4</v>
          </cell>
        </row>
        <row r="160">
          <cell r="B160" t="str">
            <v>B.036</v>
          </cell>
          <cell r="C160" t="str">
            <v>NC 5,5</v>
          </cell>
        </row>
        <row r="161">
          <cell r="B161" t="str">
            <v>B.037</v>
          </cell>
          <cell r="C161" t="str">
            <v>NC 5,6</v>
          </cell>
        </row>
        <row r="162">
          <cell r="B162" t="str">
            <v>B.038</v>
          </cell>
          <cell r="C162" t="str">
            <v>NC 5,7</v>
          </cell>
        </row>
        <row r="163">
          <cell r="B163" t="str">
            <v>B.039</v>
          </cell>
          <cell r="C163" t="str">
            <v>NC 5,8</v>
          </cell>
        </row>
        <row r="164">
          <cell r="B164" t="str">
            <v>B.040</v>
          </cell>
          <cell r="C164" t="str">
            <v>NC 5,9</v>
          </cell>
        </row>
        <row r="165">
          <cell r="B165" t="str">
            <v>B.041</v>
          </cell>
          <cell r="C165" t="str">
            <v>NC 6</v>
          </cell>
        </row>
        <row r="166">
          <cell r="B166" t="str">
            <v>C.001</v>
          </cell>
          <cell r="C166" t="str">
            <v>OÂ toâ 5</v>
          </cell>
        </row>
        <row r="167">
          <cell r="B167" t="str">
            <v>C.002</v>
          </cell>
          <cell r="C167" t="str">
            <v>OÂ toâ 7</v>
          </cell>
        </row>
        <row r="168">
          <cell r="B168" t="str">
            <v>C.003</v>
          </cell>
          <cell r="C168" t="str">
            <v>OÂ toâ 10</v>
          </cell>
        </row>
        <row r="169">
          <cell r="B169" t="str">
            <v>C.004</v>
          </cell>
          <cell r="C169" t="str">
            <v>OÂ toâ 12</v>
          </cell>
        </row>
        <row r="170">
          <cell r="B170" t="str">
            <v>C.005</v>
          </cell>
          <cell r="C170" t="str">
            <v>OÂ toâ chuyeån troän 10T</v>
          </cell>
        </row>
        <row r="171">
          <cell r="B171" t="str">
            <v>C.006</v>
          </cell>
          <cell r="C171" t="str">
            <v>OÂ toâ chuyeån troän 5T</v>
          </cell>
        </row>
        <row r="172">
          <cell r="B172" t="str">
            <v>C.007</v>
          </cell>
          <cell r="C172" t="str">
            <v>OÂ toâ chuyeån troän 7T</v>
          </cell>
        </row>
        <row r="173">
          <cell r="B173" t="str">
            <v>C.008</v>
          </cell>
          <cell r="C173" t="str">
            <v>OÂ toâ töôùi nöôùc 5</v>
          </cell>
        </row>
        <row r="174">
          <cell r="B174" t="str">
            <v>C.009</v>
          </cell>
          <cell r="C174" t="str">
            <v>OÂ toâ töôùi nhöïa 7T-190CV</v>
          </cell>
        </row>
        <row r="175">
          <cell r="B175" t="str">
            <v>C.010</v>
          </cell>
          <cell r="C175" t="str">
            <v>Caàn caåu 5</v>
          </cell>
        </row>
        <row r="176">
          <cell r="B176" t="str">
            <v>C.011</v>
          </cell>
          <cell r="C176" t="str">
            <v>Caàn caåu 10T</v>
          </cell>
        </row>
        <row r="177">
          <cell r="B177" t="str">
            <v>C.012</v>
          </cell>
          <cell r="C177" t="str">
            <v>Caàn caåu 16 T</v>
          </cell>
        </row>
        <row r="178">
          <cell r="B178" t="str">
            <v>C.013</v>
          </cell>
          <cell r="C178" t="str">
            <v>Caàn caåu 25</v>
          </cell>
        </row>
        <row r="179">
          <cell r="B179" t="str">
            <v>C.014</v>
          </cell>
          <cell r="C179" t="str">
            <v>Caàn caåu 30</v>
          </cell>
        </row>
        <row r="180">
          <cell r="B180" t="str">
            <v>C.015</v>
          </cell>
          <cell r="C180" t="str">
            <v>Maùy ñaøo 0,4</v>
          </cell>
        </row>
        <row r="181">
          <cell r="B181" t="str">
            <v>C.016</v>
          </cell>
          <cell r="C181" t="str">
            <v>Maùy ñaøo 0,8</v>
          </cell>
        </row>
        <row r="182">
          <cell r="B182" t="str">
            <v>C.017</v>
          </cell>
          <cell r="C182" t="str">
            <v>Maùy ñaøo 1.25</v>
          </cell>
        </row>
        <row r="183">
          <cell r="B183" t="str">
            <v>C.018</v>
          </cell>
          <cell r="C183" t="str">
            <v>Maùy xuùc 0,4</v>
          </cell>
        </row>
        <row r="184">
          <cell r="B184" t="str">
            <v>C.019</v>
          </cell>
          <cell r="C184" t="str">
            <v>Maùy xuc 0,65</v>
          </cell>
        </row>
        <row r="185">
          <cell r="B185" t="str">
            <v>C.020</v>
          </cell>
          <cell r="C185" t="str">
            <v>Maùy xuùc 1</v>
          </cell>
        </row>
        <row r="186">
          <cell r="B186" t="str">
            <v>C.021</v>
          </cell>
          <cell r="C186" t="str">
            <v>Maùy xuùc 1.65</v>
          </cell>
        </row>
        <row r="187">
          <cell r="B187" t="str">
            <v>C.022</v>
          </cell>
          <cell r="C187" t="str">
            <v>Maùy uûi 75</v>
          </cell>
        </row>
        <row r="188">
          <cell r="B188" t="str">
            <v>C.023</v>
          </cell>
          <cell r="C188" t="str">
            <v>Maùy uûi 110</v>
          </cell>
        </row>
        <row r="189">
          <cell r="B189" t="str">
            <v>C.024</v>
          </cell>
          <cell r="C189" t="str">
            <v>Maùy uûi 140</v>
          </cell>
        </row>
        <row r="190">
          <cell r="B190" t="str">
            <v>C.025</v>
          </cell>
          <cell r="C190" t="str">
            <v>Maùy uûi 180</v>
          </cell>
        </row>
        <row r="191">
          <cell r="B191" t="str">
            <v>C.026</v>
          </cell>
          <cell r="C191" t="str">
            <v>Maùy uûi 250</v>
          </cell>
        </row>
        <row r="192">
          <cell r="B192" t="str">
            <v>C.027</v>
          </cell>
          <cell r="C192" t="str">
            <v>Maùy caïp 16T</v>
          </cell>
        </row>
        <row r="193">
          <cell r="B193" t="str">
            <v>C.028</v>
          </cell>
          <cell r="C193" t="str">
            <v>Ñaàm baùnh loáp 16</v>
          </cell>
        </row>
        <row r="194">
          <cell r="B194" t="str">
            <v>C.029</v>
          </cell>
          <cell r="C194" t="str">
            <v>Maùy lu 8.5</v>
          </cell>
        </row>
        <row r="195">
          <cell r="B195" t="str">
            <v>C.030</v>
          </cell>
          <cell r="C195" t="str">
            <v>Maùy lu 10</v>
          </cell>
        </row>
        <row r="196">
          <cell r="B196" t="str">
            <v>C.031</v>
          </cell>
          <cell r="C196" t="str">
            <v>Maùy lu 15,5</v>
          </cell>
        </row>
        <row r="197">
          <cell r="B197" t="str">
            <v>C.032</v>
          </cell>
          <cell r="C197" t="str">
            <v>Maùy ñaàm 10T</v>
          </cell>
        </row>
        <row r="198">
          <cell r="B198" t="str">
            <v>C.033</v>
          </cell>
          <cell r="C198" t="str">
            <v>Maùy san 54</v>
          </cell>
        </row>
        <row r="199">
          <cell r="B199" t="str">
            <v>C.034</v>
          </cell>
          <cell r="C199" t="str">
            <v>Maùy san 90</v>
          </cell>
        </row>
        <row r="200">
          <cell r="B200" t="str">
            <v>C.035</v>
          </cell>
          <cell r="C200" t="str">
            <v>Maùy san 110</v>
          </cell>
        </row>
        <row r="201">
          <cell r="B201" t="str">
            <v>C.036</v>
          </cell>
          <cell r="C201" t="str">
            <v>Maùy san 180</v>
          </cell>
        </row>
        <row r="202">
          <cell r="B202" t="str">
            <v>C.037</v>
          </cell>
          <cell r="C202" t="str">
            <v>Maùy vaän thaêng 0,5</v>
          </cell>
        </row>
        <row r="203">
          <cell r="B203" t="str">
            <v>C.038</v>
          </cell>
          <cell r="C203" t="str">
            <v>Tôøi ñieän</v>
          </cell>
        </row>
        <row r="204">
          <cell r="B204" t="str">
            <v>C.039</v>
          </cell>
          <cell r="C204" t="str">
            <v>Kích naâng 250T</v>
          </cell>
        </row>
        <row r="205">
          <cell r="B205" t="str">
            <v>C.040</v>
          </cell>
          <cell r="C205" t="str">
            <v>Kích naâng 500T</v>
          </cell>
        </row>
        <row r="206">
          <cell r="B206" t="str">
            <v>C.041</v>
          </cell>
          <cell r="C206" t="str">
            <v>Maùy troän beâ toâng 100</v>
          </cell>
        </row>
        <row r="207">
          <cell r="B207" t="str">
            <v>C.042</v>
          </cell>
          <cell r="C207" t="str">
            <v>Maùy troän beâ toâng 150</v>
          </cell>
        </row>
        <row r="208">
          <cell r="B208" t="str">
            <v>C.043</v>
          </cell>
          <cell r="C208" t="str">
            <v>Maùy troän beâ toâng 200</v>
          </cell>
        </row>
        <row r="209">
          <cell r="B209" t="str">
            <v>C.044</v>
          </cell>
          <cell r="C209" t="str">
            <v>Maùy troän BT 250</v>
          </cell>
        </row>
        <row r="210">
          <cell r="B210" t="str">
            <v>C.045</v>
          </cell>
          <cell r="C210" t="str">
            <v>Maùy troän vöõa 80</v>
          </cell>
        </row>
        <row r="211">
          <cell r="B211" t="str">
            <v>C.046</v>
          </cell>
          <cell r="C211" t="str">
            <v>Maùy troän vöõa 110</v>
          </cell>
        </row>
        <row r="212">
          <cell r="B212" t="str">
            <v>C.047</v>
          </cell>
          <cell r="C212" t="str">
            <v>Ñaàm BT baøn 1</v>
          </cell>
        </row>
        <row r="213">
          <cell r="B213" t="str">
            <v>C.048</v>
          </cell>
          <cell r="C213" t="str">
            <v>Ñaàm BT duøi 0.6</v>
          </cell>
        </row>
        <row r="214">
          <cell r="B214" t="str">
            <v>C.049</v>
          </cell>
          <cell r="C214" t="str">
            <v>Ñaàm BT duøi 0.8</v>
          </cell>
        </row>
        <row r="215">
          <cell r="B215" t="str">
            <v>C.050</v>
          </cell>
          <cell r="C215" t="str">
            <v>Ñaàm BT duøi 1</v>
          </cell>
        </row>
        <row r="216">
          <cell r="B216" t="str">
            <v>C.051</v>
          </cell>
          <cell r="C216" t="str">
            <v>Daàm BT duøi 1,5</v>
          </cell>
        </row>
        <row r="217">
          <cell r="B217" t="str">
            <v>C.052</v>
          </cell>
          <cell r="C217" t="str">
            <v>Traïm troän BT nhöïa 25</v>
          </cell>
        </row>
        <row r="218">
          <cell r="B218" t="str">
            <v>C.053</v>
          </cell>
          <cell r="C218" t="str">
            <v>Maùy raõi  BT nhöïa 20</v>
          </cell>
        </row>
        <row r="219">
          <cell r="B219" t="str">
            <v>C.054</v>
          </cell>
          <cell r="C219" t="str">
            <v>Maùy bôm nöôùc 20 CV</v>
          </cell>
        </row>
        <row r="220">
          <cell r="B220" t="str">
            <v>C.055</v>
          </cell>
          <cell r="C220" t="str">
            <v>Maùy neùn khí 120</v>
          </cell>
        </row>
        <row r="221">
          <cell r="B221" t="str">
            <v>C.056</v>
          </cell>
          <cell r="C221" t="str">
            <v>Maùy neùn khí 200</v>
          </cell>
        </row>
        <row r="222">
          <cell r="B222" t="str">
            <v>C.057</v>
          </cell>
          <cell r="C222" t="str">
            <v>Maùy neùn khí 300</v>
          </cell>
        </row>
        <row r="223">
          <cell r="B223" t="str">
            <v>C.058</v>
          </cell>
          <cell r="C223" t="str">
            <v>Maùy neùn khí 10m3/ph</v>
          </cell>
        </row>
        <row r="224">
          <cell r="B224" t="str">
            <v>C.059</v>
          </cell>
          <cell r="C224" t="str">
            <v>Maùy neùn khí ñieän 10</v>
          </cell>
        </row>
        <row r="225">
          <cell r="B225" t="str">
            <v>C.060</v>
          </cell>
          <cell r="C225" t="str">
            <v>Maùy haøn 4</v>
          </cell>
        </row>
        <row r="226">
          <cell r="B226" t="str">
            <v>C.061</v>
          </cell>
          <cell r="C226" t="str">
            <v>Maùy haøn 10.2</v>
          </cell>
        </row>
        <row r="227">
          <cell r="B227" t="str">
            <v>C.062</v>
          </cell>
          <cell r="C227" t="str">
            <v>Maùy haøn 23</v>
          </cell>
        </row>
        <row r="228">
          <cell r="B228" t="str">
            <v>C.063</v>
          </cell>
          <cell r="C228" t="str">
            <v>Maùy haøn 27.5</v>
          </cell>
        </row>
        <row r="229">
          <cell r="B229" t="str">
            <v>C.064</v>
          </cell>
          <cell r="C229" t="str">
            <v>Maùy khoan 4,5Kw</v>
          </cell>
        </row>
        <row r="230">
          <cell r="B230" t="str">
            <v>C.065</v>
          </cell>
          <cell r="C230" t="str">
            <v>Maùy caét oáng 5</v>
          </cell>
        </row>
        <row r="231">
          <cell r="B231" t="str">
            <v>C.066</v>
          </cell>
          <cell r="C231" t="str">
            <v>Maùy caét toân 15</v>
          </cell>
        </row>
        <row r="232">
          <cell r="B232" t="str">
            <v>C.067</v>
          </cell>
          <cell r="C232" t="str">
            <v>Maùy caét ñoät 2,8</v>
          </cell>
        </row>
        <row r="233">
          <cell r="B233" t="str">
            <v>C.068</v>
          </cell>
          <cell r="C233" t="str">
            <v>Maùy khoan ñaù 18-30</v>
          </cell>
        </row>
        <row r="234">
          <cell r="B234" t="str">
            <v>C.069</v>
          </cell>
          <cell r="C234" t="str">
            <v>Maùy khoan caâm tay D42</v>
          </cell>
        </row>
        <row r="235">
          <cell r="B235" t="str">
            <v>C.070</v>
          </cell>
          <cell r="C235" t="str">
            <v>Maùy ñoùng coïc 1,2T</v>
          </cell>
        </row>
        <row r="236">
          <cell r="B236" t="str">
            <v>C.071</v>
          </cell>
          <cell r="C236" t="str">
            <v>Xe lao daàm</v>
          </cell>
        </row>
        <row r="237">
          <cell r="B237" t="str">
            <v>C.072</v>
          </cell>
          <cell r="C237" t="str">
            <v>Maùy caét theùp</v>
          </cell>
        </row>
        <row r="238">
          <cell r="B238" t="str">
            <v>C.073</v>
          </cell>
          <cell r="C238" t="str">
            <v>Kích 50T</v>
          </cell>
        </row>
        <row r="239">
          <cell r="B239" t="str">
            <v>C.074</v>
          </cell>
          <cell r="C239" t="str">
            <v>Mayù böøøa 75</v>
          </cell>
        </row>
        <row r="240">
          <cell r="B240" t="str">
            <v>C.075</v>
          </cell>
          <cell r="C240" t="str">
            <v>Mayù caøy xôùi 75</v>
          </cell>
        </row>
        <row r="241">
          <cell r="B241" t="str">
            <v>C.076</v>
          </cell>
          <cell r="C241" t="str">
            <v>Maùy lu 25</v>
          </cell>
        </row>
        <row r="242">
          <cell r="B242" t="str">
            <v>C.077</v>
          </cell>
          <cell r="C242" t="str">
            <v>Maùy raõi 50-60</v>
          </cell>
        </row>
        <row r="243">
          <cell r="B243" t="str">
            <v>C.078</v>
          </cell>
          <cell r="C243" t="str">
            <v>Maùy ñaàm 25T</v>
          </cell>
        </row>
        <row r="244">
          <cell r="B244" t="str">
            <v>C.079</v>
          </cell>
          <cell r="C244" t="str">
            <v>Maùy ñaàm 9T</v>
          </cell>
        </row>
        <row r="245">
          <cell r="B245" t="str">
            <v>C.080</v>
          </cell>
          <cell r="C245" t="str">
            <v>Maùy ñaàm 16T</v>
          </cell>
        </row>
        <row r="246">
          <cell r="B246" t="str">
            <v>C.081</v>
          </cell>
          <cell r="C246" t="str">
            <v>Maùy ñaàm coùc</v>
          </cell>
        </row>
        <row r="247">
          <cell r="B247" t="str">
            <v>C.082</v>
          </cell>
          <cell r="C247" t="str">
            <v>Maùy khoan 65mm</v>
          </cell>
        </row>
        <row r="248">
          <cell r="B248" t="str">
            <v>C.083</v>
          </cell>
          <cell r="C248" t="str">
            <v>Maùy neùn khí 17m3/ph</v>
          </cell>
        </row>
        <row r="249">
          <cell r="B249" t="str">
            <v>C.084</v>
          </cell>
          <cell r="C249" t="str">
            <v>Maùy xuùc 0,6</v>
          </cell>
        </row>
        <row r="250">
          <cell r="B250" t="str">
            <v>C.085</v>
          </cell>
          <cell r="C250" t="str">
            <v>Traïm troän BT nhöïa 50-60</v>
          </cell>
        </row>
        <row r="251">
          <cell r="B251" t="str">
            <v>C.086</v>
          </cell>
          <cell r="C251" t="str">
            <v>Traïm troän BT nhöïa 80-90</v>
          </cell>
        </row>
        <row r="252">
          <cell r="B252" t="str">
            <v>C.087</v>
          </cell>
          <cell r="C252" t="str">
            <v>Maùy xuùc 1,25</v>
          </cell>
        </row>
        <row r="253">
          <cell r="B253" t="str">
            <v>C.088</v>
          </cell>
        </row>
        <row r="254">
          <cell r="B254" t="str">
            <v>C.089</v>
          </cell>
        </row>
        <row r="255">
          <cell r="B255" t="str">
            <v>C.090</v>
          </cell>
        </row>
        <row r="256">
          <cell r="B256" t="str">
            <v>C.091</v>
          </cell>
        </row>
        <row r="257">
          <cell r="B257" t="str">
            <v>C.092</v>
          </cell>
        </row>
        <row r="258">
          <cell r="B258" t="str">
            <v>C.093</v>
          </cell>
        </row>
        <row r="259">
          <cell r="B259" t="str">
            <v>C.094</v>
          </cell>
        </row>
        <row r="260">
          <cell r="B260" t="str">
            <v>C.095</v>
          </cell>
        </row>
        <row r="261">
          <cell r="B261" t="str">
            <v>C.096</v>
          </cell>
        </row>
        <row r="262">
          <cell r="B262" t="str">
            <v>C.097</v>
          </cell>
        </row>
        <row r="263">
          <cell r="B263" t="str">
            <v>C.098</v>
          </cell>
        </row>
        <row r="264">
          <cell r="B264" t="str">
            <v>C.099</v>
          </cell>
        </row>
        <row r="265">
          <cell r="B265" t="str">
            <v>C.100</v>
          </cell>
          <cell r="C265" t="str">
            <v>Maùy khaùc</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g"/>
      <sheetName val="luong"/>
      <sheetName val="donvi"/>
      <sheetName val="hsnv"/>
      <sheetName val="thuong"/>
      <sheetName val="hopdong"/>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row r="7">
          <cell r="B7" t="str">
            <v>BGD</v>
          </cell>
          <cell r="C7" t="str">
            <v>Ban giaùm ñoác</v>
          </cell>
        </row>
        <row r="8">
          <cell r="B8" t="str">
            <v>PTV</v>
          </cell>
          <cell r="C8" t="str">
            <v>Phoøng keá toaùn</v>
          </cell>
        </row>
        <row r="9">
          <cell r="B9" t="str">
            <v>PKT</v>
          </cell>
          <cell r="C9" t="str">
            <v>Phoøng kyõ thuaät</v>
          </cell>
        </row>
        <row r="10">
          <cell r="B10" t="str">
            <v>PKD</v>
          </cell>
          <cell r="C10" t="str">
            <v>Phoøng kinh doanh</v>
          </cell>
        </row>
      </sheetData>
      <sheetData sheetId="3">
        <row r="8">
          <cell r="A8" t="str">
            <v>0001</v>
          </cell>
          <cell r="B8" t="str">
            <v>BGD</v>
          </cell>
          <cell r="C8" t="str">
            <v>Ban giaùm ñoác</v>
          </cell>
          <cell r="D8" t="str">
            <v>Traàn Vaên Thaéng</v>
          </cell>
          <cell r="E8" t="str">
            <v>Giaùm ñoác</v>
          </cell>
          <cell r="F8">
            <v>2100000</v>
          </cell>
          <cell r="G8" t="str">
            <v>28/03/1961</v>
          </cell>
          <cell r="H8" t="str">
            <v>45/31 Nguyeãn vaên Ñaäu, P6, Q.BT</v>
          </cell>
        </row>
        <row r="9">
          <cell r="A9" t="str">
            <v>0002</v>
          </cell>
          <cell r="B9" t="str">
            <v>BGD</v>
          </cell>
          <cell r="C9" t="str">
            <v>Ban giaùm ñoác</v>
          </cell>
          <cell r="D9" t="str">
            <v>Traàn Thò Kim Phöôïng</v>
          </cell>
          <cell r="E9" t="str">
            <v>P.Giaùm ñoác</v>
          </cell>
          <cell r="F9">
            <v>1800000</v>
          </cell>
          <cell r="G9" t="str">
            <v>10/10/1961</v>
          </cell>
          <cell r="H9" t="str">
            <v>46/7 Nguyeãn cö Trinh, Q.1</v>
          </cell>
        </row>
        <row r="10">
          <cell r="A10" t="str">
            <v>0003</v>
          </cell>
          <cell r="B10" t="str">
            <v>PTV</v>
          </cell>
          <cell r="C10" t="str">
            <v>Phoøng keá toaùn</v>
          </cell>
          <cell r="D10" t="str">
            <v>Ñoã Quang Minh</v>
          </cell>
          <cell r="E10" t="str">
            <v>Keá toaùn</v>
          </cell>
          <cell r="F10">
            <v>1500000</v>
          </cell>
          <cell r="G10" t="str">
            <v>20/02/1968</v>
          </cell>
          <cell r="H10" t="str">
            <v>300/1A Cö xaù Thanh Ña, Q.BT</v>
          </cell>
        </row>
        <row r="11">
          <cell r="A11" t="str">
            <v>0004</v>
          </cell>
          <cell r="B11" t="str">
            <v>PTV</v>
          </cell>
          <cell r="C11" t="str">
            <v>Phoøng keá toaùn</v>
          </cell>
          <cell r="D11" t="str">
            <v>Ngoâ Vaên Só</v>
          </cell>
          <cell r="E11" t="str">
            <v>Thuû quyõ</v>
          </cell>
          <cell r="F11">
            <v>1500000</v>
          </cell>
          <cell r="G11" t="str">
            <v>05/10/1965</v>
          </cell>
          <cell r="H11" t="str">
            <v>102/24 Traàn Bình Troïng, Q.1</v>
          </cell>
        </row>
        <row r="12">
          <cell r="A12" t="str">
            <v>0005</v>
          </cell>
          <cell r="B12" t="str">
            <v>PKT</v>
          </cell>
          <cell r="C12" t="str">
            <v>Phoøng kyõ thuaät</v>
          </cell>
          <cell r="D12" t="str">
            <v>Nguyeãn Anh Trung</v>
          </cell>
          <cell r="E12" t="str">
            <v>Kyõ thuaät</v>
          </cell>
          <cell r="F12">
            <v>1700000</v>
          </cell>
          <cell r="G12" t="str">
            <v>05/12/1970</v>
          </cell>
          <cell r="H12" t="str">
            <v>1/4B Thích Quaûng Ñöùc, Q.PN</v>
          </cell>
        </row>
        <row r="13">
          <cell r="A13" t="str">
            <v>0006</v>
          </cell>
          <cell r="B13" t="str">
            <v>PKT</v>
          </cell>
          <cell r="C13" t="str">
            <v>Phoøng kyõ thuaät</v>
          </cell>
          <cell r="D13" t="str">
            <v>Huyønh Anh Duõng</v>
          </cell>
          <cell r="E13" t="str">
            <v>Kyõ thuaät</v>
          </cell>
          <cell r="F13">
            <v>1400000</v>
          </cell>
          <cell r="G13" t="str">
            <v>08/12/1959</v>
          </cell>
          <cell r="H13" t="str">
            <v>205/1 Traàn Höng Ñaïo, Q.5</v>
          </cell>
        </row>
        <row r="14">
          <cell r="A14" t="str">
            <v>0007</v>
          </cell>
          <cell r="B14" t="str">
            <v>PKD</v>
          </cell>
          <cell r="C14" t="str">
            <v>Phoøng kinh doanh</v>
          </cell>
          <cell r="D14" t="str">
            <v>Phaïm Thi Leä Dung</v>
          </cell>
          <cell r="E14" t="str">
            <v>Kinh doanh</v>
          </cell>
          <cell r="F14">
            <v>1500000</v>
          </cell>
          <cell r="G14" t="str">
            <v>12/12/1971</v>
          </cell>
          <cell r="H14" t="str">
            <v>12/4 Phan Ñaêng Löu, Q.PN</v>
          </cell>
        </row>
        <row r="15">
          <cell r="A15" t="str">
            <v>0008</v>
          </cell>
          <cell r="B15" t="str">
            <v>PKD</v>
          </cell>
          <cell r="C15" t="str">
            <v>Phoøng kinh doanh</v>
          </cell>
          <cell r="D15" t="str">
            <v>Traàn Quang Sang</v>
          </cell>
          <cell r="E15" t="str">
            <v>Kinh doanh</v>
          </cell>
          <cell r="F15">
            <v>1500000</v>
          </cell>
          <cell r="G15" t="str">
            <v>30/01/1975</v>
          </cell>
          <cell r="H15" t="str">
            <v>180/32 Leâ Quang Ñònh, Q. BT</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QUY"/>
      <sheetName val="CHUNGTU"/>
      <sheetName val="BK_CT"/>
      <sheetName val="MATK_M"/>
      <sheetName val="TONGHOP"/>
      <sheetName val="HIEUQUA"/>
      <sheetName val="KET-QUA"/>
      <sheetName val="SOCAI"/>
      <sheetName val="MACNO_MN"/>
      <sheetName val="CDTKHOAN"/>
      <sheetName val="CDKT"/>
      <sheetName val="KQKD1"/>
      <sheetName val="KQKD2"/>
      <sheetName val="TKHAI"/>
      <sheetName val="BC-LCTT"/>
      <sheetName val="TM-BCTC3.5"/>
      <sheetName val="TM-BCTC-6"/>
      <sheetName val="TM-BCTC-3.2"/>
      <sheetName val="TM-BCTC-3.4"/>
      <sheetName val="Sheet4"/>
      <sheetName val="Sheet5"/>
      <sheetName val="Sheet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Chi PK"/>
      <sheetName val="B1"/>
      <sheetName val="B2"/>
      <sheetName val="B3"/>
      <sheetName val="B4"/>
      <sheetName val="Chung"/>
      <sheetName val="Sheet1"/>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Sheet2"/>
      <sheetName val="CBSX110"/>
      <sheetName val="dg285"/>
      <sheetName val="00000000"/>
      <sheetName val="10000000"/>
      <sheetName val="20000000"/>
      <sheetName val="30000000"/>
      <sheetName val="40000000"/>
      <sheetName val="50000000"/>
      <sheetName val="60000000"/>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chitimc"/>
      <sheetName val="Sheet3"/>
      <sheetName val="thang6"/>
      <sheetName val="thang7"/>
      <sheetName val="thang8"/>
      <sheetName val="BETON"/>
      <sheetName val="DANHPHAP"/>
      <sheetName val="Tinh BT"/>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Du Toan"/>
      <sheetName val="KH-Q1,Q2,01"/>
      <sheetName val="Keothep"/>
      <sheetName val="Re-bar"/>
      <sheetName val="be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in cap gia VT"/>
      <sheetName val="M"/>
      <sheetName val="M-Minh"/>
      <sheetName val="V2"/>
      <sheetName val="V1"/>
      <sheetName val="N"/>
      <sheetName val="Nhap 1"/>
      <sheetName val="Coc KN"/>
      <sheetName val="Thanh F38"/>
      <sheetName val="DGCT"/>
      <sheetName val="Tong hop"/>
      <sheetName val="Sheet1"/>
      <sheetName val="Sheet2"/>
      <sheetName val="Sheet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 tong"/>
      <sheetName val="Chiet tinh"/>
      <sheetName val="Chi tiet"/>
      <sheetName val="Tong hop"/>
      <sheetName val="XL4Poppy"/>
      <sheetName val="Sheet1"/>
    </sheetNames>
    <sheetDataSet>
      <sheetData sheetId="0"/>
      <sheetData sheetId="1"/>
      <sheetData sheetId="2"/>
      <sheetData sheetId="3"/>
      <sheetData sheetId="4" refreshError="1">
        <row r="27">
          <cell r="C27" t="e">
            <v>#N/A</v>
          </cell>
        </row>
      </sheetData>
      <sheetData sheetId="5"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NMDuong-HC"/>
      <sheetName val="KE BT-HC"/>
      <sheetName val="op mai-HC"/>
      <sheetName val="Kedx -HC"/>
      <sheetName val="T.Chan (BVH)- HC"/>
      <sheetName val="CTRON Kh DTranh- HC"/>
      <sheetName val="Ctron  co DTranh-HC"/>
      <sheetName val="CTron(BVH)-HC"/>
      <sheetName val="CHop Kh DTranh-HC"/>
      <sheetName val="CHop co DTranh-HC"/>
      <sheetName val="Chop(BVH)-HC"/>
      <sheetName val="CAU KM264+935 HC "/>
      <sheetName val="0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CHIET TINH DZ 35 KV"/>
      <sheetName val="VL-NC-MTC DZ35 KV1KM"/>
      <sheetName val="VL-NC-TBA"/>
      <sheetName val="CHIET TINH TBA"/>
      <sheetName val="THThi nghiem"/>
      <sheetName val="CTinh TN"/>
      <sheetName val="VL-NC Cong to"/>
      <sheetName val="CTinh cong to"/>
      <sheetName val="CHIET TINH HA THE"/>
      <sheetName val="VL-NC Ha the"/>
      <sheetName val="00000000"/>
      <sheetName val="1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ÈÏ-TBA"/>
      <sheetName val="_x0014_H"/>
      <sheetName val="TONG HOP VL-NC TT"/>
      <sheetName val="CHITIET VL-NC-TT -1p"/>
      <sheetName val="TDTKP1"/>
      <sheetName val="KPVC-BD "/>
      <sheetName val="he so"/>
      <sheetName val="DG"/>
      <sheetName val="BK04"/>
      <sheetName val="Gia vat tu"/>
      <sheetName val="Giathanh1m3BT"/>
      <sheetName val="ctT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VTQUYI"/>
      <sheetName val="QUYII"/>
      <sheetName val="NXVT QUYII"/>
      <sheetName val="Sheet5"/>
      <sheetName val="Sheet1"/>
      <sheetName val="Sheet6"/>
      <sheetName val="BCTHUE"/>
      <sheetName val="QI"/>
      <sheetName val="QII"/>
      <sheetName val="KIEN GIANG DUONG"/>
      <sheetName val="KIEN GIANG DUONG (2)"/>
      <sheetName val="KIEN GIANG BO VIA- P.CACH"/>
      <sheetName val="KIEN GIANG BO VIA- P.CACH (2)"/>
      <sheetName val="PM4 PUMP PIT"/>
      <sheetName val="KHOAN GIENG LE PHAN"/>
      <sheetName val="Binh DUONG"/>
      <sheetName val="BH KENH VAO"/>
      <sheetName val="XU LY LUN CONG"/>
      <sheetName val="VPKTHUATC.TY"/>
      <sheetName val="NHO CULARSEN PM3"/>
      <sheetName val="DC NHO CULARSEN PM3 04-03"/>
      <sheetName val="DONG CULARSEN PM3 Q4"/>
      <sheetName val="DONG CULARSEN PM3 Q4 04-03"/>
      <sheetName val="COPPING-LINING"/>
      <sheetName val="RAIDA"/>
      <sheetName val="NAO VET MIENG KENH"/>
      <sheetName val="BOM NUOC MATCtyTT"/>
      <sheetName val="TT CTU- HT BOM NUOC MAT"/>
      <sheetName val="DONGCOC HZM"/>
      <sheetName val="NHIEN LIEU"/>
      <sheetName val="NHANH PM4"/>
      <sheetName val="COFFADAM"/>
      <sheetName val="GIENG PM3"/>
      <sheetName val="CULARSEN"/>
      <sheetName val="LANCAN-HANGRAO"/>
      <sheetName val="BOM NUOC -KENH CHINH"/>
      <sheetName val="BOM NUOUC- KHOAN GIENG HZM"/>
      <sheetName val="KIEN GIANGBDPQ"/>
      <sheetName val="KGIANG BPVN"/>
      <sheetName val="BKE HOA DON"/>
      <sheetName val="NG-CONG-TRU"/>
      <sheetName val="NG-CONG-TRU (2)"/>
      <sheetName val="SNV12"/>
      <sheetName val="SNV22"/>
      <sheetName val="SNV32"/>
      <sheetName val="QT VT- CT SNV 22-32"/>
      <sheetName val="P.TICH VAT TU SNV22-32"/>
      <sheetName val="Sheet7"/>
      <sheetName val="CAU KH300 - P&amp;H -VTU PM4"/>
      <sheetName val="TH CAU KH300-CUMIN &amp; CX500"/>
      <sheetName val="QT SUA CHUA"/>
      <sheetName val="BK CHI PHI"/>
      <sheetName val="GIAONV 10-06-02"/>
      <sheetName val="Sheet11"/>
      <sheetName val="Sheet9"/>
      <sheetName val="QIII"/>
      <sheetName val="QIV"/>
      <sheetName val="QTOAN"/>
      <sheetName val="qtoanquy 2"/>
      <sheetName val="TK141Q3"/>
      <sheetName val="TK141Q4"/>
      <sheetName val="TK141Q1-2003"/>
      <sheetName val="TK141Q2-2003 "/>
      <sheetName val="QT"/>
      <sheetName val="SDTQ1&amp;2"/>
      <sheetName val="SDTQ3"/>
      <sheetName val="SDTQ4"/>
      <sheetName val="SDTQ1-2003"/>
      <sheetName val="SDTQ2-2003 "/>
      <sheetName val="Sheet3"/>
      <sheetName val="MAU"/>
      <sheetName val="QT2002"/>
      <sheetName val="THGIA THANH Q2"/>
      <sheetName val="THGIA THANHQ3"/>
      <sheetName val="THGIA THANHQ4"/>
      <sheetName val="THGIA THANHQ1-2003"/>
      <sheetName val="THGIA THANHQ2-2003 "/>
      <sheetName val="Sheet12"/>
      <sheetName val="GIENG LE PHAN"/>
      <sheetName val="DU TOAN NCT"/>
      <sheetName val="Sheet10"/>
      <sheetName val="BIAKG-KHAC"/>
      <sheetName val="TH THUE"/>
      <sheetName val="Sheet2"/>
      <sheetName val="PHU MY (2)"/>
      <sheetName val="PHU MY"/>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C.TN"/>
      <sheetName val="MSTN"/>
      <sheetName val="Bai 5.1"/>
      <sheetName val="TKP"/>
      <sheetName val="TT_10KV"/>
      <sheetName val="TONGKE3p "/>
      <sheetName val="TDTK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s>
    <sheetDataSet>
      <sheetData sheetId="0"/>
      <sheetData sheetId="1"/>
      <sheetData sheetId="2"/>
      <sheetData sheetId="3">
        <row r="7">
          <cell r="E7">
            <v>12099</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ow r="8">
          <cell r="G8">
            <v>329297.28000000003</v>
          </cell>
        </row>
        <row r="23">
          <cell r="G23">
            <v>244630.46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 "/>
      <sheetName val="TONG HOP QT"/>
      <sheetName val="TONG HOP DZ 10(22)KV"/>
      <sheetName val="CHI TIET DZ 10(22) KV"/>
      <sheetName val="CHIET TINH DZ 10(22) KV"/>
      <sheetName val="TONG HOP TBA"/>
      <sheetName val="CHI TIET TBA "/>
      <sheetName val="CHIET TINH TBA "/>
      <sheetName val="TONG HOP DZ 0,4 KV "/>
      <sheetName val="CHI TIET DZ 0,4 KV"/>
      <sheetName val="CHIET TINH DZ 0,4 KV "/>
      <sheetName val="CUOC 89 DZ 0,4 KV "/>
      <sheetName val="TONG HOP CCT"/>
      <sheetName val="CHI TIET CCT"/>
      <sheetName val="CHIET TINH CCT "/>
      <sheetName val="CUOC 89 CCT"/>
      <sheetName val="TRU VT NHAP thieu"/>
      <sheetName val="GIA THANH"/>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 cap"/>
      <sheetName val="VCvatlieu"/>
      <sheetName val="denbu"/>
      <sheetName val="dongia(dg)"/>
      <sheetName val="DT(TW)"/>
      <sheetName val="TH"/>
      <sheetName val="kltbo"/>
      <sheetName val="chiphi khac1"/>
      <sheetName val="chiphi khac2"/>
      <sheetName val="cTDT toan bo"/>
      <sheetName val="nhan cong"/>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Sheet4"/>
      <sheetName val="Sheet5"/>
      <sheetName val="CTIET"/>
      <sheetName val="VTHTXL"/>
      <sheetName val="VCTC"/>
      <sheetName val="GTBT"/>
      <sheetName val="THKP"/>
      <sheetName val="COTTHEP"/>
      <sheetName val="VTCTYCAP"/>
      <sheetName val="daodat"/>
      <sheetName val="Sheet14"/>
      <sheetName val="TIEUHAO"/>
      <sheetName val="TLUONG"/>
      <sheetName val="DKVC"/>
      <sheetName val="Sheet6"/>
      <sheetName val="BIA"/>
      <sheetName val="QTVT"/>
      <sheetName val="XXXXXXXX"/>
      <sheetName val="XXXXXXX0"/>
      <sheetName val="diachi"/>
      <sheetName val="Sheet2"/>
      <sheetName val="DZ 0.4"/>
    </sheetNames>
    <sheetDataSet>
      <sheetData sheetId="0"/>
      <sheetData sheetId="1" refreshError="1">
        <row r="2">
          <cell r="A2" t="str">
            <v xml:space="preserve">§¸ 4x6 </v>
          </cell>
          <cell r="B2" t="str">
            <v>Xi m¨ng PC-30</v>
          </cell>
          <cell r="C2" t="str">
            <v xml:space="preserve">C¸t vµng </v>
          </cell>
          <cell r="D2" t="str">
            <v>§¸</v>
          </cell>
          <cell r="F2" t="str">
            <v>Xi m¨ng PC-40 nghi s¬n</v>
          </cell>
          <cell r="G2" t="str">
            <v xml:space="preserve">C¸t vµng </v>
          </cell>
          <cell r="H2" t="str">
            <v>§¸</v>
          </cell>
          <cell r="J2" t="str">
            <v>Xi m¨ng PC-40 kim ®Ønh</v>
          </cell>
          <cell r="K2" t="str">
            <v xml:space="preserve">C¸t vµng </v>
          </cell>
          <cell r="L2" t="str">
            <v>§¸</v>
          </cell>
        </row>
        <row r="3">
          <cell r="A3" t="str">
            <v>M50</v>
          </cell>
          <cell r="B3">
            <v>138.38</v>
          </cell>
          <cell r="C3">
            <v>0.442</v>
          </cell>
          <cell r="D3">
            <v>0.78</v>
          </cell>
          <cell r="E3" t="str">
            <v>M50</v>
          </cell>
          <cell r="F3">
            <v>138.38</v>
          </cell>
          <cell r="G3">
            <v>0.442</v>
          </cell>
          <cell r="H3">
            <v>0.78</v>
          </cell>
          <cell r="I3" t="str">
            <v>M50</v>
          </cell>
          <cell r="J3">
            <v>138.38</v>
          </cell>
          <cell r="K3">
            <v>0.442</v>
          </cell>
          <cell r="L3">
            <v>0.78</v>
          </cell>
        </row>
        <row r="4">
          <cell r="A4" t="str">
            <v>M200</v>
          </cell>
          <cell r="B4">
            <v>320</v>
          </cell>
          <cell r="C4">
            <v>0.44900000000000001</v>
          </cell>
          <cell r="D4">
            <v>0.86099999999999999</v>
          </cell>
          <cell r="E4" t="str">
            <v>M200</v>
          </cell>
          <cell r="F4">
            <v>289</v>
          </cell>
          <cell r="G4">
            <v>0.56999999999999995</v>
          </cell>
          <cell r="H4">
            <v>0.82</v>
          </cell>
          <cell r="I4" t="str">
            <v>M200</v>
          </cell>
          <cell r="J4">
            <v>297</v>
          </cell>
          <cell r="K4">
            <v>0.56000000000000005</v>
          </cell>
          <cell r="L4">
            <v>0.83</v>
          </cell>
        </row>
        <row r="5">
          <cell r="A5" t="str">
            <v>M250</v>
          </cell>
          <cell r="B5">
            <v>380</v>
          </cell>
          <cell r="C5">
            <v>0.43099999999999999</v>
          </cell>
          <cell r="D5">
            <v>0.84</v>
          </cell>
          <cell r="E5" t="str">
            <v>M300</v>
          </cell>
          <cell r="F5">
            <v>423</v>
          </cell>
          <cell r="G5">
            <v>0.432</v>
          </cell>
          <cell r="H5">
            <v>0.83199999999999996</v>
          </cell>
          <cell r="I5" t="str">
            <v>M300</v>
          </cell>
          <cell r="J5">
            <v>453</v>
          </cell>
          <cell r="K5">
            <v>0.41599999999999998</v>
          </cell>
          <cell r="L5">
            <v>0.82799999999999996</v>
          </cell>
        </row>
        <row r="6">
          <cell r="A6" t="str">
            <v>M300</v>
          </cell>
          <cell r="B6">
            <v>450</v>
          </cell>
          <cell r="C6">
            <v>0.39300000000000002</v>
          </cell>
          <cell r="D6">
            <v>0.83199999999999996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g year 01"/>
      <sheetName val="Cong 6T"/>
      <sheetName val="DI-ESTI"/>
      <sheetName val="NEW-PANEL"/>
      <sheetName val="MTL$-INTER"/>
    </sheetNames>
    <sheetDataSet>
      <sheetData sheetId="0"/>
      <sheetData sheetId="1"/>
      <sheetData sheetId="2" refreshError="1"/>
      <sheetData sheetId="3" refreshError="1"/>
      <sheetData sheetId="4"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c Thong So "/>
      <sheetName val="Gia thau "/>
      <sheetName val="Gia cau"/>
      <sheetName val="DGCT "/>
      <sheetName val="Vat Lieu "/>
      <sheetName val="Gia Nhan Cong "/>
      <sheetName val="Gia Ca may "/>
      <sheetName val="PSD"/>
      <sheetName val="PSCRM"/>
      <sheetName val="PSCTX"/>
      <sheetName val="PSCUB"/>
    </sheetNames>
    <sheetDataSet>
      <sheetData sheetId="0" refreshError="1"/>
      <sheetData sheetId="1" refreshError="1"/>
      <sheetData sheetId="2" refreshError="1"/>
      <sheetData sheetId="3" refreshError="1"/>
      <sheetData sheetId="4" refreshError="1"/>
      <sheetData sheetId="5" refreshError="1">
        <row r="3">
          <cell r="B3" t="str">
            <v xml:space="preserve">Caáp Baäc Thôï </v>
          </cell>
          <cell r="C3" t="str">
            <v>Löông Ngaøy  Coâng Nhoùm 1</v>
          </cell>
        </row>
        <row r="4">
          <cell r="B4" t="str">
            <v xml:space="preserve">Baûng Löông Coâng nhaân Laøm Ñöôøng </v>
          </cell>
        </row>
        <row r="5">
          <cell r="B5" t="str">
            <v xml:space="preserve">    + Nhaân coâng :2,0/7</v>
          </cell>
          <cell r="C5">
            <v>11366</v>
          </cell>
        </row>
        <row r="6">
          <cell r="B6" t="str">
            <v xml:space="preserve">    + Nhaân coâng :2,1/7</v>
          </cell>
          <cell r="C6">
            <v>11471</v>
          </cell>
        </row>
        <row r="7">
          <cell r="B7" t="str">
            <v xml:space="preserve">    + Nhaân coâng :2,2/7</v>
          </cell>
          <cell r="C7">
            <v>11575</v>
          </cell>
        </row>
        <row r="8">
          <cell r="B8" t="str">
            <v xml:space="preserve">    + Nhaân coâng :2,3/7</v>
          </cell>
          <cell r="C8">
            <v>11680</v>
          </cell>
        </row>
        <row r="9">
          <cell r="B9" t="str">
            <v xml:space="preserve">    + Nhaân coâng :2,4/7</v>
          </cell>
          <cell r="C9">
            <v>11785</v>
          </cell>
        </row>
        <row r="10">
          <cell r="B10" t="str">
            <v xml:space="preserve">    + Nhaân coâng :2,5/7</v>
          </cell>
          <cell r="C10">
            <v>11889</v>
          </cell>
        </row>
        <row r="11">
          <cell r="B11" t="str">
            <v xml:space="preserve">    + Nhaân coâng :2,6/7</v>
          </cell>
          <cell r="C11">
            <v>11994</v>
          </cell>
        </row>
        <row r="12">
          <cell r="B12" t="str">
            <v xml:space="preserve">    + Nhaân coâng :2,7/7</v>
          </cell>
          <cell r="C12">
            <v>12099</v>
          </cell>
        </row>
        <row r="13">
          <cell r="B13" t="str">
            <v xml:space="preserve">    + Nhaân coâng :2,8/7</v>
          </cell>
          <cell r="C13">
            <v>12203</v>
          </cell>
        </row>
        <row r="14">
          <cell r="B14" t="str">
            <v xml:space="preserve">    + Nhaân coâng :2,9/7</v>
          </cell>
          <cell r="C14">
            <v>12308</v>
          </cell>
        </row>
        <row r="15">
          <cell r="B15" t="str">
            <v xml:space="preserve">    + Nhaân coâng :3,0/7</v>
          </cell>
          <cell r="C15">
            <v>12413</v>
          </cell>
        </row>
        <row r="16">
          <cell r="B16" t="str">
            <v xml:space="preserve">    + Nhaân coâng :3,1/7</v>
          </cell>
          <cell r="C16">
            <v>12524</v>
          </cell>
        </row>
        <row r="17">
          <cell r="B17" t="str">
            <v xml:space="preserve">    + Nhaân coâng :3,2/7</v>
          </cell>
          <cell r="C17">
            <v>12636</v>
          </cell>
        </row>
        <row r="18">
          <cell r="B18" t="str">
            <v xml:space="preserve">    + Nhaân coâng :3,3/7</v>
          </cell>
          <cell r="C18">
            <v>12748</v>
          </cell>
        </row>
        <row r="19">
          <cell r="B19" t="str">
            <v xml:space="preserve">    + Nhaân coâng :3,4/7</v>
          </cell>
          <cell r="C19">
            <v>12859</v>
          </cell>
        </row>
        <row r="20">
          <cell r="B20" t="str">
            <v xml:space="preserve">    + Nhaân coâng :3,5/7</v>
          </cell>
          <cell r="C20">
            <v>12971</v>
          </cell>
        </row>
        <row r="21">
          <cell r="B21" t="str">
            <v xml:space="preserve">    + Nhaân coâng :3,6/7</v>
          </cell>
          <cell r="C21">
            <v>13083</v>
          </cell>
        </row>
        <row r="22">
          <cell r="B22" t="str">
            <v xml:space="preserve">    + Nhaân coâng :3,7/7</v>
          </cell>
          <cell r="C22">
            <v>13194</v>
          </cell>
        </row>
        <row r="23">
          <cell r="B23" t="str">
            <v xml:space="preserve">    + Nhaân coâng :3,8/7</v>
          </cell>
          <cell r="C23">
            <v>13360</v>
          </cell>
        </row>
        <row r="24">
          <cell r="B24" t="str">
            <v xml:space="preserve">    + Nhaân coâng :3,9/7</v>
          </cell>
          <cell r="C24">
            <v>13418</v>
          </cell>
        </row>
        <row r="25">
          <cell r="B25" t="str">
            <v xml:space="preserve">    + Nhaân coâng :4,0/7</v>
          </cell>
          <cell r="C25">
            <v>13529</v>
          </cell>
        </row>
        <row r="26">
          <cell r="B26" t="str">
            <v xml:space="preserve">    + Nhaân coâng :4,1/7</v>
          </cell>
          <cell r="C26">
            <v>13808</v>
          </cell>
        </row>
        <row r="27">
          <cell r="B27" t="str">
            <v xml:space="preserve">    + Nhaân coâng :4,2/7</v>
          </cell>
          <cell r="C27">
            <v>14088</v>
          </cell>
        </row>
        <row r="28">
          <cell r="B28" t="str">
            <v xml:space="preserve">    + Nhaân coâng :4,3/7</v>
          </cell>
          <cell r="C28">
            <v>14367</v>
          </cell>
        </row>
        <row r="29">
          <cell r="B29" t="str">
            <v xml:space="preserve">    + Nhaân coâng :4,4/7</v>
          </cell>
          <cell r="C29">
            <v>14646</v>
          </cell>
        </row>
        <row r="30">
          <cell r="B30" t="str">
            <v xml:space="preserve">    + Nhaân coâng :4,5/7</v>
          </cell>
          <cell r="C30">
            <v>14925</v>
          </cell>
        </row>
        <row r="31">
          <cell r="B31" t="str">
            <v xml:space="preserve">    + Nhaân coâng :4,6/7</v>
          </cell>
          <cell r="C31">
            <v>15204</v>
          </cell>
        </row>
        <row r="32">
          <cell r="B32" t="str">
            <v xml:space="preserve">    + Nhaân coâng :4,7/7</v>
          </cell>
          <cell r="C32">
            <v>15483</v>
          </cell>
        </row>
        <row r="33">
          <cell r="B33" t="str">
            <v xml:space="preserve">    + Nhaân coâng :4,8/7</v>
          </cell>
          <cell r="C33">
            <v>15762</v>
          </cell>
        </row>
        <row r="34">
          <cell r="B34" t="str">
            <v xml:space="preserve">    + Nhaân coâng :4,9/7</v>
          </cell>
          <cell r="C34">
            <v>16042</v>
          </cell>
        </row>
        <row r="35">
          <cell r="B35" t="str">
            <v xml:space="preserve">    + Nhaân coâng :5,0/7</v>
          </cell>
          <cell r="C35">
            <v>16321</v>
          </cell>
        </row>
        <row r="36">
          <cell r="B36" t="str">
            <v xml:space="preserve">    + Nhaân coâng :5,1/7</v>
          </cell>
          <cell r="C36">
            <v>16663</v>
          </cell>
        </row>
        <row r="37">
          <cell r="B37" t="str">
            <v xml:space="preserve">    + Nhaân coâng :5,2/7</v>
          </cell>
          <cell r="C37">
            <v>17005</v>
          </cell>
        </row>
        <row r="38">
          <cell r="B38" t="str">
            <v xml:space="preserve">    + Nhaân coâng :5,3/7</v>
          </cell>
          <cell r="C38">
            <v>17347</v>
          </cell>
        </row>
        <row r="39">
          <cell r="B39" t="str">
            <v xml:space="preserve">    + Nhaân coâng :5,4/7</v>
          </cell>
          <cell r="C39">
            <v>17689</v>
          </cell>
        </row>
        <row r="40">
          <cell r="B40" t="str">
            <v xml:space="preserve">    + Nhaân coâng :5,5/7</v>
          </cell>
          <cell r="C40">
            <v>18030</v>
          </cell>
        </row>
        <row r="41">
          <cell r="B41" t="str">
            <v xml:space="preserve">    + Nhaân coâng :5,6/7</v>
          </cell>
          <cell r="C41">
            <v>18372</v>
          </cell>
        </row>
        <row r="42">
          <cell r="B42" t="str">
            <v xml:space="preserve">    + Nhaân coâng :5,7/7</v>
          </cell>
          <cell r="C42">
            <v>18714</v>
          </cell>
        </row>
        <row r="43">
          <cell r="B43" t="str">
            <v xml:space="preserve">    + Nhaân coâng :5,8/7</v>
          </cell>
          <cell r="C43">
            <v>19056</v>
          </cell>
        </row>
        <row r="44">
          <cell r="B44" t="str">
            <v xml:space="preserve">    + Nhaân coâng :5,9/7</v>
          </cell>
          <cell r="C44">
            <v>19398</v>
          </cell>
        </row>
        <row r="45">
          <cell r="B45" t="str">
            <v xml:space="preserve">    + Nhaân coâng :6,0/7</v>
          </cell>
          <cell r="C45">
            <v>19740</v>
          </cell>
        </row>
        <row r="46">
          <cell r="B46" t="str">
            <v xml:space="preserve">    + Nhaân coâng :6,1/7</v>
          </cell>
          <cell r="C46">
            <v>20166</v>
          </cell>
        </row>
        <row r="47">
          <cell r="B47" t="str">
            <v xml:space="preserve">    + Nhaân coâng :6,2/7</v>
          </cell>
          <cell r="C47">
            <v>20592</v>
          </cell>
        </row>
        <row r="48">
          <cell r="B48" t="str">
            <v xml:space="preserve">    + Nhaân coâng :6,3/7</v>
          </cell>
          <cell r="C48">
            <v>21017</v>
          </cell>
        </row>
        <row r="49">
          <cell r="B49" t="str">
            <v xml:space="preserve">    + Nhaân coâng :6,4/7</v>
          </cell>
          <cell r="C49">
            <v>21443</v>
          </cell>
        </row>
        <row r="50">
          <cell r="B50" t="str">
            <v xml:space="preserve">    + Nhaân coâng :6,5/7</v>
          </cell>
          <cell r="C50">
            <v>21869</v>
          </cell>
        </row>
        <row r="51">
          <cell r="B51" t="str">
            <v xml:space="preserve">    + Nhaân coâng :6,6/7</v>
          </cell>
          <cell r="C51">
            <v>22294</v>
          </cell>
        </row>
        <row r="52">
          <cell r="B52" t="str">
            <v xml:space="preserve">    + Nhaân coâng :6,7/7</v>
          </cell>
          <cell r="C52">
            <v>22720</v>
          </cell>
        </row>
        <row r="53">
          <cell r="B53" t="str">
            <v xml:space="preserve">    + Nhaân coâng :6,8/7</v>
          </cell>
          <cell r="C53">
            <v>23146</v>
          </cell>
        </row>
        <row r="54">
          <cell r="B54" t="str">
            <v xml:space="preserve">    + Nhaân coâng :6,9/7</v>
          </cell>
          <cell r="C54">
            <v>23571</v>
          </cell>
        </row>
        <row r="55">
          <cell r="B55" t="str">
            <v xml:space="preserve">    + Nhaân coâng :7,0/7</v>
          </cell>
          <cell r="C55">
            <v>23997</v>
          </cell>
        </row>
        <row r="56">
          <cell r="B56" t="str">
            <v xml:space="preserve">Baûng Löông Coâng nhaân Laøm Caàu - Coáng </v>
          </cell>
        </row>
        <row r="57">
          <cell r="B57" t="str">
            <v xml:space="preserve">    + Nhaân coâng :2,0/7©</v>
          </cell>
          <cell r="C57">
            <v>11366</v>
          </cell>
        </row>
        <row r="58">
          <cell r="B58" t="str">
            <v xml:space="preserve">    + Nhaân coâng :2,1/7©</v>
          </cell>
          <cell r="C58">
            <v>11471</v>
          </cell>
        </row>
        <row r="59">
          <cell r="B59" t="str">
            <v xml:space="preserve">    + Nhaân coâng :2,2/7©</v>
          </cell>
          <cell r="C59">
            <v>11575</v>
          </cell>
        </row>
        <row r="60">
          <cell r="B60" t="str">
            <v xml:space="preserve">    + Nhaân coâng :2,3/7©</v>
          </cell>
          <cell r="C60">
            <v>11680</v>
          </cell>
        </row>
        <row r="61">
          <cell r="B61" t="str">
            <v xml:space="preserve">    + Nhaân coâng :2,4/7©</v>
          </cell>
          <cell r="C61">
            <v>11785</v>
          </cell>
        </row>
        <row r="62">
          <cell r="B62" t="str">
            <v xml:space="preserve">    + Nhaân coâng :2,5/7©</v>
          </cell>
          <cell r="C62">
            <v>11889</v>
          </cell>
        </row>
        <row r="63">
          <cell r="B63" t="str">
            <v xml:space="preserve">    + Nhaân coâng :2,6/7©</v>
          </cell>
          <cell r="C63">
            <v>11994</v>
          </cell>
        </row>
        <row r="64">
          <cell r="B64" t="str">
            <v xml:space="preserve">    + Nhaân coâng :2,7/7©</v>
          </cell>
          <cell r="C64">
            <v>12099</v>
          </cell>
        </row>
        <row r="65">
          <cell r="B65" t="str">
            <v xml:space="preserve">    + Nhaân coâng :2,8/7©</v>
          </cell>
          <cell r="C65">
            <v>12203</v>
          </cell>
        </row>
        <row r="66">
          <cell r="B66" t="str">
            <v xml:space="preserve">    + Nhaân coâng :2,9/7©</v>
          </cell>
          <cell r="C66">
            <v>12308</v>
          </cell>
        </row>
        <row r="67">
          <cell r="B67" t="str">
            <v xml:space="preserve">    + Nhaân coâng :3,0/7©</v>
          </cell>
          <cell r="C67">
            <v>12413</v>
          </cell>
        </row>
        <row r="68">
          <cell r="B68" t="str">
            <v xml:space="preserve">    + Nhaân coâng :3,1/7©</v>
          </cell>
          <cell r="C68">
            <v>12524</v>
          </cell>
        </row>
        <row r="69">
          <cell r="B69" t="str">
            <v xml:space="preserve">    + Nhaân coâng :3,2/7©</v>
          </cell>
          <cell r="C69">
            <v>12636</v>
          </cell>
        </row>
        <row r="70">
          <cell r="B70" t="str">
            <v xml:space="preserve">    + Nhaân coâng :3,3/7©</v>
          </cell>
          <cell r="C70">
            <v>12748</v>
          </cell>
        </row>
        <row r="71">
          <cell r="B71" t="str">
            <v xml:space="preserve">    + Nhaân coâng :3,4/7©</v>
          </cell>
          <cell r="C71">
            <v>12859</v>
          </cell>
        </row>
        <row r="72">
          <cell r="B72" t="str">
            <v xml:space="preserve">    + Nhaân coâng :3,5/7©</v>
          </cell>
          <cell r="C72">
            <v>12971</v>
          </cell>
        </row>
        <row r="73">
          <cell r="B73" t="str">
            <v xml:space="preserve">    + Nhaân coâng :3,6/7©</v>
          </cell>
          <cell r="C73">
            <v>13083</v>
          </cell>
        </row>
        <row r="74">
          <cell r="B74" t="str">
            <v xml:space="preserve">    + Nhaân coâng :3,7/7©</v>
          </cell>
          <cell r="C74">
            <v>13194</v>
          </cell>
        </row>
        <row r="75">
          <cell r="B75" t="str">
            <v xml:space="preserve">    + Nhaân coâng :3,8/7©</v>
          </cell>
          <cell r="C75">
            <v>13360</v>
          </cell>
        </row>
        <row r="76">
          <cell r="B76" t="str">
            <v xml:space="preserve">    + Nhaân coâng :3,9/7©</v>
          </cell>
          <cell r="C76">
            <v>13418</v>
          </cell>
        </row>
        <row r="77">
          <cell r="B77" t="str">
            <v xml:space="preserve">    + Nhaân coâng :4,0/7©</v>
          </cell>
          <cell r="C77">
            <v>13529</v>
          </cell>
        </row>
        <row r="78">
          <cell r="B78" t="str">
            <v xml:space="preserve">    + Nhaân coâng :4,1/7©</v>
          </cell>
          <cell r="C78">
            <v>13808</v>
          </cell>
        </row>
        <row r="79">
          <cell r="B79" t="str">
            <v xml:space="preserve">    + Nhaân coâng :4,2/7©</v>
          </cell>
          <cell r="C79">
            <v>14088</v>
          </cell>
        </row>
        <row r="80">
          <cell r="B80" t="str">
            <v xml:space="preserve">    + Nhaân coâng :4,3/7©</v>
          </cell>
          <cell r="C80">
            <v>14367</v>
          </cell>
        </row>
        <row r="81">
          <cell r="B81" t="str">
            <v xml:space="preserve">    + Nhaân coâng :4,4/7©</v>
          </cell>
          <cell r="C81">
            <v>14646</v>
          </cell>
        </row>
        <row r="82">
          <cell r="B82" t="str">
            <v xml:space="preserve">    + Nhaân coâng :4,5/7©</v>
          </cell>
          <cell r="C82">
            <v>14925</v>
          </cell>
        </row>
        <row r="83">
          <cell r="B83" t="str">
            <v xml:space="preserve">    + Nhaân coâng :4,6/7©</v>
          </cell>
          <cell r="C83">
            <v>15204</v>
          </cell>
        </row>
        <row r="84">
          <cell r="B84" t="str">
            <v xml:space="preserve">    + Nhaân coâng :4,7/7©</v>
          </cell>
          <cell r="C84">
            <v>15483</v>
          </cell>
        </row>
        <row r="85">
          <cell r="B85" t="str">
            <v xml:space="preserve">    + Nhaân coâng :4,8/7©</v>
          </cell>
          <cell r="C85">
            <v>15762</v>
          </cell>
        </row>
        <row r="86">
          <cell r="B86" t="str">
            <v xml:space="preserve">    + Nhaân coâng :4,9/7©</v>
          </cell>
          <cell r="C86">
            <v>16042</v>
          </cell>
        </row>
        <row r="87">
          <cell r="B87" t="str">
            <v xml:space="preserve">    + Nhaân coâng :5,0/7©</v>
          </cell>
          <cell r="C87">
            <v>16321</v>
          </cell>
        </row>
        <row r="88">
          <cell r="B88" t="str">
            <v xml:space="preserve">    + Nhaân coâng :5,1/7©</v>
          </cell>
          <cell r="C88">
            <v>16663</v>
          </cell>
        </row>
        <row r="89">
          <cell r="B89" t="str">
            <v xml:space="preserve">    + Nhaân coâng :5,2/7©</v>
          </cell>
          <cell r="C89">
            <v>17005</v>
          </cell>
        </row>
        <row r="90">
          <cell r="B90" t="str">
            <v xml:space="preserve">    + Nhaân coâng :5,3/7©</v>
          </cell>
          <cell r="C90">
            <v>17347</v>
          </cell>
        </row>
        <row r="91">
          <cell r="B91" t="str">
            <v xml:space="preserve">    + Nhaân coâng :5,4/7©</v>
          </cell>
          <cell r="C91">
            <v>17689</v>
          </cell>
        </row>
        <row r="92">
          <cell r="B92" t="str">
            <v xml:space="preserve">    + Nhaân coâng :5,5/7©</v>
          </cell>
          <cell r="C92">
            <v>18030</v>
          </cell>
        </row>
        <row r="93">
          <cell r="B93" t="str">
            <v xml:space="preserve">    + Nhaân coâng :5,6/7©</v>
          </cell>
          <cell r="C93">
            <v>18372</v>
          </cell>
        </row>
        <row r="94">
          <cell r="B94" t="str">
            <v xml:space="preserve">    + Nhaân coâng :5,7/7©</v>
          </cell>
          <cell r="C94">
            <v>18714</v>
          </cell>
        </row>
        <row r="95">
          <cell r="B95" t="str">
            <v xml:space="preserve">    + Nhaân coâng :5,8/7©</v>
          </cell>
          <cell r="C95">
            <v>19056</v>
          </cell>
        </row>
        <row r="96">
          <cell r="B96" t="str">
            <v xml:space="preserve">    + Nhaân coâng :5,9/7©</v>
          </cell>
          <cell r="C96">
            <v>19398</v>
          </cell>
        </row>
        <row r="97">
          <cell r="B97" t="str">
            <v xml:space="preserve">    + Nhaân coâng :6,0/7©</v>
          </cell>
          <cell r="C97">
            <v>19740</v>
          </cell>
        </row>
        <row r="98">
          <cell r="B98" t="str">
            <v xml:space="preserve">    + Nhaân coâng :6,1/7©</v>
          </cell>
          <cell r="C98">
            <v>20166</v>
          </cell>
        </row>
        <row r="99">
          <cell r="B99" t="str">
            <v xml:space="preserve">    + Nhaân coâng :6,2/7©</v>
          </cell>
          <cell r="C99">
            <v>20592</v>
          </cell>
        </row>
        <row r="100">
          <cell r="B100" t="str">
            <v xml:space="preserve">    + Nhaân coâng :6,3/7©</v>
          </cell>
          <cell r="C100">
            <v>21017</v>
          </cell>
        </row>
        <row r="101">
          <cell r="B101" t="str">
            <v xml:space="preserve">    + Nhaân coâng :6,4/7©</v>
          </cell>
          <cell r="C101">
            <v>21443</v>
          </cell>
        </row>
        <row r="102">
          <cell r="B102" t="str">
            <v xml:space="preserve">    + Nhaân coâng :6,5/7©</v>
          </cell>
          <cell r="C102">
            <v>21869</v>
          </cell>
        </row>
        <row r="103">
          <cell r="B103" t="str">
            <v xml:space="preserve">    + Nhaân coâng :6,6/7©</v>
          </cell>
          <cell r="C103">
            <v>22294</v>
          </cell>
        </row>
        <row r="104">
          <cell r="B104" t="str">
            <v xml:space="preserve">    + Nhaân coâng :6,7/7©</v>
          </cell>
          <cell r="C104">
            <v>22720</v>
          </cell>
        </row>
        <row r="105">
          <cell r="B105" t="str">
            <v xml:space="preserve">    + Nhaân coâng :6,8/7©</v>
          </cell>
          <cell r="C105">
            <v>23146</v>
          </cell>
        </row>
        <row r="106">
          <cell r="B106" t="str">
            <v xml:space="preserve">    + Nhaân coâng :6,9/7©</v>
          </cell>
          <cell r="C106">
            <v>23571</v>
          </cell>
        </row>
        <row r="107">
          <cell r="B107" t="str">
            <v xml:space="preserve">    + Nhaân coâng :7,0/7©</v>
          </cell>
          <cell r="C107">
            <v>23997</v>
          </cell>
        </row>
      </sheetData>
      <sheetData sheetId="6" refreshError="1">
        <row r="3">
          <cell r="B3" t="str">
            <v xml:space="preserve">Chuûng Loaïi Maùy Thi Coâng </v>
          </cell>
          <cell r="C3" t="str">
            <v>DÑònh Möùc Nhieân Lieäu ( 1260 )</v>
          </cell>
          <cell r="G3" t="str">
            <v>Ñôn Giaù Ca Maùy (1260)</v>
          </cell>
          <cell r="I3" t="str">
            <v>Thaønh Tieàn Nhieân Lieäu (1260 )</v>
          </cell>
          <cell r="M3" t="str">
            <v>Ñôn Giaù Ca Maùy Goác ( 1260)</v>
          </cell>
          <cell r="N3" t="str">
            <v xml:space="preserve">Thaønh Tieân Nhieân Lieäu Ñieàu Chænh </v>
          </cell>
          <cell r="R3" t="str">
            <v xml:space="preserve">Ñôn Giaù Ca Maùy Ñieàu Chænh </v>
          </cell>
        </row>
        <row r="4">
          <cell r="C4" t="str">
            <v>Diezel</v>
          </cell>
          <cell r="D4" t="str">
            <v>Kwh ñieän</v>
          </cell>
          <cell r="E4" t="str">
            <v>Xaêng</v>
          </cell>
          <cell r="F4" t="str">
            <v>Mazut</v>
          </cell>
          <cell r="G4" t="str">
            <v>Tieàn löông</v>
          </cell>
          <cell r="H4" t="str">
            <v>Toång soá</v>
          </cell>
          <cell r="I4" t="str">
            <v>Diezel</v>
          </cell>
          <cell r="J4" t="str">
            <v>Kwh ñieän</v>
          </cell>
          <cell r="K4" t="str">
            <v>Xaêng</v>
          </cell>
          <cell r="L4" t="str">
            <v>Mazut</v>
          </cell>
          <cell r="N4" t="str">
            <v>Diezel</v>
          </cell>
          <cell r="O4" t="str">
            <v>Kwh ñieän</v>
          </cell>
          <cell r="P4" t="str">
            <v>Xaêng</v>
          </cell>
          <cell r="Q4" t="str">
            <v>Mazut</v>
          </cell>
          <cell r="R4" t="str">
            <v>Tieàn löông</v>
          </cell>
          <cell r="S4" t="str">
            <v>Toång soá</v>
          </cell>
        </row>
        <row r="5">
          <cell r="B5" t="str">
            <v>Maùy ñaøo baùnh xích</v>
          </cell>
        </row>
        <row r="6">
          <cell r="B6" t="str">
            <v xml:space="preserve">   + Maùy ñaøo baùnh xích :0,22  m3</v>
          </cell>
          <cell r="C6">
            <v>22.5</v>
          </cell>
          <cell r="G6">
            <v>22122</v>
          </cell>
          <cell r="H6">
            <v>299948</v>
          </cell>
          <cell r="I6">
            <v>59625</v>
          </cell>
          <cell r="J6">
            <v>0</v>
          </cell>
          <cell r="K6">
            <v>0</v>
          </cell>
          <cell r="L6">
            <v>0</v>
          </cell>
          <cell r="M6">
            <v>218201</v>
          </cell>
          <cell r="N6">
            <v>76567.5</v>
          </cell>
          <cell r="O6">
            <v>0</v>
          </cell>
          <cell r="P6">
            <v>0</v>
          </cell>
          <cell r="Q6">
            <v>0</v>
          </cell>
          <cell r="R6">
            <v>32298.12</v>
          </cell>
          <cell r="S6">
            <v>327066.62</v>
          </cell>
        </row>
        <row r="7">
          <cell r="B7" t="str">
            <v xml:space="preserve">   + Maùy ñaøo baùnh xích :0,25 m3</v>
          </cell>
          <cell r="C7">
            <v>22.5</v>
          </cell>
          <cell r="G7">
            <v>22713</v>
          </cell>
          <cell r="H7">
            <v>315586</v>
          </cell>
          <cell r="I7">
            <v>59625</v>
          </cell>
          <cell r="J7">
            <v>0</v>
          </cell>
          <cell r="K7">
            <v>0</v>
          </cell>
          <cell r="L7">
            <v>0</v>
          </cell>
          <cell r="M7">
            <v>233248</v>
          </cell>
          <cell r="N7">
            <v>76567.5</v>
          </cell>
          <cell r="O7">
            <v>0</v>
          </cell>
          <cell r="P7">
            <v>0</v>
          </cell>
          <cell r="Q7">
            <v>0</v>
          </cell>
          <cell r="R7">
            <v>33160.979999999996</v>
          </cell>
          <cell r="S7">
            <v>342976.48</v>
          </cell>
        </row>
        <row r="8">
          <cell r="B8" t="str">
            <v xml:space="preserve">   + Maùy ñaøo baùnh xích :0,30 m3</v>
          </cell>
          <cell r="C8">
            <v>22.5</v>
          </cell>
          <cell r="G8">
            <v>23679</v>
          </cell>
          <cell r="H8">
            <v>341120</v>
          </cell>
          <cell r="I8">
            <v>59625</v>
          </cell>
          <cell r="J8">
            <v>0</v>
          </cell>
          <cell r="K8">
            <v>0</v>
          </cell>
          <cell r="L8">
            <v>0</v>
          </cell>
          <cell r="M8">
            <v>257816</v>
          </cell>
          <cell r="N8">
            <v>76567.5</v>
          </cell>
          <cell r="O8">
            <v>0</v>
          </cell>
          <cell r="P8">
            <v>0</v>
          </cell>
          <cell r="Q8">
            <v>0</v>
          </cell>
          <cell r="R8">
            <v>34571.339999999997</v>
          </cell>
          <cell r="S8">
            <v>368954.83999999997</v>
          </cell>
        </row>
        <row r="9">
          <cell r="B9" t="str">
            <v xml:space="preserve">   + Maùy ñaøo baùnh xích :0,35 m3</v>
          </cell>
          <cell r="C9">
            <v>22.5</v>
          </cell>
          <cell r="G9">
            <v>24374</v>
          </cell>
          <cell r="H9">
            <v>359510</v>
          </cell>
          <cell r="I9">
            <v>59625</v>
          </cell>
          <cell r="J9">
            <v>0</v>
          </cell>
          <cell r="K9">
            <v>0</v>
          </cell>
          <cell r="L9">
            <v>0</v>
          </cell>
          <cell r="M9">
            <v>275511</v>
          </cell>
          <cell r="N9">
            <v>76567.5</v>
          </cell>
          <cell r="O9">
            <v>0</v>
          </cell>
          <cell r="P9">
            <v>0</v>
          </cell>
          <cell r="Q9">
            <v>0</v>
          </cell>
          <cell r="R9">
            <v>35586.04</v>
          </cell>
          <cell r="S9">
            <v>387664.54</v>
          </cell>
        </row>
        <row r="10">
          <cell r="B10" t="str">
            <v xml:space="preserve">   + Maùy ñaøo baùnh xích :0,40 m3</v>
          </cell>
          <cell r="C10">
            <v>28</v>
          </cell>
          <cell r="G10">
            <v>25143</v>
          </cell>
          <cell r="H10">
            <v>393549</v>
          </cell>
          <cell r="I10">
            <v>74200</v>
          </cell>
          <cell r="J10">
            <v>0</v>
          </cell>
          <cell r="K10">
            <v>0</v>
          </cell>
          <cell r="L10">
            <v>0</v>
          </cell>
          <cell r="M10">
            <v>294206</v>
          </cell>
          <cell r="N10">
            <v>95284</v>
          </cell>
          <cell r="O10">
            <v>0</v>
          </cell>
          <cell r="P10">
            <v>0</v>
          </cell>
          <cell r="Q10">
            <v>0</v>
          </cell>
          <cell r="R10">
            <v>36708.78</v>
          </cell>
          <cell r="S10">
            <v>426198.78</v>
          </cell>
        </row>
        <row r="11">
          <cell r="B11" t="str">
            <v xml:space="preserve">   + Maùy ñaøo baùnh xích :0,50 m3</v>
          </cell>
          <cell r="C11">
            <v>32.4</v>
          </cell>
          <cell r="G11">
            <v>30770</v>
          </cell>
          <cell r="H11">
            <v>563466</v>
          </cell>
          <cell r="I11">
            <v>180500.4</v>
          </cell>
          <cell r="J11">
            <v>0</v>
          </cell>
          <cell r="K11">
            <v>0</v>
          </cell>
          <cell r="L11">
            <v>0</v>
          </cell>
          <cell r="M11">
            <v>352195.6</v>
          </cell>
          <cell r="N11">
            <v>110257.2</v>
          </cell>
          <cell r="O11">
            <v>0</v>
          </cell>
          <cell r="P11">
            <v>0</v>
          </cell>
          <cell r="Q11">
            <v>0</v>
          </cell>
          <cell r="R11">
            <v>44924.2</v>
          </cell>
          <cell r="S11">
            <v>507377</v>
          </cell>
        </row>
        <row r="12">
          <cell r="B12" t="str">
            <v xml:space="preserve">   + Maùy ñaøo baùnh xích :0,65 m3</v>
          </cell>
          <cell r="C12">
            <v>48.7</v>
          </cell>
          <cell r="G12">
            <v>49304</v>
          </cell>
          <cell r="H12">
            <v>705849</v>
          </cell>
          <cell r="I12">
            <v>129055.00000000001</v>
          </cell>
          <cell r="J12">
            <v>0</v>
          </cell>
          <cell r="K12">
            <v>0</v>
          </cell>
          <cell r="L12">
            <v>0</v>
          </cell>
          <cell r="M12">
            <v>527490</v>
          </cell>
          <cell r="N12">
            <v>165726.1</v>
          </cell>
          <cell r="O12">
            <v>0</v>
          </cell>
          <cell r="P12">
            <v>0</v>
          </cell>
          <cell r="Q12">
            <v>0</v>
          </cell>
          <cell r="R12">
            <v>71983.839999999997</v>
          </cell>
          <cell r="S12">
            <v>765199.94</v>
          </cell>
        </row>
        <row r="13">
          <cell r="B13" t="str">
            <v xml:space="preserve">   + Maùy ñaøo baùnh xích :1,00 m3</v>
          </cell>
          <cell r="C13">
            <v>64.400000000000006</v>
          </cell>
          <cell r="G13">
            <v>61491</v>
          </cell>
          <cell r="H13">
            <v>1011811</v>
          </cell>
          <cell r="I13">
            <v>170660.00000000003</v>
          </cell>
          <cell r="J13">
            <v>0</v>
          </cell>
          <cell r="K13">
            <v>0</v>
          </cell>
          <cell r="L13">
            <v>0</v>
          </cell>
          <cell r="M13">
            <v>779660</v>
          </cell>
          <cell r="N13">
            <v>219153.2</v>
          </cell>
          <cell r="O13">
            <v>0</v>
          </cell>
          <cell r="P13">
            <v>0</v>
          </cell>
          <cell r="Q13">
            <v>0</v>
          </cell>
          <cell r="R13">
            <v>89776.86</v>
          </cell>
          <cell r="S13">
            <v>1088590.06</v>
          </cell>
        </row>
        <row r="14">
          <cell r="B14" t="str">
            <v xml:space="preserve">   + Maùy ñaøo baùnh xích :1,20 m3</v>
          </cell>
          <cell r="C14">
            <v>75.599999999999994</v>
          </cell>
          <cell r="G14">
            <v>64547</v>
          </cell>
          <cell r="H14">
            <v>1210601</v>
          </cell>
          <cell r="I14">
            <v>200339.99999999997</v>
          </cell>
          <cell r="J14">
            <v>0</v>
          </cell>
          <cell r="K14">
            <v>0</v>
          </cell>
          <cell r="L14">
            <v>0</v>
          </cell>
          <cell r="M14">
            <v>945714</v>
          </cell>
          <cell r="N14">
            <v>257266.8</v>
          </cell>
          <cell r="O14">
            <v>0</v>
          </cell>
          <cell r="P14">
            <v>0</v>
          </cell>
          <cell r="Q14">
            <v>0</v>
          </cell>
          <cell r="R14">
            <v>94238.62</v>
          </cell>
          <cell r="S14">
            <v>1297219.42</v>
          </cell>
        </row>
        <row r="15">
          <cell r="B15" t="str">
            <v xml:space="preserve">   + Maùy ñaøo baùnh xích :1,25 m3</v>
          </cell>
          <cell r="C15">
            <v>78.3</v>
          </cell>
          <cell r="G15">
            <v>65126</v>
          </cell>
          <cell r="H15">
            <v>1238930</v>
          </cell>
          <cell r="I15">
            <v>207495</v>
          </cell>
          <cell r="J15">
            <v>0</v>
          </cell>
          <cell r="K15">
            <v>0</v>
          </cell>
          <cell r="L15">
            <v>0</v>
          </cell>
          <cell r="M15">
            <v>966309</v>
          </cell>
          <cell r="N15">
            <v>266454.89999999997</v>
          </cell>
          <cell r="O15">
            <v>0</v>
          </cell>
          <cell r="P15">
            <v>0</v>
          </cell>
          <cell r="Q15">
            <v>0</v>
          </cell>
          <cell r="R15">
            <v>95083.959999999992</v>
          </cell>
          <cell r="S15">
            <v>1327847.8599999999</v>
          </cell>
        </row>
        <row r="16">
          <cell r="B16" t="str">
            <v xml:space="preserve">   + Maùy ñaøo baùnh xích :1,60 m3</v>
          </cell>
          <cell r="C16">
            <v>90</v>
          </cell>
          <cell r="G16">
            <v>68308</v>
          </cell>
          <cell r="H16">
            <v>1378304</v>
          </cell>
          <cell r="I16">
            <v>238500</v>
          </cell>
          <cell r="J16">
            <v>0</v>
          </cell>
          <cell r="K16">
            <v>0</v>
          </cell>
          <cell r="L16">
            <v>0</v>
          </cell>
          <cell r="M16">
            <v>1071496</v>
          </cell>
          <cell r="N16">
            <v>306270</v>
          </cell>
          <cell r="O16">
            <v>0</v>
          </cell>
          <cell r="P16">
            <v>0</v>
          </cell>
          <cell r="Q16">
            <v>0</v>
          </cell>
          <cell r="R16">
            <v>99729.68</v>
          </cell>
          <cell r="S16">
            <v>1477495.68</v>
          </cell>
        </row>
        <row r="17">
          <cell r="B17" t="str">
            <v xml:space="preserve">   + Maùy ñaøo baùnh xích :2,00 m3</v>
          </cell>
          <cell r="C17">
            <v>133.19999999999999</v>
          </cell>
          <cell r="G17">
            <v>75808</v>
          </cell>
          <cell r="H17">
            <v>1649584</v>
          </cell>
          <cell r="I17">
            <v>352979.99999999994</v>
          </cell>
          <cell r="J17">
            <v>0</v>
          </cell>
          <cell r="K17">
            <v>0</v>
          </cell>
          <cell r="L17">
            <v>0</v>
          </cell>
          <cell r="M17">
            <v>1220796</v>
          </cell>
          <cell r="N17">
            <v>453279.6</v>
          </cell>
          <cell r="O17">
            <v>0</v>
          </cell>
          <cell r="P17">
            <v>0</v>
          </cell>
          <cell r="Q17">
            <v>0</v>
          </cell>
          <cell r="R17">
            <v>110679.67999999999</v>
          </cell>
          <cell r="S17">
            <v>1784755.28</v>
          </cell>
        </row>
        <row r="18">
          <cell r="B18" t="str">
            <v xml:space="preserve">   + Maùy ñaøo baùnh xích :2,50 m3</v>
          </cell>
          <cell r="C18">
            <v>187</v>
          </cell>
          <cell r="G18">
            <v>78525</v>
          </cell>
          <cell r="H18">
            <v>2030548</v>
          </cell>
          <cell r="I18">
            <v>495550</v>
          </cell>
          <cell r="J18">
            <v>0</v>
          </cell>
          <cell r="K18">
            <v>0</v>
          </cell>
          <cell r="L18">
            <v>0</v>
          </cell>
          <cell r="M18">
            <v>1456473</v>
          </cell>
          <cell r="N18">
            <v>636361</v>
          </cell>
          <cell r="O18">
            <v>0</v>
          </cell>
          <cell r="P18">
            <v>0</v>
          </cell>
          <cell r="Q18">
            <v>0</v>
          </cell>
          <cell r="R18">
            <v>114646.5</v>
          </cell>
          <cell r="S18">
            <v>2207480.5</v>
          </cell>
        </row>
        <row r="19">
          <cell r="B19" t="str">
            <v xml:space="preserve">   + Maùy ñaøo baùnh xích :4,00 m3</v>
          </cell>
          <cell r="D19">
            <v>710</v>
          </cell>
          <cell r="G19">
            <v>106229</v>
          </cell>
          <cell r="H19">
            <v>2616984</v>
          </cell>
          <cell r="I19">
            <v>0</v>
          </cell>
          <cell r="J19">
            <v>284000</v>
          </cell>
          <cell r="K19">
            <v>0</v>
          </cell>
          <cell r="L19">
            <v>0</v>
          </cell>
          <cell r="M19">
            <v>2226755</v>
          </cell>
          <cell r="N19">
            <v>0</v>
          </cell>
          <cell r="O19">
            <v>0</v>
          </cell>
          <cell r="P19">
            <v>0</v>
          </cell>
          <cell r="Q19">
            <v>0</v>
          </cell>
          <cell r="R19">
            <v>155094.34</v>
          </cell>
          <cell r="S19">
            <v>2381849.34</v>
          </cell>
        </row>
        <row r="20">
          <cell r="B20" t="str">
            <v xml:space="preserve">   + Maùy ñaøo baùnh xích :4,60 m3</v>
          </cell>
          <cell r="D20">
            <v>960</v>
          </cell>
          <cell r="G20">
            <v>124292</v>
          </cell>
          <cell r="H20">
            <v>3586077</v>
          </cell>
          <cell r="I20">
            <v>0</v>
          </cell>
          <cell r="J20">
            <v>384000</v>
          </cell>
          <cell r="K20">
            <v>0</v>
          </cell>
          <cell r="L20">
            <v>0</v>
          </cell>
          <cell r="M20">
            <v>3077785</v>
          </cell>
          <cell r="N20">
            <v>0</v>
          </cell>
          <cell r="O20">
            <v>0</v>
          </cell>
          <cell r="P20">
            <v>0</v>
          </cell>
          <cell r="Q20">
            <v>0</v>
          </cell>
          <cell r="R20">
            <v>181466.32</v>
          </cell>
          <cell r="S20">
            <v>3259251.32</v>
          </cell>
        </row>
        <row r="21">
          <cell r="B21" t="str">
            <v xml:space="preserve">   + Maùy ñaøo baùnh xích :5,00 m3</v>
          </cell>
          <cell r="D21">
            <v>1190</v>
          </cell>
          <cell r="G21">
            <v>127642</v>
          </cell>
          <cell r="H21">
            <v>3871703</v>
          </cell>
          <cell r="I21">
            <v>0</v>
          </cell>
          <cell r="J21">
            <v>476000</v>
          </cell>
          <cell r="K21">
            <v>0</v>
          </cell>
          <cell r="L21">
            <v>0</v>
          </cell>
          <cell r="M21">
            <v>3268061</v>
          </cell>
          <cell r="N21">
            <v>0</v>
          </cell>
          <cell r="O21">
            <v>0</v>
          </cell>
          <cell r="P21">
            <v>0</v>
          </cell>
          <cell r="Q21">
            <v>0</v>
          </cell>
          <cell r="R21">
            <v>186357.32</v>
          </cell>
          <cell r="S21">
            <v>3454418.32</v>
          </cell>
        </row>
        <row r="22">
          <cell r="B22" t="str">
            <v>Maùy ñaøo baùnh hôi</v>
          </cell>
          <cell r="I22">
            <v>0</v>
          </cell>
          <cell r="J22">
            <v>0</v>
          </cell>
          <cell r="K22">
            <v>0</v>
          </cell>
          <cell r="L22">
            <v>0</v>
          </cell>
          <cell r="M22">
            <v>0</v>
          </cell>
          <cell r="N22">
            <v>0</v>
          </cell>
          <cell r="O22">
            <v>0</v>
          </cell>
          <cell r="P22">
            <v>0</v>
          </cell>
          <cell r="Q22">
            <v>0</v>
          </cell>
          <cell r="R22">
            <v>0</v>
          </cell>
          <cell r="S22">
            <v>0</v>
          </cell>
        </row>
        <row r="23">
          <cell r="B23" t="str">
            <v xml:space="preserve">   + Maùy ñaøo baùnh hôi :0,15 m3</v>
          </cell>
          <cell r="C23">
            <v>22.5</v>
          </cell>
          <cell r="G23">
            <v>20542</v>
          </cell>
          <cell r="H23">
            <v>255582</v>
          </cell>
          <cell r="I23">
            <v>156000</v>
          </cell>
          <cell r="J23">
            <v>0</v>
          </cell>
          <cell r="K23">
            <v>0</v>
          </cell>
          <cell r="L23">
            <v>0</v>
          </cell>
          <cell r="M23">
            <v>79040</v>
          </cell>
          <cell r="N23">
            <v>76567.5</v>
          </cell>
          <cell r="O23">
            <v>0</v>
          </cell>
          <cell r="P23">
            <v>0</v>
          </cell>
          <cell r="Q23">
            <v>0</v>
          </cell>
          <cell r="R23">
            <v>29991.32</v>
          </cell>
          <cell r="S23">
            <v>185598.82</v>
          </cell>
        </row>
        <row r="24">
          <cell r="B24" t="str">
            <v xml:space="preserve">   + Maùy ñaøo baùnh hôi :0,25 m3</v>
          </cell>
          <cell r="C24">
            <v>22.5</v>
          </cell>
          <cell r="G24">
            <v>22599</v>
          </cell>
          <cell r="H24">
            <v>309455</v>
          </cell>
          <cell r="I24">
            <v>59625</v>
          </cell>
          <cell r="J24">
            <v>0</v>
          </cell>
          <cell r="K24">
            <v>0</v>
          </cell>
          <cell r="L24">
            <v>0</v>
          </cell>
          <cell r="M24">
            <v>227231</v>
          </cell>
          <cell r="N24">
            <v>76567.5</v>
          </cell>
          <cell r="O24">
            <v>0</v>
          </cell>
          <cell r="P24">
            <v>0</v>
          </cell>
          <cell r="Q24">
            <v>0</v>
          </cell>
          <cell r="R24">
            <v>32994.54</v>
          </cell>
          <cell r="S24">
            <v>336793.04</v>
          </cell>
        </row>
        <row r="25">
          <cell r="B25" t="str">
            <v xml:space="preserve">   + Maùy ñaøo baùnh hôi :0,30 m3</v>
          </cell>
          <cell r="C25">
            <v>22.5</v>
          </cell>
          <cell r="G25">
            <v>23679</v>
          </cell>
          <cell r="H25">
            <v>337726</v>
          </cell>
          <cell r="I25">
            <v>59625</v>
          </cell>
          <cell r="J25">
            <v>0</v>
          </cell>
          <cell r="K25">
            <v>0</v>
          </cell>
          <cell r="L25">
            <v>0</v>
          </cell>
          <cell r="M25">
            <v>254422</v>
          </cell>
          <cell r="N25">
            <v>76567.5</v>
          </cell>
          <cell r="O25">
            <v>0</v>
          </cell>
          <cell r="P25">
            <v>0</v>
          </cell>
          <cell r="Q25">
            <v>0</v>
          </cell>
          <cell r="R25">
            <v>34571.339999999997</v>
          </cell>
          <cell r="S25">
            <v>365560.83999999997</v>
          </cell>
        </row>
        <row r="26">
          <cell r="B26" t="str">
            <v xml:space="preserve">   + Maùy ñaøo baùnh hôi :0,35 m3</v>
          </cell>
          <cell r="C26">
            <v>22.5</v>
          </cell>
          <cell r="G26">
            <v>24374</v>
          </cell>
          <cell r="H26">
            <v>355937</v>
          </cell>
          <cell r="I26">
            <v>59625</v>
          </cell>
          <cell r="J26">
            <v>0</v>
          </cell>
          <cell r="K26">
            <v>0</v>
          </cell>
          <cell r="L26">
            <v>0</v>
          </cell>
          <cell r="M26">
            <v>271938</v>
          </cell>
          <cell r="N26">
            <v>76567.5</v>
          </cell>
          <cell r="O26">
            <v>0</v>
          </cell>
          <cell r="P26">
            <v>0</v>
          </cell>
          <cell r="Q26">
            <v>0</v>
          </cell>
          <cell r="R26">
            <v>35586.04</v>
          </cell>
          <cell r="S26">
            <v>384091.54</v>
          </cell>
        </row>
        <row r="27">
          <cell r="B27" t="str">
            <v xml:space="preserve">   + Maùy ñaøo baùnh hôi :0,40 m3</v>
          </cell>
          <cell r="C27">
            <v>28</v>
          </cell>
          <cell r="G27">
            <v>25466</v>
          </cell>
          <cell r="H27">
            <v>398424</v>
          </cell>
          <cell r="I27">
            <v>74200</v>
          </cell>
          <cell r="J27">
            <v>0</v>
          </cell>
          <cell r="K27">
            <v>0</v>
          </cell>
          <cell r="L27">
            <v>0</v>
          </cell>
          <cell r="M27">
            <v>298758</v>
          </cell>
          <cell r="N27">
            <v>95284</v>
          </cell>
          <cell r="O27">
            <v>0</v>
          </cell>
          <cell r="P27">
            <v>0</v>
          </cell>
          <cell r="Q27">
            <v>0</v>
          </cell>
          <cell r="R27">
            <v>37180.36</v>
          </cell>
          <cell r="S27">
            <v>431222.36</v>
          </cell>
        </row>
        <row r="28">
          <cell r="B28" t="str">
            <v xml:space="preserve">   + Maùy ñaøo baùnh hôi :0,65 m3</v>
          </cell>
          <cell r="C28">
            <v>48.7</v>
          </cell>
          <cell r="G28">
            <v>46576</v>
          </cell>
          <cell r="H28">
            <v>633764</v>
          </cell>
          <cell r="I28">
            <v>129055.00000000001</v>
          </cell>
          <cell r="J28">
            <v>0</v>
          </cell>
          <cell r="K28">
            <v>0</v>
          </cell>
          <cell r="L28">
            <v>0</v>
          </cell>
          <cell r="M28">
            <v>458133</v>
          </cell>
          <cell r="N28">
            <v>165726.1</v>
          </cell>
          <cell r="O28">
            <v>0</v>
          </cell>
          <cell r="P28">
            <v>0</v>
          </cell>
          <cell r="Q28">
            <v>0</v>
          </cell>
          <cell r="R28">
            <v>68000.959999999992</v>
          </cell>
          <cell r="S28">
            <v>691860.05999999994</v>
          </cell>
        </row>
        <row r="29">
          <cell r="B29" t="str">
            <v xml:space="preserve">   + Maùy ñaøo baùnh hôi :0,75 m3</v>
          </cell>
          <cell r="C29">
            <v>54</v>
          </cell>
          <cell r="G29">
            <v>47663</v>
          </cell>
          <cell r="H29">
            <v>682967</v>
          </cell>
          <cell r="I29">
            <v>143100</v>
          </cell>
          <cell r="J29">
            <v>0</v>
          </cell>
          <cell r="K29">
            <v>0</v>
          </cell>
          <cell r="L29">
            <v>0</v>
          </cell>
          <cell r="M29">
            <v>492204</v>
          </cell>
          <cell r="N29">
            <v>183762</v>
          </cell>
          <cell r="O29">
            <v>0</v>
          </cell>
          <cell r="P29">
            <v>0</v>
          </cell>
          <cell r="Q29">
            <v>0</v>
          </cell>
          <cell r="R29">
            <v>69587.98</v>
          </cell>
          <cell r="S29">
            <v>745553.98</v>
          </cell>
        </row>
        <row r="30">
          <cell r="B30" t="str">
            <v xml:space="preserve">   + Maùy ñaøo baùnh hôi :1,25 m3</v>
          </cell>
          <cell r="C30">
            <v>78.3</v>
          </cell>
          <cell r="G30">
            <v>64569</v>
          </cell>
          <cell r="H30">
            <v>1220784</v>
          </cell>
          <cell r="I30">
            <v>207495</v>
          </cell>
          <cell r="J30">
            <v>0</v>
          </cell>
          <cell r="K30">
            <v>0</v>
          </cell>
          <cell r="L30">
            <v>0</v>
          </cell>
          <cell r="M30">
            <v>948720</v>
          </cell>
          <cell r="N30">
            <v>266454.89999999997</v>
          </cell>
          <cell r="O30">
            <v>0</v>
          </cell>
          <cell r="P30">
            <v>0</v>
          </cell>
          <cell r="Q30">
            <v>0</v>
          </cell>
          <cell r="R30">
            <v>94270.739999999991</v>
          </cell>
          <cell r="S30">
            <v>1309445.6399999999</v>
          </cell>
        </row>
        <row r="31">
          <cell r="B31" t="str">
            <v>Maùy xuùc laät</v>
          </cell>
          <cell r="I31">
            <v>0</v>
          </cell>
          <cell r="J31">
            <v>0</v>
          </cell>
          <cell r="K31">
            <v>0</v>
          </cell>
          <cell r="L31">
            <v>0</v>
          </cell>
          <cell r="M31">
            <v>0</v>
          </cell>
          <cell r="N31">
            <v>0</v>
          </cell>
          <cell r="O31">
            <v>0</v>
          </cell>
          <cell r="P31">
            <v>0</v>
          </cell>
          <cell r="Q31">
            <v>0</v>
          </cell>
          <cell r="R31">
            <v>0</v>
          </cell>
          <cell r="S31">
            <v>0</v>
          </cell>
        </row>
        <row r="32">
          <cell r="B32" t="str">
            <v xml:space="preserve">   + Maùy xuùc laät :0,40 m3</v>
          </cell>
          <cell r="C32">
            <v>28</v>
          </cell>
          <cell r="G32">
            <v>24549</v>
          </cell>
          <cell r="H32">
            <v>372345</v>
          </cell>
          <cell r="I32">
            <v>74200</v>
          </cell>
          <cell r="J32">
            <v>0</v>
          </cell>
          <cell r="K32">
            <v>0</v>
          </cell>
          <cell r="L32">
            <v>0</v>
          </cell>
          <cell r="M32">
            <v>273596</v>
          </cell>
          <cell r="N32">
            <v>95284</v>
          </cell>
          <cell r="O32">
            <v>0</v>
          </cell>
          <cell r="P32">
            <v>0</v>
          </cell>
          <cell r="Q32">
            <v>0</v>
          </cell>
          <cell r="R32">
            <v>35841.54</v>
          </cell>
          <cell r="S32">
            <v>404721.54</v>
          </cell>
        </row>
        <row r="33">
          <cell r="B33" t="str">
            <v xml:space="preserve">   + Maùy xuùc laät :1,00 m3</v>
          </cell>
          <cell r="C33">
            <v>32.4</v>
          </cell>
          <cell r="G33">
            <v>28107</v>
          </cell>
          <cell r="H33">
            <v>469958</v>
          </cell>
          <cell r="I33">
            <v>85860</v>
          </cell>
          <cell r="J33">
            <v>0</v>
          </cell>
          <cell r="K33">
            <v>0</v>
          </cell>
          <cell r="L33">
            <v>0</v>
          </cell>
          <cell r="M33">
            <v>355991</v>
          </cell>
          <cell r="N33">
            <v>110257.2</v>
          </cell>
          <cell r="O33">
            <v>0</v>
          </cell>
          <cell r="P33">
            <v>0</v>
          </cell>
          <cell r="Q33">
            <v>0</v>
          </cell>
          <cell r="R33">
            <v>41036.22</v>
          </cell>
          <cell r="S33">
            <v>507284.42000000004</v>
          </cell>
        </row>
        <row r="34">
          <cell r="B34" t="str">
            <v xml:space="preserve">   + Maùy xuùc laät :1,65 m3</v>
          </cell>
          <cell r="C34">
            <v>75.599999999999994</v>
          </cell>
          <cell r="G34">
            <v>46685</v>
          </cell>
          <cell r="H34">
            <v>713258</v>
          </cell>
          <cell r="I34">
            <v>200339.99999999997</v>
          </cell>
          <cell r="J34">
            <v>0</v>
          </cell>
          <cell r="K34">
            <v>0</v>
          </cell>
          <cell r="L34">
            <v>0</v>
          </cell>
          <cell r="M34">
            <v>466233</v>
          </cell>
          <cell r="N34">
            <v>257266.8</v>
          </cell>
          <cell r="O34">
            <v>0</v>
          </cell>
          <cell r="P34">
            <v>0</v>
          </cell>
          <cell r="Q34">
            <v>0</v>
          </cell>
          <cell r="R34">
            <v>68160.099999999991</v>
          </cell>
          <cell r="S34">
            <v>791659.9</v>
          </cell>
        </row>
        <row r="35">
          <cell r="B35" t="str">
            <v xml:space="preserve">   + Maùy xuùc laät :2,00 m3</v>
          </cell>
          <cell r="C35">
            <v>78.3</v>
          </cell>
          <cell r="G35">
            <v>48004</v>
          </cell>
          <cell r="H35">
            <v>760893</v>
          </cell>
          <cell r="I35">
            <v>207495</v>
          </cell>
          <cell r="J35">
            <v>0</v>
          </cell>
          <cell r="K35">
            <v>0</v>
          </cell>
          <cell r="L35">
            <v>0</v>
          </cell>
          <cell r="M35">
            <v>505394</v>
          </cell>
          <cell r="N35">
            <v>266454.89999999997</v>
          </cell>
          <cell r="O35">
            <v>0</v>
          </cell>
          <cell r="P35">
            <v>0</v>
          </cell>
          <cell r="Q35">
            <v>0</v>
          </cell>
          <cell r="R35">
            <v>70085.84</v>
          </cell>
          <cell r="S35">
            <v>841934.73999999987</v>
          </cell>
        </row>
        <row r="36">
          <cell r="B36" t="str">
            <v xml:space="preserve">   + Maùy xuùc laät :2,80 m3</v>
          </cell>
          <cell r="C36">
            <v>90</v>
          </cell>
          <cell r="G36">
            <v>60968</v>
          </cell>
          <cell r="H36">
            <v>1048830</v>
          </cell>
          <cell r="I36">
            <v>238500</v>
          </cell>
          <cell r="J36">
            <v>0</v>
          </cell>
          <cell r="K36">
            <v>0</v>
          </cell>
          <cell r="L36">
            <v>0</v>
          </cell>
          <cell r="M36">
            <v>749362</v>
          </cell>
          <cell r="N36">
            <v>306270</v>
          </cell>
          <cell r="O36">
            <v>0</v>
          </cell>
          <cell r="P36">
            <v>0</v>
          </cell>
          <cell r="Q36">
            <v>0</v>
          </cell>
          <cell r="R36">
            <v>89013.28</v>
          </cell>
          <cell r="S36">
            <v>1144645.28</v>
          </cell>
        </row>
        <row r="37">
          <cell r="B37" t="str">
            <v>Maùy uûi</v>
          </cell>
          <cell r="I37">
            <v>0</v>
          </cell>
          <cell r="J37">
            <v>0</v>
          </cell>
          <cell r="K37">
            <v>0</v>
          </cell>
          <cell r="L37">
            <v>0</v>
          </cell>
          <cell r="M37">
            <v>0</v>
          </cell>
          <cell r="N37">
            <v>0</v>
          </cell>
          <cell r="O37">
            <v>0</v>
          </cell>
          <cell r="P37">
            <v>0</v>
          </cell>
          <cell r="Q37">
            <v>0</v>
          </cell>
          <cell r="R37">
            <v>0</v>
          </cell>
          <cell r="S37">
            <v>0</v>
          </cell>
        </row>
        <row r="38">
          <cell r="B38" t="str">
            <v xml:space="preserve">   + Maùy uûi :45 CV</v>
          </cell>
          <cell r="C38">
            <v>25.6</v>
          </cell>
          <cell r="G38">
            <v>36196</v>
          </cell>
          <cell r="H38">
            <v>324631</v>
          </cell>
          <cell r="I38">
            <v>67840</v>
          </cell>
          <cell r="J38">
            <v>0</v>
          </cell>
          <cell r="K38">
            <v>0</v>
          </cell>
          <cell r="L38">
            <v>0</v>
          </cell>
          <cell r="M38">
            <v>220595</v>
          </cell>
          <cell r="N38">
            <v>87116.800000000003</v>
          </cell>
          <cell r="O38">
            <v>0</v>
          </cell>
          <cell r="P38">
            <v>0</v>
          </cell>
          <cell r="Q38">
            <v>0</v>
          </cell>
          <cell r="R38">
            <v>52846.159999999996</v>
          </cell>
          <cell r="S38">
            <v>360557.95999999996</v>
          </cell>
        </row>
        <row r="39">
          <cell r="B39" t="str">
            <v xml:space="preserve">   + Maùy uûi :50 CV</v>
          </cell>
          <cell r="C39">
            <v>27.96</v>
          </cell>
          <cell r="G39">
            <v>36360</v>
          </cell>
          <cell r="H39">
            <v>337787</v>
          </cell>
          <cell r="I39">
            <v>74094</v>
          </cell>
          <cell r="J39">
            <v>0</v>
          </cell>
          <cell r="K39">
            <v>0</v>
          </cell>
          <cell r="L39">
            <v>0</v>
          </cell>
          <cell r="M39">
            <v>227333</v>
          </cell>
          <cell r="N39">
            <v>95147.88</v>
          </cell>
          <cell r="O39">
            <v>0</v>
          </cell>
          <cell r="P39">
            <v>0</v>
          </cell>
          <cell r="Q39">
            <v>0</v>
          </cell>
          <cell r="R39">
            <v>53085.599999999999</v>
          </cell>
          <cell r="S39">
            <v>375566.48</v>
          </cell>
        </row>
        <row r="40">
          <cell r="B40" t="str">
            <v xml:space="preserve">   + Maùy uûi :54 CV</v>
          </cell>
          <cell r="C40">
            <v>30.2</v>
          </cell>
          <cell r="G40">
            <v>36721</v>
          </cell>
          <cell r="H40">
            <v>355136</v>
          </cell>
          <cell r="I40">
            <v>80030</v>
          </cell>
          <cell r="J40">
            <v>0</v>
          </cell>
          <cell r="K40">
            <v>0</v>
          </cell>
          <cell r="L40">
            <v>0</v>
          </cell>
          <cell r="M40">
            <v>238385</v>
          </cell>
          <cell r="N40">
            <v>102770.59999999999</v>
          </cell>
          <cell r="O40">
            <v>0</v>
          </cell>
          <cell r="P40">
            <v>0</v>
          </cell>
          <cell r="Q40">
            <v>0</v>
          </cell>
          <cell r="R40">
            <v>53612.659999999996</v>
          </cell>
          <cell r="S40">
            <v>394768.25999999995</v>
          </cell>
        </row>
        <row r="41">
          <cell r="B41" t="str">
            <v xml:space="preserve">   + Maùy uûi :65 CV</v>
          </cell>
          <cell r="C41">
            <v>38.74</v>
          </cell>
          <cell r="G41">
            <v>38555</v>
          </cell>
          <cell r="H41">
            <v>432201</v>
          </cell>
          <cell r="I41">
            <v>102661</v>
          </cell>
          <cell r="J41">
            <v>0</v>
          </cell>
          <cell r="K41">
            <v>0</v>
          </cell>
          <cell r="L41">
            <v>0</v>
          </cell>
          <cell r="M41">
            <v>290985</v>
          </cell>
          <cell r="N41">
            <v>131832.22</v>
          </cell>
          <cell r="O41">
            <v>0</v>
          </cell>
          <cell r="P41">
            <v>0</v>
          </cell>
          <cell r="Q41">
            <v>0</v>
          </cell>
          <cell r="R41">
            <v>56290.299999999996</v>
          </cell>
          <cell r="S41">
            <v>479107.51999999996</v>
          </cell>
        </row>
        <row r="42">
          <cell r="B42" t="str">
            <v xml:space="preserve">   + Maùy uûi :75 CV</v>
          </cell>
          <cell r="C42">
            <v>44.7</v>
          </cell>
          <cell r="G42">
            <v>39669</v>
          </cell>
          <cell r="H42">
            <v>482033</v>
          </cell>
          <cell r="I42">
            <v>118455.00000000001</v>
          </cell>
          <cell r="J42">
            <v>0</v>
          </cell>
          <cell r="K42">
            <v>0</v>
          </cell>
          <cell r="L42">
            <v>0</v>
          </cell>
          <cell r="M42">
            <v>323909</v>
          </cell>
          <cell r="N42">
            <v>152114.1</v>
          </cell>
          <cell r="O42">
            <v>0</v>
          </cell>
          <cell r="P42">
            <v>0</v>
          </cell>
          <cell r="Q42">
            <v>0</v>
          </cell>
          <cell r="R42">
            <v>57916.74</v>
          </cell>
          <cell r="S42">
            <v>533939.84</v>
          </cell>
        </row>
        <row r="43">
          <cell r="B43" t="str">
            <v xml:space="preserve">   + Maùy uûi :80 CV</v>
          </cell>
          <cell r="C43">
            <v>45</v>
          </cell>
          <cell r="G43">
            <v>43010</v>
          </cell>
          <cell r="H43">
            <v>496707</v>
          </cell>
          <cell r="I43">
            <v>119250</v>
          </cell>
          <cell r="J43">
            <v>0</v>
          </cell>
          <cell r="K43">
            <v>0</v>
          </cell>
          <cell r="L43">
            <v>0</v>
          </cell>
          <cell r="M43">
            <v>334447</v>
          </cell>
          <cell r="N43">
            <v>153135</v>
          </cell>
          <cell r="O43">
            <v>0</v>
          </cell>
          <cell r="P43">
            <v>0</v>
          </cell>
          <cell r="Q43">
            <v>0</v>
          </cell>
          <cell r="R43">
            <v>62794.6</v>
          </cell>
          <cell r="S43">
            <v>550376.6</v>
          </cell>
        </row>
        <row r="44">
          <cell r="B44" t="str">
            <v xml:space="preserve">   + Maùy uûi :100 CV</v>
          </cell>
          <cell r="C44">
            <v>47.1</v>
          </cell>
          <cell r="G44">
            <v>47347</v>
          </cell>
          <cell r="H44">
            <v>604580</v>
          </cell>
          <cell r="I44">
            <v>124815</v>
          </cell>
          <cell r="J44">
            <v>0</v>
          </cell>
          <cell r="K44">
            <v>0</v>
          </cell>
          <cell r="L44">
            <v>0</v>
          </cell>
          <cell r="M44">
            <v>432418</v>
          </cell>
          <cell r="N44">
            <v>160281.30000000002</v>
          </cell>
          <cell r="O44">
            <v>0</v>
          </cell>
          <cell r="P44">
            <v>0</v>
          </cell>
          <cell r="Q44">
            <v>0</v>
          </cell>
          <cell r="R44">
            <v>69126.62</v>
          </cell>
          <cell r="S44">
            <v>661825.92000000004</v>
          </cell>
        </row>
        <row r="45">
          <cell r="B45" t="str">
            <v xml:space="preserve">   + Maùy uûi :105 CV</v>
          </cell>
          <cell r="C45">
            <v>48</v>
          </cell>
          <cell r="G45">
            <v>48080</v>
          </cell>
          <cell r="H45">
            <v>662955</v>
          </cell>
          <cell r="I45">
            <v>127200</v>
          </cell>
          <cell r="J45">
            <v>0</v>
          </cell>
          <cell r="K45">
            <v>0</v>
          </cell>
          <cell r="L45">
            <v>0</v>
          </cell>
          <cell r="M45">
            <v>487675</v>
          </cell>
          <cell r="N45">
            <v>163344</v>
          </cell>
          <cell r="O45">
            <v>0</v>
          </cell>
          <cell r="P45">
            <v>0</v>
          </cell>
          <cell r="Q45">
            <v>0</v>
          </cell>
          <cell r="R45">
            <v>70196.800000000003</v>
          </cell>
          <cell r="S45">
            <v>721215.8</v>
          </cell>
        </row>
        <row r="46">
          <cell r="B46" t="str">
            <v xml:space="preserve">   + Maùy uûi :110 CV</v>
          </cell>
          <cell r="C46">
            <v>48.6</v>
          </cell>
          <cell r="G46">
            <v>48237</v>
          </cell>
          <cell r="H46">
            <v>669348</v>
          </cell>
          <cell r="I46">
            <v>128790</v>
          </cell>
          <cell r="J46">
            <v>0</v>
          </cell>
          <cell r="K46">
            <v>0</v>
          </cell>
          <cell r="L46">
            <v>0</v>
          </cell>
          <cell r="M46">
            <v>492321</v>
          </cell>
          <cell r="N46">
            <v>165385.80000000002</v>
          </cell>
          <cell r="O46">
            <v>0</v>
          </cell>
          <cell r="P46">
            <v>0</v>
          </cell>
          <cell r="Q46">
            <v>0</v>
          </cell>
          <cell r="R46">
            <v>70426.02</v>
          </cell>
          <cell r="S46">
            <v>728132.82000000007</v>
          </cell>
        </row>
        <row r="47">
          <cell r="B47" t="str">
            <v xml:space="preserve">   + Maùy uûi :130 CV</v>
          </cell>
          <cell r="C47">
            <v>66.599999999999994</v>
          </cell>
          <cell r="G47">
            <v>50842</v>
          </cell>
          <cell r="H47">
            <v>807040</v>
          </cell>
          <cell r="I47">
            <v>176489.99999999997</v>
          </cell>
          <cell r="J47">
            <v>0</v>
          </cell>
          <cell r="K47">
            <v>0</v>
          </cell>
          <cell r="L47">
            <v>0</v>
          </cell>
          <cell r="M47">
            <v>579708</v>
          </cell>
          <cell r="N47">
            <v>226639.8</v>
          </cell>
          <cell r="O47">
            <v>0</v>
          </cell>
          <cell r="P47">
            <v>0</v>
          </cell>
          <cell r="Q47">
            <v>0</v>
          </cell>
          <cell r="R47">
            <v>74229.319999999992</v>
          </cell>
          <cell r="S47">
            <v>880577.12</v>
          </cell>
        </row>
        <row r="48">
          <cell r="B48" t="str">
            <v xml:space="preserve">   + Maùy uûi :140 CV</v>
          </cell>
          <cell r="C48">
            <v>75.599999999999994</v>
          </cell>
          <cell r="G48">
            <v>51755</v>
          </cell>
          <cell r="H48">
            <v>865868</v>
          </cell>
          <cell r="I48">
            <v>200339.99999999997</v>
          </cell>
          <cell r="J48">
            <v>0</v>
          </cell>
          <cell r="K48">
            <v>0</v>
          </cell>
          <cell r="L48">
            <v>0</v>
          </cell>
          <cell r="M48">
            <v>613773</v>
          </cell>
          <cell r="N48">
            <v>257266.8</v>
          </cell>
          <cell r="O48">
            <v>0</v>
          </cell>
          <cell r="P48">
            <v>0</v>
          </cell>
          <cell r="Q48">
            <v>0</v>
          </cell>
          <cell r="R48">
            <v>75562.3</v>
          </cell>
          <cell r="S48">
            <v>946602.10000000009</v>
          </cell>
        </row>
        <row r="49">
          <cell r="B49" t="str">
            <v xml:space="preserve">   + Maùy uûi :160 CV</v>
          </cell>
          <cell r="C49">
            <v>84.2</v>
          </cell>
          <cell r="G49">
            <v>53629</v>
          </cell>
          <cell r="H49">
            <v>947861</v>
          </cell>
          <cell r="I49">
            <v>223130</v>
          </cell>
          <cell r="J49">
            <v>0</v>
          </cell>
          <cell r="K49">
            <v>0</v>
          </cell>
          <cell r="L49">
            <v>0</v>
          </cell>
          <cell r="M49">
            <v>671102</v>
          </cell>
          <cell r="N49">
            <v>286532.60000000003</v>
          </cell>
          <cell r="O49">
            <v>0</v>
          </cell>
          <cell r="P49">
            <v>0</v>
          </cell>
          <cell r="Q49">
            <v>0</v>
          </cell>
          <cell r="R49">
            <v>78298.34</v>
          </cell>
          <cell r="S49">
            <v>1035932.9400000001</v>
          </cell>
        </row>
        <row r="50">
          <cell r="B50" t="str">
            <v xml:space="preserve">   + Maùy uûi :180 CV</v>
          </cell>
          <cell r="C50">
            <v>90</v>
          </cell>
          <cell r="G50">
            <v>53817</v>
          </cell>
          <cell r="H50">
            <v>975769</v>
          </cell>
          <cell r="I50">
            <v>238500</v>
          </cell>
          <cell r="J50">
            <v>0</v>
          </cell>
          <cell r="K50">
            <v>0</v>
          </cell>
          <cell r="L50">
            <v>0</v>
          </cell>
          <cell r="M50">
            <v>683452</v>
          </cell>
          <cell r="N50">
            <v>306270</v>
          </cell>
          <cell r="O50">
            <v>0</v>
          </cell>
          <cell r="P50">
            <v>0</v>
          </cell>
          <cell r="Q50">
            <v>0</v>
          </cell>
          <cell r="R50">
            <v>78572.819999999992</v>
          </cell>
          <cell r="S50">
            <v>1068294.82</v>
          </cell>
        </row>
        <row r="51">
          <cell r="B51" t="str">
            <v xml:space="preserve">   + Maùy uûi :250 CV</v>
          </cell>
          <cell r="C51">
            <v>113.4</v>
          </cell>
          <cell r="G51">
            <v>60109</v>
          </cell>
          <cell r="H51">
            <v>1171714</v>
          </cell>
          <cell r="I51">
            <v>300510</v>
          </cell>
          <cell r="J51">
            <v>0</v>
          </cell>
          <cell r="K51">
            <v>0</v>
          </cell>
          <cell r="L51">
            <v>0</v>
          </cell>
          <cell r="M51">
            <v>811095</v>
          </cell>
          <cell r="N51">
            <v>385900.2</v>
          </cell>
          <cell r="O51">
            <v>0</v>
          </cell>
          <cell r="P51">
            <v>0</v>
          </cell>
          <cell r="Q51">
            <v>0</v>
          </cell>
          <cell r="R51">
            <v>87759.14</v>
          </cell>
          <cell r="S51">
            <v>1284754.3399999999</v>
          </cell>
        </row>
        <row r="52">
          <cell r="B52" t="str">
            <v xml:space="preserve">   + Maùy uûi :271 CV</v>
          </cell>
          <cell r="C52">
            <v>122.1</v>
          </cell>
          <cell r="G52">
            <v>63590</v>
          </cell>
          <cell r="H52">
            <v>1251682</v>
          </cell>
          <cell r="I52">
            <v>323565</v>
          </cell>
          <cell r="J52">
            <v>0</v>
          </cell>
          <cell r="K52">
            <v>0</v>
          </cell>
          <cell r="L52">
            <v>0</v>
          </cell>
          <cell r="M52">
            <v>864527</v>
          </cell>
          <cell r="N52">
            <v>415506.3</v>
          </cell>
          <cell r="O52">
            <v>0</v>
          </cell>
          <cell r="P52">
            <v>0</v>
          </cell>
          <cell r="Q52">
            <v>0</v>
          </cell>
          <cell r="R52">
            <v>92841.4</v>
          </cell>
          <cell r="S52">
            <v>1372874.7</v>
          </cell>
        </row>
        <row r="53">
          <cell r="B53" t="str">
            <v xml:space="preserve">   + Maùy uûi :320 CV</v>
          </cell>
          <cell r="C53">
            <v>155.69999999999999</v>
          </cell>
          <cell r="G53">
            <v>76845</v>
          </cell>
          <cell r="H53">
            <v>1614354</v>
          </cell>
          <cell r="I53">
            <v>412604.99999999994</v>
          </cell>
          <cell r="J53">
            <v>0</v>
          </cell>
          <cell r="K53">
            <v>0</v>
          </cell>
          <cell r="L53">
            <v>0</v>
          </cell>
          <cell r="M53">
            <v>1124904</v>
          </cell>
          <cell r="N53">
            <v>529847.1</v>
          </cell>
          <cell r="O53">
            <v>0</v>
          </cell>
          <cell r="P53">
            <v>0</v>
          </cell>
          <cell r="Q53">
            <v>0</v>
          </cell>
          <cell r="R53">
            <v>112193.7</v>
          </cell>
          <cell r="S53">
            <v>1766944.8</v>
          </cell>
        </row>
        <row r="54">
          <cell r="B54" t="str">
            <v>Thuøng caïp , ñaàu keùo baùnh xích</v>
          </cell>
          <cell r="I54">
            <v>0</v>
          </cell>
          <cell r="J54">
            <v>0</v>
          </cell>
          <cell r="K54">
            <v>0</v>
          </cell>
          <cell r="L54">
            <v>0</v>
          </cell>
          <cell r="M54">
            <v>0</v>
          </cell>
          <cell r="N54">
            <v>0</v>
          </cell>
          <cell r="O54">
            <v>0</v>
          </cell>
          <cell r="P54">
            <v>0</v>
          </cell>
          <cell r="Q54">
            <v>0</v>
          </cell>
          <cell r="R54">
            <v>0</v>
          </cell>
          <cell r="S54">
            <v>0</v>
          </cell>
        </row>
        <row r="55">
          <cell r="B55" t="str">
            <v xml:space="preserve">   + Thuøng caïp , ñaàu keùo baùnh xích :2,50m3</v>
          </cell>
          <cell r="C55">
            <v>32.4</v>
          </cell>
          <cell r="G55">
            <v>24108</v>
          </cell>
          <cell r="H55">
            <v>429569</v>
          </cell>
          <cell r="I55">
            <v>85860</v>
          </cell>
          <cell r="J55">
            <v>0</v>
          </cell>
          <cell r="K55">
            <v>0</v>
          </cell>
          <cell r="L55">
            <v>0</v>
          </cell>
          <cell r="M55">
            <v>319601</v>
          </cell>
          <cell r="N55">
            <v>110257.2</v>
          </cell>
          <cell r="O55">
            <v>0</v>
          </cell>
          <cell r="P55">
            <v>0</v>
          </cell>
          <cell r="Q55">
            <v>0</v>
          </cell>
          <cell r="R55">
            <v>35197.68</v>
          </cell>
          <cell r="S55">
            <v>465055.88</v>
          </cell>
        </row>
        <row r="56">
          <cell r="B56" t="str">
            <v xml:space="preserve">   + Thuøng caïp , ñaàu keùo baùnh xích :2,75m3</v>
          </cell>
          <cell r="C56">
            <v>32.4</v>
          </cell>
          <cell r="G56">
            <v>25050</v>
          </cell>
          <cell r="H56">
            <v>458309</v>
          </cell>
          <cell r="I56">
            <v>85860</v>
          </cell>
          <cell r="J56">
            <v>0</v>
          </cell>
          <cell r="K56">
            <v>0</v>
          </cell>
          <cell r="L56">
            <v>0</v>
          </cell>
          <cell r="M56">
            <v>347399</v>
          </cell>
          <cell r="N56">
            <v>110257.2</v>
          </cell>
          <cell r="O56">
            <v>0</v>
          </cell>
          <cell r="P56">
            <v>0</v>
          </cell>
          <cell r="Q56">
            <v>0</v>
          </cell>
          <cell r="R56">
            <v>36573</v>
          </cell>
          <cell r="S56">
            <v>494229.2</v>
          </cell>
        </row>
        <row r="57">
          <cell r="B57" t="str">
            <v xml:space="preserve">   + Thuøng caïp , ñaàu keùo baùnh xích :3,00m3</v>
          </cell>
          <cell r="C57">
            <v>35.700000000000003</v>
          </cell>
          <cell r="G57">
            <v>25578</v>
          </cell>
          <cell r="H57">
            <v>487365</v>
          </cell>
          <cell r="I57">
            <v>94605.000000000015</v>
          </cell>
          <cell r="J57">
            <v>0</v>
          </cell>
          <cell r="K57">
            <v>0</v>
          </cell>
          <cell r="L57">
            <v>0</v>
          </cell>
          <cell r="M57">
            <v>367182</v>
          </cell>
          <cell r="N57">
            <v>121487.1</v>
          </cell>
          <cell r="O57">
            <v>0</v>
          </cell>
          <cell r="P57">
            <v>0</v>
          </cell>
          <cell r="Q57">
            <v>0</v>
          </cell>
          <cell r="R57">
            <v>37343.879999999997</v>
          </cell>
          <cell r="S57">
            <v>526012.98</v>
          </cell>
        </row>
        <row r="58">
          <cell r="B58" t="str">
            <v xml:space="preserve">   + Thuøng caïp , ñaàu keùo baùnh xích :4,50m3</v>
          </cell>
          <cell r="C58">
            <v>43.2</v>
          </cell>
          <cell r="G58">
            <v>27035</v>
          </cell>
          <cell r="H58">
            <v>587806</v>
          </cell>
          <cell r="I58">
            <v>114480.00000000001</v>
          </cell>
          <cell r="J58">
            <v>0</v>
          </cell>
          <cell r="K58">
            <v>0</v>
          </cell>
          <cell r="L58">
            <v>0</v>
          </cell>
          <cell r="M58">
            <v>446291</v>
          </cell>
          <cell r="N58">
            <v>147009.60000000001</v>
          </cell>
          <cell r="O58">
            <v>0</v>
          </cell>
          <cell r="P58">
            <v>0</v>
          </cell>
          <cell r="Q58">
            <v>0</v>
          </cell>
          <cell r="R58">
            <v>39471.1</v>
          </cell>
          <cell r="S58">
            <v>632771.69999999995</v>
          </cell>
        </row>
        <row r="59">
          <cell r="B59" t="str">
            <v xml:space="preserve">   + Thuøng caïp , ñaàu keùo baùnh xích :5,00m3</v>
          </cell>
          <cell r="C59">
            <v>51.84</v>
          </cell>
          <cell r="G59">
            <v>44045</v>
          </cell>
          <cell r="H59">
            <v>654431</v>
          </cell>
          <cell r="I59">
            <v>137376</v>
          </cell>
          <cell r="J59">
            <v>0</v>
          </cell>
          <cell r="K59">
            <v>0</v>
          </cell>
          <cell r="L59">
            <v>0</v>
          </cell>
          <cell r="M59">
            <v>473010</v>
          </cell>
          <cell r="N59">
            <v>176411.52000000002</v>
          </cell>
          <cell r="O59">
            <v>0</v>
          </cell>
          <cell r="P59">
            <v>0</v>
          </cell>
          <cell r="Q59">
            <v>0</v>
          </cell>
          <cell r="R59">
            <v>64305.7</v>
          </cell>
          <cell r="S59">
            <v>713727.22</v>
          </cell>
        </row>
        <row r="60">
          <cell r="B60" t="str">
            <v xml:space="preserve">   + Thuøng caïp , ñaàu keùo baùnh xích :8,00m3</v>
          </cell>
          <cell r="C60">
            <v>57.6</v>
          </cell>
          <cell r="G60">
            <v>46452</v>
          </cell>
          <cell r="H60">
            <v>753692</v>
          </cell>
          <cell r="I60">
            <v>152640</v>
          </cell>
          <cell r="J60">
            <v>0</v>
          </cell>
          <cell r="K60">
            <v>0</v>
          </cell>
          <cell r="L60">
            <v>0</v>
          </cell>
          <cell r="M60">
            <v>554600</v>
          </cell>
          <cell r="N60">
            <v>196012.80000000002</v>
          </cell>
          <cell r="O60">
            <v>0</v>
          </cell>
          <cell r="P60">
            <v>0</v>
          </cell>
          <cell r="Q60">
            <v>0</v>
          </cell>
          <cell r="R60">
            <v>67819.92</v>
          </cell>
          <cell r="S60">
            <v>818432.72000000009</v>
          </cell>
        </row>
        <row r="61">
          <cell r="B61" t="str">
            <v xml:space="preserve">   + Thuøng caïp , ñaàu keùo baùnh xích :9,00m3</v>
          </cell>
          <cell r="C61">
            <v>63.2</v>
          </cell>
          <cell r="G61">
            <v>51414</v>
          </cell>
          <cell r="H61">
            <v>822580</v>
          </cell>
          <cell r="I61">
            <v>167480</v>
          </cell>
          <cell r="J61">
            <v>0</v>
          </cell>
          <cell r="K61">
            <v>0</v>
          </cell>
          <cell r="L61">
            <v>0</v>
          </cell>
          <cell r="M61">
            <v>603686</v>
          </cell>
          <cell r="N61">
            <v>215069.6</v>
          </cell>
          <cell r="O61">
            <v>0</v>
          </cell>
          <cell r="P61">
            <v>0</v>
          </cell>
          <cell r="Q61">
            <v>0</v>
          </cell>
          <cell r="R61">
            <v>75064.44</v>
          </cell>
          <cell r="S61">
            <v>893820.04</v>
          </cell>
        </row>
        <row r="62">
          <cell r="B62" t="str">
            <v>Maùy caïp töï haønh</v>
          </cell>
          <cell r="I62">
            <v>0</v>
          </cell>
          <cell r="J62">
            <v>0</v>
          </cell>
          <cell r="K62">
            <v>0</v>
          </cell>
          <cell r="L62">
            <v>0</v>
          </cell>
          <cell r="M62">
            <v>0</v>
          </cell>
          <cell r="N62">
            <v>0</v>
          </cell>
          <cell r="O62">
            <v>0</v>
          </cell>
          <cell r="P62">
            <v>0</v>
          </cell>
          <cell r="Q62">
            <v>0</v>
          </cell>
          <cell r="R62">
            <v>0</v>
          </cell>
          <cell r="S62">
            <v>0</v>
          </cell>
        </row>
        <row r="63">
          <cell r="B63" t="str">
            <v xml:space="preserve">   + Maùy caïp töï haønh :9,0 m3</v>
          </cell>
          <cell r="C63">
            <v>90.7</v>
          </cell>
          <cell r="G63">
            <v>56105</v>
          </cell>
          <cell r="H63">
            <v>1086902</v>
          </cell>
          <cell r="I63">
            <v>240355</v>
          </cell>
          <cell r="J63">
            <v>0</v>
          </cell>
          <cell r="K63">
            <v>0</v>
          </cell>
          <cell r="L63">
            <v>0</v>
          </cell>
          <cell r="M63">
            <v>790442</v>
          </cell>
          <cell r="N63">
            <v>308652.10000000003</v>
          </cell>
          <cell r="O63">
            <v>0</v>
          </cell>
          <cell r="P63">
            <v>0</v>
          </cell>
          <cell r="Q63">
            <v>0</v>
          </cell>
          <cell r="R63">
            <v>81913.3</v>
          </cell>
          <cell r="S63">
            <v>1181007.4000000001</v>
          </cell>
        </row>
        <row r="64">
          <cell r="B64" t="str">
            <v xml:space="preserve">   + Maùy caïp töï haønh :10,0 m3</v>
          </cell>
          <cell r="C64">
            <v>120.96</v>
          </cell>
          <cell r="G64">
            <v>56188</v>
          </cell>
          <cell r="H64">
            <v>1201629</v>
          </cell>
          <cell r="I64">
            <v>320544</v>
          </cell>
          <cell r="J64">
            <v>0</v>
          </cell>
          <cell r="K64">
            <v>0</v>
          </cell>
          <cell r="L64">
            <v>0</v>
          </cell>
          <cell r="M64">
            <v>824897</v>
          </cell>
          <cell r="N64">
            <v>411626.88</v>
          </cell>
          <cell r="O64">
            <v>0</v>
          </cell>
          <cell r="P64">
            <v>0</v>
          </cell>
          <cell r="Q64">
            <v>0</v>
          </cell>
          <cell r="R64">
            <v>82034.48</v>
          </cell>
          <cell r="S64">
            <v>1318558.3599999999</v>
          </cell>
        </row>
        <row r="65">
          <cell r="B65" t="str">
            <v xml:space="preserve">   + Maùy caïp töï haønh :16,0 m3</v>
          </cell>
          <cell r="C65">
            <v>159.1</v>
          </cell>
          <cell r="G65">
            <v>65259</v>
          </cell>
          <cell r="H65">
            <v>1547011</v>
          </cell>
          <cell r="I65">
            <v>421615</v>
          </cell>
          <cell r="J65">
            <v>0</v>
          </cell>
          <cell r="K65">
            <v>0</v>
          </cell>
          <cell r="L65">
            <v>0</v>
          </cell>
          <cell r="M65">
            <v>1060137</v>
          </cell>
          <cell r="N65">
            <v>541417.29999999993</v>
          </cell>
          <cell r="O65">
            <v>0</v>
          </cell>
          <cell r="P65">
            <v>0</v>
          </cell>
          <cell r="Q65">
            <v>0</v>
          </cell>
          <cell r="R65">
            <v>95278.14</v>
          </cell>
          <cell r="S65">
            <v>1696832.4399999997</v>
          </cell>
        </row>
        <row r="66">
          <cell r="B66" t="str">
            <v xml:space="preserve">   + Maùy caïp töï haønh :25,0 m3</v>
          </cell>
          <cell r="C66">
            <v>217.12</v>
          </cell>
          <cell r="G66">
            <v>71854</v>
          </cell>
          <cell r="H66">
            <v>1994175</v>
          </cell>
          <cell r="I66">
            <v>575368</v>
          </cell>
          <cell r="J66">
            <v>0</v>
          </cell>
          <cell r="K66">
            <v>0</v>
          </cell>
          <cell r="L66">
            <v>0</v>
          </cell>
          <cell r="M66">
            <v>1346953</v>
          </cell>
          <cell r="N66">
            <v>738859.36</v>
          </cell>
          <cell r="O66">
            <v>0</v>
          </cell>
          <cell r="P66">
            <v>0</v>
          </cell>
          <cell r="Q66">
            <v>0</v>
          </cell>
          <cell r="R66">
            <v>104906.84</v>
          </cell>
          <cell r="S66">
            <v>2190719.1999999997</v>
          </cell>
        </row>
        <row r="67">
          <cell r="B67" t="str">
            <v>Maùy san töï haønh</v>
          </cell>
          <cell r="I67">
            <v>0</v>
          </cell>
          <cell r="J67">
            <v>0</v>
          </cell>
          <cell r="K67">
            <v>0</v>
          </cell>
          <cell r="L67">
            <v>0</v>
          </cell>
          <cell r="M67">
            <v>0</v>
          </cell>
          <cell r="N67">
            <v>0</v>
          </cell>
          <cell r="O67">
            <v>0</v>
          </cell>
          <cell r="P67">
            <v>0</v>
          </cell>
          <cell r="Q67">
            <v>0</v>
          </cell>
          <cell r="R67">
            <v>0</v>
          </cell>
          <cell r="S67">
            <v>0</v>
          </cell>
        </row>
        <row r="68">
          <cell r="B68" t="str">
            <v xml:space="preserve">   + Maùy san töï haønh :54 CV</v>
          </cell>
          <cell r="C68">
            <v>22.5</v>
          </cell>
          <cell r="G68">
            <v>25889</v>
          </cell>
          <cell r="H68">
            <v>398817</v>
          </cell>
          <cell r="I68">
            <v>59625</v>
          </cell>
          <cell r="J68">
            <v>0</v>
          </cell>
          <cell r="K68">
            <v>0</v>
          </cell>
          <cell r="L68">
            <v>0</v>
          </cell>
          <cell r="M68">
            <v>313303</v>
          </cell>
          <cell r="N68">
            <v>76567.5</v>
          </cell>
          <cell r="O68">
            <v>0</v>
          </cell>
          <cell r="P68">
            <v>0</v>
          </cell>
          <cell r="Q68">
            <v>0</v>
          </cell>
          <cell r="R68">
            <v>37797.94</v>
          </cell>
          <cell r="S68">
            <v>427668.44</v>
          </cell>
        </row>
        <row r="69">
          <cell r="B69" t="str">
            <v xml:space="preserve">   + Maùy san töï haønh :90 CV</v>
          </cell>
          <cell r="C69">
            <v>35.4</v>
          </cell>
          <cell r="G69">
            <v>27702</v>
          </cell>
          <cell r="H69">
            <v>501225</v>
          </cell>
          <cell r="I69">
            <v>93810</v>
          </cell>
          <cell r="J69">
            <v>0</v>
          </cell>
          <cell r="K69">
            <v>0</v>
          </cell>
          <cell r="L69">
            <v>0</v>
          </cell>
          <cell r="M69">
            <v>379713</v>
          </cell>
          <cell r="N69">
            <v>120466.2</v>
          </cell>
          <cell r="O69">
            <v>0</v>
          </cell>
          <cell r="P69">
            <v>0</v>
          </cell>
          <cell r="Q69">
            <v>0</v>
          </cell>
          <cell r="R69">
            <v>40444.92</v>
          </cell>
          <cell r="S69">
            <v>540624.12</v>
          </cell>
        </row>
        <row r="70">
          <cell r="B70" t="str">
            <v xml:space="preserve">   + Maùy san töï haønh :108 CV</v>
          </cell>
          <cell r="C70">
            <v>37.799999999999997</v>
          </cell>
          <cell r="G70">
            <v>46016</v>
          </cell>
          <cell r="H70">
            <v>584271</v>
          </cell>
          <cell r="I70">
            <v>100169.99999999999</v>
          </cell>
          <cell r="J70">
            <v>0</v>
          </cell>
          <cell r="K70">
            <v>0</v>
          </cell>
          <cell r="L70">
            <v>0</v>
          </cell>
          <cell r="M70">
            <v>438085</v>
          </cell>
          <cell r="N70">
            <v>128633.4</v>
          </cell>
          <cell r="O70">
            <v>0</v>
          </cell>
          <cell r="P70">
            <v>0</v>
          </cell>
          <cell r="Q70">
            <v>0</v>
          </cell>
          <cell r="R70">
            <v>67183.360000000001</v>
          </cell>
          <cell r="S70">
            <v>633901.76</v>
          </cell>
        </row>
        <row r="71">
          <cell r="B71" t="str">
            <v xml:space="preserve">   + Maùy san töï haønh :180 CV</v>
          </cell>
          <cell r="C71">
            <v>68</v>
          </cell>
          <cell r="G71">
            <v>50130</v>
          </cell>
          <cell r="H71">
            <v>861161</v>
          </cell>
          <cell r="I71">
            <v>180200</v>
          </cell>
          <cell r="J71">
            <v>0</v>
          </cell>
          <cell r="K71">
            <v>0</v>
          </cell>
          <cell r="L71">
            <v>0</v>
          </cell>
          <cell r="M71">
            <v>630831</v>
          </cell>
          <cell r="N71">
            <v>231404</v>
          </cell>
          <cell r="O71">
            <v>0</v>
          </cell>
          <cell r="P71">
            <v>0</v>
          </cell>
          <cell r="Q71">
            <v>0</v>
          </cell>
          <cell r="R71">
            <v>73189.8</v>
          </cell>
          <cell r="S71">
            <v>935424.8</v>
          </cell>
        </row>
        <row r="72">
          <cell r="B72" t="str">
            <v xml:space="preserve">   + Maùy san töï haønh :250 CV</v>
          </cell>
          <cell r="C72">
            <v>88.4</v>
          </cell>
          <cell r="G72">
            <v>56104</v>
          </cell>
          <cell r="H72">
            <v>1013678</v>
          </cell>
          <cell r="I72">
            <v>234260.00000000003</v>
          </cell>
          <cell r="J72">
            <v>0</v>
          </cell>
          <cell r="K72">
            <v>0</v>
          </cell>
          <cell r="L72">
            <v>0</v>
          </cell>
          <cell r="M72">
            <v>723314</v>
          </cell>
          <cell r="N72">
            <v>300825.2</v>
          </cell>
          <cell r="O72">
            <v>0</v>
          </cell>
          <cell r="P72">
            <v>0</v>
          </cell>
          <cell r="Q72">
            <v>0</v>
          </cell>
          <cell r="R72">
            <v>81911.839999999997</v>
          </cell>
          <cell r="S72">
            <v>1106051.04</v>
          </cell>
        </row>
        <row r="73">
          <cell r="B73" t="str">
            <v>Maùy ñaàm ñaát caàm tay</v>
          </cell>
          <cell r="I73">
            <v>0</v>
          </cell>
          <cell r="J73">
            <v>0</v>
          </cell>
          <cell r="K73">
            <v>0</v>
          </cell>
          <cell r="L73">
            <v>0</v>
          </cell>
          <cell r="M73">
            <v>0</v>
          </cell>
          <cell r="N73">
            <v>0</v>
          </cell>
          <cell r="O73">
            <v>0</v>
          </cell>
          <cell r="P73">
            <v>0</v>
          </cell>
          <cell r="Q73">
            <v>0</v>
          </cell>
          <cell r="R73">
            <v>0</v>
          </cell>
          <cell r="S73">
            <v>0</v>
          </cell>
        </row>
        <row r="74">
          <cell r="B74" t="str">
            <v xml:space="preserve">   + Maùy ñaàm ñaát caàm tay :60 Kg</v>
          </cell>
          <cell r="D74">
            <v>12.7</v>
          </cell>
          <cell r="G74">
            <v>14405</v>
          </cell>
          <cell r="H74">
            <v>47238</v>
          </cell>
          <cell r="I74">
            <v>0</v>
          </cell>
          <cell r="J74">
            <v>5080</v>
          </cell>
          <cell r="K74">
            <v>0</v>
          </cell>
          <cell r="L74">
            <v>0</v>
          </cell>
          <cell r="M74">
            <v>27753</v>
          </cell>
          <cell r="N74">
            <v>0</v>
          </cell>
          <cell r="O74">
            <v>0</v>
          </cell>
          <cell r="P74">
            <v>0</v>
          </cell>
          <cell r="Q74">
            <v>0</v>
          </cell>
          <cell r="R74">
            <v>21031.3</v>
          </cell>
          <cell r="S74">
            <v>48784.3</v>
          </cell>
        </row>
        <row r="75">
          <cell r="B75" t="str">
            <v xml:space="preserve">   + Maùy ñaàm ñaát caàm tay :80 Kg</v>
          </cell>
          <cell r="D75">
            <v>14.1</v>
          </cell>
          <cell r="G75">
            <v>14494</v>
          </cell>
          <cell r="H75">
            <v>50170</v>
          </cell>
          <cell r="I75">
            <v>0</v>
          </cell>
          <cell r="J75">
            <v>5640</v>
          </cell>
          <cell r="K75">
            <v>0</v>
          </cell>
          <cell r="L75">
            <v>0</v>
          </cell>
          <cell r="M75">
            <v>30036</v>
          </cell>
          <cell r="N75">
            <v>0</v>
          </cell>
          <cell r="O75">
            <v>0</v>
          </cell>
          <cell r="P75">
            <v>0</v>
          </cell>
          <cell r="Q75">
            <v>0</v>
          </cell>
          <cell r="R75">
            <v>21161.239999999998</v>
          </cell>
          <cell r="S75">
            <v>51197.24</v>
          </cell>
        </row>
        <row r="76">
          <cell r="B76" t="str">
            <v>Ñaàm baùnh hôi , ñaàu keùo baùnh xích</v>
          </cell>
          <cell r="I76">
            <v>0</v>
          </cell>
          <cell r="J76">
            <v>0</v>
          </cell>
          <cell r="K76">
            <v>0</v>
          </cell>
          <cell r="L76">
            <v>0</v>
          </cell>
          <cell r="M76">
            <v>0</v>
          </cell>
          <cell r="N76">
            <v>0</v>
          </cell>
          <cell r="O76">
            <v>0</v>
          </cell>
          <cell r="P76">
            <v>0</v>
          </cell>
          <cell r="Q76">
            <v>0</v>
          </cell>
          <cell r="R76">
            <v>0</v>
          </cell>
          <cell r="S76">
            <v>0</v>
          </cell>
        </row>
        <row r="77">
          <cell r="B77" t="str">
            <v xml:space="preserve">   + Ñaàm baùnh hôi , ñaàu keùo baùnh xích :9,0 T</v>
          </cell>
          <cell r="C77">
            <v>27.6</v>
          </cell>
          <cell r="G77">
            <v>19914</v>
          </cell>
          <cell r="H77">
            <v>266707</v>
          </cell>
          <cell r="I77">
            <v>73140</v>
          </cell>
          <cell r="J77">
            <v>0</v>
          </cell>
          <cell r="K77">
            <v>0</v>
          </cell>
          <cell r="L77">
            <v>0</v>
          </cell>
          <cell r="M77">
            <v>173653</v>
          </cell>
          <cell r="N77">
            <v>93922.8</v>
          </cell>
          <cell r="O77">
            <v>0</v>
          </cell>
          <cell r="P77">
            <v>0</v>
          </cell>
          <cell r="Q77">
            <v>0</v>
          </cell>
          <cell r="R77">
            <v>29074.44</v>
          </cell>
          <cell r="S77">
            <v>296650.23999999999</v>
          </cell>
        </row>
        <row r="78">
          <cell r="B78" t="str">
            <v xml:space="preserve">   + Ñaàm baùnh hôi , ñaàu keùo baùnh xích :12,5 T</v>
          </cell>
          <cell r="C78">
            <v>38.1</v>
          </cell>
          <cell r="G78">
            <v>21212</v>
          </cell>
          <cell r="H78">
            <v>343566</v>
          </cell>
          <cell r="I78">
            <v>100965</v>
          </cell>
          <cell r="J78">
            <v>0</v>
          </cell>
          <cell r="K78">
            <v>0</v>
          </cell>
          <cell r="L78">
            <v>0</v>
          </cell>
          <cell r="M78">
            <v>221389</v>
          </cell>
          <cell r="N78">
            <v>129654.3</v>
          </cell>
          <cell r="O78">
            <v>0</v>
          </cell>
          <cell r="P78">
            <v>0</v>
          </cell>
          <cell r="Q78">
            <v>0</v>
          </cell>
          <cell r="R78">
            <v>30969.52</v>
          </cell>
          <cell r="S78">
            <v>382012.82</v>
          </cell>
        </row>
        <row r="79">
          <cell r="B79" t="str">
            <v xml:space="preserve">   + Ñaàm baùnh hôi , ñaàu keùo baùnh xích :18,0 T</v>
          </cell>
          <cell r="C79">
            <v>41</v>
          </cell>
          <cell r="G79">
            <v>23343</v>
          </cell>
          <cell r="H79">
            <v>413383</v>
          </cell>
          <cell r="I79">
            <v>108650</v>
          </cell>
          <cell r="J79">
            <v>0</v>
          </cell>
          <cell r="K79">
            <v>0</v>
          </cell>
          <cell r="L79">
            <v>0</v>
          </cell>
          <cell r="M79">
            <v>281390</v>
          </cell>
          <cell r="N79">
            <v>139523</v>
          </cell>
          <cell r="O79">
            <v>0</v>
          </cell>
          <cell r="P79">
            <v>0</v>
          </cell>
          <cell r="Q79">
            <v>0</v>
          </cell>
          <cell r="R79">
            <v>34080.78</v>
          </cell>
          <cell r="S79">
            <v>454993.78</v>
          </cell>
        </row>
        <row r="80">
          <cell r="B80" t="str">
            <v xml:space="preserve">   + Ñaàm baùnh hôi , ñaàu keùo baùnh xích :25,0 T</v>
          </cell>
          <cell r="C80">
            <v>44.6</v>
          </cell>
          <cell r="G80">
            <v>27543</v>
          </cell>
          <cell r="H80">
            <v>468160</v>
          </cell>
          <cell r="I80">
            <v>118190</v>
          </cell>
          <cell r="J80">
            <v>0</v>
          </cell>
          <cell r="K80">
            <v>0</v>
          </cell>
          <cell r="L80">
            <v>0</v>
          </cell>
          <cell r="M80">
            <v>322427</v>
          </cell>
          <cell r="N80">
            <v>151773.80000000002</v>
          </cell>
          <cell r="O80">
            <v>0</v>
          </cell>
          <cell r="P80">
            <v>0</v>
          </cell>
          <cell r="Q80">
            <v>0</v>
          </cell>
          <cell r="R80">
            <v>40212.78</v>
          </cell>
          <cell r="S80">
            <v>514413.58000000007</v>
          </cell>
        </row>
        <row r="81">
          <cell r="B81" t="str">
            <v xml:space="preserve">   + Ñaàm baùnh hôi , ñaàu keùo baùnh xích :26,5 T</v>
          </cell>
          <cell r="C81">
            <v>47.2</v>
          </cell>
          <cell r="G81">
            <v>27679</v>
          </cell>
          <cell r="H81">
            <v>482113</v>
          </cell>
          <cell r="I81">
            <v>125080.00000000001</v>
          </cell>
          <cell r="J81">
            <v>0</v>
          </cell>
          <cell r="K81">
            <v>0</v>
          </cell>
          <cell r="L81">
            <v>0</v>
          </cell>
          <cell r="M81">
            <v>329354</v>
          </cell>
          <cell r="N81">
            <v>160621.6</v>
          </cell>
          <cell r="O81">
            <v>0</v>
          </cell>
          <cell r="P81">
            <v>0</v>
          </cell>
          <cell r="Q81">
            <v>0</v>
          </cell>
          <cell r="R81">
            <v>40411.339999999997</v>
          </cell>
          <cell r="S81">
            <v>530386.93999999994</v>
          </cell>
        </row>
        <row r="82">
          <cell r="B82" t="str">
            <v>Ñaàm baùnh hôi töï haønh</v>
          </cell>
          <cell r="I82">
            <v>0</v>
          </cell>
          <cell r="J82">
            <v>0</v>
          </cell>
          <cell r="K82">
            <v>0</v>
          </cell>
          <cell r="L82">
            <v>0</v>
          </cell>
          <cell r="M82">
            <v>0</v>
          </cell>
          <cell r="N82">
            <v>0</v>
          </cell>
          <cell r="O82">
            <v>0</v>
          </cell>
          <cell r="P82">
            <v>0</v>
          </cell>
          <cell r="Q82">
            <v>0</v>
          </cell>
          <cell r="R82">
            <v>0</v>
          </cell>
          <cell r="S82">
            <v>0</v>
          </cell>
        </row>
        <row r="83">
          <cell r="B83" t="str">
            <v xml:space="preserve">   + Ñaàm baùnh hôi töï haønh :16,0 T</v>
          </cell>
          <cell r="C83">
            <v>41</v>
          </cell>
          <cell r="G83">
            <v>26741</v>
          </cell>
          <cell r="H83">
            <v>432053</v>
          </cell>
          <cell r="I83">
            <v>108650</v>
          </cell>
          <cell r="J83">
            <v>0</v>
          </cell>
          <cell r="K83">
            <v>0</v>
          </cell>
          <cell r="L83">
            <v>0</v>
          </cell>
          <cell r="M83">
            <v>296662</v>
          </cell>
          <cell r="N83">
            <v>139523</v>
          </cell>
          <cell r="O83">
            <v>0</v>
          </cell>
          <cell r="P83">
            <v>0</v>
          </cell>
          <cell r="Q83">
            <v>0</v>
          </cell>
          <cell r="R83">
            <v>39041.86</v>
          </cell>
          <cell r="S83">
            <v>475226.86</v>
          </cell>
        </row>
        <row r="84">
          <cell r="B84" t="str">
            <v xml:space="preserve">   + Ñaàm baùnh hôi töï haønh :17,5 T</v>
          </cell>
          <cell r="C84">
            <v>42.5</v>
          </cell>
          <cell r="G84">
            <v>27284</v>
          </cell>
          <cell r="H84">
            <v>453027</v>
          </cell>
          <cell r="I84">
            <v>112625</v>
          </cell>
          <cell r="J84">
            <v>0</v>
          </cell>
          <cell r="K84">
            <v>0</v>
          </cell>
          <cell r="L84">
            <v>0</v>
          </cell>
          <cell r="M84">
            <v>313118</v>
          </cell>
          <cell r="N84">
            <v>144627.5</v>
          </cell>
          <cell r="O84">
            <v>0</v>
          </cell>
          <cell r="P84">
            <v>0</v>
          </cell>
          <cell r="Q84">
            <v>0</v>
          </cell>
          <cell r="R84">
            <v>39834.639999999999</v>
          </cell>
          <cell r="S84">
            <v>497580.14</v>
          </cell>
        </row>
        <row r="85">
          <cell r="B85" t="str">
            <v xml:space="preserve">   + Ñaàm baùnh hôi töï haønh :25,0 T</v>
          </cell>
          <cell r="C85">
            <v>45</v>
          </cell>
          <cell r="G85">
            <v>28994</v>
          </cell>
          <cell r="H85">
            <v>505651</v>
          </cell>
          <cell r="I85">
            <v>119250</v>
          </cell>
          <cell r="J85">
            <v>0</v>
          </cell>
          <cell r="K85">
            <v>0</v>
          </cell>
          <cell r="L85">
            <v>0</v>
          </cell>
          <cell r="M85">
            <v>357407</v>
          </cell>
          <cell r="N85">
            <v>153135</v>
          </cell>
          <cell r="O85">
            <v>0</v>
          </cell>
          <cell r="P85">
            <v>0</v>
          </cell>
          <cell r="Q85">
            <v>0</v>
          </cell>
          <cell r="R85">
            <v>42331.24</v>
          </cell>
          <cell r="S85">
            <v>552873.24</v>
          </cell>
        </row>
        <row r="86">
          <cell r="B86" t="str">
            <v>Ñaàm rung</v>
          </cell>
          <cell r="I86">
            <v>0</v>
          </cell>
          <cell r="J86">
            <v>0</v>
          </cell>
          <cell r="K86">
            <v>0</v>
          </cell>
          <cell r="L86">
            <v>0</v>
          </cell>
          <cell r="M86">
            <v>0</v>
          </cell>
          <cell r="N86">
            <v>0</v>
          </cell>
          <cell r="O86">
            <v>0</v>
          </cell>
          <cell r="P86">
            <v>0</v>
          </cell>
          <cell r="Q86">
            <v>0</v>
          </cell>
          <cell r="R86">
            <v>0</v>
          </cell>
          <cell r="S86">
            <v>0</v>
          </cell>
        </row>
        <row r="87">
          <cell r="B87" t="str">
            <v xml:space="preserve">   + Ñaàm rung :8,0 T</v>
          </cell>
          <cell r="C87">
            <v>42.55</v>
          </cell>
          <cell r="G87">
            <v>27178</v>
          </cell>
          <cell r="H87">
            <v>507476</v>
          </cell>
          <cell r="I87">
            <v>112757.49999999999</v>
          </cell>
          <cell r="J87">
            <v>0</v>
          </cell>
          <cell r="K87">
            <v>0</v>
          </cell>
          <cell r="L87">
            <v>0</v>
          </cell>
          <cell r="M87">
            <v>367540.5</v>
          </cell>
          <cell r="N87">
            <v>144797.65</v>
          </cell>
          <cell r="O87">
            <v>0</v>
          </cell>
          <cell r="P87">
            <v>0</v>
          </cell>
          <cell r="Q87">
            <v>0</v>
          </cell>
          <cell r="R87">
            <v>39679.879999999997</v>
          </cell>
          <cell r="S87">
            <v>552018.03</v>
          </cell>
        </row>
        <row r="88">
          <cell r="B88" t="str">
            <v xml:space="preserve">   + Ñaàm rung :15,0 T</v>
          </cell>
          <cell r="C88">
            <v>43.93</v>
          </cell>
          <cell r="G88">
            <v>34907</v>
          </cell>
          <cell r="H88">
            <v>780381</v>
          </cell>
          <cell r="I88">
            <v>116414.5</v>
          </cell>
          <cell r="J88">
            <v>0</v>
          </cell>
          <cell r="K88">
            <v>0</v>
          </cell>
          <cell r="L88">
            <v>0</v>
          </cell>
          <cell r="M88">
            <v>629059.5</v>
          </cell>
          <cell r="N88">
            <v>149493.79</v>
          </cell>
          <cell r="O88">
            <v>0</v>
          </cell>
          <cell r="P88">
            <v>0</v>
          </cell>
          <cell r="Q88">
            <v>0</v>
          </cell>
          <cell r="R88">
            <v>50964.22</v>
          </cell>
          <cell r="S88">
            <v>829517.51</v>
          </cell>
        </row>
        <row r="89">
          <cell r="B89" t="str">
            <v xml:space="preserve">   + Maùy ñaàm 9 T</v>
          </cell>
          <cell r="C89">
            <v>40.9</v>
          </cell>
          <cell r="G89">
            <v>24225</v>
          </cell>
          <cell r="H89">
            <v>443844</v>
          </cell>
          <cell r="I89">
            <v>108385</v>
          </cell>
          <cell r="J89">
            <v>0</v>
          </cell>
          <cell r="K89">
            <v>0</v>
          </cell>
          <cell r="L89">
            <v>0</v>
          </cell>
          <cell r="M89">
            <v>311234</v>
          </cell>
          <cell r="N89">
            <v>139182.69999999998</v>
          </cell>
          <cell r="O89">
            <v>0</v>
          </cell>
          <cell r="P89">
            <v>0</v>
          </cell>
          <cell r="Q89">
            <v>0</v>
          </cell>
          <cell r="R89">
            <v>35368.5</v>
          </cell>
          <cell r="S89">
            <v>485785.19999999995</v>
          </cell>
        </row>
        <row r="90">
          <cell r="B90" t="str">
            <v xml:space="preserve">   + Ñaàm rung :18,0 T</v>
          </cell>
          <cell r="C90">
            <v>47.15</v>
          </cell>
          <cell r="G90">
            <v>39520</v>
          </cell>
          <cell r="H90">
            <v>928648</v>
          </cell>
          <cell r="I90">
            <v>124947.5</v>
          </cell>
          <cell r="J90">
            <v>0</v>
          </cell>
          <cell r="K90">
            <v>0</v>
          </cell>
          <cell r="L90">
            <v>0</v>
          </cell>
          <cell r="M90">
            <v>764180.5</v>
          </cell>
          <cell r="N90">
            <v>160451.44999999998</v>
          </cell>
          <cell r="O90">
            <v>0</v>
          </cell>
          <cell r="P90">
            <v>0</v>
          </cell>
          <cell r="Q90">
            <v>0</v>
          </cell>
          <cell r="R90">
            <v>57699.199999999997</v>
          </cell>
          <cell r="S90">
            <v>982331.14999999991</v>
          </cell>
        </row>
        <row r="91">
          <cell r="B91" t="str">
            <v xml:space="preserve">Ñaàm chaân cöøu , ñaàu keùo </v>
          </cell>
          <cell r="I91">
            <v>0</v>
          </cell>
          <cell r="J91">
            <v>0</v>
          </cell>
          <cell r="K91">
            <v>0</v>
          </cell>
          <cell r="L91">
            <v>0</v>
          </cell>
          <cell r="M91">
            <v>0</v>
          </cell>
          <cell r="N91">
            <v>0</v>
          </cell>
          <cell r="O91">
            <v>0</v>
          </cell>
          <cell r="P91">
            <v>0</v>
          </cell>
          <cell r="Q91">
            <v>0</v>
          </cell>
          <cell r="R91">
            <v>0</v>
          </cell>
          <cell r="S91">
            <v>0</v>
          </cell>
        </row>
        <row r="92">
          <cell r="B92" t="str">
            <v xml:space="preserve">   + Ñaàm chaân cöøu , ñaàu keùo :5,5 T</v>
          </cell>
          <cell r="C92">
            <v>33.200000000000003</v>
          </cell>
          <cell r="G92">
            <v>23298</v>
          </cell>
          <cell r="H92">
            <v>387505</v>
          </cell>
          <cell r="I92">
            <v>87980.000000000015</v>
          </cell>
          <cell r="J92">
            <v>0</v>
          </cell>
          <cell r="K92">
            <v>0</v>
          </cell>
          <cell r="L92">
            <v>0</v>
          </cell>
          <cell r="M92">
            <v>276227</v>
          </cell>
          <cell r="N92">
            <v>112979.6</v>
          </cell>
          <cell r="O92">
            <v>0</v>
          </cell>
          <cell r="P92">
            <v>0</v>
          </cell>
          <cell r="Q92">
            <v>0</v>
          </cell>
          <cell r="R92">
            <v>34015.08</v>
          </cell>
          <cell r="S92">
            <v>423221.68</v>
          </cell>
        </row>
        <row r="93">
          <cell r="B93" t="str">
            <v xml:space="preserve">   + Ñaàm chaân cöøu , ñaàu keùo :9,0 T</v>
          </cell>
          <cell r="C93">
            <v>40.9</v>
          </cell>
          <cell r="G93">
            <v>24225</v>
          </cell>
          <cell r="H93">
            <v>443844</v>
          </cell>
          <cell r="I93">
            <v>108385</v>
          </cell>
          <cell r="J93">
            <v>0</v>
          </cell>
          <cell r="K93">
            <v>0</v>
          </cell>
          <cell r="L93">
            <v>0</v>
          </cell>
          <cell r="M93">
            <v>311234</v>
          </cell>
          <cell r="N93">
            <v>139182.69999999998</v>
          </cell>
          <cell r="O93">
            <v>0</v>
          </cell>
          <cell r="P93">
            <v>0</v>
          </cell>
          <cell r="Q93">
            <v>0</v>
          </cell>
          <cell r="R93">
            <v>35368.5</v>
          </cell>
          <cell r="S93">
            <v>485785.19999999995</v>
          </cell>
        </row>
        <row r="94">
          <cell r="B94" t="str">
            <v>Ñaàm baùnh theùp töï haønh</v>
          </cell>
          <cell r="I94">
            <v>0</v>
          </cell>
          <cell r="J94">
            <v>0</v>
          </cell>
          <cell r="K94">
            <v>0</v>
          </cell>
          <cell r="L94">
            <v>0</v>
          </cell>
          <cell r="M94">
            <v>0</v>
          </cell>
          <cell r="N94">
            <v>0</v>
          </cell>
          <cell r="O94">
            <v>0</v>
          </cell>
          <cell r="P94">
            <v>0</v>
          </cell>
          <cell r="Q94">
            <v>0</v>
          </cell>
          <cell r="R94">
            <v>0</v>
          </cell>
          <cell r="S94">
            <v>0</v>
          </cell>
        </row>
        <row r="95">
          <cell r="B95" t="str">
            <v xml:space="preserve">   + Ñaàm baùnh theùp töï haønh :8,5 T</v>
          </cell>
          <cell r="C95">
            <v>24.3</v>
          </cell>
          <cell r="G95">
            <v>17350</v>
          </cell>
          <cell r="H95">
            <v>252823</v>
          </cell>
          <cell r="I95">
            <v>64395</v>
          </cell>
          <cell r="J95">
            <v>0</v>
          </cell>
          <cell r="K95">
            <v>0</v>
          </cell>
          <cell r="L95">
            <v>0</v>
          </cell>
          <cell r="M95">
            <v>171078</v>
          </cell>
          <cell r="N95">
            <v>82692.900000000009</v>
          </cell>
          <cell r="O95">
            <v>0</v>
          </cell>
          <cell r="P95">
            <v>0</v>
          </cell>
          <cell r="Q95">
            <v>0</v>
          </cell>
          <cell r="R95">
            <v>25331</v>
          </cell>
          <cell r="S95">
            <v>279101.90000000002</v>
          </cell>
        </row>
        <row r="96">
          <cell r="B96" t="str">
            <v xml:space="preserve">   + Ñaàm baùnh theùp töï haønh :10,0 T</v>
          </cell>
          <cell r="C96">
            <v>26</v>
          </cell>
          <cell r="G96">
            <v>19466</v>
          </cell>
          <cell r="H96">
            <v>288922</v>
          </cell>
          <cell r="I96">
            <v>68900</v>
          </cell>
          <cell r="J96">
            <v>0</v>
          </cell>
          <cell r="K96">
            <v>0</v>
          </cell>
          <cell r="L96">
            <v>0</v>
          </cell>
          <cell r="M96">
            <v>200556</v>
          </cell>
          <cell r="N96">
            <v>88478</v>
          </cell>
          <cell r="O96">
            <v>0</v>
          </cell>
          <cell r="P96">
            <v>0</v>
          </cell>
          <cell r="Q96">
            <v>0</v>
          </cell>
          <cell r="R96">
            <v>28420.36</v>
          </cell>
          <cell r="S96">
            <v>317454.36</v>
          </cell>
        </row>
        <row r="97">
          <cell r="B97" t="str">
            <v xml:space="preserve">   + Ñaàm baùnh theùp töï haønh :12,2 T</v>
          </cell>
          <cell r="C97">
            <v>29.2</v>
          </cell>
          <cell r="G97">
            <v>19505</v>
          </cell>
          <cell r="H97">
            <v>302885</v>
          </cell>
          <cell r="I97">
            <v>77380</v>
          </cell>
          <cell r="J97">
            <v>0</v>
          </cell>
          <cell r="K97">
            <v>0</v>
          </cell>
          <cell r="L97">
            <v>0</v>
          </cell>
          <cell r="M97">
            <v>206000</v>
          </cell>
          <cell r="N97">
            <v>99367.599999999991</v>
          </cell>
          <cell r="O97">
            <v>0</v>
          </cell>
          <cell r="P97">
            <v>0</v>
          </cell>
          <cell r="Q97">
            <v>0</v>
          </cell>
          <cell r="R97">
            <v>28477.3</v>
          </cell>
          <cell r="S97">
            <v>333844.89999999997</v>
          </cell>
        </row>
        <row r="98">
          <cell r="B98" t="str">
            <v xml:space="preserve">   + Ñaàm baùnh theùp töï haønh :13,0 T</v>
          </cell>
          <cell r="C98">
            <v>35.1</v>
          </cell>
          <cell r="G98">
            <v>19531</v>
          </cell>
          <cell r="H98">
            <v>326986</v>
          </cell>
          <cell r="I98">
            <v>93015</v>
          </cell>
          <cell r="J98">
            <v>0</v>
          </cell>
          <cell r="K98">
            <v>0</v>
          </cell>
          <cell r="L98">
            <v>0</v>
          </cell>
          <cell r="M98">
            <v>214440</v>
          </cell>
          <cell r="N98">
            <v>119445.3</v>
          </cell>
          <cell r="O98">
            <v>0</v>
          </cell>
          <cell r="P98">
            <v>0</v>
          </cell>
          <cell r="Q98">
            <v>0</v>
          </cell>
          <cell r="R98">
            <v>28515.26</v>
          </cell>
          <cell r="S98">
            <v>362400.56</v>
          </cell>
        </row>
        <row r="99">
          <cell r="B99" t="str">
            <v xml:space="preserve">   + Ñaàm baùnh theùp töï haønh :14,5 T</v>
          </cell>
          <cell r="C99">
            <v>42.3</v>
          </cell>
          <cell r="G99">
            <v>19627</v>
          </cell>
          <cell r="H99">
            <v>358736</v>
          </cell>
          <cell r="I99">
            <v>112094.99999999999</v>
          </cell>
          <cell r="J99">
            <v>0</v>
          </cell>
          <cell r="K99">
            <v>0</v>
          </cell>
          <cell r="L99">
            <v>0</v>
          </cell>
          <cell r="M99">
            <v>227014</v>
          </cell>
          <cell r="N99">
            <v>143946.9</v>
          </cell>
          <cell r="O99">
            <v>0</v>
          </cell>
          <cell r="P99">
            <v>0</v>
          </cell>
          <cell r="Q99">
            <v>0</v>
          </cell>
          <cell r="R99">
            <v>28655.42</v>
          </cell>
          <cell r="S99">
            <v>399616.32</v>
          </cell>
        </row>
        <row r="100">
          <cell r="B100" t="str">
            <v xml:space="preserve">   + Ñaàm baùnh theùp töï haønh :15,5 T</v>
          </cell>
          <cell r="C100">
            <v>46</v>
          </cell>
          <cell r="G100">
            <v>20778</v>
          </cell>
          <cell r="H100">
            <v>414375</v>
          </cell>
          <cell r="I100">
            <v>121900</v>
          </cell>
          <cell r="J100">
            <v>0</v>
          </cell>
          <cell r="K100">
            <v>0</v>
          </cell>
          <cell r="L100">
            <v>0</v>
          </cell>
          <cell r="M100">
            <v>271697</v>
          </cell>
          <cell r="N100">
            <v>156538</v>
          </cell>
          <cell r="O100">
            <v>0</v>
          </cell>
          <cell r="P100">
            <v>0</v>
          </cell>
          <cell r="Q100">
            <v>0</v>
          </cell>
          <cell r="R100">
            <v>30335.88</v>
          </cell>
          <cell r="S100">
            <v>458570.88</v>
          </cell>
        </row>
        <row r="101">
          <cell r="B101" t="str">
            <v>Maùy caøy xôùi , ñaàu keùo</v>
          </cell>
          <cell r="I101">
            <v>0</v>
          </cell>
          <cell r="J101">
            <v>0</v>
          </cell>
          <cell r="K101">
            <v>0</v>
          </cell>
          <cell r="L101">
            <v>0</v>
          </cell>
          <cell r="M101">
            <v>0</v>
          </cell>
          <cell r="N101">
            <v>0</v>
          </cell>
          <cell r="O101">
            <v>0</v>
          </cell>
          <cell r="P101">
            <v>0</v>
          </cell>
          <cell r="Q101">
            <v>0</v>
          </cell>
          <cell r="R101">
            <v>0</v>
          </cell>
          <cell r="S101">
            <v>0</v>
          </cell>
        </row>
        <row r="102">
          <cell r="B102" t="str">
            <v xml:space="preserve">   + Maùy caøy xôùi , ñaàu keùo :60 CV</v>
          </cell>
          <cell r="C102">
            <v>31.5</v>
          </cell>
          <cell r="G102">
            <v>32041</v>
          </cell>
          <cell r="H102">
            <v>307982</v>
          </cell>
          <cell r="I102">
            <v>83475</v>
          </cell>
          <cell r="J102">
            <v>0</v>
          </cell>
          <cell r="K102">
            <v>0</v>
          </cell>
          <cell r="L102">
            <v>0</v>
          </cell>
          <cell r="M102">
            <v>192466</v>
          </cell>
          <cell r="N102">
            <v>107194.5</v>
          </cell>
          <cell r="O102">
            <v>0</v>
          </cell>
          <cell r="P102">
            <v>0</v>
          </cell>
          <cell r="Q102">
            <v>0</v>
          </cell>
          <cell r="R102">
            <v>46779.86</v>
          </cell>
          <cell r="S102">
            <v>346440.36</v>
          </cell>
        </row>
        <row r="103">
          <cell r="B103" t="str">
            <v xml:space="preserve">   + Maùy caøy xôùi , ñaàu keùo :80 CV</v>
          </cell>
          <cell r="C103">
            <v>38.700000000000003</v>
          </cell>
          <cell r="G103">
            <v>32382</v>
          </cell>
          <cell r="H103">
            <v>345825</v>
          </cell>
          <cell r="I103">
            <v>102555.00000000001</v>
          </cell>
          <cell r="J103">
            <v>0</v>
          </cell>
          <cell r="K103">
            <v>0</v>
          </cell>
          <cell r="L103">
            <v>0</v>
          </cell>
          <cell r="M103">
            <v>210888</v>
          </cell>
          <cell r="N103">
            <v>131696.1</v>
          </cell>
          <cell r="O103">
            <v>0</v>
          </cell>
          <cell r="P103">
            <v>0</v>
          </cell>
          <cell r="Q103">
            <v>0</v>
          </cell>
          <cell r="R103">
            <v>47277.72</v>
          </cell>
          <cell r="S103">
            <v>389861.81999999995</v>
          </cell>
        </row>
        <row r="104">
          <cell r="B104" t="str">
            <v xml:space="preserve">   + Maùy caøy xôùi , ñaàu keùo :108 CV</v>
          </cell>
          <cell r="C104">
            <v>49.5</v>
          </cell>
          <cell r="G104">
            <v>37256</v>
          </cell>
          <cell r="H104">
            <v>489380</v>
          </cell>
          <cell r="I104">
            <v>131175</v>
          </cell>
          <cell r="J104">
            <v>0</v>
          </cell>
          <cell r="K104">
            <v>0</v>
          </cell>
          <cell r="L104">
            <v>0</v>
          </cell>
          <cell r="M104">
            <v>320949</v>
          </cell>
          <cell r="N104">
            <v>168448.5</v>
          </cell>
          <cell r="O104">
            <v>0</v>
          </cell>
          <cell r="P104">
            <v>0</v>
          </cell>
          <cell r="Q104">
            <v>0</v>
          </cell>
          <cell r="R104">
            <v>54393.760000000002</v>
          </cell>
          <cell r="S104">
            <v>543791.26</v>
          </cell>
        </row>
        <row r="105">
          <cell r="B105" t="str">
            <v>Maùy nhoå goác caây , ñaàu keùo</v>
          </cell>
          <cell r="I105">
            <v>0</v>
          </cell>
          <cell r="J105">
            <v>0</v>
          </cell>
          <cell r="K105">
            <v>0</v>
          </cell>
          <cell r="L105">
            <v>0</v>
          </cell>
          <cell r="M105">
            <v>0</v>
          </cell>
          <cell r="N105">
            <v>0</v>
          </cell>
          <cell r="O105">
            <v>0</v>
          </cell>
          <cell r="P105">
            <v>0</v>
          </cell>
          <cell r="Q105">
            <v>0</v>
          </cell>
          <cell r="R105">
            <v>0</v>
          </cell>
          <cell r="S105">
            <v>0</v>
          </cell>
        </row>
        <row r="106">
          <cell r="B106" t="str">
            <v xml:space="preserve">   + Maùy nhoå goác caây , ñaàu keùo :54,0 CV</v>
          </cell>
          <cell r="C106">
            <v>31.5</v>
          </cell>
          <cell r="G106">
            <v>32113</v>
          </cell>
          <cell r="H106">
            <v>302926</v>
          </cell>
          <cell r="I106">
            <v>83475</v>
          </cell>
          <cell r="J106">
            <v>0</v>
          </cell>
          <cell r="K106">
            <v>0</v>
          </cell>
          <cell r="L106">
            <v>0</v>
          </cell>
          <cell r="M106">
            <v>187338</v>
          </cell>
          <cell r="N106">
            <v>107194.5</v>
          </cell>
          <cell r="O106">
            <v>0</v>
          </cell>
          <cell r="P106">
            <v>0</v>
          </cell>
          <cell r="Q106">
            <v>0</v>
          </cell>
          <cell r="R106">
            <v>46884.979999999996</v>
          </cell>
          <cell r="S106">
            <v>341417.48</v>
          </cell>
        </row>
        <row r="107">
          <cell r="B107" t="str">
            <v xml:space="preserve">   + Maùy nhoå goác caây , ñaàu keùo :100,0 CV</v>
          </cell>
          <cell r="C107">
            <v>41.3</v>
          </cell>
          <cell r="G107">
            <v>35396</v>
          </cell>
          <cell r="H107">
            <v>394018</v>
          </cell>
          <cell r="I107">
            <v>109444.99999999999</v>
          </cell>
          <cell r="J107">
            <v>0</v>
          </cell>
          <cell r="K107">
            <v>0</v>
          </cell>
          <cell r="L107">
            <v>0</v>
          </cell>
          <cell r="M107">
            <v>249177</v>
          </cell>
          <cell r="N107">
            <v>140543.9</v>
          </cell>
          <cell r="O107">
            <v>0</v>
          </cell>
          <cell r="P107">
            <v>0</v>
          </cell>
          <cell r="Q107">
            <v>0</v>
          </cell>
          <cell r="R107">
            <v>51678.159999999996</v>
          </cell>
          <cell r="S107">
            <v>441399.06</v>
          </cell>
        </row>
        <row r="108">
          <cell r="B108" t="str">
            <v>Maùy böøa , ñaàu keùo</v>
          </cell>
          <cell r="I108">
            <v>0</v>
          </cell>
          <cell r="J108">
            <v>0</v>
          </cell>
          <cell r="K108">
            <v>0</v>
          </cell>
          <cell r="L108">
            <v>0</v>
          </cell>
          <cell r="M108">
            <v>0</v>
          </cell>
          <cell r="N108">
            <v>0</v>
          </cell>
          <cell r="O108">
            <v>0</v>
          </cell>
          <cell r="P108">
            <v>0</v>
          </cell>
          <cell r="Q108">
            <v>0</v>
          </cell>
          <cell r="R108">
            <v>0</v>
          </cell>
          <cell r="S108">
            <v>0</v>
          </cell>
        </row>
        <row r="109">
          <cell r="B109" t="str">
            <v xml:space="preserve">   + Maùy böøa , ñaàu keùo :75 CV</v>
          </cell>
          <cell r="C109">
            <v>38.700000000000003</v>
          </cell>
          <cell r="G109">
            <v>32909</v>
          </cell>
          <cell r="H109">
            <v>353713</v>
          </cell>
          <cell r="I109">
            <v>102555.00000000001</v>
          </cell>
          <cell r="J109">
            <v>0</v>
          </cell>
          <cell r="K109">
            <v>0</v>
          </cell>
          <cell r="L109">
            <v>0</v>
          </cell>
          <cell r="M109">
            <v>218249</v>
          </cell>
          <cell r="N109">
            <v>131696.1</v>
          </cell>
          <cell r="O109">
            <v>0</v>
          </cell>
          <cell r="P109">
            <v>0</v>
          </cell>
          <cell r="Q109">
            <v>0</v>
          </cell>
          <cell r="R109">
            <v>48047.14</v>
          </cell>
          <cell r="S109">
            <v>397992.24</v>
          </cell>
        </row>
        <row r="110">
          <cell r="B110" t="str">
            <v>OÂ toâ vaän taûi thuøng</v>
          </cell>
          <cell r="I110">
            <v>0</v>
          </cell>
          <cell r="J110">
            <v>0</v>
          </cell>
          <cell r="K110">
            <v>0</v>
          </cell>
          <cell r="L110">
            <v>0</v>
          </cell>
          <cell r="M110">
            <v>0</v>
          </cell>
          <cell r="N110">
            <v>0</v>
          </cell>
          <cell r="O110">
            <v>0</v>
          </cell>
          <cell r="P110">
            <v>0</v>
          </cell>
          <cell r="Q110">
            <v>0</v>
          </cell>
          <cell r="R110">
            <v>0</v>
          </cell>
          <cell r="S110">
            <v>0</v>
          </cell>
        </row>
        <row r="111">
          <cell r="B111" t="str">
            <v xml:space="preserve">   + OÂ toâ vaän taûi thuøng :2,0 T</v>
          </cell>
          <cell r="E111">
            <v>17.5</v>
          </cell>
          <cell r="G111">
            <v>18376</v>
          </cell>
          <cell r="H111">
            <v>162401</v>
          </cell>
          <cell r="I111">
            <v>0</v>
          </cell>
          <cell r="J111">
            <v>0</v>
          </cell>
          <cell r="K111">
            <v>60375</v>
          </cell>
          <cell r="L111">
            <v>0</v>
          </cell>
          <cell r="M111">
            <v>83650</v>
          </cell>
          <cell r="N111">
            <v>0</v>
          </cell>
          <cell r="O111">
            <v>0</v>
          </cell>
          <cell r="P111">
            <v>82250</v>
          </cell>
          <cell r="Q111">
            <v>0</v>
          </cell>
          <cell r="R111">
            <v>26828.959999999999</v>
          </cell>
          <cell r="S111">
            <v>192728.95999999999</v>
          </cell>
        </row>
        <row r="112">
          <cell r="B112" t="str">
            <v xml:space="preserve">   + OÂ toâ vaän taûi thuøng :2,5 T</v>
          </cell>
          <cell r="E112">
            <v>19.600000000000001</v>
          </cell>
          <cell r="G112">
            <v>18720</v>
          </cell>
          <cell r="H112">
            <v>181062</v>
          </cell>
          <cell r="I112">
            <v>0</v>
          </cell>
          <cell r="J112">
            <v>0</v>
          </cell>
          <cell r="K112">
            <v>67620</v>
          </cell>
          <cell r="L112">
            <v>0</v>
          </cell>
          <cell r="M112">
            <v>94722</v>
          </cell>
          <cell r="N112">
            <v>0</v>
          </cell>
          <cell r="O112">
            <v>0</v>
          </cell>
          <cell r="P112">
            <v>92120</v>
          </cell>
          <cell r="Q112">
            <v>0</v>
          </cell>
          <cell r="R112">
            <v>27331.200000000001</v>
          </cell>
          <cell r="S112">
            <v>214173.2</v>
          </cell>
        </row>
        <row r="113">
          <cell r="B113" t="str">
            <v xml:space="preserve">   + OÂ toâ vaän taûi thuøng :4,0 T</v>
          </cell>
          <cell r="E113">
            <v>30</v>
          </cell>
          <cell r="G113">
            <v>19983</v>
          </cell>
          <cell r="H113">
            <v>244425</v>
          </cell>
          <cell r="I113">
            <v>0</v>
          </cell>
          <cell r="J113">
            <v>0</v>
          </cell>
          <cell r="K113">
            <v>103500</v>
          </cell>
          <cell r="L113">
            <v>0</v>
          </cell>
          <cell r="M113">
            <v>120942</v>
          </cell>
          <cell r="N113">
            <v>0</v>
          </cell>
          <cell r="O113">
            <v>0</v>
          </cell>
          <cell r="P113">
            <v>141000</v>
          </cell>
          <cell r="Q113">
            <v>0</v>
          </cell>
          <cell r="R113">
            <v>29175.18</v>
          </cell>
          <cell r="S113">
            <v>291117.18</v>
          </cell>
        </row>
        <row r="114">
          <cell r="B114" t="str">
            <v xml:space="preserve">   + OÂ toâ vaän taûi thuøng :5,0 T</v>
          </cell>
          <cell r="C114">
            <v>26</v>
          </cell>
          <cell r="G114">
            <v>22748</v>
          </cell>
          <cell r="H114">
            <v>245058</v>
          </cell>
          <cell r="I114">
            <v>68900</v>
          </cell>
          <cell r="J114">
            <v>0</v>
          </cell>
          <cell r="K114">
            <v>0</v>
          </cell>
          <cell r="L114">
            <v>0</v>
          </cell>
          <cell r="M114">
            <v>153410</v>
          </cell>
          <cell r="N114">
            <v>88478</v>
          </cell>
          <cell r="O114">
            <v>0</v>
          </cell>
          <cell r="P114">
            <v>0</v>
          </cell>
          <cell r="Q114">
            <v>0</v>
          </cell>
          <cell r="R114">
            <v>33212.080000000002</v>
          </cell>
          <cell r="S114">
            <v>275100.08</v>
          </cell>
        </row>
        <row r="115">
          <cell r="B115" t="str">
            <v xml:space="preserve">   + OÂ toâ vaän taûi thuøng :6,0 T</v>
          </cell>
          <cell r="C115">
            <v>32</v>
          </cell>
          <cell r="G115">
            <v>23627</v>
          </cell>
          <cell r="H115">
            <v>289035</v>
          </cell>
          <cell r="I115">
            <v>84800</v>
          </cell>
          <cell r="J115">
            <v>0</v>
          </cell>
          <cell r="K115">
            <v>0</v>
          </cell>
          <cell r="L115">
            <v>0</v>
          </cell>
          <cell r="M115">
            <v>180608</v>
          </cell>
          <cell r="N115">
            <v>108896</v>
          </cell>
          <cell r="O115">
            <v>0</v>
          </cell>
          <cell r="P115">
            <v>0</v>
          </cell>
          <cell r="Q115">
            <v>0</v>
          </cell>
          <cell r="R115">
            <v>34495.42</v>
          </cell>
          <cell r="S115">
            <v>323999.42</v>
          </cell>
        </row>
        <row r="116">
          <cell r="B116" t="str">
            <v xml:space="preserve">   + OÂ toâ vaän taûi thuøng :7,0 T</v>
          </cell>
          <cell r="C116">
            <v>35</v>
          </cell>
          <cell r="G116">
            <v>25772</v>
          </cell>
          <cell r="H116">
            <v>351110</v>
          </cell>
          <cell r="I116">
            <v>92750</v>
          </cell>
          <cell r="J116">
            <v>0</v>
          </cell>
          <cell r="K116">
            <v>0</v>
          </cell>
          <cell r="L116">
            <v>0</v>
          </cell>
          <cell r="M116">
            <v>232588</v>
          </cell>
          <cell r="N116">
            <v>119105</v>
          </cell>
          <cell r="O116">
            <v>0</v>
          </cell>
          <cell r="P116">
            <v>0</v>
          </cell>
          <cell r="Q116">
            <v>0</v>
          </cell>
          <cell r="R116">
            <v>37627.120000000003</v>
          </cell>
          <cell r="S116">
            <v>389320.12</v>
          </cell>
        </row>
        <row r="117">
          <cell r="B117" t="str">
            <v xml:space="preserve">   + OÂ toâ vaän taûi thuøng :10,0 T</v>
          </cell>
          <cell r="C117">
            <v>40</v>
          </cell>
          <cell r="G117">
            <v>29339</v>
          </cell>
          <cell r="H117">
            <v>424741</v>
          </cell>
          <cell r="I117">
            <v>106000</v>
          </cell>
          <cell r="J117">
            <v>0</v>
          </cell>
          <cell r="K117">
            <v>0</v>
          </cell>
          <cell r="L117">
            <v>0</v>
          </cell>
          <cell r="M117">
            <v>289402</v>
          </cell>
          <cell r="N117">
            <v>136120</v>
          </cell>
          <cell r="O117">
            <v>0</v>
          </cell>
          <cell r="P117">
            <v>0</v>
          </cell>
          <cell r="Q117">
            <v>0</v>
          </cell>
          <cell r="R117">
            <v>42834.94</v>
          </cell>
          <cell r="S117">
            <v>468356.94</v>
          </cell>
        </row>
        <row r="118">
          <cell r="B118" t="str">
            <v xml:space="preserve">   + OÂ toâ vaän taûi thuøng :12,0 T</v>
          </cell>
          <cell r="C118">
            <v>48</v>
          </cell>
          <cell r="G118">
            <v>30034</v>
          </cell>
          <cell r="H118">
            <v>471689</v>
          </cell>
          <cell r="I118">
            <v>127200</v>
          </cell>
          <cell r="J118">
            <v>0</v>
          </cell>
          <cell r="K118">
            <v>0</v>
          </cell>
          <cell r="L118">
            <v>0</v>
          </cell>
          <cell r="M118">
            <v>314455</v>
          </cell>
          <cell r="N118">
            <v>163344</v>
          </cell>
          <cell r="O118">
            <v>0</v>
          </cell>
          <cell r="P118">
            <v>0</v>
          </cell>
          <cell r="Q118">
            <v>0</v>
          </cell>
          <cell r="R118">
            <v>43849.64</v>
          </cell>
          <cell r="S118">
            <v>521648.64000000001</v>
          </cell>
        </row>
        <row r="119">
          <cell r="B119" t="str">
            <v xml:space="preserve">   + OÂ toâ vaän taûi thuøng :12,5 T</v>
          </cell>
          <cell r="C119">
            <v>51</v>
          </cell>
          <cell r="G119">
            <v>30744</v>
          </cell>
          <cell r="H119">
            <v>499551</v>
          </cell>
          <cell r="I119">
            <v>135150</v>
          </cell>
          <cell r="J119">
            <v>0</v>
          </cell>
          <cell r="K119">
            <v>0</v>
          </cell>
          <cell r="L119">
            <v>0</v>
          </cell>
          <cell r="M119">
            <v>333657</v>
          </cell>
          <cell r="N119">
            <v>173553</v>
          </cell>
          <cell r="O119">
            <v>0</v>
          </cell>
          <cell r="P119">
            <v>0</v>
          </cell>
          <cell r="Q119">
            <v>0</v>
          </cell>
          <cell r="R119">
            <v>44886.239999999998</v>
          </cell>
          <cell r="S119">
            <v>552096.24</v>
          </cell>
        </row>
        <row r="120">
          <cell r="B120" t="str">
            <v xml:space="preserve">   + OÂ toâ vaän taûi thuøng :20,0 T</v>
          </cell>
          <cell r="C120">
            <v>60</v>
          </cell>
          <cell r="G120">
            <v>33602</v>
          </cell>
          <cell r="H120">
            <v>571859</v>
          </cell>
          <cell r="I120">
            <v>159000</v>
          </cell>
          <cell r="J120">
            <v>0</v>
          </cell>
          <cell r="K120">
            <v>0</v>
          </cell>
          <cell r="L120">
            <v>0</v>
          </cell>
          <cell r="M120">
            <v>379257</v>
          </cell>
          <cell r="N120">
            <v>204180</v>
          </cell>
          <cell r="O120">
            <v>0</v>
          </cell>
          <cell r="P120">
            <v>0</v>
          </cell>
          <cell r="Q120">
            <v>0</v>
          </cell>
          <cell r="R120">
            <v>49058.92</v>
          </cell>
          <cell r="S120">
            <v>632495.92000000004</v>
          </cell>
        </row>
        <row r="121">
          <cell r="B121" t="str">
            <v>OÂ toâ töï ñoå</v>
          </cell>
          <cell r="I121">
            <v>0</v>
          </cell>
          <cell r="J121">
            <v>0</v>
          </cell>
          <cell r="K121">
            <v>0</v>
          </cell>
          <cell r="L121">
            <v>0</v>
          </cell>
          <cell r="M121">
            <v>0</v>
          </cell>
          <cell r="N121">
            <v>0</v>
          </cell>
          <cell r="O121">
            <v>0</v>
          </cell>
          <cell r="P121">
            <v>0</v>
          </cell>
          <cell r="Q121">
            <v>0</v>
          </cell>
          <cell r="R121">
            <v>0</v>
          </cell>
          <cell r="S121">
            <v>0</v>
          </cell>
        </row>
        <row r="122">
          <cell r="B122" t="str">
            <v xml:space="preserve">   + OÂ toâ töï ñoå : 2,5 T</v>
          </cell>
          <cell r="E122">
            <v>19</v>
          </cell>
          <cell r="G122">
            <v>19468</v>
          </cell>
          <cell r="H122">
            <v>186511</v>
          </cell>
          <cell r="I122">
            <v>0</v>
          </cell>
          <cell r="J122">
            <v>0</v>
          </cell>
          <cell r="K122">
            <v>65550</v>
          </cell>
          <cell r="L122">
            <v>0</v>
          </cell>
          <cell r="M122">
            <v>101493</v>
          </cell>
          <cell r="N122">
            <v>0</v>
          </cell>
          <cell r="O122">
            <v>0</v>
          </cell>
          <cell r="P122">
            <v>89300</v>
          </cell>
          <cell r="Q122">
            <v>0</v>
          </cell>
          <cell r="R122">
            <v>28423.279999999999</v>
          </cell>
          <cell r="S122">
            <v>219216.28</v>
          </cell>
        </row>
        <row r="123">
          <cell r="B123" t="str">
            <v xml:space="preserve">   + OÂ toâ töï ñoå : 3,5 T</v>
          </cell>
          <cell r="E123">
            <v>26.6</v>
          </cell>
          <cell r="G123">
            <v>20520</v>
          </cell>
          <cell r="H123">
            <v>250374</v>
          </cell>
          <cell r="I123">
            <v>0</v>
          </cell>
          <cell r="J123">
            <v>0</v>
          </cell>
          <cell r="K123">
            <v>91770</v>
          </cell>
          <cell r="L123">
            <v>0</v>
          </cell>
          <cell r="M123">
            <v>138084</v>
          </cell>
          <cell r="N123">
            <v>0</v>
          </cell>
          <cell r="O123">
            <v>0</v>
          </cell>
          <cell r="P123">
            <v>125020</v>
          </cell>
          <cell r="Q123">
            <v>0</v>
          </cell>
          <cell r="R123">
            <v>29959.200000000001</v>
          </cell>
          <cell r="S123">
            <v>293063.2</v>
          </cell>
        </row>
        <row r="124">
          <cell r="B124" t="str">
            <v xml:space="preserve">   + OÂ toâ töï ñoå : 4,0 T</v>
          </cell>
          <cell r="E124">
            <v>30.5</v>
          </cell>
          <cell r="G124">
            <v>22982</v>
          </cell>
          <cell r="H124">
            <v>303731</v>
          </cell>
          <cell r="I124">
            <v>0</v>
          </cell>
          <cell r="J124">
            <v>0</v>
          </cell>
          <cell r="K124">
            <v>105225</v>
          </cell>
          <cell r="L124">
            <v>0</v>
          </cell>
          <cell r="M124">
            <v>175524</v>
          </cell>
          <cell r="N124">
            <v>0</v>
          </cell>
          <cell r="O124">
            <v>0</v>
          </cell>
          <cell r="P124">
            <v>143350</v>
          </cell>
          <cell r="Q124">
            <v>0</v>
          </cell>
          <cell r="R124">
            <v>33553.72</v>
          </cell>
          <cell r="S124">
            <v>352427.72</v>
          </cell>
        </row>
        <row r="125">
          <cell r="B125" t="str">
            <v xml:space="preserve">   + OÂ toâ töï ñoå : 5,0 T</v>
          </cell>
          <cell r="C125">
            <v>27</v>
          </cell>
          <cell r="G125">
            <v>25916</v>
          </cell>
          <cell r="H125">
            <v>309841</v>
          </cell>
          <cell r="I125">
            <v>71550</v>
          </cell>
          <cell r="J125">
            <v>0</v>
          </cell>
          <cell r="K125">
            <v>0</v>
          </cell>
          <cell r="L125">
            <v>0</v>
          </cell>
          <cell r="M125">
            <v>212375</v>
          </cell>
          <cell r="N125">
            <v>91881</v>
          </cell>
          <cell r="O125">
            <v>0</v>
          </cell>
          <cell r="P125">
            <v>0</v>
          </cell>
          <cell r="Q125">
            <v>0</v>
          </cell>
          <cell r="R125">
            <v>37837.360000000001</v>
          </cell>
          <cell r="S125">
            <v>342093.36</v>
          </cell>
        </row>
        <row r="126">
          <cell r="B126" t="str">
            <v xml:space="preserve">   + OÂ toâ töï ñoå : 6,0 T</v>
          </cell>
          <cell r="C126">
            <v>28.4</v>
          </cell>
          <cell r="G126">
            <v>27176</v>
          </cell>
          <cell r="H126">
            <v>342881</v>
          </cell>
          <cell r="I126">
            <v>75260</v>
          </cell>
          <cell r="J126">
            <v>0</v>
          </cell>
          <cell r="K126">
            <v>0</v>
          </cell>
          <cell r="L126">
            <v>0</v>
          </cell>
          <cell r="M126">
            <v>240445</v>
          </cell>
          <cell r="N126">
            <v>96645.2</v>
          </cell>
          <cell r="O126">
            <v>0</v>
          </cell>
          <cell r="P126">
            <v>0</v>
          </cell>
          <cell r="Q126">
            <v>0</v>
          </cell>
          <cell r="R126">
            <v>39676.959999999999</v>
          </cell>
          <cell r="S126">
            <v>376767.16000000003</v>
          </cell>
        </row>
        <row r="127">
          <cell r="B127" t="str">
            <v xml:space="preserve">   + OÂ toâ töï ñoå : 7,0 T</v>
          </cell>
          <cell r="C127">
            <v>36.4</v>
          </cell>
          <cell r="G127">
            <v>29219</v>
          </cell>
          <cell r="H127">
            <v>444551</v>
          </cell>
          <cell r="I127">
            <v>96460</v>
          </cell>
          <cell r="J127">
            <v>0</v>
          </cell>
          <cell r="K127">
            <v>0</v>
          </cell>
          <cell r="L127">
            <v>0</v>
          </cell>
          <cell r="M127">
            <v>318872</v>
          </cell>
          <cell r="N127">
            <v>123869.2</v>
          </cell>
          <cell r="O127">
            <v>0</v>
          </cell>
          <cell r="P127">
            <v>0</v>
          </cell>
          <cell r="Q127">
            <v>0</v>
          </cell>
          <cell r="R127">
            <v>42659.74</v>
          </cell>
          <cell r="S127">
            <v>485400.94</v>
          </cell>
        </row>
        <row r="128">
          <cell r="B128" t="str">
            <v xml:space="preserve">   + OÂ toâ töï ñoå : 9,0 T</v>
          </cell>
          <cell r="C128">
            <v>37.799999999999997</v>
          </cell>
          <cell r="G128">
            <v>32177</v>
          </cell>
          <cell r="H128">
            <v>496833</v>
          </cell>
          <cell r="I128">
            <v>100169.99999999999</v>
          </cell>
          <cell r="J128">
            <v>0</v>
          </cell>
          <cell r="K128">
            <v>0</v>
          </cell>
          <cell r="L128">
            <v>0</v>
          </cell>
          <cell r="M128">
            <v>364486</v>
          </cell>
          <cell r="N128">
            <v>128633.4</v>
          </cell>
          <cell r="O128">
            <v>0</v>
          </cell>
          <cell r="P128">
            <v>0</v>
          </cell>
          <cell r="Q128">
            <v>0</v>
          </cell>
          <cell r="R128">
            <v>46978.42</v>
          </cell>
          <cell r="S128">
            <v>540097.82000000007</v>
          </cell>
        </row>
        <row r="129">
          <cell r="B129" t="str">
            <v xml:space="preserve">   + OÂ toâ töï ñoå : 10,0 T</v>
          </cell>
          <cell r="C129">
            <v>41.7</v>
          </cell>
          <cell r="G129">
            <v>32751</v>
          </cell>
          <cell r="H129">
            <v>425740</v>
          </cell>
          <cell r="I129">
            <v>110505.00000000001</v>
          </cell>
          <cell r="J129">
            <v>0</v>
          </cell>
          <cell r="K129">
            <v>0</v>
          </cell>
          <cell r="L129">
            <v>0</v>
          </cell>
          <cell r="M129">
            <v>282484</v>
          </cell>
          <cell r="N129">
            <v>141905.1</v>
          </cell>
          <cell r="O129">
            <v>0</v>
          </cell>
          <cell r="P129">
            <v>0</v>
          </cell>
          <cell r="Q129">
            <v>0</v>
          </cell>
          <cell r="R129">
            <v>47816.46</v>
          </cell>
          <cell r="S129">
            <v>472205.56</v>
          </cell>
        </row>
        <row r="130">
          <cell r="B130" t="str">
            <v xml:space="preserve">   + OÂ toâ töï ñoå : 12,0 T</v>
          </cell>
          <cell r="C130">
            <v>50</v>
          </cell>
          <cell r="G130">
            <v>33539</v>
          </cell>
          <cell r="H130">
            <v>576888</v>
          </cell>
          <cell r="I130">
            <v>132500</v>
          </cell>
          <cell r="J130">
            <v>0</v>
          </cell>
          <cell r="K130">
            <v>0</v>
          </cell>
          <cell r="L130">
            <v>0</v>
          </cell>
          <cell r="M130">
            <v>410849</v>
          </cell>
          <cell r="N130">
            <v>170150</v>
          </cell>
          <cell r="O130">
            <v>0</v>
          </cell>
          <cell r="P130">
            <v>0</v>
          </cell>
          <cell r="Q130">
            <v>0</v>
          </cell>
          <cell r="R130">
            <v>48966.94</v>
          </cell>
          <cell r="S130">
            <v>629965.93999999994</v>
          </cell>
        </row>
        <row r="131">
          <cell r="B131" t="str">
            <v xml:space="preserve">   + OÂ toâ töï ñoå : 15,0 T</v>
          </cell>
          <cell r="C131">
            <v>58.2</v>
          </cell>
          <cell r="G131">
            <v>34151</v>
          </cell>
          <cell r="H131">
            <v>612573</v>
          </cell>
          <cell r="I131">
            <v>154230</v>
          </cell>
          <cell r="J131">
            <v>0</v>
          </cell>
          <cell r="K131">
            <v>0</v>
          </cell>
          <cell r="L131">
            <v>0</v>
          </cell>
          <cell r="M131">
            <v>424192</v>
          </cell>
          <cell r="N131">
            <v>198054.6</v>
          </cell>
          <cell r="O131">
            <v>0</v>
          </cell>
          <cell r="P131">
            <v>0</v>
          </cell>
          <cell r="Q131">
            <v>0</v>
          </cell>
          <cell r="R131">
            <v>49860.46</v>
          </cell>
          <cell r="S131">
            <v>672107.05999999994</v>
          </cell>
        </row>
        <row r="132">
          <cell r="B132" t="str">
            <v xml:space="preserve">   + OÂ toâ töï ñoå : 20,0 T</v>
          </cell>
          <cell r="C132">
            <v>62.1</v>
          </cell>
          <cell r="G132">
            <v>36197</v>
          </cell>
          <cell r="H132">
            <v>673752</v>
          </cell>
          <cell r="I132">
            <v>164565</v>
          </cell>
          <cell r="J132">
            <v>0</v>
          </cell>
          <cell r="K132">
            <v>0</v>
          </cell>
          <cell r="L132">
            <v>0</v>
          </cell>
          <cell r="M132">
            <v>472990</v>
          </cell>
          <cell r="N132">
            <v>211326.30000000002</v>
          </cell>
          <cell r="O132">
            <v>0</v>
          </cell>
          <cell r="P132">
            <v>0</v>
          </cell>
          <cell r="Q132">
            <v>0</v>
          </cell>
          <cell r="R132">
            <v>52847.619999999995</v>
          </cell>
          <cell r="S132">
            <v>737163.92</v>
          </cell>
        </row>
        <row r="133">
          <cell r="B133" t="str">
            <v xml:space="preserve">   + OÂ toâ töï ñoå : 25,0 T</v>
          </cell>
          <cell r="C133">
            <v>72.7</v>
          </cell>
          <cell r="G133">
            <v>41487</v>
          </cell>
          <cell r="H133">
            <v>745247</v>
          </cell>
          <cell r="I133">
            <v>192655</v>
          </cell>
          <cell r="J133">
            <v>0</v>
          </cell>
          <cell r="K133">
            <v>0</v>
          </cell>
          <cell r="L133">
            <v>0</v>
          </cell>
          <cell r="M133">
            <v>511105</v>
          </cell>
          <cell r="N133">
            <v>247398.1</v>
          </cell>
          <cell r="O133">
            <v>0</v>
          </cell>
          <cell r="P133">
            <v>0</v>
          </cell>
          <cell r="Q133">
            <v>0</v>
          </cell>
          <cell r="R133">
            <v>60571.02</v>
          </cell>
          <cell r="S133">
            <v>819074.12</v>
          </cell>
        </row>
        <row r="134">
          <cell r="B134" t="str">
            <v xml:space="preserve">   + OÂ toâ töï ñoå : 27,0 T</v>
          </cell>
          <cell r="C134">
            <v>90.9</v>
          </cell>
          <cell r="G134">
            <v>56732</v>
          </cell>
          <cell r="H134">
            <v>895673</v>
          </cell>
          <cell r="I134">
            <v>240885.00000000003</v>
          </cell>
          <cell r="J134">
            <v>0</v>
          </cell>
          <cell r="K134">
            <v>0</v>
          </cell>
          <cell r="L134">
            <v>0</v>
          </cell>
          <cell r="M134">
            <v>598056</v>
          </cell>
          <cell r="N134">
            <v>309332.7</v>
          </cell>
          <cell r="O134">
            <v>0</v>
          </cell>
          <cell r="P134">
            <v>0</v>
          </cell>
          <cell r="Q134">
            <v>0</v>
          </cell>
          <cell r="R134">
            <v>82828.72</v>
          </cell>
          <cell r="S134">
            <v>990217.41999999993</v>
          </cell>
        </row>
        <row r="135">
          <cell r="B135" t="str">
            <v>OÂ toâ ñaàu keùo</v>
          </cell>
          <cell r="I135">
            <v>0</v>
          </cell>
          <cell r="J135">
            <v>0</v>
          </cell>
          <cell r="K135">
            <v>0</v>
          </cell>
          <cell r="L135">
            <v>0</v>
          </cell>
          <cell r="M135">
            <v>0</v>
          </cell>
          <cell r="N135">
            <v>0</v>
          </cell>
          <cell r="O135">
            <v>0</v>
          </cell>
          <cell r="P135">
            <v>0</v>
          </cell>
          <cell r="Q135">
            <v>0</v>
          </cell>
          <cell r="R135">
            <v>0</v>
          </cell>
          <cell r="S135">
            <v>0</v>
          </cell>
        </row>
        <row r="136">
          <cell r="B136" t="str">
            <v xml:space="preserve">   + OÂ toâ ñaàu keùo :150,0 CV</v>
          </cell>
          <cell r="C136">
            <v>40.5</v>
          </cell>
          <cell r="G136">
            <v>27440</v>
          </cell>
          <cell r="H136">
            <v>355300</v>
          </cell>
          <cell r="I136">
            <v>107325</v>
          </cell>
          <cell r="J136">
            <v>0</v>
          </cell>
          <cell r="K136">
            <v>0</v>
          </cell>
          <cell r="L136">
            <v>0</v>
          </cell>
          <cell r="M136">
            <v>220535</v>
          </cell>
          <cell r="N136">
            <v>137821.5</v>
          </cell>
          <cell r="O136">
            <v>0</v>
          </cell>
          <cell r="P136">
            <v>0</v>
          </cell>
          <cell r="Q136">
            <v>0</v>
          </cell>
          <cell r="R136">
            <v>40062.400000000001</v>
          </cell>
          <cell r="S136">
            <v>398418.9</v>
          </cell>
        </row>
        <row r="137">
          <cell r="B137" t="str">
            <v xml:space="preserve">   + OÂ toâ ñaàu keùo :180,0 CV</v>
          </cell>
          <cell r="C137">
            <v>43.2</v>
          </cell>
          <cell r="G137">
            <v>33250</v>
          </cell>
          <cell r="H137">
            <v>480368</v>
          </cell>
          <cell r="I137">
            <v>114480.00000000001</v>
          </cell>
          <cell r="J137">
            <v>0</v>
          </cell>
          <cell r="K137">
            <v>0</v>
          </cell>
          <cell r="L137">
            <v>0</v>
          </cell>
          <cell r="M137">
            <v>332638</v>
          </cell>
          <cell r="N137">
            <v>147009.60000000001</v>
          </cell>
          <cell r="O137">
            <v>0</v>
          </cell>
          <cell r="P137">
            <v>0</v>
          </cell>
          <cell r="Q137">
            <v>0</v>
          </cell>
          <cell r="R137">
            <v>48545</v>
          </cell>
          <cell r="S137">
            <v>528192.6</v>
          </cell>
        </row>
        <row r="138">
          <cell r="B138" t="str">
            <v xml:space="preserve">   + OÂ toâ ñaàu keùo :200,0 CV</v>
          </cell>
          <cell r="C138">
            <v>46</v>
          </cell>
          <cell r="G138">
            <v>35397</v>
          </cell>
          <cell r="H138">
            <v>517727</v>
          </cell>
          <cell r="I138">
            <v>121900</v>
          </cell>
          <cell r="J138">
            <v>0</v>
          </cell>
          <cell r="K138">
            <v>0</v>
          </cell>
          <cell r="L138">
            <v>0</v>
          </cell>
          <cell r="M138">
            <v>360430</v>
          </cell>
          <cell r="N138">
            <v>156538</v>
          </cell>
          <cell r="O138">
            <v>0</v>
          </cell>
          <cell r="P138">
            <v>0</v>
          </cell>
          <cell r="Q138">
            <v>0</v>
          </cell>
          <cell r="R138">
            <v>51679.619999999995</v>
          </cell>
          <cell r="S138">
            <v>568647.62</v>
          </cell>
        </row>
        <row r="139">
          <cell r="B139" t="str">
            <v xml:space="preserve">   + OÂ toâ ñaàu keùo :240,0 CV</v>
          </cell>
          <cell r="C139">
            <v>52.3</v>
          </cell>
          <cell r="G139">
            <v>35860</v>
          </cell>
          <cell r="H139">
            <v>554710</v>
          </cell>
          <cell r="I139">
            <v>138595</v>
          </cell>
          <cell r="J139">
            <v>0</v>
          </cell>
          <cell r="K139">
            <v>0</v>
          </cell>
          <cell r="L139">
            <v>0</v>
          </cell>
          <cell r="M139">
            <v>380255</v>
          </cell>
          <cell r="N139">
            <v>177976.9</v>
          </cell>
          <cell r="O139">
            <v>0</v>
          </cell>
          <cell r="P139">
            <v>0</v>
          </cell>
          <cell r="Q139">
            <v>0</v>
          </cell>
          <cell r="R139">
            <v>52355.6</v>
          </cell>
          <cell r="S139">
            <v>610587.5</v>
          </cell>
        </row>
        <row r="140">
          <cell r="B140" t="str">
            <v xml:space="preserve">   + OÂ toâ ñaàu keùo :255,0 CV</v>
          </cell>
          <cell r="C140">
            <v>58.5</v>
          </cell>
          <cell r="G140">
            <v>39989</v>
          </cell>
          <cell r="H140">
            <v>604991</v>
          </cell>
          <cell r="I140">
            <v>155025</v>
          </cell>
          <cell r="J140">
            <v>0</v>
          </cell>
          <cell r="K140">
            <v>0</v>
          </cell>
          <cell r="L140">
            <v>0</v>
          </cell>
          <cell r="M140">
            <v>409977</v>
          </cell>
          <cell r="N140">
            <v>199075.5</v>
          </cell>
          <cell r="O140">
            <v>0</v>
          </cell>
          <cell r="P140">
            <v>0</v>
          </cell>
          <cell r="Q140">
            <v>0</v>
          </cell>
          <cell r="R140">
            <v>58383.939999999995</v>
          </cell>
          <cell r="S140">
            <v>667436.43999999994</v>
          </cell>
        </row>
        <row r="141">
          <cell r="B141" t="str">
            <v xml:space="preserve">   + OÂ toâ ñaàu keùo :272,0 CV</v>
          </cell>
          <cell r="C141">
            <v>79.2</v>
          </cell>
          <cell r="G141">
            <v>43646</v>
          </cell>
          <cell r="H141">
            <v>737098</v>
          </cell>
          <cell r="I141">
            <v>209880</v>
          </cell>
          <cell r="J141">
            <v>0</v>
          </cell>
          <cell r="K141">
            <v>0</v>
          </cell>
          <cell r="L141">
            <v>0</v>
          </cell>
          <cell r="M141">
            <v>483572</v>
          </cell>
          <cell r="N141">
            <v>269517.60000000003</v>
          </cell>
          <cell r="O141">
            <v>0</v>
          </cell>
          <cell r="P141">
            <v>0</v>
          </cell>
          <cell r="Q141">
            <v>0</v>
          </cell>
          <cell r="R141">
            <v>63723.159999999996</v>
          </cell>
          <cell r="S141">
            <v>816812.76000000013</v>
          </cell>
        </row>
        <row r="142">
          <cell r="B142" t="str">
            <v>OÂ toâ V/C beâ toâng</v>
          </cell>
          <cell r="I142">
            <v>0</v>
          </cell>
          <cell r="J142">
            <v>0</v>
          </cell>
          <cell r="K142">
            <v>0</v>
          </cell>
          <cell r="L142">
            <v>0</v>
          </cell>
          <cell r="M142">
            <v>0</v>
          </cell>
          <cell r="N142">
            <v>0</v>
          </cell>
          <cell r="O142">
            <v>0</v>
          </cell>
          <cell r="P142">
            <v>0</v>
          </cell>
          <cell r="Q142">
            <v>0</v>
          </cell>
          <cell r="R142">
            <v>0</v>
          </cell>
          <cell r="S142">
            <v>0</v>
          </cell>
        </row>
        <row r="143">
          <cell r="B143" t="str">
            <v xml:space="preserve">   + OÂ toâ V/C beâ toâng :6,0 m3</v>
          </cell>
          <cell r="C143">
            <v>46.8</v>
          </cell>
          <cell r="G143">
            <v>53703</v>
          </cell>
          <cell r="H143">
            <v>697345</v>
          </cell>
          <cell r="I143">
            <v>124019.99999999999</v>
          </cell>
          <cell r="J143">
            <v>0</v>
          </cell>
          <cell r="K143">
            <v>0</v>
          </cell>
          <cell r="L143">
            <v>0</v>
          </cell>
          <cell r="M143">
            <v>519622</v>
          </cell>
          <cell r="N143">
            <v>159260.4</v>
          </cell>
          <cell r="O143">
            <v>0</v>
          </cell>
          <cell r="P143">
            <v>0</v>
          </cell>
          <cell r="Q143">
            <v>0</v>
          </cell>
          <cell r="R143">
            <v>78406.38</v>
          </cell>
          <cell r="S143">
            <v>757288.78</v>
          </cell>
        </row>
        <row r="144">
          <cell r="B144" t="str">
            <v>OÂ toâ töôùi nöôùc</v>
          </cell>
          <cell r="I144">
            <v>0</v>
          </cell>
          <cell r="J144">
            <v>0</v>
          </cell>
          <cell r="K144">
            <v>0</v>
          </cell>
          <cell r="L144">
            <v>0</v>
          </cell>
          <cell r="M144">
            <v>0</v>
          </cell>
          <cell r="N144">
            <v>0</v>
          </cell>
          <cell r="O144">
            <v>0</v>
          </cell>
          <cell r="P144">
            <v>0</v>
          </cell>
          <cell r="Q144">
            <v>0</v>
          </cell>
          <cell r="R144">
            <v>0</v>
          </cell>
          <cell r="S144">
            <v>0</v>
          </cell>
        </row>
        <row r="145">
          <cell r="B145" t="str">
            <v xml:space="preserve">   + OÂ toâ töôùi nöôùc :4,0 m3</v>
          </cell>
          <cell r="C145">
            <v>25.5</v>
          </cell>
          <cell r="G145">
            <v>25629</v>
          </cell>
          <cell r="H145">
            <v>311323</v>
          </cell>
          <cell r="I145">
            <v>67575</v>
          </cell>
          <cell r="J145">
            <v>0</v>
          </cell>
          <cell r="K145">
            <v>0</v>
          </cell>
          <cell r="L145">
            <v>0</v>
          </cell>
          <cell r="M145">
            <v>218119</v>
          </cell>
          <cell r="N145">
            <v>86776.5</v>
          </cell>
          <cell r="O145">
            <v>0</v>
          </cell>
          <cell r="P145">
            <v>0</v>
          </cell>
          <cell r="Q145">
            <v>0</v>
          </cell>
          <cell r="R145">
            <v>37418.339999999997</v>
          </cell>
          <cell r="S145">
            <v>342313.83999999997</v>
          </cell>
        </row>
        <row r="146">
          <cell r="B146" t="str">
            <v xml:space="preserve">   + OÂ toâ töôùi nöôùc :5,0 m3</v>
          </cell>
          <cell r="C146">
            <v>27</v>
          </cell>
          <cell r="G146">
            <v>27043</v>
          </cell>
          <cell r="H146">
            <v>343052</v>
          </cell>
          <cell r="I146">
            <v>71550</v>
          </cell>
          <cell r="J146">
            <v>0</v>
          </cell>
          <cell r="K146">
            <v>0</v>
          </cell>
          <cell r="L146">
            <v>0</v>
          </cell>
          <cell r="M146">
            <v>244459</v>
          </cell>
          <cell r="N146">
            <v>91881</v>
          </cell>
          <cell r="O146">
            <v>0</v>
          </cell>
          <cell r="P146">
            <v>0</v>
          </cell>
          <cell r="Q146">
            <v>0</v>
          </cell>
          <cell r="R146">
            <v>39482.78</v>
          </cell>
          <cell r="S146">
            <v>375822.78</v>
          </cell>
        </row>
        <row r="147">
          <cell r="B147" t="str">
            <v xml:space="preserve">   + OÂ toâ töôùi nöôùc :6,0 m3</v>
          </cell>
          <cell r="C147">
            <v>31.7</v>
          </cell>
          <cell r="G147">
            <v>27992</v>
          </cell>
          <cell r="H147">
            <v>382963</v>
          </cell>
          <cell r="I147">
            <v>84005</v>
          </cell>
          <cell r="J147">
            <v>0</v>
          </cell>
          <cell r="K147">
            <v>0</v>
          </cell>
          <cell r="L147">
            <v>0</v>
          </cell>
          <cell r="M147">
            <v>270966</v>
          </cell>
          <cell r="N147">
            <v>107875.09999999999</v>
          </cell>
          <cell r="O147">
            <v>0</v>
          </cell>
          <cell r="P147">
            <v>0</v>
          </cell>
          <cell r="Q147">
            <v>0</v>
          </cell>
          <cell r="R147">
            <v>40868.32</v>
          </cell>
          <cell r="S147">
            <v>419709.42</v>
          </cell>
        </row>
        <row r="148">
          <cell r="B148" t="str">
            <v xml:space="preserve">   + OÂ toâ töôùi nöôùc :7,0 m3</v>
          </cell>
          <cell r="C148">
            <v>36.4</v>
          </cell>
          <cell r="G148">
            <v>28951</v>
          </cell>
          <cell r="H148">
            <v>413910</v>
          </cell>
          <cell r="I148">
            <v>96460</v>
          </cell>
          <cell r="J148">
            <v>0</v>
          </cell>
          <cell r="K148">
            <v>0</v>
          </cell>
          <cell r="L148">
            <v>0</v>
          </cell>
          <cell r="M148">
            <v>288499</v>
          </cell>
          <cell r="N148">
            <v>123869.2</v>
          </cell>
          <cell r="O148">
            <v>0</v>
          </cell>
          <cell r="P148">
            <v>0</v>
          </cell>
          <cell r="Q148">
            <v>0</v>
          </cell>
          <cell r="R148">
            <v>42268.46</v>
          </cell>
          <cell r="S148">
            <v>454636.66000000003</v>
          </cell>
        </row>
        <row r="149">
          <cell r="B149" t="str">
            <v>Rô mooc</v>
          </cell>
          <cell r="C149">
            <v>0</v>
          </cell>
          <cell r="I149">
            <v>0</v>
          </cell>
          <cell r="J149">
            <v>0</v>
          </cell>
          <cell r="K149">
            <v>0</v>
          </cell>
          <cell r="L149">
            <v>0</v>
          </cell>
          <cell r="M149">
            <v>0</v>
          </cell>
          <cell r="N149">
            <v>0</v>
          </cell>
          <cell r="O149">
            <v>0</v>
          </cell>
          <cell r="P149">
            <v>0</v>
          </cell>
          <cell r="Q149">
            <v>0</v>
          </cell>
          <cell r="R149">
            <v>0</v>
          </cell>
          <cell r="S149">
            <v>0</v>
          </cell>
        </row>
        <row r="150">
          <cell r="B150" t="str">
            <v xml:space="preserve">   + Rô mooc :2,0 T</v>
          </cell>
          <cell r="C150">
            <v>0</v>
          </cell>
          <cell r="G150">
            <v>14252</v>
          </cell>
          <cell r="H150">
            <v>44374</v>
          </cell>
          <cell r="I150">
            <v>0</v>
          </cell>
          <cell r="J150">
            <v>0</v>
          </cell>
          <cell r="K150">
            <v>0</v>
          </cell>
          <cell r="L150">
            <v>0</v>
          </cell>
          <cell r="M150">
            <v>30122</v>
          </cell>
          <cell r="N150">
            <v>0</v>
          </cell>
          <cell r="O150">
            <v>0</v>
          </cell>
          <cell r="P150">
            <v>0</v>
          </cell>
          <cell r="Q150">
            <v>0</v>
          </cell>
          <cell r="R150">
            <v>20807.919999999998</v>
          </cell>
          <cell r="S150">
            <v>50929.919999999998</v>
          </cell>
        </row>
        <row r="151">
          <cell r="B151" t="str">
            <v xml:space="preserve">   + Rô mooc :4,0 T</v>
          </cell>
          <cell r="C151">
            <v>0</v>
          </cell>
          <cell r="G151">
            <v>15237</v>
          </cell>
          <cell r="H151">
            <v>55273</v>
          </cell>
          <cell r="I151">
            <v>0</v>
          </cell>
          <cell r="J151">
            <v>0</v>
          </cell>
          <cell r="K151">
            <v>0</v>
          </cell>
          <cell r="L151">
            <v>0</v>
          </cell>
          <cell r="M151">
            <v>40036</v>
          </cell>
          <cell r="N151">
            <v>0</v>
          </cell>
          <cell r="O151">
            <v>0</v>
          </cell>
          <cell r="P151">
            <v>0</v>
          </cell>
          <cell r="Q151">
            <v>0</v>
          </cell>
          <cell r="R151">
            <v>22246.02</v>
          </cell>
          <cell r="S151">
            <v>62282.020000000004</v>
          </cell>
        </row>
        <row r="152">
          <cell r="B152" t="str">
            <v xml:space="preserve">   + Rô mooc :7,5 T</v>
          </cell>
          <cell r="C152">
            <v>0</v>
          </cell>
          <cell r="G152">
            <v>16631</v>
          </cell>
          <cell r="H152">
            <v>64907</v>
          </cell>
          <cell r="I152">
            <v>0</v>
          </cell>
          <cell r="J152">
            <v>0</v>
          </cell>
          <cell r="K152">
            <v>0</v>
          </cell>
          <cell r="L152">
            <v>0</v>
          </cell>
          <cell r="M152">
            <v>48276</v>
          </cell>
          <cell r="N152">
            <v>0</v>
          </cell>
          <cell r="O152">
            <v>0</v>
          </cell>
          <cell r="P152">
            <v>0</v>
          </cell>
          <cell r="Q152">
            <v>0</v>
          </cell>
          <cell r="R152">
            <v>24281.26</v>
          </cell>
          <cell r="S152">
            <v>72557.259999999995</v>
          </cell>
        </row>
        <row r="153">
          <cell r="B153" t="str">
            <v xml:space="preserve">   + Rô mooc :14,0 T</v>
          </cell>
          <cell r="C153">
            <v>0</v>
          </cell>
          <cell r="G153">
            <v>17480</v>
          </cell>
          <cell r="H153">
            <v>84424</v>
          </cell>
          <cell r="I153">
            <v>0</v>
          </cell>
          <cell r="J153">
            <v>0</v>
          </cell>
          <cell r="K153">
            <v>0</v>
          </cell>
          <cell r="L153">
            <v>0</v>
          </cell>
          <cell r="M153">
            <v>66944</v>
          </cell>
          <cell r="N153">
            <v>0</v>
          </cell>
          <cell r="O153">
            <v>0</v>
          </cell>
          <cell r="P153">
            <v>0</v>
          </cell>
          <cell r="Q153">
            <v>0</v>
          </cell>
          <cell r="R153">
            <v>25520.799999999999</v>
          </cell>
          <cell r="S153">
            <v>92464.8</v>
          </cell>
        </row>
        <row r="154">
          <cell r="B154" t="str">
            <v xml:space="preserve">   + Rô mooc :15,0 T</v>
          </cell>
          <cell r="C154">
            <v>0</v>
          </cell>
          <cell r="G154">
            <v>17690</v>
          </cell>
          <cell r="H154">
            <v>89658</v>
          </cell>
          <cell r="I154">
            <v>0</v>
          </cell>
          <cell r="J154">
            <v>0</v>
          </cell>
          <cell r="K154">
            <v>0</v>
          </cell>
          <cell r="L154">
            <v>0</v>
          </cell>
          <cell r="M154">
            <v>71968</v>
          </cell>
          <cell r="N154">
            <v>0</v>
          </cell>
          <cell r="O154">
            <v>0</v>
          </cell>
          <cell r="P154">
            <v>0</v>
          </cell>
          <cell r="Q154">
            <v>0</v>
          </cell>
          <cell r="R154">
            <v>25827.399999999998</v>
          </cell>
          <cell r="S154">
            <v>97795.4</v>
          </cell>
        </row>
        <row r="155">
          <cell r="B155" t="str">
            <v xml:space="preserve">   + Rô mooc :21,0 T</v>
          </cell>
          <cell r="C155">
            <v>0</v>
          </cell>
          <cell r="G155">
            <v>19133</v>
          </cell>
          <cell r="H155">
            <v>105329</v>
          </cell>
          <cell r="I155">
            <v>0</v>
          </cell>
          <cell r="J155">
            <v>0</v>
          </cell>
          <cell r="K155">
            <v>0</v>
          </cell>
          <cell r="L155">
            <v>0</v>
          </cell>
          <cell r="M155">
            <v>86196</v>
          </cell>
          <cell r="N155">
            <v>0</v>
          </cell>
          <cell r="O155">
            <v>0</v>
          </cell>
          <cell r="P155">
            <v>0</v>
          </cell>
          <cell r="Q155">
            <v>0</v>
          </cell>
          <cell r="R155">
            <v>27934.18</v>
          </cell>
          <cell r="S155">
            <v>114130.18</v>
          </cell>
        </row>
        <row r="156">
          <cell r="B156" t="str">
            <v>Maùy keùo baùnh xích</v>
          </cell>
          <cell r="C156">
            <v>0</v>
          </cell>
          <cell r="I156">
            <v>0</v>
          </cell>
          <cell r="J156">
            <v>0</v>
          </cell>
          <cell r="K156">
            <v>0</v>
          </cell>
          <cell r="L156">
            <v>0</v>
          </cell>
          <cell r="M156">
            <v>0</v>
          </cell>
          <cell r="N156">
            <v>0</v>
          </cell>
          <cell r="O156">
            <v>0</v>
          </cell>
          <cell r="P156">
            <v>0</v>
          </cell>
          <cell r="Q156">
            <v>0</v>
          </cell>
          <cell r="R156">
            <v>0</v>
          </cell>
          <cell r="S156">
            <v>0</v>
          </cell>
        </row>
        <row r="157">
          <cell r="B157" t="str">
            <v xml:space="preserve">   + Maùy keùo baùnh hôi :45 CV</v>
          </cell>
          <cell r="C157">
            <v>22.5</v>
          </cell>
          <cell r="G157">
            <v>18971</v>
          </cell>
          <cell r="H157">
            <v>210953</v>
          </cell>
          <cell r="I157">
            <v>59625</v>
          </cell>
          <cell r="J157">
            <v>0</v>
          </cell>
          <cell r="K157">
            <v>0</v>
          </cell>
          <cell r="L157">
            <v>0</v>
          </cell>
          <cell r="M157">
            <v>132357</v>
          </cell>
          <cell r="N157">
            <v>76567.5</v>
          </cell>
          <cell r="O157">
            <v>0</v>
          </cell>
          <cell r="P157">
            <v>0</v>
          </cell>
          <cell r="Q157">
            <v>0</v>
          </cell>
          <cell r="R157">
            <v>27697.66</v>
          </cell>
          <cell r="S157">
            <v>236622.16</v>
          </cell>
        </row>
        <row r="158">
          <cell r="B158" t="str">
            <v xml:space="preserve">   + Maùy keùo baùnh xích :54 CV</v>
          </cell>
          <cell r="C158">
            <v>25.1</v>
          </cell>
          <cell r="G158">
            <v>19323</v>
          </cell>
          <cell r="H158">
            <v>246167</v>
          </cell>
          <cell r="I158">
            <v>66515</v>
          </cell>
          <cell r="J158">
            <v>0</v>
          </cell>
          <cell r="K158">
            <v>0</v>
          </cell>
          <cell r="L158">
            <v>0</v>
          </cell>
          <cell r="M158">
            <v>160329</v>
          </cell>
          <cell r="N158">
            <v>85415.3</v>
          </cell>
          <cell r="O158">
            <v>0</v>
          </cell>
          <cell r="P158">
            <v>0</v>
          </cell>
          <cell r="Q158">
            <v>0</v>
          </cell>
          <cell r="R158">
            <v>28211.579999999998</v>
          </cell>
          <cell r="S158">
            <v>273955.88</v>
          </cell>
        </row>
        <row r="159">
          <cell r="B159" t="str">
            <v xml:space="preserve">   + Maùy keùo baùnh xích :60 CV</v>
          </cell>
          <cell r="C159">
            <v>27.6</v>
          </cell>
          <cell r="G159">
            <v>19909</v>
          </cell>
          <cell r="H159">
            <v>272017</v>
          </cell>
          <cell r="I159">
            <v>73140</v>
          </cell>
          <cell r="J159">
            <v>0</v>
          </cell>
          <cell r="K159">
            <v>0</v>
          </cell>
          <cell r="L159">
            <v>0</v>
          </cell>
          <cell r="M159">
            <v>178968</v>
          </cell>
          <cell r="N159">
            <v>93922.8</v>
          </cell>
          <cell r="O159">
            <v>0</v>
          </cell>
          <cell r="P159">
            <v>0</v>
          </cell>
          <cell r="Q159">
            <v>0</v>
          </cell>
          <cell r="R159">
            <v>29067.14</v>
          </cell>
          <cell r="S159">
            <v>301957.94</v>
          </cell>
        </row>
        <row r="160">
          <cell r="B160" t="str">
            <v xml:space="preserve">   + Maùy keùo baùnh xích :75 CV</v>
          </cell>
          <cell r="C160">
            <v>40.9</v>
          </cell>
          <cell r="G160">
            <v>20686</v>
          </cell>
          <cell r="H160">
            <v>346385</v>
          </cell>
          <cell r="I160">
            <v>108385</v>
          </cell>
          <cell r="J160">
            <v>0</v>
          </cell>
          <cell r="K160">
            <v>0</v>
          </cell>
          <cell r="L160">
            <v>0</v>
          </cell>
          <cell r="M160">
            <v>217314</v>
          </cell>
          <cell r="N160">
            <v>139182.69999999998</v>
          </cell>
          <cell r="O160">
            <v>0</v>
          </cell>
          <cell r="P160">
            <v>0</v>
          </cell>
          <cell r="Q160">
            <v>0</v>
          </cell>
          <cell r="R160">
            <v>30201.559999999998</v>
          </cell>
          <cell r="S160">
            <v>386698.25999999995</v>
          </cell>
        </row>
        <row r="161">
          <cell r="B161" t="str">
            <v xml:space="preserve">   + Maùy keùo baùnh xích :108 CV</v>
          </cell>
          <cell r="C161">
            <v>44.6</v>
          </cell>
          <cell r="G161">
            <v>22238</v>
          </cell>
          <cell r="H161">
            <v>404598</v>
          </cell>
          <cell r="I161">
            <v>118190</v>
          </cell>
          <cell r="J161">
            <v>0</v>
          </cell>
          <cell r="K161">
            <v>0</v>
          </cell>
          <cell r="L161">
            <v>0</v>
          </cell>
          <cell r="M161">
            <v>264170</v>
          </cell>
          <cell r="N161">
            <v>151773.80000000002</v>
          </cell>
          <cell r="O161">
            <v>0</v>
          </cell>
          <cell r="P161">
            <v>0</v>
          </cell>
          <cell r="Q161">
            <v>0</v>
          </cell>
          <cell r="R161">
            <v>32467.48</v>
          </cell>
          <cell r="S161">
            <v>448411.28</v>
          </cell>
        </row>
        <row r="162">
          <cell r="B162" t="str">
            <v xml:space="preserve">   + Maùy keùo baùnh xích :130 CV</v>
          </cell>
          <cell r="C162">
            <v>54.7</v>
          </cell>
          <cell r="G162">
            <v>22761</v>
          </cell>
          <cell r="H162">
            <v>459133</v>
          </cell>
          <cell r="I162">
            <v>144955</v>
          </cell>
          <cell r="J162">
            <v>0</v>
          </cell>
          <cell r="K162">
            <v>0</v>
          </cell>
          <cell r="L162">
            <v>0</v>
          </cell>
          <cell r="M162">
            <v>291417</v>
          </cell>
          <cell r="N162">
            <v>186144.1</v>
          </cell>
          <cell r="O162">
            <v>0</v>
          </cell>
          <cell r="P162">
            <v>0</v>
          </cell>
          <cell r="Q162">
            <v>0</v>
          </cell>
          <cell r="R162">
            <v>33231.06</v>
          </cell>
          <cell r="S162">
            <v>510792.16</v>
          </cell>
        </row>
        <row r="163">
          <cell r="B163" t="str">
            <v>Maùy keùo baùnh hôi :</v>
          </cell>
          <cell r="I163">
            <v>0</v>
          </cell>
          <cell r="J163">
            <v>0</v>
          </cell>
          <cell r="K163">
            <v>0</v>
          </cell>
          <cell r="L163">
            <v>0</v>
          </cell>
          <cell r="M163">
            <v>0</v>
          </cell>
          <cell r="N163">
            <v>0</v>
          </cell>
          <cell r="O163">
            <v>0</v>
          </cell>
          <cell r="P163">
            <v>0</v>
          </cell>
          <cell r="Q163">
            <v>0</v>
          </cell>
          <cell r="R163">
            <v>0</v>
          </cell>
          <cell r="S163">
            <v>0</v>
          </cell>
        </row>
        <row r="164">
          <cell r="B164" t="str">
            <v xml:space="preserve">   + Maùy keùo baùnh hôi :28 CV</v>
          </cell>
          <cell r="C164">
            <v>22.1</v>
          </cell>
          <cell r="G164">
            <v>17442</v>
          </cell>
          <cell r="H164">
            <v>179195</v>
          </cell>
          <cell r="I164">
            <v>58565.000000000007</v>
          </cell>
          <cell r="J164">
            <v>0</v>
          </cell>
          <cell r="K164">
            <v>0</v>
          </cell>
          <cell r="L164">
            <v>0</v>
          </cell>
          <cell r="M164">
            <v>103188</v>
          </cell>
          <cell r="N164">
            <v>75206.3</v>
          </cell>
          <cell r="O164">
            <v>0</v>
          </cell>
          <cell r="P164">
            <v>0</v>
          </cell>
          <cell r="Q164">
            <v>0</v>
          </cell>
          <cell r="R164">
            <v>25465.32</v>
          </cell>
          <cell r="S164">
            <v>203859.62</v>
          </cell>
        </row>
        <row r="165">
          <cell r="B165" t="str">
            <v xml:space="preserve">   + Maùy keùo baùnh hôi :40 CV</v>
          </cell>
          <cell r="C165">
            <v>27.6</v>
          </cell>
          <cell r="G165">
            <v>17850</v>
          </cell>
          <cell r="H165">
            <v>212191</v>
          </cell>
          <cell r="I165">
            <v>73140</v>
          </cell>
          <cell r="J165">
            <v>0</v>
          </cell>
          <cell r="K165">
            <v>0</v>
          </cell>
          <cell r="L165">
            <v>0</v>
          </cell>
          <cell r="M165">
            <v>121201</v>
          </cell>
          <cell r="N165">
            <v>93922.8</v>
          </cell>
          <cell r="O165">
            <v>0</v>
          </cell>
          <cell r="P165">
            <v>0</v>
          </cell>
          <cell r="Q165">
            <v>0</v>
          </cell>
          <cell r="R165">
            <v>26061</v>
          </cell>
          <cell r="S165">
            <v>241184.8</v>
          </cell>
        </row>
        <row r="166">
          <cell r="B166" t="str">
            <v xml:space="preserve">   + Maùy keùo baùnh hôi :50 CV</v>
          </cell>
          <cell r="C166">
            <v>31.5</v>
          </cell>
          <cell r="G166">
            <v>18192</v>
          </cell>
          <cell r="H166">
            <v>241652</v>
          </cell>
          <cell r="I166">
            <v>83475</v>
          </cell>
          <cell r="J166">
            <v>0</v>
          </cell>
          <cell r="K166">
            <v>0</v>
          </cell>
          <cell r="L166">
            <v>0</v>
          </cell>
          <cell r="M166">
            <v>139985</v>
          </cell>
          <cell r="N166">
            <v>107194.5</v>
          </cell>
          <cell r="O166">
            <v>0</v>
          </cell>
          <cell r="P166">
            <v>0</v>
          </cell>
          <cell r="Q166">
            <v>0</v>
          </cell>
          <cell r="R166">
            <v>26560.32</v>
          </cell>
          <cell r="S166">
            <v>273739.82</v>
          </cell>
        </row>
        <row r="167">
          <cell r="B167" t="str">
            <v xml:space="preserve">   + Maùy keùo baùnh hôi :55 CV</v>
          </cell>
          <cell r="C167">
            <v>35.700000000000003</v>
          </cell>
          <cell r="G167">
            <v>18356</v>
          </cell>
          <cell r="H167">
            <v>262871</v>
          </cell>
          <cell r="I167">
            <v>94605.000000000015</v>
          </cell>
          <cell r="J167">
            <v>0</v>
          </cell>
          <cell r="K167">
            <v>0</v>
          </cell>
          <cell r="L167">
            <v>0</v>
          </cell>
          <cell r="M167">
            <v>149910</v>
          </cell>
          <cell r="N167">
            <v>121487.1</v>
          </cell>
          <cell r="O167">
            <v>0</v>
          </cell>
          <cell r="P167">
            <v>0</v>
          </cell>
          <cell r="Q167">
            <v>0</v>
          </cell>
          <cell r="R167">
            <v>26799.759999999998</v>
          </cell>
          <cell r="S167">
            <v>298196.86</v>
          </cell>
        </row>
        <row r="168">
          <cell r="B168" t="str">
            <v xml:space="preserve">   + Maùy keùo baùnh hôi :60 CV</v>
          </cell>
          <cell r="C168">
            <v>38.5</v>
          </cell>
          <cell r="G168">
            <v>18599</v>
          </cell>
          <cell r="H168">
            <v>280989</v>
          </cell>
          <cell r="I168">
            <v>102025</v>
          </cell>
          <cell r="J168">
            <v>0</v>
          </cell>
          <cell r="K168">
            <v>0</v>
          </cell>
          <cell r="L168">
            <v>0</v>
          </cell>
          <cell r="M168">
            <v>160365</v>
          </cell>
          <cell r="N168">
            <v>131015.5</v>
          </cell>
          <cell r="O168">
            <v>0</v>
          </cell>
          <cell r="P168">
            <v>0</v>
          </cell>
          <cell r="Q168">
            <v>0</v>
          </cell>
          <cell r="R168">
            <v>27154.54</v>
          </cell>
          <cell r="S168">
            <v>318535.03999999998</v>
          </cell>
        </row>
        <row r="169">
          <cell r="B169" t="str">
            <v xml:space="preserve">   + Maùy keùo baùnh hôi :80 CV</v>
          </cell>
          <cell r="C169">
            <v>48.8</v>
          </cell>
          <cell r="G169">
            <v>19005</v>
          </cell>
          <cell r="H169">
            <v>333138</v>
          </cell>
          <cell r="I169">
            <v>129319.99999999999</v>
          </cell>
          <cell r="J169">
            <v>0</v>
          </cell>
          <cell r="K169">
            <v>0</v>
          </cell>
          <cell r="L169">
            <v>0</v>
          </cell>
          <cell r="M169">
            <v>184813</v>
          </cell>
          <cell r="N169">
            <v>166066.4</v>
          </cell>
          <cell r="O169">
            <v>0</v>
          </cell>
          <cell r="P169">
            <v>0</v>
          </cell>
          <cell r="Q169">
            <v>0</v>
          </cell>
          <cell r="R169">
            <v>27747.3</v>
          </cell>
          <cell r="S169">
            <v>378626.7</v>
          </cell>
        </row>
        <row r="170">
          <cell r="B170" t="str">
            <v xml:space="preserve">   + Maùy keùo baùnh hôi :165 CV</v>
          </cell>
          <cell r="C170">
            <v>80.400000000000006</v>
          </cell>
          <cell r="G170">
            <v>21016</v>
          </cell>
          <cell r="H170">
            <v>510793</v>
          </cell>
          <cell r="I170">
            <v>213060.00000000003</v>
          </cell>
          <cell r="J170">
            <v>0</v>
          </cell>
          <cell r="K170">
            <v>0</v>
          </cell>
          <cell r="L170">
            <v>0</v>
          </cell>
          <cell r="M170">
            <v>276717</v>
          </cell>
          <cell r="N170">
            <v>273601.2</v>
          </cell>
          <cell r="O170">
            <v>0</v>
          </cell>
          <cell r="P170">
            <v>0</v>
          </cell>
          <cell r="Q170">
            <v>0</v>
          </cell>
          <cell r="R170">
            <v>30683.360000000001</v>
          </cell>
          <cell r="S170">
            <v>581001.55999999994</v>
          </cell>
        </row>
        <row r="171">
          <cell r="B171" t="str">
            <v xml:space="preserve">   + Maùy keùo baùnh hôi :215 CV</v>
          </cell>
          <cell r="C171">
            <v>98.2</v>
          </cell>
          <cell r="G171">
            <v>25547</v>
          </cell>
          <cell r="H171">
            <v>607957</v>
          </cell>
          <cell r="I171">
            <v>260230</v>
          </cell>
          <cell r="J171">
            <v>0</v>
          </cell>
          <cell r="K171">
            <v>0</v>
          </cell>
          <cell r="L171">
            <v>0</v>
          </cell>
          <cell r="M171">
            <v>322180</v>
          </cell>
          <cell r="N171">
            <v>334174.60000000003</v>
          </cell>
          <cell r="O171">
            <v>0</v>
          </cell>
          <cell r="P171">
            <v>0</v>
          </cell>
          <cell r="Q171">
            <v>0</v>
          </cell>
          <cell r="R171">
            <v>37298.620000000003</v>
          </cell>
          <cell r="S171">
            <v>693653.22000000009</v>
          </cell>
        </row>
        <row r="172">
          <cell r="B172" t="str">
            <v>Caàn truïc baùnh hôi</v>
          </cell>
          <cell r="I172">
            <v>0</v>
          </cell>
          <cell r="J172">
            <v>0</v>
          </cell>
          <cell r="K172">
            <v>0</v>
          </cell>
          <cell r="L172">
            <v>0</v>
          </cell>
          <cell r="M172">
            <v>0</v>
          </cell>
          <cell r="N172">
            <v>0</v>
          </cell>
          <cell r="O172">
            <v>0</v>
          </cell>
          <cell r="P172">
            <v>0</v>
          </cell>
          <cell r="Q172">
            <v>0</v>
          </cell>
          <cell r="R172">
            <v>0</v>
          </cell>
          <cell r="S172">
            <v>0</v>
          </cell>
        </row>
        <row r="173">
          <cell r="B173" t="str">
            <v xml:space="preserve">   + Caàn truïc baùnh hôi :3 T</v>
          </cell>
          <cell r="C173">
            <v>23.2</v>
          </cell>
          <cell r="G173">
            <v>31851</v>
          </cell>
          <cell r="H173">
            <v>235465</v>
          </cell>
          <cell r="I173">
            <v>61480</v>
          </cell>
          <cell r="J173">
            <v>0</v>
          </cell>
          <cell r="K173">
            <v>0</v>
          </cell>
          <cell r="L173">
            <v>0</v>
          </cell>
          <cell r="M173">
            <v>142134</v>
          </cell>
          <cell r="N173">
            <v>78949.599999999991</v>
          </cell>
          <cell r="O173">
            <v>0</v>
          </cell>
          <cell r="P173">
            <v>0</v>
          </cell>
          <cell r="Q173">
            <v>0</v>
          </cell>
          <cell r="R173">
            <v>46502.46</v>
          </cell>
          <cell r="S173">
            <v>267586.06</v>
          </cell>
        </row>
        <row r="174">
          <cell r="B174" t="str">
            <v xml:space="preserve">   + Caàn truïc baùnh hôi :4 T</v>
          </cell>
          <cell r="C174">
            <v>23.8</v>
          </cell>
          <cell r="G174">
            <v>32217</v>
          </cell>
          <cell r="H174">
            <v>248783</v>
          </cell>
          <cell r="I174">
            <v>63070</v>
          </cell>
          <cell r="J174">
            <v>0</v>
          </cell>
          <cell r="K174">
            <v>0</v>
          </cell>
          <cell r="L174">
            <v>0</v>
          </cell>
          <cell r="M174">
            <v>153496</v>
          </cell>
          <cell r="N174">
            <v>80991.400000000009</v>
          </cell>
          <cell r="O174">
            <v>0</v>
          </cell>
          <cell r="P174">
            <v>0</v>
          </cell>
          <cell r="Q174">
            <v>0</v>
          </cell>
          <cell r="R174">
            <v>47036.82</v>
          </cell>
          <cell r="S174">
            <v>281524.22000000003</v>
          </cell>
        </row>
        <row r="175">
          <cell r="B175" t="str">
            <v xml:space="preserve">   + Caàn truïc baùnh hôi :5 T</v>
          </cell>
          <cell r="C175">
            <v>24.2</v>
          </cell>
          <cell r="G175">
            <v>33606</v>
          </cell>
          <cell r="H175">
            <v>292034</v>
          </cell>
          <cell r="I175">
            <v>64130</v>
          </cell>
          <cell r="J175">
            <v>0</v>
          </cell>
          <cell r="K175">
            <v>0</v>
          </cell>
          <cell r="L175">
            <v>0</v>
          </cell>
          <cell r="M175">
            <v>194298</v>
          </cell>
          <cell r="N175">
            <v>82352.599999999991</v>
          </cell>
          <cell r="O175">
            <v>0</v>
          </cell>
          <cell r="P175">
            <v>0</v>
          </cell>
          <cell r="Q175">
            <v>0</v>
          </cell>
          <cell r="R175">
            <v>49064.76</v>
          </cell>
          <cell r="S175">
            <v>325715.36</v>
          </cell>
        </row>
        <row r="176">
          <cell r="B176" t="str">
            <v xml:space="preserve">   + Caàn truïc baùnh hôi :6 T</v>
          </cell>
          <cell r="C176">
            <v>26.7</v>
          </cell>
          <cell r="G176">
            <v>35517</v>
          </cell>
          <cell r="H176">
            <v>357174</v>
          </cell>
          <cell r="I176">
            <v>70755</v>
          </cell>
          <cell r="J176">
            <v>0</v>
          </cell>
          <cell r="K176">
            <v>0</v>
          </cell>
          <cell r="L176">
            <v>0</v>
          </cell>
          <cell r="M176">
            <v>250902</v>
          </cell>
          <cell r="N176">
            <v>90860.099999999991</v>
          </cell>
          <cell r="O176">
            <v>0</v>
          </cell>
          <cell r="P176">
            <v>0</v>
          </cell>
          <cell r="Q176">
            <v>0</v>
          </cell>
          <cell r="R176">
            <v>51854.82</v>
          </cell>
          <cell r="S176">
            <v>393616.92</v>
          </cell>
        </row>
        <row r="177">
          <cell r="B177" t="str">
            <v xml:space="preserve">   + Caàn truïc baùnh hôi :7 T</v>
          </cell>
          <cell r="C177">
            <v>28.8</v>
          </cell>
          <cell r="G177">
            <v>38106</v>
          </cell>
          <cell r="H177">
            <v>441765</v>
          </cell>
          <cell r="I177">
            <v>76320</v>
          </cell>
          <cell r="J177">
            <v>0</v>
          </cell>
          <cell r="K177">
            <v>0</v>
          </cell>
          <cell r="L177">
            <v>0</v>
          </cell>
          <cell r="M177">
            <v>327339</v>
          </cell>
          <cell r="N177">
            <v>98006.400000000009</v>
          </cell>
          <cell r="O177">
            <v>0</v>
          </cell>
          <cell r="P177">
            <v>0</v>
          </cell>
          <cell r="Q177">
            <v>0</v>
          </cell>
          <cell r="R177">
            <v>55634.76</v>
          </cell>
          <cell r="S177">
            <v>480980.16000000003</v>
          </cell>
        </row>
        <row r="178">
          <cell r="B178" t="str">
            <v xml:space="preserve">   + Caàn truïc baùnh hôi :8 T</v>
          </cell>
          <cell r="C178">
            <v>30.9</v>
          </cell>
          <cell r="G178">
            <v>43777</v>
          </cell>
          <cell r="H178">
            <v>535200</v>
          </cell>
          <cell r="I178">
            <v>81885</v>
          </cell>
          <cell r="J178">
            <v>0</v>
          </cell>
          <cell r="K178">
            <v>0</v>
          </cell>
          <cell r="L178">
            <v>0</v>
          </cell>
          <cell r="M178">
            <v>409538</v>
          </cell>
          <cell r="N178">
            <v>105152.7</v>
          </cell>
          <cell r="O178">
            <v>0</v>
          </cell>
          <cell r="P178">
            <v>0</v>
          </cell>
          <cell r="Q178">
            <v>0</v>
          </cell>
          <cell r="R178">
            <v>63914.42</v>
          </cell>
          <cell r="S178">
            <v>578605.12</v>
          </cell>
        </row>
        <row r="179">
          <cell r="B179" t="str">
            <v xml:space="preserve">   + Caàn truïc baùnh hôi :10 T</v>
          </cell>
          <cell r="C179">
            <v>32</v>
          </cell>
          <cell r="G179">
            <v>46337</v>
          </cell>
          <cell r="H179">
            <v>615511</v>
          </cell>
          <cell r="I179">
            <v>84800</v>
          </cell>
          <cell r="J179">
            <v>0</v>
          </cell>
          <cell r="K179">
            <v>0</v>
          </cell>
          <cell r="L179">
            <v>0</v>
          </cell>
          <cell r="M179">
            <v>484374</v>
          </cell>
          <cell r="N179">
            <v>108896</v>
          </cell>
          <cell r="O179">
            <v>0</v>
          </cell>
          <cell r="P179">
            <v>0</v>
          </cell>
          <cell r="Q179">
            <v>0</v>
          </cell>
          <cell r="R179">
            <v>67652.02</v>
          </cell>
          <cell r="S179">
            <v>660922.02</v>
          </cell>
        </row>
        <row r="180">
          <cell r="B180" t="str">
            <v xml:space="preserve">   + Caàn truïc baùnh hôi :16 T</v>
          </cell>
          <cell r="C180">
            <v>37</v>
          </cell>
          <cell r="G180">
            <v>51903</v>
          </cell>
          <cell r="H180">
            <v>823425</v>
          </cell>
          <cell r="I180">
            <v>98050</v>
          </cell>
          <cell r="J180">
            <v>0</v>
          </cell>
          <cell r="K180">
            <v>0</v>
          </cell>
          <cell r="L180">
            <v>0</v>
          </cell>
          <cell r="M180">
            <v>673472</v>
          </cell>
          <cell r="N180">
            <v>125911</v>
          </cell>
          <cell r="O180">
            <v>0</v>
          </cell>
          <cell r="P180">
            <v>0</v>
          </cell>
          <cell r="Q180">
            <v>0</v>
          </cell>
          <cell r="R180">
            <v>75778.38</v>
          </cell>
          <cell r="S180">
            <v>875161.38</v>
          </cell>
        </row>
        <row r="181">
          <cell r="B181" t="str">
            <v xml:space="preserve">   + Caàn truïc baùnh hôi :25 T</v>
          </cell>
          <cell r="C181">
            <v>41.4</v>
          </cell>
          <cell r="G181">
            <v>66751</v>
          </cell>
          <cell r="H181">
            <v>1148366</v>
          </cell>
          <cell r="I181">
            <v>109710</v>
          </cell>
          <cell r="J181">
            <v>0</v>
          </cell>
          <cell r="K181">
            <v>0</v>
          </cell>
          <cell r="L181">
            <v>0</v>
          </cell>
          <cell r="M181">
            <v>971905</v>
          </cell>
          <cell r="N181">
            <v>140884.19999999998</v>
          </cell>
          <cell r="O181">
            <v>0</v>
          </cell>
          <cell r="P181">
            <v>0</v>
          </cell>
          <cell r="Q181">
            <v>0</v>
          </cell>
          <cell r="R181">
            <v>97456.459999999992</v>
          </cell>
          <cell r="S181">
            <v>1210245.6599999999</v>
          </cell>
        </row>
        <row r="182">
          <cell r="B182" t="str">
            <v xml:space="preserve">   + Caàn truïc baùnh hôi :40 T</v>
          </cell>
          <cell r="C182">
            <v>54</v>
          </cell>
          <cell r="G182">
            <v>82056</v>
          </cell>
          <cell r="H182">
            <v>1625453</v>
          </cell>
          <cell r="I182">
            <v>143100</v>
          </cell>
          <cell r="J182">
            <v>0</v>
          </cell>
          <cell r="K182">
            <v>0</v>
          </cell>
          <cell r="L182">
            <v>0</v>
          </cell>
          <cell r="M182">
            <v>1400297</v>
          </cell>
          <cell r="N182">
            <v>183762</v>
          </cell>
          <cell r="O182">
            <v>0</v>
          </cell>
          <cell r="P182">
            <v>0</v>
          </cell>
          <cell r="Q182">
            <v>0</v>
          </cell>
          <cell r="R182">
            <v>119801.76</v>
          </cell>
          <cell r="S182">
            <v>1703860.76</v>
          </cell>
        </row>
        <row r="183">
          <cell r="B183" t="str">
            <v xml:space="preserve">   + Caàn truïc baùnh hôi :65 T</v>
          </cell>
          <cell r="C183">
            <v>63</v>
          </cell>
          <cell r="G183">
            <v>100202</v>
          </cell>
          <cell r="H183">
            <v>2077756</v>
          </cell>
          <cell r="I183">
            <v>166950</v>
          </cell>
          <cell r="J183">
            <v>0</v>
          </cell>
          <cell r="K183">
            <v>0</v>
          </cell>
          <cell r="L183">
            <v>0</v>
          </cell>
          <cell r="M183">
            <v>1810604</v>
          </cell>
          <cell r="N183">
            <v>214389</v>
          </cell>
          <cell r="O183">
            <v>0</v>
          </cell>
          <cell r="P183">
            <v>0</v>
          </cell>
          <cell r="Q183">
            <v>0</v>
          </cell>
          <cell r="R183">
            <v>146294.91999999998</v>
          </cell>
          <cell r="S183">
            <v>2171287.92</v>
          </cell>
        </row>
        <row r="184">
          <cell r="B184" t="str">
            <v xml:space="preserve">   + Caàn truïc baùnh hôi :90 T</v>
          </cell>
          <cell r="C184">
            <v>74.3</v>
          </cell>
          <cell r="G184">
            <v>116305</v>
          </cell>
          <cell r="H184">
            <v>2522727</v>
          </cell>
          <cell r="I184">
            <v>196895</v>
          </cell>
          <cell r="J184">
            <v>0</v>
          </cell>
          <cell r="K184">
            <v>0</v>
          </cell>
          <cell r="L184">
            <v>0</v>
          </cell>
          <cell r="M184">
            <v>2209527</v>
          </cell>
          <cell r="N184">
            <v>252842.9</v>
          </cell>
          <cell r="O184">
            <v>0</v>
          </cell>
          <cell r="P184">
            <v>0</v>
          </cell>
          <cell r="Q184">
            <v>0</v>
          </cell>
          <cell r="R184">
            <v>169805.3</v>
          </cell>
          <cell r="S184">
            <v>2632175.1999999997</v>
          </cell>
        </row>
        <row r="185">
          <cell r="B185" t="str">
            <v>Caàn truïc baùnh xích</v>
          </cell>
          <cell r="I185">
            <v>0</v>
          </cell>
          <cell r="J185">
            <v>0</v>
          </cell>
          <cell r="K185">
            <v>0</v>
          </cell>
          <cell r="L185">
            <v>0</v>
          </cell>
          <cell r="M185">
            <v>0</v>
          </cell>
          <cell r="N185">
            <v>0</v>
          </cell>
          <cell r="O185">
            <v>0</v>
          </cell>
          <cell r="P185">
            <v>0</v>
          </cell>
          <cell r="Q185">
            <v>0</v>
          </cell>
          <cell r="R185">
            <v>0</v>
          </cell>
          <cell r="S185">
            <v>0</v>
          </cell>
        </row>
        <row r="186">
          <cell r="B186" t="str">
            <v xml:space="preserve">   + Caàn truïc baùnh xích :5 T</v>
          </cell>
          <cell r="C186">
            <v>16.5</v>
          </cell>
          <cell r="G186">
            <v>37195</v>
          </cell>
          <cell r="H186">
            <v>287038</v>
          </cell>
          <cell r="I186">
            <v>43725</v>
          </cell>
          <cell r="J186">
            <v>0</v>
          </cell>
          <cell r="K186">
            <v>0</v>
          </cell>
          <cell r="L186">
            <v>0</v>
          </cell>
          <cell r="M186">
            <v>206118</v>
          </cell>
          <cell r="N186">
            <v>56149.5</v>
          </cell>
          <cell r="O186">
            <v>0</v>
          </cell>
          <cell r="P186">
            <v>0</v>
          </cell>
          <cell r="Q186">
            <v>0</v>
          </cell>
          <cell r="R186">
            <v>54304.7</v>
          </cell>
          <cell r="S186">
            <v>316572.2</v>
          </cell>
        </row>
        <row r="187">
          <cell r="B187" t="str">
            <v xml:space="preserve">   + Caàn truïc baùnh xích :7 T</v>
          </cell>
          <cell r="C187">
            <v>17.600000000000001</v>
          </cell>
          <cell r="G187">
            <v>37619</v>
          </cell>
          <cell r="H187">
            <v>301940</v>
          </cell>
          <cell r="I187">
            <v>46640.000000000007</v>
          </cell>
          <cell r="J187">
            <v>0</v>
          </cell>
          <cell r="K187">
            <v>0</v>
          </cell>
          <cell r="L187">
            <v>0</v>
          </cell>
          <cell r="M187">
            <v>217681</v>
          </cell>
          <cell r="N187">
            <v>59892.800000000003</v>
          </cell>
          <cell r="O187">
            <v>0</v>
          </cell>
          <cell r="P187">
            <v>0</v>
          </cell>
          <cell r="Q187">
            <v>0</v>
          </cell>
          <cell r="R187">
            <v>54923.74</v>
          </cell>
          <cell r="S187">
            <v>332497.53999999998</v>
          </cell>
        </row>
        <row r="188">
          <cell r="B188" t="str">
            <v xml:space="preserve">   + Caàn truïc baùnh xích :10 T</v>
          </cell>
          <cell r="C188">
            <v>27.5</v>
          </cell>
          <cell r="G188">
            <v>42833</v>
          </cell>
          <cell r="H188">
            <v>496370</v>
          </cell>
          <cell r="I188">
            <v>72875</v>
          </cell>
          <cell r="J188">
            <v>0</v>
          </cell>
          <cell r="K188">
            <v>0</v>
          </cell>
          <cell r="L188">
            <v>0</v>
          </cell>
          <cell r="M188">
            <v>380662</v>
          </cell>
          <cell r="N188">
            <v>93582.5</v>
          </cell>
          <cell r="O188">
            <v>0</v>
          </cell>
          <cell r="P188">
            <v>0</v>
          </cell>
          <cell r="Q188">
            <v>0</v>
          </cell>
          <cell r="R188">
            <v>62536.18</v>
          </cell>
          <cell r="S188">
            <v>536780.68000000005</v>
          </cell>
        </row>
        <row r="189">
          <cell r="B189" t="str">
            <v xml:space="preserve">   + Caàn truïc baùnh xích :16 T</v>
          </cell>
          <cell r="C189">
            <v>31</v>
          </cell>
          <cell r="G189">
            <v>50953</v>
          </cell>
          <cell r="H189">
            <v>774540</v>
          </cell>
          <cell r="I189">
            <v>82150</v>
          </cell>
          <cell r="J189">
            <v>0</v>
          </cell>
          <cell r="K189">
            <v>0</v>
          </cell>
          <cell r="L189">
            <v>0</v>
          </cell>
          <cell r="M189">
            <v>641437</v>
          </cell>
          <cell r="N189">
            <v>105493</v>
          </cell>
          <cell r="O189">
            <v>0</v>
          </cell>
          <cell r="P189">
            <v>0</v>
          </cell>
          <cell r="Q189">
            <v>0</v>
          </cell>
          <cell r="R189">
            <v>74391.38</v>
          </cell>
          <cell r="S189">
            <v>821321.38</v>
          </cell>
        </row>
        <row r="190">
          <cell r="B190" t="str">
            <v xml:space="preserve">   + Caàn truïc baùnh xích :25 T</v>
          </cell>
          <cell r="C190">
            <v>40.5</v>
          </cell>
          <cell r="G190">
            <v>65795</v>
          </cell>
          <cell r="H190">
            <v>1120935</v>
          </cell>
          <cell r="I190">
            <v>107325</v>
          </cell>
          <cell r="J190">
            <v>0</v>
          </cell>
          <cell r="K190">
            <v>0</v>
          </cell>
          <cell r="L190">
            <v>0</v>
          </cell>
          <cell r="M190">
            <v>947815</v>
          </cell>
          <cell r="N190">
            <v>137821.5</v>
          </cell>
          <cell r="O190">
            <v>0</v>
          </cell>
          <cell r="P190">
            <v>0</v>
          </cell>
          <cell r="Q190">
            <v>0</v>
          </cell>
          <cell r="R190">
            <v>96060.7</v>
          </cell>
          <cell r="S190">
            <v>1181697.2</v>
          </cell>
        </row>
        <row r="191">
          <cell r="B191" t="str">
            <v xml:space="preserve">   + Caàn truïc baùnh xích :28 T</v>
          </cell>
          <cell r="C191">
            <v>42.4</v>
          </cell>
          <cell r="G191">
            <v>67379</v>
          </cell>
          <cell r="H191">
            <v>1177407</v>
          </cell>
          <cell r="I191">
            <v>112360</v>
          </cell>
          <cell r="J191">
            <v>0</v>
          </cell>
          <cell r="K191">
            <v>0</v>
          </cell>
          <cell r="L191">
            <v>0</v>
          </cell>
          <cell r="M191">
            <v>997668</v>
          </cell>
          <cell r="N191">
            <v>144287.19999999998</v>
          </cell>
          <cell r="O191">
            <v>0</v>
          </cell>
          <cell r="P191">
            <v>0</v>
          </cell>
          <cell r="Q191">
            <v>0</v>
          </cell>
          <cell r="R191">
            <v>98373.34</v>
          </cell>
          <cell r="S191">
            <v>1240328.54</v>
          </cell>
        </row>
        <row r="192">
          <cell r="B192" t="str">
            <v xml:space="preserve">   + Caàn truïc baùnh xích :40 T</v>
          </cell>
          <cell r="C192">
            <v>47.3</v>
          </cell>
          <cell r="G192">
            <v>80225</v>
          </cell>
          <cell r="H192">
            <v>1544515</v>
          </cell>
          <cell r="I192">
            <v>125344.99999999999</v>
          </cell>
          <cell r="J192">
            <v>0</v>
          </cell>
          <cell r="K192">
            <v>0</v>
          </cell>
          <cell r="L192">
            <v>0</v>
          </cell>
          <cell r="M192">
            <v>1338945</v>
          </cell>
          <cell r="N192">
            <v>160961.9</v>
          </cell>
          <cell r="O192">
            <v>0</v>
          </cell>
          <cell r="P192">
            <v>0</v>
          </cell>
          <cell r="Q192">
            <v>0</v>
          </cell>
          <cell r="R192">
            <v>117128.5</v>
          </cell>
          <cell r="S192">
            <v>1617035.4</v>
          </cell>
        </row>
        <row r="193">
          <cell r="B193" t="str">
            <v xml:space="preserve">   + Caàn truïc baùnh xích :50 T</v>
          </cell>
          <cell r="C193">
            <v>53</v>
          </cell>
          <cell r="G193">
            <v>82650</v>
          </cell>
          <cell r="H193">
            <v>1639226</v>
          </cell>
          <cell r="I193">
            <v>140450</v>
          </cell>
          <cell r="J193">
            <v>0</v>
          </cell>
          <cell r="K193">
            <v>0</v>
          </cell>
          <cell r="L193">
            <v>0</v>
          </cell>
          <cell r="M193">
            <v>1416126</v>
          </cell>
          <cell r="N193">
            <v>180359</v>
          </cell>
          <cell r="O193">
            <v>0</v>
          </cell>
          <cell r="P193">
            <v>0</v>
          </cell>
          <cell r="Q193">
            <v>0</v>
          </cell>
          <cell r="R193">
            <v>120669</v>
          </cell>
          <cell r="S193">
            <v>1717154</v>
          </cell>
        </row>
        <row r="194">
          <cell r="B194" t="str">
            <v xml:space="preserve">   + Caàn truïc baùnh xích :63 T</v>
          </cell>
          <cell r="C194">
            <v>63.9</v>
          </cell>
          <cell r="G194">
            <v>99600</v>
          </cell>
          <cell r="H194">
            <v>2063343</v>
          </cell>
          <cell r="I194">
            <v>169335</v>
          </cell>
          <cell r="J194">
            <v>0</v>
          </cell>
          <cell r="K194">
            <v>0</v>
          </cell>
          <cell r="L194">
            <v>0</v>
          </cell>
          <cell r="M194">
            <v>1794408</v>
          </cell>
          <cell r="N194">
            <v>217451.69999999998</v>
          </cell>
          <cell r="O194">
            <v>0</v>
          </cell>
          <cell r="P194">
            <v>0</v>
          </cell>
          <cell r="Q194">
            <v>0</v>
          </cell>
          <cell r="R194">
            <v>145416</v>
          </cell>
          <cell r="S194">
            <v>2157275.7000000002</v>
          </cell>
        </row>
        <row r="195">
          <cell r="B195" t="str">
            <v xml:space="preserve">   + Caàn truïc baùnh xích :100 T</v>
          </cell>
          <cell r="C195">
            <v>74.7</v>
          </cell>
          <cell r="G195">
            <v>114568</v>
          </cell>
          <cell r="H195">
            <v>2474313</v>
          </cell>
          <cell r="I195">
            <v>197955</v>
          </cell>
          <cell r="J195">
            <v>0</v>
          </cell>
          <cell r="K195">
            <v>0</v>
          </cell>
          <cell r="L195">
            <v>0</v>
          </cell>
          <cell r="M195">
            <v>2161790</v>
          </cell>
          <cell r="N195">
            <v>254204.1</v>
          </cell>
          <cell r="O195">
            <v>0</v>
          </cell>
          <cell r="P195">
            <v>0</v>
          </cell>
          <cell r="Q195">
            <v>0</v>
          </cell>
          <cell r="R195">
            <v>167269.28</v>
          </cell>
          <cell r="S195">
            <v>2583263.38</v>
          </cell>
        </row>
        <row r="196">
          <cell r="B196" t="str">
            <v>Caàn truïc thaùp</v>
          </cell>
          <cell r="I196">
            <v>0</v>
          </cell>
          <cell r="J196">
            <v>0</v>
          </cell>
          <cell r="K196">
            <v>0</v>
          </cell>
          <cell r="L196">
            <v>0</v>
          </cell>
          <cell r="M196">
            <v>0</v>
          </cell>
          <cell r="N196">
            <v>0</v>
          </cell>
          <cell r="O196">
            <v>0</v>
          </cell>
          <cell r="P196">
            <v>0</v>
          </cell>
          <cell r="Q196">
            <v>0</v>
          </cell>
          <cell r="R196">
            <v>0</v>
          </cell>
          <cell r="S196">
            <v>0</v>
          </cell>
        </row>
        <row r="197">
          <cell r="B197" t="str">
            <v xml:space="preserve">   + Caàn truïc thaùp :3 T</v>
          </cell>
          <cell r="D197">
            <v>15.5</v>
          </cell>
          <cell r="G197">
            <v>36775</v>
          </cell>
          <cell r="H197">
            <v>203334</v>
          </cell>
          <cell r="I197">
            <v>0</v>
          </cell>
          <cell r="J197">
            <v>6200</v>
          </cell>
          <cell r="K197">
            <v>0</v>
          </cell>
          <cell r="L197">
            <v>0</v>
          </cell>
          <cell r="M197">
            <v>160359</v>
          </cell>
          <cell r="N197">
            <v>0</v>
          </cell>
          <cell r="O197">
            <v>0</v>
          </cell>
          <cell r="P197">
            <v>0</v>
          </cell>
          <cell r="Q197">
            <v>0</v>
          </cell>
          <cell r="R197">
            <v>53691.5</v>
          </cell>
          <cell r="S197">
            <v>214050.5</v>
          </cell>
        </row>
        <row r="198">
          <cell r="B198" t="str">
            <v xml:space="preserve">   + Caàn truïc thaùp :5 T</v>
          </cell>
          <cell r="D198">
            <v>19.5</v>
          </cell>
          <cell r="G198">
            <v>39645</v>
          </cell>
          <cell r="H198">
            <v>305662</v>
          </cell>
          <cell r="I198">
            <v>0</v>
          </cell>
          <cell r="J198">
            <v>7800</v>
          </cell>
          <cell r="K198">
            <v>0</v>
          </cell>
          <cell r="L198">
            <v>0</v>
          </cell>
          <cell r="M198">
            <v>258217</v>
          </cell>
          <cell r="N198">
            <v>0</v>
          </cell>
          <cell r="O198">
            <v>0</v>
          </cell>
          <cell r="P198">
            <v>0</v>
          </cell>
          <cell r="Q198">
            <v>0</v>
          </cell>
          <cell r="R198">
            <v>57881.7</v>
          </cell>
          <cell r="S198">
            <v>316098.7</v>
          </cell>
        </row>
        <row r="199">
          <cell r="B199" t="str">
            <v xml:space="preserve">   + Caàn truïc thaùp :8 T</v>
          </cell>
          <cell r="D199">
            <v>25.5</v>
          </cell>
          <cell r="G199">
            <v>44334</v>
          </cell>
          <cell r="H199">
            <v>452330</v>
          </cell>
          <cell r="I199">
            <v>0</v>
          </cell>
          <cell r="J199">
            <v>10200</v>
          </cell>
          <cell r="K199">
            <v>0</v>
          </cell>
          <cell r="L199">
            <v>0</v>
          </cell>
          <cell r="M199">
            <v>397796</v>
          </cell>
          <cell r="N199">
            <v>0</v>
          </cell>
          <cell r="O199">
            <v>0</v>
          </cell>
          <cell r="P199">
            <v>0</v>
          </cell>
          <cell r="Q199">
            <v>0</v>
          </cell>
          <cell r="R199">
            <v>64727.64</v>
          </cell>
          <cell r="S199">
            <v>462523.64</v>
          </cell>
        </row>
        <row r="200">
          <cell r="B200" t="str">
            <v xml:space="preserve">   + Caàn truïc thaùp :10 T</v>
          </cell>
          <cell r="D200">
            <v>29.5</v>
          </cell>
          <cell r="G200">
            <v>48860</v>
          </cell>
          <cell r="H200">
            <v>590351</v>
          </cell>
          <cell r="I200">
            <v>0</v>
          </cell>
          <cell r="J200">
            <v>11800</v>
          </cell>
          <cell r="K200">
            <v>0</v>
          </cell>
          <cell r="L200">
            <v>0</v>
          </cell>
          <cell r="M200">
            <v>529691</v>
          </cell>
          <cell r="N200">
            <v>0</v>
          </cell>
          <cell r="O200">
            <v>0</v>
          </cell>
          <cell r="P200">
            <v>0</v>
          </cell>
          <cell r="Q200">
            <v>0</v>
          </cell>
          <cell r="R200">
            <v>71335.599999999991</v>
          </cell>
          <cell r="S200">
            <v>601026.6</v>
          </cell>
        </row>
        <row r="201">
          <cell r="B201" t="str">
            <v xml:space="preserve">   + Caàn truïc thaùp :12 T</v>
          </cell>
          <cell r="D201">
            <v>35.6</v>
          </cell>
          <cell r="G201">
            <v>49133</v>
          </cell>
          <cell r="H201">
            <v>603079</v>
          </cell>
          <cell r="I201">
            <v>0</v>
          </cell>
          <cell r="J201">
            <v>14240</v>
          </cell>
          <cell r="K201">
            <v>0</v>
          </cell>
          <cell r="L201">
            <v>0</v>
          </cell>
          <cell r="M201">
            <v>539706</v>
          </cell>
          <cell r="N201">
            <v>0</v>
          </cell>
          <cell r="O201">
            <v>0</v>
          </cell>
          <cell r="P201">
            <v>0</v>
          </cell>
          <cell r="Q201">
            <v>0</v>
          </cell>
          <cell r="R201">
            <v>71734.179999999993</v>
          </cell>
          <cell r="S201">
            <v>611440.17999999993</v>
          </cell>
        </row>
        <row r="202">
          <cell r="B202" t="str">
            <v xml:space="preserve">   + Caàn truïc thaùp :15 T</v>
          </cell>
          <cell r="D202">
            <v>40.700000000000003</v>
          </cell>
          <cell r="G202">
            <v>50926</v>
          </cell>
          <cell r="H202">
            <v>660406</v>
          </cell>
          <cell r="I202">
            <v>0</v>
          </cell>
          <cell r="J202">
            <v>16280.000000000002</v>
          </cell>
          <cell r="K202">
            <v>0</v>
          </cell>
          <cell r="L202">
            <v>0</v>
          </cell>
          <cell r="M202">
            <v>593200</v>
          </cell>
          <cell r="N202">
            <v>0</v>
          </cell>
          <cell r="O202">
            <v>0</v>
          </cell>
          <cell r="P202">
            <v>0</v>
          </cell>
          <cell r="Q202">
            <v>0</v>
          </cell>
          <cell r="R202">
            <v>74351.959999999992</v>
          </cell>
          <cell r="S202">
            <v>667551.96</v>
          </cell>
        </row>
        <row r="203">
          <cell r="B203" t="str">
            <v xml:space="preserve">   + Caàn truïc thaùp :20 T</v>
          </cell>
          <cell r="D203">
            <v>52</v>
          </cell>
          <cell r="G203">
            <v>54994</v>
          </cell>
          <cell r="H203">
            <v>863332</v>
          </cell>
          <cell r="I203">
            <v>0</v>
          </cell>
          <cell r="J203">
            <v>20800</v>
          </cell>
          <cell r="K203">
            <v>0</v>
          </cell>
          <cell r="L203">
            <v>0</v>
          </cell>
          <cell r="M203">
            <v>787538</v>
          </cell>
          <cell r="N203">
            <v>0</v>
          </cell>
          <cell r="O203">
            <v>0</v>
          </cell>
          <cell r="P203">
            <v>0</v>
          </cell>
          <cell r="Q203">
            <v>0</v>
          </cell>
          <cell r="R203">
            <v>80291.240000000005</v>
          </cell>
          <cell r="S203">
            <v>867829.24</v>
          </cell>
        </row>
        <row r="204">
          <cell r="B204" t="str">
            <v xml:space="preserve">   + Caàn truïc thaùp :25 T</v>
          </cell>
          <cell r="D204">
            <v>63.4</v>
          </cell>
          <cell r="G204">
            <v>67907</v>
          </cell>
          <cell r="H204">
            <v>1181498</v>
          </cell>
          <cell r="I204">
            <v>0</v>
          </cell>
          <cell r="J204">
            <v>25360</v>
          </cell>
          <cell r="K204">
            <v>0</v>
          </cell>
          <cell r="L204">
            <v>0</v>
          </cell>
          <cell r="M204">
            <v>1088231</v>
          </cell>
          <cell r="N204">
            <v>0</v>
          </cell>
          <cell r="O204">
            <v>0</v>
          </cell>
          <cell r="P204">
            <v>0</v>
          </cell>
          <cell r="Q204">
            <v>0</v>
          </cell>
          <cell r="R204">
            <v>99144.22</v>
          </cell>
          <cell r="S204">
            <v>1187375.22</v>
          </cell>
        </row>
        <row r="205">
          <cell r="B205" t="str">
            <v xml:space="preserve">   + Caàn truïc thaùp :30 T</v>
          </cell>
          <cell r="D205">
            <v>72.5</v>
          </cell>
          <cell r="G205">
            <v>72173</v>
          </cell>
          <cell r="H205">
            <v>1328548</v>
          </cell>
          <cell r="I205">
            <v>0</v>
          </cell>
          <cell r="J205">
            <v>29000</v>
          </cell>
          <cell r="K205">
            <v>0</v>
          </cell>
          <cell r="L205">
            <v>0</v>
          </cell>
          <cell r="M205">
            <v>1227375</v>
          </cell>
          <cell r="N205">
            <v>0</v>
          </cell>
          <cell r="O205">
            <v>0</v>
          </cell>
          <cell r="P205">
            <v>0</v>
          </cell>
          <cell r="Q205">
            <v>0</v>
          </cell>
          <cell r="R205">
            <v>105372.58</v>
          </cell>
          <cell r="S205">
            <v>1332747.58</v>
          </cell>
        </row>
        <row r="206">
          <cell r="B206" t="str">
            <v xml:space="preserve">   + Caàn truïc thaùp :40 T</v>
          </cell>
          <cell r="D206">
            <v>91</v>
          </cell>
          <cell r="G206">
            <v>75828</v>
          </cell>
          <cell r="H206">
            <v>1533301</v>
          </cell>
          <cell r="I206">
            <v>0</v>
          </cell>
          <cell r="J206">
            <v>36400</v>
          </cell>
          <cell r="K206">
            <v>0</v>
          </cell>
          <cell r="L206">
            <v>0</v>
          </cell>
          <cell r="M206">
            <v>1421073</v>
          </cell>
          <cell r="N206">
            <v>0</v>
          </cell>
          <cell r="O206">
            <v>0</v>
          </cell>
          <cell r="P206">
            <v>0</v>
          </cell>
          <cell r="Q206">
            <v>0</v>
          </cell>
          <cell r="R206">
            <v>110708.87999999999</v>
          </cell>
          <cell r="S206">
            <v>1531781.88</v>
          </cell>
        </row>
        <row r="207">
          <cell r="B207" t="str">
            <v xml:space="preserve">   + Caàn truïc thaùp :50 T</v>
          </cell>
          <cell r="D207">
            <v>108.5</v>
          </cell>
          <cell r="G207">
            <v>86325</v>
          </cell>
          <cell r="H207">
            <v>1909455</v>
          </cell>
          <cell r="I207">
            <v>0</v>
          </cell>
          <cell r="J207">
            <v>43400</v>
          </cell>
          <cell r="K207">
            <v>0</v>
          </cell>
          <cell r="L207">
            <v>0</v>
          </cell>
          <cell r="M207">
            <v>1779730</v>
          </cell>
          <cell r="N207">
            <v>0</v>
          </cell>
          <cell r="O207">
            <v>0</v>
          </cell>
          <cell r="P207">
            <v>0</v>
          </cell>
          <cell r="Q207">
            <v>0</v>
          </cell>
          <cell r="R207">
            <v>126034.5</v>
          </cell>
          <cell r="S207">
            <v>1905764.5</v>
          </cell>
        </row>
        <row r="208">
          <cell r="B208" t="str">
            <v>Caàn truïc noåi</v>
          </cell>
          <cell r="I208">
            <v>0</v>
          </cell>
          <cell r="J208">
            <v>0</v>
          </cell>
          <cell r="K208">
            <v>0</v>
          </cell>
          <cell r="L208">
            <v>0</v>
          </cell>
          <cell r="M208">
            <v>0</v>
          </cell>
          <cell r="N208">
            <v>0</v>
          </cell>
          <cell r="O208">
            <v>0</v>
          </cell>
          <cell r="P208">
            <v>0</v>
          </cell>
          <cell r="Q208">
            <v>0</v>
          </cell>
          <cell r="R208">
            <v>0</v>
          </cell>
          <cell r="S208">
            <v>0</v>
          </cell>
        </row>
        <row r="209">
          <cell r="B209" t="str">
            <v xml:space="preserve">   + Caàn truïc noåi :30 T</v>
          </cell>
          <cell r="C209">
            <v>114</v>
          </cell>
          <cell r="G209">
            <v>233366</v>
          </cell>
          <cell r="H209">
            <v>2095200</v>
          </cell>
          <cell r="I209">
            <v>302100</v>
          </cell>
          <cell r="J209">
            <v>0</v>
          </cell>
          <cell r="K209">
            <v>0</v>
          </cell>
          <cell r="L209">
            <v>0</v>
          </cell>
          <cell r="M209">
            <v>1559734</v>
          </cell>
          <cell r="N209">
            <v>387942</v>
          </cell>
          <cell r="O209">
            <v>0</v>
          </cell>
          <cell r="P209">
            <v>0</v>
          </cell>
          <cell r="Q209">
            <v>0</v>
          </cell>
          <cell r="R209">
            <v>340714.36</v>
          </cell>
          <cell r="S209">
            <v>2288390.36</v>
          </cell>
        </row>
        <row r="210">
          <cell r="B210" t="str">
            <v xml:space="preserve">   + Caàn truïc noåi :100 T</v>
          </cell>
          <cell r="C210">
            <v>134</v>
          </cell>
          <cell r="G210">
            <v>257541</v>
          </cell>
          <cell r="H210">
            <v>2728488</v>
          </cell>
          <cell r="I210">
            <v>355100</v>
          </cell>
          <cell r="J210">
            <v>0</v>
          </cell>
          <cell r="K210">
            <v>0</v>
          </cell>
          <cell r="L210">
            <v>0</v>
          </cell>
          <cell r="M210">
            <v>2115847</v>
          </cell>
          <cell r="N210">
            <v>456002</v>
          </cell>
          <cell r="O210">
            <v>0</v>
          </cell>
          <cell r="P210">
            <v>0</v>
          </cell>
          <cell r="Q210">
            <v>0</v>
          </cell>
          <cell r="R210">
            <v>376009.86</v>
          </cell>
          <cell r="S210">
            <v>2947858.86</v>
          </cell>
        </row>
        <row r="211">
          <cell r="B211" t="str">
            <v>Caàn lao daàm</v>
          </cell>
          <cell r="I211">
            <v>0</v>
          </cell>
          <cell r="J211">
            <v>0</v>
          </cell>
          <cell r="K211">
            <v>0</v>
          </cell>
          <cell r="L211">
            <v>0</v>
          </cell>
          <cell r="M211">
            <v>0</v>
          </cell>
          <cell r="N211">
            <v>0</v>
          </cell>
          <cell r="O211">
            <v>0</v>
          </cell>
          <cell r="P211">
            <v>0</v>
          </cell>
          <cell r="Q211">
            <v>0</v>
          </cell>
          <cell r="R211">
            <v>0</v>
          </cell>
          <cell r="S211">
            <v>0</v>
          </cell>
        </row>
        <row r="212">
          <cell r="B212" t="str">
            <v xml:space="preserve">   + Caàn lao daàm :K33-60</v>
          </cell>
          <cell r="D212">
            <v>385</v>
          </cell>
          <cell r="G212">
            <v>160191</v>
          </cell>
          <cell r="H212">
            <v>2382049</v>
          </cell>
          <cell r="I212">
            <v>0</v>
          </cell>
          <cell r="J212">
            <v>154000</v>
          </cell>
          <cell r="K212">
            <v>0</v>
          </cell>
          <cell r="L212">
            <v>0</v>
          </cell>
          <cell r="M212">
            <v>2067858</v>
          </cell>
          <cell r="N212">
            <v>0</v>
          </cell>
          <cell r="O212">
            <v>0</v>
          </cell>
          <cell r="P212">
            <v>0</v>
          </cell>
          <cell r="Q212">
            <v>0</v>
          </cell>
          <cell r="R212">
            <v>233878.86</v>
          </cell>
          <cell r="S212">
            <v>2301736.86</v>
          </cell>
        </row>
        <row r="213">
          <cell r="B213" t="str">
            <v>Caàn long moân</v>
          </cell>
          <cell r="I213">
            <v>0</v>
          </cell>
          <cell r="J213">
            <v>0</v>
          </cell>
          <cell r="K213">
            <v>0</v>
          </cell>
          <cell r="L213">
            <v>0</v>
          </cell>
          <cell r="M213">
            <v>0</v>
          </cell>
          <cell r="N213">
            <v>0</v>
          </cell>
          <cell r="O213">
            <v>0</v>
          </cell>
          <cell r="P213">
            <v>0</v>
          </cell>
          <cell r="Q213">
            <v>0</v>
          </cell>
          <cell r="R213">
            <v>0</v>
          </cell>
          <cell r="S213">
            <v>0</v>
          </cell>
        </row>
        <row r="214">
          <cell r="B214" t="str">
            <v xml:space="preserve">   + Caàn long moân :10 T</v>
          </cell>
          <cell r="D214">
            <v>55</v>
          </cell>
          <cell r="G214">
            <v>46046</v>
          </cell>
          <cell r="H214">
            <v>525604</v>
          </cell>
          <cell r="I214">
            <v>0</v>
          </cell>
          <cell r="J214">
            <v>22000</v>
          </cell>
          <cell r="K214">
            <v>0</v>
          </cell>
          <cell r="L214">
            <v>0</v>
          </cell>
          <cell r="M214">
            <v>457558</v>
          </cell>
          <cell r="N214">
            <v>0</v>
          </cell>
          <cell r="O214">
            <v>0</v>
          </cell>
          <cell r="P214">
            <v>0</v>
          </cell>
          <cell r="Q214">
            <v>0</v>
          </cell>
          <cell r="R214">
            <v>67227.16</v>
          </cell>
          <cell r="S214">
            <v>524785.16</v>
          </cell>
        </row>
        <row r="215">
          <cell r="B215" t="str">
            <v xml:space="preserve">   + Caàn long moân :30 T</v>
          </cell>
          <cell r="D215">
            <v>101</v>
          </cell>
          <cell r="G215">
            <v>54454</v>
          </cell>
          <cell r="H215">
            <v>707206</v>
          </cell>
          <cell r="I215">
            <v>0</v>
          </cell>
          <cell r="J215">
            <v>40400</v>
          </cell>
          <cell r="K215">
            <v>0</v>
          </cell>
          <cell r="L215">
            <v>0</v>
          </cell>
          <cell r="M215">
            <v>612352</v>
          </cell>
          <cell r="N215">
            <v>0</v>
          </cell>
          <cell r="O215">
            <v>0</v>
          </cell>
          <cell r="P215">
            <v>0</v>
          </cell>
          <cell r="Q215">
            <v>0</v>
          </cell>
          <cell r="R215">
            <v>79502.84</v>
          </cell>
          <cell r="S215">
            <v>691854.84</v>
          </cell>
        </row>
        <row r="216">
          <cell r="B216" t="str">
            <v xml:space="preserve">   + Caàn long moân :60 T</v>
          </cell>
          <cell r="D216">
            <v>168</v>
          </cell>
          <cell r="G216">
            <v>64817</v>
          </cell>
          <cell r="H216">
            <v>942584</v>
          </cell>
          <cell r="I216">
            <v>0</v>
          </cell>
          <cell r="J216">
            <v>67200</v>
          </cell>
          <cell r="K216">
            <v>0</v>
          </cell>
          <cell r="L216">
            <v>0</v>
          </cell>
          <cell r="M216">
            <v>810567</v>
          </cell>
          <cell r="N216">
            <v>0</v>
          </cell>
          <cell r="O216">
            <v>0</v>
          </cell>
          <cell r="P216">
            <v>0</v>
          </cell>
          <cell r="Q216">
            <v>0</v>
          </cell>
          <cell r="R216">
            <v>94632.819999999992</v>
          </cell>
          <cell r="S216">
            <v>905199.82</v>
          </cell>
        </row>
        <row r="217">
          <cell r="B217" t="str">
            <v>Caåu chaïy treân ray</v>
          </cell>
          <cell r="I217">
            <v>0</v>
          </cell>
          <cell r="J217">
            <v>0</v>
          </cell>
          <cell r="K217">
            <v>0</v>
          </cell>
          <cell r="L217">
            <v>0</v>
          </cell>
          <cell r="M217">
            <v>0</v>
          </cell>
          <cell r="N217">
            <v>0</v>
          </cell>
          <cell r="O217">
            <v>0</v>
          </cell>
          <cell r="P217">
            <v>0</v>
          </cell>
          <cell r="Q217">
            <v>0</v>
          </cell>
          <cell r="R217">
            <v>0</v>
          </cell>
          <cell r="S217">
            <v>0</v>
          </cell>
        </row>
        <row r="218">
          <cell r="B218" t="str">
            <v xml:space="preserve">   + Caåu chaïy treân ray :YMK.2</v>
          </cell>
          <cell r="D218">
            <v>68</v>
          </cell>
          <cell r="G218">
            <v>49463</v>
          </cell>
          <cell r="H218">
            <v>637323</v>
          </cell>
          <cell r="I218">
            <v>0</v>
          </cell>
          <cell r="J218">
            <v>27200</v>
          </cell>
          <cell r="K218">
            <v>0</v>
          </cell>
          <cell r="L218">
            <v>0</v>
          </cell>
          <cell r="M218">
            <v>560660</v>
          </cell>
          <cell r="N218">
            <v>0</v>
          </cell>
          <cell r="O218">
            <v>0</v>
          </cell>
          <cell r="P218">
            <v>0</v>
          </cell>
          <cell r="Q218">
            <v>0</v>
          </cell>
          <cell r="R218">
            <v>72215.98</v>
          </cell>
          <cell r="S218">
            <v>632875.98</v>
          </cell>
        </row>
        <row r="219">
          <cell r="B219" t="str">
            <v xml:space="preserve">   + Caåu chaïy treân ray :Ñoâng phong 25  T</v>
          </cell>
          <cell r="D219">
            <v>146</v>
          </cell>
          <cell r="G219">
            <v>48857</v>
          </cell>
          <cell r="H219">
            <v>677958</v>
          </cell>
          <cell r="I219">
            <v>0</v>
          </cell>
          <cell r="J219">
            <v>58400</v>
          </cell>
          <cell r="K219">
            <v>0</v>
          </cell>
          <cell r="L219">
            <v>0</v>
          </cell>
          <cell r="M219">
            <v>570701</v>
          </cell>
          <cell r="N219">
            <v>0</v>
          </cell>
          <cell r="O219">
            <v>0</v>
          </cell>
          <cell r="P219">
            <v>0</v>
          </cell>
          <cell r="Q219">
            <v>0</v>
          </cell>
          <cell r="R219">
            <v>71331.22</v>
          </cell>
          <cell r="S219">
            <v>642032.22</v>
          </cell>
        </row>
        <row r="220">
          <cell r="B220" t="str">
            <v>Maùy vaän thaêng</v>
          </cell>
          <cell r="I220">
            <v>0</v>
          </cell>
          <cell r="J220">
            <v>0</v>
          </cell>
          <cell r="K220">
            <v>0</v>
          </cell>
          <cell r="L220">
            <v>0</v>
          </cell>
          <cell r="M220">
            <v>0</v>
          </cell>
          <cell r="N220">
            <v>0</v>
          </cell>
          <cell r="O220">
            <v>0</v>
          </cell>
          <cell r="P220">
            <v>0</v>
          </cell>
          <cell r="Q220">
            <v>0</v>
          </cell>
          <cell r="R220">
            <v>0</v>
          </cell>
          <cell r="S220">
            <v>0</v>
          </cell>
        </row>
        <row r="221">
          <cell r="B221" t="str">
            <v xml:space="preserve">   + Maùy vaän thaêng :0,3 T</v>
          </cell>
          <cell r="D221">
            <v>3.57</v>
          </cell>
          <cell r="G221">
            <v>13844</v>
          </cell>
          <cell r="H221">
            <v>31565</v>
          </cell>
          <cell r="I221">
            <v>0</v>
          </cell>
          <cell r="J221">
            <v>1428</v>
          </cell>
          <cell r="K221">
            <v>0</v>
          </cell>
          <cell r="L221">
            <v>0</v>
          </cell>
          <cell r="M221">
            <v>16293</v>
          </cell>
          <cell r="N221">
            <v>0</v>
          </cell>
          <cell r="O221">
            <v>0</v>
          </cell>
          <cell r="P221">
            <v>0</v>
          </cell>
          <cell r="Q221">
            <v>0</v>
          </cell>
          <cell r="R221">
            <v>20212.239999999998</v>
          </cell>
          <cell r="S221">
            <v>36505.24</v>
          </cell>
        </row>
        <row r="222">
          <cell r="B222" t="str">
            <v xml:space="preserve">   + Maùy vaän thaêng :0,5 T</v>
          </cell>
          <cell r="D222">
            <v>4</v>
          </cell>
          <cell r="G222">
            <v>14422</v>
          </cell>
          <cell r="H222">
            <v>54495</v>
          </cell>
          <cell r="I222">
            <v>0</v>
          </cell>
          <cell r="J222">
            <v>1600</v>
          </cell>
          <cell r="K222">
            <v>0</v>
          </cell>
          <cell r="L222">
            <v>0</v>
          </cell>
          <cell r="M222">
            <v>38473</v>
          </cell>
          <cell r="N222">
            <v>0</v>
          </cell>
          <cell r="O222">
            <v>0</v>
          </cell>
          <cell r="P222">
            <v>0</v>
          </cell>
          <cell r="Q222">
            <v>0</v>
          </cell>
          <cell r="R222">
            <v>21056.12</v>
          </cell>
          <cell r="S222">
            <v>59529.119999999995</v>
          </cell>
        </row>
        <row r="223">
          <cell r="B223" t="str">
            <v xml:space="preserve">   + Maùy vaän thaêng :2,0 T</v>
          </cell>
          <cell r="D223">
            <v>13.36</v>
          </cell>
          <cell r="G223">
            <v>15339</v>
          </cell>
          <cell r="H223">
            <v>90447</v>
          </cell>
          <cell r="I223">
            <v>0</v>
          </cell>
          <cell r="J223">
            <v>5344</v>
          </cell>
          <cell r="K223">
            <v>0</v>
          </cell>
          <cell r="L223">
            <v>0</v>
          </cell>
          <cell r="M223">
            <v>69764</v>
          </cell>
          <cell r="N223">
            <v>0</v>
          </cell>
          <cell r="O223">
            <v>0</v>
          </cell>
          <cell r="P223">
            <v>0</v>
          </cell>
          <cell r="Q223">
            <v>0</v>
          </cell>
          <cell r="R223">
            <v>22394.94</v>
          </cell>
          <cell r="S223">
            <v>92158.94</v>
          </cell>
        </row>
        <row r="224">
          <cell r="B224" t="str">
            <v>Caàn truïc thieáu nhi</v>
          </cell>
          <cell r="I224">
            <v>0</v>
          </cell>
          <cell r="J224">
            <v>0</v>
          </cell>
          <cell r="K224">
            <v>0</v>
          </cell>
          <cell r="L224">
            <v>0</v>
          </cell>
          <cell r="M224">
            <v>0</v>
          </cell>
          <cell r="N224">
            <v>0</v>
          </cell>
          <cell r="O224">
            <v>0</v>
          </cell>
          <cell r="P224">
            <v>0</v>
          </cell>
          <cell r="Q224">
            <v>0</v>
          </cell>
          <cell r="R224">
            <v>0</v>
          </cell>
          <cell r="S224">
            <v>0</v>
          </cell>
        </row>
        <row r="225">
          <cell r="B225" t="str">
            <v xml:space="preserve">   + Caàn truïc thieáu nhi :0,5 T</v>
          </cell>
          <cell r="D225">
            <v>3.4</v>
          </cell>
          <cell r="G225">
            <v>13630</v>
          </cell>
          <cell r="H225">
            <v>25827</v>
          </cell>
          <cell r="I225">
            <v>0</v>
          </cell>
          <cell r="J225">
            <v>1360</v>
          </cell>
          <cell r="K225">
            <v>0</v>
          </cell>
          <cell r="L225">
            <v>0</v>
          </cell>
          <cell r="M225">
            <v>10837</v>
          </cell>
          <cell r="N225">
            <v>0</v>
          </cell>
          <cell r="O225">
            <v>0</v>
          </cell>
          <cell r="P225">
            <v>0</v>
          </cell>
          <cell r="Q225">
            <v>0</v>
          </cell>
          <cell r="R225">
            <v>19899.8</v>
          </cell>
          <cell r="S225">
            <v>30736.799999999999</v>
          </cell>
        </row>
        <row r="226">
          <cell r="B226" t="str">
            <v>Baêng taûi daøi</v>
          </cell>
          <cell r="I226">
            <v>0</v>
          </cell>
          <cell r="J226">
            <v>0</v>
          </cell>
          <cell r="K226">
            <v>0</v>
          </cell>
          <cell r="L226">
            <v>0</v>
          </cell>
          <cell r="M226">
            <v>0</v>
          </cell>
          <cell r="N226">
            <v>0</v>
          </cell>
          <cell r="O226">
            <v>0</v>
          </cell>
          <cell r="P226">
            <v>0</v>
          </cell>
          <cell r="Q226">
            <v>0</v>
          </cell>
          <cell r="R226">
            <v>0</v>
          </cell>
          <cell r="S226">
            <v>0</v>
          </cell>
        </row>
        <row r="227">
          <cell r="B227" t="str">
            <v xml:space="preserve">   + Baêng taûi daøi :10,0 m</v>
          </cell>
          <cell r="D227">
            <v>9.3000000000000007</v>
          </cell>
          <cell r="G227">
            <v>14589</v>
          </cell>
          <cell r="H227">
            <v>48243</v>
          </cell>
          <cell r="I227">
            <v>0</v>
          </cell>
          <cell r="J227">
            <v>3720.0000000000005</v>
          </cell>
          <cell r="K227">
            <v>0</v>
          </cell>
          <cell r="L227">
            <v>0</v>
          </cell>
          <cell r="M227">
            <v>29934</v>
          </cell>
          <cell r="N227">
            <v>0</v>
          </cell>
          <cell r="O227">
            <v>0</v>
          </cell>
          <cell r="P227">
            <v>0</v>
          </cell>
          <cell r="Q227">
            <v>0</v>
          </cell>
          <cell r="R227">
            <v>21299.94</v>
          </cell>
          <cell r="S227">
            <v>51233.94</v>
          </cell>
        </row>
        <row r="228">
          <cell r="B228" t="str">
            <v xml:space="preserve">   + Baêng taûi daøi :15,0 m</v>
          </cell>
          <cell r="D228">
            <v>13.5</v>
          </cell>
          <cell r="G228">
            <v>14933</v>
          </cell>
          <cell r="H228">
            <v>58596</v>
          </cell>
          <cell r="I228">
            <v>0</v>
          </cell>
          <cell r="J228">
            <v>5400</v>
          </cell>
          <cell r="K228">
            <v>0</v>
          </cell>
          <cell r="L228">
            <v>0</v>
          </cell>
          <cell r="M228">
            <v>38263</v>
          </cell>
          <cell r="N228">
            <v>0</v>
          </cell>
          <cell r="O228">
            <v>0</v>
          </cell>
          <cell r="P228">
            <v>0</v>
          </cell>
          <cell r="Q228">
            <v>0</v>
          </cell>
          <cell r="R228">
            <v>21802.18</v>
          </cell>
          <cell r="S228">
            <v>60065.18</v>
          </cell>
        </row>
        <row r="229">
          <cell r="B229" t="str">
            <v xml:space="preserve">   + Baêng taûi daøi :25,0 m</v>
          </cell>
          <cell r="D229">
            <v>21.6</v>
          </cell>
          <cell r="G229">
            <v>15696</v>
          </cell>
          <cell r="H229">
            <v>80654</v>
          </cell>
          <cell r="I229">
            <v>0</v>
          </cell>
          <cell r="J229">
            <v>8640</v>
          </cell>
          <cell r="K229">
            <v>0</v>
          </cell>
          <cell r="L229">
            <v>0</v>
          </cell>
          <cell r="M229">
            <v>56318</v>
          </cell>
          <cell r="N229">
            <v>0</v>
          </cell>
          <cell r="O229">
            <v>0</v>
          </cell>
          <cell r="P229">
            <v>0</v>
          </cell>
          <cell r="Q229">
            <v>0</v>
          </cell>
          <cell r="R229">
            <v>22916.16</v>
          </cell>
          <cell r="S229">
            <v>79234.16</v>
          </cell>
        </row>
        <row r="230">
          <cell r="B230" t="str">
            <v xml:space="preserve">   + Baêng taûi daøi :100,0 m</v>
          </cell>
          <cell r="D230">
            <v>78</v>
          </cell>
          <cell r="G230">
            <v>33680</v>
          </cell>
          <cell r="H230">
            <v>228546</v>
          </cell>
          <cell r="I230">
            <v>0</v>
          </cell>
          <cell r="J230">
            <v>31200</v>
          </cell>
          <cell r="K230">
            <v>0</v>
          </cell>
          <cell r="L230">
            <v>0</v>
          </cell>
          <cell r="M230">
            <v>163666</v>
          </cell>
          <cell r="N230">
            <v>0</v>
          </cell>
          <cell r="O230">
            <v>0</v>
          </cell>
          <cell r="P230">
            <v>0</v>
          </cell>
          <cell r="Q230">
            <v>0</v>
          </cell>
          <cell r="R230">
            <v>49172.799999999996</v>
          </cell>
          <cell r="S230">
            <v>212838.8</v>
          </cell>
        </row>
        <row r="231">
          <cell r="B231" t="str">
            <v xml:space="preserve">   + Baêng taûi daøi :150,0 m</v>
          </cell>
          <cell r="D231">
            <v>96</v>
          </cell>
          <cell r="G231">
            <v>38300</v>
          </cell>
          <cell r="H231">
            <v>287574</v>
          </cell>
          <cell r="I231">
            <v>0</v>
          </cell>
          <cell r="J231">
            <v>38400</v>
          </cell>
          <cell r="K231">
            <v>0</v>
          </cell>
          <cell r="L231">
            <v>0</v>
          </cell>
          <cell r="M231">
            <v>210874</v>
          </cell>
          <cell r="N231">
            <v>0</v>
          </cell>
          <cell r="O231">
            <v>0</v>
          </cell>
          <cell r="P231">
            <v>0</v>
          </cell>
          <cell r="Q231">
            <v>0</v>
          </cell>
          <cell r="R231">
            <v>55918</v>
          </cell>
          <cell r="S231">
            <v>266792</v>
          </cell>
        </row>
        <row r="232">
          <cell r="B232" t="str">
            <v>Tôøi ñieän</v>
          </cell>
          <cell r="I232">
            <v>0</v>
          </cell>
          <cell r="J232">
            <v>0</v>
          </cell>
          <cell r="K232">
            <v>0</v>
          </cell>
          <cell r="L232">
            <v>0</v>
          </cell>
          <cell r="M232">
            <v>0</v>
          </cell>
          <cell r="N232">
            <v>0</v>
          </cell>
          <cell r="O232">
            <v>0</v>
          </cell>
          <cell r="P232">
            <v>0</v>
          </cell>
          <cell r="Q232">
            <v>0</v>
          </cell>
          <cell r="R232">
            <v>0</v>
          </cell>
          <cell r="S232">
            <v>0</v>
          </cell>
        </row>
        <row r="233">
          <cell r="B233" t="str">
            <v xml:space="preserve">   + Tôøi ñieän :0,5 T</v>
          </cell>
          <cell r="D233">
            <v>4.2</v>
          </cell>
          <cell r="G233">
            <v>13400</v>
          </cell>
          <cell r="H233">
            <v>20052</v>
          </cell>
          <cell r="I233">
            <v>0</v>
          </cell>
          <cell r="J233">
            <v>1680</v>
          </cell>
          <cell r="K233">
            <v>0</v>
          </cell>
          <cell r="L233">
            <v>0</v>
          </cell>
          <cell r="M233">
            <v>4972</v>
          </cell>
          <cell r="N233">
            <v>0</v>
          </cell>
          <cell r="O233">
            <v>0</v>
          </cell>
          <cell r="P233">
            <v>0</v>
          </cell>
          <cell r="Q233">
            <v>0</v>
          </cell>
          <cell r="R233">
            <v>19564</v>
          </cell>
          <cell r="S233">
            <v>24536</v>
          </cell>
        </row>
        <row r="234">
          <cell r="B234" t="str">
            <v xml:space="preserve">   + Tôøi ñieän :1,0 T</v>
          </cell>
          <cell r="D234">
            <v>10.1</v>
          </cell>
          <cell r="G234">
            <v>13453</v>
          </cell>
          <cell r="H234">
            <v>25936</v>
          </cell>
          <cell r="I234">
            <v>0</v>
          </cell>
          <cell r="J234">
            <v>4040</v>
          </cell>
          <cell r="K234">
            <v>0</v>
          </cell>
          <cell r="L234">
            <v>0</v>
          </cell>
          <cell r="M234">
            <v>8443</v>
          </cell>
          <cell r="N234">
            <v>0</v>
          </cell>
          <cell r="O234">
            <v>0</v>
          </cell>
          <cell r="P234">
            <v>0</v>
          </cell>
          <cell r="Q234">
            <v>0</v>
          </cell>
          <cell r="R234">
            <v>19641.38</v>
          </cell>
          <cell r="S234">
            <v>28084.38</v>
          </cell>
        </row>
        <row r="235">
          <cell r="B235" t="str">
            <v xml:space="preserve">   + Tôøi ñieän :1,5 T</v>
          </cell>
          <cell r="D235">
            <v>12.6</v>
          </cell>
          <cell r="G235">
            <v>13702</v>
          </cell>
          <cell r="H235">
            <v>36332</v>
          </cell>
          <cell r="I235">
            <v>0</v>
          </cell>
          <cell r="J235">
            <v>5040</v>
          </cell>
          <cell r="K235">
            <v>0</v>
          </cell>
          <cell r="L235">
            <v>0</v>
          </cell>
          <cell r="M235">
            <v>17590</v>
          </cell>
          <cell r="N235">
            <v>0</v>
          </cell>
          <cell r="O235">
            <v>0</v>
          </cell>
          <cell r="P235">
            <v>0</v>
          </cell>
          <cell r="Q235">
            <v>0</v>
          </cell>
          <cell r="R235">
            <v>20004.919999999998</v>
          </cell>
          <cell r="S235">
            <v>37594.92</v>
          </cell>
        </row>
        <row r="236">
          <cell r="B236" t="str">
            <v xml:space="preserve">   + Tôøi ñieän :2,0 T</v>
          </cell>
          <cell r="D236">
            <v>16.7</v>
          </cell>
          <cell r="G236">
            <v>13826</v>
          </cell>
          <cell r="H236">
            <v>43335</v>
          </cell>
          <cell r="I236">
            <v>0</v>
          </cell>
          <cell r="J236">
            <v>6680</v>
          </cell>
          <cell r="K236">
            <v>0</v>
          </cell>
          <cell r="L236">
            <v>0</v>
          </cell>
          <cell r="M236">
            <v>22829</v>
          </cell>
          <cell r="N236">
            <v>0</v>
          </cell>
          <cell r="O236">
            <v>0</v>
          </cell>
          <cell r="P236">
            <v>0</v>
          </cell>
          <cell r="Q236">
            <v>0</v>
          </cell>
          <cell r="R236">
            <v>20185.96</v>
          </cell>
          <cell r="S236">
            <v>43014.96</v>
          </cell>
        </row>
        <row r="237">
          <cell r="B237" t="str">
            <v xml:space="preserve">   + Tôøi ñieän :2,5 T</v>
          </cell>
          <cell r="D237">
            <v>21.4</v>
          </cell>
          <cell r="G237">
            <v>13858</v>
          </cell>
          <cell r="H237">
            <v>47862</v>
          </cell>
          <cell r="I237">
            <v>0</v>
          </cell>
          <cell r="J237">
            <v>8560</v>
          </cell>
          <cell r="K237">
            <v>0</v>
          </cell>
          <cell r="L237">
            <v>0</v>
          </cell>
          <cell r="M237">
            <v>25444</v>
          </cell>
          <cell r="N237">
            <v>0</v>
          </cell>
          <cell r="O237">
            <v>0</v>
          </cell>
          <cell r="P237">
            <v>0</v>
          </cell>
          <cell r="Q237">
            <v>0</v>
          </cell>
          <cell r="R237">
            <v>20232.68</v>
          </cell>
          <cell r="S237">
            <v>45676.68</v>
          </cell>
        </row>
        <row r="238">
          <cell r="B238" t="str">
            <v xml:space="preserve">   + Tôøi ñieän :3,0 T</v>
          </cell>
          <cell r="D238">
            <v>29.4</v>
          </cell>
          <cell r="G238">
            <v>13932</v>
          </cell>
          <cell r="H238">
            <v>56239</v>
          </cell>
          <cell r="I238">
            <v>0</v>
          </cell>
          <cell r="J238">
            <v>11760</v>
          </cell>
          <cell r="K238">
            <v>0</v>
          </cell>
          <cell r="L238">
            <v>0</v>
          </cell>
          <cell r="M238">
            <v>30547</v>
          </cell>
          <cell r="N238">
            <v>0</v>
          </cell>
          <cell r="O238">
            <v>0</v>
          </cell>
          <cell r="P238">
            <v>0</v>
          </cell>
          <cell r="Q238">
            <v>0</v>
          </cell>
          <cell r="R238">
            <v>20340.72</v>
          </cell>
          <cell r="S238">
            <v>50887.72</v>
          </cell>
        </row>
        <row r="239">
          <cell r="B239" t="str">
            <v xml:space="preserve">   + Tôøi ñieän :4,0 T</v>
          </cell>
          <cell r="D239">
            <v>30</v>
          </cell>
          <cell r="G239">
            <v>14111</v>
          </cell>
          <cell r="H239">
            <v>62343</v>
          </cell>
          <cell r="I239">
            <v>0</v>
          </cell>
          <cell r="J239">
            <v>12000</v>
          </cell>
          <cell r="K239">
            <v>0</v>
          </cell>
          <cell r="L239">
            <v>0</v>
          </cell>
          <cell r="M239">
            <v>36232</v>
          </cell>
          <cell r="N239">
            <v>0</v>
          </cell>
          <cell r="O239">
            <v>0</v>
          </cell>
          <cell r="P239">
            <v>0</v>
          </cell>
          <cell r="Q239">
            <v>0</v>
          </cell>
          <cell r="R239">
            <v>20602.060000000001</v>
          </cell>
          <cell r="S239">
            <v>56834.06</v>
          </cell>
        </row>
        <row r="240">
          <cell r="B240" t="str">
            <v xml:space="preserve">   + Tôøi ñieän :5,0 T</v>
          </cell>
          <cell r="D240">
            <v>32</v>
          </cell>
          <cell r="G240">
            <v>14320</v>
          </cell>
          <cell r="H240">
            <v>70440</v>
          </cell>
          <cell r="I240">
            <v>0</v>
          </cell>
          <cell r="J240">
            <v>12800</v>
          </cell>
          <cell r="K240">
            <v>0</v>
          </cell>
          <cell r="L240">
            <v>0</v>
          </cell>
          <cell r="M240">
            <v>43320</v>
          </cell>
          <cell r="N240">
            <v>0</v>
          </cell>
          <cell r="O240">
            <v>0</v>
          </cell>
          <cell r="P240">
            <v>0</v>
          </cell>
          <cell r="Q240">
            <v>0</v>
          </cell>
          <cell r="R240">
            <v>20907.2</v>
          </cell>
          <cell r="S240">
            <v>64227.199999999997</v>
          </cell>
        </row>
        <row r="241">
          <cell r="B241" t="str">
            <v>Kích caêng theùp DUL</v>
          </cell>
          <cell r="I241">
            <v>0</v>
          </cell>
          <cell r="J241">
            <v>0</v>
          </cell>
          <cell r="K241">
            <v>0</v>
          </cell>
          <cell r="L241">
            <v>0</v>
          </cell>
          <cell r="M241">
            <v>0</v>
          </cell>
          <cell r="N241">
            <v>0</v>
          </cell>
          <cell r="O241">
            <v>0</v>
          </cell>
          <cell r="P241">
            <v>0</v>
          </cell>
          <cell r="Q241">
            <v>0</v>
          </cell>
          <cell r="R241">
            <v>0</v>
          </cell>
          <cell r="S241">
            <v>0</v>
          </cell>
        </row>
        <row r="242">
          <cell r="B242" t="str">
            <v xml:space="preserve">   + Kích caêng theùp DUL :18 T</v>
          </cell>
          <cell r="G242">
            <v>15247</v>
          </cell>
          <cell r="H242">
            <v>30992</v>
          </cell>
          <cell r="I242">
            <v>0</v>
          </cell>
          <cell r="J242">
            <v>0</v>
          </cell>
          <cell r="K242">
            <v>0</v>
          </cell>
          <cell r="L242">
            <v>0</v>
          </cell>
          <cell r="M242">
            <v>15745</v>
          </cell>
          <cell r="N242">
            <v>0</v>
          </cell>
          <cell r="O242">
            <v>0</v>
          </cell>
          <cell r="P242">
            <v>0</v>
          </cell>
          <cell r="Q242">
            <v>0</v>
          </cell>
          <cell r="R242">
            <v>22260.62</v>
          </cell>
          <cell r="S242">
            <v>38005.619999999995</v>
          </cell>
        </row>
        <row r="243">
          <cell r="B243" t="str">
            <v xml:space="preserve">   + Kích caêng theùp DUL :250 T</v>
          </cell>
          <cell r="G243">
            <v>17186</v>
          </cell>
          <cell r="H243">
            <v>86813</v>
          </cell>
          <cell r="I243">
            <v>0</v>
          </cell>
          <cell r="J243">
            <v>0</v>
          </cell>
          <cell r="K243">
            <v>0</v>
          </cell>
          <cell r="L243">
            <v>0</v>
          </cell>
          <cell r="M243">
            <v>69627</v>
          </cell>
          <cell r="N243">
            <v>0</v>
          </cell>
          <cell r="O243">
            <v>0</v>
          </cell>
          <cell r="P243">
            <v>0</v>
          </cell>
          <cell r="Q243">
            <v>0</v>
          </cell>
          <cell r="R243">
            <v>25091.559999999998</v>
          </cell>
          <cell r="S243">
            <v>94718.56</v>
          </cell>
        </row>
        <row r="244">
          <cell r="B244" t="str">
            <v>Boä kích ñaåy lieân tuïc töï ñoäng</v>
          </cell>
          <cell r="I244">
            <v>0</v>
          </cell>
          <cell r="J244">
            <v>0</v>
          </cell>
          <cell r="K244">
            <v>0</v>
          </cell>
          <cell r="L244">
            <v>0</v>
          </cell>
          <cell r="M244">
            <v>0</v>
          </cell>
          <cell r="N244">
            <v>0</v>
          </cell>
          <cell r="O244">
            <v>0</v>
          </cell>
          <cell r="P244">
            <v>0</v>
          </cell>
          <cell r="Q244">
            <v>0</v>
          </cell>
          <cell r="R244">
            <v>0</v>
          </cell>
          <cell r="S244">
            <v>0</v>
          </cell>
        </row>
        <row r="245">
          <cell r="B245" t="str">
            <v xml:space="preserve">   + Boä kích ñaåy lieân tuïc töï ñoäng :ZLD-60</v>
          </cell>
          <cell r="D245">
            <v>30</v>
          </cell>
          <cell r="G245">
            <v>25498</v>
          </cell>
          <cell r="H245">
            <v>348628</v>
          </cell>
          <cell r="I245">
            <v>0</v>
          </cell>
          <cell r="J245">
            <v>12000</v>
          </cell>
          <cell r="K245">
            <v>0</v>
          </cell>
          <cell r="L245">
            <v>0</v>
          </cell>
          <cell r="M245">
            <v>311130</v>
          </cell>
          <cell r="N245">
            <v>0</v>
          </cell>
          <cell r="O245">
            <v>0</v>
          </cell>
          <cell r="P245">
            <v>0</v>
          </cell>
          <cell r="Q245">
            <v>0</v>
          </cell>
          <cell r="R245">
            <v>37227.08</v>
          </cell>
          <cell r="S245">
            <v>348357.08</v>
          </cell>
        </row>
        <row r="246">
          <cell r="B246" t="str">
            <v>Kích naâng</v>
          </cell>
          <cell r="I246">
            <v>0</v>
          </cell>
          <cell r="J246">
            <v>0</v>
          </cell>
          <cell r="K246">
            <v>0</v>
          </cell>
          <cell r="L246">
            <v>0</v>
          </cell>
          <cell r="M246">
            <v>0</v>
          </cell>
          <cell r="N246">
            <v>0</v>
          </cell>
          <cell r="O246">
            <v>0</v>
          </cell>
          <cell r="P246">
            <v>0</v>
          </cell>
          <cell r="Q246">
            <v>0</v>
          </cell>
          <cell r="R246">
            <v>0</v>
          </cell>
          <cell r="S246">
            <v>0</v>
          </cell>
        </row>
        <row r="247">
          <cell r="B247" t="str">
            <v xml:space="preserve">   + Kích naâng :100 T</v>
          </cell>
          <cell r="G247">
            <v>15926</v>
          </cell>
          <cell r="H247">
            <v>50530</v>
          </cell>
          <cell r="I247">
            <v>0</v>
          </cell>
          <cell r="J247">
            <v>0</v>
          </cell>
          <cell r="K247">
            <v>0</v>
          </cell>
          <cell r="L247">
            <v>0</v>
          </cell>
          <cell r="M247">
            <v>34604</v>
          </cell>
          <cell r="N247">
            <v>0</v>
          </cell>
          <cell r="O247">
            <v>0</v>
          </cell>
          <cell r="P247">
            <v>0</v>
          </cell>
          <cell r="Q247">
            <v>0</v>
          </cell>
          <cell r="R247">
            <v>23251.96</v>
          </cell>
          <cell r="S247">
            <v>57855.96</v>
          </cell>
        </row>
        <row r="248">
          <cell r="B248" t="str">
            <v xml:space="preserve">   + Kích naâng :250 T</v>
          </cell>
          <cell r="G248">
            <v>16724</v>
          </cell>
          <cell r="H248">
            <v>73516</v>
          </cell>
          <cell r="I248">
            <v>0</v>
          </cell>
          <cell r="J248">
            <v>0</v>
          </cell>
          <cell r="K248">
            <v>0</v>
          </cell>
          <cell r="L248">
            <v>0</v>
          </cell>
          <cell r="M248">
            <v>56792</v>
          </cell>
          <cell r="N248">
            <v>0</v>
          </cell>
          <cell r="O248">
            <v>0</v>
          </cell>
          <cell r="P248">
            <v>0</v>
          </cell>
          <cell r="Q248">
            <v>0</v>
          </cell>
          <cell r="R248">
            <v>24417.040000000001</v>
          </cell>
          <cell r="S248">
            <v>81209.040000000008</v>
          </cell>
        </row>
        <row r="249">
          <cell r="B249" t="str">
            <v xml:space="preserve">   + Kích naâng :500 T</v>
          </cell>
          <cell r="G249">
            <v>17722</v>
          </cell>
          <cell r="H249">
            <v>102248</v>
          </cell>
          <cell r="I249">
            <v>0</v>
          </cell>
          <cell r="J249">
            <v>0</v>
          </cell>
          <cell r="K249">
            <v>0</v>
          </cell>
          <cell r="L249">
            <v>0</v>
          </cell>
          <cell r="M249">
            <v>84526</v>
          </cell>
          <cell r="N249">
            <v>0</v>
          </cell>
          <cell r="O249">
            <v>0</v>
          </cell>
          <cell r="P249">
            <v>0</v>
          </cell>
          <cell r="Q249">
            <v>0</v>
          </cell>
          <cell r="R249">
            <v>25874.12</v>
          </cell>
          <cell r="S249">
            <v>110400.12</v>
          </cell>
        </row>
        <row r="250">
          <cell r="B250" t="str">
            <v>Maùy luoàn caùp</v>
          </cell>
          <cell r="I250">
            <v>0</v>
          </cell>
          <cell r="J250">
            <v>0</v>
          </cell>
          <cell r="K250">
            <v>0</v>
          </cell>
          <cell r="L250">
            <v>0</v>
          </cell>
          <cell r="M250">
            <v>0</v>
          </cell>
          <cell r="N250">
            <v>0</v>
          </cell>
          <cell r="O250">
            <v>0</v>
          </cell>
          <cell r="P250">
            <v>0</v>
          </cell>
          <cell r="Q250">
            <v>0</v>
          </cell>
          <cell r="R250">
            <v>0</v>
          </cell>
          <cell r="S250">
            <v>0</v>
          </cell>
        </row>
        <row r="251">
          <cell r="B251" t="str">
            <v xml:space="preserve">   + Maùy luoàn caùp :15 Kw</v>
          </cell>
          <cell r="D251">
            <v>23</v>
          </cell>
          <cell r="G251">
            <v>22209</v>
          </cell>
          <cell r="H251">
            <v>211837</v>
          </cell>
          <cell r="I251">
            <v>0</v>
          </cell>
          <cell r="J251">
            <v>9200</v>
          </cell>
          <cell r="K251">
            <v>0</v>
          </cell>
          <cell r="L251">
            <v>0</v>
          </cell>
          <cell r="M251">
            <v>180428</v>
          </cell>
          <cell r="N251">
            <v>0</v>
          </cell>
          <cell r="O251">
            <v>0</v>
          </cell>
          <cell r="P251">
            <v>0</v>
          </cell>
          <cell r="Q251">
            <v>0</v>
          </cell>
          <cell r="R251">
            <v>32425.14</v>
          </cell>
          <cell r="S251">
            <v>212853.14</v>
          </cell>
        </row>
        <row r="252">
          <cell r="B252" t="str">
            <v>Traïm bôm daàu aùp löïc</v>
          </cell>
          <cell r="I252">
            <v>0</v>
          </cell>
          <cell r="J252">
            <v>0</v>
          </cell>
          <cell r="K252">
            <v>0</v>
          </cell>
          <cell r="L252">
            <v>0</v>
          </cell>
          <cell r="M252">
            <v>0</v>
          </cell>
          <cell r="N252">
            <v>0</v>
          </cell>
          <cell r="O252">
            <v>0</v>
          </cell>
          <cell r="P252">
            <v>0</v>
          </cell>
          <cell r="Q252">
            <v>0</v>
          </cell>
          <cell r="R252">
            <v>0</v>
          </cell>
          <cell r="S252">
            <v>0</v>
          </cell>
        </row>
        <row r="253">
          <cell r="B253" t="str">
            <v xml:space="preserve">   + Traïm bôm daàu aùp löïc :40 Mpa</v>
          </cell>
          <cell r="D253">
            <v>14</v>
          </cell>
          <cell r="G253">
            <v>15408</v>
          </cell>
          <cell r="H253">
            <v>46535</v>
          </cell>
          <cell r="I253">
            <v>0</v>
          </cell>
          <cell r="J253">
            <v>5600</v>
          </cell>
          <cell r="K253">
            <v>0</v>
          </cell>
          <cell r="L253">
            <v>0</v>
          </cell>
          <cell r="M253">
            <v>25527</v>
          </cell>
          <cell r="N253">
            <v>0</v>
          </cell>
          <cell r="O253">
            <v>0</v>
          </cell>
          <cell r="P253">
            <v>0</v>
          </cell>
          <cell r="Q253">
            <v>0</v>
          </cell>
          <cell r="R253">
            <v>22495.68</v>
          </cell>
          <cell r="S253">
            <v>48022.68</v>
          </cell>
        </row>
        <row r="254">
          <cell r="B254" t="str">
            <v xml:space="preserve">   + Traïm bôm daàu aùp löïc :50 Mpa</v>
          </cell>
          <cell r="D254">
            <v>19</v>
          </cell>
          <cell r="G254">
            <v>15589</v>
          </cell>
          <cell r="H254">
            <v>55618</v>
          </cell>
          <cell r="I254">
            <v>0</v>
          </cell>
          <cell r="J254">
            <v>7600</v>
          </cell>
          <cell r="K254">
            <v>0</v>
          </cell>
          <cell r="L254">
            <v>0</v>
          </cell>
          <cell r="M254">
            <v>32429</v>
          </cell>
          <cell r="N254">
            <v>0</v>
          </cell>
          <cell r="O254">
            <v>0</v>
          </cell>
          <cell r="P254">
            <v>0</v>
          </cell>
          <cell r="Q254">
            <v>0</v>
          </cell>
          <cell r="R254">
            <v>22759.94</v>
          </cell>
          <cell r="S254">
            <v>55188.94</v>
          </cell>
        </row>
        <row r="255">
          <cell r="B255" t="str">
            <v>Xe naâng haøng</v>
          </cell>
          <cell r="I255">
            <v>0</v>
          </cell>
          <cell r="J255">
            <v>0</v>
          </cell>
          <cell r="K255">
            <v>0</v>
          </cell>
          <cell r="L255">
            <v>0</v>
          </cell>
          <cell r="M255">
            <v>0</v>
          </cell>
          <cell r="N255">
            <v>0</v>
          </cell>
          <cell r="O255">
            <v>0</v>
          </cell>
          <cell r="P255">
            <v>0</v>
          </cell>
          <cell r="Q255">
            <v>0</v>
          </cell>
          <cell r="R255">
            <v>0</v>
          </cell>
          <cell r="S255">
            <v>0</v>
          </cell>
        </row>
        <row r="256">
          <cell r="B256" t="str">
            <v xml:space="preserve">   + Xe naâng haøng :1,5 T</v>
          </cell>
          <cell r="E256">
            <v>7.2</v>
          </cell>
          <cell r="G256">
            <v>17110</v>
          </cell>
          <cell r="H256">
            <v>129780</v>
          </cell>
          <cell r="I256">
            <v>0</v>
          </cell>
          <cell r="J256">
            <v>0</v>
          </cell>
          <cell r="K256">
            <v>24840</v>
          </cell>
          <cell r="L256">
            <v>0</v>
          </cell>
          <cell r="M256">
            <v>87830</v>
          </cell>
          <cell r="N256">
            <v>0</v>
          </cell>
          <cell r="O256">
            <v>0</v>
          </cell>
          <cell r="P256">
            <v>33840</v>
          </cell>
          <cell r="Q256">
            <v>0</v>
          </cell>
          <cell r="R256">
            <v>24980.6</v>
          </cell>
          <cell r="S256">
            <v>146650.6</v>
          </cell>
        </row>
        <row r="257">
          <cell r="B257" t="str">
            <v xml:space="preserve">   + Xe naâng haøng :2,0 T</v>
          </cell>
          <cell r="E257">
            <v>10</v>
          </cell>
          <cell r="G257">
            <v>17414</v>
          </cell>
          <cell r="H257">
            <v>152149</v>
          </cell>
          <cell r="I257">
            <v>0</v>
          </cell>
          <cell r="J257">
            <v>0</v>
          </cell>
          <cell r="K257">
            <v>34500</v>
          </cell>
          <cell r="L257">
            <v>0</v>
          </cell>
          <cell r="M257">
            <v>100235</v>
          </cell>
          <cell r="N257">
            <v>0</v>
          </cell>
          <cell r="O257">
            <v>0</v>
          </cell>
          <cell r="P257">
            <v>47000</v>
          </cell>
          <cell r="Q257">
            <v>0</v>
          </cell>
          <cell r="R257">
            <v>25424.44</v>
          </cell>
          <cell r="S257">
            <v>172659.44</v>
          </cell>
        </row>
        <row r="258">
          <cell r="B258" t="str">
            <v xml:space="preserve">   + Xe naâng haøng :3,0 T</v>
          </cell>
          <cell r="E258">
            <v>13.8</v>
          </cell>
          <cell r="G258">
            <v>17842</v>
          </cell>
          <cell r="H258">
            <v>185699</v>
          </cell>
          <cell r="I258">
            <v>0</v>
          </cell>
          <cell r="J258">
            <v>0</v>
          </cell>
          <cell r="K258">
            <v>47610</v>
          </cell>
          <cell r="L258">
            <v>0</v>
          </cell>
          <cell r="M258">
            <v>120247</v>
          </cell>
          <cell r="N258">
            <v>0</v>
          </cell>
          <cell r="O258">
            <v>0</v>
          </cell>
          <cell r="P258">
            <v>64860</v>
          </cell>
          <cell r="Q258">
            <v>0</v>
          </cell>
          <cell r="R258">
            <v>26049.32</v>
          </cell>
          <cell r="S258">
            <v>211156.32</v>
          </cell>
        </row>
        <row r="259">
          <cell r="B259" t="str">
            <v xml:space="preserve">   + Xe naâng haøng :3,2 T</v>
          </cell>
          <cell r="E259">
            <v>14.1</v>
          </cell>
          <cell r="G259">
            <v>18010</v>
          </cell>
          <cell r="H259">
            <v>196391</v>
          </cell>
          <cell r="I259">
            <v>0</v>
          </cell>
          <cell r="J259">
            <v>0</v>
          </cell>
          <cell r="K259">
            <v>48645</v>
          </cell>
          <cell r="L259">
            <v>0</v>
          </cell>
          <cell r="M259">
            <v>129736</v>
          </cell>
          <cell r="N259">
            <v>0</v>
          </cell>
          <cell r="O259">
            <v>0</v>
          </cell>
          <cell r="P259">
            <v>66270</v>
          </cell>
          <cell r="Q259">
            <v>0</v>
          </cell>
          <cell r="R259">
            <v>26294.6</v>
          </cell>
          <cell r="S259">
            <v>222300.6</v>
          </cell>
        </row>
        <row r="260">
          <cell r="B260" t="str">
            <v xml:space="preserve">   + Xe naâng haøng :3,5 T</v>
          </cell>
          <cell r="E260">
            <v>15.2</v>
          </cell>
          <cell r="G260">
            <v>18414</v>
          </cell>
          <cell r="H260">
            <v>219140</v>
          </cell>
          <cell r="I260">
            <v>0</v>
          </cell>
          <cell r="J260">
            <v>0</v>
          </cell>
          <cell r="K260">
            <v>52440</v>
          </cell>
          <cell r="L260">
            <v>0</v>
          </cell>
          <cell r="M260">
            <v>148286</v>
          </cell>
          <cell r="N260">
            <v>0</v>
          </cell>
          <cell r="O260">
            <v>0</v>
          </cell>
          <cell r="P260">
            <v>71440</v>
          </cell>
          <cell r="Q260">
            <v>0</v>
          </cell>
          <cell r="R260">
            <v>26884.44</v>
          </cell>
          <cell r="S260">
            <v>246610.44</v>
          </cell>
        </row>
        <row r="261">
          <cell r="B261" t="str">
            <v xml:space="preserve">   + Xe naâng haøng :5,0 T</v>
          </cell>
          <cell r="E261">
            <v>16.2</v>
          </cell>
          <cell r="G261">
            <v>19605</v>
          </cell>
          <cell r="H261">
            <v>254793</v>
          </cell>
          <cell r="I261">
            <v>0</v>
          </cell>
          <cell r="J261">
            <v>0</v>
          </cell>
          <cell r="K261">
            <v>55890</v>
          </cell>
          <cell r="L261">
            <v>0</v>
          </cell>
          <cell r="M261">
            <v>179298</v>
          </cell>
          <cell r="N261">
            <v>0</v>
          </cell>
          <cell r="O261">
            <v>0</v>
          </cell>
          <cell r="P261">
            <v>76140</v>
          </cell>
          <cell r="Q261">
            <v>0</v>
          </cell>
          <cell r="R261">
            <v>28623.3</v>
          </cell>
          <cell r="S261">
            <v>284061.3</v>
          </cell>
        </row>
        <row r="262">
          <cell r="B262" t="str">
            <v xml:space="preserve">Maùy troän beâ toâng </v>
          </cell>
          <cell r="I262">
            <v>0</v>
          </cell>
          <cell r="J262">
            <v>0</v>
          </cell>
          <cell r="K262">
            <v>0</v>
          </cell>
          <cell r="L262">
            <v>0</v>
          </cell>
          <cell r="M262">
            <v>0</v>
          </cell>
          <cell r="N262">
            <v>0</v>
          </cell>
          <cell r="O262">
            <v>0</v>
          </cell>
          <cell r="P262">
            <v>0</v>
          </cell>
          <cell r="Q262">
            <v>0</v>
          </cell>
          <cell r="R262">
            <v>0</v>
          </cell>
          <cell r="S262">
            <v>0</v>
          </cell>
        </row>
        <row r="263">
          <cell r="B263" t="str">
            <v xml:space="preserve">   + Maùy troän beâ toâng  :100 lít</v>
          </cell>
          <cell r="D263">
            <v>4.9400000000000004</v>
          </cell>
          <cell r="G263">
            <v>14678</v>
          </cell>
          <cell r="H263">
            <v>52469</v>
          </cell>
          <cell r="I263">
            <v>0</v>
          </cell>
          <cell r="J263">
            <v>1976.0000000000002</v>
          </cell>
          <cell r="K263">
            <v>0</v>
          </cell>
          <cell r="L263">
            <v>0</v>
          </cell>
          <cell r="M263">
            <v>35815</v>
          </cell>
          <cell r="N263">
            <v>0</v>
          </cell>
          <cell r="O263">
            <v>0</v>
          </cell>
          <cell r="P263">
            <v>0</v>
          </cell>
          <cell r="Q263">
            <v>0</v>
          </cell>
          <cell r="R263">
            <v>21429.88</v>
          </cell>
          <cell r="S263">
            <v>57244.880000000005</v>
          </cell>
        </row>
        <row r="264">
          <cell r="B264" t="str">
            <v xml:space="preserve">   + Maùy troän beâ toâng  :150 lít</v>
          </cell>
          <cell r="D264">
            <v>9.8800000000000008</v>
          </cell>
          <cell r="G264">
            <v>15054</v>
          </cell>
          <cell r="H264">
            <v>65604</v>
          </cell>
          <cell r="I264">
            <v>0</v>
          </cell>
          <cell r="J264">
            <v>3952.0000000000005</v>
          </cell>
          <cell r="K264">
            <v>0</v>
          </cell>
          <cell r="L264">
            <v>0</v>
          </cell>
          <cell r="M264">
            <v>46598</v>
          </cell>
          <cell r="N264">
            <v>0</v>
          </cell>
          <cell r="O264">
            <v>0</v>
          </cell>
          <cell r="P264">
            <v>0</v>
          </cell>
          <cell r="Q264">
            <v>0</v>
          </cell>
          <cell r="R264">
            <v>21978.84</v>
          </cell>
          <cell r="S264">
            <v>68576.84</v>
          </cell>
        </row>
        <row r="265">
          <cell r="B265" t="str">
            <v xml:space="preserve">   + Maùy troän beâ toâng  :200 lít</v>
          </cell>
          <cell r="D265">
            <v>14.11</v>
          </cell>
          <cell r="G265">
            <v>15453</v>
          </cell>
          <cell r="H265">
            <v>78776</v>
          </cell>
          <cell r="I265">
            <v>0</v>
          </cell>
          <cell r="J265">
            <v>5644</v>
          </cell>
          <cell r="K265">
            <v>0</v>
          </cell>
          <cell r="L265">
            <v>0</v>
          </cell>
          <cell r="M265">
            <v>57679</v>
          </cell>
          <cell r="N265">
            <v>0</v>
          </cell>
          <cell r="O265">
            <v>0</v>
          </cell>
          <cell r="P265">
            <v>0</v>
          </cell>
          <cell r="Q265">
            <v>0</v>
          </cell>
          <cell r="R265">
            <v>22561.38</v>
          </cell>
          <cell r="S265">
            <v>80240.38</v>
          </cell>
        </row>
        <row r="266">
          <cell r="B266" t="str">
            <v xml:space="preserve">   + Maùy troän beâ toâng  :250 lít</v>
          </cell>
          <cell r="D266">
            <v>17.64</v>
          </cell>
          <cell r="G266">
            <v>16045</v>
          </cell>
          <cell r="H266">
            <v>96272</v>
          </cell>
          <cell r="I266">
            <v>0</v>
          </cell>
          <cell r="J266">
            <v>7056</v>
          </cell>
          <cell r="K266">
            <v>0</v>
          </cell>
          <cell r="L266">
            <v>0</v>
          </cell>
          <cell r="M266">
            <v>73171</v>
          </cell>
          <cell r="N266">
            <v>0</v>
          </cell>
          <cell r="O266">
            <v>0</v>
          </cell>
          <cell r="P266">
            <v>0</v>
          </cell>
          <cell r="Q266">
            <v>0</v>
          </cell>
          <cell r="R266">
            <v>23425.7</v>
          </cell>
          <cell r="S266">
            <v>96596.7</v>
          </cell>
        </row>
        <row r="267">
          <cell r="B267" t="str">
            <v xml:space="preserve">   + Maùy troän beâ toâng  :425 lít</v>
          </cell>
          <cell r="D267">
            <v>21.03</v>
          </cell>
          <cell r="G267">
            <v>17870</v>
          </cell>
          <cell r="H267">
            <v>120781</v>
          </cell>
          <cell r="I267">
            <v>0</v>
          </cell>
          <cell r="J267">
            <v>8412</v>
          </cell>
          <cell r="K267">
            <v>0</v>
          </cell>
          <cell r="L267">
            <v>0</v>
          </cell>
          <cell r="M267">
            <v>94499</v>
          </cell>
          <cell r="N267">
            <v>0</v>
          </cell>
          <cell r="O267">
            <v>0</v>
          </cell>
          <cell r="P267">
            <v>0</v>
          </cell>
          <cell r="Q267">
            <v>0</v>
          </cell>
          <cell r="R267">
            <v>26090.2</v>
          </cell>
          <cell r="S267">
            <v>120589.2</v>
          </cell>
        </row>
        <row r="268">
          <cell r="B268" t="str">
            <v xml:space="preserve">   + Maùy troän beâ toâng  :500 lít</v>
          </cell>
          <cell r="D268">
            <v>25.35</v>
          </cell>
          <cell r="G268">
            <v>18130</v>
          </cell>
          <cell r="H268">
            <v>131383</v>
          </cell>
          <cell r="I268">
            <v>0</v>
          </cell>
          <cell r="J268">
            <v>10140</v>
          </cell>
          <cell r="K268">
            <v>0</v>
          </cell>
          <cell r="L268">
            <v>0</v>
          </cell>
          <cell r="M268">
            <v>103113</v>
          </cell>
          <cell r="N268">
            <v>0</v>
          </cell>
          <cell r="O268">
            <v>0</v>
          </cell>
          <cell r="P268">
            <v>0</v>
          </cell>
          <cell r="Q268">
            <v>0</v>
          </cell>
          <cell r="R268">
            <v>26469.8</v>
          </cell>
          <cell r="S268">
            <v>129582.8</v>
          </cell>
        </row>
        <row r="269">
          <cell r="B269" t="str">
            <v xml:space="preserve">   + Maùy troän beâ toâng  :800 lít</v>
          </cell>
          <cell r="D269">
            <v>55.25</v>
          </cell>
          <cell r="G269">
            <v>18321</v>
          </cell>
          <cell r="H269">
            <v>165474</v>
          </cell>
          <cell r="I269">
            <v>0</v>
          </cell>
          <cell r="J269">
            <v>22100</v>
          </cell>
          <cell r="K269">
            <v>0</v>
          </cell>
          <cell r="L269">
            <v>0</v>
          </cell>
          <cell r="M269">
            <v>125053</v>
          </cell>
          <cell r="N269">
            <v>0</v>
          </cell>
          <cell r="O269">
            <v>0</v>
          </cell>
          <cell r="P269">
            <v>0</v>
          </cell>
          <cell r="Q269">
            <v>0</v>
          </cell>
          <cell r="R269">
            <v>26748.66</v>
          </cell>
          <cell r="S269">
            <v>151801.66</v>
          </cell>
        </row>
        <row r="270">
          <cell r="B270" t="str">
            <v xml:space="preserve">   + Maùy troän beâ toâng  :1150 lít</v>
          </cell>
          <cell r="D270">
            <v>121.87</v>
          </cell>
          <cell r="G270">
            <v>19285</v>
          </cell>
          <cell r="H270">
            <v>244542</v>
          </cell>
          <cell r="I270">
            <v>0</v>
          </cell>
          <cell r="J270">
            <v>48748</v>
          </cell>
          <cell r="K270">
            <v>0</v>
          </cell>
          <cell r="L270">
            <v>0</v>
          </cell>
          <cell r="M270">
            <v>176509</v>
          </cell>
          <cell r="N270">
            <v>0</v>
          </cell>
          <cell r="O270">
            <v>0</v>
          </cell>
          <cell r="P270">
            <v>0</v>
          </cell>
          <cell r="Q270">
            <v>0</v>
          </cell>
          <cell r="R270">
            <v>28156.1</v>
          </cell>
          <cell r="S270">
            <v>204665.1</v>
          </cell>
        </row>
        <row r="271">
          <cell r="B271" t="str">
            <v xml:space="preserve">   + Maùy troän beâ toâng  :1600 lít</v>
          </cell>
          <cell r="D271">
            <v>146.25</v>
          </cell>
          <cell r="G271">
            <v>19907</v>
          </cell>
          <cell r="H271">
            <v>297445</v>
          </cell>
          <cell r="I271">
            <v>0</v>
          </cell>
          <cell r="J271">
            <v>58500</v>
          </cell>
          <cell r="K271">
            <v>0</v>
          </cell>
          <cell r="L271">
            <v>0</v>
          </cell>
          <cell r="M271">
            <v>219038</v>
          </cell>
          <cell r="N271">
            <v>0</v>
          </cell>
          <cell r="O271">
            <v>0</v>
          </cell>
          <cell r="P271">
            <v>0</v>
          </cell>
          <cell r="Q271">
            <v>0</v>
          </cell>
          <cell r="R271">
            <v>29064.219999999998</v>
          </cell>
          <cell r="S271">
            <v>248102.22</v>
          </cell>
        </row>
        <row r="272">
          <cell r="B272" t="str">
            <v>Maùy troän vöõa</v>
          </cell>
          <cell r="I272">
            <v>0</v>
          </cell>
          <cell r="J272">
            <v>0</v>
          </cell>
          <cell r="K272">
            <v>0</v>
          </cell>
          <cell r="L272">
            <v>0</v>
          </cell>
          <cell r="M272">
            <v>0</v>
          </cell>
          <cell r="N272">
            <v>0</v>
          </cell>
          <cell r="O272">
            <v>0</v>
          </cell>
          <cell r="P272">
            <v>0</v>
          </cell>
          <cell r="Q272">
            <v>0</v>
          </cell>
          <cell r="R272">
            <v>0</v>
          </cell>
          <cell r="S272">
            <v>0</v>
          </cell>
        </row>
        <row r="273">
          <cell r="B273" t="str">
            <v xml:space="preserve">   + Maùy troän vöõa :80 lít</v>
          </cell>
          <cell r="D273">
            <v>4.2</v>
          </cell>
          <cell r="G273">
            <v>14650</v>
          </cell>
          <cell r="H273">
            <v>45294</v>
          </cell>
          <cell r="I273">
            <v>0</v>
          </cell>
          <cell r="J273">
            <v>1680</v>
          </cell>
          <cell r="K273">
            <v>0</v>
          </cell>
          <cell r="L273">
            <v>0</v>
          </cell>
          <cell r="M273">
            <v>28964</v>
          </cell>
          <cell r="N273">
            <v>0</v>
          </cell>
          <cell r="O273">
            <v>0</v>
          </cell>
          <cell r="P273">
            <v>0</v>
          </cell>
          <cell r="Q273">
            <v>0</v>
          </cell>
          <cell r="R273">
            <v>21389</v>
          </cell>
          <cell r="S273">
            <v>50353</v>
          </cell>
        </row>
        <row r="274">
          <cell r="B274" t="str">
            <v xml:space="preserve">   + Maùy troän vöõa :110 lít</v>
          </cell>
          <cell r="D274">
            <v>6.17</v>
          </cell>
          <cell r="G274">
            <v>14867</v>
          </cell>
          <cell r="H274">
            <v>51267</v>
          </cell>
          <cell r="I274">
            <v>0</v>
          </cell>
          <cell r="J274">
            <v>2468</v>
          </cell>
          <cell r="K274">
            <v>0</v>
          </cell>
          <cell r="L274">
            <v>0</v>
          </cell>
          <cell r="M274">
            <v>33932</v>
          </cell>
          <cell r="N274">
            <v>0</v>
          </cell>
          <cell r="O274">
            <v>0</v>
          </cell>
          <cell r="P274">
            <v>0</v>
          </cell>
          <cell r="Q274">
            <v>0</v>
          </cell>
          <cell r="R274">
            <v>21705.82</v>
          </cell>
          <cell r="S274">
            <v>55637.82</v>
          </cell>
        </row>
        <row r="275">
          <cell r="B275" t="str">
            <v xml:space="preserve">   + Maùy troän vöõa :150 lít</v>
          </cell>
          <cell r="D275">
            <v>8.4</v>
          </cell>
          <cell r="G275">
            <v>14985</v>
          </cell>
          <cell r="H275">
            <v>58513</v>
          </cell>
          <cell r="I275">
            <v>0</v>
          </cell>
          <cell r="J275">
            <v>3360</v>
          </cell>
          <cell r="K275">
            <v>0</v>
          </cell>
          <cell r="L275">
            <v>0</v>
          </cell>
          <cell r="M275">
            <v>40168</v>
          </cell>
          <cell r="N275">
            <v>0</v>
          </cell>
          <cell r="O275">
            <v>0</v>
          </cell>
          <cell r="P275">
            <v>0</v>
          </cell>
          <cell r="Q275">
            <v>0</v>
          </cell>
          <cell r="R275">
            <v>21878.1</v>
          </cell>
          <cell r="S275">
            <v>62046.1</v>
          </cell>
        </row>
        <row r="276">
          <cell r="B276" t="str">
            <v xml:space="preserve">   + Maùy troän vöõa :200 lít</v>
          </cell>
          <cell r="D276">
            <v>12</v>
          </cell>
          <cell r="G276">
            <v>15173</v>
          </cell>
          <cell r="H276">
            <v>69765</v>
          </cell>
          <cell r="I276">
            <v>0</v>
          </cell>
          <cell r="J276">
            <v>4800</v>
          </cell>
          <cell r="K276">
            <v>0</v>
          </cell>
          <cell r="L276">
            <v>0</v>
          </cell>
          <cell r="M276">
            <v>49792</v>
          </cell>
          <cell r="N276">
            <v>0</v>
          </cell>
          <cell r="O276">
            <v>0</v>
          </cell>
          <cell r="P276">
            <v>0</v>
          </cell>
          <cell r="Q276">
            <v>0</v>
          </cell>
          <cell r="R276">
            <v>22152.579999999998</v>
          </cell>
          <cell r="S276">
            <v>71944.58</v>
          </cell>
        </row>
        <row r="277">
          <cell r="B277" t="str">
            <v xml:space="preserve">   + Maùy troän vöõa :250 lít</v>
          </cell>
          <cell r="D277">
            <v>15</v>
          </cell>
          <cell r="G277">
            <v>15297</v>
          </cell>
          <cell r="H277">
            <v>75106</v>
          </cell>
          <cell r="I277">
            <v>0</v>
          </cell>
          <cell r="J277">
            <v>6000</v>
          </cell>
          <cell r="K277">
            <v>0</v>
          </cell>
          <cell r="L277">
            <v>0</v>
          </cell>
          <cell r="M277">
            <v>53809</v>
          </cell>
          <cell r="N277">
            <v>0</v>
          </cell>
          <cell r="O277">
            <v>0</v>
          </cell>
          <cell r="P277">
            <v>0</v>
          </cell>
          <cell r="Q277">
            <v>0</v>
          </cell>
          <cell r="R277">
            <v>22333.62</v>
          </cell>
          <cell r="S277">
            <v>76142.62</v>
          </cell>
        </row>
        <row r="278">
          <cell r="B278" t="str">
            <v xml:space="preserve">   + Maùy troän vöõa :325 lít</v>
          </cell>
          <cell r="D278">
            <v>16.5</v>
          </cell>
          <cell r="G278">
            <v>15486</v>
          </cell>
          <cell r="H278">
            <v>88448</v>
          </cell>
          <cell r="I278">
            <v>0</v>
          </cell>
          <cell r="J278">
            <v>6600</v>
          </cell>
          <cell r="K278">
            <v>0</v>
          </cell>
          <cell r="L278">
            <v>0</v>
          </cell>
          <cell r="M278">
            <v>66362</v>
          </cell>
          <cell r="N278">
            <v>0</v>
          </cell>
          <cell r="O278">
            <v>0</v>
          </cell>
          <cell r="P278">
            <v>0</v>
          </cell>
          <cell r="Q278">
            <v>0</v>
          </cell>
          <cell r="R278">
            <v>22609.559999999998</v>
          </cell>
          <cell r="S278">
            <v>88971.56</v>
          </cell>
        </row>
        <row r="279">
          <cell r="B279" t="str">
            <v xml:space="preserve">Traïm troän beâ toâng  </v>
          </cell>
          <cell r="I279">
            <v>0</v>
          </cell>
          <cell r="J279">
            <v>0</v>
          </cell>
          <cell r="K279">
            <v>0</v>
          </cell>
          <cell r="L279">
            <v>0</v>
          </cell>
          <cell r="M279">
            <v>0</v>
          </cell>
          <cell r="N279">
            <v>0</v>
          </cell>
          <cell r="O279">
            <v>0</v>
          </cell>
          <cell r="P279">
            <v>0</v>
          </cell>
          <cell r="Q279">
            <v>0</v>
          </cell>
          <cell r="R279">
            <v>0</v>
          </cell>
          <cell r="S279">
            <v>0</v>
          </cell>
        </row>
        <row r="280">
          <cell r="B280" t="str">
            <v xml:space="preserve">   + Traïm troän beâ toâng  :20 m3/h</v>
          </cell>
          <cell r="D280">
            <v>92.25</v>
          </cell>
          <cell r="G280">
            <v>63095</v>
          </cell>
          <cell r="H280">
            <v>861414</v>
          </cell>
          <cell r="I280">
            <v>0</v>
          </cell>
          <cell r="J280">
            <v>36900</v>
          </cell>
          <cell r="K280">
            <v>0</v>
          </cell>
          <cell r="L280">
            <v>0</v>
          </cell>
          <cell r="M280">
            <v>761419</v>
          </cell>
          <cell r="N280">
            <v>0</v>
          </cell>
          <cell r="O280">
            <v>0</v>
          </cell>
          <cell r="P280">
            <v>0</v>
          </cell>
          <cell r="Q280">
            <v>0</v>
          </cell>
          <cell r="R280">
            <v>92118.7</v>
          </cell>
          <cell r="S280">
            <v>853537.7</v>
          </cell>
        </row>
        <row r="281">
          <cell r="B281" t="str">
            <v xml:space="preserve">   + Traïm troän beâ toâng  :22 m3/h</v>
          </cell>
          <cell r="D281">
            <v>160</v>
          </cell>
          <cell r="G281">
            <v>63576</v>
          </cell>
          <cell r="H281">
            <v>923770</v>
          </cell>
          <cell r="I281">
            <v>0</v>
          </cell>
          <cell r="J281">
            <v>64000</v>
          </cell>
          <cell r="K281">
            <v>0</v>
          </cell>
          <cell r="L281">
            <v>0</v>
          </cell>
          <cell r="M281">
            <v>796194</v>
          </cell>
          <cell r="N281">
            <v>0</v>
          </cell>
          <cell r="O281">
            <v>0</v>
          </cell>
          <cell r="P281">
            <v>0</v>
          </cell>
          <cell r="Q281">
            <v>0</v>
          </cell>
          <cell r="R281">
            <v>92820.959999999992</v>
          </cell>
          <cell r="S281">
            <v>889014.96</v>
          </cell>
        </row>
        <row r="282">
          <cell r="B282" t="str">
            <v xml:space="preserve">   + Traïm troän beâ toâng  :30 m3/h</v>
          </cell>
          <cell r="D282">
            <v>175</v>
          </cell>
          <cell r="G282">
            <v>80266</v>
          </cell>
          <cell r="H282">
            <v>1150124</v>
          </cell>
          <cell r="I282">
            <v>0</v>
          </cell>
          <cell r="J282">
            <v>70000</v>
          </cell>
          <cell r="K282">
            <v>0</v>
          </cell>
          <cell r="L282">
            <v>0</v>
          </cell>
          <cell r="M282">
            <v>999858</v>
          </cell>
          <cell r="N282">
            <v>0</v>
          </cell>
          <cell r="O282">
            <v>0</v>
          </cell>
          <cell r="P282">
            <v>0</v>
          </cell>
          <cell r="Q282">
            <v>0</v>
          </cell>
          <cell r="R282">
            <v>117188.36</v>
          </cell>
          <cell r="S282">
            <v>1117046.3600000001</v>
          </cell>
        </row>
        <row r="283">
          <cell r="B283" t="str">
            <v xml:space="preserve">   + Traïm troän beâ toâng  :60 m3/h</v>
          </cell>
          <cell r="D283">
            <v>254</v>
          </cell>
          <cell r="G283">
            <v>90702</v>
          </cell>
          <cell r="H283">
            <v>1618214</v>
          </cell>
          <cell r="I283">
            <v>0</v>
          </cell>
          <cell r="J283">
            <v>101600</v>
          </cell>
          <cell r="K283">
            <v>0</v>
          </cell>
          <cell r="L283">
            <v>0</v>
          </cell>
          <cell r="M283">
            <v>1425912</v>
          </cell>
          <cell r="N283">
            <v>0</v>
          </cell>
          <cell r="O283">
            <v>0</v>
          </cell>
          <cell r="P283">
            <v>0</v>
          </cell>
          <cell r="Q283">
            <v>0</v>
          </cell>
          <cell r="R283">
            <v>132424.91999999998</v>
          </cell>
          <cell r="S283">
            <v>1558336.92</v>
          </cell>
        </row>
        <row r="284">
          <cell r="B284" t="str">
            <v>Maùy bôm vöõa</v>
          </cell>
          <cell r="I284">
            <v>0</v>
          </cell>
          <cell r="J284">
            <v>0</v>
          </cell>
          <cell r="K284">
            <v>0</v>
          </cell>
          <cell r="L284">
            <v>0</v>
          </cell>
          <cell r="M284">
            <v>0</v>
          </cell>
          <cell r="N284">
            <v>0</v>
          </cell>
          <cell r="O284">
            <v>0</v>
          </cell>
          <cell r="P284">
            <v>0</v>
          </cell>
          <cell r="Q284">
            <v>0</v>
          </cell>
          <cell r="R284">
            <v>0</v>
          </cell>
          <cell r="S284">
            <v>0</v>
          </cell>
        </row>
        <row r="285">
          <cell r="B285" t="str">
            <v xml:space="preserve">   + Maùy bôm vöõa :2,0 m3/h</v>
          </cell>
          <cell r="D285">
            <v>6.9</v>
          </cell>
          <cell r="G285">
            <v>18364</v>
          </cell>
          <cell r="H285">
            <v>112728</v>
          </cell>
          <cell r="I285">
            <v>0</v>
          </cell>
          <cell r="J285">
            <v>2760</v>
          </cell>
          <cell r="K285">
            <v>0</v>
          </cell>
          <cell r="L285">
            <v>0</v>
          </cell>
          <cell r="M285">
            <v>91604</v>
          </cell>
          <cell r="N285">
            <v>0</v>
          </cell>
          <cell r="O285">
            <v>0</v>
          </cell>
          <cell r="P285">
            <v>0</v>
          </cell>
          <cell r="Q285">
            <v>0</v>
          </cell>
          <cell r="R285">
            <v>26811.439999999999</v>
          </cell>
          <cell r="S285">
            <v>118415.44</v>
          </cell>
        </row>
        <row r="286">
          <cell r="B286" t="str">
            <v xml:space="preserve">   + Maùy bôm vöõa :4,0 m3/h</v>
          </cell>
          <cell r="D286">
            <v>13.5</v>
          </cell>
          <cell r="G286">
            <v>19299</v>
          </cell>
          <cell r="H286">
            <v>141230</v>
          </cell>
          <cell r="I286">
            <v>0</v>
          </cell>
          <cell r="J286">
            <v>5400</v>
          </cell>
          <cell r="K286">
            <v>0</v>
          </cell>
          <cell r="L286">
            <v>0</v>
          </cell>
          <cell r="M286">
            <v>116531</v>
          </cell>
          <cell r="N286">
            <v>0</v>
          </cell>
          <cell r="O286">
            <v>0</v>
          </cell>
          <cell r="P286">
            <v>0</v>
          </cell>
          <cell r="Q286">
            <v>0</v>
          </cell>
          <cell r="R286">
            <v>28176.54</v>
          </cell>
          <cell r="S286">
            <v>144707.54</v>
          </cell>
        </row>
        <row r="287">
          <cell r="B287" t="str">
            <v xml:space="preserve">   + Maùy bôm vöõa :6,0 m3/h</v>
          </cell>
          <cell r="D287">
            <v>15</v>
          </cell>
          <cell r="G287">
            <v>33566</v>
          </cell>
          <cell r="H287">
            <v>180911</v>
          </cell>
          <cell r="I287">
            <v>0</v>
          </cell>
          <cell r="J287">
            <v>6000</v>
          </cell>
          <cell r="K287">
            <v>0</v>
          </cell>
          <cell r="L287">
            <v>0</v>
          </cell>
          <cell r="M287">
            <v>141345</v>
          </cell>
          <cell r="N287">
            <v>0</v>
          </cell>
          <cell r="O287">
            <v>0</v>
          </cell>
          <cell r="P287">
            <v>0</v>
          </cell>
          <cell r="Q287">
            <v>0</v>
          </cell>
          <cell r="R287">
            <v>49006.36</v>
          </cell>
          <cell r="S287">
            <v>190351.35999999999</v>
          </cell>
        </row>
        <row r="288">
          <cell r="B288" t="str">
            <v xml:space="preserve">   + Maùy bôm vöõa :9,0 m3/h</v>
          </cell>
          <cell r="D288">
            <v>22</v>
          </cell>
          <cell r="G288">
            <v>34981</v>
          </cell>
          <cell r="H288">
            <v>221778</v>
          </cell>
          <cell r="I288">
            <v>0</v>
          </cell>
          <cell r="J288">
            <v>8800</v>
          </cell>
          <cell r="K288">
            <v>0</v>
          </cell>
          <cell r="L288">
            <v>0</v>
          </cell>
          <cell r="M288">
            <v>177997</v>
          </cell>
          <cell r="N288">
            <v>0</v>
          </cell>
          <cell r="O288">
            <v>0</v>
          </cell>
          <cell r="P288">
            <v>0</v>
          </cell>
          <cell r="Q288">
            <v>0</v>
          </cell>
          <cell r="R288">
            <v>51072.26</v>
          </cell>
          <cell r="S288">
            <v>229069.26</v>
          </cell>
        </row>
        <row r="289">
          <cell r="B289" t="str">
            <v>Maùy bôm beâ toâng töï haønh</v>
          </cell>
          <cell r="I289">
            <v>0</v>
          </cell>
          <cell r="J289">
            <v>0</v>
          </cell>
          <cell r="K289">
            <v>0</v>
          </cell>
          <cell r="L289">
            <v>0</v>
          </cell>
          <cell r="M289">
            <v>0</v>
          </cell>
          <cell r="N289">
            <v>0</v>
          </cell>
          <cell r="O289">
            <v>0</v>
          </cell>
          <cell r="P289">
            <v>0</v>
          </cell>
          <cell r="Q289">
            <v>0</v>
          </cell>
          <cell r="R289">
            <v>0</v>
          </cell>
          <cell r="S289">
            <v>0</v>
          </cell>
        </row>
        <row r="290">
          <cell r="B290" t="str">
            <v xml:space="preserve">   + Maùy bôm beâ toâng töï haønh :50 m3/h</v>
          </cell>
          <cell r="C290">
            <v>46.5</v>
          </cell>
          <cell r="G290">
            <v>121185</v>
          </cell>
          <cell r="H290">
            <v>1433318</v>
          </cell>
          <cell r="I290">
            <v>123225</v>
          </cell>
          <cell r="J290">
            <v>0</v>
          </cell>
          <cell r="K290">
            <v>0</v>
          </cell>
          <cell r="L290">
            <v>0</v>
          </cell>
          <cell r="M290">
            <v>1188908</v>
          </cell>
          <cell r="N290">
            <v>158239.5</v>
          </cell>
          <cell r="O290">
            <v>0</v>
          </cell>
          <cell r="P290">
            <v>0</v>
          </cell>
          <cell r="Q290">
            <v>0</v>
          </cell>
          <cell r="R290">
            <v>176930.1</v>
          </cell>
          <cell r="S290">
            <v>1524077.6</v>
          </cell>
        </row>
        <row r="291">
          <cell r="B291" t="str">
            <v xml:space="preserve">   + Maùy bôm beâ toâng töï haønh :60 m3/h</v>
          </cell>
          <cell r="C291">
            <v>50.84</v>
          </cell>
          <cell r="G291">
            <v>133469</v>
          </cell>
          <cell r="H291">
            <v>1687803</v>
          </cell>
          <cell r="I291">
            <v>134726</v>
          </cell>
          <cell r="J291">
            <v>0</v>
          </cell>
          <cell r="K291">
            <v>0</v>
          </cell>
          <cell r="L291">
            <v>0</v>
          </cell>
          <cell r="M291">
            <v>1419608</v>
          </cell>
          <cell r="N291">
            <v>173008.52000000002</v>
          </cell>
          <cell r="O291">
            <v>0</v>
          </cell>
          <cell r="P291">
            <v>0</v>
          </cell>
          <cell r="Q291">
            <v>0</v>
          </cell>
          <cell r="R291">
            <v>194864.74</v>
          </cell>
          <cell r="S291">
            <v>1787481.26</v>
          </cell>
        </row>
        <row r="292">
          <cell r="B292" t="str">
            <v>Maùy bôm beâ toâng keùo theo</v>
          </cell>
          <cell r="I292">
            <v>0</v>
          </cell>
          <cell r="J292">
            <v>0</v>
          </cell>
          <cell r="K292">
            <v>0</v>
          </cell>
          <cell r="L292">
            <v>0</v>
          </cell>
          <cell r="M292">
            <v>0</v>
          </cell>
          <cell r="N292">
            <v>0</v>
          </cell>
          <cell r="O292">
            <v>0</v>
          </cell>
          <cell r="P292">
            <v>0</v>
          </cell>
          <cell r="Q292">
            <v>0</v>
          </cell>
          <cell r="R292">
            <v>0</v>
          </cell>
          <cell r="S292">
            <v>0</v>
          </cell>
        </row>
        <row r="293">
          <cell r="B293" t="str">
            <v xml:space="preserve">   + Maùy bôm beâ toâng keùo theo :60-90 m3/h</v>
          </cell>
          <cell r="D293">
            <v>280</v>
          </cell>
          <cell r="G293">
            <v>140516</v>
          </cell>
          <cell r="H293">
            <v>1442529</v>
          </cell>
          <cell r="I293">
            <v>0</v>
          </cell>
          <cell r="J293">
            <v>112000</v>
          </cell>
          <cell r="K293">
            <v>0</v>
          </cell>
          <cell r="L293">
            <v>0</v>
          </cell>
          <cell r="M293">
            <v>1190013</v>
          </cell>
          <cell r="N293">
            <v>0</v>
          </cell>
          <cell r="O293">
            <v>0</v>
          </cell>
          <cell r="P293">
            <v>0</v>
          </cell>
          <cell r="Q293">
            <v>0</v>
          </cell>
          <cell r="R293">
            <v>205153.36</v>
          </cell>
          <cell r="S293">
            <v>1395166.3599999999</v>
          </cell>
        </row>
        <row r="294">
          <cell r="B294" t="str">
            <v xml:space="preserve">Maùy traûi beâ toâng </v>
          </cell>
          <cell r="I294">
            <v>0</v>
          </cell>
          <cell r="J294">
            <v>0</v>
          </cell>
          <cell r="K294">
            <v>0</v>
          </cell>
          <cell r="L294">
            <v>0</v>
          </cell>
          <cell r="M294">
            <v>0</v>
          </cell>
          <cell r="N294">
            <v>0</v>
          </cell>
          <cell r="O294">
            <v>0</v>
          </cell>
          <cell r="P294">
            <v>0</v>
          </cell>
          <cell r="Q294">
            <v>0</v>
          </cell>
          <cell r="R294">
            <v>0</v>
          </cell>
          <cell r="S294">
            <v>0</v>
          </cell>
        </row>
        <row r="295">
          <cell r="B295" t="str">
            <v xml:space="preserve">   + Maùy traûi beâ toâng  :SP.500</v>
          </cell>
          <cell r="C295">
            <v>84</v>
          </cell>
          <cell r="G295">
            <v>472206</v>
          </cell>
          <cell r="H295">
            <v>6676121</v>
          </cell>
          <cell r="I295">
            <v>222600</v>
          </cell>
          <cell r="J295">
            <v>0</v>
          </cell>
          <cell r="K295">
            <v>0</v>
          </cell>
          <cell r="L295">
            <v>0</v>
          </cell>
          <cell r="M295">
            <v>5981315</v>
          </cell>
          <cell r="N295">
            <v>285852</v>
          </cell>
          <cell r="O295">
            <v>0</v>
          </cell>
          <cell r="P295">
            <v>0</v>
          </cell>
          <cell r="Q295">
            <v>0</v>
          </cell>
          <cell r="R295">
            <v>689420.76</v>
          </cell>
          <cell r="S295">
            <v>6956587.7599999998</v>
          </cell>
        </row>
        <row r="296">
          <cell r="B296" t="str">
            <v>Boä thieát bò treo ñuùc beâ toâng</v>
          </cell>
          <cell r="I296">
            <v>0</v>
          </cell>
          <cell r="J296">
            <v>0</v>
          </cell>
          <cell r="K296">
            <v>0</v>
          </cell>
          <cell r="L296">
            <v>0</v>
          </cell>
          <cell r="M296">
            <v>0</v>
          </cell>
          <cell r="N296">
            <v>0</v>
          </cell>
          <cell r="O296">
            <v>0</v>
          </cell>
          <cell r="P296">
            <v>0</v>
          </cell>
          <cell r="Q296">
            <v>0</v>
          </cell>
          <cell r="R296">
            <v>0</v>
          </cell>
          <cell r="S296">
            <v>0</v>
          </cell>
        </row>
        <row r="297">
          <cell r="B297" t="str">
            <v xml:space="preserve">   + Boä thieát bò treo ñuùc beâ toâng </v>
          </cell>
          <cell r="G297">
            <v>102100</v>
          </cell>
          <cell r="H297">
            <v>3540279</v>
          </cell>
          <cell r="I297">
            <v>0</v>
          </cell>
          <cell r="J297">
            <v>0</v>
          </cell>
          <cell r="K297">
            <v>0</v>
          </cell>
          <cell r="L297">
            <v>0</v>
          </cell>
          <cell r="M297">
            <v>3438179</v>
          </cell>
          <cell r="N297">
            <v>0</v>
          </cell>
          <cell r="O297">
            <v>0</v>
          </cell>
          <cell r="P297">
            <v>0</v>
          </cell>
          <cell r="Q297">
            <v>0</v>
          </cell>
          <cell r="R297">
            <v>149066</v>
          </cell>
          <cell r="S297">
            <v>3587245</v>
          </cell>
        </row>
        <row r="298">
          <cell r="B298" t="str">
            <v>Maùy phun vöõa</v>
          </cell>
          <cell r="I298">
            <v>0</v>
          </cell>
          <cell r="J298">
            <v>0</v>
          </cell>
          <cell r="K298">
            <v>0</v>
          </cell>
          <cell r="L298">
            <v>0</v>
          </cell>
          <cell r="M298">
            <v>0</v>
          </cell>
          <cell r="N298">
            <v>0</v>
          </cell>
          <cell r="O298">
            <v>0</v>
          </cell>
          <cell r="P298">
            <v>0</v>
          </cell>
          <cell r="Q298">
            <v>0</v>
          </cell>
          <cell r="R298">
            <v>0</v>
          </cell>
          <cell r="S298">
            <v>0</v>
          </cell>
        </row>
        <row r="299">
          <cell r="B299" t="str">
            <v xml:space="preserve">   + Maùy phun vöõa :2,0 m3/h</v>
          </cell>
          <cell r="D299">
            <v>18</v>
          </cell>
          <cell r="G299">
            <v>17104</v>
          </cell>
          <cell r="H299">
            <v>89380</v>
          </cell>
          <cell r="I299">
            <v>0</v>
          </cell>
          <cell r="J299">
            <v>7200</v>
          </cell>
          <cell r="K299">
            <v>0</v>
          </cell>
          <cell r="L299">
            <v>0</v>
          </cell>
          <cell r="M299">
            <v>65076</v>
          </cell>
          <cell r="N299">
            <v>0</v>
          </cell>
          <cell r="O299">
            <v>0</v>
          </cell>
          <cell r="P299">
            <v>0</v>
          </cell>
          <cell r="Q299">
            <v>0</v>
          </cell>
          <cell r="R299">
            <v>24971.84</v>
          </cell>
          <cell r="S299">
            <v>90047.84</v>
          </cell>
        </row>
        <row r="300">
          <cell r="B300" t="str">
            <v xml:space="preserve">   + Maùy phun vöõa :4,0 m3/h</v>
          </cell>
          <cell r="D300">
            <v>22</v>
          </cell>
          <cell r="G300">
            <v>17341</v>
          </cell>
          <cell r="H300">
            <v>98374</v>
          </cell>
          <cell r="I300">
            <v>0</v>
          </cell>
          <cell r="J300">
            <v>8800</v>
          </cell>
          <cell r="K300">
            <v>0</v>
          </cell>
          <cell r="L300">
            <v>0</v>
          </cell>
          <cell r="M300">
            <v>72233</v>
          </cell>
          <cell r="N300">
            <v>0</v>
          </cell>
          <cell r="O300">
            <v>0</v>
          </cell>
          <cell r="P300">
            <v>0</v>
          </cell>
          <cell r="Q300">
            <v>0</v>
          </cell>
          <cell r="R300">
            <v>25317.86</v>
          </cell>
          <cell r="S300">
            <v>97550.86</v>
          </cell>
        </row>
        <row r="301">
          <cell r="B301" t="str">
            <v>Maùy phun vöõa xi maêng</v>
          </cell>
          <cell r="I301">
            <v>0</v>
          </cell>
          <cell r="J301">
            <v>0</v>
          </cell>
          <cell r="K301">
            <v>0</v>
          </cell>
          <cell r="L301">
            <v>0</v>
          </cell>
          <cell r="M301">
            <v>0</v>
          </cell>
          <cell r="N301">
            <v>0</v>
          </cell>
          <cell r="O301">
            <v>0</v>
          </cell>
          <cell r="P301">
            <v>0</v>
          </cell>
          <cell r="Q301">
            <v>0</v>
          </cell>
          <cell r="R301">
            <v>0</v>
          </cell>
          <cell r="S301">
            <v>0</v>
          </cell>
        </row>
        <row r="302">
          <cell r="B302" t="str">
            <v xml:space="preserve">   + Maùy phun vöõa xi maêng :1,5 m3/h</v>
          </cell>
          <cell r="D302">
            <v>7</v>
          </cell>
          <cell r="G302">
            <v>18613</v>
          </cell>
          <cell r="H302">
            <v>125828</v>
          </cell>
          <cell r="I302">
            <v>0</v>
          </cell>
          <cell r="J302">
            <v>2800</v>
          </cell>
          <cell r="K302">
            <v>0</v>
          </cell>
          <cell r="L302">
            <v>0</v>
          </cell>
          <cell r="M302">
            <v>104415</v>
          </cell>
          <cell r="N302">
            <v>0</v>
          </cell>
          <cell r="O302">
            <v>0</v>
          </cell>
          <cell r="P302">
            <v>0</v>
          </cell>
          <cell r="Q302">
            <v>0</v>
          </cell>
          <cell r="R302">
            <v>27174.98</v>
          </cell>
          <cell r="S302">
            <v>131589.98000000001</v>
          </cell>
        </row>
        <row r="303">
          <cell r="B303" t="str">
            <v>Maùy ñaàm beâ toâng (ñaàm baøn )</v>
          </cell>
          <cell r="I303">
            <v>0</v>
          </cell>
          <cell r="J303">
            <v>0</v>
          </cell>
          <cell r="K303">
            <v>0</v>
          </cell>
          <cell r="L303">
            <v>0</v>
          </cell>
          <cell r="M303">
            <v>0</v>
          </cell>
          <cell r="N303">
            <v>0</v>
          </cell>
          <cell r="O303">
            <v>0</v>
          </cell>
          <cell r="P303">
            <v>0</v>
          </cell>
          <cell r="Q303">
            <v>0</v>
          </cell>
          <cell r="R303">
            <v>0</v>
          </cell>
          <cell r="S303">
            <v>0</v>
          </cell>
        </row>
        <row r="304">
          <cell r="B304" t="str">
            <v xml:space="preserve">   + Maùy ñaàm beâ toâng (ñaàm baøn ) :0,4 Kw</v>
          </cell>
          <cell r="D304">
            <v>1.6</v>
          </cell>
          <cell r="G304">
            <v>13642</v>
          </cell>
          <cell r="H304">
            <v>23964</v>
          </cell>
          <cell r="I304">
            <v>0</v>
          </cell>
          <cell r="J304">
            <v>640</v>
          </cell>
          <cell r="K304">
            <v>0</v>
          </cell>
          <cell r="L304">
            <v>0</v>
          </cell>
          <cell r="M304">
            <v>9682</v>
          </cell>
          <cell r="N304">
            <v>0</v>
          </cell>
          <cell r="O304">
            <v>0</v>
          </cell>
          <cell r="P304">
            <v>0</v>
          </cell>
          <cell r="Q304">
            <v>0</v>
          </cell>
          <cell r="R304">
            <v>19917.32</v>
          </cell>
          <cell r="S304">
            <v>29599.32</v>
          </cell>
        </row>
        <row r="305">
          <cell r="B305" t="str">
            <v xml:space="preserve">   + Maùy ñaàm beâ toâng (ñaàm baøn ) :0,6 Kw</v>
          </cell>
          <cell r="D305">
            <v>2.4</v>
          </cell>
          <cell r="G305">
            <v>13713</v>
          </cell>
          <cell r="H305">
            <v>26330</v>
          </cell>
          <cell r="I305">
            <v>0</v>
          </cell>
          <cell r="J305">
            <v>960</v>
          </cell>
          <cell r="K305">
            <v>0</v>
          </cell>
          <cell r="L305">
            <v>0</v>
          </cell>
          <cell r="M305">
            <v>11657</v>
          </cell>
          <cell r="N305">
            <v>0</v>
          </cell>
          <cell r="O305">
            <v>0</v>
          </cell>
          <cell r="P305">
            <v>0</v>
          </cell>
          <cell r="Q305">
            <v>0</v>
          </cell>
          <cell r="R305">
            <v>20020.98</v>
          </cell>
          <cell r="S305">
            <v>31677.98</v>
          </cell>
        </row>
        <row r="306">
          <cell r="B306" t="str">
            <v xml:space="preserve">   + Maùy ñaàm beâ toâng (ñaàm baøn ) :0,8 Kw</v>
          </cell>
          <cell r="D306">
            <v>3.6</v>
          </cell>
          <cell r="G306">
            <v>13857</v>
          </cell>
          <cell r="H306">
            <v>30819</v>
          </cell>
          <cell r="I306">
            <v>0</v>
          </cell>
          <cell r="J306">
            <v>1440</v>
          </cell>
          <cell r="K306">
            <v>0</v>
          </cell>
          <cell r="L306">
            <v>0</v>
          </cell>
          <cell r="M306">
            <v>15522</v>
          </cell>
          <cell r="N306">
            <v>0</v>
          </cell>
          <cell r="O306">
            <v>0</v>
          </cell>
          <cell r="P306">
            <v>0</v>
          </cell>
          <cell r="Q306">
            <v>0</v>
          </cell>
          <cell r="R306">
            <v>20231.22</v>
          </cell>
          <cell r="S306">
            <v>35753.22</v>
          </cell>
        </row>
        <row r="307">
          <cell r="B307" t="str">
            <v xml:space="preserve">   + Maùy ñaàm beâ toâng (ñaàm baøn ) :1,0 Kw</v>
          </cell>
          <cell r="D307">
            <v>4</v>
          </cell>
          <cell r="G307">
            <v>13913</v>
          </cell>
          <cell r="H307">
            <v>32525</v>
          </cell>
          <cell r="I307">
            <v>0</v>
          </cell>
          <cell r="J307">
            <v>1600</v>
          </cell>
          <cell r="K307">
            <v>0</v>
          </cell>
          <cell r="L307">
            <v>0</v>
          </cell>
          <cell r="M307">
            <v>17012</v>
          </cell>
          <cell r="N307">
            <v>0</v>
          </cell>
          <cell r="O307">
            <v>0</v>
          </cell>
          <cell r="P307">
            <v>0</v>
          </cell>
          <cell r="Q307">
            <v>0</v>
          </cell>
          <cell r="R307">
            <v>20312.98</v>
          </cell>
          <cell r="S307">
            <v>37324.979999999996</v>
          </cell>
        </row>
        <row r="308">
          <cell r="B308" t="str">
            <v>Maùy ñaàm beâ toâng (ñaàm caïnh )</v>
          </cell>
          <cell r="I308">
            <v>0</v>
          </cell>
          <cell r="J308">
            <v>0</v>
          </cell>
          <cell r="K308">
            <v>0</v>
          </cell>
          <cell r="L308">
            <v>0</v>
          </cell>
          <cell r="M308">
            <v>0</v>
          </cell>
          <cell r="N308">
            <v>0</v>
          </cell>
          <cell r="O308">
            <v>0</v>
          </cell>
          <cell r="P308">
            <v>0</v>
          </cell>
          <cell r="Q308">
            <v>0</v>
          </cell>
          <cell r="R308">
            <v>0</v>
          </cell>
          <cell r="S308">
            <v>0</v>
          </cell>
        </row>
        <row r="309">
          <cell r="B309" t="str">
            <v xml:space="preserve">   + Maùy ñaàm beâ toâng (ñaàm caïnh ) :1,0 Kw</v>
          </cell>
          <cell r="D309">
            <v>4</v>
          </cell>
          <cell r="G309">
            <v>13776</v>
          </cell>
          <cell r="H309">
            <v>29113</v>
          </cell>
          <cell r="I309">
            <v>0</v>
          </cell>
          <cell r="J309">
            <v>1600</v>
          </cell>
          <cell r="K309">
            <v>0</v>
          </cell>
          <cell r="L309">
            <v>0</v>
          </cell>
          <cell r="M309">
            <v>13737</v>
          </cell>
          <cell r="N309">
            <v>0</v>
          </cell>
          <cell r="O309">
            <v>0</v>
          </cell>
          <cell r="P309">
            <v>0</v>
          </cell>
          <cell r="Q309">
            <v>0</v>
          </cell>
          <cell r="R309">
            <v>20112.96</v>
          </cell>
          <cell r="S309">
            <v>33849.96</v>
          </cell>
        </row>
        <row r="310">
          <cell r="B310" t="str">
            <v>Maùy ñaàm beâ toâng (ñaàm duøi )</v>
          </cell>
          <cell r="I310">
            <v>0</v>
          </cell>
          <cell r="J310">
            <v>0</v>
          </cell>
          <cell r="K310">
            <v>0</v>
          </cell>
          <cell r="L310">
            <v>0</v>
          </cell>
          <cell r="M310">
            <v>0</v>
          </cell>
          <cell r="N310">
            <v>0</v>
          </cell>
          <cell r="O310">
            <v>0</v>
          </cell>
          <cell r="P310">
            <v>0</v>
          </cell>
          <cell r="Q310">
            <v>0</v>
          </cell>
          <cell r="R310">
            <v>0</v>
          </cell>
          <cell r="S310">
            <v>0</v>
          </cell>
        </row>
        <row r="311">
          <cell r="B311" t="str">
            <v xml:space="preserve">   + Maùy ñaàm beâ toâng (ñaàm duøi ) :0,6 Kw</v>
          </cell>
          <cell r="D311">
            <v>2.7</v>
          </cell>
          <cell r="G311">
            <v>13724</v>
          </cell>
          <cell r="H311">
            <v>26844</v>
          </cell>
          <cell r="I311">
            <v>0</v>
          </cell>
          <cell r="J311">
            <v>1080</v>
          </cell>
          <cell r="K311">
            <v>0</v>
          </cell>
          <cell r="L311">
            <v>0</v>
          </cell>
          <cell r="M311">
            <v>12040</v>
          </cell>
          <cell r="N311">
            <v>0</v>
          </cell>
          <cell r="O311">
            <v>0</v>
          </cell>
          <cell r="P311">
            <v>0</v>
          </cell>
          <cell r="Q311">
            <v>0</v>
          </cell>
          <cell r="R311">
            <v>20037.04</v>
          </cell>
          <cell r="S311">
            <v>32077.040000000001</v>
          </cell>
        </row>
        <row r="312">
          <cell r="B312" t="str">
            <v xml:space="preserve">   + Maùy ñaàm beâ toâng (ñaàm duøi ) :0,8 Kw</v>
          </cell>
          <cell r="D312">
            <v>3.64</v>
          </cell>
          <cell r="G312">
            <v>13890</v>
          </cell>
          <cell r="H312">
            <v>31675</v>
          </cell>
          <cell r="I312">
            <v>0</v>
          </cell>
          <cell r="J312">
            <v>1456</v>
          </cell>
          <cell r="K312">
            <v>0</v>
          </cell>
          <cell r="L312">
            <v>0</v>
          </cell>
          <cell r="M312">
            <v>16329</v>
          </cell>
          <cell r="N312">
            <v>0</v>
          </cell>
          <cell r="O312">
            <v>0</v>
          </cell>
          <cell r="P312">
            <v>0</v>
          </cell>
          <cell r="Q312">
            <v>0</v>
          </cell>
          <cell r="R312">
            <v>20279.399999999998</v>
          </cell>
          <cell r="S312">
            <v>36608.399999999994</v>
          </cell>
        </row>
        <row r="313">
          <cell r="B313" t="str">
            <v xml:space="preserve">   + Maùy ñaàm beâ toâng (ñaàm duøi ) :1,0 Kw</v>
          </cell>
          <cell r="D313">
            <v>4.55</v>
          </cell>
          <cell r="G313">
            <v>14051</v>
          </cell>
          <cell r="H313">
            <v>34410</v>
          </cell>
          <cell r="I313">
            <v>0</v>
          </cell>
          <cell r="J313">
            <v>1820</v>
          </cell>
          <cell r="K313">
            <v>0</v>
          </cell>
          <cell r="L313">
            <v>0</v>
          </cell>
          <cell r="M313">
            <v>18539</v>
          </cell>
          <cell r="N313">
            <v>0</v>
          </cell>
          <cell r="O313">
            <v>0</v>
          </cell>
          <cell r="P313">
            <v>0</v>
          </cell>
          <cell r="Q313">
            <v>0</v>
          </cell>
          <cell r="R313">
            <v>20514.46</v>
          </cell>
          <cell r="S313">
            <v>39053.46</v>
          </cell>
        </row>
        <row r="314">
          <cell r="B314" t="str">
            <v xml:space="preserve">   + Maùy ñaàm beâ toâng (ñaàm duøi ) :1,5 Kw</v>
          </cell>
          <cell r="D314">
            <v>7.5</v>
          </cell>
          <cell r="G314">
            <v>14088</v>
          </cell>
          <cell r="H314">
            <v>37456</v>
          </cell>
          <cell r="I314">
            <v>0</v>
          </cell>
          <cell r="J314">
            <v>3000</v>
          </cell>
          <cell r="K314">
            <v>0</v>
          </cell>
          <cell r="L314">
            <v>0</v>
          </cell>
          <cell r="M314">
            <v>20368</v>
          </cell>
          <cell r="N314">
            <v>0</v>
          </cell>
          <cell r="O314">
            <v>0</v>
          </cell>
          <cell r="P314">
            <v>0</v>
          </cell>
          <cell r="Q314">
            <v>0</v>
          </cell>
          <cell r="R314">
            <v>20568.48</v>
          </cell>
          <cell r="S314">
            <v>40936.479999999996</v>
          </cell>
        </row>
        <row r="315">
          <cell r="B315" t="str">
            <v xml:space="preserve">   + Maùy ñaàm beâ toâng (ñaàm duøi ) :2,8 Kw</v>
          </cell>
          <cell r="D315">
            <v>12.73</v>
          </cell>
          <cell r="G315">
            <v>14217</v>
          </cell>
          <cell r="H315">
            <v>44275</v>
          </cell>
          <cell r="I315">
            <v>0</v>
          </cell>
          <cell r="J315">
            <v>5092</v>
          </cell>
          <cell r="K315">
            <v>0</v>
          </cell>
          <cell r="L315">
            <v>0</v>
          </cell>
          <cell r="M315">
            <v>24966</v>
          </cell>
          <cell r="N315">
            <v>0</v>
          </cell>
          <cell r="O315">
            <v>0</v>
          </cell>
          <cell r="P315">
            <v>0</v>
          </cell>
          <cell r="Q315">
            <v>0</v>
          </cell>
          <cell r="R315">
            <v>20756.82</v>
          </cell>
          <cell r="S315">
            <v>45722.82</v>
          </cell>
        </row>
        <row r="316">
          <cell r="B316" t="str">
            <v>Maùy saøng röûa ñaù , soûi</v>
          </cell>
          <cell r="I316">
            <v>0</v>
          </cell>
          <cell r="J316">
            <v>0</v>
          </cell>
          <cell r="K316">
            <v>0</v>
          </cell>
          <cell r="L316">
            <v>0</v>
          </cell>
          <cell r="M316">
            <v>0</v>
          </cell>
          <cell r="N316">
            <v>0</v>
          </cell>
          <cell r="O316">
            <v>0</v>
          </cell>
          <cell r="P316">
            <v>0</v>
          </cell>
          <cell r="Q316">
            <v>0</v>
          </cell>
          <cell r="R316">
            <v>0</v>
          </cell>
          <cell r="S316">
            <v>0</v>
          </cell>
        </row>
        <row r="317">
          <cell r="B317" t="str">
            <v xml:space="preserve">   + Maùy saøng röûa ñaù , soûi :11 m3/h</v>
          </cell>
          <cell r="D317">
            <v>21</v>
          </cell>
          <cell r="G317">
            <v>14213</v>
          </cell>
          <cell r="H317">
            <v>49131</v>
          </cell>
          <cell r="I317">
            <v>0</v>
          </cell>
          <cell r="J317">
            <v>8400</v>
          </cell>
          <cell r="K317">
            <v>0</v>
          </cell>
          <cell r="L317">
            <v>0</v>
          </cell>
          <cell r="M317">
            <v>26518</v>
          </cell>
          <cell r="N317">
            <v>0</v>
          </cell>
          <cell r="O317">
            <v>0</v>
          </cell>
          <cell r="P317">
            <v>0</v>
          </cell>
          <cell r="Q317">
            <v>0</v>
          </cell>
          <cell r="R317">
            <v>20750.98</v>
          </cell>
          <cell r="S317">
            <v>47268.979999999996</v>
          </cell>
        </row>
        <row r="318">
          <cell r="B318" t="str">
            <v xml:space="preserve">   + Maùy saøng röûa ñaù , soûi :35 m3/h</v>
          </cell>
          <cell r="D318">
            <v>42</v>
          </cell>
          <cell r="G318">
            <v>15880</v>
          </cell>
          <cell r="H318">
            <v>71711</v>
          </cell>
          <cell r="I318">
            <v>0</v>
          </cell>
          <cell r="J318">
            <v>16800</v>
          </cell>
          <cell r="K318">
            <v>0</v>
          </cell>
          <cell r="L318">
            <v>0</v>
          </cell>
          <cell r="M318">
            <v>39031</v>
          </cell>
          <cell r="N318">
            <v>0</v>
          </cell>
          <cell r="O318">
            <v>0</v>
          </cell>
          <cell r="P318">
            <v>0</v>
          </cell>
          <cell r="Q318">
            <v>0</v>
          </cell>
          <cell r="R318">
            <v>23184.799999999999</v>
          </cell>
          <cell r="S318">
            <v>62215.8</v>
          </cell>
        </row>
        <row r="319">
          <cell r="B319" t="str">
            <v xml:space="preserve">   + Maùy saøng röûa ñaù , soûi :45 m3/h</v>
          </cell>
          <cell r="D319">
            <v>51</v>
          </cell>
          <cell r="G319">
            <v>16160</v>
          </cell>
          <cell r="H319">
            <v>84339</v>
          </cell>
          <cell r="I319">
            <v>0</v>
          </cell>
          <cell r="J319">
            <v>20400</v>
          </cell>
          <cell r="K319">
            <v>0</v>
          </cell>
          <cell r="L319">
            <v>0</v>
          </cell>
          <cell r="M319">
            <v>47779</v>
          </cell>
          <cell r="N319">
            <v>0</v>
          </cell>
          <cell r="O319">
            <v>0</v>
          </cell>
          <cell r="P319">
            <v>0</v>
          </cell>
          <cell r="Q319">
            <v>0</v>
          </cell>
          <cell r="R319">
            <v>23593.599999999999</v>
          </cell>
          <cell r="S319">
            <v>71372.600000000006</v>
          </cell>
        </row>
        <row r="320">
          <cell r="B320" t="str">
            <v>Maùy nghieàn saøng ñaù di ñoäng</v>
          </cell>
          <cell r="I320">
            <v>0</v>
          </cell>
          <cell r="J320">
            <v>0</v>
          </cell>
          <cell r="K320">
            <v>0</v>
          </cell>
          <cell r="L320">
            <v>0</v>
          </cell>
          <cell r="M320">
            <v>0</v>
          </cell>
          <cell r="N320">
            <v>0</v>
          </cell>
          <cell r="O320">
            <v>0</v>
          </cell>
          <cell r="P320">
            <v>0</v>
          </cell>
          <cell r="Q320">
            <v>0</v>
          </cell>
          <cell r="R320">
            <v>0</v>
          </cell>
          <cell r="S320">
            <v>0</v>
          </cell>
        </row>
        <row r="321">
          <cell r="B321" t="str">
            <v xml:space="preserve">   + Maùy nghieàn saøng ñaù di ñoäng :6,0 m3/h</v>
          </cell>
          <cell r="C321">
            <v>22.5</v>
          </cell>
          <cell r="G321">
            <v>39719</v>
          </cell>
          <cell r="H321">
            <v>387244</v>
          </cell>
          <cell r="I321">
            <v>59625</v>
          </cell>
          <cell r="J321">
            <v>0</v>
          </cell>
          <cell r="K321">
            <v>0</v>
          </cell>
          <cell r="L321">
            <v>0</v>
          </cell>
          <cell r="M321">
            <v>287900</v>
          </cell>
          <cell r="N321">
            <v>76567.5</v>
          </cell>
          <cell r="O321">
            <v>0</v>
          </cell>
          <cell r="P321">
            <v>0</v>
          </cell>
          <cell r="Q321">
            <v>0</v>
          </cell>
          <cell r="R321">
            <v>57989.74</v>
          </cell>
          <cell r="S321">
            <v>422457.24</v>
          </cell>
        </row>
        <row r="322">
          <cell r="B322" t="str">
            <v xml:space="preserve">   + Maùy nghieàn saøng ñaù di ñoäng :20,0 m3/h</v>
          </cell>
          <cell r="C322">
            <v>56.7</v>
          </cell>
          <cell r="G322">
            <v>62356</v>
          </cell>
          <cell r="H322">
            <v>1133152</v>
          </cell>
          <cell r="I322">
            <v>150255</v>
          </cell>
          <cell r="J322">
            <v>0</v>
          </cell>
          <cell r="K322">
            <v>0</v>
          </cell>
          <cell r="L322">
            <v>0</v>
          </cell>
          <cell r="M322">
            <v>920541</v>
          </cell>
          <cell r="N322">
            <v>192950.1</v>
          </cell>
          <cell r="O322">
            <v>0</v>
          </cell>
          <cell r="P322">
            <v>0</v>
          </cell>
          <cell r="Q322">
            <v>0</v>
          </cell>
          <cell r="R322">
            <v>91039.76</v>
          </cell>
          <cell r="S322">
            <v>1204530.8600000001</v>
          </cell>
        </row>
        <row r="323">
          <cell r="B323" t="str">
            <v xml:space="preserve">   + Maùy nghieàn saøng ñaù di ñoäng :25,0 m3/h</v>
          </cell>
          <cell r="C323">
            <v>65.849999999999994</v>
          </cell>
          <cell r="G323">
            <v>82191</v>
          </cell>
          <cell r="H323">
            <v>1339998</v>
          </cell>
          <cell r="I323">
            <v>174502.49999999997</v>
          </cell>
          <cell r="J323">
            <v>0</v>
          </cell>
          <cell r="K323">
            <v>0</v>
          </cell>
          <cell r="L323">
            <v>0</v>
          </cell>
          <cell r="M323">
            <v>1083304.5</v>
          </cell>
          <cell r="N323">
            <v>224087.55</v>
          </cell>
          <cell r="O323">
            <v>0</v>
          </cell>
          <cell r="P323">
            <v>0</v>
          </cell>
          <cell r="Q323">
            <v>0</v>
          </cell>
          <cell r="R323">
            <v>119998.86</v>
          </cell>
          <cell r="S323">
            <v>1427390.9100000001</v>
          </cell>
        </row>
        <row r="324">
          <cell r="B324" t="str">
            <v>Maùy nghieàn  ñaù thoâ</v>
          </cell>
          <cell r="I324">
            <v>0</v>
          </cell>
          <cell r="J324">
            <v>0</v>
          </cell>
          <cell r="K324">
            <v>0</v>
          </cell>
          <cell r="L324">
            <v>0</v>
          </cell>
          <cell r="M324">
            <v>0</v>
          </cell>
          <cell r="N324">
            <v>0</v>
          </cell>
          <cell r="O324">
            <v>0</v>
          </cell>
          <cell r="P324">
            <v>0</v>
          </cell>
          <cell r="Q324">
            <v>0</v>
          </cell>
          <cell r="R324">
            <v>0</v>
          </cell>
          <cell r="S324">
            <v>0</v>
          </cell>
        </row>
        <row r="325">
          <cell r="B325" t="str">
            <v xml:space="preserve">   + Maùy nghieàn  ñaù thoâ :14 m3/h</v>
          </cell>
          <cell r="D325">
            <v>65</v>
          </cell>
          <cell r="G325">
            <v>32723</v>
          </cell>
          <cell r="H325">
            <v>178340</v>
          </cell>
          <cell r="I325">
            <v>0</v>
          </cell>
          <cell r="J325">
            <v>26000</v>
          </cell>
          <cell r="K325">
            <v>0</v>
          </cell>
          <cell r="L325">
            <v>0</v>
          </cell>
          <cell r="M325">
            <v>119617</v>
          </cell>
          <cell r="N325">
            <v>0</v>
          </cell>
          <cell r="O325">
            <v>0</v>
          </cell>
          <cell r="P325">
            <v>0</v>
          </cell>
          <cell r="Q325">
            <v>0</v>
          </cell>
          <cell r="R325">
            <v>47775.58</v>
          </cell>
          <cell r="S325">
            <v>167392.58000000002</v>
          </cell>
        </row>
        <row r="326">
          <cell r="B326" t="str">
            <v xml:space="preserve">   + Maùy nghieàn  ñaù thoâ :200 m3/h</v>
          </cell>
          <cell r="C326">
            <v>70.2</v>
          </cell>
          <cell r="G326">
            <v>115931</v>
          </cell>
          <cell r="H326">
            <v>1234641</v>
          </cell>
          <cell r="I326">
            <v>186030</v>
          </cell>
          <cell r="J326">
            <v>0</v>
          </cell>
          <cell r="K326">
            <v>0</v>
          </cell>
          <cell r="L326">
            <v>0</v>
          </cell>
          <cell r="M326">
            <v>932680</v>
          </cell>
          <cell r="N326">
            <v>238890.6</v>
          </cell>
          <cell r="O326">
            <v>0</v>
          </cell>
          <cell r="P326">
            <v>0</v>
          </cell>
          <cell r="Q326">
            <v>0</v>
          </cell>
          <cell r="R326">
            <v>169259.26</v>
          </cell>
          <cell r="S326">
            <v>1340829.8600000001</v>
          </cell>
        </row>
        <row r="327">
          <cell r="B327" t="str">
            <v>Traïm troän beâ toâng nhöïa</v>
          </cell>
          <cell r="I327">
            <v>0</v>
          </cell>
          <cell r="J327">
            <v>0</v>
          </cell>
          <cell r="K327">
            <v>0</v>
          </cell>
          <cell r="L327">
            <v>0</v>
          </cell>
          <cell r="M327">
            <v>0</v>
          </cell>
          <cell r="N327">
            <v>0</v>
          </cell>
          <cell r="O327">
            <v>0</v>
          </cell>
          <cell r="P327">
            <v>0</v>
          </cell>
          <cell r="Q327">
            <v>0</v>
          </cell>
          <cell r="R327">
            <v>0</v>
          </cell>
          <cell r="S327">
            <v>0</v>
          </cell>
        </row>
        <row r="328">
          <cell r="B328" t="str">
            <v xml:space="preserve">   + Traïm troän beâ toâng nhöïa :25 T/h</v>
          </cell>
          <cell r="C328">
            <v>210</v>
          </cell>
          <cell r="F328">
            <v>1400</v>
          </cell>
          <cell r="G328">
            <v>257640</v>
          </cell>
          <cell r="H328">
            <v>5156262</v>
          </cell>
          <cell r="I328">
            <v>556500</v>
          </cell>
          <cell r="J328">
            <v>0</v>
          </cell>
          <cell r="K328">
            <v>0</v>
          </cell>
          <cell r="L328">
            <v>3360000</v>
          </cell>
          <cell r="M328">
            <v>982122</v>
          </cell>
          <cell r="N328">
            <v>714630</v>
          </cell>
          <cell r="O328">
            <v>0</v>
          </cell>
          <cell r="P328">
            <v>0</v>
          </cell>
          <cell r="Q328">
            <v>4186685.9999999995</v>
          </cell>
          <cell r="R328">
            <v>376154.39999999997</v>
          </cell>
          <cell r="S328">
            <v>6259592.4000000004</v>
          </cell>
        </row>
        <row r="329">
          <cell r="B329" t="str">
            <v xml:space="preserve">   + Traïm troän beâ toâng nhöïa :30 T/h</v>
          </cell>
          <cell r="C329">
            <v>252</v>
          </cell>
          <cell r="F329">
            <v>1680</v>
          </cell>
          <cell r="G329">
            <v>270866</v>
          </cell>
          <cell r="H329">
            <v>6051539</v>
          </cell>
          <cell r="I329">
            <v>667800</v>
          </cell>
          <cell r="J329">
            <v>0</v>
          </cell>
          <cell r="K329">
            <v>0</v>
          </cell>
          <cell r="L329">
            <v>4032000</v>
          </cell>
          <cell r="M329">
            <v>1080873</v>
          </cell>
          <cell r="N329">
            <v>857556</v>
          </cell>
          <cell r="O329">
            <v>0</v>
          </cell>
          <cell r="P329">
            <v>0</v>
          </cell>
          <cell r="Q329">
            <v>5024023.1999999993</v>
          </cell>
          <cell r="R329">
            <v>395464.36</v>
          </cell>
          <cell r="S329">
            <v>7357916.5599999996</v>
          </cell>
        </row>
        <row r="330">
          <cell r="B330" t="str">
            <v xml:space="preserve">   + Traïm troän beâ toâng nhöïa :40 T/h</v>
          </cell>
          <cell r="C330">
            <v>313.60000000000002</v>
          </cell>
          <cell r="F330">
            <v>2128</v>
          </cell>
          <cell r="G330">
            <v>315686</v>
          </cell>
          <cell r="H330">
            <v>7212229</v>
          </cell>
          <cell r="I330">
            <v>831040.00000000012</v>
          </cell>
          <cell r="J330">
            <v>0</v>
          </cell>
          <cell r="K330">
            <v>0</v>
          </cell>
          <cell r="L330">
            <v>5107200</v>
          </cell>
          <cell r="M330">
            <v>958303</v>
          </cell>
          <cell r="N330">
            <v>1067180.8</v>
          </cell>
          <cell r="O330">
            <v>0</v>
          </cell>
          <cell r="P330">
            <v>0</v>
          </cell>
          <cell r="Q330">
            <v>6363762.7199999997</v>
          </cell>
          <cell r="R330">
            <v>460901.56</v>
          </cell>
          <cell r="S330">
            <v>8850148.0800000001</v>
          </cell>
        </row>
        <row r="331">
          <cell r="B331" t="str">
            <v xml:space="preserve">   + Traïm troän beâ toâng nhöïa :50 T/h</v>
          </cell>
          <cell r="C331">
            <v>378</v>
          </cell>
          <cell r="F331">
            <v>2520</v>
          </cell>
          <cell r="G331">
            <v>321860</v>
          </cell>
          <cell r="H331">
            <v>8261175</v>
          </cell>
          <cell r="I331">
            <v>1001700</v>
          </cell>
          <cell r="J331">
            <v>0</v>
          </cell>
          <cell r="K331">
            <v>0</v>
          </cell>
          <cell r="L331">
            <v>6048000</v>
          </cell>
          <cell r="M331">
            <v>889615</v>
          </cell>
          <cell r="N331">
            <v>1286334</v>
          </cell>
          <cell r="O331">
            <v>0</v>
          </cell>
          <cell r="P331">
            <v>0</v>
          </cell>
          <cell r="Q331">
            <v>7536034.7999999998</v>
          </cell>
          <cell r="R331">
            <v>469915.6</v>
          </cell>
          <cell r="S331">
            <v>10181899.4</v>
          </cell>
        </row>
        <row r="332">
          <cell r="B332" t="str">
            <v xml:space="preserve">   + Traïm troän beâ toâng nhöïa :60 T/h</v>
          </cell>
          <cell r="C332">
            <v>453.6</v>
          </cell>
          <cell r="F332">
            <v>3024</v>
          </cell>
          <cell r="G332">
            <v>340115</v>
          </cell>
          <cell r="H332">
            <v>9895724</v>
          </cell>
          <cell r="I332">
            <v>1202040</v>
          </cell>
          <cell r="J332">
            <v>0</v>
          </cell>
          <cell r="K332">
            <v>0</v>
          </cell>
          <cell r="L332">
            <v>7257600</v>
          </cell>
          <cell r="M332">
            <v>1095969</v>
          </cell>
          <cell r="N332">
            <v>1543600.8</v>
          </cell>
          <cell r="O332">
            <v>0</v>
          </cell>
          <cell r="P332">
            <v>0</v>
          </cell>
          <cell r="Q332">
            <v>9043241.7599999998</v>
          </cell>
          <cell r="R332">
            <v>496567.89999999997</v>
          </cell>
          <cell r="S332">
            <v>12179379.459999999</v>
          </cell>
        </row>
        <row r="333">
          <cell r="B333" t="str">
            <v xml:space="preserve">   + Traïm troän beâ toâng nhöïa :80 T/h</v>
          </cell>
          <cell r="C333">
            <v>582.4</v>
          </cell>
          <cell r="F333">
            <v>4032</v>
          </cell>
          <cell r="G333">
            <v>372453</v>
          </cell>
          <cell r="H333">
            <v>12346370</v>
          </cell>
          <cell r="I333">
            <v>1543360</v>
          </cell>
          <cell r="J333">
            <v>0</v>
          </cell>
          <cell r="K333">
            <v>0</v>
          </cell>
          <cell r="L333">
            <v>9676800</v>
          </cell>
          <cell r="M333">
            <v>753757</v>
          </cell>
          <cell r="N333">
            <v>1981907.2</v>
          </cell>
          <cell r="O333">
            <v>0</v>
          </cell>
          <cell r="P333">
            <v>0</v>
          </cell>
          <cell r="Q333">
            <v>12057655.68</v>
          </cell>
          <cell r="R333">
            <v>543781.38</v>
          </cell>
          <cell r="S333">
            <v>15337101.26</v>
          </cell>
        </row>
        <row r="334">
          <cell r="B334" t="str">
            <v xml:space="preserve">Xe töôùi nhöïa </v>
          </cell>
          <cell r="I334">
            <v>0</v>
          </cell>
          <cell r="J334">
            <v>0</v>
          </cell>
          <cell r="K334">
            <v>0</v>
          </cell>
          <cell r="L334">
            <v>0</v>
          </cell>
          <cell r="M334">
            <v>0</v>
          </cell>
          <cell r="N334">
            <v>0</v>
          </cell>
          <cell r="O334">
            <v>0</v>
          </cell>
          <cell r="P334">
            <v>0</v>
          </cell>
          <cell r="Q334">
            <v>0</v>
          </cell>
          <cell r="R334">
            <v>0</v>
          </cell>
          <cell r="S334">
            <v>0</v>
          </cell>
        </row>
        <row r="335">
          <cell r="B335" t="str">
            <v xml:space="preserve">   + Xe töôùi nhöïa :190 CV</v>
          </cell>
          <cell r="C335">
            <v>60</v>
          </cell>
          <cell r="G335">
            <v>60265</v>
          </cell>
          <cell r="H335">
            <v>745096</v>
          </cell>
          <cell r="I335">
            <v>159000</v>
          </cell>
          <cell r="J335">
            <v>0</v>
          </cell>
          <cell r="K335">
            <v>0</v>
          </cell>
          <cell r="L335">
            <v>0</v>
          </cell>
          <cell r="M335">
            <v>525831</v>
          </cell>
          <cell r="N335">
            <v>204180</v>
          </cell>
          <cell r="O335">
            <v>0</v>
          </cell>
          <cell r="P335">
            <v>0</v>
          </cell>
          <cell r="Q335">
            <v>0</v>
          </cell>
          <cell r="R335">
            <v>87986.9</v>
          </cell>
          <cell r="S335">
            <v>817997.9</v>
          </cell>
        </row>
        <row r="336">
          <cell r="B336" t="str">
            <v>Maùy raûi hoãn hoäp beâ toâng nhöïa</v>
          </cell>
          <cell r="I336">
            <v>0</v>
          </cell>
          <cell r="J336">
            <v>0</v>
          </cell>
          <cell r="K336">
            <v>0</v>
          </cell>
          <cell r="L336">
            <v>0</v>
          </cell>
          <cell r="M336">
            <v>0</v>
          </cell>
          <cell r="N336">
            <v>0</v>
          </cell>
          <cell r="O336">
            <v>0</v>
          </cell>
          <cell r="P336">
            <v>0</v>
          </cell>
          <cell r="Q336">
            <v>0</v>
          </cell>
          <cell r="R336">
            <v>0</v>
          </cell>
          <cell r="S336">
            <v>0</v>
          </cell>
        </row>
        <row r="337">
          <cell r="B337" t="str">
            <v xml:space="preserve">   + Maùy raûi hoãn hoäp beâ toâng nhöïa :65 T/h</v>
          </cell>
          <cell r="C337">
            <v>26.78</v>
          </cell>
          <cell r="G337">
            <v>54880</v>
          </cell>
          <cell r="H337">
            <v>643252</v>
          </cell>
          <cell r="I337">
            <v>70967</v>
          </cell>
          <cell r="J337">
            <v>0</v>
          </cell>
          <cell r="K337">
            <v>0</v>
          </cell>
          <cell r="L337">
            <v>0</v>
          </cell>
          <cell r="M337">
            <v>517405</v>
          </cell>
          <cell r="N337">
            <v>91132.340000000011</v>
          </cell>
          <cell r="O337">
            <v>0</v>
          </cell>
          <cell r="P337">
            <v>0</v>
          </cell>
          <cell r="Q337">
            <v>0</v>
          </cell>
          <cell r="R337">
            <v>80124.800000000003</v>
          </cell>
          <cell r="S337">
            <v>688662.14</v>
          </cell>
        </row>
        <row r="338">
          <cell r="B338" t="str">
            <v xml:space="preserve">   + Maùy raûi hoãn hoäp beâ toâng nhöïa :100 T/h</v>
          </cell>
          <cell r="C338">
            <v>31.5</v>
          </cell>
          <cell r="G338">
            <v>59271</v>
          </cell>
          <cell r="H338">
            <v>754327</v>
          </cell>
          <cell r="I338">
            <v>83475</v>
          </cell>
          <cell r="J338">
            <v>0</v>
          </cell>
          <cell r="K338">
            <v>0</v>
          </cell>
          <cell r="L338">
            <v>0</v>
          </cell>
          <cell r="M338">
            <v>611581</v>
          </cell>
          <cell r="N338">
            <v>107194.5</v>
          </cell>
          <cell r="O338">
            <v>0</v>
          </cell>
          <cell r="P338">
            <v>0</v>
          </cell>
          <cell r="Q338">
            <v>0</v>
          </cell>
          <cell r="R338">
            <v>86535.66</v>
          </cell>
          <cell r="S338">
            <v>805311.16</v>
          </cell>
        </row>
        <row r="339">
          <cell r="B339" t="str">
            <v>Maùy bôm nöôùc chaïy baèng ñoäng cô ñieän</v>
          </cell>
          <cell r="I339">
            <v>0</v>
          </cell>
          <cell r="J339">
            <v>0</v>
          </cell>
          <cell r="K339">
            <v>0</v>
          </cell>
          <cell r="L339">
            <v>0</v>
          </cell>
          <cell r="M339">
            <v>0</v>
          </cell>
          <cell r="N339">
            <v>0</v>
          </cell>
          <cell r="O339">
            <v>0</v>
          </cell>
          <cell r="P339">
            <v>0</v>
          </cell>
          <cell r="Q339">
            <v>0</v>
          </cell>
          <cell r="R339">
            <v>0</v>
          </cell>
          <cell r="S339">
            <v>0</v>
          </cell>
        </row>
        <row r="340">
          <cell r="B340" t="str">
            <v xml:space="preserve">   + Maùy bôm nöôùc chaïy baèng ñoäng cô ñieän:0,55 Kw</v>
          </cell>
          <cell r="D340">
            <v>2.75</v>
          </cell>
          <cell r="G340">
            <v>13411</v>
          </cell>
          <cell r="H340">
            <v>19333</v>
          </cell>
          <cell r="I340">
            <v>0</v>
          </cell>
          <cell r="J340">
            <v>1100</v>
          </cell>
          <cell r="K340">
            <v>0</v>
          </cell>
          <cell r="L340">
            <v>0</v>
          </cell>
          <cell r="M340">
            <v>4822</v>
          </cell>
          <cell r="N340">
            <v>0</v>
          </cell>
          <cell r="O340">
            <v>0</v>
          </cell>
          <cell r="P340">
            <v>0</v>
          </cell>
          <cell r="Q340">
            <v>0</v>
          </cell>
          <cell r="R340">
            <v>19580.060000000001</v>
          </cell>
          <cell r="S340">
            <v>24402.06</v>
          </cell>
        </row>
        <row r="341">
          <cell r="B341" t="str">
            <v xml:space="preserve">   + Maùy bôm nöôùc chaïy baèng ñoäng cô ñieän:0,75 Kw</v>
          </cell>
          <cell r="D341">
            <v>3.75</v>
          </cell>
          <cell r="G341">
            <v>13432</v>
          </cell>
          <cell r="H341">
            <v>20675</v>
          </cell>
          <cell r="I341">
            <v>0</v>
          </cell>
          <cell r="J341">
            <v>1500</v>
          </cell>
          <cell r="K341">
            <v>0</v>
          </cell>
          <cell r="L341">
            <v>0</v>
          </cell>
          <cell r="M341">
            <v>5743</v>
          </cell>
          <cell r="N341">
            <v>0</v>
          </cell>
          <cell r="O341">
            <v>0</v>
          </cell>
          <cell r="P341">
            <v>0</v>
          </cell>
          <cell r="Q341">
            <v>0</v>
          </cell>
          <cell r="R341">
            <v>19610.72</v>
          </cell>
          <cell r="S341">
            <v>25353.72</v>
          </cell>
        </row>
        <row r="342">
          <cell r="B342" t="str">
            <v xml:space="preserve">   + Maùy bôm nöôùc chaïy baèng ñoäng cô ñieän:1,10 Kw</v>
          </cell>
          <cell r="D342">
            <v>5.6</v>
          </cell>
          <cell r="G342">
            <v>13446</v>
          </cell>
          <cell r="H342">
            <v>22458</v>
          </cell>
          <cell r="I342">
            <v>0</v>
          </cell>
          <cell r="J342">
            <v>2240</v>
          </cell>
          <cell r="K342">
            <v>0</v>
          </cell>
          <cell r="L342">
            <v>0</v>
          </cell>
          <cell r="M342">
            <v>6772</v>
          </cell>
          <cell r="N342">
            <v>0</v>
          </cell>
          <cell r="O342">
            <v>0</v>
          </cell>
          <cell r="P342">
            <v>0</v>
          </cell>
          <cell r="Q342">
            <v>0</v>
          </cell>
          <cell r="R342">
            <v>19631.16</v>
          </cell>
          <cell r="S342">
            <v>26403.16</v>
          </cell>
        </row>
        <row r="343">
          <cell r="B343" t="str">
            <v xml:space="preserve">   + Maùy bôm nöôùc chaïy baèng ñoäng cô ñieän:1,50 Kw</v>
          </cell>
          <cell r="D343">
            <v>7.6</v>
          </cell>
          <cell r="G343">
            <v>13461</v>
          </cell>
          <cell r="H343">
            <v>24390</v>
          </cell>
          <cell r="I343">
            <v>0</v>
          </cell>
          <cell r="J343">
            <v>3040</v>
          </cell>
          <cell r="K343">
            <v>0</v>
          </cell>
          <cell r="L343">
            <v>0</v>
          </cell>
          <cell r="M343">
            <v>7889</v>
          </cell>
          <cell r="N343">
            <v>0</v>
          </cell>
          <cell r="O343">
            <v>0</v>
          </cell>
          <cell r="P343">
            <v>0</v>
          </cell>
          <cell r="Q343">
            <v>0</v>
          </cell>
          <cell r="R343">
            <v>19653.060000000001</v>
          </cell>
          <cell r="S343">
            <v>27542.06</v>
          </cell>
        </row>
        <row r="344">
          <cell r="B344" t="str">
            <v xml:space="preserve">   + Maùy bôm nöôùc chaïy baèng ñoäng cô ñieän:2,00 Kw</v>
          </cell>
          <cell r="D344">
            <v>10.1</v>
          </cell>
          <cell r="G344">
            <v>13464</v>
          </cell>
          <cell r="H344">
            <v>26345</v>
          </cell>
          <cell r="I344">
            <v>0</v>
          </cell>
          <cell r="J344">
            <v>4040</v>
          </cell>
          <cell r="K344">
            <v>0</v>
          </cell>
          <cell r="L344">
            <v>0</v>
          </cell>
          <cell r="M344">
            <v>8841</v>
          </cell>
          <cell r="N344">
            <v>0</v>
          </cell>
          <cell r="O344">
            <v>0</v>
          </cell>
          <cell r="P344">
            <v>0</v>
          </cell>
          <cell r="Q344">
            <v>0</v>
          </cell>
          <cell r="R344">
            <v>19657.439999999999</v>
          </cell>
          <cell r="S344">
            <v>28498.44</v>
          </cell>
        </row>
        <row r="345">
          <cell r="B345" t="str">
            <v xml:space="preserve">   + Maùy bôm nöôùc chaïy baèng ñoäng cô ñieän:2,80 Kw</v>
          </cell>
          <cell r="D345">
            <v>14.1</v>
          </cell>
          <cell r="G345">
            <v>13494</v>
          </cell>
          <cell r="H345">
            <v>30203</v>
          </cell>
          <cell r="I345">
            <v>0</v>
          </cell>
          <cell r="J345">
            <v>5640</v>
          </cell>
          <cell r="K345">
            <v>0</v>
          </cell>
          <cell r="L345">
            <v>0</v>
          </cell>
          <cell r="M345">
            <v>11069</v>
          </cell>
          <cell r="N345">
            <v>0</v>
          </cell>
          <cell r="O345">
            <v>0</v>
          </cell>
          <cell r="P345">
            <v>0</v>
          </cell>
          <cell r="Q345">
            <v>0</v>
          </cell>
          <cell r="R345">
            <v>19701.239999999998</v>
          </cell>
          <cell r="S345">
            <v>30770.239999999998</v>
          </cell>
        </row>
        <row r="346">
          <cell r="B346" t="str">
            <v xml:space="preserve">   + Maùy bôm nöôùc chaïy baèng ñoäng cô ñieän:4,00 Kw</v>
          </cell>
          <cell r="D346">
            <v>20.2</v>
          </cell>
          <cell r="G346">
            <v>13564</v>
          </cell>
          <cell r="H346">
            <v>36712</v>
          </cell>
          <cell r="I346">
            <v>0</v>
          </cell>
          <cell r="J346">
            <v>8080</v>
          </cell>
          <cell r="K346">
            <v>0</v>
          </cell>
          <cell r="L346">
            <v>0</v>
          </cell>
          <cell r="M346">
            <v>15068</v>
          </cell>
          <cell r="N346">
            <v>0</v>
          </cell>
          <cell r="O346">
            <v>0</v>
          </cell>
          <cell r="P346">
            <v>0</v>
          </cell>
          <cell r="Q346">
            <v>0</v>
          </cell>
          <cell r="R346">
            <v>19803.439999999999</v>
          </cell>
          <cell r="S346">
            <v>34871.440000000002</v>
          </cell>
        </row>
        <row r="347">
          <cell r="B347" t="str">
            <v xml:space="preserve">   + Maùy bôm nöôùc chaïy baèng ñoäng cô ñieän:4,50 Kw</v>
          </cell>
          <cell r="D347">
            <v>22.5</v>
          </cell>
          <cell r="G347">
            <v>13592</v>
          </cell>
          <cell r="H347">
            <v>39230</v>
          </cell>
          <cell r="I347">
            <v>0</v>
          </cell>
          <cell r="J347">
            <v>9000</v>
          </cell>
          <cell r="K347">
            <v>0</v>
          </cell>
          <cell r="L347">
            <v>0</v>
          </cell>
          <cell r="M347">
            <v>16638</v>
          </cell>
          <cell r="N347">
            <v>0</v>
          </cell>
          <cell r="O347">
            <v>0</v>
          </cell>
          <cell r="P347">
            <v>0</v>
          </cell>
          <cell r="Q347">
            <v>0</v>
          </cell>
          <cell r="R347">
            <v>19844.32</v>
          </cell>
          <cell r="S347">
            <v>36482.32</v>
          </cell>
        </row>
        <row r="348">
          <cell r="B348" t="str">
            <v xml:space="preserve">   + Maùy bôm nöôùc chaïy baèng ñoäng cô ñieän:7,00 Kw</v>
          </cell>
          <cell r="D348">
            <v>35.299999999999997</v>
          </cell>
          <cell r="G348">
            <v>13623</v>
          </cell>
          <cell r="H348">
            <v>49731</v>
          </cell>
          <cell r="I348">
            <v>0</v>
          </cell>
          <cell r="J348">
            <v>14119.999999999998</v>
          </cell>
          <cell r="K348">
            <v>0</v>
          </cell>
          <cell r="L348">
            <v>0</v>
          </cell>
          <cell r="M348">
            <v>21988</v>
          </cell>
          <cell r="N348">
            <v>0</v>
          </cell>
          <cell r="O348">
            <v>0</v>
          </cell>
          <cell r="P348">
            <v>0</v>
          </cell>
          <cell r="Q348">
            <v>0</v>
          </cell>
          <cell r="R348">
            <v>19889.579999999998</v>
          </cell>
          <cell r="S348">
            <v>41877.58</v>
          </cell>
        </row>
        <row r="349">
          <cell r="B349" t="str">
            <v xml:space="preserve">   + Maùy bôm nöôùc chaïy baèng ñoäng cô ñieän:10,00 Kw</v>
          </cell>
          <cell r="D349">
            <v>50.4</v>
          </cell>
          <cell r="G349">
            <v>15043</v>
          </cell>
          <cell r="H349">
            <v>63375</v>
          </cell>
          <cell r="I349">
            <v>0</v>
          </cell>
          <cell r="J349">
            <v>20160</v>
          </cell>
          <cell r="K349">
            <v>0</v>
          </cell>
          <cell r="L349">
            <v>0</v>
          </cell>
          <cell r="M349">
            <v>28172</v>
          </cell>
          <cell r="N349">
            <v>0</v>
          </cell>
          <cell r="O349">
            <v>0</v>
          </cell>
          <cell r="P349">
            <v>0</v>
          </cell>
          <cell r="Q349">
            <v>0</v>
          </cell>
          <cell r="R349">
            <v>21962.78</v>
          </cell>
          <cell r="S349">
            <v>50134.78</v>
          </cell>
        </row>
        <row r="350">
          <cell r="B350" t="str">
            <v xml:space="preserve">   + Maùy bôm nöôùc chaïy baèng ñoäng cô ñieän:14,00 Kw</v>
          </cell>
          <cell r="D350">
            <v>70.599999999999994</v>
          </cell>
          <cell r="G350">
            <v>15080</v>
          </cell>
          <cell r="H350">
            <v>79658</v>
          </cell>
          <cell r="I350">
            <v>0</v>
          </cell>
          <cell r="J350">
            <v>28239.999999999996</v>
          </cell>
          <cell r="K350">
            <v>0</v>
          </cell>
          <cell r="L350">
            <v>0</v>
          </cell>
          <cell r="M350">
            <v>36338</v>
          </cell>
          <cell r="N350">
            <v>0</v>
          </cell>
          <cell r="O350">
            <v>0</v>
          </cell>
          <cell r="P350">
            <v>0</v>
          </cell>
          <cell r="Q350">
            <v>0</v>
          </cell>
          <cell r="R350">
            <v>22016.799999999999</v>
          </cell>
          <cell r="S350">
            <v>58354.8</v>
          </cell>
        </row>
        <row r="351">
          <cell r="B351" t="str">
            <v xml:space="preserve">   + Maùy bôm nöôùc chaïy baèng ñoäng cô ñieän:20,00 Kw</v>
          </cell>
          <cell r="D351">
            <v>100.4</v>
          </cell>
          <cell r="G351">
            <v>15269</v>
          </cell>
          <cell r="H351">
            <v>107630</v>
          </cell>
          <cell r="I351">
            <v>0</v>
          </cell>
          <cell r="J351">
            <v>40160</v>
          </cell>
          <cell r="K351">
            <v>0</v>
          </cell>
          <cell r="L351">
            <v>0</v>
          </cell>
          <cell r="M351">
            <v>52201</v>
          </cell>
          <cell r="N351">
            <v>0</v>
          </cell>
          <cell r="O351">
            <v>0</v>
          </cell>
          <cell r="P351">
            <v>0</v>
          </cell>
          <cell r="Q351">
            <v>0</v>
          </cell>
          <cell r="R351">
            <v>22292.739999999998</v>
          </cell>
          <cell r="S351">
            <v>74493.739999999991</v>
          </cell>
        </row>
        <row r="352">
          <cell r="B352" t="str">
            <v xml:space="preserve">   + Maùy bôm nöôùc chaïy baèng ñoäng cô ñieän:22,00 Kw</v>
          </cell>
          <cell r="D352">
            <v>111</v>
          </cell>
          <cell r="G352">
            <v>15349</v>
          </cell>
          <cell r="H352">
            <v>117872</v>
          </cell>
          <cell r="I352">
            <v>0</v>
          </cell>
          <cell r="J352">
            <v>44400</v>
          </cell>
          <cell r="K352">
            <v>0</v>
          </cell>
          <cell r="L352">
            <v>0</v>
          </cell>
          <cell r="M352">
            <v>58123</v>
          </cell>
          <cell r="N352">
            <v>0</v>
          </cell>
          <cell r="O352">
            <v>0</v>
          </cell>
          <cell r="P352">
            <v>0</v>
          </cell>
          <cell r="Q352">
            <v>0</v>
          </cell>
          <cell r="R352">
            <v>22409.54</v>
          </cell>
          <cell r="S352">
            <v>80532.540000000008</v>
          </cell>
        </row>
        <row r="353">
          <cell r="B353" t="str">
            <v xml:space="preserve">   + Maùy bôm nöôùc chaïy baèng ñoäng cô ñieän:28,00 Kw</v>
          </cell>
          <cell r="D353">
            <v>140</v>
          </cell>
          <cell r="G353">
            <v>15428</v>
          </cell>
          <cell r="H353">
            <v>142028</v>
          </cell>
          <cell r="I353">
            <v>0</v>
          </cell>
          <cell r="J353">
            <v>56000</v>
          </cell>
          <cell r="K353">
            <v>0</v>
          </cell>
          <cell r="L353">
            <v>0</v>
          </cell>
          <cell r="M353">
            <v>70600</v>
          </cell>
          <cell r="N353">
            <v>0</v>
          </cell>
          <cell r="O353">
            <v>0</v>
          </cell>
          <cell r="P353">
            <v>0</v>
          </cell>
          <cell r="Q353">
            <v>0</v>
          </cell>
          <cell r="R353">
            <v>22524.880000000001</v>
          </cell>
          <cell r="S353">
            <v>93124.88</v>
          </cell>
        </row>
        <row r="354">
          <cell r="B354" t="str">
            <v xml:space="preserve">   + Maùy bôm nöôùc chaïy baèng ñoäng cô ñieän:30,00 Kw</v>
          </cell>
          <cell r="D354">
            <v>151.19999999999999</v>
          </cell>
          <cell r="G354">
            <v>15464</v>
          </cell>
          <cell r="H354">
            <v>151538</v>
          </cell>
          <cell r="I354">
            <v>0</v>
          </cell>
          <cell r="J354">
            <v>60479.999999999993</v>
          </cell>
          <cell r="K354">
            <v>0</v>
          </cell>
          <cell r="L354">
            <v>0</v>
          </cell>
          <cell r="M354">
            <v>75594</v>
          </cell>
          <cell r="N354">
            <v>0</v>
          </cell>
          <cell r="O354">
            <v>0</v>
          </cell>
          <cell r="P354">
            <v>0</v>
          </cell>
          <cell r="Q354">
            <v>0</v>
          </cell>
          <cell r="R354">
            <v>22577.439999999999</v>
          </cell>
          <cell r="S354">
            <v>98171.44</v>
          </cell>
        </row>
        <row r="355">
          <cell r="B355" t="str">
            <v xml:space="preserve">   + Maùy bôm nöôùc chaïy baèng ñoäng cô ñieän:40,00 Kw</v>
          </cell>
          <cell r="D355">
            <v>201.6</v>
          </cell>
          <cell r="G355">
            <v>15676</v>
          </cell>
          <cell r="H355">
            <v>195704</v>
          </cell>
          <cell r="I355">
            <v>0</v>
          </cell>
          <cell r="J355">
            <v>80640</v>
          </cell>
          <cell r="K355">
            <v>0</v>
          </cell>
          <cell r="L355">
            <v>0</v>
          </cell>
          <cell r="M355">
            <v>99388</v>
          </cell>
          <cell r="N355">
            <v>0</v>
          </cell>
          <cell r="O355">
            <v>0</v>
          </cell>
          <cell r="P355">
            <v>0</v>
          </cell>
          <cell r="Q355">
            <v>0</v>
          </cell>
          <cell r="R355">
            <v>22886.959999999999</v>
          </cell>
          <cell r="S355">
            <v>122274.95999999999</v>
          </cell>
        </row>
        <row r="356">
          <cell r="B356" t="str">
            <v xml:space="preserve">   + Maùy bôm nöôùc chaïy baèng ñoäng cô ñieän:50,00 Kw</v>
          </cell>
          <cell r="D356">
            <v>252</v>
          </cell>
          <cell r="G356">
            <v>15743</v>
          </cell>
          <cell r="H356">
            <v>237805</v>
          </cell>
          <cell r="I356">
            <v>0</v>
          </cell>
          <cell r="J356">
            <v>100800</v>
          </cell>
          <cell r="K356">
            <v>0</v>
          </cell>
          <cell r="L356">
            <v>0</v>
          </cell>
          <cell r="M356">
            <v>121262</v>
          </cell>
          <cell r="N356">
            <v>0</v>
          </cell>
          <cell r="O356">
            <v>0</v>
          </cell>
          <cell r="P356">
            <v>0</v>
          </cell>
          <cell r="Q356">
            <v>0</v>
          </cell>
          <cell r="R356">
            <v>22984.78</v>
          </cell>
          <cell r="S356">
            <v>144246.78</v>
          </cell>
        </row>
        <row r="357">
          <cell r="B357" t="str">
            <v xml:space="preserve">   + Maùy bôm nöôùc chaïy baèng ñoäng cô ñieän:55,00 Kw</v>
          </cell>
          <cell r="D357">
            <v>277.2</v>
          </cell>
          <cell r="G357">
            <v>15796</v>
          </cell>
          <cell r="H357">
            <v>258462</v>
          </cell>
          <cell r="I357">
            <v>0</v>
          </cell>
          <cell r="J357">
            <v>110880</v>
          </cell>
          <cell r="K357">
            <v>0</v>
          </cell>
          <cell r="L357">
            <v>0</v>
          </cell>
          <cell r="M357">
            <v>131786</v>
          </cell>
          <cell r="N357">
            <v>0</v>
          </cell>
          <cell r="O357">
            <v>0</v>
          </cell>
          <cell r="P357">
            <v>0</v>
          </cell>
          <cell r="Q357">
            <v>0</v>
          </cell>
          <cell r="R357">
            <v>23062.16</v>
          </cell>
          <cell r="S357">
            <v>154848.16</v>
          </cell>
        </row>
        <row r="358">
          <cell r="B358" t="str">
            <v xml:space="preserve">   + Maùy bôm nöôùc chaïy baèng ñoäng cô ñieän:75,00 Kw</v>
          </cell>
          <cell r="D358">
            <v>378</v>
          </cell>
          <cell r="G358">
            <v>16161</v>
          </cell>
          <cell r="H358">
            <v>343135</v>
          </cell>
          <cell r="I358">
            <v>0</v>
          </cell>
          <cell r="J358">
            <v>151200</v>
          </cell>
          <cell r="K358">
            <v>0</v>
          </cell>
          <cell r="L358">
            <v>0</v>
          </cell>
          <cell r="M358">
            <v>175774</v>
          </cell>
          <cell r="N358">
            <v>0</v>
          </cell>
          <cell r="O358">
            <v>0</v>
          </cell>
          <cell r="P358">
            <v>0</v>
          </cell>
          <cell r="Q358">
            <v>0</v>
          </cell>
          <cell r="R358">
            <v>23595.059999999998</v>
          </cell>
          <cell r="S358">
            <v>199369.06</v>
          </cell>
        </row>
        <row r="359">
          <cell r="B359" t="str">
            <v xml:space="preserve">   + Maùy bôm nöôùc chaïy baèng ñoäng cô ñieän:113,00 Kw</v>
          </cell>
          <cell r="D359">
            <v>504</v>
          </cell>
          <cell r="G359">
            <v>16601</v>
          </cell>
          <cell r="H359">
            <v>451050</v>
          </cell>
          <cell r="I359">
            <v>0</v>
          </cell>
          <cell r="J359">
            <v>201600</v>
          </cell>
          <cell r="K359">
            <v>0</v>
          </cell>
          <cell r="L359">
            <v>0</v>
          </cell>
          <cell r="M359">
            <v>232849</v>
          </cell>
          <cell r="N359">
            <v>0</v>
          </cell>
          <cell r="O359">
            <v>0</v>
          </cell>
          <cell r="P359">
            <v>0</v>
          </cell>
          <cell r="Q359">
            <v>0</v>
          </cell>
          <cell r="R359">
            <v>24237.46</v>
          </cell>
          <cell r="S359">
            <v>257086.46</v>
          </cell>
        </row>
        <row r="360">
          <cell r="B360" t="str">
            <v>Maùy bôm nöôùc chaïy baèng ñoäng cô diezel</v>
          </cell>
          <cell r="I360">
            <v>0</v>
          </cell>
          <cell r="J360">
            <v>0</v>
          </cell>
          <cell r="K360">
            <v>0</v>
          </cell>
          <cell r="L360">
            <v>0</v>
          </cell>
          <cell r="M360">
            <v>0</v>
          </cell>
          <cell r="N360">
            <v>0</v>
          </cell>
          <cell r="O360">
            <v>0</v>
          </cell>
          <cell r="P360">
            <v>0</v>
          </cell>
          <cell r="Q360">
            <v>0</v>
          </cell>
          <cell r="R360">
            <v>0</v>
          </cell>
          <cell r="S360">
            <v>0</v>
          </cell>
        </row>
        <row r="361">
          <cell r="B361" t="str">
            <v xml:space="preserve">   + Maùy bôm nöôùc chaïy baèng ñoäng cô diezel:5,0 CV</v>
          </cell>
          <cell r="C361">
            <v>4.4000000000000004</v>
          </cell>
          <cell r="G361">
            <v>15458</v>
          </cell>
          <cell r="H361">
            <v>53531</v>
          </cell>
          <cell r="I361">
            <v>11660.000000000002</v>
          </cell>
          <cell r="J361">
            <v>0</v>
          </cell>
          <cell r="K361">
            <v>0</v>
          </cell>
          <cell r="L361">
            <v>0</v>
          </cell>
          <cell r="M361">
            <v>26413</v>
          </cell>
          <cell r="N361">
            <v>14973.2</v>
          </cell>
          <cell r="O361">
            <v>0</v>
          </cell>
          <cell r="P361">
            <v>0</v>
          </cell>
          <cell r="Q361">
            <v>0</v>
          </cell>
          <cell r="R361">
            <v>22568.68</v>
          </cell>
          <cell r="S361">
            <v>63954.879999999997</v>
          </cell>
        </row>
        <row r="362">
          <cell r="B362" t="str">
            <v xml:space="preserve">   + Maùy bôm nöôùc chaïy baèng ñoäng cô diezel:5,5 CV</v>
          </cell>
          <cell r="C362">
            <v>5.28</v>
          </cell>
          <cell r="G362">
            <v>15494</v>
          </cell>
          <cell r="H362">
            <v>57998</v>
          </cell>
          <cell r="I362">
            <v>13992</v>
          </cell>
          <cell r="J362">
            <v>0</v>
          </cell>
          <cell r="K362">
            <v>0</v>
          </cell>
          <cell r="L362">
            <v>0</v>
          </cell>
          <cell r="M362">
            <v>28512</v>
          </cell>
          <cell r="N362">
            <v>17967.84</v>
          </cell>
          <cell r="O362">
            <v>0</v>
          </cell>
          <cell r="P362">
            <v>0</v>
          </cell>
          <cell r="Q362">
            <v>0</v>
          </cell>
          <cell r="R362">
            <v>22621.239999999998</v>
          </cell>
          <cell r="S362">
            <v>69101.079999999987</v>
          </cell>
        </row>
        <row r="363">
          <cell r="B363" t="str">
            <v xml:space="preserve">   + Maùy bôm nöôùc chaïy baèng ñoäng cô diezel:7,0 CV</v>
          </cell>
          <cell r="C363">
            <v>6.16</v>
          </cell>
          <cell r="G363">
            <v>15595</v>
          </cell>
          <cell r="H363">
            <v>64247</v>
          </cell>
          <cell r="I363">
            <v>16324</v>
          </cell>
          <cell r="J363">
            <v>0</v>
          </cell>
          <cell r="K363">
            <v>0</v>
          </cell>
          <cell r="L363">
            <v>0</v>
          </cell>
          <cell r="M363">
            <v>32328</v>
          </cell>
          <cell r="N363">
            <v>20962.48</v>
          </cell>
          <cell r="O363">
            <v>0</v>
          </cell>
          <cell r="P363">
            <v>0</v>
          </cell>
          <cell r="Q363">
            <v>0</v>
          </cell>
          <cell r="R363">
            <v>22768.7</v>
          </cell>
          <cell r="S363">
            <v>76059.179999999993</v>
          </cell>
        </row>
        <row r="364">
          <cell r="B364" t="str">
            <v xml:space="preserve">   + Maùy bôm nöôùc chaïy baèng ñoäng cô diezel:7,5 CV</v>
          </cell>
          <cell r="C364">
            <v>6.6</v>
          </cell>
          <cell r="G364">
            <v>15619</v>
          </cell>
          <cell r="H364">
            <v>66627</v>
          </cell>
          <cell r="I364">
            <v>17490</v>
          </cell>
          <cell r="J364">
            <v>0</v>
          </cell>
          <cell r="K364">
            <v>0</v>
          </cell>
          <cell r="L364">
            <v>0</v>
          </cell>
          <cell r="M364">
            <v>33518</v>
          </cell>
          <cell r="N364">
            <v>22459.8</v>
          </cell>
          <cell r="O364">
            <v>0</v>
          </cell>
          <cell r="P364">
            <v>0</v>
          </cell>
          <cell r="Q364">
            <v>0</v>
          </cell>
          <cell r="R364">
            <v>22803.739999999998</v>
          </cell>
          <cell r="S364">
            <v>78781.540000000008</v>
          </cell>
        </row>
        <row r="365">
          <cell r="B365" t="str">
            <v xml:space="preserve">   + Maùy bôm nöôùc chaïy baèng ñoäng cô diezel:10,0 CV</v>
          </cell>
          <cell r="C365">
            <v>8.8000000000000007</v>
          </cell>
          <cell r="G365">
            <v>15674</v>
          </cell>
          <cell r="H365">
            <v>76793</v>
          </cell>
          <cell r="I365">
            <v>23320.000000000004</v>
          </cell>
          <cell r="J365">
            <v>0</v>
          </cell>
          <cell r="K365">
            <v>0</v>
          </cell>
          <cell r="L365">
            <v>0</v>
          </cell>
          <cell r="M365">
            <v>37799</v>
          </cell>
          <cell r="N365">
            <v>29946.400000000001</v>
          </cell>
          <cell r="O365">
            <v>0</v>
          </cell>
          <cell r="P365">
            <v>0</v>
          </cell>
          <cell r="Q365">
            <v>0</v>
          </cell>
          <cell r="R365">
            <v>22884.04</v>
          </cell>
          <cell r="S365">
            <v>90629.440000000002</v>
          </cell>
        </row>
        <row r="366">
          <cell r="B366" t="str">
            <v xml:space="preserve">   + Maùy bôm nöôùc chaïy baèng ñoäng cô diezel:15,0 CV</v>
          </cell>
          <cell r="C366">
            <v>13.3</v>
          </cell>
          <cell r="G366">
            <v>16400</v>
          </cell>
          <cell r="H366">
            <v>113225</v>
          </cell>
          <cell r="I366">
            <v>35245</v>
          </cell>
          <cell r="J366">
            <v>0</v>
          </cell>
          <cell r="K366">
            <v>0</v>
          </cell>
          <cell r="L366">
            <v>0</v>
          </cell>
          <cell r="M366">
            <v>61580</v>
          </cell>
          <cell r="N366">
            <v>45259.9</v>
          </cell>
          <cell r="O366">
            <v>0</v>
          </cell>
          <cell r="P366">
            <v>0</v>
          </cell>
          <cell r="Q366">
            <v>0</v>
          </cell>
          <cell r="R366">
            <v>23944</v>
          </cell>
          <cell r="S366">
            <v>130783.9</v>
          </cell>
        </row>
        <row r="367">
          <cell r="B367" t="str">
            <v xml:space="preserve">   + Maùy bôm nöôùc chaïy baèng ñoäng cô diezel:20,0 CV</v>
          </cell>
          <cell r="C367">
            <v>16.899999999999999</v>
          </cell>
          <cell r="G367">
            <v>16870</v>
          </cell>
          <cell r="H367">
            <v>140009</v>
          </cell>
          <cell r="I367">
            <v>44784.999999999993</v>
          </cell>
          <cell r="J367">
            <v>0</v>
          </cell>
          <cell r="K367">
            <v>0</v>
          </cell>
          <cell r="L367">
            <v>0</v>
          </cell>
          <cell r="M367">
            <v>78354</v>
          </cell>
          <cell r="N367">
            <v>57510.7</v>
          </cell>
          <cell r="O367">
            <v>0</v>
          </cell>
          <cell r="P367">
            <v>0</v>
          </cell>
          <cell r="Q367">
            <v>0</v>
          </cell>
          <cell r="R367">
            <v>24630.2</v>
          </cell>
          <cell r="S367">
            <v>160494.90000000002</v>
          </cell>
        </row>
        <row r="368">
          <cell r="B368" t="str">
            <v xml:space="preserve">   + Maùy bôm nöôùc chaïy baèng ñoäng cô diezel:37,0 CV</v>
          </cell>
          <cell r="C368">
            <v>32.56</v>
          </cell>
          <cell r="G368">
            <v>18007</v>
          </cell>
          <cell r="H368">
            <v>233933</v>
          </cell>
          <cell r="I368">
            <v>86284</v>
          </cell>
          <cell r="J368">
            <v>0</v>
          </cell>
          <cell r="K368">
            <v>0</v>
          </cell>
          <cell r="L368">
            <v>0</v>
          </cell>
          <cell r="M368">
            <v>129642</v>
          </cell>
          <cell r="N368">
            <v>110801.68000000001</v>
          </cell>
          <cell r="O368">
            <v>0</v>
          </cell>
          <cell r="P368">
            <v>0</v>
          </cell>
          <cell r="Q368">
            <v>0</v>
          </cell>
          <cell r="R368">
            <v>26290.22</v>
          </cell>
          <cell r="S368">
            <v>266733.90000000002</v>
          </cell>
        </row>
        <row r="369">
          <cell r="B369" t="str">
            <v xml:space="preserve">   + Maùy bôm nöôùc chaïy baèng ñoäng cô diezel:45,0 CV</v>
          </cell>
          <cell r="C369">
            <v>36.299999999999997</v>
          </cell>
          <cell r="G369">
            <v>18333</v>
          </cell>
          <cell r="H369">
            <v>257562</v>
          </cell>
          <cell r="I369">
            <v>96194.999999999985</v>
          </cell>
          <cell r="J369">
            <v>0</v>
          </cell>
          <cell r="K369">
            <v>0</v>
          </cell>
          <cell r="L369">
            <v>0</v>
          </cell>
          <cell r="M369">
            <v>143034</v>
          </cell>
          <cell r="N369">
            <v>123528.9</v>
          </cell>
          <cell r="O369">
            <v>0</v>
          </cell>
          <cell r="P369">
            <v>0</v>
          </cell>
          <cell r="Q369">
            <v>0</v>
          </cell>
          <cell r="R369">
            <v>26766.18</v>
          </cell>
          <cell r="S369">
            <v>293329.08</v>
          </cell>
        </row>
        <row r="370">
          <cell r="B370" t="str">
            <v xml:space="preserve">   + Maùy bôm nöôùc chaïy baèng ñoäng cô diezel:75,0 CV</v>
          </cell>
          <cell r="C370">
            <v>66</v>
          </cell>
          <cell r="G370">
            <v>21246</v>
          </cell>
          <cell r="H370">
            <v>466499</v>
          </cell>
          <cell r="I370">
            <v>174900</v>
          </cell>
          <cell r="J370">
            <v>0</v>
          </cell>
          <cell r="K370">
            <v>0</v>
          </cell>
          <cell r="L370">
            <v>0</v>
          </cell>
          <cell r="M370">
            <v>270353</v>
          </cell>
          <cell r="N370">
            <v>224598</v>
          </cell>
          <cell r="O370">
            <v>0</v>
          </cell>
          <cell r="P370">
            <v>0</v>
          </cell>
          <cell r="Q370">
            <v>0</v>
          </cell>
          <cell r="R370">
            <v>31019.16</v>
          </cell>
          <cell r="S370">
            <v>525970.16</v>
          </cell>
        </row>
        <row r="371">
          <cell r="B371" t="str">
            <v xml:space="preserve">   + Maùy bôm nöôùc chaïy baèng ñoäng cô diezel:100,0 CV</v>
          </cell>
          <cell r="C371">
            <v>76.8</v>
          </cell>
          <cell r="G371">
            <v>21565</v>
          </cell>
          <cell r="H371">
            <v>518258</v>
          </cell>
          <cell r="I371">
            <v>203520</v>
          </cell>
          <cell r="J371">
            <v>0</v>
          </cell>
          <cell r="K371">
            <v>0</v>
          </cell>
          <cell r="L371">
            <v>0</v>
          </cell>
          <cell r="M371">
            <v>293173</v>
          </cell>
          <cell r="N371">
            <v>261350.39999999999</v>
          </cell>
          <cell r="O371">
            <v>0</v>
          </cell>
          <cell r="P371">
            <v>0</v>
          </cell>
          <cell r="Q371">
            <v>0</v>
          </cell>
          <cell r="R371">
            <v>31484.899999999998</v>
          </cell>
          <cell r="S371">
            <v>586008.30000000005</v>
          </cell>
        </row>
        <row r="372">
          <cell r="B372" t="str">
            <v xml:space="preserve">   + Maùy bôm nöôùc chaïy baèng ñoäng cô diezel:150,0 CV</v>
          </cell>
          <cell r="C372">
            <v>115.2</v>
          </cell>
          <cell r="G372">
            <v>26796</v>
          </cell>
          <cell r="H372">
            <v>740470</v>
          </cell>
          <cell r="I372">
            <v>305280</v>
          </cell>
          <cell r="J372">
            <v>0</v>
          </cell>
          <cell r="K372">
            <v>0</v>
          </cell>
          <cell r="L372">
            <v>0</v>
          </cell>
          <cell r="M372">
            <v>408394</v>
          </cell>
          <cell r="N372">
            <v>392025.60000000003</v>
          </cell>
          <cell r="O372">
            <v>0</v>
          </cell>
          <cell r="P372">
            <v>0</v>
          </cell>
          <cell r="Q372">
            <v>0</v>
          </cell>
          <cell r="R372">
            <v>39122.159999999996</v>
          </cell>
          <cell r="S372">
            <v>839541.76000000013</v>
          </cell>
        </row>
        <row r="373">
          <cell r="B373" t="str">
            <v>Maùy bôm nöôùc chaïy baèng ñoäng cô xaêng</v>
          </cell>
          <cell r="I373">
            <v>0</v>
          </cell>
          <cell r="J373">
            <v>0</v>
          </cell>
          <cell r="K373">
            <v>0</v>
          </cell>
          <cell r="L373">
            <v>0</v>
          </cell>
          <cell r="M373">
            <v>0</v>
          </cell>
          <cell r="N373">
            <v>0</v>
          </cell>
          <cell r="O373">
            <v>0</v>
          </cell>
          <cell r="P373">
            <v>0</v>
          </cell>
          <cell r="Q373">
            <v>0</v>
          </cell>
          <cell r="R373">
            <v>0</v>
          </cell>
          <cell r="S373">
            <v>0</v>
          </cell>
        </row>
        <row r="374">
          <cell r="B374" t="str">
            <v xml:space="preserve">   + Maùy bôm nöôùc chaïy baèng ñoäng cô xaêng:3,0 CV</v>
          </cell>
          <cell r="E374">
            <v>4</v>
          </cell>
          <cell r="G374">
            <v>15276</v>
          </cell>
          <cell r="H374">
            <v>51339</v>
          </cell>
          <cell r="I374">
            <v>0</v>
          </cell>
          <cell r="J374">
            <v>0</v>
          </cell>
          <cell r="K374">
            <v>13800</v>
          </cell>
          <cell r="L374">
            <v>0</v>
          </cell>
          <cell r="M374">
            <v>22263</v>
          </cell>
          <cell r="N374">
            <v>0</v>
          </cell>
          <cell r="O374">
            <v>0</v>
          </cell>
          <cell r="P374">
            <v>18800</v>
          </cell>
          <cell r="Q374">
            <v>0</v>
          </cell>
          <cell r="R374">
            <v>22302.959999999999</v>
          </cell>
          <cell r="S374">
            <v>63365.96</v>
          </cell>
        </row>
        <row r="375">
          <cell r="B375" t="str">
            <v xml:space="preserve">   + Maùy bôm nöôùc chaïy baèng ñoäng cô xaêng:4,0 CV</v>
          </cell>
          <cell r="E375">
            <v>5.2</v>
          </cell>
          <cell r="G375">
            <v>15322</v>
          </cell>
          <cell r="H375">
            <v>58952</v>
          </cell>
          <cell r="I375">
            <v>0</v>
          </cell>
          <cell r="J375">
            <v>0</v>
          </cell>
          <cell r="K375">
            <v>17940</v>
          </cell>
          <cell r="L375">
            <v>0</v>
          </cell>
          <cell r="M375">
            <v>25690</v>
          </cell>
          <cell r="N375">
            <v>0</v>
          </cell>
          <cell r="O375">
            <v>0</v>
          </cell>
          <cell r="P375">
            <v>24440</v>
          </cell>
          <cell r="Q375">
            <v>0</v>
          </cell>
          <cell r="R375">
            <v>22370.12</v>
          </cell>
          <cell r="S375">
            <v>72500.12</v>
          </cell>
        </row>
        <row r="376">
          <cell r="B376" t="str">
            <v xml:space="preserve">   + Maùy bôm nöôùc chaïy baèng ñoäng cô xaêng:6,0 CV</v>
          </cell>
          <cell r="E376">
            <v>7.8</v>
          </cell>
          <cell r="G376">
            <v>15453</v>
          </cell>
          <cell r="H376">
            <v>76232</v>
          </cell>
          <cell r="I376">
            <v>0</v>
          </cell>
          <cell r="J376">
            <v>0</v>
          </cell>
          <cell r="K376">
            <v>26910</v>
          </cell>
          <cell r="L376">
            <v>0</v>
          </cell>
          <cell r="M376">
            <v>33869</v>
          </cell>
          <cell r="N376">
            <v>0</v>
          </cell>
          <cell r="O376">
            <v>0</v>
          </cell>
          <cell r="P376">
            <v>36660</v>
          </cell>
          <cell r="Q376">
            <v>0</v>
          </cell>
          <cell r="R376">
            <v>22561.38</v>
          </cell>
          <cell r="S376">
            <v>93090.38</v>
          </cell>
        </row>
        <row r="377">
          <cell r="B377" t="str">
            <v xml:space="preserve">   + Maùy bôm nöôùc chaïy baèng ñoäng cô xaêng:7,0 CV</v>
          </cell>
          <cell r="E377">
            <v>9.1</v>
          </cell>
          <cell r="G377">
            <v>15629</v>
          </cell>
          <cell r="H377">
            <v>87638</v>
          </cell>
          <cell r="I377">
            <v>0</v>
          </cell>
          <cell r="J377">
            <v>0</v>
          </cell>
          <cell r="K377">
            <v>31395</v>
          </cell>
          <cell r="L377">
            <v>0</v>
          </cell>
          <cell r="M377">
            <v>40614</v>
          </cell>
          <cell r="N377">
            <v>0</v>
          </cell>
          <cell r="O377">
            <v>0</v>
          </cell>
          <cell r="P377">
            <v>42770</v>
          </cell>
          <cell r="Q377">
            <v>0</v>
          </cell>
          <cell r="R377">
            <v>22818.34</v>
          </cell>
          <cell r="S377">
            <v>106202.34</v>
          </cell>
        </row>
        <row r="378">
          <cell r="B378" t="str">
            <v xml:space="preserve">   + Maùy bôm nöôùc chaïy baèng ñoäng cô xaêng:8,0 CV</v>
          </cell>
          <cell r="E378">
            <v>10.4</v>
          </cell>
          <cell r="G378">
            <v>15671</v>
          </cell>
          <cell r="H378">
            <v>95673</v>
          </cell>
          <cell r="I378">
            <v>0</v>
          </cell>
          <cell r="J378">
            <v>0</v>
          </cell>
          <cell r="K378">
            <v>35880</v>
          </cell>
          <cell r="L378">
            <v>0</v>
          </cell>
          <cell r="M378">
            <v>44122</v>
          </cell>
          <cell r="N378">
            <v>0</v>
          </cell>
          <cell r="O378">
            <v>0</v>
          </cell>
          <cell r="P378">
            <v>48880</v>
          </cell>
          <cell r="Q378">
            <v>0</v>
          </cell>
          <cell r="R378">
            <v>22879.66</v>
          </cell>
          <cell r="S378">
            <v>115881.66</v>
          </cell>
        </row>
        <row r="379">
          <cell r="B379" t="str">
            <v xml:space="preserve">Maùy phaùt ñieän löu ñoäng </v>
          </cell>
          <cell r="I379">
            <v>0</v>
          </cell>
          <cell r="J379">
            <v>0</v>
          </cell>
          <cell r="K379">
            <v>0</v>
          </cell>
          <cell r="L379">
            <v>0</v>
          </cell>
          <cell r="M379">
            <v>0</v>
          </cell>
          <cell r="N379">
            <v>0</v>
          </cell>
          <cell r="O379">
            <v>0</v>
          </cell>
          <cell r="P379">
            <v>0</v>
          </cell>
          <cell r="Q379">
            <v>0</v>
          </cell>
          <cell r="R379">
            <v>0</v>
          </cell>
          <cell r="S379">
            <v>0</v>
          </cell>
        </row>
        <row r="380">
          <cell r="B380" t="str">
            <v xml:space="preserve">   + Maùy phaùt ñieän löu ñoäng :5,2 Kw</v>
          </cell>
          <cell r="C380">
            <v>5.5</v>
          </cell>
          <cell r="G380">
            <v>15034</v>
          </cell>
          <cell r="H380">
            <v>68620</v>
          </cell>
          <cell r="I380">
            <v>14575</v>
          </cell>
          <cell r="J380">
            <v>0</v>
          </cell>
          <cell r="K380">
            <v>0</v>
          </cell>
          <cell r="L380">
            <v>0</v>
          </cell>
          <cell r="M380">
            <v>39011</v>
          </cell>
          <cell r="N380">
            <v>18716.5</v>
          </cell>
          <cell r="O380">
            <v>0</v>
          </cell>
          <cell r="P380">
            <v>0</v>
          </cell>
          <cell r="Q380">
            <v>0</v>
          </cell>
          <cell r="R380">
            <v>21949.64</v>
          </cell>
          <cell r="S380">
            <v>79677.14</v>
          </cell>
        </row>
        <row r="381">
          <cell r="B381" t="str">
            <v xml:space="preserve">   + Maùy phaùt ñieän löu ñoäng :8,0 Kw</v>
          </cell>
          <cell r="C381">
            <v>8.64</v>
          </cell>
          <cell r="G381">
            <v>15412</v>
          </cell>
          <cell r="H381">
            <v>88088</v>
          </cell>
          <cell r="I381">
            <v>22896</v>
          </cell>
          <cell r="J381">
            <v>0</v>
          </cell>
          <cell r="K381">
            <v>0</v>
          </cell>
          <cell r="L381">
            <v>0</v>
          </cell>
          <cell r="M381">
            <v>49780</v>
          </cell>
          <cell r="N381">
            <v>29401.920000000002</v>
          </cell>
          <cell r="O381">
            <v>0</v>
          </cell>
          <cell r="P381">
            <v>0</v>
          </cell>
          <cell r="Q381">
            <v>0</v>
          </cell>
          <cell r="R381">
            <v>22501.52</v>
          </cell>
          <cell r="S381">
            <v>101683.44</v>
          </cell>
        </row>
        <row r="382">
          <cell r="B382" t="str">
            <v xml:space="preserve">   + Maùy phaùt ñieän löu ñoäng :10,0 Kw</v>
          </cell>
          <cell r="C382">
            <v>10.4</v>
          </cell>
          <cell r="G382">
            <v>16361</v>
          </cell>
          <cell r="H382">
            <v>112908</v>
          </cell>
          <cell r="I382">
            <v>27560</v>
          </cell>
          <cell r="J382">
            <v>0</v>
          </cell>
          <cell r="K382">
            <v>0</v>
          </cell>
          <cell r="L382">
            <v>0</v>
          </cell>
          <cell r="M382">
            <v>68987</v>
          </cell>
          <cell r="N382">
            <v>35391.200000000004</v>
          </cell>
          <cell r="O382">
            <v>0</v>
          </cell>
          <cell r="P382">
            <v>0</v>
          </cell>
          <cell r="Q382">
            <v>0</v>
          </cell>
          <cell r="R382">
            <v>23887.059999999998</v>
          </cell>
          <cell r="S382">
            <v>128265.26000000001</v>
          </cell>
        </row>
        <row r="383">
          <cell r="B383" t="str">
            <v xml:space="preserve">   + Maùy phaùt ñieän löu ñoäng :15,0 Kw</v>
          </cell>
          <cell r="C383">
            <v>14.9</v>
          </cell>
          <cell r="G383">
            <v>16592</v>
          </cell>
          <cell r="H383">
            <v>132709</v>
          </cell>
          <cell r="I383">
            <v>39485</v>
          </cell>
          <cell r="J383">
            <v>0</v>
          </cell>
          <cell r="K383">
            <v>0</v>
          </cell>
          <cell r="L383">
            <v>0</v>
          </cell>
          <cell r="M383">
            <v>76632</v>
          </cell>
          <cell r="N383">
            <v>50704.700000000004</v>
          </cell>
          <cell r="O383">
            <v>0</v>
          </cell>
          <cell r="P383">
            <v>0</v>
          </cell>
          <cell r="Q383">
            <v>0</v>
          </cell>
          <cell r="R383">
            <v>24224.32</v>
          </cell>
          <cell r="S383">
            <v>151561.02000000002</v>
          </cell>
        </row>
        <row r="384">
          <cell r="B384" t="str">
            <v xml:space="preserve">   + Maùy phaùt ñieän löu ñoäng :20,0 Kw</v>
          </cell>
          <cell r="C384">
            <v>18.2</v>
          </cell>
          <cell r="G384">
            <v>17110</v>
          </cell>
          <cell r="H384">
            <v>155105</v>
          </cell>
          <cell r="I384">
            <v>48230</v>
          </cell>
          <cell r="J384">
            <v>0</v>
          </cell>
          <cell r="K384">
            <v>0</v>
          </cell>
          <cell r="L384">
            <v>0</v>
          </cell>
          <cell r="M384">
            <v>89765</v>
          </cell>
          <cell r="N384">
            <v>61934.6</v>
          </cell>
          <cell r="O384">
            <v>0</v>
          </cell>
          <cell r="P384">
            <v>0</v>
          </cell>
          <cell r="Q384">
            <v>0</v>
          </cell>
          <cell r="R384">
            <v>24980.6</v>
          </cell>
          <cell r="S384">
            <v>176680.2</v>
          </cell>
        </row>
        <row r="385">
          <cell r="B385" t="str">
            <v xml:space="preserve">   + Maùy phaùt ñieän löu ñoäng :25,0 Kw</v>
          </cell>
          <cell r="C385">
            <v>21.25</v>
          </cell>
          <cell r="G385">
            <v>17691</v>
          </cell>
          <cell r="H385">
            <v>177639</v>
          </cell>
          <cell r="I385">
            <v>56312.5</v>
          </cell>
          <cell r="J385">
            <v>0</v>
          </cell>
          <cell r="K385">
            <v>0</v>
          </cell>
          <cell r="L385">
            <v>0</v>
          </cell>
          <cell r="M385">
            <v>103635.5</v>
          </cell>
          <cell r="N385">
            <v>72313.75</v>
          </cell>
          <cell r="O385">
            <v>0</v>
          </cell>
          <cell r="P385">
            <v>0</v>
          </cell>
          <cell r="Q385">
            <v>0</v>
          </cell>
          <cell r="R385">
            <v>25828.86</v>
          </cell>
          <cell r="S385">
            <v>201778.11</v>
          </cell>
        </row>
        <row r="386">
          <cell r="B386" t="str">
            <v xml:space="preserve">   + Maùy phaùt ñieän löu ñoäng :30,0 Kw</v>
          </cell>
          <cell r="C386">
            <v>25.7</v>
          </cell>
          <cell r="G386">
            <v>18026</v>
          </cell>
          <cell r="H386">
            <v>201215</v>
          </cell>
          <cell r="I386">
            <v>68105</v>
          </cell>
          <cell r="J386">
            <v>0</v>
          </cell>
          <cell r="K386">
            <v>0</v>
          </cell>
          <cell r="L386">
            <v>0</v>
          </cell>
          <cell r="M386">
            <v>115084</v>
          </cell>
          <cell r="N386">
            <v>87457.099999999991</v>
          </cell>
          <cell r="O386">
            <v>0</v>
          </cell>
          <cell r="P386">
            <v>0</v>
          </cell>
          <cell r="Q386">
            <v>0</v>
          </cell>
          <cell r="R386">
            <v>26317.96</v>
          </cell>
          <cell r="S386">
            <v>228859.05999999997</v>
          </cell>
        </row>
        <row r="387">
          <cell r="B387" t="str">
            <v xml:space="preserve">   + Maùy phaùt ñieän löu ñoäng :38,0 Kw</v>
          </cell>
          <cell r="C387">
            <v>28.6</v>
          </cell>
          <cell r="G387">
            <v>19157</v>
          </cell>
          <cell r="H387">
            <v>232116</v>
          </cell>
          <cell r="I387">
            <v>75790</v>
          </cell>
          <cell r="J387">
            <v>0</v>
          </cell>
          <cell r="K387">
            <v>0</v>
          </cell>
          <cell r="L387">
            <v>0</v>
          </cell>
          <cell r="M387">
            <v>137169</v>
          </cell>
          <cell r="N387">
            <v>97325.8</v>
          </cell>
          <cell r="O387">
            <v>0</v>
          </cell>
          <cell r="P387">
            <v>0</v>
          </cell>
          <cell r="Q387">
            <v>0</v>
          </cell>
          <cell r="R387">
            <v>27969.219999999998</v>
          </cell>
          <cell r="S387">
            <v>262464.01999999996</v>
          </cell>
        </row>
        <row r="388">
          <cell r="B388" t="str">
            <v xml:space="preserve">   + Maùy phaùt ñieän löu ñoäng :45,0 Kw</v>
          </cell>
          <cell r="C388">
            <v>30.96</v>
          </cell>
          <cell r="G388">
            <v>19699</v>
          </cell>
          <cell r="H388">
            <v>251140</v>
          </cell>
          <cell r="I388">
            <v>82044</v>
          </cell>
          <cell r="J388">
            <v>0</v>
          </cell>
          <cell r="K388">
            <v>0</v>
          </cell>
          <cell r="L388">
            <v>0</v>
          </cell>
          <cell r="M388">
            <v>149397</v>
          </cell>
          <cell r="N388">
            <v>105356.88</v>
          </cell>
          <cell r="O388">
            <v>0</v>
          </cell>
          <cell r="P388">
            <v>0</v>
          </cell>
          <cell r="Q388">
            <v>0</v>
          </cell>
          <cell r="R388">
            <v>28760.54</v>
          </cell>
          <cell r="S388">
            <v>283514.42</v>
          </cell>
        </row>
        <row r="389">
          <cell r="B389" t="str">
            <v xml:space="preserve">   + Maùy phaùt ñieän löu ñoäng :50,0 Kw</v>
          </cell>
          <cell r="C389">
            <v>34.4</v>
          </cell>
          <cell r="G389">
            <v>20826</v>
          </cell>
          <cell r="H389">
            <v>284951</v>
          </cell>
          <cell r="I389">
            <v>91160</v>
          </cell>
          <cell r="J389">
            <v>0</v>
          </cell>
          <cell r="K389">
            <v>0</v>
          </cell>
          <cell r="L389">
            <v>0</v>
          </cell>
          <cell r="M389">
            <v>172965</v>
          </cell>
          <cell r="N389">
            <v>117063.2</v>
          </cell>
          <cell r="O389">
            <v>0</v>
          </cell>
          <cell r="P389">
            <v>0</v>
          </cell>
          <cell r="Q389">
            <v>0</v>
          </cell>
          <cell r="R389">
            <v>30405.96</v>
          </cell>
          <cell r="S389">
            <v>320434.16000000003</v>
          </cell>
        </row>
        <row r="390">
          <cell r="B390" t="str">
            <v xml:space="preserve">   + Maùy phaùt ñieän löu ñoäng :60,0 Kw</v>
          </cell>
          <cell r="C390">
            <v>36.1</v>
          </cell>
          <cell r="G390">
            <v>21966</v>
          </cell>
          <cell r="H390">
            <v>306086</v>
          </cell>
          <cell r="I390">
            <v>95665</v>
          </cell>
          <cell r="J390">
            <v>0</v>
          </cell>
          <cell r="K390">
            <v>0</v>
          </cell>
          <cell r="L390">
            <v>0</v>
          </cell>
          <cell r="M390">
            <v>188455</v>
          </cell>
          <cell r="N390">
            <v>122848.3</v>
          </cell>
          <cell r="O390">
            <v>0</v>
          </cell>
          <cell r="P390">
            <v>0</v>
          </cell>
          <cell r="Q390">
            <v>0</v>
          </cell>
          <cell r="R390">
            <v>32070.36</v>
          </cell>
          <cell r="S390">
            <v>343373.66</v>
          </cell>
        </row>
        <row r="391">
          <cell r="B391" t="str">
            <v xml:space="preserve">   + Maùy phaùt ñieän löu ñoäng :75,0 Kw</v>
          </cell>
          <cell r="C391">
            <v>37.799999999999997</v>
          </cell>
          <cell r="G391">
            <v>25546</v>
          </cell>
          <cell r="H391">
            <v>351754</v>
          </cell>
          <cell r="I391">
            <v>100169.99999999999</v>
          </cell>
          <cell r="J391">
            <v>0</v>
          </cell>
          <cell r="K391">
            <v>0</v>
          </cell>
          <cell r="L391">
            <v>0</v>
          </cell>
          <cell r="M391">
            <v>226038</v>
          </cell>
          <cell r="N391">
            <v>128633.4</v>
          </cell>
          <cell r="O391">
            <v>0</v>
          </cell>
          <cell r="P391">
            <v>0</v>
          </cell>
          <cell r="Q391">
            <v>0</v>
          </cell>
          <cell r="R391">
            <v>37297.159999999996</v>
          </cell>
          <cell r="S391">
            <v>391968.56</v>
          </cell>
        </row>
        <row r="392">
          <cell r="B392" t="str">
            <v xml:space="preserve">   + Maùy phaùt ñieän löu ñoäng :112,0 Kw</v>
          </cell>
          <cell r="C392">
            <v>75.599999999999994</v>
          </cell>
          <cell r="G392">
            <v>27848</v>
          </cell>
          <cell r="H392">
            <v>530580</v>
          </cell>
          <cell r="I392">
            <v>200339.99999999997</v>
          </cell>
          <cell r="J392">
            <v>0</v>
          </cell>
          <cell r="K392">
            <v>0</v>
          </cell>
          <cell r="L392">
            <v>0</v>
          </cell>
          <cell r="M392">
            <v>302392</v>
          </cell>
          <cell r="N392">
            <v>257266.8</v>
          </cell>
          <cell r="O392">
            <v>0</v>
          </cell>
          <cell r="P392">
            <v>0</v>
          </cell>
          <cell r="Q392">
            <v>0</v>
          </cell>
          <cell r="R392">
            <v>40658.080000000002</v>
          </cell>
          <cell r="S392">
            <v>600316.88</v>
          </cell>
        </row>
        <row r="393">
          <cell r="B393" t="str">
            <v xml:space="preserve">   + Maùy phaùt ñieän löu ñoäng :122,0 Kw</v>
          </cell>
          <cell r="C393">
            <v>82.35</v>
          </cell>
          <cell r="G393">
            <v>28458</v>
          </cell>
          <cell r="H393">
            <v>567213</v>
          </cell>
          <cell r="I393">
            <v>218227.49999999997</v>
          </cell>
          <cell r="J393">
            <v>0</v>
          </cell>
          <cell r="K393">
            <v>0</v>
          </cell>
          <cell r="L393">
            <v>0</v>
          </cell>
          <cell r="M393">
            <v>320527.5</v>
          </cell>
          <cell r="N393">
            <v>280237.05</v>
          </cell>
          <cell r="O393">
            <v>0</v>
          </cell>
          <cell r="P393">
            <v>0</v>
          </cell>
          <cell r="Q393">
            <v>0</v>
          </cell>
          <cell r="R393">
            <v>41548.68</v>
          </cell>
          <cell r="S393">
            <v>642313.2300000001</v>
          </cell>
        </row>
        <row r="394">
          <cell r="B394" t="str">
            <v>Maùy neùn khí chaïy baèng ñoäng cô xaêng</v>
          </cell>
          <cell r="I394">
            <v>0</v>
          </cell>
          <cell r="J394">
            <v>0</v>
          </cell>
          <cell r="K394">
            <v>0</v>
          </cell>
          <cell r="L394">
            <v>0</v>
          </cell>
          <cell r="M394">
            <v>0</v>
          </cell>
          <cell r="N394">
            <v>0</v>
          </cell>
          <cell r="O394">
            <v>0</v>
          </cell>
          <cell r="P394">
            <v>0</v>
          </cell>
          <cell r="Q394">
            <v>0</v>
          </cell>
          <cell r="R394">
            <v>0</v>
          </cell>
          <cell r="S394">
            <v>0</v>
          </cell>
        </row>
        <row r="395">
          <cell r="B395" t="str">
            <v xml:space="preserve">   + Maùy neùn khí chaïy baèng ñoäng cô xaêng :3,0 m3/h</v>
          </cell>
          <cell r="E395">
            <v>0.98</v>
          </cell>
          <cell r="G395">
            <v>14990</v>
          </cell>
          <cell r="H395">
            <v>26099</v>
          </cell>
          <cell r="I395">
            <v>0</v>
          </cell>
          <cell r="J395">
            <v>0</v>
          </cell>
          <cell r="K395">
            <v>3381</v>
          </cell>
          <cell r="L395">
            <v>0</v>
          </cell>
          <cell r="M395">
            <v>7728</v>
          </cell>
          <cell r="N395">
            <v>0</v>
          </cell>
          <cell r="O395">
            <v>0</v>
          </cell>
          <cell r="P395">
            <v>4606</v>
          </cell>
          <cell r="Q395">
            <v>0</v>
          </cell>
          <cell r="R395">
            <v>21885.399999999998</v>
          </cell>
          <cell r="S395">
            <v>34219.399999999994</v>
          </cell>
        </row>
        <row r="396">
          <cell r="B396" t="str">
            <v xml:space="preserve">   + Maùy neùn khí chaïy baèng ñoäng cô xaêng :11,0 m3/h</v>
          </cell>
          <cell r="E396">
            <v>3.42</v>
          </cell>
          <cell r="G396">
            <v>15120</v>
          </cell>
          <cell r="H396">
            <v>41614</v>
          </cell>
          <cell r="I396">
            <v>0</v>
          </cell>
          <cell r="J396">
            <v>0</v>
          </cell>
          <cell r="K396">
            <v>11799</v>
          </cell>
          <cell r="L396">
            <v>0</v>
          </cell>
          <cell r="M396">
            <v>14695</v>
          </cell>
          <cell r="N396">
            <v>0</v>
          </cell>
          <cell r="O396">
            <v>0</v>
          </cell>
          <cell r="P396">
            <v>16074</v>
          </cell>
          <cell r="Q396">
            <v>0</v>
          </cell>
          <cell r="R396">
            <v>22075.200000000001</v>
          </cell>
          <cell r="S396">
            <v>52844.2</v>
          </cell>
        </row>
        <row r="397">
          <cell r="B397" t="str">
            <v xml:space="preserve">   + Maùy neùn khí chaïy baèng ñoäng cô xaêng :25,0 m3/h</v>
          </cell>
          <cell r="E397">
            <v>4.88</v>
          </cell>
          <cell r="G397">
            <v>15390</v>
          </cell>
          <cell r="H397">
            <v>54429</v>
          </cell>
          <cell r="I397">
            <v>0</v>
          </cell>
          <cell r="J397">
            <v>0</v>
          </cell>
          <cell r="K397">
            <v>16836</v>
          </cell>
          <cell r="L397">
            <v>0</v>
          </cell>
          <cell r="M397">
            <v>22203</v>
          </cell>
          <cell r="N397">
            <v>0</v>
          </cell>
          <cell r="O397">
            <v>0</v>
          </cell>
          <cell r="P397">
            <v>22936</v>
          </cell>
          <cell r="Q397">
            <v>0</v>
          </cell>
          <cell r="R397">
            <v>22469.399999999998</v>
          </cell>
          <cell r="S397">
            <v>67608.399999999994</v>
          </cell>
        </row>
        <row r="398">
          <cell r="B398" t="str">
            <v xml:space="preserve">   + Maùy neùn khí chaïy baèng ñoäng cô xaêng :40,0 m3/h</v>
          </cell>
          <cell r="E398">
            <v>15.88</v>
          </cell>
          <cell r="G398">
            <v>15497</v>
          </cell>
          <cell r="H398">
            <v>115451</v>
          </cell>
          <cell r="I398">
            <v>0</v>
          </cell>
          <cell r="J398">
            <v>0</v>
          </cell>
          <cell r="K398">
            <v>54786</v>
          </cell>
          <cell r="L398">
            <v>0</v>
          </cell>
          <cell r="M398">
            <v>45168</v>
          </cell>
          <cell r="N398">
            <v>0</v>
          </cell>
          <cell r="O398">
            <v>0</v>
          </cell>
          <cell r="P398">
            <v>74636</v>
          </cell>
          <cell r="Q398">
            <v>0</v>
          </cell>
          <cell r="R398">
            <v>22625.62</v>
          </cell>
          <cell r="S398">
            <v>142429.62</v>
          </cell>
        </row>
        <row r="399">
          <cell r="B399" t="str">
            <v xml:space="preserve">   + Maùy neùn khí chaïy baèng ñoäng cô xaêng :120,0 m3/h</v>
          </cell>
          <cell r="E399">
            <v>25.27</v>
          </cell>
          <cell r="G399">
            <v>17352</v>
          </cell>
          <cell r="H399">
            <v>197284</v>
          </cell>
          <cell r="I399">
            <v>0</v>
          </cell>
          <cell r="J399">
            <v>0</v>
          </cell>
          <cell r="K399">
            <v>87181.5</v>
          </cell>
          <cell r="L399">
            <v>0</v>
          </cell>
          <cell r="M399">
            <v>92750.5</v>
          </cell>
          <cell r="N399">
            <v>0</v>
          </cell>
          <cell r="O399">
            <v>0</v>
          </cell>
          <cell r="P399">
            <v>118769</v>
          </cell>
          <cell r="Q399">
            <v>0</v>
          </cell>
          <cell r="R399">
            <v>25333.919999999998</v>
          </cell>
          <cell r="S399">
            <v>236853.41999999998</v>
          </cell>
        </row>
        <row r="400">
          <cell r="B400" t="str">
            <v xml:space="preserve">   + Maùy neùn khí chaïy baèng ñoäng cô xaêng :200,0 m3/h</v>
          </cell>
          <cell r="E400">
            <v>42.12</v>
          </cell>
          <cell r="G400">
            <v>19178</v>
          </cell>
          <cell r="H400">
            <v>319440</v>
          </cell>
          <cell r="I400">
            <v>0</v>
          </cell>
          <cell r="J400">
            <v>0</v>
          </cell>
          <cell r="K400">
            <v>145314</v>
          </cell>
          <cell r="L400">
            <v>0</v>
          </cell>
          <cell r="M400">
            <v>154948</v>
          </cell>
          <cell r="N400">
            <v>0</v>
          </cell>
          <cell r="O400">
            <v>0</v>
          </cell>
          <cell r="P400">
            <v>197964</v>
          </cell>
          <cell r="Q400">
            <v>0</v>
          </cell>
          <cell r="R400">
            <v>27999.88</v>
          </cell>
          <cell r="S400">
            <v>380911.88</v>
          </cell>
        </row>
        <row r="401">
          <cell r="B401" t="str">
            <v xml:space="preserve">   + Maùy neùn khí chaïy baèng ñoäng cô xaêng :300,0 m3/h</v>
          </cell>
          <cell r="E401">
            <v>55.77</v>
          </cell>
          <cell r="G401">
            <v>19568</v>
          </cell>
          <cell r="H401">
            <v>399511</v>
          </cell>
          <cell r="I401">
            <v>0</v>
          </cell>
          <cell r="J401">
            <v>0</v>
          </cell>
          <cell r="K401">
            <v>192406.5</v>
          </cell>
          <cell r="L401">
            <v>0</v>
          </cell>
          <cell r="M401">
            <v>187536.5</v>
          </cell>
          <cell r="N401">
            <v>0</v>
          </cell>
          <cell r="O401">
            <v>0</v>
          </cell>
          <cell r="P401">
            <v>262119.00000000003</v>
          </cell>
          <cell r="Q401">
            <v>0</v>
          </cell>
          <cell r="R401">
            <v>28569.279999999999</v>
          </cell>
          <cell r="S401">
            <v>478224.78</v>
          </cell>
        </row>
        <row r="402">
          <cell r="B402" t="str">
            <v xml:space="preserve">   + Maùy neùn khí chaïy baèng ñoäng cô xaêng :600,0 m3/h</v>
          </cell>
          <cell r="E402">
            <v>89.73</v>
          </cell>
          <cell r="G402">
            <v>22211</v>
          </cell>
          <cell r="H402">
            <v>622374</v>
          </cell>
          <cell r="I402">
            <v>0</v>
          </cell>
          <cell r="J402">
            <v>0</v>
          </cell>
          <cell r="K402">
            <v>309568.5</v>
          </cell>
          <cell r="L402">
            <v>0</v>
          </cell>
          <cell r="M402">
            <v>290594.5</v>
          </cell>
          <cell r="N402">
            <v>0</v>
          </cell>
          <cell r="O402">
            <v>0</v>
          </cell>
          <cell r="P402">
            <v>421731</v>
          </cell>
          <cell r="Q402">
            <v>0</v>
          </cell>
          <cell r="R402">
            <v>32428.059999999998</v>
          </cell>
          <cell r="S402">
            <v>744753.56</v>
          </cell>
        </row>
        <row r="403">
          <cell r="B403" t="str">
            <v>Maùy neùn khí chaïy baèng ñoäng cô diezel</v>
          </cell>
          <cell r="I403">
            <v>0</v>
          </cell>
          <cell r="J403">
            <v>0</v>
          </cell>
          <cell r="K403">
            <v>0</v>
          </cell>
          <cell r="L403">
            <v>0</v>
          </cell>
          <cell r="M403">
            <v>0</v>
          </cell>
          <cell r="N403">
            <v>0</v>
          </cell>
          <cell r="O403">
            <v>0</v>
          </cell>
          <cell r="P403">
            <v>0</v>
          </cell>
          <cell r="Q403">
            <v>0</v>
          </cell>
          <cell r="R403">
            <v>0</v>
          </cell>
          <cell r="S403">
            <v>0</v>
          </cell>
        </row>
        <row r="404">
          <cell r="B404" t="str">
            <v xml:space="preserve">   + Maùy neùn khí chaïy baèng ñoäng cô diezel :5,50 m3/h</v>
          </cell>
          <cell r="C404">
            <v>1.1000000000000001</v>
          </cell>
          <cell r="G404">
            <v>14946</v>
          </cell>
          <cell r="H404">
            <v>24014</v>
          </cell>
          <cell r="I404">
            <v>2915.0000000000005</v>
          </cell>
          <cell r="J404">
            <v>0</v>
          </cell>
          <cell r="K404">
            <v>0</v>
          </cell>
          <cell r="L404">
            <v>0</v>
          </cell>
          <cell r="M404">
            <v>6153</v>
          </cell>
          <cell r="N404">
            <v>3743.3</v>
          </cell>
          <cell r="O404">
            <v>0</v>
          </cell>
          <cell r="P404">
            <v>0</v>
          </cell>
          <cell r="Q404">
            <v>0</v>
          </cell>
          <cell r="R404">
            <v>21821.16</v>
          </cell>
          <cell r="S404">
            <v>31717.46</v>
          </cell>
        </row>
        <row r="405">
          <cell r="B405" t="str">
            <v xml:space="preserve">   + Maùy neùn khí chaïy baèng ñoäng cô diezel :75,00 m3/h</v>
          </cell>
          <cell r="C405">
            <v>6.77</v>
          </cell>
          <cell r="G405">
            <v>16776</v>
          </cell>
          <cell r="H405">
            <v>76837</v>
          </cell>
          <cell r="I405">
            <v>17940.5</v>
          </cell>
          <cell r="J405">
            <v>0</v>
          </cell>
          <cell r="K405">
            <v>0</v>
          </cell>
          <cell r="L405">
            <v>0</v>
          </cell>
          <cell r="M405">
            <v>42120.5</v>
          </cell>
          <cell r="N405">
            <v>23038.309999999998</v>
          </cell>
          <cell r="O405">
            <v>0</v>
          </cell>
          <cell r="P405">
            <v>0</v>
          </cell>
          <cell r="Q405">
            <v>0</v>
          </cell>
          <cell r="R405">
            <v>24492.959999999999</v>
          </cell>
          <cell r="S405">
            <v>89651.76999999999</v>
          </cell>
        </row>
        <row r="406">
          <cell r="B406" t="str">
            <v xml:space="preserve">   + Maùy neùn khí chaïy baèng ñoäng cô diezel :102,00 m3/h</v>
          </cell>
          <cell r="C406">
            <v>16.23</v>
          </cell>
          <cell r="G406">
            <v>17380</v>
          </cell>
          <cell r="H406">
            <v>123763</v>
          </cell>
          <cell r="I406">
            <v>43009.5</v>
          </cell>
          <cell r="J406">
            <v>0</v>
          </cell>
          <cell r="K406">
            <v>0</v>
          </cell>
          <cell r="L406">
            <v>0</v>
          </cell>
          <cell r="M406">
            <v>63373.5</v>
          </cell>
          <cell r="N406">
            <v>55230.69</v>
          </cell>
          <cell r="O406">
            <v>0</v>
          </cell>
          <cell r="P406">
            <v>0</v>
          </cell>
          <cell r="Q406">
            <v>0</v>
          </cell>
          <cell r="R406">
            <v>25374.799999999999</v>
          </cell>
          <cell r="S406">
            <v>143978.99</v>
          </cell>
        </row>
        <row r="407">
          <cell r="B407" t="str">
            <v xml:space="preserve">   + Maùy neùn khí chaïy baèng ñoäng cô diezel :120,00 m3/h</v>
          </cell>
          <cell r="C407">
            <v>17.04</v>
          </cell>
          <cell r="G407">
            <v>17968</v>
          </cell>
          <cell r="H407">
            <v>134636</v>
          </cell>
          <cell r="I407">
            <v>45156</v>
          </cell>
          <cell r="J407">
            <v>0</v>
          </cell>
          <cell r="K407">
            <v>0</v>
          </cell>
          <cell r="L407">
            <v>0</v>
          </cell>
          <cell r="M407">
            <v>71512</v>
          </cell>
          <cell r="N407">
            <v>57987.119999999995</v>
          </cell>
          <cell r="O407">
            <v>0</v>
          </cell>
          <cell r="P407">
            <v>0</v>
          </cell>
          <cell r="Q407">
            <v>0</v>
          </cell>
          <cell r="R407">
            <v>26233.279999999999</v>
          </cell>
          <cell r="S407">
            <v>155732.4</v>
          </cell>
        </row>
        <row r="408">
          <cell r="B408" t="str">
            <v xml:space="preserve">   + Maùy neùn khí chaïy baèng ñoäng cô diezel :200,00 m3/h</v>
          </cell>
          <cell r="C408">
            <v>24.34</v>
          </cell>
          <cell r="G408">
            <v>19914</v>
          </cell>
          <cell r="H408">
            <v>194351</v>
          </cell>
          <cell r="I408">
            <v>64501</v>
          </cell>
          <cell r="J408">
            <v>0</v>
          </cell>
          <cell r="K408">
            <v>0</v>
          </cell>
          <cell r="L408">
            <v>0</v>
          </cell>
          <cell r="M408">
            <v>109936</v>
          </cell>
          <cell r="N408">
            <v>82829.02</v>
          </cell>
          <cell r="O408">
            <v>0</v>
          </cell>
          <cell r="P408">
            <v>0</v>
          </cell>
          <cell r="Q408">
            <v>0</v>
          </cell>
          <cell r="R408">
            <v>29074.44</v>
          </cell>
          <cell r="S408">
            <v>221839.46000000002</v>
          </cell>
        </row>
        <row r="409">
          <cell r="B409" t="str">
            <v xml:space="preserve">   + Maùy neùn khí chaïy baèng ñoäng cô diezel :240,00 m3/h</v>
          </cell>
          <cell r="C409">
            <v>38.81</v>
          </cell>
          <cell r="G409">
            <v>20226</v>
          </cell>
          <cell r="H409">
            <v>256159</v>
          </cell>
          <cell r="I409">
            <v>102846.5</v>
          </cell>
          <cell r="J409">
            <v>0</v>
          </cell>
          <cell r="K409">
            <v>0</v>
          </cell>
          <cell r="L409">
            <v>0</v>
          </cell>
          <cell r="M409">
            <v>133086.5</v>
          </cell>
          <cell r="N409">
            <v>132070.43000000002</v>
          </cell>
          <cell r="O409">
            <v>0</v>
          </cell>
          <cell r="P409">
            <v>0</v>
          </cell>
          <cell r="Q409">
            <v>0</v>
          </cell>
          <cell r="R409">
            <v>29529.96</v>
          </cell>
          <cell r="S409">
            <v>294686.89000000007</v>
          </cell>
        </row>
        <row r="410">
          <cell r="B410" t="str">
            <v xml:space="preserve">   + Maùy neùn khí chaïy baèng ñoäng cô diezel :300,00 m3/h</v>
          </cell>
          <cell r="C410">
            <v>42.62</v>
          </cell>
          <cell r="G410">
            <v>20988</v>
          </cell>
          <cell r="H410">
            <v>283251</v>
          </cell>
          <cell r="I410">
            <v>112943</v>
          </cell>
          <cell r="J410">
            <v>0</v>
          </cell>
          <cell r="K410">
            <v>0</v>
          </cell>
          <cell r="L410">
            <v>0</v>
          </cell>
          <cell r="M410">
            <v>149320</v>
          </cell>
          <cell r="N410">
            <v>145035.85999999999</v>
          </cell>
          <cell r="O410">
            <v>0</v>
          </cell>
          <cell r="P410">
            <v>0</v>
          </cell>
          <cell r="Q410">
            <v>0</v>
          </cell>
          <cell r="R410">
            <v>30642.48</v>
          </cell>
          <cell r="S410">
            <v>324998.33999999997</v>
          </cell>
        </row>
        <row r="411">
          <cell r="B411" t="str">
            <v xml:space="preserve">   + Maùy neùn khí chaïy baèng ñoäng cô diezel :360,00 m3/h</v>
          </cell>
          <cell r="C411">
            <v>48.71</v>
          </cell>
          <cell r="G411">
            <v>21491</v>
          </cell>
          <cell r="H411">
            <v>315177</v>
          </cell>
          <cell r="I411">
            <v>129081.5</v>
          </cell>
          <cell r="J411">
            <v>0</v>
          </cell>
          <cell r="K411">
            <v>0</v>
          </cell>
          <cell r="L411">
            <v>0</v>
          </cell>
          <cell r="M411">
            <v>164604.5</v>
          </cell>
          <cell r="N411">
            <v>165760.13</v>
          </cell>
          <cell r="O411">
            <v>0</v>
          </cell>
          <cell r="P411">
            <v>0</v>
          </cell>
          <cell r="Q411">
            <v>0</v>
          </cell>
          <cell r="R411">
            <v>31376.86</v>
          </cell>
          <cell r="S411">
            <v>361741.49</v>
          </cell>
        </row>
        <row r="412">
          <cell r="B412" t="str">
            <v xml:space="preserve">   + Maùy neùn khí chaïy baèng ñoäng cô diezel :540,00 m3/h</v>
          </cell>
          <cell r="C412">
            <v>57.84</v>
          </cell>
          <cell r="G412">
            <v>22770</v>
          </cell>
          <cell r="H412">
            <v>371439</v>
          </cell>
          <cell r="I412">
            <v>153276</v>
          </cell>
          <cell r="J412">
            <v>0</v>
          </cell>
          <cell r="K412">
            <v>0</v>
          </cell>
          <cell r="L412">
            <v>0</v>
          </cell>
          <cell r="M412">
            <v>195393</v>
          </cell>
          <cell r="N412">
            <v>196829.52000000002</v>
          </cell>
          <cell r="O412">
            <v>0</v>
          </cell>
          <cell r="P412">
            <v>0</v>
          </cell>
          <cell r="Q412">
            <v>0</v>
          </cell>
          <cell r="R412">
            <v>33244.199999999997</v>
          </cell>
          <cell r="S412">
            <v>425466.72000000003</v>
          </cell>
        </row>
        <row r="413">
          <cell r="B413" t="str">
            <v xml:space="preserve">   + Maùy neùn khí chaïy baèng ñoäng cô diezel :600,00 m3/h</v>
          </cell>
          <cell r="C413">
            <v>60.88</v>
          </cell>
          <cell r="G413">
            <v>23364</v>
          </cell>
          <cell r="H413">
            <v>387267</v>
          </cell>
          <cell r="I413">
            <v>161332</v>
          </cell>
          <cell r="J413">
            <v>0</v>
          </cell>
          <cell r="K413">
            <v>0</v>
          </cell>
          <cell r="L413">
            <v>0</v>
          </cell>
          <cell r="M413">
            <v>202571</v>
          </cell>
          <cell r="N413">
            <v>207174.64</v>
          </cell>
          <cell r="O413">
            <v>0</v>
          </cell>
          <cell r="P413">
            <v>0</v>
          </cell>
          <cell r="Q413">
            <v>0</v>
          </cell>
          <cell r="R413">
            <v>34111.440000000002</v>
          </cell>
          <cell r="S413">
            <v>443857.08</v>
          </cell>
        </row>
        <row r="414">
          <cell r="B414" t="str">
            <v xml:space="preserve">   + Maùy neùn khí chaïy baèng ñoäng cô diezel :660,00 m3/h</v>
          </cell>
          <cell r="C414">
            <v>63.87</v>
          </cell>
          <cell r="G414">
            <v>25038</v>
          </cell>
          <cell r="H414">
            <v>424596</v>
          </cell>
          <cell r="I414">
            <v>169255.5</v>
          </cell>
          <cell r="J414">
            <v>0</v>
          </cell>
          <cell r="K414">
            <v>0</v>
          </cell>
          <cell r="L414">
            <v>0</v>
          </cell>
          <cell r="M414">
            <v>230302.5</v>
          </cell>
          <cell r="N414">
            <v>217349.61</v>
          </cell>
          <cell r="O414">
            <v>0</v>
          </cell>
          <cell r="P414">
            <v>0</v>
          </cell>
          <cell r="Q414">
            <v>0</v>
          </cell>
          <cell r="R414">
            <v>36555.479999999996</v>
          </cell>
          <cell r="S414">
            <v>484207.58999999997</v>
          </cell>
        </row>
        <row r="415">
          <cell r="B415" t="str">
            <v xml:space="preserve">   + Maùy neùn khí chaïy baèng ñoäng cô diezel :1200,00 m3/h</v>
          </cell>
          <cell r="C415">
            <v>105</v>
          </cell>
          <cell r="G415">
            <v>41381</v>
          </cell>
          <cell r="H415">
            <v>836118</v>
          </cell>
          <cell r="I415">
            <v>278250</v>
          </cell>
          <cell r="J415">
            <v>0</v>
          </cell>
          <cell r="K415">
            <v>0</v>
          </cell>
          <cell r="L415">
            <v>0</v>
          </cell>
          <cell r="M415">
            <v>516487</v>
          </cell>
          <cell r="N415">
            <v>357315</v>
          </cell>
          <cell r="O415">
            <v>0</v>
          </cell>
          <cell r="P415">
            <v>0</v>
          </cell>
          <cell r="Q415">
            <v>0</v>
          </cell>
          <cell r="R415">
            <v>60416.26</v>
          </cell>
          <cell r="S415">
            <v>934218.26</v>
          </cell>
        </row>
        <row r="416">
          <cell r="B416" t="str">
            <v>Maùy neùn khí chaïy baèng ñoäng cô ñieän</v>
          </cell>
          <cell r="I416">
            <v>0</v>
          </cell>
          <cell r="J416">
            <v>0</v>
          </cell>
          <cell r="K416">
            <v>0</v>
          </cell>
          <cell r="L416">
            <v>0</v>
          </cell>
          <cell r="M416">
            <v>0</v>
          </cell>
          <cell r="N416">
            <v>0</v>
          </cell>
          <cell r="O416">
            <v>0</v>
          </cell>
          <cell r="P416">
            <v>0</v>
          </cell>
          <cell r="Q416">
            <v>0</v>
          </cell>
          <cell r="R416">
            <v>0</v>
          </cell>
          <cell r="S416">
            <v>0</v>
          </cell>
        </row>
        <row r="417">
          <cell r="B417" t="str">
            <v xml:space="preserve">   + Maùy neùn khí chaïy baèng ñoäng cô ñieän :5,0 m3/h</v>
          </cell>
          <cell r="D417">
            <v>3.49</v>
          </cell>
          <cell r="G417">
            <v>13442</v>
          </cell>
          <cell r="H417">
            <v>19507</v>
          </cell>
          <cell r="I417">
            <v>0</v>
          </cell>
          <cell r="J417">
            <v>1396</v>
          </cell>
          <cell r="K417">
            <v>0</v>
          </cell>
          <cell r="L417">
            <v>0</v>
          </cell>
          <cell r="M417">
            <v>4669</v>
          </cell>
          <cell r="N417">
            <v>0</v>
          </cell>
          <cell r="O417">
            <v>0</v>
          </cell>
          <cell r="P417">
            <v>0</v>
          </cell>
          <cell r="Q417">
            <v>0</v>
          </cell>
          <cell r="R417">
            <v>19625.32</v>
          </cell>
          <cell r="S417">
            <v>24294.32</v>
          </cell>
        </row>
        <row r="418">
          <cell r="B418" t="str">
            <v xml:space="preserve">   + Maùy neùn khí chaïy baèng ñoäng cô ñieän :10,0 m3/h</v>
          </cell>
          <cell r="D418">
            <v>13.97</v>
          </cell>
          <cell r="G418">
            <v>13522</v>
          </cell>
          <cell r="H418">
            <v>28854</v>
          </cell>
          <cell r="I418">
            <v>0</v>
          </cell>
          <cell r="J418">
            <v>5588</v>
          </cell>
          <cell r="K418">
            <v>0</v>
          </cell>
          <cell r="L418">
            <v>0</v>
          </cell>
          <cell r="M418">
            <v>9744</v>
          </cell>
          <cell r="N418">
            <v>0</v>
          </cell>
          <cell r="O418">
            <v>0</v>
          </cell>
          <cell r="P418">
            <v>0</v>
          </cell>
          <cell r="Q418">
            <v>0</v>
          </cell>
          <cell r="R418">
            <v>19742.12</v>
          </cell>
          <cell r="S418">
            <v>29486.12</v>
          </cell>
        </row>
        <row r="419">
          <cell r="B419" t="str">
            <v xml:space="preserve">   + Maùy neùn khí chaïy baèng ñoäng cô ñieän :22,0 m3/h</v>
          </cell>
          <cell r="D419">
            <v>17.78</v>
          </cell>
          <cell r="G419">
            <v>13792</v>
          </cell>
          <cell r="H419">
            <v>36644</v>
          </cell>
          <cell r="I419">
            <v>0</v>
          </cell>
          <cell r="J419">
            <v>7112</v>
          </cell>
          <cell r="K419">
            <v>0</v>
          </cell>
          <cell r="L419">
            <v>0</v>
          </cell>
          <cell r="M419">
            <v>15740</v>
          </cell>
          <cell r="N419">
            <v>0</v>
          </cell>
          <cell r="O419">
            <v>0</v>
          </cell>
          <cell r="P419">
            <v>0</v>
          </cell>
          <cell r="Q419">
            <v>0</v>
          </cell>
          <cell r="R419">
            <v>20136.32</v>
          </cell>
          <cell r="S419">
            <v>35876.32</v>
          </cell>
        </row>
        <row r="420">
          <cell r="B420" t="str">
            <v xml:space="preserve">   + Maùy neùn khí chaïy baèng ñoäng cô ñieän :30,0 m3/h</v>
          </cell>
          <cell r="D420">
            <v>19.05</v>
          </cell>
          <cell r="G420">
            <v>13928</v>
          </cell>
          <cell r="H420">
            <v>40064</v>
          </cell>
          <cell r="I420">
            <v>0</v>
          </cell>
          <cell r="J420">
            <v>7620</v>
          </cell>
          <cell r="K420">
            <v>0</v>
          </cell>
          <cell r="L420">
            <v>0</v>
          </cell>
          <cell r="M420">
            <v>18516</v>
          </cell>
          <cell r="N420">
            <v>0</v>
          </cell>
          <cell r="O420">
            <v>0</v>
          </cell>
          <cell r="P420">
            <v>0</v>
          </cell>
          <cell r="Q420">
            <v>0</v>
          </cell>
          <cell r="R420">
            <v>20334.88</v>
          </cell>
          <cell r="S420">
            <v>38850.880000000005</v>
          </cell>
        </row>
        <row r="421">
          <cell r="B421" t="str">
            <v xml:space="preserve">   + Maùy neùn khí chaïy baèng ñoäng cô ñieän :56,0 m3/h</v>
          </cell>
          <cell r="D421">
            <v>47.63</v>
          </cell>
          <cell r="G421">
            <v>14636</v>
          </cell>
          <cell r="H421">
            <v>74457</v>
          </cell>
          <cell r="I421">
            <v>0</v>
          </cell>
          <cell r="J421">
            <v>19052</v>
          </cell>
          <cell r="K421">
            <v>0</v>
          </cell>
          <cell r="L421">
            <v>0</v>
          </cell>
          <cell r="M421">
            <v>40769</v>
          </cell>
          <cell r="N421">
            <v>0</v>
          </cell>
          <cell r="O421">
            <v>0</v>
          </cell>
          <cell r="P421">
            <v>0</v>
          </cell>
          <cell r="Q421">
            <v>0</v>
          </cell>
          <cell r="R421">
            <v>21368.559999999998</v>
          </cell>
          <cell r="S421">
            <v>62137.56</v>
          </cell>
        </row>
        <row r="422">
          <cell r="B422" t="str">
            <v xml:space="preserve">   + Maùy neùn khí chaïy baèng ñoäng cô ñieän :150,0 m3/h</v>
          </cell>
          <cell r="D422">
            <v>139.71</v>
          </cell>
          <cell r="G422">
            <v>15708</v>
          </cell>
          <cell r="H422">
            <v>163061</v>
          </cell>
          <cell r="I422">
            <v>0</v>
          </cell>
          <cell r="J422">
            <v>55884</v>
          </cell>
          <cell r="K422">
            <v>0</v>
          </cell>
          <cell r="L422">
            <v>0</v>
          </cell>
          <cell r="M422">
            <v>91469</v>
          </cell>
          <cell r="N422">
            <v>0</v>
          </cell>
          <cell r="O422">
            <v>0</v>
          </cell>
          <cell r="P422">
            <v>0</v>
          </cell>
          <cell r="Q422">
            <v>0</v>
          </cell>
          <cell r="R422">
            <v>22933.68</v>
          </cell>
          <cell r="S422">
            <v>114402.68</v>
          </cell>
        </row>
        <row r="423">
          <cell r="B423" t="str">
            <v xml:space="preserve">   + Maùy neùn khí chaïy baèng ñoäng cô ñieän :216,0 m3/h</v>
          </cell>
          <cell r="D423">
            <v>165.11</v>
          </cell>
          <cell r="G423">
            <v>16088</v>
          </cell>
          <cell r="H423">
            <v>189061</v>
          </cell>
          <cell r="I423">
            <v>0</v>
          </cell>
          <cell r="J423">
            <v>66044</v>
          </cell>
          <cell r="K423">
            <v>0</v>
          </cell>
          <cell r="L423">
            <v>0</v>
          </cell>
          <cell r="M423">
            <v>106929</v>
          </cell>
          <cell r="N423">
            <v>0</v>
          </cell>
          <cell r="O423">
            <v>0</v>
          </cell>
          <cell r="P423">
            <v>0</v>
          </cell>
          <cell r="Q423">
            <v>0</v>
          </cell>
          <cell r="R423">
            <v>23488.48</v>
          </cell>
          <cell r="S423">
            <v>130417.48</v>
          </cell>
        </row>
        <row r="424">
          <cell r="B424" t="str">
            <v xml:space="preserve">   + Maùy neùn khí chaïy baèng ñoäng cô ñieän :270,0 m3/h</v>
          </cell>
          <cell r="D424">
            <v>215.92</v>
          </cell>
          <cell r="G424">
            <v>16148</v>
          </cell>
          <cell r="H424">
            <v>228383</v>
          </cell>
          <cell r="I424">
            <v>0</v>
          </cell>
          <cell r="J424">
            <v>86368</v>
          </cell>
          <cell r="K424">
            <v>0</v>
          </cell>
          <cell r="L424">
            <v>0</v>
          </cell>
          <cell r="M424">
            <v>125867</v>
          </cell>
          <cell r="N424">
            <v>0</v>
          </cell>
          <cell r="O424">
            <v>0</v>
          </cell>
          <cell r="P424">
            <v>0</v>
          </cell>
          <cell r="Q424">
            <v>0</v>
          </cell>
          <cell r="R424">
            <v>23576.079999999998</v>
          </cell>
          <cell r="S424">
            <v>149443.07999999999</v>
          </cell>
        </row>
        <row r="425">
          <cell r="B425" t="str">
            <v xml:space="preserve">   + Maùy neùn khí chaïy baèng ñoäng cô ñieän :300,0 m3/h</v>
          </cell>
          <cell r="D425">
            <v>254.02</v>
          </cell>
          <cell r="G425">
            <v>16638</v>
          </cell>
          <cell r="H425">
            <v>265934</v>
          </cell>
          <cell r="I425">
            <v>0</v>
          </cell>
          <cell r="J425">
            <v>101608</v>
          </cell>
          <cell r="K425">
            <v>0</v>
          </cell>
          <cell r="L425">
            <v>0</v>
          </cell>
          <cell r="M425">
            <v>147688</v>
          </cell>
          <cell r="N425">
            <v>0</v>
          </cell>
          <cell r="O425">
            <v>0</v>
          </cell>
          <cell r="P425">
            <v>0</v>
          </cell>
          <cell r="Q425">
            <v>0</v>
          </cell>
          <cell r="R425">
            <v>24291.48</v>
          </cell>
          <cell r="S425">
            <v>171979.48</v>
          </cell>
        </row>
        <row r="426">
          <cell r="B426" t="str">
            <v xml:space="preserve">   + Maùy neùn khí chaïy baèng ñoäng cô ñieän :600,0 m3/h</v>
          </cell>
          <cell r="D426">
            <v>412.78</v>
          </cell>
          <cell r="G426">
            <v>20313</v>
          </cell>
          <cell r="H426">
            <v>427871</v>
          </cell>
          <cell r="I426">
            <v>0</v>
          </cell>
          <cell r="J426">
            <v>165112</v>
          </cell>
          <cell r="K426">
            <v>0</v>
          </cell>
          <cell r="L426">
            <v>0</v>
          </cell>
          <cell r="M426">
            <v>242446</v>
          </cell>
          <cell r="N426">
            <v>0</v>
          </cell>
          <cell r="O426">
            <v>0</v>
          </cell>
          <cell r="P426">
            <v>0</v>
          </cell>
          <cell r="Q426">
            <v>0</v>
          </cell>
          <cell r="R426">
            <v>29656.98</v>
          </cell>
          <cell r="S426">
            <v>272102.98</v>
          </cell>
        </row>
        <row r="427">
          <cell r="B427" t="str">
            <v>Maùy bieán theá haøn moät chieàu</v>
          </cell>
          <cell r="I427">
            <v>0</v>
          </cell>
          <cell r="J427">
            <v>0</v>
          </cell>
          <cell r="K427">
            <v>0</v>
          </cell>
          <cell r="L427">
            <v>0</v>
          </cell>
          <cell r="M427">
            <v>0</v>
          </cell>
          <cell r="N427">
            <v>0</v>
          </cell>
          <cell r="O427">
            <v>0</v>
          </cell>
          <cell r="P427">
            <v>0</v>
          </cell>
          <cell r="Q427">
            <v>0</v>
          </cell>
          <cell r="R427">
            <v>0</v>
          </cell>
          <cell r="S427">
            <v>0</v>
          </cell>
        </row>
        <row r="428">
          <cell r="B428" t="str">
            <v xml:space="preserve">   + Maùy bieán theá haøn moät chieàu :40 Kw</v>
          </cell>
          <cell r="D428">
            <v>94</v>
          </cell>
          <cell r="G428">
            <v>15480</v>
          </cell>
          <cell r="H428">
            <v>113751</v>
          </cell>
          <cell r="I428">
            <v>0</v>
          </cell>
          <cell r="J428">
            <v>37600</v>
          </cell>
          <cell r="K428">
            <v>0</v>
          </cell>
          <cell r="L428">
            <v>0</v>
          </cell>
          <cell r="M428">
            <v>60671</v>
          </cell>
          <cell r="N428">
            <v>0</v>
          </cell>
          <cell r="O428">
            <v>0</v>
          </cell>
          <cell r="P428">
            <v>0</v>
          </cell>
          <cell r="Q428">
            <v>0</v>
          </cell>
          <cell r="R428">
            <v>22600.799999999999</v>
          </cell>
          <cell r="S428">
            <v>83271.8</v>
          </cell>
        </row>
        <row r="429">
          <cell r="B429" t="str">
            <v xml:space="preserve">   + Maùy bieán theá haøn moät chieàu :50 Kw</v>
          </cell>
          <cell r="D429">
            <v>117.5</v>
          </cell>
          <cell r="G429">
            <v>15702</v>
          </cell>
          <cell r="H429">
            <v>139364</v>
          </cell>
          <cell r="I429">
            <v>0</v>
          </cell>
          <cell r="J429">
            <v>47000</v>
          </cell>
          <cell r="K429">
            <v>0</v>
          </cell>
          <cell r="L429">
            <v>0</v>
          </cell>
          <cell r="M429">
            <v>76662</v>
          </cell>
          <cell r="N429">
            <v>0</v>
          </cell>
          <cell r="O429">
            <v>0</v>
          </cell>
          <cell r="P429">
            <v>0</v>
          </cell>
          <cell r="Q429">
            <v>0</v>
          </cell>
          <cell r="R429">
            <v>22924.92</v>
          </cell>
          <cell r="S429">
            <v>99586.92</v>
          </cell>
        </row>
        <row r="430">
          <cell r="B430" t="str">
            <v>Maùy bieán theá haøn xoay chieàu</v>
          </cell>
          <cell r="I430">
            <v>0</v>
          </cell>
          <cell r="J430">
            <v>0</v>
          </cell>
          <cell r="K430">
            <v>0</v>
          </cell>
          <cell r="L430">
            <v>0</v>
          </cell>
          <cell r="M430">
            <v>0</v>
          </cell>
          <cell r="N430">
            <v>0</v>
          </cell>
          <cell r="O430">
            <v>0</v>
          </cell>
          <cell r="P430">
            <v>0</v>
          </cell>
          <cell r="Q430">
            <v>0</v>
          </cell>
          <cell r="R430">
            <v>0</v>
          </cell>
          <cell r="S430">
            <v>0</v>
          </cell>
        </row>
        <row r="431">
          <cell r="B431" t="str">
            <v xml:space="preserve">   + Buùa caên 3m3KN/ph</v>
          </cell>
          <cell r="G431">
            <v>14966</v>
          </cell>
          <cell r="H431">
            <v>24741</v>
          </cell>
          <cell r="I431">
            <v>0</v>
          </cell>
          <cell r="J431">
            <v>0</v>
          </cell>
          <cell r="K431">
            <v>0</v>
          </cell>
          <cell r="L431">
            <v>0</v>
          </cell>
          <cell r="M431">
            <v>9775</v>
          </cell>
          <cell r="N431">
            <v>0</v>
          </cell>
          <cell r="O431">
            <v>0</v>
          </cell>
          <cell r="P431">
            <v>0</v>
          </cell>
          <cell r="Q431">
            <v>0</v>
          </cell>
          <cell r="R431">
            <v>21850.36</v>
          </cell>
          <cell r="S431">
            <v>31625.360000000001</v>
          </cell>
        </row>
        <row r="432">
          <cell r="B432" t="str">
            <v xml:space="preserve">   + Maùy neùn khí 9m3/ph</v>
          </cell>
          <cell r="D432">
            <v>13.97</v>
          </cell>
          <cell r="G432">
            <v>13522</v>
          </cell>
          <cell r="H432">
            <v>28854</v>
          </cell>
          <cell r="I432">
            <v>0</v>
          </cell>
          <cell r="J432">
            <v>5588</v>
          </cell>
          <cell r="K432">
            <v>0</v>
          </cell>
          <cell r="L432">
            <v>0</v>
          </cell>
          <cell r="M432">
            <v>9744</v>
          </cell>
          <cell r="N432">
            <v>0</v>
          </cell>
          <cell r="O432">
            <v>0</v>
          </cell>
          <cell r="P432">
            <v>0</v>
          </cell>
          <cell r="Q432">
            <v>0</v>
          </cell>
          <cell r="R432">
            <v>19742.12</v>
          </cell>
          <cell r="S432">
            <v>29486.12</v>
          </cell>
        </row>
        <row r="433">
          <cell r="B433" t="str">
            <v xml:space="preserve">   + Maùy bieán theá haøn xoay chieàu :23,0 Kw</v>
          </cell>
          <cell r="D433">
            <v>54.05</v>
          </cell>
          <cell r="G433">
            <v>15303</v>
          </cell>
          <cell r="H433">
            <v>77338</v>
          </cell>
          <cell r="I433">
            <v>0</v>
          </cell>
          <cell r="J433">
            <v>21620</v>
          </cell>
          <cell r="K433">
            <v>0</v>
          </cell>
          <cell r="L433">
            <v>0</v>
          </cell>
          <cell r="M433">
            <v>40415</v>
          </cell>
          <cell r="N433">
            <v>0</v>
          </cell>
          <cell r="O433">
            <v>0</v>
          </cell>
          <cell r="P433">
            <v>0</v>
          </cell>
          <cell r="Q433">
            <v>0</v>
          </cell>
          <cell r="R433">
            <v>22342.38</v>
          </cell>
          <cell r="S433">
            <v>62757.380000000005</v>
          </cell>
        </row>
        <row r="434">
          <cell r="B434" t="str">
            <v xml:space="preserve">   + Maùy bieán theá haøn xoay chieàu :29,2 Kw</v>
          </cell>
          <cell r="D434">
            <v>68.62</v>
          </cell>
          <cell r="G434">
            <v>15436</v>
          </cell>
          <cell r="H434">
            <v>93060</v>
          </cell>
          <cell r="I434">
            <v>0</v>
          </cell>
          <cell r="J434">
            <v>27448</v>
          </cell>
          <cell r="K434">
            <v>0</v>
          </cell>
          <cell r="L434">
            <v>0</v>
          </cell>
          <cell r="M434">
            <v>50176</v>
          </cell>
          <cell r="N434">
            <v>0</v>
          </cell>
          <cell r="O434">
            <v>0</v>
          </cell>
          <cell r="P434">
            <v>0</v>
          </cell>
          <cell r="Q434">
            <v>0</v>
          </cell>
          <cell r="R434">
            <v>22536.559999999998</v>
          </cell>
          <cell r="S434">
            <v>72712.56</v>
          </cell>
        </row>
        <row r="435">
          <cell r="B435" t="str">
            <v xml:space="preserve">   + Maùy bieán theá haøn xoay chieàu :33,5 Kw</v>
          </cell>
          <cell r="D435">
            <v>78.73</v>
          </cell>
          <cell r="G435">
            <v>15507</v>
          </cell>
          <cell r="H435">
            <v>103206</v>
          </cell>
          <cell r="I435">
            <v>0</v>
          </cell>
          <cell r="J435">
            <v>31492</v>
          </cell>
          <cell r="K435">
            <v>0</v>
          </cell>
          <cell r="L435">
            <v>0</v>
          </cell>
          <cell r="M435">
            <v>56207</v>
          </cell>
          <cell r="N435">
            <v>0</v>
          </cell>
          <cell r="O435">
            <v>0</v>
          </cell>
          <cell r="P435">
            <v>0</v>
          </cell>
          <cell r="Q435">
            <v>0</v>
          </cell>
          <cell r="R435">
            <v>22640.22</v>
          </cell>
          <cell r="S435">
            <v>78847.22</v>
          </cell>
        </row>
        <row r="436">
          <cell r="B436" t="str">
            <v>Maùy haøn ñieän chaïy baèng ñoäng cô xaêng</v>
          </cell>
          <cell r="I436">
            <v>0</v>
          </cell>
          <cell r="J436">
            <v>0</v>
          </cell>
          <cell r="K436">
            <v>0</v>
          </cell>
          <cell r="L436">
            <v>0</v>
          </cell>
          <cell r="M436">
            <v>0</v>
          </cell>
          <cell r="N436">
            <v>0</v>
          </cell>
          <cell r="O436">
            <v>0</v>
          </cell>
          <cell r="P436">
            <v>0</v>
          </cell>
          <cell r="Q436">
            <v>0</v>
          </cell>
          <cell r="R436">
            <v>0</v>
          </cell>
          <cell r="S436">
            <v>0</v>
          </cell>
        </row>
        <row r="437">
          <cell r="B437" t="str">
            <v xml:space="preserve">   + Maùy haøn ñieän chaïy baèng ñoäng cô xaêng :9,0 CV</v>
          </cell>
          <cell r="E437">
            <v>6.66</v>
          </cell>
          <cell r="G437">
            <v>17029</v>
          </cell>
          <cell r="H437">
            <v>99979</v>
          </cell>
          <cell r="I437">
            <v>0</v>
          </cell>
          <cell r="J437">
            <v>0</v>
          </cell>
          <cell r="K437">
            <v>22977</v>
          </cell>
          <cell r="L437">
            <v>0</v>
          </cell>
          <cell r="M437">
            <v>59973</v>
          </cell>
          <cell r="N437">
            <v>0</v>
          </cell>
          <cell r="O437">
            <v>0</v>
          </cell>
          <cell r="P437">
            <v>31302</v>
          </cell>
          <cell r="Q437">
            <v>0</v>
          </cell>
          <cell r="R437">
            <v>24862.34</v>
          </cell>
          <cell r="S437">
            <v>116137.34</v>
          </cell>
        </row>
        <row r="438">
          <cell r="B438" t="str">
            <v xml:space="preserve">   + Maùy haøn ñieän chaïy baèng ñoäng cô xaêng :20,0 CV</v>
          </cell>
          <cell r="E438">
            <v>14.8</v>
          </cell>
          <cell r="G438">
            <v>17625</v>
          </cell>
          <cell r="H438">
            <v>153049</v>
          </cell>
          <cell r="I438">
            <v>0</v>
          </cell>
          <cell r="J438">
            <v>0</v>
          </cell>
          <cell r="K438">
            <v>51060</v>
          </cell>
          <cell r="L438">
            <v>0</v>
          </cell>
          <cell r="M438">
            <v>84364</v>
          </cell>
          <cell r="N438">
            <v>0</v>
          </cell>
          <cell r="O438">
            <v>0</v>
          </cell>
          <cell r="P438">
            <v>69560</v>
          </cell>
          <cell r="Q438">
            <v>0</v>
          </cell>
          <cell r="R438">
            <v>25732.5</v>
          </cell>
          <cell r="S438">
            <v>179656.5</v>
          </cell>
        </row>
        <row r="439">
          <cell r="B439" t="str">
            <v>Maùy haøn ñieän chaïy baèng ñoäng cô diezel</v>
          </cell>
          <cell r="I439">
            <v>0</v>
          </cell>
          <cell r="J439">
            <v>0</v>
          </cell>
          <cell r="K439">
            <v>0</v>
          </cell>
          <cell r="L439">
            <v>0</v>
          </cell>
          <cell r="M439">
            <v>0</v>
          </cell>
          <cell r="N439">
            <v>0</v>
          </cell>
          <cell r="O439">
            <v>0</v>
          </cell>
          <cell r="P439">
            <v>0</v>
          </cell>
          <cell r="Q439">
            <v>0</v>
          </cell>
          <cell r="R439">
            <v>0</v>
          </cell>
          <cell r="S439">
            <v>0</v>
          </cell>
        </row>
        <row r="440">
          <cell r="B440" t="str">
            <v xml:space="preserve">   + Maùy haøn ñieän chaïy baèng ñoäng cô diezel :4,0 CV</v>
          </cell>
          <cell r="C440">
            <v>2.96</v>
          </cell>
          <cell r="G440">
            <v>16371</v>
          </cell>
          <cell r="H440">
            <v>62061</v>
          </cell>
          <cell r="I440">
            <v>7844</v>
          </cell>
          <cell r="J440">
            <v>0</v>
          </cell>
          <cell r="K440">
            <v>0</v>
          </cell>
          <cell r="L440">
            <v>0</v>
          </cell>
          <cell r="M440">
            <v>37846</v>
          </cell>
          <cell r="N440">
            <v>10072.879999999999</v>
          </cell>
          <cell r="O440">
            <v>0</v>
          </cell>
          <cell r="P440">
            <v>0</v>
          </cell>
          <cell r="Q440">
            <v>0</v>
          </cell>
          <cell r="R440">
            <v>23901.66</v>
          </cell>
          <cell r="S440">
            <v>71820.539999999994</v>
          </cell>
        </row>
        <row r="441">
          <cell r="B441" t="str">
            <v xml:space="preserve">   + Maùy haøn ñieän chaïy baèng ñoäng cô diezel :10,2 CV</v>
          </cell>
          <cell r="C441">
            <v>7.54</v>
          </cell>
          <cell r="G441">
            <v>16782</v>
          </cell>
          <cell r="H441">
            <v>88646</v>
          </cell>
          <cell r="I441">
            <v>19981</v>
          </cell>
          <cell r="J441">
            <v>0</v>
          </cell>
          <cell r="K441">
            <v>0</v>
          </cell>
          <cell r="L441">
            <v>0</v>
          </cell>
          <cell r="M441">
            <v>51883</v>
          </cell>
          <cell r="N441">
            <v>25658.62</v>
          </cell>
          <cell r="O441">
            <v>0</v>
          </cell>
          <cell r="P441">
            <v>0</v>
          </cell>
          <cell r="Q441">
            <v>0</v>
          </cell>
          <cell r="R441">
            <v>24501.72</v>
          </cell>
          <cell r="S441">
            <v>102043.34</v>
          </cell>
        </row>
        <row r="442">
          <cell r="B442" t="str">
            <v xml:space="preserve">   + Maùy haøn ñieän chaïy baèng ñoäng cô diezel :27,5 CV</v>
          </cell>
          <cell r="C442">
            <v>20.350000000000001</v>
          </cell>
          <cell r="G442">
            <v>18350</v>
          </cell>
          <cell r="H442">
            <v>167811</v>
          </cell>
          <cell r="I442">
            <v>53927.500000000007</v>
          </cell>
          <cell r="J442">
            <v>0</v>
          </cell>
          <cell r="K442">
            <v>0</v>
          </cell>
          <cell r="L442">
            <v>0</v>
          </cell>
          <cell r="M442">
            <v>95533.5</v>
          </cell>
          <cell r="N442">
            <v>69251.05</v>
          </cell>
          <cell r="O442">
            <v>0</v>
          </cell>
          <cell r="P442">
            <v>0</v>
          </cell>
          <cell r="Q442">
            <v>0</v>
          </cell>
          <cell r="R442">
            <v>26791</v>
          </cell>
          <cell r="S442">
            <v>191575.55</v>
          </cell>
        </row>
        <row r="443">
          <cell r="B443" t="str">
            <v>Maùy haøn hôi</v>
          </cell>
          <cell r="I443">
            <v>0</v>
          </cell>
          <cell r="J443">
            <v>0</v>
          </cell>
          <cell r="K443">
            <v>0</v>
          </cell>
          <cell r="L443">
            <v>0</v>
          </cell>
          <cell r="M443">
            <v>0</v>
          </cell>
          <cell r="N443">
            <v>0</v>
          </cell>
          <cell r="O443">
            <v>0</v>
          </cell>
          <cell r="P443">
            <v>0</v>
          </cell>
          <cell r="Q443">
            <v>0</v>
          </cell>
          <cell r="R443">
            <v>0</v>
          </cell>
          <cell r="S443">
            <v>0</v>
          </cell>
        </row>
        <row r="444">
          <cell r="B444" t="str">
            <v xml:space="preserve">   + Maùy haøn hôi :1000 l/h</v>
          </cell>
          <cell r="G444">
            <v>14894</v>
          </cell>
          <cell r="H444">
            <v>20375</v>
          </cell>
          <cell r="I444">
            <v>0</v>
          </cell>
          <cell r="J444">
            <v>0</v>
          </cell>
          <cell r="K444">
            <v>0</v>
          </cell>
          <cell r="L444">
            <v>0</v>
          </cell>
          <cell r="M444">
            <v>5481</v>
          </cell>
          <cell r="N444">
            <v>0</v>
          </cell>
          <cell r="O444">
            <v>0</v>
          </cell>
          <cell r="P444">
            <v>0</v>
          </cell>
          <cell r="Q444">
            <v>0</v>
          </cell>
          <cell r="R444">
            <v>21745.239999999998</v>
          </cell>
          <cell r="S444">
            <v>27226.239999999998</v>
          </cell>
        </row>
        <row r="445">
          <cell r="B445" t="str">
            <v xml:space="preserve">   + Maùy haøn hôi :2000 l/h</v>
          </cell>
          <cell r="G445">
            <v>14986</v>
          </cell>
          <cell r="H445">
            <v>22788</v>
          </cell>
          <cell r="I445">
            <v>0</v>
          </cell>
          <cell r="J445">
            <v>0</v>
          </cell>
          <cell r="K445">
            <v>0</v>
          </cell>
          <cell r="L445">
            <v>0</v>
          </cell>
          <cell r="M445">
            <v>7802</v>
          </cell>
          <cell r="N445">
            <v>0</v>
          </cell>
          <cell r="O445">
            <v>0</v>
          </cell>
          <cell r="P445">
            <v>0</v>
          </cell>
          <cell r="Q445">
            <v>0</v>
          </cell>
          <cell r="R445">
            <v>21879.559999999998</v>
          </cell>
          <cell r="S445">
            <v>29681.559999999998</v>
          </cell>
        </row>
        <row r="446">
          <cell r="B446" t="str">
            <v>Maùy haøn caét döôùi nöôùc</v>
          </cell>
          <cell r="I446">
            <v>0</v>
          </cell>
          <cell r="J446">
            <v>0</v>
          </cell>
          <cell r="K446">
            <v>0</v>
          </cell>
          <cell r="L446">
            <v>0</v>
          </cell>
          <cell r="M446">
            <v>0</v>
          </cell>
          <cell r="N446">
            <v>0</v>
          </cell>
          <cell r="O446">
            <v>0</v>
          </cell>
          <cell r="P446">
            <v>0</v>
          </cell>
          <cell r="Q446">
            <v>0</v>
          </cell>
          <cell r="R446">
            <v>0</v>
          </cell>
          <cell r="S446">
            <v>0</v>
          </cell>
        </row>
        <row r="447">
          <cell r="B447" t="str">
            <v xml:space="preserve">   + Maùy haøn caét döôùi nöôùc :</v>
          </cell>
          <cell r="D447">
            <v>124.8</v>
          </cell>
          <cell r="G447">
            <v>44808</v>
          </cell>
          <cell r="H447">
            <v>349753</v>
          </cell>
          <cell r="I447">
            <v>0</v>
          </cell>
          <cell r="J447">
            <v>49920</v>
          </cell>
          <cell r="K447">
            <v>0</v>
          </cell>
          <cell r="L447">
            <v>0</v>
          </cell>
          <cell r="M447">
            <v>255025</v>
          </cell>
          <cell r="N447">
            <v>0</v>
          </cell>
          <cell r="O447">
            <v>0</v>
          </cell>
          <cell r="P447">
            <v>0</v>
          </cell>
          <cell r="Q447">
            <v>0</v>
          </cell>
          <cell r="R447">
            <v>65419.68</v>
          </cell>
          <cell r="S447">
            <v>320444.68</v>
          </cell>
        </row>
        <row r="448">
          <cell r="B448" t="str">
            <v>Maùy phun sôn</v>
          </cell>
          <cell r="I448">
            <v>0</v>
          </cell>
          <cell r="J448">
            <v>0</v>
          </cell>
          <cell r="K448">
            <v>0</v>
          </cell>
          <cell r="L448">
            <v>0</v>
          </cell>
          <cell r="M448">
            <v>0</v>
          </cell>
          <cell r="N448">
            <v>0</v>
          </cell>
          <cell r="O448">
            <v>0</v>
          </cell>
          <cell r="P448">
            <v>0</v>
          </cell>
          <cell r="Q448">
            <v>0</v>
          </cell>
          <cell r="R448">
            <v>0</v>
          </cell>
          <cell r="S448">
            <v>0</v>
          </cell>
        </row>
        <row r="449">
          <cell r="B449" t="str">
            <v>Maùy phun sôn400 m2/h</v>
          </cell>
          <cell r="D449">
            <v>7.8</v>
          </cell>
          <cell r="G449">
            <v>13496</v>
          </cell>
          <cell r="H449">
            <v>28832</v>
          </cell>
          <cell r="I449">
            <v>0</v>
          </cell>
          <cell r="J449">
            <v>3120</v>
          </cell>
          <cell r="K449">
            <v>0</v>
          </cell>
          <cell r="L449">
            <v>0</v>
          </cell>
          <cell r="M449">
            <v>12216</v>
          </cell>
          <cell r="N449">
            <v>0</v>
          </cell>
          <cell r="O449">
            <v>0</v>
          </cell>
          <cell r="P449">
            <v>0</v>
          </cell>
          <cell r="Q449">
            <v>0</v>
          </cell>
          <cell r="R449">
            <v>19704.16</v>
          </cell>
          <cell r="S449">
            <v>31920.16</v>
          </cell>
        </row>
        <row r="450">
          <cell r="B450" t="str">
            <v>Maùy khoan ñöùng</v>
          </cell>
          <cell r="I450">
            <v>0</v>
          </cell>
          <cell r="J450">
            <v>0</v>
          </cell>
          <cell r="K450">
            <v>0</v>
          </cell>
          <cell r="L450">
            <v>0</v>
          </cell>
          <cell r="M450">
            <v>0</v>
          </cell>
          <cell r="N450">
            <v>0</v>
          </cell>
          <cell r="O450">
            <v>0</v>
          </cell>
          <cell r="P450">
            <v>0</v>
          </cell>
          <cell r="Q450">
            <v>0</v>
          </cell>
          <cell r="R450">
            <v>0</v>
          </cell>
          <cell r="S450">
            <v>0</v>
          </cell>
        </row>
        <row r="451">
          <cell r="B451" t="str">
            <v xml:space="preserve">   + Maùy khoan ñöùng :4,5 Kw</v>
          </cell>
          <cell r="D451">
            <v>12.6</v>
          </cell>
          <cell r="G451">
            <v>14963</v>
          </cell>
          <cell r="H451">
            <v>72334</v>
          </cell>
          <cell r="I451">
            <v>0</v>
          </cell>
          <cell r="J451">
            <v>5040</v>
          </cell>
          <cell r="K451">
            <v>0</v>
          </cell>
          <cell r="L451">
            <v>0</v>
          </cell>
          <cell r="M451">
            <v>52331</v>
          </cell>
          <cell r="N451">
            <v>0</v>
          </cell>
          <cell r="O451">
            <v>0</v>
          </cell>
          <cell r="P451">
            <v>0</v>
          </cell>
          <cell r="Q451">
            <v>0</v>
          </cell>
          <cell r="R451">
            <v>21845.98</v>
          </cell>
          <cell r="S451">
            <v>74176.98</v>
          </cell>
        </row>
        <row r="452">
          <cell r="B452" t="str">
            <v>Maùy khoan saét caàm tay ÑK</v>
          </cell>
          <cell r="I452">
            <v>0</v>
          </cell>
          <cell r="J452">
            <v>0</v>
          </cell>
          <cell r="K452">
            <v>0</v>
          </cell>
          <cell r="L452">
            <v>0</v>
          </cell>
          <cell r="M452">
            <v>0</v>
          </cell>
          <cell r="N452">
            <v>0</v>
          </cell>
          <cell r="O452">
            <v>0</v>
          </cell>
          <cell r="P452">
            <v>0</v>
          </cell>
          <cell r="Q452">
            <v>0</v>
          </cell>
          <cell r="R452">
            <v>0</v>
          </cell>
          <cell r="S452">
            <v>0</v>
          </cell>
        </row>
        <row r="453">
          <cell r="B453" t="str">
            <v xml:space="preserve">   + Maùy khoan saét caàm tay ÑK :13 mm</v>
          </cell>
          <cell r="D453">
            <v>2.1</v>
          </cell>
          <cell r="G453">
            <v>13457</v>
          </cell>
          <cell r="H453">
            <v>23017</v>
          </cell>
          <cell r="I453">
            <v>0</v>
          </cell>
          <cell r="J453">
            <v>840</v>
          </cell>
          <cell r="K453">
            <v>0</v>
          </cell>
          <cell r="L453">
            <v>0</v>
          </cell>
          <cell r="M453">
            <v>8720</v>
          </cell>
          <cell r="N453">
            <v>0</v>
          </cell>
          <cell r="O453">
            <v>0</v>
          </cell>
          <cell r="P453">
            <v>0</v>
          </cell>
          <cell r="Q453">
            <v>0</v>
          </cell>
          <cell r="R453">
            <v>19647.22</v>
          </cell>
          <cell r="S453">
            <v>28367.22</v>
          </cell>
        </row>
        <row r="454">
          <cell r="B454" t="str">
            <v>Maùy khoan beâ toâng caàm tay ÑK</v>
          </cell>
          <cell r="I454">
            <v>0</v>
          </cell>
          <cell r="J454">
            <v>0</v>
          </cell>
          <cell r="K454">
            <v>0</v>
          </cell>
          <cell r="L454">
            <v>0</v>
          </cell>
          <cell r="M454">
            <v>0</v>
          </cell>
          <cell r="N454">
            <v>0</v>
          </cell>
          <cell r="O454">
            <v>0</v>
          </cell>
          <cell r="P454">
            <v>0</v>
          </cell>
          <cell r="Q454">
            <v>0</v>
          </cell>
          <cell r="R454">
            <v>0</v>
          </cell>
          <cell r="S454">
            <v>0</v>
          </cell>
        </row>
        <row r="455">
          <cell r="B455" t="str">
            <v xml:space="preserve">   + Maùy khoan beâ toâng caàm tay ÑK :24 mm- 620 W</v>
          </cell>
          <cell r="D455">
            <v>1.8</v>
          </cell>
          <cell r="G455">
            <v>13475</v>
          </cell>
          <cell r="H455">
            <v>23621</v>
          </cell>
          <cell r="I455">
            <v>0</v>
          </cell>
          <cell r="J455">
            <v>720</v>
          </cell>
          <cell r="K455">
            <v>0</v>
          </cell>
          <cell r="L455">
            <v>0</v>
          </cell>
          <cell r="M455">
            <v>9426</v>
          </cell>
          <cell r="N455">
            <v>0</v>
          </cell>
          <cell r="O455">
            <v>0</v>
          </cell>
          <cell r="P455">
            <v>0</v>
          </cell>
          <cell r="Q455">
            <v>0</v>
          </cell>
          <cell r="R455">
            <v>19673.5</v>
          </cell>
          <cell r="S455">
            <v>29099.5</v>
          </cell>
        </row>
        <row r="456">
          <cell r="B456" t="str">
            <v xml:space="preserve">   + Maùy khoan beâ toâng caàm tay ÑK :30 mm- 750 W</v>
          </cell>
          <cell r="D456">
            <v>2.1</v>
          </cell>
          <cell r="G456">
            <v>13594</v>
          </cell>
          <cell r="H456">
            <v>27758</v>
          </cell>
          <cell r="I456">
            <v>0</v>
          </cell>
          <cell r="J456">
            <v>840</v>
          </cell>
          <cell r="K456">
            <v>0</v>
          </cell>
          <cell r="L456">
            <v>0</v>
          </cell>
          <cell r="M456">
            <v>13324</v>
          </cell>
          <cell r="N456">
            <v>0</v>
          </cell>
          <cell r="O456">
            <v>0</v>
          </cell>
          <cell r="P456">
            <v>0</v>
          </cell>
          <cell r="Q456">
            <v>0</v>
          </cell>
          <cell r="R456">
            <v>19847.239999999998</v>
          </cell>
          <cell r="S456">
            <v>33171.24</v>
          </cell>
        </row>
        <row r="457">
          <cell r="B457" t="str">
            <v xml:space="preserve">   + Maùy khoan beâ toâng caàm tay ÑK :38 mm- 850 W</v>
          </cell>
          <cell r="D457">
            <v>2.38</v>
          </cell>
          <cell r="G457">
            <v>13686</v>
          </cell>
          <cell r="H457">
            <v>31781</v>
          </cell>
          <cell r="I457">
            <v>0</v>
          </cell>
          <cell r="J457">
            <v>952</v>
          </cell>
          <cell r="K457">
            <v>0</v>
          </cell>
          <cell r="L457">
            <v>0</v>
          </cell>
          <cell r="M457">
            <v>17143</v>
          </cell>
          <cell r="N457">
            <v>0</v>
          </cell>
          <cell r="O457">
            <v>0</v>
          </cell>
          <cell r="P457">
            <v>0</v>
          </cell>
          <cell r="Q457">
            <v>0</v>
          </cell>
          <cell r="R457">
            <v>19981.560000000001</v>
          </cell>
          <cell r="S457">
            <v>37124.559999999998</v>
          </cell>
        </row>
        <row r="458">
          <cell r="B458" t="str">
            <v xml:space="preserve">   + Maùy khoan beâ toâng caàm tay ÑK :40 mm- 1050 W</v>
          </cell>
          <cell r="D458">
            <v>2.94</v>
          </cell>
          <cell r="G458">
            <v>13922</v>
          </cell>
          <cell r="H458">
            <v>41955</v>
          </cell>
          <cell r="I458">
            <v>0</v>
          </cell>
          <cell r="J458">
            <v>1176</v>
          </cell>
          <cell r="K458">
            <v>0</v>
          </cell>
          <cell r="L458">
            <v>0</v>
          </cell>
          <cell r="M458">
            <v>26857</v>
          </cell>
          <cell r="N458">
            <v>0</v>
          </cell>
          <cell r="O458">
            <v>0</v>
          </cell>
          <cell r="P458">
            <v>0</v>
          </cell>
          <cell r="Q458">
            <v>0</v>
          </cell>
          <cell r="R458">
            <v>20326.12</v>
          </cell>
          <cell r="S458">
            <v>47183.119999999995</v>
          </cell>
        </row>
        <row r="459">
          <cell r="B459" t="str">
            <v>Buùa caên khí neùn</v>
          </cell>
          <cell r="I459">
            <v>0</v>
          </cell>
          <cell r="J459">
            <v>0</v>
          </cell>
          <cell r="K459">
            <v>0</v>
          </cell>
          <cell r="L459">
            <v>0</v>
          </cell>
          <cell r="M459">
            <v>0</v>
          </cell>
          <cell r="N459">
            <v>0</v>
          </cell>
          <cell r="O459">
            <v>0</v>
          </cell>
          <cell r="P459">
            <v>0</v>
          </cell>
          <cell r="Q459">
            <v>0</v>
          </cell>
          <cell r="R459">
            <v>0</v>
          </cell>
          <cell r="S459">
            <v>0</v>
          </cell>
        </row>
        <row r="460">
          <cell r="B460" t="str">
            <v xml:space="preserve">   + Buùa caên khí neùn :1,5 m3/ph</v>
          </cell>
          <cell r="G460">
            <v>14966</v>
          </cell>
          <cell r="H460">
            <v>24741</v>
          </cell>
          <cell r="I460">
            <v>0</v>
          </cell>
          <cell r="J460">
            <v>0</v>
          </cell>
          <cell r="K460">
            <v>0</v>
          </cell>
          <cell r="L460">
            <v>0</v>
          </cell>
          <cell r="M460">
            <v>9775</v>
          </cell>
          <cell r="N460">
            <v>0</v>
          </cell>
          <cell r="O460">
            <v>0</v>
          </cell>
          <cell r="P460">
            <v>0</v>
          </cell>
          <cell r="Q460">
            <v>0</v>
          </cell>
          <cell r="R460">
            <v>21850.36</v>
          </cell>
          <cell r="S460">
            <v>31625.360000000001</v>
          </cell>
        </row>
        <row r="461">
          <cell r="B461" t="str">
            <v>Maùy uoán oáng</v>
          </cell>
          <cell r="I461">
            <v>0</v>
          </cell>
          <cell r="J461">
            <v>0</v>
          </cell>
          <cell r="K461">
            <v>0</v>
          </cell>
          <cell r="L461">
            <v>0</v>
          </cell>
          <cell r="M461">
            <v>0</v>
          </cell>
          <cell r="N461">
            <v>0</v>
          </cell>
          <cell r="O461">
            <v>0</v>
          </cell>
          <cell r="P461">
            <v>0</v>
          </cell>
          <cell r="Q461">
            <v>0</v>
          </cell>
          <cell r="R461">
            <v>0</v>
          </cell>
          <cell r="S461">
            <v>0</v>
          </cell>
        </row>
        <row r="462">
          <cell r="B462" t="str">
            <v xml:space="preserve">   + Maùy uoán oáng :2,8 Kw</v>
          </cell>
          <cell r="D462">
            <v>7.5</v>
          </cell>
          <cell r="G462">
            <v>14067</v>
          </cell>
          <cell r="H462">
            <v>43589</v>
          </cell>
          <cell r="I462">
            <v>0</v>
          </cell>
          <cell r="J462">
            <v>3000</v>
          </cell>
          <cell r="K462">
            <v>0</v>
          </cell>
          <cell r="L462">
            <v>0</v>
          </cell>
          <cell r="M462">
            <v>26522</v>
          </cell>
          <cell r="N462">
            <v>0</v>
          </cell>
          <cell r="O462">
            <v>0</v>
          </cell>
          <cell r="P462">
            <v>0</v>
          </cell>
          <cell r="Q462">
            <v>0</v>
          </cell>
          <cell r="R462">
            <v>20537.82</v>
          </cell>
          <cell r="S462">
            <v>47059.82</v>
          </cell>
        </row>
        <row r="463">
          <cell r="B463" t="str">
            <v>Maùy caét oáng</v>
          </cell>
          <cell r="I463">
            <v>0</v>
          </cell>
          <cell r="J463">
            <v>0</v>
          </cell>
          <cell r="K463">
            <v>0</v>
          </cell>
          <cell r="L463">
            <v>0</v>
          </cell>
          <cell r="M463">
            <v>0</v>
          </cell>
          <cell r="N463">
            <v>0</v>
          </cell>
          <cell r="O463">
            <v>0</v>
          </cell>
          <cell r="P463">
            <v>0</v>
          </cell>
          <cell r="Q463">
            <v>0</v>
          </cell>
          <cell r="R463">
            <v>0</v>
          </cell>
          <cell r="S463">
            <v>0</v>
          </cell>
        </row>
        <row r="464">
          <cell r="B464" t="str">
            <v xml:space="preserve">   + Maùy caét oáng :5,0 Kw</v>
          </cell>
          <cell r="D464">
            <v>11</v>
          </cell>
          <cell r="G464">
            <v>13915</v>
          </cell>
          <cell r="H464">
            <v>46496</v>
          </cell>
          <cell r="I464">
            <v>0</v>
          </cell>
          <cell r="J464">
            <v>4400</v>
          </cell>
          <cell r="K464">
            <v>0</v>
          </cell>
          <cell r="L464">
            <v>0</v>
          </cell>
          <cell r="M464">
            <v>28181</v>
          </cell>
          <cell r="N464">
            <v>0</v>
          </cell>
          <cell r="O464">
            <v>0</v>
          </cell>
          <cell r="P464">
            <v>0</v>
          </cell>
          <cell r="Q464">
            <v>0</v>
          </cell>
          <cell r="R464">
            <v>20315.899999999998</v>
          </cell>
          <cell r="S464">
            <v>48496.899999999994</v>
          </cell>
        </row>
        <row r="465">
          <cell r="B465" t="str">
            <v>Maùy caét toân</v>
          </cell>
          <cell r="I465">
            <v>0</v>
          </cell>
          <cell r="J465">
            <v>0</v>
          </cell>
          <cell r="K465">
            <v>0</v>
          </cell>
          <cell r="L465">
            <v>0</v>
          </cell>
          <cell r="M465">
            <v>0</v>
          </cell>
          <cell r="N465">
            <v>0</v>
          </cell>
          <cell r="O465">
            <v>0</v>
          </cell>
          <cell r="P465">
            <v>0</v>
          </cell>
          <cell r="Q465">
            <v>0</v>
          </cell>
          <cell r="R465">
            <v>0</v>
          </cell>
          <cell r="S465">
            <v>0</v>
          </cell>
        </row>
        <row r="466">
          <cell r="B466" t="str">
            <v xml:space="preserve">   + Maùy caét toân :15,0 Kw</v>
          </cell>
          <cell r="D466">
            <v>33</v>
          </cell>
          <cell r="G466">
            <v>16764</v>
          </cell>
          <cell r="H466">
            <v>164322</v>
          </cell>
          <cell r="I466">
            <v>0</v>
          </cell>
          <cell r="J466">
            <v>13200</v>
          </cell>
          <cell r="K466">
            <v>0</v>
          </cell>
          <cell r="L466">
            <v>0</v>
          </cell>
          <cell r="M466">
            <v>134358</v>
          </cell>
          <cell r="N466">
            <v>0</v>
          </cell>
          <cell r="O466">
            <v>0</v>
          </cell>
          <cell r="P466">
            <v>0</v>
          </cell>
          <cell r="Q466">
            <v>0</v>
          </cell>
          <cell r="R466">
            <v>24475.439999999999</v>
          </cell>
          <cell r="S466">
            <v>158833.44</v>
          </cell>
        </row>
        <row r="467">
          <cell r="B467" t="str">
            <v>Maùy caét ñoät</v>
          </cell>
          <cell r="I467">
            <v>0</v>
          </cell>
          <cell r="J467">
            <v>0</v>
          </cell>
          <cell r="K467">
            <v>0</v>
          </cell>
          <cell r="L467">
            <v>0</v>
          </cell>
          <cell r="M467">
            <v>0</v>
          </cell>
          <cell r="N467">
            <v>0</v>
          </cell>
          <cell r="O467">
            <v>0</v>
          </cell>
          <cell r="P467">
            <v>0</v>
          </cell>
          <cell r="Q467">
            <v>0</v>
          </cell>
          <cell r="R467">
            <v>0</v>
          </cell>
          <cell r="S467">
            <v>0</v>
          </cell>
        </row>
        <row r="468">
          <cell r="B468" t="str">
            <v xml:space="preserve">   + Maùy caét ñoät :2,8 Kw</v>
          </cell>
          <cell r="D468">
            <v>7.5</v>
          </cell>
          <cell r="G468">
            <v>14425</v>
          </cell>
          <cell r="H468">
            <v>63863</v>
          </cell>
          <cell r="I468">
            <v>0</v>
          </cell>
          <cell r="J468">
            <v>3000</v>
          </cell>
          <cell r="K468">
            <v>0</v>
          </cell>
          <cell r="L468">
            <v>0</v>
          </cell>
          <cell r="M468">
            <v>46438</v>
          </cell>
          <cell r="N468">
            <v>0</v>
          </cell>
          <cell r="O468">
            <v>0</v>
          </cell>
          <cell r="P468">
            <v>0</v>
          </cell>
          <cell r="Q468">
            <v>0</v>
          </cell>
          <cell r="R468">
            <v>21060.5</v>
          </cell>
          <cell r="S468">
            <v>67498.5</v>
          </cell>
        </row>
        <row r="469">
          <cell r="B469" t="str">
            <v>Maùy caét uoán coát theùp</v>
          </cell>
          <cell r="I469">
            <v>0</v>
          </cell>
          <cell r="J469">
            <v>0</v>
          </cell>
          <cell r="K469">
            <v>0</v>
          </cell>
          <cell r="L469">
            <v>0</v>
          </cell>
          <cell r="M469">
            <v>0</v>
          </cell>
          <cell r="N469">
            <v>0</v>
          </cell>
          <cell r="O469">
            <v>0</v>
          </cell>
          <cell r="P469">
            <v>0</v>
          </cell>
          <cell r="Q469">
            <v>0</v>
          </cell>
          <cell r="R469">
            <v>0</v>
          </cell>
          <cell r="S469">
            <v>0</v>
          </cell>
        </row>
        <row r="470">
          <cell r="B470" t="str">
            <v xml:space="preserve">   + Maùy caét uoán coát theùp :5,0 Kw</v>
          </cell>
          <cell r="D470">
            <v>11</v>
          </cell>
          <cell r="G470">
            <v>13744</v>
          </cell>
          <cell r="H470">
            <v>39789</v>
          </cell>
          <cell r="I470">
            <v>0</v>
          </cell>
          <cell r="J470">
            <v>4400</v>
          </cell>
          <cell r="K470">
            <v>0</v>
          </cell>
          <cell r="L470">
            <v>0</v>
          </cell>
          <cell r="M470">
            <v>21645</v>
          </cell>
          <cell r="N470">
            <v>0</v>
          </cell>
          <cell r="O470">
            <v>0</v>
          </cell>
          <cell r="P470">
            <v>0</v>
          </cell>
          <cell r="Q470">
            <v>0</v>
          </cell>
          <cell r="R470">
            <v>20066.239999999998</v>
          </cell>
          <cell r="S470">
            <v>41711.24</v>
          </cell>
        </row>
        <row r="471">
          <cell r="B471" t="str">
            <v>Maùy cöa kim loaïi</v>
          </cell>
          <cell r="I471">
            <v>0</v>
          </cell>
          <cell r="J471">
            <v>0</v>
          </cell>
          <cell r="K471">
            <v>0</v>
          </cell>
          <cell r="L471">
            <v>0</v>
          </cell>
          <cell r="M471">
            <v>0</v>
          </cell>
          <cell r="N471">
            <v>0</v>
          </cell>
          <cell r="O471">
            <v>0</v>
          </cell>
          <cell r="P471">
            <v>0</v>
          </cell>
          <cell r="Q471">
            <v>0</v>
          </cell>
          <cell r="R471">
            <v>0</v>
          </cell>
          <cell r="S471">
            <v>0</v>
          </cell>
        </row>
        <row r="472">
          <cell r="B472" t="str">
            <v xml:space="preserve">   + Maùy cöa kim loaïi :1,7 Kw</v>
          </cell>
          <cell r="D472">
            <v>4.8</v>
          </cell>
          <cell r="G472">
            <v>13753</v>
          </cell>
          <cell r="H472">
            <v>35457</v>
          </cell>
          <cell r="I472">
            <v>0</v>
          </cell>
          <cell r="J472">
            <v>1920</v>
          </cell>
          <cell r="K472">
            <v>0</v>
          </cell>
          <cell r="L472">
            <v>0</v>
          </cell>
          <cell r="M472">
            <v>19784</v>
          </cell>
          <cell r="N472">
            <v>0</v>
          </cell>
          <cell r="O472">
            <v>0</v>
          </cell>
          <cell r="P472">
            <v>0</v>
          </cell>
          <cell r="Q472">
            <v>0</v>
          </cell>
          <cell r="R472">
            <v>20079.38</v>
          </cell>
          <cell r="S472">
            <v>39863.380000000005</v>
          </cell>
        </row>
        <row r="473">
          <cell r="B473" t="str">
            <v>Maùy tieän</v>
          </cell>
          <cell r="I473">
            <v>0</v>
          </cell>
          <cell r="J473">
            <v>0</v>
          </cell>
          <cell r="K473">
            <v>0</v>
          </cell>
          <cell r="L473">
            <v>0</v>
          </cell>
          <cell r="M473">
            <v>0</v>
          </cell>
          <cell r="N473">
            <v>0</v>
          </cell>
          <cell r="O473">
            <v>0</v>
          </cell>
          <cell r="P473">
            <v>0</v>
          </cell>
          <cell r="Q473">
            <v>0</v>
          </cell>
          <cell r="R473">
            <v>0</v>
          </cell>
          <cell r="S473">
            <v>0</v>
          </cell>
        </row>
        <row r="474">
          <cell r="B474" t="str">
            <v xml:space="preserve">   + Maùy tieän :4,5 Kw</v>
          </cell>
          <cell r="D474">
            <v>12.6</v>
          </cell>
          <cell r="G474">
            <v>14196</v>
          </cell>
          <cell r="H474">
            <v>58717</v>
          </cell>
          <cell r="I474">
            <v>0</v>
          </cell>
          <cell r="J474">
            <v>5040</v>
          </cell>
          <cell r="K474">
            <v>0</v>
          </cell>
          <cell r="L474">
            <v>0</v>
          </cell>
          <cell r="M474">
            <v>39481</v>
          </cell>
          <cell r="N474">
            <v>0</v>
          </cell>
          <cell r="O474">
            <v>0</v>
          </cell>
          <cell r="P474">
            <v>0</v>
          </cell>
          <cell r="Q474">
            <v>0</v>
          </cell>
          <cell r="R474">
            <v>20726.16</v>
          </cell>
          <cell r="S474">
            <v>60207.16</v>
          </cell>
        </row>
        <row r="475">
          <cell r="B475" t="str">
            <v>Maùy maøi</v>
          </cell>
          <cell r="I475">
            <v>0</v>
          </cell>
          <cell r="J475">
            <v>0</v>
          </cell>
          <cell r="K475">
            <v>0</v>
          </cell>
          <cell r="L475">
            <v>0</v>
          </cell>
          <cell r="M475">
            <v>0</v>
          </cell>
          <cell r="N475">
            <v>0</v>
          </cell>
          <cell r="O475">
            <v>0</v>
          </cell>
          <cell r="P475">
            <v>0</v>
          </cell>
          <cell r="Q475">
            <v>0</v>
          </cell>
          <cell r="R475">
            <v>0</v>
          </cell>
          <cell r="S475">
            <v>0</v>
          </cell>
        </row>
        <row r="476">
          <cell r="B476" t="str">
            <v xml:space="preserve">   + Maùy maøi :2,7 Kw</v>
          </cell>
          <cell r="D476">
            <v>7.8</v>
          </cell>
          <cell r="G476">
            <v>13831</v>
          </cell>
          <cell r="H476">
            <v>36492</v>
          </cell>
          <cell r="I476">
            <v>0</v>
          </cell>
          <cell r="J476">
            <v>3120</v>
          </cell>
          <cell r="K476">
            <v>0</v>
          </cell>
          <cell r="L476">
            <v>0</v>
          </cell>
          <cell r="M476">
            <v>19541</v>
          </cell>
          <cell r="N476">
            <v>0</v>
          </cell>
          <cell r="O476">
            <v>0</v>
          </cell>
          <cell r="P476">
            <v>0</v>
          </cell>
          <cell r="Q476">
            <v>0</v>
          </cell>
          <cell r="R476">
            <v>20193.259999999998</v>
          </cell>
          <cell r="S476">
            <v>39734.259999999995</v>
          </cell>
        </row>
        <row r="477">
          <cell r="B477" t="str">
            <v>Maùy khoan ñaù caàm tay ÑK</v>
          </cell>
          <cell r="I477">
            <v>0</v>
          </cell>
          <cell r="J477">
            <v>0</v>
          </cell>
          <cell r="K477">
            <v>0</v>
          </cell>
          <cell r="L477">
            <v>0</v>
          </cell>
          <cell r="M477">
            <v>0</v>
          </cell>
          <cell r="N477">
            <v>0</v>
          </cell>
          <cell r="O477">
            <v>0</v>
          </cell>
          <cell r="P477">
            <v>0</v>
          </cell>
          <cell r="Q477">
            <v>0</v>
          </cell>
          <cell r="R477">
            <v>0</v>
          </cell>
          <cell r="S477">
            <v>0</v>
          </cell>
        </row>
        <row r="478">
          <cell r="B478" t="str">
            <v xml:space="preserve">   + Maùy khoan ñaù caàm tay ÑK :18 - 30 mm</v>
          </cell>
          <cell r="G478">
            <v>14194</v>
          </cell>
          <cell r="H478">
            <v>31884</v>
          </cell>
          <cell r="I478">
            <v>0</v>
          </cell>
          <cell r="J478">
            <v>0</v>
          </cell>
          <cell r="K478">
            <v>0</v>
          </cell>
          <cell r="L478">
            <v>0</v>
          </cell>
          <cell r="M478">
            <v>17690</v>
          </cell>
          <cell r="N478">
            <v>0</v>
          </cell>
          <cell r="O478">
            <v>0</v>
          </cell>
          <cell r="P478">
            <v>0</v>
          </cell>
          <cell r="Q478">
            <v>0</v>
          </cell>
          <cell r="R478">
            <v>20723.239999999998</v>
          </cell>
          <cell r="S478">
            <v>38413.24</v>
          </cell>
        </row>
        <row r="479">
          <cell r="B479" t="str">
            <v xml:space="preserve">   + Maùy khoan ñaù caàm tay ÑK :32 - 42 mm</v>
          </cell>
          <cell r="G479">
            <v>14371</v>
          </cell>
          <cell r="H479">
            <v>35357</v>
          </cell>
          <cell r="I479">
            <v>0</v>
          </cell>
          <cell r="J479">
            <v>0</v>
          </cell>
          <cell r="K479">
            <v>0</v>
          </cell>
          <cell r="L479">
            <v>0</v>
          </cell>
          <cell r="M479">
            <v>20986</v>
          </cell>
          <cell r="N479">
            <v>0</v>
          </cell>
          <cell r="O479">
            <v>0</v>
          </cell>
          <cell r="P479">
            <v>0</v>
          </cell>
          <cell r="Q479">
            <v>0</v>
          </cell>
          <cell r="R479">
            <v>20981.66</v>
          </cell>
          <cell r="S479">
            <v>41967.66</v>
          </cell>
        </row>
        <row r="480">
          <cell r="B480" t="str">
            <v>Maùy khoan xoay ñaäp töï haønh ÑK</v>
          </cell>
          <cell r="I480">
            <v>0</v>
          </cell>
          <cell r="J480">
            <v>0</v>
          </cell>
          <cell r="K480">
            <v>0</v>
          </cell>
          <cell r="L480">
            <v>0</v>
          </cell>
          <cell r="M480">
            <v>0</v>
          </cell>
          <cell r="N480">
            <v>0</v>
          </cell>
          <cell r="O480">
            <v>0</v>
          </cell>
          <cell r="P480">
            <v>0</v>
          </cell>
          <cell r="Q480">
            <v>0</v>
          </cell>
          <cell r="R480">
            <v>0</v>
          </cell>
          <cell r="S480">
            <v>0</v>
          </cell>
        </row>
        <row r="481">
          <cell r="B481" t="str">
            <v xml:space="preserve">   + Maùy khoan xoay ñaäp töï haønh ÑK :75 - 95 mm</v>
          </cell>
          <cell r="D481">
            <v>11</v>
          </cell>
          <cell r="G481">
            <v>36637</v>
          </cell>
          <cell r="H481">
            <v>230707</v>
          </cell>
          <cell r="I481">
            <v>0</v>
          </cell>
          <cell r="J481">
            <v>4400</v>
          </cell>
          <cell r="K481">
            <v>0</v>
          </cell>
          <cell r="L481">
            <v>0</v>
          </cell>
          <cell r="M481">
            <v>189670</v>
          </cell>
          <cell r="N481">
            <v>0</v>
          </cell>
          <cell r="O481">
            <v>0</v>
          </cell>
          <cell r="P481">
            <v>0</v>
          </cell>
          <cell r="Q481">
            <v>0</v>
          </cell>
          <cell r="R481">
            <v>53490.02</v>
          </cell>
          <cell r="S481">
            <v>243160.02</v>
          </cell>
        </row>
        <row r="482">
          <cell r="B482" t="str">
            <v xml:space="preserve">   + Maùy khoan xoay ñaäp töï haønh ÑK :105 - 110 mm</v>
          </cell>
          <cell r="D482">
            <v>17.600000000000001</v>
          </cell>
          <cell r="G482">
            <v>40849</v>
          </cell>
          <cell r="H482">
            <v>329691</v>
          </cell>
          <cell r="I482">
            <v>0</v>
          </cell>
          <cell r="J482">
            <v>7040.0000000000009</v>
          </cell>
          <cell r="K482">
            <v>0</v>
          </cell>
          <cell r="L482">
            <v>0</v>
          </cell>
          <cell r="M482">
            <v>281802</v>
          </cell>
          <cell r="N482">
            <v>0</v>
          </cell>
          <cell r="O482">
            <v>0</v>
          </cell>
          <cell r="P482">
            <v>0</v>
          </cell>
          <cell r="Q482">
            <v>0</v>
          </cell>
          <cell r="R482">
            <v>59639.54</v>
          </cell>
          <cell r="S482">
            <v>341441.54</v>
          </cell>
        </row>
        <row r="483">
          <cell r="B483" t="str">
            <v>Buùa diezel töï haønh , baùnh xích</v>
          </cell>
          <cell r="I483">
            <v>0</v>
          </cell>
          <cell r="J483">
            <v>0</v>
          </cell>
          <cell r="K483">
            <v>0</v>
          </cell>
          <cell r="L483">
            <v>0</v>
          </cell>
          <cell r="M483">
            <v>0</v>
          </cell>
          <cell r="N483">
            <v>0</v>
          </cell>
          <cell r="O483">
            <v>0</v>
          </cell>
          <cell r="P483">
            <v>0</v>
          </cell>
          <cell r="Q483">
            <v>0</v>
          </cell>
          <cell r="R483">
            <v>0</v>
          </cell>
          <cell r="S483">
            <v>0</v>
          </cell>
        </row>
        <row r="484">
          <cell r="B484" t="str">
            <v xml:space="preserve">   + Buùa diezel töï haønh , baùnh xích :0,6 T</v>
          </cell>
          <cell r="C484">
            <v>48.93</v>
          </cell>
          <cell r="G484">
            <v>59874</v>
          </cell>
          <cell r="H484">
            <v>650865</v>
          </cell>
          <cell r="I484">
            <v>129664.5</v>
          </cell>
          <cell r="J484">
            <v>0</v>
          </cell>
          <cell r="K484">
            <v>0</v>
          </cell>
          <cell r="L484">
            <v>0</v>
          </cell>
          <cell r="M484">
            <v>461326.5</v>
          </cell>
          <cell r="N484">
            <v>166508.79</v>
          </cell>
          <cell r="O484">
            <v>0</v>
          </cell>
          <cell r="P484">
            <v>0</v>
          </cell>
          <cell r="Q484">
            <v>0</v>
          </cell>
          <cell r="R484">
            <v>87416.04</v>
          </cell>
          <cell r="S484">
            <v>715251.33000000007</v>
          </cell>
        </row>
        <row r="485">
          <cell r="B485" t="str">
            <v xml:space="preserve">   + Maùy haøn 23KW</v>
          </cell>
          <cell r="G485">
            <v>77338</v>
          </cell>
          <cell r="I485">
            <v>20066.240000000002</v>
          </cell>
          <cell r="J485">
            <v>41711.24</v>
          </cell>
          <cell r="R485">
            <v>112913.48</v>
          </cell>
          <cell r="S485">
            <v>112913.48</v>
          </cell>
        </row>
        <row r="486">
          <cell r="B486" t="str">
            <v xml:space="preserve">   + Buùa diezel töï haønh , baùnh xích :1,2 T</v>
          </cell>
          <cell r="C486">
            <v>51.28</v>
          </cell>
          <cell r="G486">
            <v>65102</v>
          </cell>
          <cell r="H486">
            <v>799277</v>
          </cell>
          <cell r="I486">
            <v>135892</v>
          </cell>
          <cell r="J486">
            <v>0</v>
          </cell>
          <cell r="K486">
            <v>0</v>
          </cell>
          <cell r="L486">
            <v>0</v>
          </cell>
          <cell r="M486">
            <v>598283</v>
          </cell>
          <cell r="N486">
            <v>174505.84</v>
          </cell>
          <cell r="O486">
            <v>0</v>
          </cell>
          <cell r="P486">
            <v>0</v>
          </cell>
          <cell r="Q486">
            <v>0</v>
          </cell>
          <cell r="R486">
            <v>95048.92</v>
          </cell>
          <cell r="S486">
            <v>867837.76</v>
          </cell>
        </row>
        <row r="487">
          <cell r="B487" t="str">
            <v xml:space="preserve">   + Buùa diezel töï haønh , baùnh xích :1,8 T</v>
          </cell>
          <cell r="C487">
            <v>57.43</v>
          </cell>
          <cell r="G487">
            <v>73897</v>
          </cell>
          <cell r="H487">
            <v>965331</v>
          </cell>
          <cell r="I487">
            <v>152189.5</v>
          </cell>
          <cell r="J487">
            <v>0</v>
          </cell>
          <cell r="K487">
            <v>0</v>
          </cell>
          <cell r="L487">
            <v>0</v>
          </cell>
          <cell r="M487">
            <v>739244.5</v>
          </cell>
          <cell r="N487">
            <v>195434.29</v>
          </cell>
          <cell r="O487">
            <v>0</v>
          </cell>
          <cell r="P487">
            <v>0</v>
          </cell>
          <cell r="Q487">
            <v>0</v>
          </cell>
          <cell r="R487">
            <v>107889.62</v>
          </cell>
          <cell r="S487">
            <v>1042568.41</v>
          </cell>
        </row>
        <row r="488">
          <cell r="B488" t="str">
            <v xml:space="preserve">   + Buùa diezel töï haønh , baùnh xích :3,5 T</v>
          </cell>
          <cell r="C488">
            <v>60</v>
          </cell>
          <cell r="G488">
            <v>104915</v>
          </cell>
          <cell r="H488">
            <v>1567569</v>
          </cell>
          <cell r="I488">
            <v>159000</v>
          </cell>
          <cell r="J488">
            <v>0</v>
          </cell>
          <cell r="K488">
            <v>0</v>
          </cell>
          <cell r="L488">
            <v>0</v>
          </cell>
          <cell r="M488">
            <v>1303654</v>
          </cell>
          <cell r="N488">
            <v>204180</v>
          </cell>
          <cell r="O488">
            <v>0</v>
          </cell>
          <cell r="P488">
            <v>0</v>
          </cell>
          <cell r="Q488">
            <v>0</v>
          </cell>
          <cell r="R488">
            <v>153175.9</v>
          </cell>
          <cell r="S488">
            <v>1661009.9</v>
          </cell>
        </row>
        <row r="489">
          <cell r="B489" t="str">
            <v xml:space="preserve">   + Buùa diezel töï haønh , baùnh xích :4,5 T</v>
          </cell>
          <cell r="C489">
            <v>75</v>
          </cell>
          <cell r="G489">
            <v>108459</v>
          </cell>
          <cell r="H489">
            <v>1826998</v>
          </cell>
          <cell r="I489">
            <v>198750</v>
          </cell>
          <cell r="J489">
            <v>0</v>
          </cell>
          <cell r="K489">
            <v>0</v>
          </cell>
          <cell r="L489">
            <v>0</v>
          </cell>
          <cell r="M489">
            <v>1519789</v>
          </cell>
          <cell r="N489">
            <v>255225</v>
          </cell>
          <cell r="O489">
            <v>0</v>
          </cell>
          <cell r="P489">
            <v>0</v>
          </cell>
          <cell r="Q489">
            <v>0</v>
          </cell>
          <cell r="R489">
            <v>158350.13999999998</v>
          </cell>
          <cell r="S489">
            <v>1933364.14</v>
          </cell>
        </row>
        <row r="490">
          <cell r="B490" t="str">
            <v>Buùa diezel chaïy treân ray</v>
          </cell>
          <cell r="I490">
            <v>0</v>
          </cell>
          <cell r="J490">
            <v>0</v>
          </cell>
          <cell r="K490">
            <v>0</v>
          </cell>
          <cell r="L490">
            <v>0</v>
          </cell>
          <cell r="M490">
            <v>0</v>
          </cell>
          <cell r="N490">
            <v>0</v>
          </cell>
          <cell r="O490">
            <v>0</v>
          </cell>
          <cell r="P490">
            <v>0</v>
          </cell>
          <cell r="Q490">
            <v>0</v>
          </cell>
          <cell r="R490">
            <v>0</v>
          </cell>
          <cell r="S490">
            <v>0</v>
          </cell>
        </row>
        <row r="491">
          <cell r="B491" t="str">
            <v xml:space="preserve">   + Buùa diezel chaïy treân ray :1,2 T</v>
          </cell>
          <cell r="C491">
            <v>15</v>
          </cell>
          <cell r="D491">
            <v>18</v>
          </cell>
          <cell r="G491">
            <v>53839</v>
          </cell>
          <cell r="H491">
            <v>583634</v>
          </cell>
          <cell r="I491">
            <v>39750</v>
          </cell>
          <cell r="J491">
            <v>7200</v>
          </cell>
          <cell r="K491">
            <v>0</v>
          </cell>
          <cell r="L491">
            <v>0</v>
          </cell>
          <cell r="M491">
            <v>482845</v>
          </cell>
          <cell r="N491">
            <v>51045</v>
          </cell>
          <cell r="O491">
            <v>0</v>
          </cell>
          <cell r="P491">
            <v>0</v>
          </cell>
          <cell r="Q491">
            <v>0</v>
          </cell>
          <cell r="R491">
            <v>78604.94</v>
          </cell>
          <cell r="S491">
            <v>612494.93999999994</v>
          </cell>
        </row>
        <row r="492">
          <cell r="B492" t="str">
            <v xml:space="preserve">   + Buùa diezel chaïy treân ray :1,8 T</v>
          </cell>
          <cell r="C492">
            <v>24</v>
          </cell>
          <cell r="D492">
            <v>18</v>
          </cell>
          <cell r="G492">
            <v>60440</v>
          </cell>
          <cell r="H492">
            <v>764856</v>
          </cell>
          <cell r="I492">
            <v>63600</v>
          </cell>
          <cell r="J492">
            <v>7200</v>
          </cell>
          <cell r="K492">
            <v>0</v>
          </cell>
          <cell r="L492">
            <v>0</v>
          </cell>
          <cell r="M492">
            <v>633616</v>
          </cell>
          <cell r="N492">
            <v>81672</v>
          </cell>
          <cell r="O492">
            <v>0</v>
          </cell>
          <cell r="P492">
            <v>0</v>
          </cell>
          <cell r="Q492">
            <v>0</v>
          </cell>
          <cell r="R492">
            <v>88242.4</v>
          </cell>
          <cell r="S492">
            <v>803530.4</v>
          </cell>
        </row>
        <row r="493">
          <cell r="B493" t="str">
            <v xml:space="preserve">   + Buùa diezel chaïy treân ray :2,2 T</v>
          </cell>
          <cell r="C493">
            <v>29.3</v>
          </cell>
          <cell r="D493">
            <v>18</v>
          </cell>
          <cell r="G493">
            <v>63429</v>
          </cell>
          <cell r="H493">
            <v>917257</v>
          </cell>
          <cell r="I493">
            <v>77645</v>
          </cell>
          <cell r="J493">
            <v>7200</v>
          </cell>
          <cell r="K493">
            <v>0</v>
          </cell>
          <cell r="L493">
            <v>0</v>
          </cell>
          <cell r="M493">
            <v>768983</v>
          </cell>
          <cell r="N493">
            <v>99707.900000000009</v>
          </cell>
          <cell r="O493">
            <v>0</v>
          </cell>
          <cell r="P493">
            <v>0</v>
          </cell>
          <cell r="Q493">
            <v>0</v>
          </cell>
          <cell r="R493">
            <v>92606.34</v>
          </cell>
          <cell r="S493">
            <v>961297.24</v>
          </cell>
        </row>
        <row r="494">
          <cell r="B494" t="str">
            <v xml:space="preserve">   + Buùa diezel chaïy treân ray :2,5 T</v>
          </cell>
          <cell r="C494">
            <v>30</v>
          </cell>
          <cell r="D494">
            <v>18</v>
          </cell>
          <cell r="G494">
            <v>80169</v>
          </cell>
          <cell r="H494">
            <v>974290</v>
          </cell>
          <cell r="I494">
            <v>79500</v>
          </cell>
          <cell r="J494">
            <v>7200</v>
          </cell>
          <cell r="K494">
            <v>0</v>
          </cell>
          <cell r="L494">
            <v>0</v>
          </cell>
          <cell r="M494">
            <v>807421</v>
          </cell>
          <cell r="N494">
            <v>102090</v>
          </cell>
          <cell r="O494">
            <v>0</v>
          </cell>
          <cell r="P494">
            <v>0</v>
          </cell>
          <cell r="Q494">
            <v>0</v>
          </cell>
          <cell r="R494">
            <v>117046.73999999999</v>
          </cell>
          <cell r="S494">
            <v>1026557.74</v>
          </cell>
        </row>
        <row r="495">
          <cell r="B495" t="str">
            <v xml:space="preserve">   + Buùa diezel chaïy treân ray :3,5 T</v>
          </cell>
          <cell r="C495">
            <v>46.64</v>
          </cell>
          <cell r="D495">
            <v>18</v>
          </cell>
          <cell r="G495">
            <v>81972</v>
          </cell>
          <cell r="H495">
            <v>1105277</v>
          </cell>
          <cell r="I495">
            <v>123596</v>
          </cell>
          <cell r="J495">
            <v>7200</v>
          </cell>
          <cell r="K495">
            <v>0</v>
          </cell>
          <cell r="L495">
            <v>0</v>
          </cell>
          <cell r="M495">
            <v>892509</v>
          </cell>
          <cell r="N495">
            <v>158715.92000000001</v>
          </cell>
          <cell r="O495">
            <v>0</v>
          </cell>
          <cell r="P495">
            <v>0</v>
          </cell>
          <cell r="Q495">
            <v>0</v>
          </cell>
          <cell r="R495">
            <v>119679.12</v>
          </cell>
          <cell r="S495">
            <v>1170904.04</v>
          </cell>
        </row>
        <row r="496">
          <cell r="B496" t="str">
            <v>Buùa rung coïc caùt töï haønh , baùnh xích</v>
          </cell>
          <cell r="I496">
            <v>0</v>
          </cell>
          <cell r="J496">
            <v>0</v>
          </cell>
          <cell r="K496">
            <v>0</v>
          </cell>
          <cell r="L496">
            <v>0</v>
          </cell>
          <cell r="M496">
            <v>0</v>
          </cell>
          <cell r="N496">
            <v>0</v>
          </cell>
          <cell r="O496">
            <v>0</v>
          </cell>
          <cell r="P496">
            <v>0</v>
          </cell>
          <cell r="Q496">
            <v>0</v>
          </cell>
          <cell r="R496">
            <v>0</v>
          </cell>
          <cell r="S496">
            <v>0</v>
          </cell>
        </row>
        <row r="497">
          <cell r="B497" t="str">
            <v xml:space="preserve">   + Buùa rung coïc caùt töï haønh , baùnh xích :60,0 Kw</v>
          </cell>
          <cell r="C497">
            <v>52</v>
          </cell>
          <cell r="G497">
            <v>91736</v>
          </cell>
          <cell r="H497">
            <v>1005490</v>
          </cell>
          <cell r="I497">
            <v>137800</v>
          </cell>
          <cell r="J497">
            <v>0</v>
          </cell>
          <cell r="K497">
            <v>0</v>
          </cell>
          <cell r="L497">
            <v>0</v>
          </cell>
          <cell r="M497">
            <v>775954</v>
          </cell>
          <cell r="N497">
            <v>176956</v>
          </cell>
          <cell r="O497">
            <v>0</v>
          </cell>
          <cell r="P497">
            <v>0</v>
          </cell>
          <cell r="Q497">
            <v>0</v>
          </cell>
          <cell r="R497">
            <v>133934.56</v>
          </cell>
          <cell r="S497">
            <v>1086844.56</v>
          </cell>
        </row>
        <row r="498">
          <cell r="B498" t="str">
            <v xml:space="preserve">Buùa rung </v>
          </cell>
          <cell r="I498">
            <v>0</v>
          </cell>
          <cell r="J498">
            <v>0</v>
          </cell>
          <cell r="K498">
            <v>0</v>
          </cell>
          <cell r="L498">
            <v>0</v>
          </cell>
          <cell r="M498">
            <v>0</v>
          </cell>
          <cell r="N498">
            <v>0</v>
          </cell>
          <cell r="O498">
            <v>0</v>
          </cell>
          <cell r="P498">
            <v>0</v>
          </cell>
          <cell r="Q498">
            <v>0</v>
          </cell>
          <cell r="R498">
            <v>0</v>
          </cell>
          <cell r="S498">
            <v>0</v>
          </cell>
        </row>
        <row r="499">
          <cell r="B499" t="str">
            <v xml:space="preserve">   + Buùa rung :40 Kw</v>
          </cell>
          <cell r="D499">
            <v>173</v>
          </cell>
          <cell r="G499">
            <v>31637</v>
          </cell>
          <cell r="H499">
            <v>286054</v>
          </cell>
          <cell r="I499">
            <v>0</v>
          </cell>
          <cell r="J499">
            <v>69200</v>
          </cell>
          <cell r="K499">
            <v>0</v>
          </cell>
          <cell r="L499">
            <v>0</v>
          </cell>
          <cell r="M499">
            <v>185217</v>
          </cell>
          <cell r="N499">
            <v>0</v>
          </cell>
          <cell r="O499">
            <v>0</v>
          </cell>
          <cell r="P499">
            <v>0</v>
          </cell>
          <cell r="Q499">
            <v>0</v>
          </cell>
          <cell r="R499">
            <v>46190.02</v>
          </cell>
          <cell r="S499">
            <v>231407.02</v>
          </cell>
        </row>
        <row r="500">
          <cell r="B500" t="str">
            <v xml:space="preserve">   + Buùa rung :50 Kw</v>
          </cell>
          <cell r="D500">
            <v>216</v>
          </cell>
          <cell r="G500">
            <v>32426</v>
          </cell>
          <cell r="H500">
            <v>345921</v>
          </cell>
          <cell r="I500">
            <v>0</v>
          </cell>
          <cell r="J500">
            <v>86400</v>
          </cell>
          <cell r="K500">
            <v>0</v>
          </cell>
          <cell r="L500">
            <v>0</v>
          </cell>
          <cell r="M500">
            <v>227095</v>
          </cell>
          <cell r="N500">
            <v>0</v>
          </cell>
          <cell r="O500">
            <v>0</v>
          </cell>
          <cell r="P500">
            <v>0</v>
          </cell>
          <cell r="Q500">
            <v>0</v>
          </cell>
          <cell r="R500">
            <v>47341.96</v>
          </cell>
          <cell r="S500">
            <v>274436.96000000002</v>
          </cell>
        </row>
        <row r="501">
          <cell r="B501" t="str">
            <v xml:space="preserve">   + Buùa rung :170 Kw</v>
          </cell>
          <cell r="D501">
            <v>551</v>
          </cell>
          <cell r="G501">
            <v>35720</v>
          </cell>
          <cell r="H501">
            <v>735588</v>
          </cell>
          <cell r="I501">
            <v>0</v>
          </cell>
          <cell r="J501">
            <v>220400</v>
          </cell>
          <cell r="K501">
            <v>0</v>
          </cell>
          <cell r="L501">
            <v>0</v>
          </cell>
          <cell r="M501">
            <v>479468</v>
          </cell>
          <cell r="N501">
            <v>0</v>
          </cell>
          <cell r="O501">
            <v>0</v>
          </cell>
          <cell r="P501">
            <v>0</v>
          </cell>
          <cell r="Q501">
            <v>0</v>
          </cell>
          <cell r="R501">
            <v>52151.199999999997</v>
          </cell>
          <cell r="S501">
            <v>531619.19999999995</v>
          </cell>
        </row>
        <row r="502">
          <cell r="B502" t="str">
            <v>Buùa ñoùng coïc noåi</v>
          </cell>
          <cell r="I502">
            <v>0</v>
          </cell>
          <cell r="J502">
            <v>0</v>
          </cell>
          <cell r="K502">
            <v>0</v>
          </cell>
          <cell r="L502">
            <v>0</v>
          </cell>
          <cell r="M502">
            <v>0</v>
          </cell>
          <cell r="N502">
            <v>0</v>
          </cell>
          <cell r="O502">
            <v>0</v>
          </cell>
          <cell r="P502">
            <v>0</v>
          </cell>
          <cell r="Q502">
            <v>0</v>
          </cell>
          <cell r="R502">
            <v>0</v>
          </cell>
          <cell r="S502">
            <v>0</v>
          </cell>
        </row>
        <row r="503">
          <cell r="B503" t="str">
            <v xml:space="preserve">   + Buùa ñoùng coïc noåi :2,5 T</v>
          </cell>
          <cell r="C503">
            <v>63</v>
          </cell>
          <cell r="G503">
            <v>150596</v>
          </cell>
          <cell r="H503">
            <v>2003212</v>
          </cell>
          <cell r="I503">
            <v>166950</v>
          </cell>
          <cell r="J503">
            <v>0</v>
          </cell>
          <cell r="K503">
            <v>0</v>
          </cell>
          <cell r="L503">
            <v>0</v>
          </cell>
          <cell r="M503">
            <v>1685666</v>
          </cell>
          <cell r="N503">
            <v>214389</v>
          </cell>
          <cell r="O503">
            <v>0</v>
          </cell>
          <cell r="P503">
            <v>0</v>
          </cell>
          <cell r="Q503">
            <v>0</v>
          </cell>
          <cell r="R503">
            <v>219870.16</v>
          </cell>
          <cell r="S503">
            <v>2119925.16</v>
          </cell>
        </row>
        <row r="504">
          <cell r="B504" t="str">
            <v>Maùy eùp coïc tröôùc</v>
          </cell>
          <cell r="I504">
            <v>0</v>
          </cell>
          <cell r="J504">
            <v>0</v>
          </cell>
          <cell r="K504">
            <v>0</v>
          </cell>
          <cell r="L504">
            <v>0</v>
          </cell>
          <cell r="M504">
            <v>0</v>
          </cell>
          <cell r="N504">
            <v>0</v>
          </cell>
          <cell r="O504">
            <v>0</v>
          </cell>
          <cell r="P504">
            <v>0</v>
          </cell>
          <cell r="Q504">
            <v>0</v>
          </cell>
          <cell r="R504">
            <v>0</v>
          </cell>
          <cell r="S504">
            <v>0</v>
          </cell>
        </row>
        <row r="505">
          <cell r="B505" t="str">
            <v xml:space="preserve">   + Maùy eùp coïc tröôùc :60 T</v>
          </cell>
          <cell r="D505">
            <v>53</v>
          </cell>
          <cell r="G505">
            <v>33356</v>
          </cell>
          <cell r="H505">
            <v>239863</v>
          </cell>
          <cell r="I505">
            <v>0</v>
          </cell>
          <cell r="J505">
            <v>21200</v>
          </cell>
          <cell r="K505">
            <v>0</v>
          </cell>
          <cell r="L505">
            <v>0</v>
          </cell>
          <cell r="M505">
            <v>185307</v>
          </cell>
          <cell r="N505">
            <v>0</v>
          </cell>
          <cell r="O505">
            <v>0</v>
          </cell>
          <cell r="P505">
            <v>0</v>
          </cell>
          <cell r="Q505">
            <v>0</v>
          </cell>
          <cell r="R505">
            <v>48699.76</v>
          </cell>
          <cell r="S505">
            <v>234006.76</v>
          </cell>
        </row>
        <row r="506">
          <cell r="B506" t="str">
            <v xml:space="preserve">   + Maùy eùp coïc tröôùc :100 T</v>
          </cell>
          <cell r="D506">
            <v>85</v>
          </cell>
          <cell r="G506">
            <v>35255</v>
          </cell>
          <cell r="H506">
            <v>324456</v>
          </cell>
          <cell r="I506">
            <v>0</v>
          </cell>
          <cell r="J506">
            <v>34000</v>
          </cell>
          <cell r="K506">
            <v>0</v>
          </cell>
          <cell r="L506">
            <v>0</v>
          </cell>
          <cell r="M506">
            <v>255201</v>
          </cell>
          <cell r="N506">
            <v>0</v>
          </cell>
          <cell r="O506">
            <v>0</v>
          </cell>
          <cell r="P506">
            <v>0</v>
          </cell>
          <cell r="Q506">
            <v>0</v>
          </cell>
          <cell r="R506">
            <v>51472.299999999996</v>
          </cell>
          <cell r="S506">
            <v>306673.3</v>
          </cell>
        </row>
        <row r="507">
          <cell r="B507" t="str">
            <v>Maùy eùp coïc sau</v>
          </cell>
          <cell r="I507">
            <v>0</v>
          </cell>
          <cell r="J507">
            <v>0</v>
          </cell>
          <cell r="K507">
            <v>0</v>
          </cell>
          <cell r="L507">
            <v>0</v>
          </cell>
          <cell r="M507">
            <v>0</v>
          </cell>
          <cell r="N507">
            <v>0</v>
          </cell>
          <cell r="O507">
            <v>0</v>
          </cell>
          <cell r="P507">
            <v>0</v>
          </cell>
          <cell r="Q507">
            <v>0</v>
          </cell>
          <cell r="R507">
            <v>0</v>
          </cell>
          <cell r="S507">
            <v>0</v>
          </cell>
        </row>
        <row r="508">
          <cell r="B508" t="str">
            <v xml:space="preserve">   + Maùy eùp coïc sau :</v>
          </cell>
          <cell r="D508">
            <v>53</v>
          </cell>
          <cell r="G508">
            <v>31555</v>
          </cell>
          <cell r="H508">
            <v>171430</v>
          </cell>
          <cell r="I508">
            <v>0</v>
          </cell>
          <cell r="J508">
            <v>21200</v>
          </cell>
          <cell r="K508">
            <v>0</v>
          </cell>
          <cell r="L508">
            <v>0</v>
          </cell>
          <cell r="M508">
            <v>118675</v>
          </cell>
          <cell r="N508">
            <v>0</v>
          </cell>
          <cell r="O508">
            <v>0</v>
          </cell>
          <cell r="P508">
            <v>0</v>
          </cell>
          <cell r="Q508">
            <v>0</v>
          </cell>
          <cell r="R508">
            <v>46070.299999999996</v>
          </cell>
          <cell r="S508">
            <v>164745.29999999999</v>
          </cell>
        </row>
        <row r="509">
          <cell r="B509" t="str">
            <v>Maùy caém baác thaám</v>
          </cell>
          <cell r="I509">
            <v>0</v>
          </cell>
          <cell r="J509">
            <v>0</v>
          </cell>
          <cell r="K509">
            <v>0</v>
          </cell>
          <cell r="L509">
            <v>0</v>
          </cell>
          <cell r="M509">
            <v>0</v>
          </cell>
          <cell r="N509">
            <v>0</v>
          </cell>
          <cell r="O509">
            <v>0</v>
          </cell>
          <cell r="P509">
            <v>0</v>
          </cell>
          <cell r="Q509">
            <v>0</v>
          </cell>
          <cell r="R509">
            <v>0</v>
          </cell>
          <cell r="S509">
            <v>0</v>
          </cell>
        </row>
        <row r="510">
          <cell r="B510" t="str">
            <v xml:space="preserve">   + Maùy caém baác thaám :</v>
          </cell>
          <cell r="C510">
            <v>41.25</v>
          </cell>
          <cell r="G510">
            <v>47291</v>
          </cell>
          <cell r="H510">
            <v>683362</v>
          </cell>
          <cell r="I510">
            <v>109312.5</v>
          </cell>
          <cell r="J510">
            <v>0</v>
          </cell>
          <cell r="K510">
            <v>0</v>
          </cell>
          <cell r="L510">
            <v>0</v>
          </cell>
          <cell r="M510">
            <v>526758.5</v>
          </cell>
          <cell r="N510">
            <v>140373.75</v>
          </cell>
          <cell r="O510">
            <v>0</v>
          </cell>
          <cell r="P510">
            <v>0</v>
          </cell>
          <cell r="Q510">
            <v>0</v>
          </cell>
          <cell r="R510">
            <v>69044.86</v>
          </cell>
          <cell r="S510">
            <v>736177.11</v>
          </cell>
        </row>
        <row r="511">
          <cell r="B511" t="str">
            <v>Thieát bò khoan nhoài</v>
          </cell>
          <cell r="I511">
            <v>0</v>
          </cell>
          <cell r="J511">
            <v>0</v>
          </cell>
          <cell r="K511">
            <v>0</v>
          </cell>
          <cell r="L511">
            <v>0</v>
          </cell>
          <cell r="M511">
            <v>0</v>
          </cell>
          <cell r="N511">
            <v>0</v>
          </cell>
          <cell r="O511">
            <v>0</v>
          </cell>
          <cell r="P511">
            <v>0</v>
          </cell>
          <cell r="Q511">
            <v>0</v>
          </cell>
          <cell r="R511">
            <v>0</v>
          </cell>
          <cell r="S511">
            <v>0</v>
          </cell>
        </row>
        <row r="512">
          <cell r="B512" t="str">
            <v xml:space="preserve">   +Buùa khoan VRM 1500/800HD</v>
          </cell>
          <cell r="C512">
            <v>70</v>
          </cell>
          <cell r="G512">
            <v>249457</v>
          </cell>
          <cell r="H512">
            <v>6094532</v>
          </cell>
          <cell r="I512">
            <v>185500</v>
          </cell>
          <cell r="J512">
            <v>0</v>
          </cell>
          <cell r="K512">
            <v>0</v>
          </cell>
          <cell r="L512">
            <v>0</v>
          </cell>
          <cell r="M512">
            <v>5659575</v>
          </cell>
          <cell r="N512">
            <v>238210</v>
          </cell>
          <cell r="O512">
            <v>0</v>
          </cell>
          <cell r="P512">
            <v>0</v>
          </cell>
          <cell r="Q512">
            <v>0</v>
          </cell>
          <cell r="R512">
            <v>364207.22</v>
          </cell>
          <cell r="S512">
            <v>6261992.2199999997</v>
          </cell>
        </row>
        <row r="513">
          <cell r="B513" t="str">
            <v xml:space="preserve">   +Boä thieát bò khoan nhoài TRC - 15</v>
          </cell>
          <cell r="D513">
            <v>402</v>
          </cell>
          <cell r="G513">
            <v>421041</v>
          </cell>
          <cell r="H513">
            <v>11251104</v>
          </cell>
          <cell r="I513">
            <v>0</v>
          </cell>
          <cell r="J513">
            <v>160800</v>
          </cell>
          <cell r="K513">
            <v>0</v>
          </cell>
          <cell r="L513">
            <v>0</v>
          </cell>
          <cell r="M513">
            <v>10669263</v>
          </cell>
          <cell r="N513">
            <v>0</v>
          </cell>
          <cell r="O513">
            <v>0</v>
          </cell>
          <cell r="P513">
            <v>0</v>
          </cell>
          <cell r="Q513">
            <v>0</v>
          </cell>
          <cell r="R513">
            <v>614719.86</v>
          </cell>
          <cell r="S513">
            <v>11283982.859999999</v>
          </cell>
        </row>
        <row r="514">
          <cell r="B514" t="str">
            <v>Maùy troän dung dòch Bentonit</v>
          </cell>
          <cell r="I514">
            <v>0</v>
          </cell>
          <cell r="J514">
            <v>0</v>
          </cell>
          <cell r="K514">
            <v>0</v>
          </cell>
          <cell r="L514">
            <v>0</v>
          </cell>
          <cell r="M514">
            <v>0</v>
          </cell>
          <cell r="N514">
            <v>0</v>
          </cell>
          <cell r="O514">
            <v>0</v>
          </cell>
          <cell r="P514">
            <v>0</v>
          </cell>
          <cell r="Q514">
            <v>0</v>
          </cell>
          <cell r="R514">
            <v>0</v>
          </cell>
          <cell r="S514">
            <v>0</v>
          </cell>
        </row>
        <row r="515">
          <cell r="B515" t="str">
            <v xml:space="preserve">   + Maùy troän dung dòch Bentonit BM1000 - 1000 lít</v>
          </cell>
          <cell r="D515">
            <v>41.25</v>
          </cell>
          <cell r="G515">
            <v>21683</v>
          </cell>
          <cell r="H515">
            <v>233437</v>
          </cell>
          <cell r="I515">
            <v>0</v>
          </cell>
          <cell r="J515">
            <v>16500</v>
          </cell>
          <cell r="K515">
            <v>0</v>
          </cell>
          <cell r="L515">
            <v>0</v>
          </cell>
          <cell r="M515">
            <v>195254</v>
          </cell>
          <cell r="N515">
            <v>0</v>
          </cell>
          <cell r="O515">
            <v>0</v>
          </cell>
          <cell r="P515">
            <v>0</v>
          </cell>
          <cell r="Q515">
            <v>0</v>
          </cell>
          <cell r="R515">
            <v>31657.18</v>
          </cell>
          <cell r="S515">
            <v>226911.18</v>
          </cell>
        </row>
        <row r="516">
          <cell r="B516" t="str">
            <v>Maùy saøng loïc Bentonit</v>
          </cell>
          <cell r="I516">
            <v>0</v>
          </cell>
          <cell r="J516">
            <v>0</v>
          </cell>
          <cell r="K516">
            <v>0</v>
          </cell>
          <cell r="L516">
            <v>0</v>
          </cell>
          <cell r="M516">
            <v>0</v>
          </cell>
          <cell r="N516">
            <v>0</v>
          </cell>
          <cell r="O516">
            <v>0</v>
          </cell>
          <cell r="P516">
            <v>0</v>
          </cell>
          <cell r="Q516">
            <v>0</v>
          </cell>
          <cell r="R516">
            <v>0</v>
          </cell>
          <cell r="S516">
            <v>0</v>
          </cell>
        </row>
        <row r="517">
          <cell r="B517" t="str">
            <v xml:space="preserve">   + Maùy saøng loïc Bentonit BE100 - 100 m3/h</v>
          </cell>
          <cell r="D517">
            <v>79.2</v>
          </cell>
          <cell r="G517">
            <v>31057</v>
          </cell>
          <cell r="H517">
            <v>591646</v>
          </cell>
          <cell r="I517">
            <v>0</v>
          </cell>
          <cell r="J517">
            <v>31680</v>
          </cell>
          <cell r="K517">
            <v>0</v>
          </cell>
          <cell r="L517">
            <v>0</v>
          </cell>
          <cell r="M517">
            <v>528909</v>
          </cell>
          <cell r="N517">
            <v>0</v>
          </cell>
          <cell r="O517">
            <v>0</v>
          </cell>
          <cell r="P517">
            <v>0</v>
          </cell>
          <cell r="Q517">
            <v>0</v>
          </cell>
          <cell r="R517">
            <v>45343.22</v>
          </cell>
          <cell r="S517">
            <v>574252.22</v>
          </cell>
        </row>
        <row r="518">
          <cell r="B518" t="str">
            <v>Saø lan coâng trình</v>
          </cell>
          <cell r="I518">
            <v>0</v>
          </cell>
          <cell r="J518">
            <v>0</v>
          </cell>
          <cell r="K518">
            <v>0</v>
          </cell>
          <cell r="L518">
            <v>0</v>
          </cell>
          <cell r="M518">
            <v>0</v>
          </cell>
          <cell r="N518">
            <v>0</v>
          </cell>
          <cell r="O518">
            <v>0</v>
          </cell>
          <cell r="P518">
            <v>0</v>
          </cell>
          <cell r="Q518">
            <v>0</v>
          </cell>
          <cell r="R518">
            <v>0</v>
          </cell>
          <cell r="S518">
            <v>0</v>
          </cell>
        </row>
        <row r="519">
          <cell r="B519" t="str">
            <v xml:space="preserve">   + Saø lan coâng trình :100 T</v>
          </cell>
          <cell r="G519">
            <v>24341</v>
          </cell>
          <cell r="H519">
            <v>206390</v>
          </cell>
          <cell r="I519">
            <v>0</v>
          </cell>
          <cell r="J519">
            <v>0</v>
          </cell>
          <cell r="K519">
            <v>0</v>
          </cell>
          <cell r="L519">
            <v>0</v>
          </cell>
          <cell r="M519">
            <v>182049</v>
          </cell>
          <cell r="N519">
            <v>0</v>
          </cell>
          <cell r="O519">
            <v>0</v>
          </cell>
          <cell r="P519">
            <v>0</v>
          </cell>
          <cell r="Q519">
            <v>0</v>
          </cell>
          <cell r="R519">
            <v>35537.86</v>
          </cell>
          <cell r="S519">
            <v>217586.86</v>
          </cell>
        </row>
        <row r="520">
          <cell r="B520" t="str">
            <v xml:space="preserve">   + Saø lan coâng trình :200 T</v>
          </cell>
          <cell r="G520">
            <v>29524</v>
          </cell>
          <cell r="H520">
            <v>325023</v>
          </cell>
          <cell r="I520">
            <v>0</v>
          </cell>
          <cell r="J520">
            <v>0</v>
          </cell>
          <cell r="K520">
            <v>0</v>
          </cell>
          <cell r="L520">
            <v>0</v>
          </cell>
          <cell r="M520">
            <v>295499</v>
          </cell>
          <cell r="N520">
            <v>0</v>
          </cell>
          <cell r="O520">
            <v>0</v>
          </cell>
          <cell r="P520">
            <v>0</v>
          </cell>
          <cell r="Q520">
            <v>0</v>
          </cell>
          <cell r="R520">
            <v>43105.04</v>
          </cell>
          <cell r="S520">
            <v>338604.04</v>
          </cell>
        </row>
        <row r="521">
          <cell r="B521" t="str">
            <v xml:space="preserve">   + Saø lan coâng trình :250 T</v>
          </cell>
          <cell r="G521">
            <v>33613</v>
          </cell>
          <cell r="H521">
            <v>402691</v>
          </cell>
          <cell r="I521">
            <v>0</v>
          </cell>
          <cell r="J521">
            <v>0</v>
          </cell>
          <cell r="K521">
            <v>0</v>
          </cell>
          <cell r="L521">
            <v>0</v>
          </cell>
          <cell r="M521">
            <v>369078</v>
          </cell>
          <cell r="N521">
            <v>0</v>
          </cell>
          <cell r="O521">
            <v>0</v>
          </cell>
          <cell r="P521">
            <v>0</v>
          </cell>
          <cell r="Q521">
            <v>0</v>
          </cell>
          <cell r="R521">
            <v>49074.979999999996</v>
          </cell>
          <cell r="S521">
            <v>418152.98</v>
          </cell>
        </row>
        <row r="522">
          <cell r="B522" t="str">
            <v xml:space="preserve">   + Saø lan coâng trình :300 T</v>
          </cell>
          <cell r="G522">
            <v>37742</v>
          </cell>
          <cell r="H522">
            <v>481123</v>
          </cell>
          <cell r="I522">
            <v>0</v>
          </cell>
          <cell r="J522">
            <v>0</v>
          </cell>
          <cell r="K522">
            <v>0</v>
          </cell>
          <cell r="L522">
            <v>0</v>
          </cell>
          <cell r="M522">
            <v>443381</v>
          </cell>
          <cell r="N522">
            <v>0</v>
          </cell>
          <cell r="O522">
            <v>0</v>
          </cell>
          <cell r="P522">
            <v>0</v>
          </cell>
          <cell r="Q522">
            <v>0</v>
          </cell>
          <cell r="R522">
            <v>55103.32</v>
          </cell>
          <cell r="S522">
            <v>498484.32</v>
          </cell>
        </row>
        <row r="523">
          <cell r="B523" t="str">
            <v xml:space="preserve">   + Saø lan coâng trình :400 T</v>
          </cell>
          <cell r="G523">
            <v>43932</v>
          </cell>
          <cell r="H523">
            <v>670875</v>
          </cell>
          <cell r="I523">
            <v>0</v>
          </cell>
          <cell r="J523">
            <v>0</v>
          </cell>
          <cell r="K523">
            <v>0</v>
          </cell>
          <cell r="L523">
            <v>0</v>
          </cell>
          <cell r="M523">
            <v>626943</v>
          </cell>
          <cell r="N523">
            <v>0</v>
          </cell>
          <cell r="O523">
            <v>0</v>
          </cell>
          <cell r="P523">
            <v>0</v>
          </cell>
          <cell r="Q523">
            <v>0</v>
          </cell>
          <cell r="R523">
            <v>64140.72</v>
          </cell>
          <cell r="S523">
            <v>691083.72</v>
          </cell>
        </row>
        <row r="524">
          <cell r="B524" t="str">
            <v xml:space="preserve">   + Saø lan coâng trình :800 T</v>
          </cell>
          <cell r="G524">
            <v>64441</v>
          </cell>
          <cell r="H524">
            <v>1108555</v>
          </cell>
          <cell r="I524">
            <v>0</v>
          </cell>
          <cell r="J524">
            <v>0</v>
          </cell>
          <cell r="K524">
            <v>0</v>
          </cell>
          <cell r="L524">
            <v>0</v>
          </cell>
          <cell r="M524">
            <v>1044114</v>
          </cell>
          <cell r="N524">
            <v>0</v>
          </cell>
          <cell r="O524">
            <v>0</v>
          </cell>
          <cell r="P524">
            <v>0</v>
          </cell>
          <cell r="Q524">
            <v>0</v>
          </cell>
          <cell r="R524">
            <v>94083.86</v>
          </cell>
          <cell r="S524">
            <v>1138197.8600000001</v>
          </cell>
        </row>
        <row r="525">
          <cell r="B525" t="str">
            <v>Phaø chuyeân duøng</v>
          </cell>
          <cell r="I525">
            <v>0</v>
          </cell>
          <cell r="J525">
            <v>0</v>
          </cell>
          <cell r="K525">
            <v>0</v>
          </cell>
          <cell r="L525">
            <v>0</v>
          </cell>
          <cell r="M525">
            <v>0</v>
          </cell>
          <cell r="N525">
            <v>0</v>
          </cell>
          <cell r="O525">
            <v>0</v>
          </cell>
          <cell r="P525">
            <v>0</v>
          </cell>
          <cell r="Q525">
            <v>0</v>
          </cell>
          <cell r="R525">
            <v>0</v>
          </cell>
          <cell r="S525">
            <v>0</v>
          </cell>
        </row>
        <row r="526">
          <cell r="B526" t="str">
            <v xml:space="preserve">   + Phaø chuyeân duøng :250 T</v>
          </cell>
          <cell r="G526">
            <v>107830</v>
          </cell>
          <cell r="H526">
            <v>493407</v>
          </cell>
          <cell r="I526">
            <v>0</v>
          </cell>
          <cell r="J526">
            <v>0</v>
          </cell>
          <cell r="K526">
            <v>0</v>
          </cell>
          <cell r="L526">
            <v>0</v>
          </cell>
          <cell r="M526">
            <v>385577</v>
          </cell>
          <cell r="N526">
            <v>0</v>
          </cell>
          <cell r="O526">
            <v>0</v>
          </cell>
          <cell r="P526">
            <v>0</v>
          </cell>
          <cell r="Q526">
            <v>0</v>
          </cell>
          <cell r="R526">
            <v>157431.79999999999</v>
          </cell>
          <cell r="S526">
            <v>543008.80000000005</v>
          </cell>
        </row>
        <row r="527">
          <cell r="B527" t="str">
            <v>Phao theùp</v>
          </cell>
          <cell r="I527">
            <v>0</v>
          </cell>
          <cell r="J527">
            <v>0</v>
          </cell>
          <cell r="K527">
            <v>0</v>
          </cell>
          <cell r="L527">
            <v>0</v>
          </cell>
          <cell r="M527">
            <v>0</v>
          </cell>
          <cell r="N527">
            <v>0</v>
          </cell>
          <cell r="O527">
            <v>0</v>
          </cell>
          <cell r="P527">
            <v>0</v>
          </cell>
          <cell r="Q527">
            <v>0</v>
          </cell>
          <cell r="R527">
            <v>0</v>
          </cell>
          <cell r="S527">
            <v>0</v>
          </cell>
        </row>
        <row r="528">
          <cell r="B528" t="str">
            <v xml:space="preserve">   + Phao theùp :10 T</v>
          </cell>
          <cell r="G528">
            <v>3357</v>
          </cell>
          <cell r="H528">
            <v>66824</v>
          </cell>
          <cell r="I528">
            <v>0</v>
          </cell>
          <cell r="J528">
            <v>0</v>
          </cell>
          <cell r="K528">
            <v>0</v>
          </cell>
          <cell r="L528">
            <v>0</v>
          </cell>
          <cell r="M528">
            <v>63467</v>
          </cell>
          <cell r="N528">
            <v>0</v>
          </cell>
          <cell r="O528">
            <v>0</v>
          </cell>
          <cell r="P528">
            <v>0</v>
          </cell>
          <cell r="Q528">
            <v>0</v>
          </cell>
          <cell r="R528">
            <v>4901.22</v>
          </cell>
          <cell r="S528">
            <v>68368.22</v>
          </cell>
        </row>
        <row r="529">
          <cell r="B529" t="str">
            <v xml:space="preserve">   + Phao theùp :15 T</v>
          </cell>
          <cell r="G529">
            <v>5067</v>
          </cell>
          <cell r="H529">
            <v>100844</v>
          </cell>
          <cell r="I529">
            <v>0</v>
          </cell>
          <cell r="J529">
            <v>0</v>
          </cell>
          <cell r="K529">
            <v>0</v>
          </cell>
          <cell r="L529">
            <v>0</v>
          </cell>
          <cell r="M529">
            <v>95777</v>
          </cell>
          <cell r="N529">
            <v>0</v>
          </cell>
          <cell r="O529">
            <v>0</v>
          </cell>
          <cell r="P529">
            <v>0</v>
          </cell>
          <cell r="Q529">
            <v>0</v>
          </cell>
          <cell r="R529">
            <v>7397.82</v>
          </cell>
          <cell r="S529">
            <v>103174.82</v>
          </cell>
        </row>
        <row r="530">
          <cell r="B530" t="str">
            <v>Ca noâ</v>
          </cell>
          <cell r="I530">
            <v>0</v>
          </cell>
          <cell r="J530">
            <v>0</v>
          </cell>
          <cell r="K530">
            <v>0</v>
          </cell>
          <cell r="L530">
            <v>0</v>
          </cell>
          <cell r="M530">
            <v>0</v>
          </cell>
          <cell r="N530">
            <v>0</v>
          </cell>
          <cell r="O530">
            <v>0</v>
          </cell>
          <cell r="P530">
            <v>0</v>
          </cell>
          <cell r="Q530">
            <v>0</v>
          </cell>
          <cell r="R530">
            <v>0</v>
          </cell>
          <cell r="S530">
            <v>0</v>
          </cell>
        </row>
        <row r="531">
          <cell r="B531" t="str">
            <v xml:space="preserve">   + Ca noâ :30 CV</v>
          </cell>
          <cell r="C531">
            <v>14</v>
          </cell>
          <cell r="G531">
            <v>16053</v>
          </cell>
          <cell r="H531">
            <v>131158</v>
          </cell>
          <cell r="I531">
            <v>37100</v>
          </cell>
          <cell r="J531">
            <v>0</v>
          </cell>
          <cell r="K531">
            <v>0</v>
          </cell>
          <cell r="L531">
            <v>0</v>
          </cell>
          <cell r="M531">
            <v>78005</v>
          </cell>
          <cell r="N531">
            <v>47642</v>
          </cell>
          <cell r="O531">
            <v>0</v>
          </cell>
          <cell r="P531">
            <v>0</v>
          </cell>
          <cell r="Q531">
            <v>0</v>
          </cell>
          <cell r="R531">
            <v>23437.38</v>
          </cell>
          <cell r="S531">
            <v>149084.38</v>
          </cell>
        </row>
        <row r="532">
          <cell r="B532" t="str">
            <v xml:space="preserve">   + Ca noâ :75 CV</v>
          </cell>
          <cell r="C532">
            <v>40</v>
          </cell>
          <cell r="G532">
            <v>31623</v>
          </cell>
          <cell r="H532">
            <v>294932</v>
          </cell>
          <cell r="I532">
            <v>106000</v>
          </cell>
          <cell r="J532">
            <v>0</v>
          </cell>
          <cell r="K532">
            <v>0</v>
          </cell>
          <cell r="L532">
            <v>0</v>
          </cell>
          <cell r="M532">
            <v>157309</v>
          </cell>
          <cell r="N532">
            <v>136120</v>
          </cell>
          <cell r="O532">
            <v>0</v>
          </cell>
          <cell r="P532">
            <v>0</v>
          </cell>
          <cell r="Q532">
            <v>0</v>
          </cell>
          <cell r="R532">
            <v>46169.58</v>
          </cell>
          <cell r="S532">
            <v>339598.58</v>
          </cell>
        </row>
        <row r="533">
          <cell r="B533" t="str">
            <v>Thieát bò noåi phuïc vuï laën</v>
          </cell>
          <cell r="I533">
            <v>0</v>
          </cell>
          <cell r="J533">
            <v>0</v>
          </cell>
          <cell r="K533">
            <v>0</v>
          </cell>
          <cell r="L533">
            <v>0</v>
          </cell>
          <cell r="M533">
            <v>0</v>
          </cell>
          <cell r="N533">
            <v>0</v>
          </cell>
          <cell r="O533">
            <v>0</v>
          </cell>
          <cell r="P533">
            <v>0</v>
          </cell>
          <cell r="Q533">
            <v>0</v>
          </cell>
          <cell r="R533">
            <v>0</v>
          </cell>
          <cell r="S533">
            <v>0</v>
          </cell>
        </row>
        <row r="534">
          <cell r="B534" t="str">
            <v xml:space="preserve">   + Thieát bò noåi phuïc vuï laën :150 CV</v>
          </cell>
          <cell r="C534">
            <v>106</v>
          </cell>
          <cell r="G534">
            <v>122725</v>
          </cell>
          <cell r="H534">
            <v>1200429</v>
          </cell>
          <cell r="I534">
            <v>280900</v>
          </cell>
          <cell r="J534">
            <v>0</v>
          </cell>
          <cell r="K534">
            <v>0</v>
          </cell>
          <cell r="L534">
            <v>0</v>
          </cell>
          <cell r="M534">
            <v>796804</v>
          </cell>
          <cell r="N534">
            <v>360718</v>
          </cell>
          <cell r="O534">
            <v>0</v>
          </cell>
          <cell r="P534">
            <v>0</v>
          </cell>
          <cell r="Q534">
            <v>0</v>
          </cell>
          <cell r="R534">
            <v>179178.5</v>
          </cell>
          <cell r="S534">
            <v>1336700.5</v>
          </cell>
        </row>
        <row r="535">
          <cell r="B535" t="str">
            <v>Taøu keùo</v>
          </cell>
          <cell r="I535">
            <v>0</v>
          </cell>
          <cell r="J535">
            <v>0</v>
          </cell>
          <cell r="K535">
            <v>0</v>
          </cell>
          <cell r="L535">
            <v>0</v>
          </cell>
          <cell r="M535">
            <v>0</v>
          </cell>
          <cell r="N535">
            <v>0</v>
          </cell>
          <cell r="O535">
            <v>0</v>
          </cell>
          <cell r="P535">
            <v>0</v>
          </cell>
          <cell r="Q535">
            <v>0</v>
          </cell>
          <cell r="R535">
            <v>0</v>
          </cell>
          <cell r="S535">
            <v>0</v>
          </cell>
        </row>
        <row r="536">
          <cell r="B536" t="str">
            <v xml:space="preserve">   + Taøu keùo :150 CV</v>
          </cell>
          <cell r="C536">
            <v>88.2</v>
          </cell>
          <cell r="G536">
            <v>137082</v>
          </cell>
          <cell r="H536">
            <v>775474</v>
          </cell>
          <cell r="I536">
            <v>233730</v>
          </cell>
          <cell r="J536">
            <v>0</v>
          </cell>
          <cell r="K536">
            <v>0</v>
          </cell>
          <cell r="L536">
            <v>0</v>
          </cell>
          <cell r="M536">
            <v>404662</v>
          </cell>
          <cell r="N536">
            <v>300144.60000000003</v>
          </cell>
          <cell r="O536">
            <v>0</v>
          </cell>
          <cell r="P536">
            <v>0</v>
          </cell>
          <cell r="Q536">
            <v>0</v>
          </cell>
          <cell r="R536">
            <v>200139.72</v>
          </cell>
          <cell r="S536">
            <v>904946.32000000007</v>
          </cell>
        </row>
        <row r="537">
          <cell r="B537" t="str">
            <v xml:space="preserve">   + Taøu keùo :360 CV</v>
          </cell>
          <cell r="C537">
            <v>185.22</v>
          </cell>
          <cell r="G537">
            <v>150035</v>
          </cell>
          <cell r="H537">
            <v>1214992</v>
          </cell>
          <cell r="I537">
            <v>490833</v>
          </cell>
          <cell r="J537">
            <v>0</v>
          </cell>
          <cell r="K537">
            <v>0</v>
          </cell>
          <cell r="L537">
            <v>0</v>
          </cell>
          <cell r="M537">
            <v>574124</v>
          </cell>
          <cell r="N537">
            <v>630303.66</v>
          </cell>
          <cell r="O537">
            <v>0</v>
          </cell>
          <cell r="P537">
            <v>0</v>
          </cell>
          <cell r="Q537">
            <v>0</v>
          </cell>
          <cell r="R537">
            <v>219051.1</v>
          </cell>
          <cell r="S537">
            <v>1423478.7600000002</v>
          </cell>
        </row>
        <row r="538">
          <cell r="B538" t="str">
            <v xml:space="preserve">   + Taøu keùo :600 CV</v>
          </cell>
          <cell r="C538">
            <v>308.7</v>
          </cell>
          <cell r="G538">
            <v>153022</v>
          </cell>
          <cell r="H538">
            <v>1769230</v>
          </cell>
          <cell r="I538">
            <v>818055</v>
          </cell>
          <cell r="J538">
            <v>0</v>
          </cell>
          <cell r="K538">
            <v>0</v>
          </cell>
          <cell r="L538">
            <v>0</v>
          </cell>
          <cell r="M538">
            <v>798153</v>
          </cell>
          <cell r="N538">
            <v>1050506.0999999999</v>
          </cell>
          <cell r="O538">
            <v>0</v>
          </cell>
          <cell r="P538">
            <v>0</v>
          </cell>
          <cell r="Q538">
            <v>0</v>
          </cell>
          <cell r="R538">
            <v>223412.12</v>
          </cell>
          <cell r="S538">
            <v>2072071.2199999997</v>
          </cell>
        </row>
        <row r="539">
          <cell r="B539" t="str">
            <v xml:space="preserve">   + Maùy caøo boùc ñöôøng</v>
          </cell>
          <cell r="C539">
            <v>90.72</v>
          </cell>
          <cell r="G539">
            <v>163079</v>
          </cell>
          <cell r="H539">
            <v>3613351</v>
          </cell>
          <cell r="I539">
            <v>240408</v>
          </cell>
          <cell r="J539">
            <v>0</v>
          </cell>
          <cell r="K539">
            <v>0</v>
          </cell>
          <cell r="L539">
            <v>0</v>
          </cell>
          <cell r="M539">
            <v>3209864</v>
          </cell>
          <cell r="N539">
            <v>308720.15999999997</v>
          </cell>
          <cell r="O539">
            <v>0</v>
          </cell>
          <cell r="P539">
            <v>0</v>
          </cell>
          <cell r="Q539">
            <v>0</v>
          </cell>
          <cell r="R539">
            <v>238095.34</v>
          </cell>
          <cell r="S539">
            <v>3756679.5</v>
          </cell>
        </row>
        <row r="540">
          <cell r="B540" t="str">
            <v xml:space="preserve">   + Thieát bò keû vaïch YHK-10A</v>
          </cell>
          <cell r="G540">
            <v>16198</v>
          </cell>
          <cell r="H540">
            <v>73882</v>
          </cell>
          <cell r="I540">
            <v>0</v>
          </cell>
          <cell r="J540">
            <v>0</v>
          </cell>
          <cell r="K540">
            <v>0</v>
          </cell>
          <cell r="L540">
            <v>0</v>
          </cell>
          <cell r="M540">
            <v>57684</v>
          </cell>
          <cell r="N540">
            <v>0</v>
          </cell>
          <cell r="O540">
            <v>0</v>
          </cell>
          <cell r="P540">
            <v>0</v>
          </cell>
          <cell r="Q540">
            <v>0</v>
          </cell>
          <cell r="R540">
            <v>23649.079999999998</v>
          </cell>
          <cell r="S540">
            <v>81333.08</v>
          </cell>
        </row>
        <row r="541">
          <cell r="B541" t="str">
            <v xml:space="preserve">   + Maùy caét beâ toâng chaïy baèng ñoäng cô xaêng :10cv</v>
          </cell>
          <cell r="E541">
            <v>13.87</v>
          </cell>
          <cell r="G541">
            <v>16193</v>
          </cell>
          <cell r="H541">
            <v>151138</v>
          </cell>
          <cell r="I541">
            <v>0</v>
          </cell>
          <cell r="J541">
            <v>0</v>
          </cell>
          <cell r="K541">
            <v>47851.5</v>
          </cell>
          <cell r="L541">
            <v>0</v>
          </cell>
          <cell r="M541">
            <v>87093.5</v>
          </cell>
          <cell r="N541">
            <v>0</v>
          </cell>
          <cell r="O541">
            <v>0</v>
          </cell>
          <cell r="P541">
            <v>65188.999999999993</v>
          </cell>
          <cell r="Q541">
            <v>0</v>
          </cell>
          <cell r="R541">
            <v>23641.78</v>
          </cell>
          <cell r="S541">
            <v>175924.28</v>
          </cell>
        </row>
        <row r="542">
          <cell r="B542" t="str">
            <v xml:space="preserve">   + Loø naáu sôn YHK-3A</v>
          </cell>
          <cell r="C542">
            <v>8.8000000000000007</v>
          </cell>
          <cell r="G542">
            <v>26782</v>
          </cell>
          <cell r="H542">
            <v>410544</v>
          </cell>
          <cell r="I542">
            <v>23320.000000000004</v>
          </cell>
          <cell r="J542">
            <v>0</v>
          </cell>
          <cell r="K542">
            <v>0</v>
          </cell>
          <cell r="L542">
            <v>0</v>
          </cell>
          <cell r="M542">
            <v>360442</v>
          </cell>
          <cell r="N542">
            <v>29946.400000000001</v>
          </cell>
          <cell r="O542">
            <v>0</v>
          </cell>
          <cell r="P542">
            <v>0</v>
          </cell>
          <cell r="Q542">
            <v>0</v>
          </cell>
          <cell r="R542">
            <v>39101.72</v>
          </cell>
          <cell r="S542">
            <v>429490.12</v>
          </cell>
        </row>
        <row r="543">
          <cell r="B543" t="str">
            <v xml:space="preserve">Toång Coäng </v>
          </cell>
        </row>
      </sheetData>
      <sheetData sheetId="7" refreshError="1"/>
      <sheetData sheetId="8" refreshError="1"/>
      <sheetData sheetId="9" refreshError="1"/>
      <sheetData sheetId="10"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c Thong So "/>
      <sheetName val="GIATHAU"/>
      <sheetName val="PTDG"/>
      <sheetName val="Vat Lieu "/>
    </sheetNames>
    <sheetDataSet>
      <sheetData sheetId="0" refreshError="1"/>
      <sheetData sheetId="1" refreshError="1"/>
      <sheetData sheetId="2" refreshError="1"/>
      <sheetData sheetId="3"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A6"/>
      <sheetName val="CHITIET"/>
      <sheetName val="ma-pt"/>
      <sheetName val="LoaiDa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1"/>
      <sheetName val="Package2"/>
      <sheetName val="Package3"/>
      <sheetName val="Package4"/>
      <sheetName val="Package5"/>
      <sheetName val="Summary"/>
      <sheetName val="Sheet2"/>
      <sheetName val="Sheet1"/>
      <sheetName val="nhan cong"/>
      <sheetName val="NC"/>
      <sheetName val="Work-Condition"/>
      <sheetName val="nhan_cong"/>
      <sheetName val="HSTV"/>
      <sheetName val="Sheet3"/>
      <sheetName val="GVL"/>
      <sheetName val="Abutment"/>
      <sheetName val="Temp"/>
      <sheetName val="TONG HOP"/>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OKY TRUOC"/>
    </sheetNames>
    <sheetDataSet>
      <sheetData sheetId="0">
        <row r="35">
          <cell r="C35">
            <v>95230529</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Package1"/>
      <sheetName val="Sheet2"/>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thau"/>
      <sheetName val="Chitiet-Studio"/>
      <sheetName val="TA-Fancoil"/>
      <sheetName val="TH1"/>
      <sheetName val="TH1 (bx)"/>
      <sheetName val="TH-gt(BX)"/>
      <sheetName val="Bia "/>
      <sheetName val="TB"/>
      <sheetName val="TH Lap dat"/>
      <sheetName val="DM-FCU"/>
      <sheetName val="DM-Maylanh"/>
      <sheetName val="DM-quat"/>
      <sheetName val="VLP (2)"/>
      <sheetName val="THBaoon-thau"/>
      <sheetName val="DM-Onn"/>
      <sheetName val="BO-NN"/>
      <sheetName val="DM-BO"/>
      <sheetName val="Dien-thau"/>
      <sheetName val="TH-gt"/>
      <sheetName val="LM "/>
      <sheetName val="GH"/>
      <sheetName val="CT-oGio"/>
      <sheetName val="NuocGN"/>
      <sheetName val="htd"/>
      <sheetName val="Dien"/>
      <sheetName val="Baoduong"/>
      <sheetName val="4.CT-XLtienluong"/>
      <sheetName val="NNgung"/>
      <sheetName val="GioTuoi-thau"/>
      <sheetName val="TA-bmay"/>
      <sheetName val="TT-OG "/>
      <sheetName val="TT-BG"/>
      <sheetName val="C-T maylanh"/>
      <sheetName val="DMOThep"/>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
      <sheetName val="xdcb 01-2003"/>
      <sheetName val="BKLBD"/>
      <sheetName val="PTDG"/>
      <sheetName val="DTCT"/>
      <sheetName val="vlct"/>
      <sheetName val="Sheet11"/>
      <sheetName val="Sheet12"/>
      <sheetName val="Sheet13"/>
      <sheetName val="Sheet14"/>
      <sheetName val="Baocao"/>
      <sheetName val="UT"/>
      <sheetName val="TongHopHD"/>
      <sheetName val="XXXXX_XX"/>
      <sheetName val="Áo"/>
      <sheetName val="Kѭ284"/>
      <sheetName val="0304"/>
      <sheetName val="0904"/>
      <sheetName val="1204"/>
      <sheetName val="Cong ban 1,5_x0013__x0000_"/>
      <sheetName val="XXXXX\XX"/>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DT-TBࡁ"/>
      <sheetName val="[PNT-P3.xlsUTong hop (2)"/>
      <sheetName val="Km276 - Ke277"/>
      <sheetName val="[PNT-P3.xlsUKm279 - Km280"/>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BCDSPS"/>
      <sheetName val="BCDKT"/>
      <sheetName val="ESTI."/>
      <sheetName val="DI-ESTI"/>
      <sheetName val="TL33-13.14"/>
      <sheetName val="tlđm190337,8"/>
      <sheetName val="GC190337,8"/>
      <sheetName val="033,7,8"/>
      <sheetName val="TL033 ,2,4"/>
      <sheetName val="TL 0331,2"/>
      <sheetName val="033-1,4"/>
      <sheetName val="TL033,19,5"/>
      <sheetName val="VÃt liÖu"/>
      <sheetName val="Thang 07"/>
      <sheetName val="T10-05"/>
      <sheetName val="T9-05"/>
      <sheetName val="t805"/>
      <sheetName val="11T"/>
      <sheetName val="9T"/>
      <sheetName val="QD cua "/>
      <sheetName val="DC2@ï4"/>
      <sheetName val="Giao nhÿÿÿÿvu"/>
      <sheetName val="⁋㌱Ա_x0000_䭔㌱س_x0000_䭔ㄠㄴ_x0006_牴湯⁧琠湯౧_x0000_杮楨搠湩⵨偃_x0006_匀敨瑥"/>
      <sheetName val="Cong ban 1,5„—_x0013__x0000_"/>
      <sheetName val="T[ 131"/>
      <sheetName val="Op mai 2_x000c__x0000_"/>
      <sheetName val="_x0000_bÑi_x0003__x0000__x0000__x0000__x0000_²r_x0013__x0000_"/>
      <sheetName val="Km_x0012_77 "/>
      <sheetName val="k, vt tho"/>
      <sheetName val="_x000b_luong phu"/>
      <sheetName val="Tong (op"/>
      <sheetName val="Coc 4ieu"/>
      <sheetName val="Sÿÿÿÿ"/>
      <sheetName val="quÿÿ"/>
      <sheetName val="ၔong hop QL48 - 2"/>
      <sheetName val="Km266"/>
      <sheetName val="Shaet13"/>
      <sheetName val="Dimu"/>
      <sheetName val="Klct"/>
      <sheetName val="Covi"/>
      <sheetName val="Nlvt"/>
      <sheetName val="Innl"/>
      <sheetName val="Invt"/>
      <sheetName val="Chon"/>
      <sheetName val="Qtnv"/>
      <sheetName val="Bqtn"/>
      <sheetName val="Bqtv"/>
      <sheetName val="Giao"/>
      <sheetName val="Dcap"/>
      <sheetName val="Nlie"/>
      <sheetName val="Mnli"/>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sheetData sheetId="404"/>
      <sheetData sheetId="405"/>
      <sheetData sheetId="406"/>
      <sheetData sheetId="407"/>
      <sheetData sheetId="408" refreshError="1"/>
      <sheetData sheetId="409"/>
      <sheetData sheetId="410"/>
      <sheetData sheetId="411"/>
      <sheetData sheetId="412"/>
      <sheetData sheetId="413"/>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refreshError="1"/>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sheetData sheetId="489"/>
      <sheetData sheetId="490"/>
      <sheetData sheetId="491"/>
      <sheetData sheetId="492"/>
      <sheetData sheetId="493"/>
      <sheetData sheetId="494"/>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sheetData sheetId="520" refreshError="1"/>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sheetData sheetId="655" refreshError="1"/>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sheetData sheetId="675" refreshError="1"/>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sheetData sheetId="686"/>
      <sheetData sheetId="687"/>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0"/>
      <sheetName val="S1"/>
      <sheetName val="S2"/>
      <sheetName val="S3"/>
      <sheetName val="S4"/>
      <sheetName val="Parem"/>
      <sheetName val="TH thep"/>
      <sheetName val="P"/>
    </sheetNames>
    <sheetDataSet>
      <sheetData sheetId="0" refreshError="1"/>
      <sheetData sheetId="1" refreshError="1"/>
      <sheetData sheetId="2" refreshError="1"/>
      <sheetData sheetId="3" refreshError="1"/>
      <sheetData sheetId="4" refreshError="1"/>
      <sheetData sheetId="5" refreshError="1">
        <row r="5">
          <cell r="A5">
            <v>6</v>
          </cell>
          <cell r="B5">
            <v>0.222</v>
          </cell>
        </row>
        <row r="6">
          <cell r="A6">
            <v>8</v>
          </cell>
          <cell r="B6">
            <v>0.39500000000000002</v>
          </cell>
        </row>
        <row r="7">
          <cell r="A7">
            <v>10</v>
          </cell>
          <cell r="B7">
            <v>0.61699999999999999</v>
          </cell>
        </row>
        <row r="8">
          <cell r="A8">
            <v>12</v>
          </cell>
          <cell r="B8">
            <v>0.88800000000000001</v>
          </cell>
        </row>
        <row r="9">
          <cell r="A9">
            <v>14</v>
          </cell>
          <cell r="B9">
            <v>1.2090000000000001</v>
          </cell>
        </row>
        <row r="10">
          <cell r="A10">
            <v>16</v>
          </cell>
          <cell r="B10">
            <v>1.579</v>
          </cell>
        </row>
        <row r="11">
          <cell r="A11">
            <v>18</v>
          </cell>
          <cell r="B11">
            <v>1.9990000000000001</v>
          </cell>
        </row>
        <row r="12">
          <cell r="A12">
            <v>20</v>
          </cell>
          <cell r="B12">
            <v>2.4660000000000002</v>
          </cell>
        </row>
        <row r="13">
          <cell r="A13">
            <v>22</v>
          </cell>
          <cell r="B13">
            <v>2.9860000000000002</v>
          </cell>
        </row>
        <row r="14">
          <cell r="A14">
            <v>25</v>
          </cell>
          <cell r="B14">
            <v>3.8540000000000001</v>
          </cell>
        </row>
        <row r="15">
          <cell r="A15">
            <v>28</v>
          </cell>
          <cell r="B15">
            <v>4.8339999999999996</v>
          </cell>
        </row>
        <row r="16">
          <cell r="A16">
            <v>30</v>
          </cell>
        </row>
        <row r="17">
          <cell r="A17">
            <v>32</v>
          </cell>
          <cell r="B17">
            <v>6.3129999999999997</v>
          </cell>
        </row>
      </sheetData>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1.2002"/>
      <sheetName val="d1.2002"/>
      <sheetName val="PTL"/>
      <sheetName val="BL1.2002"/>
      <sheetName val="SL1.2002"/>
      <sheetName val="cong#1.2002"/>
      <sheetName val="kt4"/>
      <sheetName val="kt5"/>
    </sheetNames>
    <sheetDataSet>
      <sheetData sheetId="0"/>
      <sheetData sheetId="1"/>
      <sheetData sheetId="2"/>
      <sheetData sheetId="3" refreshError="1">
        <row r="9">
          <cell r="B9" t="str">
            <v>Ph¹m kh¾c Kh¶i</v>
          </cell>
          <cell r="F9">
            <v>0</v>
          </cell>
          <cell r="O9">
            <v>0</v>
          </cell>
          <cell r="Q9">
            <v>0</v>
          </cell>
          <cell r="T9">
            <v>0</v>
          </cell>
          <cell r="V9">
            <v>34246.153846153844</v>
          </cell>
          <cell r="AE9">
            <v>36600</v>
          </cell>
        </row>
        <row r="10">
          <cell r="B10" t="str">
            <v xml:space="preserve">Ph¹m v¨n §¹i </v>
          </cell>
          <cell r="F10">
            <v>0</v>
          </cell>
          <cell r="O10">
            <v>0</v>
          </cell>
          <cell r="Q10">
            <v>0</v>
          </cell>
          <cell r="T10">
            <v>0</v>
          </cell>
          <cell r="V10">
            <v>34246.153846153844</v>
          </cell>
          <cell r="AE10">
            <v>36600</v>
          </cell>
        </row>
        <row r="11">
          <cell r="B11" t="str">
            <v>Lª quang Gi¶n</v>
          </cell>
          <cell r="F11">
            <v>0</v>
          </cell>
          <cell r="O11">
            <v>0</v>
          </cell>
          <cell r="Q11">
            <v>0</v>
          </cell>
          <cell r="T11">
            <v>0</v>
          </cell>
          <cell r="V11">
            <v>34246.153846153844</v>
          </cell>
          <cell r="AB11">
            <v>55000</v>
          </cell>
          <cell r="AE11">
            <v>36600</v>
          </cell>
        </row>
        <row r="12">
          <cell r="B12" t="str">
            <v>TrÇn v¨n Thanh</v>
          </cell>
          <cell r="F12">
            <v>0</v>
          </cell>
          <cell r="O12">
            <v>0</v>
          </cell>
          <cell r="P12">
            <v>12</v>
          </cell>
          <cell r="Q12">
            <v>104095.38461538461</v>
          </cell>
          <cell r="T12">
            <v>0</v>
          </cell>
          <cell r="V12">
            <v>28915.384615384617</v>
          </cell>
          <cell r="AB12">
            <v>16000</v>
          </cell>
          <cell r="AE12">
            <v>36600</v>
          </cell>
        </row>
        <row r="13">
          <cell r="B13" t="str">
            <v>TrÇn c«ng V¨n</v>
          </cell>
          <cell r="F13">
            <v>0</v>
          </cell>
          <cell r="O13">
            <v>0</v>
          </cell>
          <cell r="P13">
            <v>13</v>
          </cell>
          <cell r="Q13">
            <v>94815</v>
          </cell>
          <cell r="T13">
            <v>0</v>
          </cell>
          <cell r="V13">
            <v>24311.538461538461</v>
          </cell>
          <cell r="AE13">
            <v>36600</v>
          </cell>
        </row>
        <row r="14">
          <cell r="B14" t="str">
            <v>Phan thµnh §iÖp</v>
          </cell>
          <cell r="F14">
            <v>0</v>
          </cell>
          <cell r="O14">
            <v>0</v>
          </cell>
          <cell r="P14">
            <v>6</v>
          </cell>
          <cell r="Q14">
            <v>43760.769230769234</v>
          </cell>
          <cell r="T14">
            <v>0</v>
          </cell>
          <cell r="V14">
            <v>24311.538461538461</v>
          </cell>
          <cell r="AB14">
            <v>20000</v>
          </cell>
          <cell r="AE14">
            <v>36600</v>
          </cell>
        </row>
        <row r="15">
          <cell r="B15" t="str">
            <v>TrÇn Kh¸nh ChiÕn</v>
          </cell>
          <cell r="F15">
            <v>0</v>
          </cell>
          <cell r="O15">
            <v>0</v>
          </cell>
          <cell r="P15">
            <v>13</v>
          </cell>
          <cell r="Q15">
            <v>112770</v>
          </cell>
          <cell r="T15">
            <v>0</v>
          </cell>
          <cell r="V15">
            <v>28915.384615384617</v>
          </cell>
          <cell r="AB15">
            <v>70000</v>
          </cell>
          <cell r="AE15">
            <v>36600</v>
          </cell>
        </row>
        <row r="16">
          <cell r="B16" t="str">
            <v>§Æng kh¾c §o</v>
          </cell>
          <cell r="F16">
            <v>428400</v>
          </cell>
          <cell r="O16">
            <v>0</v>
          </cell>
          <cell r="Q16">
            <v>0</v>
          </cell>
          <cell r="T16">
            <v>0</v>
          </cell>
          <cell r="V16">
            <v>0</v>
          </cell>
          <cell r="AE16">
            <v>36600</v>
          </cell>
        </row>
        <row r="17">
          <cell r="B17" t="str">
            <v>tæ phôc vô</v>
          </cell>
          <cell r="F17">
            <v>0</v>
          </cell>
          <cell r="O17">
            <v>218803.84615384616</v>
          </cell>
          <cell r="P17">
            <v>53</v>
          </cell>
          <cell r="Q17">
            <v>426146.5384615385</v>
          </cell>
          <cell r="T17">
            <v>55246.153846153844</v>
          </cell>
          <cell r="V17">
            <v>250223.07692307694</v>
          </cell>
          <cell r="AB17">
            <v>170000</v>
          </cell>
          <cell r="AE17">
            <v>366000</v>
          </cell>
        </row>
        <row r="18">
          <cell r="B18" t="str">
            <v>§Æng xu©n Th¶n</v>
          </cell>
          <cell r="F18">
            <v>0</v>
          </cell>
          <cell r="O18">
            <v>0</v>
          </cell>
          <cell r="Q18">
            <v>0</v>
          </cell>
          <cell r="T18">
            <v>0</v>
          </cell>
          <cell r="V18">
            <v>12842.307692307691</v>
          </cell>
          <cell r="AE18">
            <v>36600</v>
          </cell>
        </row>
        <row r="19">
          <cell r="B19" t="str">
            <v>NguyÔn v¨n Nhanh</v>
          </cell>
          <cell r="F19">
            <v>0</v>
          </cell>
          <cell r="O19">
            <v>0</v>
          </cell>
          <cell r="P19">
            <v>13</v>
          </cell>
          <cell r="Q19">
            <v>94815</v>
          </cell>
          <cell r="T19">
            <v>0</v>
          </cell>
          <cell r="V19">
            <v>24311.538461538461</v>
          </cell>
          <cell r="AE19">
            <v>36600</v>
          </cell>
        </row>
        <row r="20">
          <cell r="B20" t="str">
            <v>Hoµng mai S¬n</v>
          </cell>
          <cell r="F20">
            <v>0</v>
          </cell>
          <cell r="O20">
            <v>0</v>
          </cell>
          <cell r="Q20">
            <v>0</v>
          </cell>
          <cell r="T20">
            <v>0</v>
          </cell>
          <cell r="V20">
            <v>24311.538461538461</v>
          </cell>
          <cell r="AE20">
            <v>36600</v>
          </cell>
        </row>
        <row r="21">
          <cell r="B21" t="str">
            <v>Ph¹m quèc Hïng</v>
          </cell>
          <cell r="F21">
            <v>0</v>
          </cell>
          <cell r="O21">
            <v>218803.84615384616</v>
          </cell>
          <cell r="Q21">
            <v>0</v>
          </cell>
          <cell r="T21">
            <v>0</v>
          </cell>
          <cell r="V21">
            <v>24311.538461538461</v>
          </cell>
          <cell r="AB21">
            <v>20000</v>
          </cell>
          <cell r="AE21">
            <v>36600</v>
          </cell>
        </row>
        <row r="22">
          <cell r="B22" t="str">
            <v>TrÇn xu©n Trung</v>
          </cell>
          <cell r="F22">
            <v>0</v>
          </cell>
          <cell r="O22">
            <v>0</v>
          </cell>
          <cell r="Q22">
            <v>0</v>
          </cell>
          <cell r="T22">
            <v>0</v>
          </cell>
          <cell r="V22">
            <v>24311.538461538461</v>
          </cell>
          <cell r="AE22">
            <v>36600</v>
          </cell>
        </row>
        <row r="23">
          <cell r="B23" t="str">
            <v>§ç tiÕn Hën</v>
          </cell>
          <cell r="F23">
            <v>0</v>
          </cell>
          <cell r="O23">
            <v>0</v>
          </cell>
          <cell r="P23">
            <v>15</v>
          </cell>
          <cell r="Q23">
            <v>154107.69230769231</v>
          </cell>
          <cell r="T23">
            <v>0</v>
          </cell>
          <cell r="V23">
            <v>34246.153846153844</v>
          </cell>
          <cell r="AB23">
            <v>10000</v>
          </cell>
          <cell r="AE23">
            <v>36600</v>
          </cell>
        </row>
        <row r="24">
          <cell r="B24" t="str">
            <v>Hoµng v¨n S¸ng</v>
          </cell>
          <cell r="F24">
            <v>0</v>
          </cell>
          <cell r="O24">
            <v>0</v>
          </cell>
          <cell r="Q24">
            <v>0</v>
          </cell>
          <cell r="T24">
            <v>0</v>
          </cell>
          <cell r="V24">
            <v>28915.384615384617</v>
          </cell>
          <cell r="AE24">
            <v>36600</v>
          </cell>
        </row>
        <row r="25">
          <cell r="B25" t="str">
            <v>NguyÔn danh Nam</v>
          </cell>
          <cell r="F25">
            <v>0</v>
          </cell>
          <cell r="O25">
            <v>0</v>
          </cell>
          <cell r="P25">
            <v>13</v>
          </cell>
          <cell r="Q25">
            <v>71819.999999999985</v>
          </cell>
          <cell r="T25">
            <v>55246.153846153844</v>
          </cell>
          <cell r="V25">
            <v>18415.384615384613</v>
          </cell>
          <cell r="AB25">
            <v>75000</v>
          </cell>
          <cell r="AE25">
            <v>36600</v>
          </cell>
        </row>
        <row r="26">
          <cell r="B26" t="str">
            <v>L¹i V¨n C¸ch</v>
          </cell>
          <cell r="F26">
            <v>0</v>
          </cell>
          <cell r="O26">
            <v>0</v>
          </cell>
          <cell r="P26">
            <v>6</v>
          </cell>
          <cell r="Q26">
            <v>43760.769230769234</v>
          </cell>
          <cell r="T26">
            <v>0</v>
          </cell>
          <cell r="V26">
            <v>24311.538461538461</v>
          </cell>
          <cell r="AE26">
            <v>36600</v>
          </cell>
        </row>
        <row r="27">
          <cell r="B27" t="str">
            <v>NguyÔn h÷u Giao</v>
          </cell>
          <cell r="F27">
            <v>0</v>
          </cell>
          <cell r="O27">
            <v>0</v>
          </cell>
          <cell r="P27">
            <v>6</v>
          </cell>
          <cell r="Q27">
            <v>61643.076923076922</v>
          </cell>
          <cell r="T27">
            <v>0</v>
          </cell>
          <cell r="V27">
            <v>34246.153846153844</v>
          </cell>
          <cell r="AB27">
            <v>65000</v>
          </cell>
          <cell r="AE27">
            <v>36600</v>
          </cell>
        </row>
        <row r="28">
          <cell r="B28" t="str">
            <v>Bp tr­ng dông</v>
          </cell>
          <cell r="F28">
            <v>665673.07692307688</v>
          </cell>
          <cell r="O28">
            <v>0</v>
          </cell>
          <cell r="P28">
            <v>0</v>
          </cell>
          <cell r="Q28">
            <v>0</v>
          </cell>
          <cell r="T28">
            <v>0</v>
          </cell>
          <cell r="V28">
            <v>24311.538461538461</v>
          </cell>
          <cell r="AB28">
            <v>0</v>
          </cell>
          <cell r="AE28">
            <v>36600</v>
          </cell>
        </row>
        <row r="29">
          <cell r="B29" t="str">
            <v>§oµn v¨n Thµnh</v>
          </cell>
          <cell r="F29">
            <v>665673.07692307688</v>
          </cell>
          <cell r="O29">
            <v>0</v>
          </cell>
          <cell r="Q29">
            <v>0</v>
          </cell>
          <cell r="T29">
            <v>0</v>
          </cell>
          <cell r="V29">
            <v>24311.538461538461</v>
          </cell>
          <cell r="AE29">
            <v>36600</v>
          </cell>
        </row>
        <row r="30">
          <cell r="B30" t="str">
            <v>Tæ c¬ ®iÖn :</v>
          </cell>
          <cell r="F30">
            <v>0</v>
          </cell>
          <cell r="O30">
            <v>133026.92307692306</v>
          </cell>
          <cell r="P30">
            <v>156</v>
          </cell>
          <cell r="Q30">
            <v>700390.38461538474</v>
          </cell>
          <cell r="T30">
            <v>0</v>
          </cell>
          <cell r="V30">
            <v>425976.92307692312</v>
          </cell>
          <cell r="AB30">
            <v>1045000</v>
          </cell>
          <cell r="AE30">
            <v>1024800</v>
          </cell>
        </row>
        <row r="31">
          <cell r="B31" t="str">
            <v>Ph¹m  xu©n Vinh</v>
          </cell>
          <cell r="F31">
            <v>0</v>
          </cell>
          <cell r="O31">
            <v>0</v>
          </cell>
          <cell r="Q31">
            <v>0</v>
          </cell>
          <cell r="T31">
            <v>0</v>
          </cell>
          <cell r="V31">
            <v>20111.538461538465</v>
          </cell>
          <cell r="AE31">
            <v>36600</v>
          </cell>
        </row>
        <row r="32">
          <cell r="B32" t="str">
            <v>NguyÔn ngäc ­íc</v>
          </cell>
          <cell r="F32">
            <v>0</v>
          </cell>
          <cell r="O32">
            <v>0</v>
          </cell>
          <cell r="P32">
            <v>11</v>
          </cell>
          <cell r="Q32">
            <v>48776.538461538461</v>
          </cell>
          <cell r="T32">
            <v>0</v>
          </cell>
          <cell r="V32">
            <v>14780.76923076923</v>
          </cell>
          <cell r="AE32">
            <v>36600</v>
          </cell>
        </row>
        <row r="33">
          <cell r="B33" t="str">
            <v>Vò v¨n BÈy</v>
          </cell>
          <cell r="F33">
            <v>0</v>
          </cell>
          <cell r="O33">
            <v>133026.92307692306</v>
          </cell>
          <cell r="P33">
            <v>2</v>
          </cell>
          <cell r="Q33">
            <v>8868.461538461539</v>
          </cell>
          <cell r="T33">
            <v>0</v>
          </cell>
          <cell r="V33">
            <v>14780.76923076923</v>
          </cell>
          <cell r="AB33">
            <v>105000</v>
          </cell>
          <cell r="AE33">
            <v>36600</v>
          </cell>
        </row>
        <row r="34">
          <cell r="B34" t="str">
            <v>NguyÔn chÝ Dòng</v>
          </cell>
          <cell r="F34">
            <v>0</v>
          </cell>
          <cell r="O34">
            <v>0</v>
          </cell>
          <cell r="P34">
            <v>11</v>
          </cell>
          <cell r="Q34">
            <v>48776.538461538461</v>
          </cell>
          <cell r="T34">
            <v>0</v>
          </cell>
          <cell r="V34">
            <v>14780.76923076923</v>
          </cell>
          <cell r="AB34">
            <v>65000</v>
          </cell>
          <cell r="AE34">
            <v>36600</v>
          </cell>
        </row>
        <row r="35">
          <cell r="B35" t="str">
            <v>céng tê</v>
          </cell>
          <cell r="F35">
            <v>1094073.076923077</v>
          </cell>
          <cell r="O35">
            <v>351830.76923076925</v>
          </cell>
          <cell r="P35">
            <v>121</v>
          </cell>
          <cell r="Q35">
            <v>888009.23076923087</v>
          </cell>
          <cell r="T35">
            <v>55246.153846153844</v>
          </cell>
          <cell r="V35">
            <v>548180.76923076925</v>
          </cell>
          <cell r="AB35">
            <v>501000</v>
          </cell>
          <cell r="AE35">
            <v>841800</v>
          </cell>
        </row>
        <row r="36">
          <cell r="B36" t="str">
            <v>mang sang</v>
          </cell>
          <cell r="F36">
            <v>1094073.076923077</v>
          </cell>
          <cell r="O36">
            <v>351830.76923076925</v>
          </cell>
          <cell r="P36">
            <v>121</v>
          </cell>
          <cell r="Q36">
            <v>888009.23076923087</v>
          </cell>
          <cell r="T36">
            <v>55246.153846153844</v>
          </cell>
          <cell r="V36">
            <v>548180.76923076925</v>
          </cell>
          <cell r="AB36">
            <v>501000</v>
          </cell>
          <cell r="AE36">
            <v>841800</v>
          </cell>
        </row>
        <row r="37">
          <cell r="B37" t="str">
            <v>Ph¹m quang NhÉn</v>
          </cell>
          <cell r="F37">
            <v>0</v>
          </cell>
          <cell r="O37">
            <v>0</v>
          </cell>
          <cell r="P37">
            <v>5</v>
          </cell>
          <cell r="Q37">
            <v>24715.384615384617</v>
          </cell>
          <cell r="T37">
            <v>0</v>
          </cell>
          <cell r="V37">
            <v>16476.923076923078</v>
          </cell>
          <cell r="AB37">
            <v>105000</v>
          </cell>
          <cell r="AE37">
            <v>36600</v>
          </cell>
        </row>
        <row r="38">
          <cell r="B38" t="str">
            <v>Bïi lai ThÞnh</v>
          </cell>
          <cell r="F38">
            <v>0</v>
          </cell>
          <cell r="O38">
            <v>0</v>
          </cell>
          <cell r="P38">
            <v>6</v>
          </cell>
          <cell r="Q38">
            <v>29658.461538461539</v>
          </cell>
          <cell r="T38">
            <v>0</v>
          </cell>
          <cell r="V38">
            <v>16476.923076923078</v>
          </cell>
          <cell r="AB38">
            <v>50000</v>
          </cell>
          <cell r="AE38">
            <v>36600</v>
          </cell>
        </row>
        <row r="39">
          <cell r="B39" t="str">
            <v>NguyÔn m¹nh C­êng</v>
          </cell>
          <cell r="F39">
            <v>0</v>
          </cell>
          <cell r="O39">
            <v>0</v>
          </cell>
          <cell r="Q39">
            <v>0</v>
          </cell>
          <cell r="T39">
            <v>0</v>
          </cell>
          <cell r="V39">
            <v>0</v>
          </cell>
        </row>
        <row r="40">
          <cell r="B40" t="str">
            <v>§Æng h÷u Th­¬ng</v>
          </cell>
          <cell r="F40">
            <v>0</v>
          </cell>
          <cell r="O40">
            <v>0</v>
          </cell>
          <cell r="Q40">
            <v>0</v>
          </cell>
          <cell r="T40">
            <v>0</v>
          </cell>
          <cell r="V40">
            <v>16476.923076923078</v>
          </cell>
          <cell r="AE40">
            <v>36600</v>
          </cell>
        </row>
        <row r="41">
          <cell r="B41" t="str">
            <v>NguyÔn v¨n S¸ng</v>
          </cell>
          <cell r="F41">
            <v>0</v>
          </cell>
          <cell r="O41">
            <v>0</v>
          </cell>
          <cell r="P41">
            <v>6</v>
          </cell>
          <cell r="Q41">
            <v>29658.461538461539</v>
          </cell>
          <cell r="T41">
            <v>0</v>
          </cell>
          <cell r="V41">
            <v>16476.923076923078</v>
          </cell>
          <cell r="AE41">
            <v>36600</v>
          </cell>
        </row>
        <row r="42">
          <cell r="B42" t="str">
            <v>Bïi m¹nh Th¾ng</v>
          </cell>
          <cell r="F42">
            <v>0</v>
          </cell>
          <cell r="O42">
            <v>0</v>
          </cell>
          <cell r="P42">
            <v>10</v>
          </cell>
          <cell r="Q42">
            <v>44342.307692307695</v>
          </cell>
          <cell r="T42">
            <v>0</v>
          </cell>
          <cell r="V42">
            <v>14780.76923076923</v>
          </cell>
          <cell r="AB42">
            <v>120000</v>
          </cell>
          <cell r="AE42">
            <v>36600</v>
          </cell>
        </row>
        <row r="43">
          <cell r="B43" t="str">
            <v>NguyÔn v¨n H­ng</v>
          </cell>
          <cell r="F43">
            <v>0</v>
          </cell>
          <cell r="O43">
            <v>0</v>
          </cell>
          <cell r="P43">
            <v>7</v>
          </cell>
          <cell r="Q43">
            <v>31039.615384615383</v>
          </cell>
          <cell r="T43">
            <v>0</v>
          </cell>
          <cell r="V43">
            <v>14780.76923076923</v>
          </cell>
          <cell r="AE43">
            <v>36600</v>
          </cell>
        </row>
        <row r="44">
          <cell r="B44" t="str">
            <v>Vò ®øc Quy</v>
          </cell>
          <cell r="F44">
            <v>0</v>
          </cell>
          <cell r="O44">
            <v>0</v>
          </cell>
          <cell r="P44">
            <v>12</v>
          </cell>
          <cell r="Q44">
            <v>53210.769230769234</v>
          </cell>
          <cell r="T44">
            <v>0</v>
          </cell>
          <cell r="V44">
            <v>14780.76923076923</v>
          </cell>
          <cell r="AB44">
            <v>115000</v>
          </cell>
          <cell r="AE44">
            <v>36600</v>
          </cell>
        </row>
        <row r="45">
          <cell r="B45" t="str">
            <v>§µo v¨n Th¾ng</v>
          </cell>
          <cell r="F45">
            <v>0</v>
          </cell>
          <cell r="O45">
            <v>0</v>
          </cell>
          <cell r="P45">
            <v>6</v>
          </cell>
          <cell r="Q45">
            <v>26605.384615384617</v>
          </cell>
          <cell r="T45">
            <v>0</v>
          </cell>
          <cell r="V45">
            <v>14780.76923076923</v>
          </cell>
          <cell r="AB45">
            <v>120000</v>
          </cell>
          <cell r="AE45">
            <v>36600</v>
          </cell>
        </row>
        <row r="46">
          <cell r="B46" t="str">
            <v>Vò ngäc Chung</v>
          </cell>
          <cell r="F46">
            <v>0</v>
          </cell>
          <cell r="O46">
            <v>0</v>
          </cell>
          <cell r="P46">
            <v>5</v>
          </cell>
          <cell r="Q46">
            <v>22171.153846153848</v>
          </cell>
          <cell r="T46">
            <v>0</v>
          </cell>
          <cell r="V46">
            <v>14780.76923076923</v>
          </cell>
          <cell r="AB46">
            <v>5000</v>
          </cell>
          <cell r="AE46">
            <v>36600</v>
          </cell>
        </row>
        <row r="47">
          <cell r="B47" t="str">
            <v>TrÇn duy ThuËn</v>
          </cell>
          <cell r="F47">
            <v>0</v>
          </cell>
          <cell r="O47">
            <v>0</v>
          </cell>
          <cell r="P47">
            <v>6</v>
          </cell>
          <cell r="Q47">
            <v>26605.384615384617</v>
          </cell>
          <cell r="T47">
            <v>0</v>
          </cell>
          <cell r="V47">
            <v>14780.76923076923</v>
          </cell>
          <cell r="AB47">
            <v>70000</v>
          </cell>
          <cell r="AE47">
            <v>36600</v>
          </cell>
        </row>
        <row r="48">
          <cell r="B48" t="str">
            <v>Vò v¨n Dòng</v>
          </cell>
          <cell r="F48">
            <v>0</v>
          </cell>
          <cell r="O48">
            <v>0</v>
          </cell>
          <cell r="Q48">
            <v>0</v>
          </cell>
          <cell r="T48">
            <v>0</v>
          </cell>
          <cell r="V48">
            <v>14780.76923076923</v>
          </cell>
          <cell r="AB48">
            <v>65000</v>
          </cell>
          <cell r="AE48">
            <v>36600</v>
          </cell>
        </row>
        <row r="49">
          <cell r="B49" t="str">
            <v>M¹c v¨n VÜ</v>
          </cell>
          <cell r="F49">
            <v>0</v>
          </cell>
          <cell r="O49">
            <v>0</v>
          </cell>
          <cell r="P49">
            <v>6</v>
          </cell>
          <cell r="Q49">
            <v>26605.384615384617</v>
          </cell>
          <cell r="T49">
            <v>0</v>
          </cell>
          <cell r="V49">
            <v>14780.76923076923</v>
          </cell>
          <cell r="AB49">
            <v>110000</v>
          </cell>
          <cell r="AE49">
            <v>36600</v>
          </cell>
        </row>
        <row r="50">
          <cell r="B50" t="str">
            <v>Lª V¨n HiÖn</v>
          </cell>
          <cell r="F50">
            <v>0</v>
          </cell>
          <cell r="O50">
            <v>0</v>
          </cell>
          <cell r="Q50">
            <v>0</v>
          </cell>
          <cell r="T50">
            <v>0</v>
          </cell>
          <cell r="V50">
            <v>14780.76923076923</v>
          </cell>
          <cell r="AB50">
            <v>85000</v>
          </cell>
          <cell r="AE50">
            <v>36600</v>
          </cell>
        </row>
        <row r="51">
          <cell r="B51" t="str">
            <v>NguyÔn Kh¾c TuÊn</v>
          </cell>
          <cell r="F51">
            <v>0</v>
          </cell>
          <cell r="O51">
            <v>0</v>
          </cell>
          <cell r="P51">
            <v>5</v>
          </cell>
          <cell r="Q51">
            <v>22171.153846153848</v>
          </cell>
          <cell r="T51">
            <v>0</v>
          </cell>
          <cell r="V51">
            <v>14780.76923076923</v>
          </cell>
          <cell r="AE51">
            <v>36600</v>
          </cell>
        </row>
        <row r="52">
          <cell r="B52" t="str">
            <v>§ç V¨n C­êng</v>
          </cell>
          <cell r="F52">
            <v>0</v>
          </cell>
          <cell r="O52">
            <v>0</v>
          </cell>
          <cell r="P52">
            <v>6</v>
          </cell>
          <cell r="Q52">
            <v>26605.384615384617</v>
          </cell>
          <cell r="T52">
            <v>0</v>
          </cell>
          <cell r="V52">
            <v>14780.76923076923</v>
          </cell>
          <cell r="AE52">
            <v>36600</v>
          </cell>
        </row>
        <row r="53">
          <cell r="B53" t="str">
            <v>Vò V¨n Qu©n</v>
          </cell>
          <cell r="F53">
            <v>0</v>
          </cell>
          <cell r="O53">
            <v>0</v>
          </cell>
          <cell r="P53">
            <v>6</v>
          </cell>
          <cell r="Q53">
            <v>26605.384615384617</v>
          </cell>
          <cell r="T53">
            <v>0</v>
          </cell>
          <cell r="V53">
            <v>14780.76923076923</v>
          </cell>
          <cell r="AE53">
            <v>36600</v>
          </cell>
        </row>
        <row r="54">
          <cell r="B54" t="str">
            <v>Phïng §øc ThuËn</v>
          </cell>
          <cell r="F54">
            <v>0</v>
          </cell>
          <cell r="O54">
            <v>0</v>
          </cell>
          <cell r="P54">
            <v>2</v>
          </cell>
          <cell r="Q54">
            <v>8868.461538461539</v>
          </cell>
          <cell r="T54">
            <v>0</v>
          </cell>
          <cell r="V54">
            <v>14780.76923076923</v>
          </cell>
          <cell r="AE54">
            <v>36600</v>
          </cell>
        </row>
        <row r="55">
          <cell r="B55" t="str">
            <v>NguyÔn v¨n Thanh</v>
          </cell>
          <cell r="F55">
            <v>0</v>
          </cell>
          <cell r="O55">
            <v>0</v>
          </cell>
          <cell r="P55">
            <v>10</v>
          </cell>
          <cell r="Q55">
            <v>44342.307692307695</v>
          </cell>
          <cell r="T55">
            <v>0</v>
          </cell>
          <cell r="V55">
            <v>14780.76923076923</v>
          </cell>
          <cell r="AB55">
            <v>30000</v>
          </cell>
          <cell r="AE55">
            <v>36600</v>
          </cell>
        </row>
        <row r="56">
          <cell r="B56" t="str">
            <v>Ph¹m b¸ ChØnh</v>
          </cell>
          <cell r="F56">
            <v>0</v>
          </cell>
          <cell r="O56">
            <v>0</v>
          </cell>
          <cell r="P56">
            <v>11</v>
          </cell>
          <cell r="Q56">
            <v>48776.538461538461</v>
          </cell>
          <cell r="T56">
            <v>0</v>
          </cell>
          <cell r="V56">
            <v>14780.76923076923</v>
          </cell>
          <cell r="AE56">
            <v>36600</v>
          </cell>
        </row>
        <row r="57">
          <cell r="B57" t="str">
            <v>NguyÔn v¨n Dòng</v>
          </cell>
          <cell r="F57">
            <v>0</v>
          </cell>
          <cell r="O57">
            <v>0</v>
          </cell>
          <cell r="P57">
            <v>5</v>
          </cell>
          <cell r="Q57">
            <v>22171.153846153848</v>
          </cell>
          <cell r="T57">
            <v>0</v>
          </cell>
          <cell r="V57">
            <v>14780.76923076923</v>
          </cell>
          <cell r="AE57">
            <v>36600</v>
          </cell>
        </row>
        <row r="58">
          <cell r="B58" t="str">
            <v>Mai v¨n Nam</v>
          </cell>
          <cell r="F58">
            <v>0</v>
          </cell>
          <cell r="O58">
            <v>0</v>
          </cell>
          <cell r="P58">
            <v>6</v>
          </cell>
          <cell r="Q58">
            <v>26605.384615384617</v>
          </cell>
          <cell r="T58">
            <v>0</v>
          </cell>
          <cell r="V58">
            <v>14780.76923076923</v>
          </cell>
          <cell r="AE58">
            <v>36600</v>
          </cell>
        </row>
        <row r="59">
          <cell r="B59" t="str">
            <v>Bïi minh Long</v>
          </cell>
          <cell r="F59">
            <v>0</v>
          </cell>
          <cell r="O59">
            <v>0</v>
          </cell>
          <cell r="P59">
            <v>12</v>
          </cell>
          <cell r="Q59">
            <v>53210.769230769234</v>
          </cell>
          <cell r="T59">
            <v>0</v>
          </cell>
          <cell r="V59">
            <v>14780.76923076923</v>
          </cell>
          <cell r="AE59">
            <v>36600</v>
          </cell>
        </row>
        <row r="60">
          <cell r="B60" t="str">
            <v>§µo v¨n HiÖp</v>
          </cell>
          <cell r="F60">
            <v>0</v>
          </cell>
          <cell r="O60">
            <v>0</v>
          </cell>
          <cell r="Q60">
            <v>0</v>
          </cell>
          <cell r="T60">
            <v>0</v>
          </cell>
          <cell r="V60">
            <v>14780.76923076923</v>
          </cell>
          <cell r="AE60">
            <v>36600</v>
          </cell>
        </row>
        <row r="61">
          <cell r="B61" t="str">
            <v>Bïi lª Qu©n</v>
          </cell>
          <cell r="F61">
            <v>0</v>
          </cell>
          <cell r="O61">
            <v>0</v>
          </cell>
          <cell r="Q61">
            <v>0</v>
          </cell>
          <cell r="T61">
            <v>0</v>
          </cell>
          <cell r="V61">
            <v>14780.76923076923</v>
          </cell>
          <cell r="AE61">
            <v>36600</v>
          </cell>
        </row>
        <row r="62">
          <cell r="B62" t="str">
            <v>tæ c«ng nh©n lß</v>
          </cell>
          <cell r="F62">
            <v>972461.5384615385</v>
          </cell>
          <cell r="O62">
            <v>1653184.6153846155</v>
          </cell>
          <cell r="P62">
            <v>738</v>
          </cell>
          <cell r="Q62">
            <v>5302467.692307692</v>
          </cell>
          <cell r="T62">
            <v>55246.153846153844</v>
          </cell>
          <cell r="V62">
            <v>2605211.538461539</v>
          </cell>
          <cell r="AB62">
            <v>2125000</v>
          </cell>
          <cell r="AE62">
            <v>4069400</v>
          </cell>
        </row>
        <row r="63">
          <cell r="B63" t="str">
            <v>§ç ngäc Ph­¬ng</v>
          </cell>
          <cell r="F63">
            <v>0</v>
          </cell>
          <cell r="O63">
            <v>0</v>
          </cell>
          <cell r="P63">
            <v>12</v>
          </cell>
          <cell r="Q63">
            <v>104095.38461538461</v>
          </cell>
          <cell r="T63">
            <v>0</v>
          </cell>
          <cell r="V63">
            <v>28915.384615384617</v>
          </cell>
          <cell r="AB63">
            <v>110000</v>
          </cell>
          <cell r="AE63">
            <v>36600</v>
          </cell>
        </row>
        <row r="64">
          <cell r="B64" t="str">
            <v>Ng« ®øc Kiªn</v>
          </cell>
          <cell r="F64">
            <v>0</v>
          </cell>
          <cell r="O64">
            <v>0</v>
          </cell>
          <cell r="P64">
            <v>11</v>
          </cell>
          <cell r="Q64">
            <v>60770.76923076922</v>
          </cell>
          <cell r="T64">
            <v>0</v>
          </cell>
          <cell r="V64">
            <v>18415.384615384613</v>
          </cell>
          <cell r="AE64">
            <v>36600</v>
          </cell>
        </row>
        <row r="65">
          <cell r="B65" t="str">
            <v>Hoµng minh TuÊn</v>
          </cell>
          <cell r="F65">
            <v>0</v>
          </cell>
          <cell r="O65">
            <v>0</v>
          </cell>
          <cell r="P65">
            <v>11</v>
          </cell>
          <cell r="Q65">
            <v>80228.076923076922</v>
          </cell>
          <cell r="T65">
            <v>0</v>
          </cell>
          <cell r="V65">
            <v>24311.538461538461</v>
          </cell>
          <cell r="AB65">
            <v>10000</v>
          </cell>
          <cell r="AE65">
            <v>36600</v>
          </cell>
        </row>
        <row r="66">
          <cell r="B66" t="str">
            <v>NguyÔn v¨n §­îm</v>
          </cell>
          <cell r="F66">
            <v>0</v>
          </cell>
          <cell r="O66">
            <v>0</v>
          </cell>
          <cell r="Q66">
            <v>0</v>
          </cell>
          <cell r="T66">
            <v>0</v>
          </cell>
          <cell r="V66">
            <v>24311.538461538461</v>
          </cell>
          <cell r="AB66">
            <v>65000</v>
          </cell>
          <cell r="AE66">
            <v>36600</v>
          </cell>
        </row>
        <row r="67">
          <cell r="B67" t="str">
            <v>Vò ®×nh TuÊn</v>
          </cell>
          <cell r="F67">
            <v>0</v>
          </cell>
          <cell r="O67">
            <v>0</v>
          </cell>
          <cell r="P67">
            <v>11</v>
          </cell>
          <cell r="Q67">
            <v>95420.769230769234</v>
          </cell>
          <cell r="T67">
            <v>0</v>
          </cell>
          <cell r="V67">
            <v>28915.384615384617</v>
          </cell>
          <cell r="AE67">
            <v>36600</v>
          </cell>
        </row>
        <row r="68">
          <cell r="B68" t="str">
            <v>céng tê</v>
          </cell>
          <cell r="F68">
            <v>1094073.076923077</v>
          </cell>
          <cell r="O68">
            <v>351830.76923076925</v>
          </cell>
          <cell r="P68">
            <v>298</v>
          </cell>
          <cell r="Q68">
            <v>1822493.0769230761</v>
          </cell>
          <cell r="T68">
            <v>55246.153846153844</v>
          </cell>
          <cell r="V68">
            <v>1034573.0769230775</v>
          </cell>
          <cell r="AB68">
            <v>1561000</v>
          </cell>
          <cell r="AE68">
            <v>1903200</v>
          </cell>
        </row>
        <row r="69">
          <cell r="B69" t="str">
            <v>mang sang</v>
          </cell>
          <cell r="F69">
            <v>1094073.076923077</v>
          </cell>
          <cell r="O69">
            <v>351830.76923076925</v>
          </cell>
          <cell r="P69">
            <v>298</v>
          </cell>
          <cell r="Q69">
            <v>1822493.0769230761</v>
          </cell>
          <cell r="T69">
            <v>55246.153846153844</v>
          </cell>
          <cell r="V69">
            <v>1034573.0769230775</v>
          </cell>
          <cell r="AB69">
            <v>1561000</v>
          </cell>
          <cell r="AE69">
            <v>1903200</v>
          </cell>
        </row>
        <row r="70">
          <cell r="B70" t="str">
            <v>NguyÔn v¨n Sum</v>
          </cell>
          <cell r="F70">
            <v>0</v>
          </cell>
          <cell r="O70">
            <v>0</v>
          </cell>
          <cell r="P70">
            <v>11</v>
          </cell>
          <cell r="Q70">
            <v>80228.076923076922</v>
          </cell>
          <cell r="T70">
            <v>0</v>
          </cell>
          <cell r="V70">
            <v>24311.538461538461</v>
          </cell>
          <cell r="AB70">
            <v>45000</v>
          </cell>
          <cell r="AE70">
            <v>36600</v>
          </cell>
        </row>
        <row r="71">
          <cell r="B71" t="str">
            <v>NguyÔn ®øc Hoµn</v>
          </cell>
          <cell r="F71">
            <v>0</v>
          </cell>
          <cell r="O71">
            <v>0</v>
          </cell>
          <cell r="P71">
            <v>11</v>
          </cell>
          <cell r="Q71">
            <v>95420.769230769234</v>
          </cell>
          <cell r="T71">
            <v>0</v>
          </cell>
          <cell r="V71">
            <v>28915.384615384617</v>
          </cell>
          <cell r="AE71">
            <v>36600</v>
          </cell>
        </row>
        <row r="72">
          <cell r="B72" t="str">
            <v>L¹i thÕ T¹c</v>
          </cell>
          <cell r="F72">
            <v>0</v>
          </cell>
          <cell r="O72">
            <v>0</v>
          </cell>
          <cell r="P72">
            <v>12</v>
          </cell>
          <cell r="Q72">
            <v>104095.38461538461</v>
          </cell>
          <cell r="T72">
            <v>0</v>
          </cell>
          <cell r="V72">
            <v>28915.384615384617</v>
          </cell>
          <cell r="AE72">
            <v>36600</v>
          </cell>
        </row>
        <row r="73">
          <cell r="B73" t="str">
            <v>M¹c v¨n ThuÊn</v>
          </cell>
          <cell r="F73">
            <v>0</v>
          </cell>
          <cell r="O73">
            <v>0</v>
          </cell>
          <cell r="P73">
            <v>12</v>
          </cell>
          <cell r="Q73">
            <v>66295.38461538461</v>
          </cell>
          <cell r="T73">
            <v>0</v>
          </cell>
          <cell r="V73">
            <v>18415.384615384613</v>
          </cell>
          <cell r="AE73">
            <v>36600</v>
          </cell>
        </row>
        <row r="74">
          <cell r="B74" t="str">
            <v>NguyÔn v¨n Quang</v>
          </cell>
          <cell r="F74">
            <v>0</v>
          </cell>
          <cell r="O74">
            <v>0</v>
          </cell>
          <cell r="P74">
            <v>10</v>
          </cell>
          <cell r="Q74">
            <v>72934.61538461539</v>
          </cell>
          <cell r="T74">
            <v>0</v>
          </cell>
          <cell r="V74">
            <v>24311.538461538461</v>
          </cell>
          <cell r="AE74">
            <v>36600</v>
          </cell>
        </row>
        <row r="75">
          <cell r="B75" t="str">
            <v>M¹c v¨n §«ng</v>
          </cell>
          <cell r="F75">
            <v>0</v>
          </cell>
          <cell r="O75">
            <v>0</v>
          </cell>
          <cell r="P75">
            <v>13</v>
          </cell>
          <cell r="Q75">
            <v>112770</v>
          </cell>
          <cell r="T75">
            <v>0</v>
          </cell>
          <cell r="V75">
            <v>28915.384615384617</v>
          </cell>
          <cell r="AE75">
            <v>36600</v>
          </cell>
        </row>
        <row r="76">
          <cell r="B76" t="str">
            <v>NguyÔn v¨n NhuËn</v>
          </cell>
          <cell r="F76">
            <v>0</v>
          </cell>
          <cell r="O76">
            <v>0</v>
          </cell>
          <cell r="P76">
            <v>12</v>
          </cell>
          <cell r="Q76">
            <v>87521.538461538468</v>
          </cell>
          <cell r="T76">
            <v>0</v>
          </cell>
          <cell r="V76">
            <v>24311.538461538461</v>
          </cell>
          <cell r="AE76">
            <v>36600</v>
          </cell>
        </row>
        <row r="77">
          <cell r="B77" t="str">
            <v>Bïi V¨n Ch­¬ng</v>
          </cell>
          <cell r="F77">
            <v>0</v>
          </cell>
          <cell r="O77">
            <v>0</v>
          </cell>
          <cell r="P77">
            <v>13</v>
          </cell>
          <cell r="Q77">
            <v>94815</v>
          </cell>
          <cell r="T77">
            <v>0</v>
          </cell>
          <cell r="V77">
            <v>24311.538461538461</v>
          </cell>
          <cell r="AE77">
            <v>36600</v>
          </cell>
        </row>
        <row r="78">
          <cell r="B78" t="str">
            <v>NguyÔn V¨n Kh­¬ng</v>
          </cell>
          <cell r="F78">
            <v>0</v>
          </cell>
          <cell r="O78">
            <v>0</v>
          </cell>
          <cell r="P78">
            <v>13</v>
          </cell>
          <cell r="Q78">
            <v>94815</v>
          </cell>
          <cell r="T78">
            <v>0</v>
          </cell>
          <cell r="V78">
            <v>24311.538461538461</v>
          </cell>
          <cell r="AE78">
            <v>36600</v>
          </cell>
        </row>
        <row r="79">
          <cell r="B79" t="str">
            <v>NguyÔn v¨n Th¾ng</v>
          </cell>
          <cell r="F79">
            <v>0</v>
          </cell>
          <cell r="O79">
            <v>413296.15384615381</v>
          </cell>
          <cell r="P79">
            <v>6</v>
          </cell>
          <cell r="Q79">
            <v>43760.769230769234</v>
          </cell>
          <cell r="T79">
            <v>0</v>
          </cell>
          <cell r="V79">
            <v>24311.538461538461</v>
          </cell>
          <cell r="AE79">
            <v>36600</v>
          </cell>
        </row>
        <row r="80">
          <cell r="B80" t="str">
            <v>Ng« V¨n CÊp</v>
          </cell>
          <cell r="F80">
            <v>0</v>
          </cell>
          <cell r="O80">
            <v>0</v>
          </cell>
          <cell r="P80">
            <v>11</v>
          </cell>
          <cell r="Q80">
            <v>80228.076923076922</v>
          </cell>
          <cell r="T80">
            <v>0</v>
          </cell>
          <cell r="V80">
            <v>24311.538461538461</v>
          </cell>
          <cell r="AE80">
            <v>36600</v>
          </cell>
        </row>
        <row r="81">
          <cell r="B81" t="str">
            <v>NguyÔn v¨n Phong</v>
          </cell>
          <cell r="F81">
            <v>0</v>
          </cell>
          <cell r="O81">
            <v>0</v>
          </cell>
          <cell r="P81">
            <v>9</v>
          </cell>
          <cell r="Q81">
            <v>65641.153846153844</v>
          </cell>
          <cell r="T81">
            <v>0</v>
          </cell>
          <cell r="V81">
            <v>24311.538461538461</v>
          </cell>
          <cell r="AE81">
            <v>36600</v>
          </cell>
        </row>
        <row r="82">
          <cell r="B82" t="str">
            <v>NguyÔn quang Vinh b</v>
          </cell>
          <cell r="F82">
            <v>0</v>
          </cell>
          <cell r="O82">
            <v>0</v>
          </cell>
          <cell r="P82">
            <v>13</v>
          </cell>
          <cell r="Q82">
            <v>94815</v>
          </cell>
          <cell r="T82">
            <v>0</v>
          </cell>
          <cell r="V82">
            <v>24311.538461538461</v>
          </cell>
          <cell r="AE82">
            <v>36600</v>
          </cell>
        </row>
        <row r="83">
          <cell r="B83" t="str">
            <v>TrÇn ®øc Lîi</v>
          </cell>
          <cell r="F83">
            <v>0</v>
          </cell>
          <cell r="O83">
            <v>0</v>
          </cell>
          <cell r="P83">
            <v>8</v>
          </cell>
          <cell r="Q83">
            <v>69396.923076923078</v>
          </cell>
          <cell r="T83">
            <v>0</v>
          </cell>
          <cell r="V83">
            <v>28915.384615384617</v>
          </cell>
          <cell r="AE83">
            <v>36600</v>
          </cell>
        </row>
        <row r="84">
          <cell r="B84" t="str">
            <v>NguyÔn v¨n D­ìng</v>
          </cell>
          <cell r="F84">
            <v>0</v>
          </cell>
          <cell r="O84">
            <v>0</v>
          </cell>
          <cell r="P84">
            <v>12</v>
          </cell>
          <cell r="Q84">
            <v>87521.538461538468</v>
          </cell>
          <cell r="T84">
            <v>0</v>
          </cell>
          <cell r="V84">
            <v>24311.538461538461</v>
          </cell>
          <cell r="AE84">
            <v>36600</v>
          </cell>
        </row>
        <row r="85">
          <cell r="B85" t="str">
            <v>Bïi ®×nh Long</v>
          </cell>
          <cell r="F85">
            <v>0</v>
          </cell>
          <cell r="O85">
            <v>0</v>
          </cell>
          <cell r="P85">
            <v>12</v>
          </cell>
          <cell r="Q85">
            <v>87521.538461538468</v>
          </cell>
          <cell r="T85">
            <v>0</v>
          </cell>
          <cell r="V85">
            <v>24311.538461538461</v>
          </cell>
          <cell r="AB85">
            <v>40000</v>
          </cell>
          <cell r="AE85">
            <v>36600</v>
          </cell>
        </row>
        <row r="86">
          <cell r="B86" t="str">
            <v>NguyÔn anh Vinh a</v>
          </cell>
          <cell r="F86">
            <v>0</v>
          </cell>
          <cell r="O86">
            <v>0</v>
          </cell>
          <cell r="P86">
            <v>12</v>
          </cell>
          <cell r="Q86">
            <v>87521.538461538468</v>
          </cell>
          <cell r="T86">
            <v>0</v>
          </cell>
          <cell r="V86">
            <v>24311.538461538461</v>
          </cell>
          <cell r="AE86">
            <v>36600</v>
          </cell>
        </row>
        <row r="87">
          <cell r="B87" t="str">
            <v>§µo v¨n Duy</v>
          </cell>
          <cell r="F87">
            <v>0</v>
          </cell>
          <cell r="O87">
            <v>0</v>
          </cell>
          <cell r="P87">
            <v>11</v>
          </cell>
          <cell r="Q87">
            <v>60770.76923076922</v>
          </cell>
          <cell r="T87">
            <v>0</v>
          </cell>
          <cell r="V87">
            <v>18415.384615384613</v>
          </cell>
          <cell r="AE87">
            <v>36600</v>
          </cell>
        </row>
        <row r="88">
          <cell r="B88" t="str">
            <v>T¨ng b¸ Lùc</v>
          </cell>
          <cell r="F88">
            <v>0</v>
          </cell>
          <cell r="O88">
            <v>0</v>
          </cell>
          <cell r="P88">
            <v>12</v>
          </cell>
          <cell r="Q88">
            <v>87521.538461538468</v>
          </cell>
          <cell r="T88">
            <v>0</v>
          </cell>
          <cell r="V88">
            <v>24311.538461538461</v>
          </cell>
          <cell r="AE88">
            <v>36600</v>
          </cell>
        </row>
        <row r="89">
          <cell r="B89" t="str">
            <v>NguyÔn thÕ Hµ</v>
          </cell>
          <cell r="F89">
            <v>0</v>
          </cell>
          <cell r="O89">
            <v>194492.30769230769</v>
          </cell>
          <cell r="P89">
            <v>12</v>
          </cell>
          <cell r="Q89">
            <v>87521.538461538468</v>
          </cell>
          <cell r="T89">
            <v>0</v>
          </cell>
          <cell r="V89">
            <v>24311.538461538461</v>
          </cell>
          <cell r="AE89">
            <v>36600</v>
          </cell>
        </row>
        <row r="90">
          <cell r="B90" t="str">
            <v>Bïi c«ng H÷u</v>
          </cell>
          <cell r="F90">
            <v>0</v>
          </cell>
          <cell r="O90">
            <v>194492.30769230769</v>
          </cell>
          <cell r="P90">
            <v>8</v>
          </cell>
          <cell r="Q90">
            <v>58347.692307692305</v>
          </cell>
          <cell r="T90">
            <v>0</v>
          </cell>
          <cell r="V90">
            <v>24311.538461538461</v>
          </cell>
          <cell r="AE90">
            <v>36600</v>
          </cell>
        </row>
        <row r="91">
          <cell r="B91" t="str">
            <v>Giang v¨n K«ng</v>
          </cell>
          <cell r="F91">
            <v>0</v>
          </cell>
          <cell r="O91">
            <v>0</v>
          </cell>
          <cell r="P91">
            <v>11</v>
          </cell>
          <cell r="Q91">
            <v>80228.076923076922</v>
          </cell>
          <cell r="T91">
            <v>0</v>
          </cell>
          <cell r="V91">
            <v>24311.538461538461</v>
          </cell>
          <cell r="AB91">
            <v>125000</v>
          </cell>
          <cell r="AE91">
            <v>36600</v>
          </cell>
        </row>
        <row r="92">
          <cell r="B92" t="str">
            <v>NguyÔn v¨n HuÊn</v>
          </cell>
          <cell r="F92">
            <v>0</v>
          </cell>
          <cell r="O92">
            <v>194492.30769230769</v>
          </cell>
          <cell r="P92">
            <v>11</v>
          </cell>
          <cell r="Q92">
            <v>80228.076923076922</v>
          </cell>
          <cell r="T92">
            <v>0</v>
          </cell>
          <cell r="V92">
            <v>24311.538461538461</v>
          </cell>
          <cell r="AE92">
            <v>36600</v>
          </cell>
        </row>
        <row r="93">
          <cell r="B93" t="str">
            <v>Vò v¨n ThiÕt</v>
          </cell>
          <cell r="F93">
            <v>0</v>
          </cell>
          <cell r="O93">
            <v>0</v>
          </cell>
          <cell r="P93">
            <v>9</v>
          </cell>
          <cell r="Q93">
            <v>65641.153846153844</v>
          </cell>
          <cell r="T93">
            <v>0</v>
          </cell>
          <cell r="V93">
            <v>24311.538461538461</v>
          </cell>
          <cell r="AE93">
            <v>36600</v>
          </cell>
        </row>
        <row r="94">
          <cell r="B94" t="str">
            <v>Bïi v¨n TuÊn</v>
          </cell>
          <cell r="F94">
            <v>0</v>
          </cell>
          <cell r="O94">
            <v>0</v>
          </cell>
          <cell r="P94">
            <v>11</v>
          </cell>
          <cell r="Q94">
            <v>80228.076923076922</v>
          </cell>
          <cell r="T94">
            <v>0</v>
          </cell>
          <cell r="V94">
            <v>24311.538461538461</v>
          </cell>
          <cell r="AE94">
            <v>36600</v>
          </cell>
        </row>
        <row r="95">
          <cell r="B95" t="str">
            <v>Lª h÷u L·m</v>
          </cell>
          <cell r="F95">
            <v>0</v>
          </cell>
          <cell r="O95">
            <v>0</v>
          </cell>
          <cell r="P95">
            <v>13</v>
          </cell>
          <cell r="Q95">
            <v>94815</v>
          </cell>
          <cell r="T95">
            <v>0</v>
          </cell>
          <cell r="V95">
            <v>24311.538461538461</v>
          </cell>
          <cell r="AE95">
            <v>36600</v>
          </cell>
        </row>
        <row r="96">
          <cell r="B96" t="str">
            <v>TriÖu v¨n Hanh</v>
          </cell>
          <cell r="F96">
            <v>0</v>
          </cell>
          <cell r="O96">
            <v>0</v>
          </cell>
          <cell r="P96">
            <v>11</v>
          </cell>
          <cell r="Q96">
            <v>80228.076923076922</v>
          </cell>
          <cell r="T96">
            <v>0</v>
          </cell>
          <cell r="V96">
            <v>24311.538461538461</v>
          </cell>
          <cell r="AB96">
            <v>95000</v>
          </cell>
          <cell r="AE96">
            <v>36600</v>
          </cell>
        </row>
        <row r="97">
          <cell r="B97" t="str">
            <v>NguyÔn V¨n minh</v>
          </cell>
          <cell r="F97">
            <v>0</v>
          </cell>
          <cell r="O97">
            <v>0</v>
          </cell>
          <cell r="P97">
            <v>6</v>
          </cell>
          <cell r="Q97">
            <v>43760.769230769234</v>
          </cell>
          <cell r="T97">
            <v>0</v>
          </cell>
          <cell r="V97">
            <v>24311.538461538461</v>
          </cell>
          <cell r="AE97">
            <v>36600</v>
          </cell>
        </row>
        <row r="98">
          <cell r="B98" t="str">
            <v>Vò ®×nh Thuû</v>
          </cell>
          <cell r="F98">
            <v>0</v>
          </cell>
          <cell r="O98">
            <v>0</v>
          </cell>
          <cell r="P98">
            <v>12</v>
          </cell>
          <cell r="Q98">
            <v>66295.38461538461</v>
          </cell>
          <cell r="T98">
            <v>0</v>
          </cell>
          <cell r="V98">
            <v>18415.384615384613</v>
          </cell>
          <cell r="AB98">
            <v>30000</v>
          </cell>
          <cell r="AE98">
            <v>36600</v>
          </cell>
        </row>
        <row r="99">
          <cell r="B99" t="str">
            <v>céng tê</v>
          </cell>
          <cell r="F99">
            <v>1094073.076923077</v>
          </cell>
          <cell r="O99">
            <v>1348603.8461538462</v>
          </cell>
          <cell r="P99">
            <v>615</v>
          </cell>
          <cell r="Q99">
            <v>4133381.538461538</v>
          </cell>
          <cell r="T99">
            <v>55246.153846153844</v>
          </cell>
          <cell r="V99">
            <v>1740334.615384616</v>
          </cell>
          <cell r="AB99">
            <v>1896000</v>
          </cell>
          <cell r="AE99">
            <v>2964600</v>
          </cell>
        </row>
        <row r="100">
          <cell r="B100" t="str">
            <v>mang sang</v>
          </cell>
          <cell r="F100">
            <v>1094073.076923077</v>
          </cell>
          <cell r="O100">
            <v>1348603.8461538462</v>
          </cell>
          <cell r="P100">
            <v>615</v>
          </cell>
          <cell r="Q100">
            <v>4133381.538461538</v>
          </cell>
          <cell r="T100">
            <v>55246.153846153844</v>
          </cell>
          <cell r="V100">
            <v>1740334.615384616</v>
          </cell>
          <cell r="AB100">
            <v>1896000</v>
          </cell>
          <cell r="AE100">
            <v>2964600</v>
          </cell>
        </row>
        <row r="101">
          <cell r="B101" t="str">
            <v>NguyÔn do·n §¾c</v>
          </cell>
          <cell r="F101">
            <v>0</v>
          </cell>
          <cell r="O101">
            <v>0</v>
          </cell>
          <cell r="P101">
            <v>5</v>
          </cell>
          <cell r="Q101">
            <v>36467.307692307695</v>
          </cell>
          <cell r="T101">
            <v>0</v>
          </cell>
          <cell r="V101">
            <v>24311.538461538461</v>
          </cell>
          <cell r="AB101">
            <v>100000</v>
          </cell>
          <cell r="AE101">
            <v>36600</v>
          </cell>
        </row>
        <row r="102">
          <cell r="B102" t="str">
            <v>NguyÔn v¨n KhuyÕn</v>
          </cell>
          <cell r="F102">
            <v>0</v>
          </cell>
          <cell r="O102">
            <v>0</v>
          </cell>
          <cell r="P102">
            <v>6</v>
          </cell>
          <cell r="Q102">
            <v>43760.769230769234</v>
          </cell>
          <cell r="T102">
            <v>0</v>
          </cell>
          <cell r="V102">
            <v>24311.538461538461</v>
          </cell>
          <cell r="AB102">
            <v>135000</v>
          </cell>
          <cell r="AE102">
            <v>36600</v>
          </cell>
        </row>
        <row r="103">
          <cell r="B103" t="str">
            <v>D­¬ng v¨n TuÊn</v>
          </cell>
          <cell r="F103">
            <v>0</v>
          </cell>
          <cell r="O103">
            <v>0</v>
          </cell>
          <cell r="P103">
            <v>6</v>
          </cell>
          <cell r="Q103">
            <v>43760.769230769234</v>
          </cell>
          <cell r="T103">
            <v>0</v>
          </cell>
          <cell r="V103">
            <v>24311.538461538461</v>
          </cell>
          <cell r="AE103">
            <v>36600</v>
          </cell>
        </row>
        <row r="104">
          <cell r="B104" t="str">
            <v>NguyÔn v¨n Chuyªn</v>
          </cell>
          <cell r="F104">
            <v>0</v>
          </cell>
          <cell r="O104">
            <v>0</v>
          </cell>
          <cell r="P104">
            <v>6</v>
          </cell>
          <cell r="Q104">
            <v>61643.076923076922</v>
          </cell>
          <cell r="T104">
            <v>0</v>
          </cell>
          <cell r="V104">
            <v>34246.153846153844</v>
          </cell>
          <cell r="AE104">
            <v>36600</v>
          </cell>
        </row>
        <row r="105">
          <cell r="B105" t="str">
            <v>Bïi quang Vinh</v>
          </cell>
          <cell r="F105">
            <v>0</v>
          </cell>
          <cell r="O105">
            <v>0</v>
          </cell>
          <cell r="P105">
            <v>6</v>
          </cell>
          <cell r="Q105">
            <v>33147.692307692305</v>
          </cell>
          <cell r="T105">
            <v>0</v>
          </cell>
          <cell r="V105">
            <v>18415.384615384613</v>
          </cell>
          <cell r="AE105">
            <v>36600</v>
          </cell>
        </row>
        <row r="106">
          <cell r="B106" t="str">
            <v>M¹c v¨n TiÕn</v>
          </cell>
          <cell r="F106">
            <v>0</v>
          </cell>
          <cell r="O106">
            <v>0</v>
          </cell>
          <cell r="P106">
            <v>5</v>
          </cell>
          <cell r="Q106">
            <v>36467.307692307695</v>
          </cell>
          <cell r="T106">
            <v>0</v>
          </cell>
          <cell r="V106">
            <v>24311.538461538461</v>
          </cell>
          <cell r="AB106">
            <v>55000</v>
          </cell>
          <cell r="AE106">
            <v>36600</v>
          </cell>
        </row>
        <row r="107">
          <cell r="B107" t="str">
            <v>Ph¹m v¨n BiÒn</v>
          </cell>
          <cell r="F107">
            <v>0</v>
          </cell>
          <cell r="O107">
            <v>0</v>
          </cell>
          <cell r="P107">
            <v>5</v>
          </cell>
          <cell r="Q107">
            <v>36467.307692307695</v>
          </cell>
          <cell r="T107">
            <v>0</v>
          </cell>
          <cell r="V107">
            <v>24311.538461538461</v>
          </cell>
          <cell r="AB107">
            <v>110000</v>
          </cell>
          <cell r="AE107">
            <v>36600</v>
          </cell>
        </row>
        <row r="108">
          <cell r="B108" t="str">
            <v>M¹c ®øc Th¶o</v>
          </cell>
          <cell r="F108">
            <v>0</v>
          </cell>
          <cell r="O108">
            <v>0</v>
          </cell>
          <cell r="P108">
            <v>5</v>
          </cell>
          <cell r="Q108">
            <v>36467.307692307695</v>
          </cell>
          <cell r="T108">
            <v>0</v>
          </cell>
          <cell r="V108">
            <v>24311.538461538461</v>
          </cell>
          <cell r="AB108">
            <v>75000</v>
          </cell>
          <cell r="AE108">
            <v>76600</v>
          </cell>
        </row>
        <row r="109">
          <cell r="B109" t="str">
            <v xml:space="preserve">Ph¹m huy ViÖt </v>
          </cell>
          <cell r="F109">
            <v>0</v>
          </cell>
          <cell r="O109">
            <v>0</v>
          </cell>
          <cell r="Q109">
            <v>0</v>
          </cell>
          <cell r="T109">
            <v>0</v>
          </cell>
          <cell r="V109">
            <v>24311.538461538461</v>
          </cell>
          <cell r="AE109">
            <v>36600</v>
          </cell>
        </row>
        <row r="110">
          <cell r="B110" t="str">
            <v xml:space="preserve">TrÇn v¨n Ho»ng </v>
          </cell>
          <cell r="F110">
            <v>0</v>
          </cell>
          <cell r="O110">
            <v>0</v>
          </cell>
          <cell r="P110">
            <v>6</v>
          </cell>
          <cell r="Q110">
            <v>43760.769230769234</v>
          </cell>
          <cell r="T110">
            <v>0</v>
          </cell>
          <cell r="V110">
            <v>24311.538461538461</v>
          </cell>
          <cell r="AB110">
            <v>100000</v>
          </cell>
          <cell r="AE110">
            <v>36600</v>
          </cell>
        </row>
        <row r="111">
          <cell r="B111" t="str">
            <v>NguyÔn v¨n Tr­îng</v>
          </cell>
          <cell r="F111">
            <v>0</v>
          </cell>
          <cell r="O111">
            <v>0</v>
          </cell>
          <cell r="P111">
            <v>6</v>
          </cell>
          <cell r="Q111">
            <v>43760.769230769234</v>
          </cell>
          <cell r="T111">
            <v>0</v>
          </cell>
          <cell r="V111">
            <v>24311.538461538461</v>
          </cell>
          <cell r="AE111">
            <v>36600</v>
          </cell>
        </row>
        <row r="112">
          <cell r="B112" t="str">
            <v>D­¬ng v¨n Lu©n</v>
          </cell>
          <cell r="F112">
            <v>0</v>
          </cell>
          <cell r="O112">
            <v>0</v>
          </cell>
          <cell r="P112">
            <v>6</v>
          </cell>
          <cell r="Q112">
            <v>43760.769230769234</v>
          </cell>
          <cell r="T112">
            <v>0</v>
          </cell>
          <cell r="V112">
            <v>24311.538461538461</v>
          </cell>
          <cell r="AB112">
            <v>95000</v>
          </cell>
          <cell r="AE112">
            <v>36600</v>
          </cell>
        </row>
        <row r="113">
          <cell r="B113" t="str">
            <v xml:space="preserve">TrÇn v¨n Chøc </v>
          </cell>
          <cell r="F113">
            <v>0</v>
          </cell>
          <cell r="O113">
            <v>0</v>
          </cell>
          <cell r="P113">
            <v>5</v>
          </cell>
          <cell r="Q113">
            <v>36467.307692307695</v>
          </cell>
          <cell r="T113">
            <v>0</v>
          </cell>
          <cell r="V113">
            <v>24311.538461538461</v>
          </cell>
          <cell r="AE113">
            <v>36600</v>
          </cell>
        </row>
        <row r="114">
          <cell r="B114" t="str">
            <v>NguyÔn v¨n Bèn</v>
          </cell>
          <cell r="F114">
            <v>0</v>
          </cell>
          <cell r="O114">
            <v>0</v>
          </cell>
          <cell r="P114">
            <v>5</v>
          </cell>
          <cell r="Q114">
            <v>36467.307692307695</v>
          </cell>
          <cell r="T114">
            <v>0</v>
          </cell>
          <cell r="V114">
            <v>24311.538461538461</v>
          </cell>
          <cell r="AE114">
            <v>36600</v>
          </cell>
        </row>
        <row r="115">
          <cell r="B115" t="str">
            <v>Ph¹m tuÊn QuyÕt</v>
          </cell>
          <cell r="F115">
            <v>0</v>
          </cell>
          <cell r="O115">
            <v>0</v>
          </cell>
          <cell r="P115">
            <v>5</v>
          </cell>
          <cell r="Q115">
            <v>36467.307692307695</v>
          </cell>
          <cell r="T115">
            <v>0</v>
          </cell>
          <cell r="V115">
            <v>24311.538461538461</v>
          </cell>
          <cell r="AE115">
            <v>36600</v>
          </cell>
        </row>
        <row r="116">
          <cell r="B116" t="str">
            <v xml:space="preserve">§Æng minh Tó </v>
          </cell>
          <cell r="F116">
            <v>0</v>
          </cell>
          <cell r="O116">
            <v>72934.615384615376</v>
          </cell>
          <cell r="P116">
            <v>6</v>
          </cell>
          <cell r="Q116">
            <v>43760.769230769234</v>
          </cell>
          <cell r="T116">
            <v>0</v>
          </cell>
          <cell r="V116">
            <v>24311.538461538461</v>
          </cell>
          <cell r="AE116">
            <v>36600</v>
          </cell>
        </row>
        <row r="117">
          <cell r="B117" t="str">
            <v>TrÇn quèc ¢n</v>
          </cell>
          <cell r="F117">
            <v>0</v>
          </cell>
          <cell r="O117">
            <v>0</v>
          </cell>
          <cell r="P117">
            <v>6</v>
          </cell>
          <cell r="Q117">
            <v>43760.769230769234</v>
          </cell>
          <cell r="T117">
            <v>0</v>
          </cell>
          <cell r="V117">
            <v>24311.538461538461</v>
          </cell>
          <cell r="AE117">
            <v>36600</v>
          </cell>
        </row>
        <row r="118">
          <cell r="B118" t="str">
            <v>Phan ®×nh C­êng</v>
          </cell>
          <cell r="F118">
            <v>0</v>
          </cell>
          <cell r="O118">
            <v>0</v>
          </cell>
          <cell r="P118">
            <v>6</v>
          </cell>
          <cell r="Q118">
            <v>43760.769230769234</v>
          </cell>
          <cell r="T118">
            <v>0</v>
          </cell>
          <cell r="V118">
            <v>24311.538461538461</v>
          </cell>
          <cell r="AE118">
            <v>36600</v>
          </cell>
        </row>
        <row r="119">
          <cell r="B119" t="str">
            <v xml:space="preserve">NguyÔn v¨n Th¾ng    </v>
          </cell>
          <cell r="F119">
            <v>0</v>
          </cell>
          <cell r="O119">
            <v>0</v>
          </cell>
          <cell r="P119">
            <v>6</v>
          </cell>
          <cell r="Q119">
            <v>33147.692307692305</v>
          </cell>
          <cell r="T119">
            <v>0</v>
          </cell>
          <cell r="V119">
            <v>18415.384615384613</v>
          </cell>
          <cell r="AE119">
            <v>36600</v>
          </cell>
        </row>
        <row r="120">
          <cell r="B120" t="str">
            <v>TrÇn h÷u B×nh</v>
          </cell>
          <cell r="F120">
            <v>0</v>
          </cell>
          <cell r="O120">
            <v>0</v>
          </cell>
          <cell r="P120">
            <v>6</v>
          </cell>
          <cell r="Q120">
            <v>43760.769230769234</v>
          </cell>
          <cell r="T120">
            <v>0</v>
          </cell>
          <cell r="V120">
            <v>24311.538461538461</v>
          </cell>
          <cell r="AE120">
            <v>36600</v>
          </cell>
        </row>
        <row r="121">
          <cell r="B121" t="str">
            <v>NguyÔn v¨n NhÆn</v>
          </cell>
          <cell r="F121">
            <v>0</v>
          </cell>
          <cell r="O121">
            <v>0</v>
          </cell>
          <cell r="P121">
            <v>6</v>
          </cell>
          <cell r="Q121">
            <v>43760.769230769234</v>
          </cell>
          <cell r="T121">
            <v>0</v>
          </cell>
          <cell r="V121">
            <v>24311.538461538461</v>
          </cell>
          <cell r="AE121">
            <v>36600</v>
          </cell>
        </row>
        <row r="122">
          <cell r="B122" t="str">
            <v>Ng« V¨n C­êng</v>
          </cell>
          <cell r="F122">
            <v>0</v>
          </cell>
          <cell r="O122">
            <v>0</v>
          </cell>
          <cell r="P122">
            <v>4</v>
          </cell>
          <cell r="Q122">
            <v>22098.461538461535</v>
          </cell>
          <cell r="T122">
            <v>0</v>
          </cell>
          <cell r="V122">
            <v>18415.384615384613</v>
          </cell>
          <cell r="AE122">
            <v>36600</v>
          </cell>
        </row>
        <row r="123">
          <cell r="B123" t="str">
            <v>TrÞnh Xu©n B¶o</v>
          </cell>
          <cell r="F123">
            <v>0</v>
          </cell>
          <cell r="O123">
            <v>0</v>
          </cell>
          <cell r="P123">
            <v>6</v>
          </cell>
          <cell r="Q123">
            <v>43760.769230769234</v>
          </cell>
          <cell r="T123">
            <v>0</v>
          </cell>
          <cell r="V123">
            <v>24311.538461538461</v>
          </cell>
          <cell r="AE123">
            <v>36600</v>
          </cell>
        </row>
        <row r="124">
          <cell r="B124" t="str">
            <v>NguyÔn m¹nh C­êng</v>
          </cell>
          <cell r="F124">
            <v>0</v>
          </cell>
          <cell r="O124">
            <v>0</v>
          </cell>
          <cell r="P124">
            <v>6</v>
          </cell>
          <cell r="Q124">
            <v>43760.769230769234</v>
          </cell>
          <cell r="T124">
            <v>0</v>
          </cell>
          <cell r="V124">
            <v>24311.538461538461</v>
          </cell>
          <cell r="AE124">
            <v>36600</v>
          </cell>
        </row>
        <row r="125">
          <cell r="B125" t="str">
            <v>NguyÔn v¨n Quang</v>
          </cell>
          <cell r="F125">
            <v>0</v>
          </cell>
          <cell r="O125">
            <v>0</v>
          </cell>
          <cell r="P125">
            <v>6</v>
          </cell>
          <cell r="Q125">
            <v>27913.846153846152</v>
          </cell>
          <cell r="T125">
            <v>0</v>
          </cell>
          <cell r="V125">
            <v>15507.692307692309</v>
          </cell>
          <cell r="AE125">
            <v>36600</v>
          </cell>
        </row>
        <row r="126">
          <cell r="B126" t="str">
            <v>NguyÔn v¨n V­¬ng</v>
          </cell>
          <cell r="F126">
            <v>0</v>
          </cell>
          <cell r="O126">
            <v>0</v>
          </cell>
          <cell r="P126">
            <v>10</v>
          </cell>
          <cell r="Q126">
            <v>72934.61538461539</v>
          </cell>
          <cell r="T126">
            <v>0</v>
          </cell>
          <cell r="V126">
            <v>24311.538461538461</v>
          </cell>
          <cell r="AE126">
            <v>36600</v>
          </cell>
        </row>
        <row r="127">
          <cell r="B127" t="str">
            <v>TrÇn ®×nh Thanh</v>
          </cell>
          <cell r="F127">
            <v>0</v>
          </cell>
          <cell r="O127">
            <v>0</v>
          </cell>
          <cell r="P127">
            <v>6</v>
          </cell>
          <cell r="Q127">
            <v>43760.769230769234</v>
          </cell>
          <cell r="T127">
            <v>0</v>
          </cell>
          <cell r="V127">
            <v>24311.538461538461</v>
          </cell>
          <cell r="AE127">
            <v>36600</v>
          </cell>
        </row>
        <row r="128">
          <cell r="B128" t="str">
            <v xml:space="preserve">Bïi v¨n ThÓ </v>
          </cell>
          <cell r="F128">
            <v>0</v>
          </cell>
          <cell r="O128">
            <v>0</v>
          </cell>
          <cell r="P128">
            <v>5</v>
          </cell>
          <cell r="Q128">
            <v>43373.076923076922</v>
          </cell>
          <cell r="T128">
            <v>0</v>
          </cell>
          <cell r="V128">
            <v>28915.384615384617</v>
          </cell>
          <cell r="AE128">
            <v>36600</v>
          </cell>
        </row>
        <row r="129">
          <cell r="B129" t="str">
            <v>NguyÔn v¨n Khiªm</v>
          </cell>
          <cell r="F129">
            <v>0</v>
          </cell>
          <cell r="O129">
            <v>0</v>
          </cell>
          <cell r="P129">
            <v>5</v>
          </cell>
          <cell r="Q129">
            <v>36467.307692307695</v>
          </cell>
          <cell r="T129">
            <v>0</v>
          </cell>
          <cell r="V129">
            <v>24311.538461538461</v>
          </cell>
          <cell r="AE129">
            <v>36600</v>
          </cell>
        </row>
        <row r="130">
          <cell r="B130" t="str">
            <v>Ph¹m h÷u Qu©n</v>
          </cell>
          <cell r="F130">
            <v>0</v>
          </cell>
          <cell r="O130">
            <v>0</v>
          </cell>
          <cell r="P130">
            <v>6</v>
          </cell>
          <cell r="Q130">
            <v>33147.692307692305</v>
          </cell>
          <cell r="T130">
            <v>0</v>
          </cell>
          <cell r="V130">
            <v>18415.384615384613</v>
          </cell>
          <cell r="AE130">
            <v>36600</v>
          </cell>
        </row>
        <row r="131">
          <cell r="B131" t="str">
            <v>NguyÔn v¨n Hµ</v>
          </cell>
          <cell r="F131">
            <v>0</v>
          </cell>
          <cell r="O131">
            <v>0</v>
          </cell>
          <cell r="P131">
            <v>5</v>
          </cell>
          <cell r="Q131">
            <v>36467.307692307695</v>
          </cell>
          <cell r="T131">
            <v>0</v>
          </cell>
          <cell r="V131">
            <v>24311.538461538461</v>
          </cell>
          <cell r="AE131">
            <v>36600</v>
          </cell>
        </row>
        <row r="132">
          <cell r="B132" t="str">
            <v>céng tê</v>
          </cell>
          <cell r="F132">
            <v>1094073.076923077</v>
          </cell>
          <cell r="O132">
            <v>1421538.4615384615</v>
          </cell>
          <cell r="P132">
            <v>787</v>
          </cell>
          <cell r="Q132">
            <v>5357883.4615384601</v>
          </cell>
          <cell r="T132">
            <v>55246.153846153844</v>
          </cell>
          <cell r="V132">
            <v>2476142.3076923084</v>
          </cell>
          <cell r="AB132">
            <v>2566000</v>
          </cell>
          <cell r="AE132">
            <v>4139200</v>
          </cell>
        </row>
        <row r="133">
          <cell r="B133" t="str">
            <v>mang sang</v>
          </cell>
          <cell r="F133">
            <v>1094073.076923077</v>
          </cell>
          <cell r="O133">
            <v>1421538.4615384615</v>
          </cell>
          <cell r="P133">
            <v>787</v>
          </cell>
          <cell r="Q133">
            <v>5357883.4615384601</v>
          </cell>
          <cell r="T133">
            <v>55246.153846153844</v>
          </cell>
          <cell r="V133">
            <v>2476142.3076923084</v>
          </cell>
          <cell r="AB133">
            <v>2566000</v>
          </cell>
          <cell r="AE133">
            <v>4139200</v>
          </cell>
        </row>
        <row r="134">
          <cell r="B134" t="str">
            <v>Ph¹m v¨n HËu</v>
          </cell>
          <cell r="F134">
            <v>0</v>
          </cell>
          <cell r="O134">
            <v>0</v>
          </cell>
          <cell r="P134">
            <v>6</v>
          </cell>
          <cell r="Q134">
            <v>43760.769230769234</v>
          </cell>
          <cell r="T134">
            <v>0</v>
          </cell>
          <cell r="V134">
            <v>24311.538461538461</v>
          </cell>
          <cell r="AE134">
            <v>36600</v>
          </cell>
        </row>
        <row r="135">
          <cell r="B135" t="str">
            <v>NguyÔn v¨n Hµo</v>
          </cell>
          <cell r="F135">
            <v>0</v>
          </cell>
          <cell r="O135">
            <v>0</v>
          </cell>
          <cell r="P135">
            <v>3</v>
          </cell>
          <cell r="Q135">
            <v>21880.384615384617</v>
          </cell>
          <cell r="T135">
            <v>0</v>
          </cell>
          <cell r="V135">
            <v>24311.538461538461</v>
          </cell>
          <cell r="AE135">
            <v>36600</v>
          </cell>
        </row>
        <row r="136">
          <cell r="B136" t="str">
            <v>Bïi v¨n Tuy</v>
          </cell>
          <cell r="F136">
            <v>0</v>
          </cell>
          <cell r="O136">
            <v>0</v>
          </cell>
          <cell r="P136">
            <v>5</v>
          </cell>
          <cell r="Q136">
            <v>36467.307692307695</v>
          </cell>
          <cell r="T136">
            <v>0</v>
          </cell>
          <cell r="V136">
            <v>24311.538461538461</v>
          </cell>
          <cell r="AE136">
            <v>36600</v>
          </cell>
        </row>
        <row r="137">
          <cell r="B137" t="str">
            <v>Ph¹m xu©n §øc</v>
          </cell>
          <cell r="F137">
            <v>0</v>
          </cell>
          <cell r="O137">
            <v>0</v>
          </cell>
          <cell r="P137">
            <v>6</v>
          </cell>
          <cell r="Q137">
            <v>43760.769230769234</v>
          </cell>
          <cell r="T137">
            <v>0</v>
          </cell>
          <cell r="V137">
            <v>24311.538461538461</v>
          </cell>
          <cell r="AE137">
            <v>36600</v>
          </cell>
        </row>
        <row r="138">
          <cell r="B138" t="str">
            <v>§ç quèc Dòng</v>
          </cell>
          <cell r="F138">
            <v>0</v>
          </cell>
          <cell r="O138">
            <v>0</v>
          </cell>
          <cell r="P138">
            <v>6</v>
          </cell>
          <cell r="Q138">
            <v>43760.769230769234</v>
          </cell>
          <cell r="T138">
            <v>0</v>
          </cell>
          <cell r="V138">
            <v>24311.538461538461</v>
          </cell>
          <cell r="AE138">
            <v>36600</v>
          </cell>
        </row>
        <row r="139">
          <cell r="B139" t="str">
            <v>TrÇn xu©n ThÞnh</v>
          </cell>
          <cell r="F139">
            <v>0</v>
          </cell>
          <cell r="O139">
            <v>0</v>
          </cell>
          <cell r="P139">
            <v>6</v>
          </cell>
          <cell r="Q139">
            <v>43760.769230769234</v>
          </cell>
          <cell r="T139">
            <v>0</v>
          </cell>
          <cell r="V139">
            <v>24311.538461538461</v>
          </cell>
          <cell r="AE139">
            <v>36600</v>
          </cell>
        </row>
        <row r="140">
          <cell r="B140" t="str">
            <v>NguyÔn v¨n HuyÒn</v>
          </cell>
          <cell r="F140">
            <v>0</v>
          </cell>
          <cell r="O140">
            <v>0</v>
          </cell>
          <cell r="P140">
            <v>6</v>
          </cell>
          <cell r="Q140">
            <v>43760.769230769234</v>
          </cell>
          <cell r="T140">
            <v>0</v>
          </cell>
          <cell r="V140">
            <v>24311.538461538461</v>
          </cell>
          <cell r="AE140">
            <v>36600</v>
          </cell>
        </row>
        <row r="141">
          <cell r="B141" t="str">
            <v>Vò ®×nh Hïng</v>
          </cell>
          <cell r="F141">
            <v>0</v>
          </cell>
          <cell r="O141">
            <v>0</v>
          </cell>
          <cell r="P141">
            <v>11</v>
          </cell>
          <cell r="Q141">
            <v>80228.076923076922</v>
          </cell>
          <cell r="T141">
            <v>0</v>
          </cell>
          <cell r="V141">
            <v>24311.538461538461</v>
          </cell>
          <cell r="AE141">
            <v>36600</v>
          </cell>
        </row>
        <row r="142">
          <cell r="B142" t="str">
            <v xml:space="preserve">§ç Minh H¹ </v>
          </cell>
          <cell r="F142">
            <v>0</v>
          </cell>
          <cell r="O142">
            <v>0</v>
          </cell>
          <cell r="P142">
            <v>6</v>
          </cell>
          <cell r="Q142">
            <v>33147.692307692305</v>
          </cell>
          <cell r="T142">
            <v>0</v>
          </cell>
          <cell r="V142">
            <v>18415.384615384613</v>
          </cell>
          <cell r="AE142">
            <v>76600</v>
          </cell>
        </row>
        <row r="143">
          <cell r="B143" t="str">
            <v>Ph¹m Quang H­ng</v>
          </cell>
          <cell r="F143">
            <v>0</v>
          </cell>
          <cell r="O143">
            <v>0</v>
          </cell>
          <cell r="P143">
            <v>1</v>
          </cell>
          <cell r="Q143">
            <v>7293.4615384615381</v>
          </cell>
          <cell r="T143">
            <v>0</v>
          </cell>
          <cell r="V143">
            <v>24311.538461538461</v>
          </cell>
          <cell r="AB143">
            <v>90000</v>
          </cell>
          <cell r="AE143">
            <v>36600</v>
          </cell>
        </row>
        <row r="144">
          <cell r="B144" t="str">
            <v>NguyÔn thanh TuÊn</v>
          </cell>
          <cell r="F144">
            <v>0</v>
          </cell>
          <cell r="O144">
            <v>0</v>
          </cell>
          <cell r="P144">
            <v>5</v>
          </cell>
          <cell r="Q144">
            <v>36467.307692307695</v>
          </cell>
          <cell r="T144">
            <v>0</v>
          </cell>
          <cell r="V144">
            <v>24311.538461538461</v>
          </cell>
          <cell r="AB144">
            <v>125000</v>
          </cell>
          <cell r="AE144">
            <v>36600</v>
          </cell>
        </row>
        <row r="145">
          <cell r="B145" t="str">
            <v>Vò Huy Tïng</v>
          </cell>
          <cell r="F145">
            <v>145869.23076923078</v>
          </cell>
          <cell r="O145">
            <v>0</v>
          </cell>
          <cell r="P145">
            <v>6</v>
          </cell>
          <cell r="Q145">
            <v>43760.769230769234</v>
          </cell>
          <cell r="T145">
            <v>0</v>
          </cell>
          <cell r="V145">
            <v>24311.538461538461</v>
          </cell>
          <cell r="AE145">
            <v>36600</v>
          </cell>
        </row>
        <row r="146">
          <cell r="B146" t="str">
            <v>D­¬ng V¨n T­ëng</v>
          </cell>
          <cell r="F146">
            <v>0</v>
          </cell>
          <cell r="O146">
            <v>0</v>
          </cell>
          <cell r="P146">
            <v>6</v>
          </cell>
          <cell r="Q146">
            <v>43760.769230769234</v>
          </cell>
          <cell r="T146">
            <v>0</v>
          </cell>
          <cell r="V146">
            <v>24311.538461538461</v>
          </cell>
          <cell r="AE146">
            <v>36600</v>
          </cell>
        </row>
        <row r="147">
          <cell r="B147" t="str">
            <v>Chu V¨n L­¬ng</v>
          </cell>
          <cell r="F147">
            <v>0</v>
          </cell>
          <cell r="O147">
            <v>388984.61538461538</v>
          </cell>
          <cell r="Q147">
            <v>0</v>
          </cell>
          <cell r="T147">
            <v>0</v>
          </cell>
          <cell r="V147">
            <v>24311.538461538461</v>
          </cell>
          <cell r="AE147">
            <v>36600</v>
          </cell>
        </row>
        <row r="148">
          <cell r="B148" t="str">
            <v>Ph¹m v¨n Qu©n</v>
          </cell>
          <cell r="F148">
            <v>0</v>
          </cell>
          <cell r="O148">
            <v>0</v>
          </cell>
          <cell r="P148">
            <v>6</v>
          </cell>
          <cell r="Q148">
            <v>52047.692307692305</v>
          </cell>
          <cell r="T148">
            <v>0</v>
          </cell>
          <cell r="V148">
            <v>28915.384615384617</v>
          </cell>
          <cell r="AE148">
            <v>36600</v>
          </cell>
        </row>
        <row r="149">
          <cell r="B149" t="str">
            <v xml:space="preserve">NguyÔn quang ThuËn </v>
          </cell>
          <cell r="F149">
            <v>705034.61538461538</v>
          </cell>
          <cell r="O149">
            <v>48623.076923076922</v>
          </cell>
          <cell r="Q149">
            <v>0</v>
          </cell>
          <cell r="T149">
            <v>0</v>
          </cell>
          <cell r="V149">
            <v>24311.538461538461</v>
          </cell>
          <cell r="AE149">
            <v>36600</v>
          </cell>
        </row>
        <row r="150">
          <cell r="B150" t="str">
            <v>Ph¹m ngäc Vò</v>
          </cell>
          <cell r="F150">
            <v>0</v>
          </cell>
          <cell r="O150">
            <v>0</v>
          </cell>
          <cell r="P150">
            <v>5</v>
          </cell>
          <cell r="Q150">
            <v>27623.076923076918</v>
          </cell>
          <cell r="T150">
            <v>0</v>
          </cell>
          <cell r="V150">
            <v>18415.384615384613</v>
          </cell>
          <cell r="AB150">
            <v>125000</v>
          </cell>
          <cell r="AE150">
            <v>36600</v>
          </cell>
        </row>
        <row r="151">
          <cell r="B151" t="str">
            <v>Bïi ®×nh TØnh</v>
          </cell>
          <cell r="F151">
            <v>0</v>
          </cell>
          <cell r="O151">
            <v>0</v>
          </cell>
          <cell r="Q151">
            <v>0</v>
          </cell>
          <cell r="T151">
            <v>0</v>
          </cell>
          <cell r="V151">
            <v>34246.153846153844</v>
          </cell>
          <cell r="AE151">
            <v>36600</v>
          </cell>
        </row>
        <row r="152">
          <cell r="B152" t="str">
            <v>Bïi v¨n L©m</v>
          </cell>
          <cell r="F152">
            <v>0</v>
          </cell>
          <cell r="O152">
            <v>0</v>
          </cell>
          <cell r="P152">
            <v>6</v>
          </cell>
          <cell r="Q152">
            <v>33147.692307692305</v>
          </cell>
          <cell r="T152">
            <v>0</v>
          </cell>
          <cell r="V152">
            <v>18415.384615384613</v>
          </cell>
          <cell r="AE152">
            <v>36600</v>
          </cell>
        </row>
        <row r="153">
          <cell r="B153" t="str">
            <v>Hoµng ®×nh Tr×nh</v>
          </cell>
          <cell r="F153">
            <v>121557.69230769231</v>
          </cell>
          <cell r="O153">
            <v>0</v>
          </cell>
          <cell r="Q153">
            <v>0</v>
          </cell>
          <cell r="T153">
            <v>0</v>
          </cell>
          <cell r="V153">
            <v>24311.538461538461</v>
          </cell>
          <cell r="AE153">
            <v>36600</v>
          </cell>
        </row>
        <row r="154">
          <cell r="B154" t="str">
            <v>NguyÔn thµnh Chung</v>
          </cell>
          <cell r="F154">
            <v>0</v>
          </cell>
          <cell r="O154">
            <v>0</v>
          </cell>
          <cell r="P154">
            <v>5</v>
          </cell>
          <cell r="Q154">
            <v>36467.307692307695</v>
          </cell>
          <cell r="T154">
            <v>0</v>
          </cell>
          <cell r="V154">
            <v>24311.538461538461</v>
          </cell>
          <cell r="AB154">
            <v>70000</v>
          </cell>
          <cell r="AE154">
            <v>36600</v>
          </cell>
        </row>
        <row r="155">
          <cell r="B155" t="str">
            <v xml:space="preserve">Vò tr­¬ng QuyÕt </v>
          </cell>
          <cell r="F155">
            <v>0</v>
          </cell>
          <cell r="O155">
            <v>0</v>
          </cell>
          <cell r="Q155">
            <v>0</v>
          </cell>
          <cell r="T155">
            <v>0</v>
          </cell>
          <cell r="V155">
            <v>24311.538461538461</v>
          </cell>
          <cell r="AE155">
            <v>36600</v>
          </cell>
        </row>
        <row r="156">
          <cell r="B156" t="str">
            <v>§ç tr­êng Thä</v>
          </cell>
          <cell r="F156">
            <v>0</v>
          </cell>
          <cell r="O156">
            <v>0</v>
          </cell>
          <cell r="P156">
            <v>6</v>
          </cell>
          <cell r="Q156">
            <v>43760.769230769234</v>
          </cell>
          <cell r="T156">
            <v>0</v>
          </cell>
          <cell r="V156">
            <v>24311.538461538461</v>
          </cell>
          <cell r="AE156">
            <v>36600</v>
          </cell>
        </row>
        <row r="157">
          <cell r="B157" t="str">
            <v>§ç v¨n Th¸i</v>
          </cell>
          <cell r="F157">
            <v>0</v>
          </cell>
          <cell r="O157">
            <v>0</v>
          </cell>
          <cell r="P157">
            <v>4</v>
          </cell>
          <cell r="Q157">
            <v>34698.461538461539</v>
          </cell>
          <cell r="T157">
            <v>0</v>
          </cell>
          <cell r="V157">
            <v>28915.384615384617</v>
          </cell>
          <cell r="AE157">
            <v>36600</v>
          </cell>
        </row>
        <row r="158">
          <cell r="B158" t="str">
            <v>Phan tiÕn Dòng</v>
          </cell>
          <cell r="F158">
            <v>0</v>
          </cell>
          <cell r="O158">
            <v>0</v>
          </cell>
          <cell r="P158">
            <v>6</v>
          </cell>
          <cell r="Q158">
            <v>43760.769230769234</v>
          </cell>
          <cell r="T158">
            <v>0</v>
          </cell>
          <cell r="V158">
            <v>24311.538461538461</v>
          </cell>
          <cell r="AE158">
            <v>36600</v>
          </cell>
        </row>
        <row r="159">
          <cell r="B159" t="str">
            <v>Bïi quang Du©n</v>
          </cell>
          <cell r="F159">
            <v>0</v>
          </cell>
          <cell r="O159">
            <v>0</v>
          </cell>
          <cell r="P159">
            <v>5</v>
          </cell>
          <cell r="Q159">
            <v>36467.307692307695</v>
          </cell>
          <cell r="T159">
            <v>0</v>
          </cell>
          <cell r="V159">
            <v>24311.538461538461</v>
          </cell>
          <cell r="AE159">
            <v>36600</v>
          </cell>
        </row>
        <row r="160">
          <cell r="B160" t="str">
            <v>D­¬ng v¨n Léc</v>
          </cell>
          <cell r="F160">
            <v>0</v>
          </cell>
          <cell r="O160">
            <v>0</v>
          </cell>
          <cell r="P160">
            <v>6</v>
          </cell>
          <cell r="Q160">
            <v>43760.769230769234</v>
          </cell>
          <cell r="T160">
            <v>0</v>
          </cell>
          <cell r="V160">
            <v>24311.538461538461</v>
          </cell>
          <cell r="AB160">
            <v>85000</v>
          </cell>
          <cell r="AE160">
            <v>36600</v>
          </cell>
        </row>
        <row r="161">
          <cell r="B161" t="str">
            <v>Ph¹m quang Anh</v>
          </cell>
          <cell r="F161">
            <v>0</v>
          </cell>
          <cell r="O161">
            <v>145869.23076923075</v>
          </cell>
          <cell r="P161">
            <v>3</v>
          </cell>
          <cell r="Q161">
            <v>21880.384615384617</v>
          </cell>
          <cell r="T161">
            <v>0</v>
          </cell>
          <cell r="V161">
            <v>24311.538461538461</v>
          </cell>
          <cell r="AE161">
            <v>36600</v>
          </cell>
        </row>
        <row r="162">
          <cell r="B162" t="str">
            <v>céng tê</v>
          </cell>
          <cell r="F162">
            <v>2066534.6153846153</v>
          </cell>
          <cell r="O162">
            <v>2005015.3846153847</v>
          </cell>
          <cell r="P162">
            <v>912</v>
          </cell>
          <cell r="Q162">
            <v>6253307.3076923061</v>
          </cell>
          <cell r="T162">
            <v>55246.153846153844</v>
          </cell>
          <cell r="V162">
            <v>3158319.2307692319</v>
          </cell>
          <cell r="AB162">
            <v>3061000</v>
          </cell>
          <cell r="AE162">
            <v>5204000</v>
          </cell>
        </row>
        <row r="163">
          <cell r="B163" t="str">
            <v>mang sang</v>
          </cell>
          <cell r="F163">
            <v>2066534.6153846153</v>
          </cell>
          <cell r="O163">
            <v>2005015.3846153847</v>
          </cell>
          <cell r="P163">
            <v>912</v>
          </cell>
          <cell r="Q163">
            <v>6253307.3076923061</v>
          </cell>
          <cell r="T163">
            <v>55246.153846153844</v>
          </cell>
          <cell r="V163">
            <v>3158319.2307692319</v>
          </cell>
          <cell r="AB163">
            <v>3061000</v>
          </cell>
          <cell r="AE163">
            <v>5204000</v>
          </cell>
        </row>
        <row r="164">
          <cell r="B164" t="str">
            <v xml:space="preserve">Lª v¨n Phóc  </v>
          </cell>
          <cell r="F164">
            <v>0</v>
          </cell>
          <cell r="O164">
            <v>0</v>
          </cell>
          <cell r="P164">
            <v>5</v>
          </cell>
          <cell r="Q164">
            <v>27623.076923076918</v>
          </cell>
          <cell r="T164">
            <v>0</v>
          </cell>
          <cell r="V164">
            <v>18415.384615384613</v>
          </cell>
          <cell r="AE164">
            <v>36600</v>
          </cell>
        </row>
        <row r="165">
          <cell r="B165" t="str">
            <v>NguyÔn céng Hoµ</v>
          </cell>
          <cell r="F165">
            <v>0</v>
          </cell>
          <cell r="O165">
            <v>0</v>
          </cell>
          <cell r="P165">
            <v>5</v>
          </cell>
          <cell r="Q165">
            <v>36467.307692307695</v>
          </cell>
          <cell r="T165">
            <v>0</v>
          </cell>
          <cell r="V165">
            <v>24311.538461538461</v>
          </cell>
          <cell r="AE165">
            <v>36600</v>
          </cell>
        </row>
        <row r="166">
          <cell r="B166" t="str">
            <v>NguyÔn v¨n Khoa a</v>
          </cell>
          <cell r="F166">
            <v>0</v>
          </cell>
          <cell r="O166">
            <v>0</v>
          </cell>
          <cell r="P166">
            <v>6</v>
          </cell>
          <cell r="Q166">
            <v>43760.769230769234</v>
          </cell>
          <cell r="T166">
            <v>0</v>
          </cell>
          <cell r="V166">
            <v>24311.538461538461</v>
          </cell>
          <cell r="AE166">
            <v>36600</v>
          </cell>
        </row>
        <row r="167">
          <cell r="B167" t="str">
            <v>NguyÔn v¨n Hïng</v>
          </cell>
          <cell r="F167">
            <v>0</v>
          </cell>
          <cell r="O167">
            <v>0</v>
          </cell>
          <cell r="P167">
            <v>2</v>
          </cell>
          <cell r="Q167">
            <v>11049.230769230768</v>
          </cell>
          <cell r="T167">
            <v>55246.153846153844</v>
          </cell>
          <cell r="V167">
            <v>18415.384615384613</v>
          </cell>
          <cell r="AB167">
            <v>130000</v>
          </cell>
          <cell r="AE167">
            <v>36600</v>
          </cell>
        </row>
        <row r="168">
          <cell r="B168" t="str">
            <v>L¹i V¨n §¹i</v>
          </cell>
          <cell r="F168">
            <v>0</v>
          </cell>
          <cell r="O168">
            <v>0</v>
          </cell>
          <cell r="P168">
            <v>5</v>
          </cell>
          <cell r="Q168">
            <v>23261.538461538461</v>
          </cell>
          <cell r="T168">
            <v>0</v>
          </cell>
          <cell r="V168">
            <v>15507.692307692309</v>
          </cell>
          <cell r="AE168">
            <v>36600</v>
          </cell>
        </row>
        <row r="169">
          <cell r="B169" t="str">
            <v>TrÇn §øc Thµnh</v>
          </cell>
          <cell r="F169">
            <v>0</v>
          </cell>
          <cell r="O169">
            <v>0</v>
          </cell>
          <cell r="P169">
            <v>6</v>
          </cell>
          <cell r="Q169">
            <v>43760.769230769234</v>
          </cell>
          <cell r="T169">
            <v>0</v>
          </cell>
          <cell r="V169">
            <v>24311.538461538461</v>
          </cell>
          <cell r="AE169">
            <v>36600</v>
          </cell>
        </row>
        <row r="170">
          <cell r="B170" t="str">
            <v>NguyÔn v¨n Th¾ng</v>
          </cell>
          <cell r="F170">
            <v>0</v>
          </cell>
          <cell r="O170">
            <v>0</v>
          </cell>
          <cell r="P170">
            <v>5</v>
          </cell>
          <cell r="Q170">
            <v>36467.307692307695</v>
          </cell>
          <cell r="T170">
            <v>0</v>
          </cell>
          <cell r="V170">
            <v>24311.538461538461</v>
          </cell>
          <cell r="AB170">
            <v>95000</v>
          </cell>
          <cell r="AE170">
            <v>36600</v>
          </cell>
        </row>
        <row r="171">
          <cell r="B171" t="str">
            <v>NguyÔn trung Kiªn</v>
          </cell>
          <cell r="F171">
            <v>0</v>
          </cell>
          <cell r="O171">
            <v>0</v>
          </cell>
          <cell r="P171">
            <v>5</v>
          </cell>
          <cell r="Q171">
            <v>27623.076923076918</v>
          </cell>
          <cell r="T171">
            <v>0</v>
          </cell>
          <cell r="V171">
            <v>18415.384615384613</v>
          </cell>
          <cell r="AE171">
            <v>36600</v>
          </cell>
        </row>
        <row r="172">
          <cell r="B172" t="str">
            <v>NguyÔn v¨n Chuyªn</v>
          </cell>
          <cell r="F172">
            <v>0</v>
          </cell>
          <cell r="O172">
            <v>0</v>
          </cell>
          <cell r="P172">
            <v>5</v>
          </cell>
          <cell r="Q172">
            <v>36467.307692307695</v>
          </cell>
          <cell r="T172">
            <v>0</v>
          </cell>
          <cell r="V172">
            <v>24311.538461538461</v>
          </cell>
          <cell r="AE172">
            <v>36600</v>
          </cell>
        </row>
        <row r="173">
          <cell r="B173" t="str">
            <v>Ph¹m v¨n Tó</v>
          </cell>
          <cell r="F173">
            <v>0</v>
          </cell>
          <cell r="O173">
            <v>0</v>
          </cell>
          <cell r="P173">
            <v>6</v>
          </cell>
          <cell r="Q173">
            <v>43760.769230769234</v>
          </cell>
          <cell r="T173">
            <v>0</v>
          </cell>
          <cell r="V173">
            <v>24311.538461538461</v>
          </cell>
          <cell r="AE173">
            <v>36600</v>
          </cell>
        </row>
        <row r="174">
          <cell r="B174" t="str">
            <v>Bïi xu©n Chung</v>
          </cell>
          <cell r="F174">
            <v>0</v>
          </cell>
          <cell r="O174">
            <v>0</v>
          </cell>
          <cell r="P174">
            <v>5</v>
          </cell>
          <cell r="Q174">
            <v>36467.307692307695</v>
          </cell>
          <cell r="T174">
            <v>0</v>
          </cell>
          <cell r="V174">
            <v>24311.538461538461</v>
          </cell>
          <cell r="AE174">
            <v>36600</v>
          </cell>
        </row>
        <row r="175">
          <cell r="B175" t="str">
            <v>NguyÔn v¨n ThÕ</v>
          </cell>
          <cell r="F175">
            <v>0</v>
          </cell>
          <cell r="O175">
            <v>0</v>
          </cell>
          <cell r="P175">
            <v>2</v>
          </cell>
          <cell r="Q175">
            <v>14586.923076923076</v>
          </cell>
          <cell r="T175">
            <v>0</v>
          </cell>
          <cell r="V175">
            <v>24311.538461538461</v>
          </cell>
          <cell r="AB175">
            <v>120000</v>
          </cell>
          <cell r="AE175">
            <v>36600</v>
          </cell>
        </row>
        <row r="176">
          <cell r="B176" t="str">
            <v>Bïi quang Ph­¬ng</v>
          </cell>
          <cell r="F176">
            <v>0</v>
          </cell>
          <cell r="O176">
            <v>0</v>
          </cell>
          <cell r="P176">
            <v>5</v>
          </cell>
          <cell r="Q176">
            <v>36467.307692307695</v>
          </cell>
          <cell r="T176">
            <v>0</v>
          </cell>
          <cell r="V176">
            <v>24311.538461538461</v>
          </cell>
          <cell r="AB176">
            <v>95000</v>
          </cell>
          <cell r="AE176">
            <v>36600</v>
          </cell>
        </row>
        <row r="177">
          <cell r="B177" t="str">
            <v>M¹c v¨n Th¶nh</v>
          </cell>
          <cell r="F177">
            <v>0</v>
          </cell>
          <cell r="O177">
            <v>0</v>
          </cell>
          <cell r="P177">
            <v>5</v>
          </cell>
          <cell r="Q177">
            <v>36467.307692307695</v>
          </cell>
          <cell r="T177">
            <v>0</v>
          </cell>
          <cell r="V177">
            <v>24311.538461538461</v>
          </cell>
          <cell r="AE177">
            <v>36600</v>
          </cell>
        </row>
        <row r="178">
          <cell r="B178" t="str">
            <v>NguyÔn ngäc Duyªn</v>
          </cell>
          <cell r="F178">
            <v>0</v>
          </cell>
          <cell r="O178">
            <v>0</v>
          </cell>
          <cell r="P178">
            <v>6</v>
          </cell>
          <cell r="Q178">
            <v>43760.769230769234</v>
          </cell>
          <cell r="T178">
            <v>0</v>
          </cell>
          <cell r="V178">
            <v>24311.538461538461</v>
          </cell>
          <cell r="AE178">
            <v>36600</v>
          </cell>
        </row>
        <row r="179">
          <cell r="B179" t="str">
            <v>NguyÔn ®øc Hµo</v>
          </cell>
          <cell r="F179">
            <v>0</v>
          </cell>
          <cell r="O179">
            <v>0</v>
          </cell>
          <cell r="P179">
            <v>6</v>
          </cell>
          <cell r="Q179">
            <v>33147.692307692305</v>
          </cell>
          <cell r="T179">
            <v>0</v>
          </cell>
          <cell r="V179">
            <v>18415.384615384613</v>
          </cell>
          <cell r="AE179">
            <v>36600</v>
          </cell>
        </row>
        <row r="182">
          <cell r="F182">
            <v>2066534.6153846153</v>
          </cell>
          <cell r="O182">
            <v>2005015.3846153847</v>
          </cell>
          <cell r="P182">
            <v>991</v>
          </cell>
          <cell r="Q182">
            <v>6784445.7692307681</v>
          </cell>
          <cell r="T182">
            <v>110492.30769230769</v>
          </cell>
          <cell r="V182">
            <v>3514915.3846153859</v>
          </cell>
          <cell r="AB182">
            <v>3501000</v>
          </cell>
        </row>
      </sheetData>
      <sheetData sheetId="4"/>
      <sheetData sheetId="5"/>
      <sheetData sheetId="6"/>
      <sheetData sheetId="7"/>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T"/>
      <sheetName val="BB-KT"/>
      <sheetName val="Phamcap"/>
      <sheetName val="XL4Poppy"/>
      <sheetName val="Sheet2"/>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B"/>
      <sheetName val="BB-HB"/>
      <sheetName val="Phamcap"/>
      <sheetName val="XL4Poppy"/>
    </sheetNames>
    <sheetDataSet>
      <sheetData sheetId="0"/>
      <sheetData sheetId="1"/>
      <sheetData sheetId="2"/>
      <sheetData sheetId="3" refreshError="1">
        <row r="9">
          <cell r="C9" t="b">
            <v>1</v>
          </cell>
        </row>
        <row r="26">
          <cell r="A26" t="b">
            <v>1</v>
          </cell>
        </row>
      </sheetData>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2-1"/>
      <sheetName val="12-2"/>
      <sheetName val="12-3"/>
      <sheetName val="Bill of Quantity"/>
      <sheetName val="Phuong an 1"/>
      <sheetName val="TH"/>
      <sheetName val="Unit Price"/>
      <sheetName val="THVL"/>
      <sheetName val="DG"/>
      <sheetName val="Equipment 1260"/>
      <sheetName val="VL_NC_M"/>
      <sheetName val="Cap phoi"/>
      <sheetName val=" Miscellaneous"/>
      <sheetName val="Equipment"/>
      <sheetName val="Basic Price TV"/>
      <sheetName val="Basic Price"/>
      <sheetName val="XXXXXXXX"/>
      <sheetName val="XL4Poppy"/>
    </sheetNames>
    <sheetDataSet>
      <sheetData sheetId="0"/>
      <sheetData sheetId="1"/>
      <sheetData sheetId="2"/>
      <sheetData sheetId="3"/>
      <sheetData sheetId="4"/>
      <sheetData sheetId="5">
        <row r="1">
          <cell r="P1">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s>
    <sheetDataSet>
      <sheetData sheetId="0"/>
      <sheetData sheetId="1"/>
      <sheetData sheetId="2"/>
      <sheetData sheetId="3"/>
      <sheetData sheetId="4"/>
      <sheetData sheetId="5"/>
      <sheetData sheetId="6"/>
      <sheetData sheetId="7"/>
      <sheetData sheetId="8">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Song trai"/>
      <sheetName val="Dinh+ha nha"/>
      <sheetName val="PTLK"/>
      <sheetName val="NG k"/>
      <sheetName val="THcong"/>
      <sheetName val="BHXH"/>
      <sheetName val="BHXH12"/>
      <sheetName val="Sheet8"/>
      <sheetName val="Sheet9"/>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km248"/>
      <sheetName val="Congty"/>
      <sheetName val="VPPN"/>
      <sheetName val="XN74"/>
      <sheetName val="XN54"/>
      <sheetName val="XN33"/>
      <sheetName val="NK96"/>
      <sheetName val="XL4Test5"/>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Sheet6"/>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tb1"/>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phan tich DG"/>
      <sheetName val="gia vat lieu"/>
      <sheetName val="gia xe may"/>
      <sheetName val="gia nhan cong"/>
      <sheetName val="KM"/>
      <sheetName val="KHOANMUC"/>
      <sheetName val="QTNC"/>
      <sheetName val="CPQL"/>
      <sheetName val="SANLUONG"/>
      <sheetName val="SSCP-SL"/>
      <sheetName val="CPSX"/>
      <sheetName val="CDSL (2)"/>
      <sheetName val="F ThanhTri"/>
      <sheetName val="F Gialam"/>
      <sheetName val="DG"/>
      <sheetName val="TH dam"/>
      <sheetName val="SX dam"/>
      <sheetName val="LD dam"/>
      <sheetName val="Bang gia VL"/>
      <sheetName val="Gia NC"/>
      <sheetName val="Gia may"/>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Tonghop"/>
      <sheetName val="Sheet7"/>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HHVt "/>
      <sheetName val="D1"/>
      <sheetName val="D2"/>
      <sheetName val="D3"/>
      <sheetName val="D4"/>
      <sheetName val="D5"/>
      <sheetName val="D6"/>
      <sheetName val="Tay ninh"/>
      <sheetName val="A.Duc"/>
      <sheetName val="TH"/>
      <sheetName val="TH2003"/>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socai2003-6tc"/>
      <sheetName val="SCT Cong trinh"/>
      <sheetName val="06-2003 (2)"/>
      <sheetName val="CDPS 6tc"/>
      <sheetName val="SCT Nha thau"/>
      <sheetName val="socai2003 (6tc)dp"/>
      <sheetName val="socai2003 (6tc)"/>
      <sheetName val="CDPS 6tc (2)"/>
      <sheetName val="20000000"/>
      <sheetName val="Thau"/>
      <sheetName val="CT-BT"/>
      <sheetName val="Xa"/>
      <sheetName val="TH du toan "/>
      <sheetName val="Du toan "/>
      <sheetName val="C.Tinh"/>
      <sheetName val="TK_cap"/>
      <sheetName val="Sheet10"/>
      <sheetName val="CT 03"/>
      <sheetName val="TH 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 KQTH quy hoach 135"/>
      <sheetName val="Bao cao KQTH quy hoach 135"/>
      <sheetName val="Co~g hop 1,5x1,5"/>
      <sheetName val="DATA"/>
      <sheetName val="CamPha"/>
      <sheetName val="MongCai"/>
      <sheetName val="30000000"/>
      <sheetName val="40000000"/>
      <sheetName val="50000000"/>
      <sheetName val="60000000"/>
      <sheetName val="70000000"/>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Nhap_lieu"/>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cn"/>
      <sheetName val="ct"/>
      <sheetName val="Nc"/>
      <sheetName val="pt"/>
      <sheetName val="ql"/>
      <sheetName val="ql (2)"/>
      <sheetName val="4"/>
      <sheetName val="Sheet13"/>
      <sheetName val="Sheet14"/>
      <sheetName val="Sheet15"/>
      <sheetName val="Sheet16"/>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IBASE2.XLSѝTNHNoi"/>
      <sheetName val="TH_BQ"/>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K H.T.T5"/>
      <sheetName val="T.K T7"/>
      <sheetName val="TK T6"/>
      <sheetName val="T.K T5"/>
      <sheetName val="Bang thong ke hang ton"/>
      <sheetName val="thong ke "/>
      <sheetName val="T.KT04"/>
      <sheetName val="tô rôiDY"/>
      <sheetName val="ATCANING"/>
      <sheetName val="KNH"/>
      <sheetName val="KVF"/>
      <sheetName val="Hoada"/>
      <sheetName val="Nguphuc"/>
      <sheetName val="TCH"/>
      <sheetName val="TTT"/>
      <sheetName val="TVK"/>
      <sheetName val="Tuichuom"/>
      <sheetName val="NKDT"/>
      <sheetName val="Vitagi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QI"/>
      <sheetName val="T6"/>
      <sheetName val="THQII"/>
      <sheetName val="Trung"/>
      <sheetName val="THQIII"/>
      <sheetName val="THT nam 04"/>
      <sheetName val="DTCT"/>
      <sheetName val="PTVT"/>
      <sheetName val="THVT"/>
      <sheetName val="Coc 6"/>
      <sheetName val="Deo nai"/>
      <sheetName val="CKD than"/>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V70">
            <v>406</v>
          </cell>
        </row>
        <row r="71">
          <cell r="AI71" t="str">
            <v xml:space="preserve">SILICONE RESIN </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refreshError="1"/>
      <sheetData sheetId="496"/>
      <sheetData sheetId="497"/>
      <sheetData sheetId="498" refreshError="1"/>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refreshError="1"/>
      <sheetData sheetId="710" refreshError="1"/>
      <sheetData sheetId="711"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lieu"/>
      <sheetName val="Don-gia"/>
      <sheetName val="TBi"/>
      <sheetName val="TH-DT"/>
      <sheetName val="THKP TBA va DZ35"/>
      <sheetName val="TH 35"/>
      <sheetName val="Mong"/>
      <sheetName val="TH TBA"/>
      <sheetName val="xa 35 va chi tiet TBA"/>
      <sheetName val="Cot"/>
      <sheetName val="VC-TC"/>
      <sheetName val="VC-D-Dai"/>
      <sheetName val="NCong-Day-Su"/>
      <sheetName val="BT-DSPK"/>
      <sheetName val="Culi-VC"/>
      <sheetName val="KHAO-SAT"/>
      <sheetName val="Kho bai"/>
      <sheetName val="Dao dat"/>
      <sheetName val="XL4Poppy"/>
      <sheetName val="BT_DSP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tinhNC"/>
      <sheetName val="TR.tinhVL"/>
      <sheetName val="TH_KP"/>
      <sheetName val="Dongia"/>
      <sheetName val="Nhap"/>
      <sheetName val="TH_Gtri"/>
      <sheetName val="Sheet7"/>
      <sheetName val="Sheet8"/>
      <sheetName val="Sheet9"/>
      <sheetName val="Sheet10"/>
      <sheetName val="Sheet11"/>
      <sheetName val="Sheet12"/>
      <sheetName val="Sheet13"/>
      <sheetName val="Sheet14"/>
      <sheetName val="Sheet15"/>
      <sheetName val="Sheet16"/>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ma-pt"/>
      <sheetName val="HA"/>
      <sheetName val="THKL"/>
      <sheetName val="IBASE"/>
      <sheetName val="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z"/>
      <sheetName val="khluong"/>
    </sheetNames>
    <sheetDataSet>
      <sheetData sheetId="0"/>
      <sheetData sheetId="1"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 sach"/>
      <sheetName val="Tong Hop-QL"/>
      <sheetName val="Tong Hop-DT"/>
      <sheetName val="Tong Hop-Tinh"/>
      <sheetName val="SPL4-TOTAL"/>
      <sheetName val="THKL"/>
      <sheetName val="KL-MB"/>
      <sheetName val="KL-MT"/>
      <sheetName val="KL-MN"/>
      <sheetName val="APP.ROAD"/>
      <sheetName val="Calculation"/>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 val="SPL4_TOTAL"/>
      <sheetName val="Coc 32 m(Cho mo)"/>
      <sheetName val="ESTI_"/>
      <sheetName val="DI_ESTI"/>
      <sheetName val="B-B"/>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H¶o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TH"/>
      <sheetName val="Sheet1"/>
      <sheetName val="Sheet2"/>
      <sheetName val="XL4Poppy"/>
    </sheetNames>
    <sheetDataSet>
      <sheetData sheetId="0"/>
      <sheetData sheetId="1"/>
      <sheetData sheetId="2"/>
      <sheetData sheetId="3"/>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 cau"/>
      <sheetName val="DT cau"/>
      <sheetName val="PTN"/>
      <sheetName val="Lang co"/>
      <sheetName val="BanThachPhuyen"/>
      <sheetName val="Sheet1"/>
      <sheetName val="BanThachTong"/>
      <sheetName val="HE NOI"/>
      <sheetName val="DCV"/>
      <sheetName val="DT DCV"/>
      <sheetName val="THDCV"/>
      <sheetName val="BanThach."/>
      <sheetName val="D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A12">
            <v>1</v>
          </cell>
          <cell r="B12" t="str">
            <v>VD</v>
          </cell>
          <cell r="C12" t="str">
            <v>L¾p ®Æt sµn gç
installation of wooden platform</v>
          </cell>
          <cell r="D12" t="str">
            <v xml:space="preserve">m </v>
          </cell>
          <cell r="J12">
            <v>21125.153600000001</v>
          </cell>
          <cell r="K12">
            <v>1387.8000000000002</v>
          </cell>
          <cell r="L12">
            <v>0</v>
          </cell>
        </row>
        <row r="13">
          <cell r="C13" t="str">
            <v>a- VËt liÖu (Material ):</v>
          </cell>
        </row>
        <row r="14">
          <cell r="C14" t="str">
            <v>Gç v¸n (Timber plank)</v>
          </cell>
          <cell r="D14" t="str">
            <v>m3</v>
          </cell>
          <cell r="E14">
            <v>7.7600000000000004E-3</v>
          </cell>
          <cell r="F14">
            <v>2636360</v>
          </cell>
          <cell r="J14">
            <v>20458.153600000001</v>
          </cell>
        </row>
        <row r="15">
          <cell r="C15" t="str">
            <v>§inh(Snail)</v>
          </cell>
          <cell r="D15" t="str">
            <v>kg</v>
          </cell>
          <cell r="E15">
            <v>0.1</v>
          </cell>
          <cell r="F15">
            <v>6670</v>
          </cell>
          <cell r="J15">
            <v>667</v>
          </cell>
        </row>
        <row r="16">
          <cell r="C16" t="str">
            <v>b- Nh©n c«ng (Labour ):</v>
          </cell>
        </row>
        <row r="17">
          <cell r="C17" t="str">
            <v>Nh©n c«ng bËc 3/7:
Worker, grade 3/7 :</v>
          </cell>
          <cell r="D17" t="str">
            <v>c«ng
Workday</v>
          </cell>
          <cell r="E17">
            <v>0.1</v>
          </cell>
          <cell r="F17">
            <v>13878</v>
          </cell>
          <cell r="K17">
            <v>1387.8000000000002</v>
          </cell>
        </row>
        <row r="18">
          <cell r="A18">
            <v>2</v>
          </cell>
          <cell r="B18" t="str">
            <v>VD</v>
          </cell>
          <cell r="C18" t="str">
            <v>Th¸o dì sµn gç
Dismantling of wooden platform</v>
          </cell>
          <cell r="D18" t="str">
            <v>m</v>
          </cell>
          <cell r="K18">
            <v>1461.1000000000001</v>
          </cell>
        </row>
        <row r="19">
          <cell r="C19" t="str">
            <v>b- Nh©n c«ng (Labour ):</v>
          </cell>
        </row>
        <row r="20">
          <cell r="C20" t="str">
            <v>Nh©n c«ng bËc 3.5/7:
Worker, grade 3.5/7 :</v>
          </cell>
          <cell r="D20" t="str">
            <v>c«ng 
Workday</v>
          </cell>
          <cell r="E20">
            <v>0.1</v>
          </cell>
          <cell r="F20">
            <v>14611</v>
          </cell>
          <cell r="K20">
            <v>1461.1000000000001</v>
          </cell>
        </row>
        <row r="21">
          <cell r="A21">
            <v>3</v>
          </cell>
          <cell r="B21" t="str">
            <v>VD</v>
          </cell>
          <cell r="C21" t="str">
            <v>C«ng nh©n ®­a thiÕt bÞ khoan lªn sµn gç 
Hauling drilling equipment to wooden platform</v>
          </cell>
          <cell r="D21" t="str">
            <v>lÇn</v>
          </cell>
          <cell r="K21">
            <v>4821.63</v>
          </cell>
        </row>
        <row r="22">
          <cell r="C22" t="str">
            <v>b- Nh©n c«ng (Labour ):</v>
          </cell>
        </row>
        <row r="23">
          <cell r="C23" t="str">
            <v>Nh©n c«ng bËc 3.5/7:
Worker, grade 3.5/7 :</v>
          </cell>
          <cell r="D23" t="str">
            <v>c«ng 
Workday</v>
          </cell>
          <cell r="E23">
            <v>0.33</v>
          </cell>
          <cell r="F23">
            <v>14611</v>
          </cell>
          <cell r="K23">
            <v>4821.63</v>
          </cell>
        </row>
        <row r="24">
          <cell r="A24">
            <v>4</v>
          </cell>
          <cell r="B24" t="str">
            <v>VD</v>
          </cell>
          <cell r="C24" t="str">
            <v xml:space="preserve">C«ng nh©n ®Èy thiÕt bÞ khoan
Pushing drilling equipment </v>
          </cell>
          <cell r="D24" t="str">
            <v>m</v>
          </cell>
          <cell r="K24">
            <v>305.31599999999997</v>
          </cell>
        </row>
        <row r="25">
          <cell r="C25" t="str">
            <v>b- Nh©n c«ng (Labour ):</v>
          </cell>
        </row>
        <row r="26">
          <cell r="C26" t="str">
            <v>Nh©n c«ng bËc 3.5/7:
Worker, grade 3.5/7 :</v>
          </cell>
          <cell r="D26" t="str">
            <v>c«ng 
Workday</v>
          </cell>
          <cell r="E26">
            <v>2.1999999999999999E-2</v>
          </cell>
          <cell r="F26">
            <v>13878</v>
          </cell>
          <cell r="K26">
            <v>305.31599999999997</v>
          </cell>
        </row>
        <row r="27">
          <cell r="A27">
            <v>5</v>
          </cell>
          <cell r="B27" t="str">
            <v>BB.1323</v>
          </cell>
          <cell r="C27" t="str">
            <v>San mÆt b»ng lµm sµn gç
Levelling for wooden platform</v>
          </cell>
          <cell r="D27" t="str">
            <v>m3</v>
          </cell>
          <cell r="K27">
            <v>14559.480000000001</v>
          </cell>
        </row>
        <row r="28">
          <cell r="C28" t="str">
            <v>b- Nh©n c«ng (Labour ):</v>
          </cell>
        </row>
        <row r="29">
          <cell r="C29" t="str">
            <v>Nh©n c«ng bËc 3.5/7:
Worker, grade 3.5/7 :</v>
          </cell>
          <cell r="D29" t="str">
            <v>c«ng 
Workday</v>
          </cell>
          <cell r="E29">
            <v>1.08</v>
          </cell>
          <cell r="F29">
            <v>13481</v>
          </cell>
          <cell r="K29">
            <v>14559.480000000001</v>
          </cell>
        </row>
        <row r="30">
          <cell r="A30">
            <v>6</v>
          </cell>
          <cell r="B30" t="str">
            <v>AA.1123</v>
          </cell>
          <cell r="C30" t="str">
            <v>Ph¸t quang tuyÕn
Clearance</v>
          </cell>
          <cell r="D30" t="str">
            <v>100m2</v>
          </cell>
          <cell r="K30">
            <v>29282.579999999998</v>
          </cell>
        </row>
        <row r="31">
          <cell r="C31" t="str">
            <v>b- Nh©n c«ng (Labour ):</v>
          </cell>
        </row>
        <row r="32">
          <cell r="C32" t="str">
            <v>Nh©n c«ng bËc 3.5/7:
Worker, grade 3.5/7 :</v>
          </cell>
          <cell r="D32" t="str">
            <v xml:space="preserve">c«ng </v>
          </cell>
          <cell r="E32">
            <v>2.11</v>
          </cell>
          <cell r="F32">
            <v>13878</v>
          </cell>
          <cell r="K32">
            <v>29282.579999999998</v>
          </cell>
        </row>
      </sheetData>
      <sheetData sheetId="9" refreshError="1"/>
      <sheetData sheetId="10" refreshError="1"/>
      <sheetData sheetId="11" refreshError="1"/>
      <sheetData sheetId="12"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DK"/>
      <sheetName val="NKC"/>
      <sheetName val="QTM"/>
      <sheetName val="SO CAI"/>
      <sheetName val="IN"/>
      <sheetName val="C.TIET"/>
      <sheetName val=" CDTK"/>
      <sheetName val="Tong hop GTGT"/>
    </sheetNames>
    <sheetDataSet>
      <sheetData sheetId="0"/>
      <sheetData sheetId="1"/>
      <sheetData sheetId="2"/>
      <sheetData sheetId="3"/>
      <sheetData sheetId="4"/>
      <sheetData sheetId="5"/>
      <sheetData sheetId="6"/>
      <sheetData sheetId="7"/>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SPL4-TOTAL"/>
      <sheetName val="Input"/>
      <sheetName val="ctdg"/>
      <sheetName val="ptdg "/>
      <sheetName val="ptke"/>
      <sheetName val="clecÿÿt"/>
      <sheetName val="ÿÿngia"/>
      <sheetName val="DCV"/>
      <sheetName val="DON GIA"/>
      <sheetName val="ptdg"/>
      <sheetName val="IBASE"/>
      <sheetName val="(24)-Truc 9"/>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ptv"/>
      <sheetName val="khung ten TD"/>
      <sheetName val="CHITIET VL-NC-TT1p"/>
      <sheetName val="TONGKE3p"/>
      <sheetName val="QTCNVHHK"/>
      <sheetName val="DAT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Da ta"/>
      <sheetName val="1"/>
      <sheetName val="2"/>
      <sheetName val="3"/>
      <sheetName val="4"/>
      <sheetName val="5"/>
      <sheetName val="6"/>
      <sheetName val="7"/>
      <sheetName val="8"/>
      <sheetName val="ptv_x0000_"/>
      <sheetName val="CHITIET VL-NC"/>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ptdg_"/>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24)-Truc_9"/>
      <sheetName val="CHITIET_VL-NC-TT1p"/>
      <sheetName val="khung_ten_TD"/>
      <sheetName val="ptv?"/>
      <sheetName val="CHITIET VL-NCHT1 (2)"/>
      <sheetName val="Du_lieu"/>
      <sheetName val="Tke"/>
      <sheetName val="CT-35"/>
      <sheetName val="CT-0.4KV"/>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DON_GIA"/>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khluong"/>
      <sheetName val="gvl"/>
      <sheetName val="ptdgD"/>
      <sheetName val="ptdgC"/>
      <sheetName val=" XE 43K"/>
      <sheetName val="CHITIET_VL-NC-TT1p1"/>
      <sheetName val="SO_LIEU"/>
      <sheetName val="CHITIET_VL-NC"/>
      <sheetName val="CHITIET_VL-NCHT1_(2)"/>
      <sheetName val="_XE_43K"/>
      <sheetName val="dtxl"/>
      <sheetName val="BK-C T"/>
      <sheetName val="DI_ESTI"/>
      <sheetName val="PP1PXDM"/>
      <sheetName val="PP3PXDM"/>
      <sheetName val="Sheet1"/>
      <sheetName val="Sheet2"/>
      <sheetName val="Sheet3"/>
      <sheetName val="XL4Poppy"/>
      <sheetName val="Thuc thanh"/>
      <sheetName val="Xlc5nguyhiem"/>
      <sheetName val="CosoXL"/>
      <sheetName val="KhuTG"/>
      <sheetName val="10000000"/>
      <sheetName val="ptv_"/>
      <sheetName val="Giai trinh"/>
      <sheetName val="PTCT-1"/>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KKKKKKKK"/>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NEW-PANEL"/>
      <sheetName val="PTDG ks"/>
      <sheetName val="Tổng kê"/>
      <sheetName val="bt lt 32-79"/>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XL4Test5"/>
    </sheetNames>
    <sheetDataSet>
      <sheetData sheetId="0"/>
      <sheetData sheetId="1"/>
      <sheetData sheetId="2"/>
      <sheetData sheetId="3"/>
      <sheetData sheetId="4"/>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DATA-295"/>
      <sheetName val="CAD-DATA-294-1_2"/>
      <sheetName val="CAD-DATA-Intercptor-210"/>
      <sheetName val="pipe bedding"/>
      <sheetName val="Sheet Pile "/>
      <sheetName val="Sheet4"/>
      <sheetName val="Suspending list"/>
      <sheetName val="Suspending"/>
      <sheetName val="Sheet3"/>
      <sheetName val="Manholelist"/>
      <sheetName val="Summary"/>
      <sheetName val="Sheet2"/>
      <sheetName val="LINE6 LEVEL"/>
      <sheetName val="LINE5 LEVEL"/>
      <sheetName val="LINE4 LEVEL"/>
      <sheetName val="LINE3 LEVEL"/>
      <sheetName val="LINE2 LEVEL"/>
      <sheetName val="LINE1 LEVEL"/>
      <sheetName val="Line6"/>
      <sheetName val="Line5"/>
      <sheetName val="Line4"/>
      <sheetName val="Line3"/>
      <sheetName val="Line2"/>
      <sheetName val="Line1"/>
      <sheetName val="IN-NB"/>
      <sheetName val="IN-TBT"/>
      <sheetName val="IN-HMD"/>
      <sheetName val="SE-NB-LINE LEVEL"/>
      <sheetName val="SE-TBT-LINE LEVEL"/>
      <sheetName val="SE-HMD-LINE LEVEL"/>
    </sheetNames>
    <sheetDataSet>
      <sheetData sheetId="0"/>
      <sheetData sheetId="1"/>
      <sheetData sheetId="2"/>
      <sheetData sheetId="3"/>
      <sheetData sheetId="4"/>
      <sheetData sheetId="5"/>
      <sheetData sheetId="6"/>
      <sheetData sheetId="7"/>
      <sheetData sheetId="8"/>
      <sheetData sheetId="9"/>
      <sheetData sheetId="10"/>
      <sheetData sheetId="11">
        <row r="16">
          <cell r="C16" t="str">
            <v>TYPE0</v>
          </cell>
        </row>
        <row r="17">
          <cell r="B17">
            <v>0</v>
          </cell>
          <cell r="C17" t="str">
            <v>TYPE0</v>
          </cell>
        </row>
        <row r="18">
          <cell r="B18">
            <v>3.01</v>
          </cell>
          <cell r="C18" t="str">
            <v>TYPE1</v>
          </cell>
        </row>
        <row r="19">
          <cell r="B19">
            <v>3.99</v>
          </cell>
          <cell r="C19" t="str">
            <v>TYPE1</v>
          </cell>
        </row>
        <row r="20">
          <cell r="B20">
            <v>4.99</v>
          </cell>
          <cell r="C20" t="str">
            <v>TYPE2</v>
          </cell>
        </row>
        <row r="21">
          <cell r="B21">
            <v>5.99</v>
          </cell>
          <cell r="C21" t="str">
            <v>TYPE3</v>
          </cell>
        </row>
        <row r="22">
          <cell r="B22">
            <v>6.49</v>
          </cell>
          <cell r="C22" t="str">
            <v>TYPE4</v>
          </cell>
        </row>
        <row r="23">
          <cell r="B23">
            <v>7.49</v>
          </cell>
          <cell r="C23" t="str">
            <v>TYPE5</v>
          </cell>
        </row>
        <row r="24">
          <cell r="B24">
            <v>7.99</v>
          </cell>
          <cell r="C24" t="str">
            <v>TYPE6</v>
          </cell>
        </row>
        <row r="25">
          <cell r="B25">
            <v>8.99</v>
          </cell>
          <cell r="C25" t="str">
            <v>TYPE7</v>
          </cell>
        </row>
        <row r="26">
          <cell r="B26">
            <v>9.49</v>
          </cell>
          <cell r="C26" t="str">
            <v>TYPE8</v>
          </cell>
        </row>
        <row r="27">
          <cell r="B27">
            <v>9.99</v>
          </cell>
          <cell r="C27" t="str">
            <v>OUT</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hongSo"/>
      <sheetName val="Tke"/>
      <sheetName val="TH kinh phi"/>
      <sheetName val="INFO"/>
      <sheetName val="DG-LAP6"/>
      <sheetName val="CHITIET VL-NC"/>
      <sheetName val="CDTK"/>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Ctu 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goc"/>
      <sheetName val="tra-vat-lieu"/>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_Duong272-287.xls恴¼iagoc"/>
      <sheetName val="_Duong272-287.xls_¼iagoc"/>
      <sheetName val="Tra_bang"/>
      <sheetName val="gvl"/>
      <sheetName val="S(eet1"/>
      <sheetName val="Thuc thanh"/>
      <sheetName val="ESTI."/>
      <sheetName val="DI-ESTI"/>
      <sheetName val="TinhToan"/>
      <sheetName val="ptdg"/>
      <sheetName val="DT-Dcv"/>
      <sheetName val="BANGTRA"/>
      <sheetName val="[Duong272-287.xls恴¼iagoc"/>
      <sheetName val="[Duong272-287.xls?¼iagoc"/>
      <sheetName val="Bu_vat_lieu"/>
      <sheetName val="_Duong272-287.xls?¼iagoc"/>
      <sheetName val="ptdg_"/>
      <sheetName val="NKCHUNG"/>
      <sheetName val="Tro giup"/>
      <sheetName val="sat"/>
      <sheetName val="ptvt"/>
    </sheetNames>
    <sheetDataSet>
      <sheetData sheetId="0"/>
      <sheetData sheetId="1"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sat"/>
      <sheetName val="ptvt"/>
      <sheetName val="Giai trinh"/>
      <sheetName val="CTNTTH"/>
      <sheetName val="ptdgD"/>
      <sheetName val="XL4Poppy"/>
      <sheetName val="DG "/>
      <sheetName val="1111"/>
      <sheetName val="tra-vat-lieu"/>
      <sheetName val="Bang chiet tinh TBA"/>
      <sheetName val="LoaiDay"/>
      <sheetName val="Tongke"/>
      <sheetName val="LAM NHA"/>
      <sheetName val="chitiet"/>
      <sheetName val="Don gia"/>
      <sheetName val="gvl"/>
      <sheetName val="rebar"/>
      <sheetName val="CT35"/>
      <sheetName val="DATA"/>
      <sheetName val="MTO REV.2(ARMOR)"/>
      <sheetName val="dtxl"/>
      <sheetName val="OFFGRID"/>
      <sheetName val="IBASE"/>
      <sheetName val="Tien 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KH-Q1,Q2,01"/>
      <sheetName val="ESTI."/>
      <sheetName val="DI-ESTI"/>
      <sheetName val="䁔HEP HINH"/>
      <sheetName val="CHITIET VL-NC-TT1p"/>
      <sheetName val="TONGKE3p"/>
      <sheetName val="giathanh1"/>
      <sheetName val="Sbq18"/>
      <sheetName val="DGchitiet "/>
      <sheetName val="khung ten TD"/>
      <sheetName val="De Bai"/>
      <sheetName val="ma-pt"/>
      <sheetName val="CHITIET VL-NC"/>
      <sheetName val="Chi tiet"/>
      <sheetName val="KL thanh toan-Xuan Dao"/>
      <sheetName val="Tra_bang"/>
      <sheetName val="Q4"/>
      <sheetName val="_x0000__x0000__x0000__x0000__x0000__x0000__x0000__x0000_"/>
      <sheetName val="KKKKKKKK"/>
      <sheetName val="Pretensioned"/>
      <sheetName val="ctdz35"/>
      <sheetName val="MTL$-IN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CTbe tong"/>
      <sheetName val="CTDZ 0.4+cto"/>
      <sheetName val="v聣"/>
      <sheetName val="XL4Poppy"/>
      <sheetName val="TT_0,4KV"/>
      <sheetName val="Don gia"/>
      <sheetName val="v_"/>
      <sheetName val="VL"/>
      <sheetName val="ND"/>
      <sheetName val="tienluong"/>
      <sheetName val="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DUONG"/>
      <sheetName val="KHANH"/>
      <sheetName val="PHONG"/>
      <sheetName val="XXXXXXXX"/>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Chiet tinh dz22"/>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Code"/>
      <sheetName val="Theodoichung"/>
      <sheetName val="T.D.C.Tiet"/>
      <sheetName val="C.tiet"/>
      <sheetName val="Khuyenmai"/>
      <sheetName val="10000000"/>
      <sheetName val="DanhMuc"/>
      <sheetName val="HY35"/>
      <sheetName val="mau1"/>
      <sheetName val="inth2"/>
      <sheetName val="mau3"/>
      <sheetName val="mau4"/>
      <sheetName val="MAU TH5"/>
      <sheetName val="mau6"/>
      <sheetName val="mau7"/>
      <sheetName val="mau8"/>
      <sheetName val="mauTH9"/>
      <sheetName val="mauTH 10"/>
      <sheetName val="HIEU QUA DAO TAO PC"/>
      <sheetName val="XL4Test5"/>
      <sheetName val="Overhead &amp; Profit B-1"/>
      <sheetName val="Chi tiet"/>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Trich Du Toan"/>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K? HO?CH THANG 05"/>
      <sheetName val="PL5 CS ÐiêÒm baìn"/>
      <sheetName val="BL1.2002"/>
      <sheetName val="ܶ_桓敥㍴ܷ"/>
      <sheetName val="ܰ_桓敥㑴ܱ_桓"/>
      <sheetName val="〵_x0002_一Ƀ_䱖_x0004_吀"/>
      <sheetName val="ь_䡔呄_x0004_吀先Ք"/>
      <sheetName val="ٔ_⁂楴桮_x0002_堀݄_䡔嘠⁔݁_畏汴瑥ͳ"/>
      <sheetName val="敥㍴ܹ_"/>
      <sheetName val="㍴ܸ_桓敥"/>
      <sheetName val="ܳ_桓敥㑴ܴ"/>
      <sheetName val="K_ HO_CH THANG 05"/>
      <sheetName val="PL5 CS Ðiê?m ba´n"/>
      <sheetName val="KLHT"/>
      <sheetName val="BH01,07"/>
      <sheetName val="BH02,07"/>
      <sheetName val="BH03,07"/>
      <sheetName val="BH04,07"/>
      <sheetName val="BH05,07"/>
      <sheetName val="BH6,07"/>
      <sheetName val="BH7"/>
      <sheetName val="BH8"/>
      <sheetName val="BH10"/>
      <sheetName val="BH11"/>
      <sheetName val="BH12"/>
      <sheetName val="敥㍴ܹ"/>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VT"/>
      <sheetName val="CTBT"/>
      <sheetName val="TH-KHAI TOAN"/>
      <sheetName val="TH DZ0,4"/>
      <sheetName val="VL-NC-MTC  0,4kv"/>
      <sheetName val="CTDZ0,4"/>
      <sheetName val="VL-NC-CTO"/>
      <sheetName val="CUOC 89 DZ 0,4 KV"/>
      <sheetName val="CP-KSAT"/>
      <sheetName val="VL-NC-MTC  0,2kV"/>
      <sheetName val="TH-KL-DZ35MOI"/>
      <sheetName val="CTDZ35"/>
      <sheetName val="VL-NC-MTC DZ35 KV1KM"/>
      <sheetName val="THONG KE "/>
      <sheetName val="CUOC 89 DZ 35 KV"/>
      <sheetName val="THIET BI+TNGIEM"/>
      <sheetName val="TH-TBA35"/>
      <sheetName val="CTTBA"/>
      <sheetName val="VL-NC-TBA"/>
      <sheetName val="CUOC 89 TBA"/>
      <sheetName val="DAN SO+ten bv"/>
      <sheetName val="00000000"/>
    </sheetNames>
    <sheetDataSet>
      <sheetData sheetId="0">
        <row r="7">
          <cell r="B7">
            <v>6190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_Thai Hoa 2.xls聝ctTBA"/>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ctTÊA"/>
      <sheetName val="THcthet"/>
      <sheetName val="_Thai Hoa 2.xls_ctTBA"/>
      <sheetName val="ESTI_"/>
      <sheetName val="DI_ESTI"/>
      <sheetName val="Tai khoan"/>
      <sheetName val="TT35"/>
      <sheetName val="Chart1"/>
      <sheetName val="mong + than"/>
      <sheetName val="h thien tt"/>
      <sheetName val="hoµn thien x trat"/>
      <sheetName val="~         "/>
      <sheetName val="Sodu t( (2)"/>
      <sheetName val="LS 31.12.02"/>
      <sheetName val="THctiet_(2)"/>
      <sheetName val="bia_(4)"/>
      <sheetName val="_Thai_Hoa_2_xls聝ctTBA"/>
      <sheetName val="Dm mui"/>
      <sheetName val="Don gia"/>
      <sheetName val="BT-DSPK"/>
      <sheetName val="IBASE"/>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GVL"/>
      <sheetName val="Sheet1"/>
      <sheetName val="Sheet4"/>
      <sheetName val="CD"/>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Gia"/>
      <sheetName val="tra-vat-lieu"/>
      <sheetName val="chitiet"/>
      <sheetName val="DEF"/>
      <sheetName val="_Thai Hoa 2.xlsã¢ctTBA"/>
      <sheetName val="_Thai Hoa 2.xlsÂctTBA"/>
      <sheetName val="TTDR22"/>
      <sheetName val="CHIET TINH TBA "/>
      <sheetName val="CHIET TINH DZ 0,4 KV "/>
      <sheetName val="CHIET TINH DZ 35 KV"/>
      <sheetName val="CHIET TINH CCT "/>
      <sheetName val="KKKKKKKK"/>
      <sheetName val="ma_pt"/>
      <sheetName val=""/>
      <sheetName val="Recon"/>
      <sheetName val="ChitietQui4_01"/>
      <sheetName val="NuocGN"/>
      <sheetName val="NNgung"/>
      <sheetName val="Bia-thau"/>
      <sheetName val="nifests_x86_microsoft.windows.c"/>
      <sheetName val="_Thai Hoa 2.xlsÂƒ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CD__"/>
      <sheetName val="bom_dau"/>
      <sheetName val="CNV nw"/>
      <sheetName val="S.lan"/>
      <sheetName val="_Thai_Hoa_2_xls_ctTB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_"/>
      <sheetName val="BANGMA"/>
      <sheetName val="MTL$-INTER"/>
      <sheetName val="TONGKE1P"/>
      <sheetName val="_______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Q~t"/>
      <sheetName val="[Thai Hoa 2.xls聝ctTBA"/>
      <sheetName val="[Thai Hoa 2.xls?ctTBA"/>
      <sheetName val="[Thai_Hoa_2_xls聝ctTBA"/>
      <sheetName val="_Thai Hoa 2.xls?ctTBA"/>
      <sheetName val="CD_x0000__x0000_"/>
      <sheetName val="[Thai Hoa 2.xlsã¢ctTBA"/>
      <sheetName val="[Thai Hoa 2.xlsÂctTBA"/>
      <sheetName val="nifests\x86_microsoft.windows.c"/>
      <sheetName val="[Thai Hoa 2.xlsÂƒctTBA"/>
      <sheetName val="CD??"/>
      <sheetName val="[Thai_Hoa_2_xls?ctTBA"/>
      <sheetName val="_Thai_Hoa_2_xls?ctTBA"/>
      <sheetName val="T?"/>
      <sheetName val="????????"/>
      <sheetName val="_x0000__x0000__x0000__x0000__x0000__x0000__x0000__x0000_"/>
      <sheetName val="Ctinh_10kV"/>
      <sheetName val="ESTI_1"/>
      <sheetName val="Sodu_t(_(2)"/>
      <sheetName val="mong_+_than"/>
      <sheetName val="h_thien_tt"/>
      <sheetName val="hoµn_thien_x_trat"/>
      <sheetName val="~_________"/>
      <sheetName val="Tai_khoan"/>
      <sheetName val="DG "/>
      <sheetName val="[Thai Hoa 2.xls]nifests\x86_mic"/>
      <sheetName val="[Thai Hoa 2.xls][Thai Hoa 2.xls"/>
      <sheetName val="Tj"/>
      <sheetName val="_x0018_L4Poppy"/>
      <sheetName val="MTO REV.2(ARMOR)"/>
      <sheetName val="_Thai Hoa 2.xls__Thai Hoa 2.xls"/>
      <sheetName val="_Thai Hoa 2.xls_nifests_x86_m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sheetData sheetId="265"/>
      <sheetData sheetId="266" refreshError="1"/>
      <sheetData sheetId="267" refreshError="1"/>
      <sheetData sheetId="268" refreshError="1"/>
      <sheetData sheetId="269"/>
      <sheetData sheetId="270"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 toan-KHAI TOAN"/>
      <sheetName val="TH-TBA35"/>
      <sheetName val="TH-KL-DZ35MOI"/>
      <sheetName val="VL-NC-MTC DZ35 KV1KM"/>
      <sheetName val="THIET BI+TNGIEM"/>
      <sheetName val="THONG KE VL-TB"/>
      <sheetName val="THONG KE "/>
      <sheetName val="KL BTONG MONG"/>
      <sheetName val="CUOC 89 DZ 35 KV"/>
      <sheetName val="DAO DAT"/>
      <sheetName val="BU GIA SAT"/>
      <sheetName val="CHIET TINH DZ 35 KV"/>
      <sheetName val="CUOC 89 TBA"/>
      <sheetName val="BU GIA SAT TBA"/>
      <sheetName val="CHIET TINH TBA"/>
      <sheetName val="VL-NC-TBA"/>
      <sheetName val="THONG KE-TBA"/>
      <sheetName val="KHO Kin-ho"/>
      <sheetName val="CP-KSAT"/>
      <sheetName val="DAN SO+ten bv"/>
      <sheetName val="00000000"/>
      <sheetName val="10000000"/>
      <sheetName val="XL4Test5"/>
    </sheetNames>
    <sheetDataSet>
      <sheetData sheetId="0"/>
      <sheetData sheetId="1"/>
      <sheetData sheetId="2"/>
      <sheetData sheetId="3"/>
      <sheetData sheetId="4"/>
      <sheetData sheetId="5"/>
      <sheetData sheetId="6"/>
      <sheetData sheetId="7"/>
      <sheetData sheetId="8"/>
      <sheetData sheetId="9"/>
      <sheetData sheetId="10">
        <row r="8">
          <cell r="L8">
            <v>7017.272727272727</v>
          </cell>
        </row>
        <row r="26">
          <cell r="L26">
            <v>7589.9999999999991</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gvt"/>
      <sheetName val="ATGT"/>
      <sheetName val="DG-TH"/>
      <sheetName val="Tuong-chan"/>
      <sheetName val="Dau-cong"/>
      <sheetName val="dtoan (4)"/>
      <sheetName val="GTXL"/>
      <sheetName val="tmdtu"/>
      <sheetName val="Sheet3"/>
      <sheetName val="XL4Poppy"/>
      <sheetName val="gia"/>
      <sheetName val="PTDG"/>
      <sheetName val="sut&lt;100"/>
      <sheetName val="sut duong"/>
      <sheetName val="sut am"/>
      <sheetName val="bu lun"/>
      <sheetName val="xoi lo chan ke"/>
      <sheetName val="TH"/>
      <sheetName val="THKL"/>
      <sheetName val="TDT"/>
      <sheetName val="00000000"/>
      <sheetName val="10000000"/>
      <sheetName val="CRC"/>
      <sheetName val="GIATRI-DAILY"/>
      <sheetName val="NVBH KHAC"/>
      <sheetName val="NVBH HOAN"/>
      <sheetName val="TONKHODAILY"/>
      <sheetName val="XL4Test5"/>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tra-vat-lieu"/>
      <sheetName val="may"/>
      <sheetName val="Vatlieu cau"/>
      <sheetName val="cau DS11"/>
      <sheetName val="cau DS12"/>
      <sheetName val="THCDS12"/>
      <sheetName val="dgcau"/>
      <sheetName val="THCDS11"/>
      <sheetName val="DGCT"/>
      <sheetName val="DGCong"/>
      <sheetName val="Vatlieu"/>
      <sheetName val="nhancong"/>
      <sheetName val="KL"/>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u lun"/>
      <sheetName val="coc duc"/>
      <sheetName val="SPL4"/>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ktduong"/>
      <sheetName val="d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dam"/>
      <sheetName val="Mocantho"/>
      <sheetName val="MoQL91"/>
      <sheetName val="tru"/>
      <sheetName val="10mduongsaumo"/>
      <sheetName val="ctt"/>
      <sheetName val="thanmkhao"/>
      <sheetName val="monho"/>
      <sheetName val="PTCT"/>
      <sheetName val="dt-iphi"/>
      <sheetName val="Sheet3 (2)"/>
      <sheetName val="ìtoan"/>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ctTBA"/>
      <sheetName val="nhan cong"/>
      <sheetName val="sut&lt;1 0"/>
      <sheetName val="Don gia chi tiet"/>
      <sheetName val="Du thau"/>
      <sheetName val="Tro giup"/>
      <sheetName val="Kluong"/>
      <sheetName val="Giatri"/>
      <sheetName val="Dbþgia"/>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HK1"/>
      <sheetName val="HK2"/>
      <sheetName val="CANAM"/>
      <sheetName val="P3-PanAn-Factored"/>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ma-pt"/>
      <sheetName val="IN__x000e_X"/>
      <sheetName val="Du_lieu"/>
      <sheetName val="NhapSl"/>
      <sheetName val="Nluc"/>
      <sheetName val="Tohop"/>
      <sheetName val="KT_Tthan"/>
      <sheetName val="Tra_TTTD"/>
      <sheetName val="T1"/>
      <sheetName val="T2"/>
      <sheetName val="T3"/>
      <sheetName val="T4"/>
      <sheetName val="T5"/>
      <sheetName val="T6"/>
      <sheetName val="T7"/>
      <sheetName val="T8"/>
      <sheetName val="T9"/>
      <sheetName val="T10"/>
      <sheetName val="T11"/>
      <sheetName val="T12"/>
      <sheetName val="t1.3"/>
      <sheetName val="DGCT_x0006_"/>
      <sheetName val="Nhap don gia VL dia _x0003_"/>
      <sheetName val="ESTI."/>
      <sheetName val="DI-ESTI"/>
      <sheetName val="She"/>
      <sheetName val="GiaVL"/>
      <sheetName val="Phan tich don gia chi Uet"/>
      <sheetName val="Số liệu"/>
      <sheetName val="TKKYI"/>
      <sheetName val="TKKYII"/>
      <sheetName val="Tổng hợp theo học sinh"/>
      <sheetName val="XL4Test5 (2)"/>
      <sheetName val="Khu xu ly nuoc THiep-XD"/>
      <sheetName val="md5!-52"/>
      <sheetName val="Box-Girder"/>
      <sheetName val="coctuatrenda"/>
      <sheetName val="IBASE"/>
      <sheetName val="dt-kphi-ÿÿo-ctiet"/>
      <sheetName val="tuong"/>
      <sheetName val="Piers of Main Flylyer (1)"/>
      <sheetName val="CHI_TIET"/>
      <sheetName val="NHAP"/>
      <sheetName val="Pier"/>
      <sheetName val="Pile"/>
      <sheetName val="TinhToan"/>
      <sheetName val="NVBH(HOAN"/>
      <sheetName val="dt-cphi-ctieT"/>
      <sheetName val="Nhap don gia VL dia _x0003__uong"/>
      <sheetName val="Sheet1 (3)"/>
      <sheetName val="Sheet1 (2)"/>
      <sheetName val="3cau"/>
      <sheetName val="266+623"/>
      <sheetName val="TXL(266+623"/>
      <sheetName val="DDCT"/>
      <sheetName val="M"/>
      <sheetName val="vln"/>
      <sheetName val="TT_35NH"/>
      <sheetName val="Thuc thanh"/>
      <sheetName val="Don gia"/>
      <sheetName val="She_t9"/>
      <sheetName val="_Ё____䀤_x0001_____䀶_x0001__晦晦晦䀙_x0001_____㿰_x0001_H-_ਈ_"/>
      <sheetName val="Ё"/>
      <sheetName val="_"/>
      <sheetName val="Phan tich don gia chi ˆUet"/>
      <sheetName val="tai"/>
      <sheetName val="hoang"/>
      <sheetName val="hoang (2)"/>
      <sheetName val="hoang (3)"/>
      <sheetName val="_____x0001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tra"/>
      <sheetName val="CTC_x000f_NG_02"/>
      <sheetName val="_x0004_GCong"/>
      <sheetName val="Du toan chi tiet"/>
      <sheetName val="________x0001_______x0001_______x0001_______x0001_H-___"/>
      <sheetName val="____x0001____x0001_______x0001____x0001_H-___"/>
      <sheetName val="10mduongsa{ío"/>
      <sheetName val="dv-kphi-cviet"/>
      <sheetName val="bvh-kphi"/>
      <sheetName val="PCCPCHUNG CHO CAC DTUONG"/>
      <sheetName val="Piers of Main Flyower (1)"/>
      <sheetName val="rotoduc"/>
      <sheetName val="Truc"/>
      <sheetName val="roto truc"/>
      <sheetName val="stato"/>
      <sheetName val="Day dt"/>
      <sheetName val="CHI_x0000_TIET"/>
      <sheetName val="Nhap don gia VL dia _x0003__x0000_uong"/>
      <sheetName val="She_x0000_t9"/>
      <sheetName val="_x0000_Ё_x0000__x0000__x0000__x0000_䀤_x0001__x0000__x0000__x0000__x0000_䀶_x0001__x0000_晦晦晦䀙_x0001__x0000__x0000__x0000__x0000_㿰_x0001_H-_x0000_ਈ_x0000_"/>
      <sheetName val="CHI?TIET"/>
      <sheetName val="vua_x0000__x0000__x0000__x0000__x0000__x0000__x0000__x0000__x0000__x0000__x0000_韘࿊_x0000__x0004__x0000__x0000__x0000__x0000__x0000__x0000_酐࿊_x0000__x0000__x0000__x0000__x0000_"/>
      <sheetName val="Nhap don gia VL dia _x0003_?uong"/>
      <sheetName val="Quantity"/>
      <sheetName val="tra_x0000__x0000__x0000__x0000__x0000_±@Z"/>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N"/>
      <sheetName val="ND"/>
      <sheetName val="S? li?u"/>
      <sheetName val="T?ng h?p theo h?c sinh"/>
      <sheetName val="DG೼�_02"/>
      <sheetName val="_x0000_????_x0001__x0000__x0000__x0000__x0000_?_x0001_H-_x0000_?_x0000_????_x0001__x0000_????_x0001__x0000__x0000__x0000_"/>
      <sheetName val="0_x0000__x0000_ﱸ͕_x0000__x0004__x0000__x0000__x0000__x0000__x0000__x0000_͕_x0000__x0000__x0000__x0000__x0000__x0000__x0000__x0000_列͕_x0000__x0000__x0013__x0000__x0000__x0000_"/>
      <sheetName val="Du toan chi tiet_x0000_coc nuoc"/>
      <sheetName val="YE2_x0000__x0000_ CONG"/>
      <sheetName val="Piers of Mai. Flyover (1)"/>
      <sheetName val="Tuong-ٺ_x0001_an"/>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KLDGTT&lt;1ü_x000c__x0000__x0000_(2)"/>
      <sheetName val="khluong"/>
      <sheetName val="dtct cong"/>
      <sheetName val="DEF"/>
      <sheetName val="Ё_x0000_䀤_x0001__x0000_䀶_x0001__x0000_晦晦晦䀙_x0001__x0000_㿰_x0001_H-_x0000_ਈ_x0000_ꏗ㵰휊䀁_x0001__x0000_尩슏⣵䀂"/>
      <sheetName val="DothiP1"/>
      <sheetName val="She?t9"/>
      <sheetName val="?Ё????䀤_x0001_????䀶_x0001_?晦晦晦䀙_x0001_????㿰_x0001_H-?ਈ?"/>
      <sheetName val="T2_x0000__x0000_)"/>
      <sheetName val="?_x0000_?_x0001__x0000_?_x0001__x0000_????_x0001__x0000_?_x0001_H-_x0000_?_x0000_????_x0001__x0000_????"/>
      <sheetName val="?"/>
      <sheetName val="????_x0001_"/>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_x0001_?????_x0001_?????_x0001_?????_x0001_H-???"/>
      <sheetName val="???_x0001_??_x0001_?????_x0001_??_x0001_H-???"/>
      <sheetName val="TT"/>
      <sheetName val="ma_pt"/>
      <sheetName val="sat"/>
      <sheetName val="ptvt"/>
      <sheetName val="Du toan c`i tiet coc nuoc"/>
      <sheetName val="CtVKdam_x0000_Ʀ_x0000__x0000__x0000__x0000__x0000_"/>
      <sheetName val="0000000!"/>
      <sheetName val="CDPS"/>
      <sheetName val="NKC"/>
      <sheetName val="SoCaiT"/>
      <sheetName val="THDU"/>
      <sheetName val="Du toan chi tiet coc nuoc_x0000__x0000__x0000__x0000__x0000__x0000_"/>
      <sheetName val="Ctinh 10kV"/>
      <sheetName val="PC-summary"/>
      <sheetName val="INV"/>
      <sheetName val="XXXXXXX2"/>
      <sheetName val="XXXXXXX3"/>
      <sheetName val="XXXXXXX4"/>
      <sheetName val="DG??_02"/>
      <sheetName val="_x0000__x0000__x0000__x0000__x0000__x0000_??_x0000__x0000__x0013__x0000__x0000__x0000__x0000__x0000__x0000__x0000__x0000__x0000__x0000__x0000__x0000__x0000__x0000__x0000__x001f_[dtT"/>
      <sheetName val="?_x0000_???_x0010_??_x0000__x0004__x0000__x0000__x0000__x0000__x0000__x0000_??_x0000__x0000__x0000__x0000__x0000__x0000__x0000__x0000_??_x0000__x0000__x0006_"/>
      <sheetName val="Tuong-?_x0001_an"/>
      <sheetName val="YE2"/>
      <sheetName val="PBCPCHUNG CHO CAC _x0007_{WÑNG"/>
      <sheetName val="She%t11"/>
      <sheetName val="Nhap don gia VL dia áhuong"/>
      <sheetName val="uong mot ngay cong xay lap"/>
      <sheetName val="Giai trinh"/>
      <sheetName val="GTGT"/>
      <sheetName val="Mua vao TT"/>
      <sheetName val="Mua vao GTGT"/>
      <sheetName val="Bra"/>
      <sheetName val="BC HDon"/>
      <sheetName val="BC HDon Qui"/>
      <sheetName val="KE KHAI HDONG"/>
      <sheetName val="Recovered_Sheet1"/>
      <sheetName val="ptvì0-1"/>
      <sheetName val="Recovered_Sheet2"/>
      <sheetName val="Gca may Buu dien"/>
      <sheetName val="882"/>
      <sheetName val="Giamay"/>
      <sheetName val="DM_GVT"/>
      <sheetName val="May chuyen nganh"/>
      <sheetName val="TT06"/>
      <sheetName val="CtVKdam?Ʀ?????"/>
      <sheetName val="vua_x0000_韘࿊_x0000__x0004__x0000_酐࿊_x0000_須࿊_x0000__x0004__x0000__x0016_[dtTKKT-98-10"/>
      <sheetName val="NC"/>
      <sheetName val="KLDGTT&lt;1ü_x000c_??(2)"/>
      <sheetName val="0??ﱸ͕?_x0004_??????͕????????列͕??_x0013_???"/>
      <sheetName val="Sheet3ٺ_x0001_2)"/>
      <sheetName val="[dtTKKT-98-106.xlsၝTHCDS11"/>
      <sheetName val="[dtTKKT-98-106.xls?THCDS11"/>
      <sheetName val="CPVUE_03"/>
      <sheetName val="t1_3"/>
      <sheetName val="Don_gia_chi_tiet"/>
      <sheetName val="Du_thau"/>
      <sheetName val="Tro_giup"/>
      <sheetName val="COC KHOAN0T5"/>
      <sheetName val="TD &quot;DIEM"/>
      <sheetName val="dt-kphi-isoiendo"/>
      <sheetName val="NHTN"/>
      <sheetName val="QLDD"/>
      <sheetName val="Moi truong"/>
      <sheetName val="KHĐ"/>
      <sheetName val="fej"/>
      <sheetName val="DT1__x0010_3"/>
      <sheetName val="DGKE_00"/>
      <sheetName val="P4-T`nAn-Factored"/>
      <sheetName val="Giathanh1m3BT"/>
      <sheetName val="S_ li_u"/>
      <sheetName val="T_ng h_p theo h_c sinh"/>
      <sheetName val="KLDGTT&lt;1ü_x000c_"/>
      <sheetName val="vua???????????韘࿊?_x0004_??????酐࿊?????"/>
      <sheetName val="vua?韘࿊?_x0004_?酐࿊?須࿊?_x0004_?_x0016_[dtTKKT-98-10"/>
      <sheetName val="????_x0001__x0000_?_x0001_H-_x0000_?_x0000_????_x0001__x0000_????_x0001__x0000_"/>
      <sheetName val="T_x0004_ 3DIEM"/>
      <sheetName val="Rheet10"/>
      <sheetName val="?_x0000_?_x0001__x0000_?_x0001__x0000_????_x0001__x0000_?_x0001_H-_x0000_?_x0000_"/>
    </sheetNames>
    <sheetDataSet>
      <sheetData sheetId="0"/>
      <sheetData sheetId="1"/>
      <sheetData sheetId="2"/>
      <sheetData sheetId="3" refreshError="1"/>
      <sheetData sheetId="4" refreshError="1"/>
      <sheetData sheetId="5" refreshError="1"/>
      <sheetData sheetId="6" refreshError="1">
        <row r="33">
          <cell r="Q33">
            <v>13636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HDH-PAII"/>
      <sheetName val="PAII-F120"/>
      <sheetName val="PAII-F150"/>
      <sheetName val="PAII-F170"/>
      <sheetName val="XL4Poppy"/>
    </sheetNames>
    <sheetDataSet>
      <sheetData sheetId="0"/>
      <sheetData sheetId="1"/>
      <sheetData sheetId="2"/>
      <sheetData sheetId="3"/>
      <sheetData sheetId="4"/>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Z"/>
      <sheetName val="KCCP"/>
      <sheetName val="CTKT"/>
      <sheetName val="CANDOI TC"/>
      <sheetName val="TONGHOP"/>
      <sheetName val="CHITIET DT"/>
      <sheetName val="DVKD"/>
      <sheetName val="00000000"/>
    </sheetNames>
    <sheetDataSet>
      <sheetData sheetId="0"/>
      <sheetData sheetId="1"/>
      <sheetData sheetId="2"/>
      <sheetData sheetId="3"/>
      <sheetData sheetId="4"/>
      <sheetData sheetId="5"/>
      <sheetData sheetId="6"/>
      <sheetData sheetId="7"/>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ia"/>
      <sheetName val="TH "/>
      <sheetName val="van chuyen"/>
      <sheetName val="bu"/>
      <sheetName val="KL"/>
      <sheetName val="Phan-Tich"/>
      <sheetName val="00000000"/>
      <sheetName val="10000000"/>
      <sheetName val="20000000"/>
      <sheetName val="30000000"/>
      <sheetName val="XL4Test5"/>
    </sheetNames>
    <sheetDataSet>
      <sheetData sheetId="0"/>
      <sheetData sheetId="1" refreshError="1">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c Thong So "/>
      <sheetName val="Gia thau "/>
      <sheetName val="Gia cau"/>
      <sheetName val="DGCT "/>
      <sheetName val="Vat Lieu "/>
      <sheetName val="Gia Nhan Cong "/>
      <sheetName val="Gia Ca may "/>
      <sheetName val="PSD"/>
      <sheetName val="PSCRM"/>
      <sheetName val="PSCTX"/>
      <sheetName val="PSCUB"/>
      <sheetName val="Gia cau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MTK"/>
      <sheetName val="SOKTMAY"/>
      <sheetName val="NKTHUTIEN"/>
      <sheetName val="NKCHITIEN"/>
      <sheetName val="NKMHCHIU"/>
      <sheetName val="NKBHCHIU"/>
      <sheetName val="NKC"/>
      <sheetName val="SOCAITK"/>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BCDPS"/>
      <sheetName val="BCDKT"/>
      <sheetName val="BCKQKD01"/>
      <sheetName val="BCKQKD02"/>
      <sheetName val="BCKQKD03"/>
      <sheetName val="BCLCTT"/>
      <sheetName val="BKMVao5%-10%"/>
      <sheetName val="BKMVao0%"/>
      <sheetName val="BKBRa"/>
      <sheetName val="TKGTGT"/>
      <sheetName val="VUNGDK"/>
      <sheetName val="00000000"/>
      <sheetName val="XL4Poppy"/>
    </sheetNames>
    <sheetDataSet>
      <sheetData sheetId="0">
        <row r="2">
          <cell r="F2" t="str">
            <v>SOÁ DÖ
ÑAÀU KYØ</v>
          </cell>
        </row>
        <row r="3">
          <cell r="F3">
            <v>1336953264</v>
          </cell>
        </row>
        <row r="4">
          <cell r="F4">
            <v>8979096</v>
          </cell>
        </row>
        <row r="5">
          <cell r="F5">
            <v>34407452</v>
          </cell>
        </row>
        <row r="6">
          <cell r="F6">
            <v>954469545</v>
          </cell>
        </row>
        <row r="8">
          <cell r="F8">
            <v>26657431</v>
          </cell>
        </row>
        <row r="9">
          <cell r="F9">
            <v>-4310177074</v>
          </cell>
        </row>
        <row r="10">
          <cell r="F10">
            <v>-29917575</v>
          </cell>
        </row>
        <row r="14">
          <cell r="F14">
            <v>55989520</v>
          </cell>
        </row>
        <row r="17">
          <cell r="F17">
            <v>-439969174</v>
          </cell>
        </row>
        <row r="21">
          <cell r="F21">
            <v>486715</v>
          </cell>
        </row>
        <row r="24">
          <cell r="F24">
            <v>12419565</v>
          </cell>
        </row>
        <row r="28">
          <cell r="F28">
            <v>97279549</v>
          </cell>
        </row>
        <row r="30">
          <cell r="F30">
            <v>3333702</v>
          </cell>
        </row>
        <row r="31">
          <cell r="F31">
            <v>-59</v>
          </cell>
        </row>
        <row r="33">
          <cell r="F33">
            <v>44148934</v>
          </cell>
        </row>
        <row r="37">
          <cell r="F37">
            <v>710570</v>
          </cell>
        </row>
        <row r="38">
          <cell r="F38">
            <v>6670387</v>
          </cell>
        </row>
        <row r="40">
          <cell r="F40">
            <v>22000000</v>
          </cell>
        </row>
        <row r="41">
          <cell r="F41">
            <v>-147129550</v>
          </cell>
        </row>
        <row r="42">
          <cell r="F42">
            <v>921365494</v>
          </cell>
        </row>
        <row r="43">
          <cell r="F43">
            <v>284107309</v>
          </cell>
        </row>
        <row r="46">
          <cell r="F46">
            <v>558376368</v>
          </cell>
        </row>
        <row r="50">
          <cell r="F50">
            <v>1296687782</v>
          </cell>
        </row>
        <row r="52">
          <cell r="F52">
            <v>1213255495</v>
          </cell>
        </row>
        <row r="53">
          <cell r="F53">
            <v>29145196</v>
          </cell>
        </row>
        <row r="55">
          <cell r="F55">
            <v>10213988538</v>
          </cell>
        </row>
        <row r="56">
          <cell r="F56">
            <v>2990981425</v>
          </cell>
        </row>
        <row r="58">
          <cell r="F58">
            <v>5997012300</v>
          </cell>
        </row>
        <row r="61">
          <cell r="F61">
            <v>1378013729</v>
          </cell>
        </row>
        <row r="70">
          <cell r="F70">
            <v>740632</v>
          </cell>
        </row>
        <row r="76">
          <cell r="F76">
            <v>-2639896</v>
          </cell>
        </row>
        <row r="77">
          <cell r="F77">
            <v>13560235</v>
          </cell>
        </row>
        <row r="78">
          <cell r="F78">
            <v>79800000</v>
          </cell>
        </row>
        <row r="80">
          <cell r="F80">
            <v>500000</v>
          </cell>
        </row>
        <row r="81">
          <cell r="F81">
            <v>9784000</v>
          </cell>
        </row>
        <row r="82">
          <cell r="F82">
            <v>-1480000</v>
          </cell>
        </row>
        <row r="85">
          <cell r="F85">
            <v>923895</v>
          </cell>
        </row>
        <row r="87">
          <cell r="F87">
            <v>3517000000</v>
          </cell>
        </row>
        <row r="88">
          <cell r="F88">
            <v>101112965</v>
          </cell>
        </row>
        <row r="89">
          <cell r="F89">
            <v>-26346105</v>
          </cell>
        </row>
        <row r="90">
          <cell r="F90">
            <v>-1868135155</v>
          </cell>
        </row>
        <row r="91">
          <cell r="F91">
            <v>3410455</v>
          </cell>
        </row>
        <row r="107">
          <cell r="F107">
            <v>24388476960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unt"/>
      <sheetName val="Declaration Of Bid"/>
      <sheetName val="01 Bid Price summary"/>
      <sheetName val="02 Bid Price Schedule"/>
      <sheetName val="03 Detailed"/>
      <sheetName val="A (Wages)"/>
      <sheetName val="(B) Equipment"/>
      <sheetName val="(C) Material"/>
      <sheetName val="(C1) Material Analysis"/>
      <sheetName val="M"/>
      <sheetName val="Interim payment"/>
      <sheetName val="CP vua"/>
    </sheetNames>
    <sheetDataSet>
      <sheetData sheetId="0"/>
      <sheetData sheetId="1"/>
      <sheetData sheetId="2">
        <row r="18">
          <cell r="D18">
            <v>82234826363.800003</v>
          </cell>
        </row>
      </sheetData>
      <sheetData sheetId="3"/>
      <sheetData sheetId="4">
        <row r="15">
          <cell r="I15">
            <v>0</v>
          </cell>
          <cell r="L15">
            <v>17600000</v>
          </cell>
        </row>
        <row r="28">
          <cell r="I28">
            <v>0</v>
          </cell>
          <cell r="L28">
            <v>55000000</v>
          </cell>
        </row>
        <row r="48">
          <cell r="I48">
            <v>0</v>
          </cell>
          <cell r="L48">
            <v>789228000</v>
          </cell>
        </row>
        <row r="64">
          <cell r="I64">
            <v>0</v>
          </cell>
          <cell r="L64">
            <v>165000000</v>
          </cell>
        </row>
        <row r="136">
          <cell r="I136">
            <v>0</v>
          </cell>
          <cell r="L136">
            <v>655483500</v>
          </cell>
        </row>
        <row r="218">
          <cell r="L218">
            <v>242022000</v>
          </cell>
        </row>
        <row r="231">
          <cell r="I231">
            <v>0</v>
          </cell>
          <cell r="L231">
            <v>1252064000</v>
          </cell>
        </row>
        <row r="244">
          <cell r="I244">
            <v>0</v>
          </cell>
          <cell r="L244">
            <v>135080000</v>
          </cell>
        </row>
        <row r="260">
          <cell r="I260">
            <v>0</v>
          </cell>
          <cell r="L260">
            <v>92532000</v>
          </cell>
        </row>
        <row r="294">
          <cell r="I294">
            <v>0</v>
          </cell>
          <cell r="L294">
            <v>489390000</v>
          </cell>
        </row>
        <row r="325">
          <cell r="I325">
            <v>0</v>
          </cell>
          <cell r="L325">
            <v>3134614</v>
          </cell>
        </row>
        <row r="355">
          <cell r="I355">
            <v>0</v>
          </cell>
          <cell r="L355">
            <v>4989535</v>
          </cell>
        </row>
        <row r="372">
          <cell r="I372">
            <v>0</v>
          </cell>
          <cell r="L372">
            <v>80370984</v>
          </cell>
        </row>
        <row r="398">
          <cell r="I398">
            <v>0</v>
          </cell>
          <cell r="L398">
            <v>214628184</v>
          </cell>
        </row>
        <row r="424">
          <cell r="I424">
            <v>0</v>
          </cell>
          <cell r="L424">
            <v>145050984</v>
          </cell>
        </row>
        <row r="455">
          <cell r="I455">
            <v>0</v>
          </cell>
          <cell r="L455">
            <v>1579793</v>
          </cell>
        </row>
        <row r="505">
          <cell r="I505">
            <v>0</v>
          </cell>
          <cell r="L505">
            <v>3407715330</v>
          </cell>
        </row>
      </sheetData>
      <sheetData sheetId="5"/>
      <sheetData sheetId="6"/>
      <sheetData sheetId="7"/>
      <sheetData sheetId="8"/>
      <sheetData sheetId="9"/>
      <sheetData sheetId="10"/>
      <sheetData sheetId="1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B"/>
      <sheetName val="QD"/>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Bthkl"/>
      <sheetName val="KM247"/>
      <sheetName val="km248"/>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VL"/>
      <sheetName val="KSTK"/>
      <sheetName val="A6-II"/>
      <sheetName val="00000000"/>
      <sheetName val="NHAN CONG"/>
      <sheetName val="MAY"/>
      <sheetName val="VUA"/>
      <sheetName val="DG CAU"/>
      <sheetName val="THOP CAU"/>
      <sheetName val="TLP CAU"/>
      <sheetName val="DAKT1"/>
      <sheetName val="Sheet3"/>
      <sheetName val="XL4Poppy (2)"/>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Chart1"/>
      <sheetName val="Du an nut So"/>
      <sheetName val="Du an nut vong"/>
      <sheetName val="Du an nut Nam cau Tlong"/>
      <sheetName val="Duong kim lien 0 cho dua"/>
      <sheetName val="Du an KTDC Nam trung yen"/>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K331A"/>
      <sheetName val="TK131B"/>
      <sheetName val="TK131A"/>
      <sheetName val="TK 331c1"/>
      <sheetName val="TK331C"/>
      <sheetName val="CT331-2003"/>
      <sheetName val="CT 331"/>
      <sheetName val="CT131-2003"/>
      <sheetName val="CT 131"/>
      <sheetName val="TK331B"/>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Nhap"/>
      <sheetName val="Thang 8"/>
      <sheetName val="DI_ESTI"/>
      <sheetName val="caodothietke"/>
      <sheetName val="DTCT"/>
      <sheetName val="PTVT"/>
      <sheetName val="THDT"/>
      <sheetName val="THVT"/>
      <sheetName val="THGT"/>
      <sheetName val="Macro1"/>
      <sheetName val="Macro2"/>
      <sheetName val="Macro3"/>
      <sheetName val="C47-456"/>
      <sheetName val="C46"/>
      <sheetName val="C47-PII"/>
      <sheetName val="Duong con' vu hcm (8)"/>
      <sheetName val="THANG 09"/>
      <sheetName val="THANG 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Qheet3"/>
      <sheetName val="TRUC TIEP"/>
      <sheetName val="GIAN TIEP"/>
      <sheetName val="HOP DONG"/>
      <sheetName val="CON LINH"/>
      <sheetName val="ESTI_"/>
      <sheetName val="km346+00-km346_x000b_240 (2)"/>
      <sheetName val="km342+297._x0015_8-km342+376.41"/>
      <sheetName val="km341+1077 -km34_x0011_+1177.61"/>
      <sheetName val="Bang 聧ia ca may"/>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RPT"/>
      <sheetName val="Duïng cong vu hcm (13;) (2)"/>
      <sheetName val="[RPT.x"/>
      <sheetName val="[RPT.xlsၝCmay"/>
      <sheetName val="Duong cong vu hcm (8;) (:)"/>
      <sheetName val="Duofg cong vu hcm (7;) (2)"/>
      <sheetName val="_x0000_"/>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 quy I-2005"/>
      <sheetName val="Quy 2- 2005 "/>
      <sheetName val="Quy III- 2005 "/>
      <sheetName val="Quy 4- 2005"/>
      <sheetName val="Don gia"/>
      <sheetName val="gVL"/>
      <sheetName val="pt0-1"/>
      <sheetName val="kp0-1"/>
      <sheetName val="0-1"/>
      <sheetName val="pt2-3"/>
      <sheetName val="thkp2-3"/>
      <sheetName val="clvl"/>
      <sheetName val="2-3"/>
      <sheetName val="cl1-2"/>
      <sheetName val="thkp1-2"/>
      <sheetName val="clvl1-2"/>
      <sheetName val="1-2"/>
      <sheetName val="?? MTL"/>
      <sheetName val="?? DI"/>
      <sheetName val="Duong co_x0000_g vu hcm (4)"/>
      <sheetName val="tienluong"/>
      <sheetName val="giamay"/>
      <sheetName val="TSO_CHUNG"/>
      <sheetName val="N_x0008_AN CONG"/>
      <sheetName val="K251 _x0001_C"/>
      <sheetName val="Duong cong vu hcm (¶)"/>
      <sheetName val="XL²_x0000__x0000_t5"/>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km337+533î60-km3ó4 (2)"/>
      <sheetName val="刃割 MTL"/>
      <sheetName val="GTXLC@INH"/>
      <sheetName val="切割 MၔL"/>
      <sheetName val="Bang ?ia ca may"/>
      <sheetName val="[RPT.xls?Cmay"/>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m345+400-km345ÿÿ00 (6)"/>
      <sheetName val="km338+00-km33Oé100(2)"/>
      <sheetName val="Ho=Ðdong giao khoan"/>
      <sheetName val="切割 II"/>
      <sheetName val="Ë261"/>
      <sheetName val="K261_x0000_Base"/>
      <sheetName val="K2_x0016_1 AC"/>
      <sheetName val="CON(LINH"/>
      <sheetName val="CHEKe VLCHINH"/>
      <sheetName val="Km346+60_x0010_-km346+820 (2)"/>
      <sheetName val="km346+00-km3_x0014_6+240 (_x0012_)"/>
      <sheetName val="km345+6_x0016_1-km345+000"/>
      <sheetName val="km342+_x0013_76.41- km342+520.29"/>
      <sheetName val="km342+29_x0017_.58-km3_x0014_2+376.41"/>
      <sheetName val="Mau so 04 TFDN"/>
      <sheetName val="thang6"/>
      <sheetName val="Sheet4"/>
      <sheetName val="Sheet5"/>
      <sheetName val="Sheet6"/>
      <sheetName val="Con'ty"/>
      <sheetName val="K_x0000_5_x0001_ @9_x0008_"/>
      <sheetName val="soktmay"/>
      <sheetName val="DG1kSAT"/>
      <sheetName val="D"/>
      <sheetName val="T1"/>
      <sheetName val="T2"/>
      <sheetName val="T3"/>
      <sheetName val="T4"/>
      <sheetName val="959 K98"/>
      <sheetName val="Thuc thanh"/>
      <sheetName val="m361 Base"/>
      <sheetName val="km342+520-km342+690 (2_x0009_"/>
      <sheetName val="K2_x0015_1 AC"/>
      <sheetName val="?"/>
      <sheetName val="K251 K)8"/>
      <sheetName val="_x0010_p_x0000_Ё"/>
      <sheetName val="K259†Base "/>
      <sheetName val="_x0010_p?Ё"/>
      <sheetName val="km337+136-km337ý350"/>
      <sheetName val="C²_x0000__x0000_iet TK131"/>
      <sheetName val="000000000000"/>
      <sheetName val="100000000000"/>
      <sheetName val="200000000000"/>
      <sheetName val="300000000000"/>
      <sheetName val="400000000000"/>
      <sheetName val="k-337+533.60-km338 (2)"/>
      <sheetName val="km341+275-km341)350"/>
      <sheetName val="K219 Subbase"/>
      <sheetName val="Duong cojg vu hcm (13;) (2)"/>
      <sheetName val="Bang ke T.toan`"/>
      <sheetName val="IBASE"/>
      <sheetName val="Duong cong vu hcm"/>
      <sheetName val="May no"/>
      <sheetName val="Sua chua "/>
      <sheetName val="BC luan chuyen"/>
      <sheetName val="cot_xa"/>
      <sheetName val="Quet rac"/>
      <sheetName val="chi tiet z"/>
      <sheetName val="Thang_x0000__x0000_"/>
      <sheetName val="K261?Base"/>
      <sheetName val="K?5_x0001_ @9_x0008_"/>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XL²_x0000__x0000_€t5"/>
      <sheetName val="€959 K98"/>
      <sheetName val="C²_x0000__x0000_€iet TK131"/>
      <sheetName val="CT 13!"/>
      <sheetName val="Du an n5t Nam cau Tlong"/>
      <sheetName val="Dq/ng kim lien 0 cho dua"/>
      <sheetName val="Du an KDDC Nam trung yen"/>
      <sheetName val="TK 342 ( thue T.C !"/>
      <sheetName val="T_x000b_153"/>
      <sheetName val="km342+337.41- km342+520.29"/>
      <sheetName val="_x0010_p_x0000_?"/>
      <sheetName val="K259Base "/>
      <sheetName val="_x0010_p??"/>
      <sheetName val="Duong co?g vu hcm (4)"/>
      <sheetName val="__ MTL"/>
      <sheetName val="__ DI"/>
      <sheetName val="_x0010_p"/>
      <sheetName val="km338+00-km338+100,2)"/>
      <sheetName val="Duong_x0000_cong vu hcm (13;) (2)"/>
      <sheetName val="?? M?L"/>
      <sheetName val="?? II"/>
      <sheetName val="km342+520-km342+690 (2 "/>
      <sheetName val="XL²??t5"/>
      <sheetName val="Thang??"/>
      <sheetName val="C²??iet TK131"/>
      <sheetName val="Duong cong vu?hcm (9)"/>
      <sheetName val="Duong cong vu?hcm (4;) (2)"/>
      <sheetName val="Duong cong vu hcm(?Lmat;0)!(2)"/>
      <sheetName val="km337+136-km33×¶350"/>
      <sheetName val="Son"/>
      <sheetName val="CTduo~g"/>
      <sheetName val="km345+661-km345;000"/>
      <sheetName val="CHENH VLCHIOH"/>
      <sheetName val="Äongnai"/>
      <sheetName val="CtinhCÔ"/>
      <sheetName val="DG CAU"/>
      <sheetName val=""/>
      <sheetName val="_RPT.xlsၝCmay"/>
      <sheetName val="_RPT.x"/>
      <sheetName val="Duong cong vu hcm (8;) (_)"/>
      <sheetName val="Bang _ia ca may"/>
      <sheetName val="_RPT.xls_Cmay"/>
      <sheetName val="K"/>
      <sheetName val="XL²"/>
      <sheetName val="Duong co"/>
      <sheetName val="_"/>
      <sheetName val="_x0010_p_Ё"/>
      <sheetName val="C²"/>
      <sheetName val="K261_Base"/>
      <sheetName val="K_5_x0001_ @9_x0008_"/>
      <sheetName val="Duong cong vu"/>
      <sheetName val="Duong cong vu hcm("/>
      <sheetName val="Dq_ng kim lien 0 cho dua"/>
      <sheetName val="_x0010_p__"/>
      <sheetName val="Duong co_g vu hcm (4)"/>
      <sheetName val="__ M_L"/>
      <sheetName val="__ II"/>
      <sheetName val="XL²__t5"/>
      <sheetName val="Thang__"/>
      <sheetName val="C²__iet TK131"/>
      <sheetName val="Duong cong vu_hcm (9)"/>
      <sheetName val="Duong cong vu_hcm (4;) (2)"/>
      <sheetName val="Duong cong vu hcm(_Lmat;0)!(2)"/>
      <sheetName val="DAKT±"/>
      <sheetName val="Du a. nut Nam cau Tlong"/>
      <sheetName val="䈇割 DI"/>
      <sheetName val="T_x0008_OP-KL"/>
      <sheetName val="DG%KSAT"/>
      <sheetName val="TH9"/>
      <sheetName val="TH12"/>
      <sheetName val="Macro2뻰Ŏ_x0004_뱤ŏ"/>
      <sheetName val="ÇÐ¸î MTL"/>
      <sheetName val="ÇÐ¸î DI"/>
      <sheetName val="¤Á³Î MTL"/>
      <sheetName val="Giao"/>
      <sheetName val="km″42+297.58-km342+376.41"/>
      <sheetName val="Sheet04"/>
      <sheetName val="chitiet"/>
      <sheetName val="CHIET TINH"/>
      <sheetName val="Bang Gia VL"/>
      <sheetName val="Tong Hop KP"/>
      <sheetName val=" DON GIA"/>
      <sheetName val="CHIET TINH THEO KH.SAT"/>
      <sheetName val="Duong co~g vu hcm (5)"/>
      <sheetName val="WUA"/>
      <sheetName val="THKP"/>
      <sheetName val="HTchieusang"/>
      <sheetName val="HTdien"/>
      <sheetName val="CUNG CAP VAT TU"/>
      <sheetName val="TH.LIST CAP"/>
      <sheetName val="S3LIST CAP&amp;ONGDL"/>
      <sheetName val="S2LIST CAP&amp;ONGDL"/>
      <sheetName val="S1LIST CAP&amp;ONGDL"/>
      <sheetName val="NGUONGOCVATTU"/>
      <sheetName val="TT-TBA"/>
      <sheetName val="Du_x0000_an nut Nam cau Tlong"/>
      <sheetName val="TK1_x0013_1B"/>
      <sheetName val="CT121-2003"/>
      <sheetName val="Thafg 8"/>
      <sheetName val="Macrn1"/>
      <sheetName val="C47-P_x0009_I"/>
      <sheetName val="TK442"/>
      <sheetName val="DK421"/>
      <sheetName val="TK41!"/>
    </sheetNames>
    <sheetDataSet>
      <sheetData sheetId="0" refreshError="1"/>
      <sheetData sheetId="1" refreshError="1"/>
      <sheetData sheetId="2" refreshError="1"/>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0</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cell r="Q73">
            <v>0</v>
          </cell>
          <cell r="R73">
            <v>0</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0</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0</v>
          </cell>
          <cell r="G90">
            <v>0</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cell r="Q93">
            <v>0</v>
          </cell>
          <cell r="R93">
            <v>0</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0</v>
          </cell>
          <cell r="R113">
            <v>0</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v>0</v>
          </cell>
          <cell r="R150">
            <v>0</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0</v>
          </cell>
          <cell r="K174">
            <v>7.0000000000000007E-2</v>
          </cell>
          <cell r="L174">
            <v>0</v>
          </cell>
          <cell r="M174">
            <v>0</v>
          </cell>
          <cell r="N174">
            <v>0</v>
          </cell>
          <cell r="O174">
            <v>0</v>
          </cell>
          <cell r="P174">
            <v>2</v>
          </cell>
        </row>
        <row r="175">
          <cell r="B175" t="str">
            <v>40S</v>
          </cell>
          <cell r="C175">
            <v>0.25</v>
          </cell>
          <cell r="D175">
            <v>2.2400000000000002</v>
          </cell>
          <cell r="E175">
            <v>1</v>
          </cell>
          <cell r="F175">
            <v>0</v>
          </cell>
          <cell r="G175">
            <v>0</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0</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cell r="Q214">
            <v>0</v>
          </cell>
          <cell r="R214">
            <v>4.5198562154295792E-312</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v>
          </cell>
          <cell r="M236">
            <v>0</v>
          </cell>
          <cell r="N236">
            <v>0</v>
          </cell>
          <cell r="O236">
            <v>0</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0</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0</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0</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0</v>
          </cell>
          <cell r="B261" t="str">
            <v>80S</v>
          </cell>
          <cell r="C261">
            <v>0.25</v>
          </cell>
          <cell r="D261">
            <v>3.02</v>
          </cell>
          <cell r="E261">
            <v>1</v>
          </cell>
          <cell r="F261">
            <v>0</v>
          </cell>
          <cell r="G261">
            <v>0</v>
          </cell>
          <cell r="H261">
            <v>0</v>
          </cell>
          <cell r="I261">
            <v>7.0000000000000007E-2</v>
          </cell>
          <cell r="J261">
            <v>6.9999992847442627E-2</v>
          </cell>
          <cell r="K261">
            <v>7.0000000000000007E-2</v>
          </cell>
          <cell r="L261">
            <v>0</v>
          </cell>
          <cell r="M261">
            <v>4.7320557945261064E-312</v>
          </cell>
          <cell r="N261">
            <v>80</v>
          </cell>
          <cell r="O261">
            <v>2</v>
          </cell>
          <cell r="P261">
            <v>2</v>
          </cell>
          <cell r="Q261">
            <v>0</v>
          </cell>
          <cell r="R261">
            <v>0</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cell r="R269">
            <v>0</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0</v>
          </cell>
          <cell r="R271">
            <v>0</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cell r="Q313">
            <v>0</v>
          </cell>
          <cell r="R313">
            <v>0</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4.29</v>
          </cell>
          <cell r="K344">
            <v>4.8</v>
          </cell>
          <cell r="L344">
            <v>4</v>
          </cell>
          <cell r="M344">
            <v>0</v>
          </cell>
          <cell r="N344">
            <v>0</v>
          </cell>
          <cell r="O344">
            <v>160</v>
          </cell>
          <cell r="P344">
            <v>4</v>
          </cell>
          <cell r="Q344">
            <v>0</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A361" t="str">
            <v>STD</v>
          </cell>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cell r="Q370">
            <v>3.38</v>
          </cell>
          <cell r="R370">
            <v>1</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0</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0</v>
          </cell>
          <cell r="G419">
            <v>0</v>
          </cell>
          <cell r="H419">
            <v>0</v>
          </cell>
          <cell r="I419">
            <v>7.0000000000000007E-2</v>
          </cell>
          <cell r="J419">
            <v>0</v>
          </cell>
          <cell r="K419">
            <v>7.0000000000000007E-2</v>
          </cell>
          <cell r="L419">
            <v>0</v>
          </cell>
          <cell r="M419">
            <v>0</v>
          </cell>
          <cell r="N419">
            <v>0</v>
          </cell>
          <cell r="O419">
            <v>0</v>
          </cell>
          <cell r="P419">
            <v>2</v>
          </cell>
          <cell r="Q419">
            <v>0</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4.2600000000000282</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v>
          </cell>
          <cell r="M465">
            <v>0</v>
          </cell>
          <cell r="N465">
            <v>0</v>
          </cell>
          <cell r="O465">
            <v>0</v>
          </cell>
          <cell r="P465">
            <v>2</v>
          </cell>
          <cell r="Q465">
            <v>0</v>
          </cell>
          <cell r="R465">
            <v>0</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0</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sheetData sheetId="353"/>
      <sheetData sheetId="354"/>
      <sheetData sheetId="355"/>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sheetData sheetId="411" refreshError="1"/>
      <sheetData sheetId="412" refreshError="1"/>
      <sheetData sheetId="413" refreshError="1"/>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sheetData sheetId="514"/>
      <sheetData sheetId="515"/>
      <sheetData sheetId="516" refreshError="1"/>
      <sheetData sheetId="517" refreshError="1"/>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sheetData sheetId="533"/>
      <sheetData sheetId="534"/>
      <sheetData sheetId="535"/>
      <sheetData sheetId="536"/>
      <sheetData sheetId="537"/>
      <sheetData sheetId="538" refreshError="1"/>
      <sheetData sheetId="539"/>
      <sheetData sheetId="540"/>
      <sheetData sheetId="541" refreshError="1"/>
      <sheetData sheetId="542"/>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refreshError="1"/>
      <sheetData sheetId="560"/>
      <sheetData sheetId="561"/>
      <sheetData sheetId="562"/>
      <sheetData sheetId="563"/>
      <sheetData sheetId="564" refreshError="1"/>
      <sheetData sheetId="565" refreshError="1"/>
      <sheetData sheetId="566" refreshError="1"/>
      <sheetData sheetId="567" refreshError="1"/>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sheetData sheetId="589" refreshError="1"/>
      <sheetData sheetId="590" refreshError="1"/>
      <sheetData sheetId="591"/>
      <sheetData sheetId="592"/>
      <sheetData sheetId="593" refreshError="1"/>
      <sheetData sheetId="594" refreshError="1"/>
      <sheetData sheetId="595" refreshError="1"/>
      <sheetData sheetId="596"/>
      <sheetData sheetId="597"/>
      <sheetData sheetId="598" refreshError="1"/>
      <sheetData sheetId="599" refreshError="1"/>
      <sheetData sheetId="600"/>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sheetData sheetId="61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sheetData sheetId="627"/>
      <sheetData sheetId="628"/>
      <sheetData sheetId="629"/>
      <sheetData sheetId="630"/>
      <sheetData sheetId="631" refreshError="1"/>
      <sheetData sheetId="632"/>
      <sheetData sheetId="633"/>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sheetData sheetId="643"/>
      <sheetData sheetId="644" refreshError="1"/>
      <sheetData sheetId="645"/>
      <sheetData sheetId="646"/>
      <sheetData sheetId="647"/>
      <sheetData sheetId="648"/>
      <sheetData sheetId="649"/>
      <sheetData sheetId="650" refreshError="1"/>
      <sheetData sheetId="651" refreshError="1"/>
      <sheetData sheetId="652" refreshError="1"/>
      <sheetData sheetId="653"/>
      <sheetData sheetId="654" refreshError="1"/>
      <sheetData sheetId="655" refreshError="1"/>
      <sheetData sheetId="656" refreshError="1"/>
      <sheetData sheetId="657" refreshError="1"/>
      <sheetData sheetId="658"/>
      <sheetData sheetId="659"/>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sheetData sheetId="672"/>
      <sheetData sheetId="673" refreshError="1"/>
      <sheetData sheetId="674"/>
      <sheetData sheetId="675"/>
      <sheetData sheetId="676"/>
      <sheetData sheetId="677"/>
      <sheetData sheetId="678"/>
      <sheetData sheetId="679"/>
      <sheetData sheetId="680"/>
      <sheetData sheetId="681"/>
      <sheetData sheetId="682"/>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D"/>
      <sheetName val="GI"/>
      <sheetName val="PAVEMENT"/>
      <sheetName val="FD"/>
      <sheetName val="EE"/>
      <sheetName val="EE (2)"/>
      <sheetName val="EE (3)"/>
      <sheetName val="TRAFFIC"/>
      <sheetName val="MISSCE"/>
      <sheetName val="สรุป"/>
    </sheetNames>
    <sheetDataSet>
      <sheetData sheetId="0" refreshError="1"/>
      <sheetData sheetId="1" refreshError="1">
        <row r="53">
          <cell r="I53">
            <v>271036619.91127503</v>
          </cell>
        </row>
      </sheetData>
      <sheetData sheetId="2" refreshError="1">
        <row r="55">
          <cell r="I55" t="e">
            <v>#VALUE!</v>
          </cell>
        </row>
      </sheetData>
      <sheetData sheetId="3" refreshError="1">
        <row r="55">
          <cell r="I55">
            <v>55055560</v>
          </cell>
        </row>
      </sheetData>
      <sheetData sheetId="4" refreshError="1"/>
      <sheetData sheetId="5" refreshError="1"/>
      <sheetData sheetId="6" refreshError="1">
        <row r="54">
          <cell r="I54">
            <v>24664512</v>
          </cell>
        </row>
      </sheetData>
      <sheetData sheetId="7" refreshError="1">
        <row r="54">
          <cell r="I54">
            <v>6704559.7616999997</v>
          </cell>
        </row>
      </sheetData>
      <sheetData sheetId="8" refreshError="1"/>
      <sheetData sheetId="9"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 toan duyet"/>
      <sheetName val="TONG HOP QT"/>
      <sheetName val="TONG HOP TBA"/>
      <sheetName val="CHI TIET TBA "/>
      <sheetName val="CHIET TINH TBA "/>
      <sheetName val="VL GC TU"/>
      <sheetName val="NC GC TU"/>
      <sheetName val="TONG HOP DZ 10KV"/>
      <sheetName val="CHI TIET DZ 10 KV"/>
      <sheetName val="CHIET TINH DZ 10 KV"/>
      <sheetName val="TONG HOP DZ 0,4 KV "/>
      <sheetName val="CHI TIET DZ 0,4 KV"/>
      <sheetName val="CHIET TINH DZ 0,4 KV "/>
      <sheetName val="CUOC 89 DZ 0,4 KV "/>
      <sheetName val="TONG HOP CCT"/>
      <sheetName val="CHI TIET CCT"/>
      <sheetName val="CHIET TINH CCT "/>
      <sheetName val="KL DT &amp; QT"/>
      <sheetName val="SAT"/>
      <sheetName val="BXTK"/>
      <sheetName val="MONG"/>
      <sheetName val="CUOC 89 CC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I5">
            <v>38410.812799999992</v>
          </cell>
        </row>
        <row r="13">
          <cell r="L13">
            <v>23206.5</v>
          </cell>
        </row>
        <row r="14">
          <cell r="L14">
            <v>21499.399999999998</v>
          </cell>
        </row>
        <row r="15">
          <cell r="L15">
            <v>23397.599999999999</v>
          </cell>
        </row>
        <row r="16">
          <cell r="L16">
            <v>46869.5</v>
          </cell>
        </row>
        <row r="17">
          <cell r="L17">
            <v>13965</v>
          </cell>
        </row>
        <row r="18">
          <cell r="L18">
            <v>33801.899999999994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 khoan"/>
      <sheetName val="So KT"/>
      <sheetName val="Module2"/>
      <sheetName val="Module1"/>
      <sheetName val="Module3"/>
      <sheetName val="tong hop"/>
      <sheetName val="phan tich DG"/>
      <sheetName val="gia vat lieu"/>
      <sheetName val="gia xe may"/>
      <sheetName val="gia nhan cong"/>
      <sheetName val="XL4Test5"/>
      <sheetName val="Congty"/>
      <sheetName val="VPPN"/>
      <sheetName val="XN74"/>
      <sheetName val="XN54"/>
      <sheetName val="XN33"/>
      <sheetName val="NK96"/>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400-415.37"/>
      <sheetName val="KL NR2"/>
      <sheetName val="NR2 565 PQ DQ"/>
      <sheetName val="565 DD"/>
      <sheetName val="M2-415.37"/>
      <sheetName val="Cong"/>
      <sheetName val="507 PQ"/>
      <sheetName val="507 DD"/>
      <sheetName val=" Subbase"/>
      <sheetName val="NR2"/>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TN"/>
      <sheetName val="ND"/>
      <sheetName val="VL"/>
      <sheetName val="MTL$-INTER"/>
      <sheetName val="THCP"/>
      <sheetName val="BQT"/>
      <sheetName val="RG"/>
      <sheetName val="Sheet3"/>
      <sheetName val="BCVT"/>
      <sheetName val="BKHD"/>
      <sheetName val="GVL"/>
      <sheetName val="KQHDKD"/>
      <sheetName val="KHOI_DONG"/>
      <sheetName val="Inctiettk"/>
      <sheetName val="cd taikhoan"/>
      <sheetName val="NK_CHUNG"/>
      <sheetName val="CD_PSINH"/>
      <sheetName val="CDKT"/>
      <sheetName val="MAKHACH"/>
      <sheetName val="TH_CNO"/>
      <sheetName val="NEW-PANEL"/>
      <sheetName val="tienluong"/>
      <sheetName val="Phu cap"/>
      <sheetName val="phu cap nam"/>
      <sheetName val="Mau 1 PGD"/>
      <sheetName val="Mau 2PGD"/>
      <sheetName val="Mau 3 PGD"/>
      <sheetName val="mau so 01A"/>
      <sheetName val="mau so 2"/>
      <sheetName val="mau so 3"/>
      <sheetName val="PCCM"/>
      <sheetName val="DOAM0654CAS"/>
      <sheetName val="hold5"/>
      <sheetName val="hold6"/>
      <sheetName val="C_ngty"/>
      <sheetName val=""/>
      <sheetName val="VC"/>
      <sheetName val="chitiet"/>
      <sheetName val="sat"/>
      <sheetName val="ptvt"/>
      <sheetName val="DI-ESTI"/>
      <sheetName val="Hoang Van Chuong "/>
      <sheetName val="X"/>
      <sheetName val="Phung Thi HIen 18(2_x0009_"/>
      <sheetName val="Le Tri An 2_x0011_(2)"/>
      <sheetName val="H_ang Van Chuong 22(2)"/>
      <sheetName val="Le"/>
      <sheetName val="DI_ESTI"/>
      <sheetName val="ଶᐭ8"/>
      <sheetName val="Phung Thi HIen 18(2 "/>
      <sheetName val="Nguyen Duy Lien ႀ￸(2)"/>
      <sheetName val="Le Huu Thuy 2_x0019_(2)"/>
      <sheetName val="Nguyen Duy Lien __(2)"/>
      <sheetName val="DG chi tiet"/>
      <sheetName val="_x0011_3-8"/>
      <sheetName val="TT"/>
      <sheetName val="Le Tat Ve M.M (1ÿÿ"/>
      <sheetName val="Le ThÿÿNhan M.M (12)"/>
      <sheetName val="klnd"/>
      <sheetName val="DTmd"/>
      <sheetName val="thnl"/>
      <sheetName val="htxl"/>
      <sheetName val="bvl"/>
      <sheetName val="kpct"/>
      <sheetName val="THKP"/>
      <sheetName val="LIST"/>
      <sheetName val="BTH phi"/>
      <sheetName val="BLT phi"/>
      <sheetName val="phi,le phi"/>
      <sheetName val="Bien Lai TON"/>
      <sheetName val="BCQT "/>
      <sheetName val="Giay di duong"/>
      <sheetName val="BC QT cua tung ap"/>
      <sheetName val="GIAO CHI TIEU THU QUY 07"/>
      <sheetName val="BANG TONG HOP GIAY NOP TIEN"/>
      <sheetName val="Tra_bang"/>
      <sheetName val="Le Thi Ly 23(2_x0009_"/>
      <sheetName val="SPL4"/>
      <sheetName val="Le_Huu Hoa 25(2)"/>
      <sheetName val="Hoang Van Chuong _2(2)"/>
      <sheetName val="X_4Test5"/>
      <sheetName val="XJ74"/>
      <sheetName val="NR2Ƞ565 PQ DQ"/>
      <sheetName val="Truot_nen"/>
      <sheetName val="DD 10KV"/>
      <sheetName val="__8"/>
      <sheetName val="T11,12-2001"/>
      <sheetName val="General"/>
      <sheetName val="Le Heu Hoa 25(2_x0009_"/>
      <sheetName val="Hoang Thi Binh 08(2)"/>
      <sheetName val="PTDG"/>
      <sheetName val="tra-vat-lieu"/>
      <sheetName val="IBASE"/>
      <sheetName val="Girder"/>
      <sheetName val="Le Thi Ly 23(2 "/>
      <sheetName val="ma_pt"/>
      <sheetName val="CSDL"/>
      <sheetName val="BK"/>
      <sheetName val="PNK"/>
      <sheetName val="PXK"/>
      <sheetName val="PTL"/>
      <sheetName val="NXT"/>
      <sheetName val="STH131"/>
      <sheetName val="MAU PX"/>
      <sheetName val="331"/>
      <sheetName val="ESTI."/>
      <sheetName val="LDC"/>
      <sheetName val="LDB"/>
      <sheetName val="LDA"/>
      <sheetName val="LD"/>
      <sheetName val="Sbq18"/>
      <sheetName val="13)8"/>
      <sheetName val="THONG KE"/>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Le Thi Nha"/>
      <sheetName val="_x0002_"/>
      <sheetName val="ptdg "/>
      <sheetName val="ptke"/>
      <sheetName val="SOKT-Q3CT"/>
      <sheetName val="MïJule2"/>
      <sheetName val="Chi Tiet"/>
      <sheetName val="tra_vat_lieu"/>
      <sheetName val="VL10KV"/>
      <sheetName val="TBA 250"/>
      <sheetName val="VL 0_4KV"/>
      <sheetName val="VLCong to"/>
      <sheetName val="N61"/>
      <sheetName val="DMTK"/>
      <sheetName val="PR THIEU(2)"/>
      <sheetName val="Book 1 Summary"/>
      <sheetName val="KEM NGHIEN GIA CONG"/>
      <sheetName val="Sheet26"/>
      <sheetName val="Parem"/>
      <sheetName val="_x0004_OAM0654CAS"/>
      <sheetName val="Pham T(i Thuong  M.M (7)"/>
      <sheetName val="MTO REV.2(ARMOR)"/>
      <sheetName val="Le Thi"/>
      <sheetName val="Module#"/>
      <sheetName val="Pham ThiðThuong  M.M (7)"/>
      <sheetName val="Le Tat Ve M.M (19)"/>
      <sheetName val="Le Thi Nha__f__x0001___"/>
      <sheetName val="_x0002__"/>
      <sheetName val="Le_Huu Hanh 16(1)"/>
      <sheetName val="Le Thi_Nhan M.M (12)"/>
      <sheetName val="hgld5"/>
      <sheetName val="NHATKYC"/>
      <sheetName val="ctTBA"/>
      <sheetName val="SumSBU"/>
      <sheetName val="FD"/>
      <sheetName val="GI"/>
      <sheetName val="EE (3)"/>
      <sheetName val="PAVEMENT"/>
      <sheetName val="TRAFFIC"/>
      <sheetName val="Dinh nghia"/>
      <sheetName val="NR2_565 PQ DQ"/>
      <sheetName val="so chi tiet"/>
      <sheetName val="nhap theo ngay vao"/>
      <sheetName val="Le Heu Hoa 25(2 "/>
      <sheetName val="Le Thi Nha_f__x0001__"/>
      <sheetName val="Tables"/>
      <sheetName val="ma-pt"/>
      <sheetName val="400-015.37"/>
      <sheetName val="C/ngty"/>
      <sheetName val="H/ang Van Chuong 22(2)"/>
      <sheetName val="Le_x0000_Huu Hoa 25(2)"/>
      <sheetName val="Hoang Van Chuong _x0000_2(2)"/>
      <sheetName val="X_x0000_4Test5"/>
      <sheetName val="Nguyen Duy Lien ??(2)"/>
      <sheetName val="Le?Huu Hoa 25(2)"/>
      <sheetName val="??8"/>
      <sheetName val="Hoang Van Chuong ?2(2)"/>
      <sheetName val="X?4Test5"/>
      <sheetName val="Le Thi Nha_x0000__x0000_f_x0000__x0001__x0000__x0000_"/>
      <sheetName val="_x0002__x0000_"/>
      <sheetName val="NR2?565 PQ DQ"/>
      <sheetName val="Le_x0000_Huu Hanh 16(1)"/>
      <sheetName val="Le Thi_x0000_Nhan M.M (12)"/>
      <sheetName val="Le Thi Nha??f?_x0001_??"/>
      <sheetName val="_x0002_?"/>
      <sheetName val="Le Thi Nha?f?_x0001_?"/>
      <sheetName val="Pham Thi(Thuong  M.M (7)"/>
      <sheetName val="DTCT"/>
      <sheetName val="28-8_x0000__x0000__x0000__x0000__x0000__x0000__x0000__x0000__x0000__x0000__x0000__x0000_㢈ȣ_x0000__x0004__x0000__x0000__x0000__x0000__x0000__x0000_䴀ȣ_x0000__x0000__x0000_"/>
      <sheetName val="Look_up_table"/>
      <sheetName val="DULIEU"/>
      <sheetName val="DANGBAN"/>
      <sheetName val="Le?Huu Hanh 16(1)"/>
      <sheetName val="Le Thi?Nhan M.M (12)"/>
      <sheetName val="BDMTK"/>
      <sheetName val="SOKTMAY"/>
      <sheetName val="SUMMARY-BILL4"/>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28-8????????????㢈ȣ?_x0004_??????䴀ȣ???"/>
      <sheetName val="Modulm3"/>
      <sheetName val="Main"/>
      <sheetName val="phu_x0000_cap nam"/>
      <sheetName val="Loading"/>
      <sheetName val="Solieu"/>
      <sheetName val="MTO REV.0"/>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NHATKY"/>
      <sheetName val="?_x0000__x0000_6_x0000__x0000__x0000__x0000__x0000__x0000__x0000__x0000__x0000__x0000__x0000__x0000__x0000__x0000__x0000__x0013_[SOKT-Q3CT."/>
      <sheetName val="Le2_x0000__x0000_ Hoa 25(2)"/>
      <sheetName val="thang1-06"/>
      <sheetName val="thang2-06"/>
      <sheetName val="thang3-06"/>
      <sheetName val="thang4-06"/>
      <sheetName val="Le2?? Hoa 25(2)"/>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Le Hue Hanh 16(2)"/>
      <sheetName val="Le2"/>
      <sheetName val="Gia thau "/>
      <sheetName val="17-9_x0000_Ǝ鞜_x000c_饼Ǝ⳪_x000c_"/>
      <sheetName val="Xuly_DTHU"/>
      <sheetName val="NKC"/>
      <sheetName val="KKKKKKKK"/>
      <sheetName val="t-h HA THE"/>
      <sheetName val="#REF!"/>
      <sheetName val="Mau mo)"/>
      <sheetName val="phu?cap nam"/>
      <sheetName val="pp1p"/>
      <sheetName val="pp3p "/>
      <sheetName val="pp3p_NC"/>
      <sheetName val="ppht"/>
      <sheetName val="KL"/>
      <sheetName val="28-8____________㢈ȣ__x0004_______䴀ȣ___"/>
      <sheetName val="Hoang Van Chuong 2(2)"/>
      <sheetName val="_"/>
      <sheetName val="[SOKT-Q3CT.xls}KQHDKD"/>
      <sheetName val="_SOKT-Q3CT.xls}KQHDKD"/>
      <sheetName val="Le2__ Hoa 25(2)"/>
      <sheetName val="Le Thi Nha_x0000_f_x0000__x0001__x0000_"/>
      <sheetName val="X4Test5"/>
      <sheetName val="_x0000__x0000__x0000__x0000__x0000__x0000__x0000__x0000_"/>
      <sheetName val="NHAAN"/>
      <sheetName val="Chi_Tiet"/>
      <sheetName val="???6???????????????_x0013_[SOKT-Q3CT."/>
      <sheetName val="3-_x0019_"/>
      <sheetName val="_x0012_2-8"/>
      <sheetName val="_x0011_4-8"/>
      <sheetName val="Le _x0002__x0002__x0000__x0000_NîZ_x0000_&quot;_x0000__x0002__x0000_"/>
      <sheetName val="_x0003__x0000__x0000_138_x0002__x000d_"/>
      <sheetName val="Le _x0014_hi Nhan M.M (12)"/>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refreshError="1"/>
      <sheetData sheetId="358"/>
      <sheetData sheetId="359"/>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refreshError="1"/>
      <sheetData sheetId="516"/>
      <sheetData sheetId="517"/>
      <sheetData sheetId="518"/>
      <sheetData sheetId="519"/>
      <sheetData sheetId="520"/>
      <sheetData sheetId="521" refreshError="1"/>
      <sheetData sheetId="522" refreshError="1"/>
      <sheetData sheetId="523"/>
      <sheetData sheetId="524" refreshError="1"/>
      <sheetData sheetId="525" refreshError="1"/>
      <sheetData sheetId="526" refreshError="1"/>
      <sheetData sheetId="527"/>
      <sheetData sheetId="528" refreshError="1"/>
      <sheetData sheetId="529" refreshError="1"/>
      <sheetData sheetId="530" refreshError="1"/>
      <sheetData sheetId="531"/>
      <sheetData sheetId="532" refreshError="1"/>
      <sheetData sheetId="533"/>
      <sheetData sheetId="534" refreshError="1"/>
      <sheetData sheetId="535" refreshError="1"/>
      <sheetData sheetId="536" refreshError="1"/>
      <sheetData sheetId="537" refreshError="1"/>
      <sheetData sheetId="538" refreshError="1"/>
      <sheetData sheetId="539"/>
      <sheetData sheetId="540"/>
      <sheetData sheetId="541"/>
      <sheetData sheetId="542"/>
      <sheetData sheetId="543" refreshError="1"/>
      <sheetData sheetId="544"/>
      <sheetData sheetId="545" refreshError="1"/>
      <sheetData sheetId="546" refreshError="1"/>
      <sheetData sheetId="547" refreshError="1"/>
      <sheetData sheetId="548" refreshError="1"/>
      <sheetData sheetId="549" refreshError="1"/>
      <sheetData sheetId="550"/>
      <sheetData sheetId="551" refreshError="1"/>
      <sheetData sheetId="552" refreshError="1"/>
      <sheetData sheetId="553"/>
      <sheetData sheetId="554" refreshError="1"/>
      <sheetData sheetId="555"/>
      <sheetData sheetId="556"/>
      <sheetData sheetId="557"/>
      <sheetData sheetId="558" refreshError="1"/>
      <sheetData sheetId="559" refreshError="1"/>
      <sheetData sheetId="560"/>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 val="Tai khoan"/>
      <sheetName val="VC"/>
      <sheetName val="chiti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refreshError="1"/>
      <sheetData sheetId="3" refreshError="1"/>
      <sheetData sheetId="4" refreshError="1"/>
      <sheetData sheetId="5" refreshError="1">
        <row r="6">
          <cell r="O6">
            <v>44406600</v>
          </cell>
        </row>
        <row r="8">
          <cell r="O8">
            <v>178399722.69811001</v>
          </cell>
        </row>
        <row r="21">
          <cell r="O21">
            <v>21956235.415262394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
      <sheetName val="b¶ng dù trï PS"/>
      <sheetName val="b¶ng tæng hîp"/>
      <sheetName val="BT"/>
      <sheetName val="Sheet9"/>
      <sheetName val="Sheet10"/>
      <sheetName val="Sheet11"/>
      <sheetName val="Sheet12"/>
      <sheetName val="Sheet13"/>
      <sheetName val="Sheet14"/>
      <sheetName val="Sheet15"/>
      <sheetName val="Sheet16"/>
    </sheetNames>
    <sheetDataSet>
      <sheetData sheetId="0">
        <row r="2">
          <cell r="B2" t="str">
            <v>H¹ng môc c«ng viÖc</v>
          </cell>
          <cell r="C2" t="str">
            <v>vÞ</v>
          </cell>
          <cell r="D2" t="str">
            <v>§¬n gi¸</v>
          </cell>
          <cell r="E2" t="str">
            <v>§¬n vÞ NC</v>
          </cell>
          <cell r="F2" t="str">
            <v>TL</v>
          </cell>
          <cell r="G2" t="str">
            <v>sø vËt liÖu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
      <sheetName val="THONG TIN"/>
      <sheetName val="NHAP"/>
      <sheetName val="DMKH-HMXD"/>
      <sheetName val="CHI TIET NO"/>
      <sheetName val="NKC"/>
      <sheetName val="THOP CONG NO"/>
      <sheetName val="SOCAI"/>
      <sheetName val="THOP CPXDCB"/>
      <sheetName val="CTIET -XDCB_SXKD"/>
      <sheetName val="CDSPS"/>
      <sheetName val="CAN DOI KT"/>
      <sheetName val="KQKD"/>
      <sheetName val="LCTT"/>
      <sheetName val="NV NGAN SACH"/>
      <sheetName val="THUE GTGT"/>
      <sheetName val="CTIET SXKD"/>
      <sheetName val="NKC (Old)"/>
      <sheetName val="BKNHAP"/>
      <sheetName val="BKXUAT"/>
      <sheetName val="XNTVD"/>
    </sheetNames>
    <sheetDataSet>
      <sheetData sheetId="0" refreshError="1">
        <row r="3">
          <cell r="A3" t="str">
            <v>MAVD</v>
          </cell>
          <cell r="B3" t="str">
            <v>TENVD</v>
          </cell>
          <cell r="C3" t="str">
            <v>DVT</v>
          </cell>
          <cell r="D3" t="str">
            <v>DG</v>
          </cell>
        </row>
        <row r="4">
          <cell r="A4" t="str">
            <v>MOTO</v>
          </cell>
          <cell r="B4" t="str">
            <v>Moâ tô ñaàm duøi 1,1KW TQ</v>
          </cell>
          <cell r="C4" t="str">
            <v>Caùi</v>
          </cell>
          <cell r="D4">
            <v>542.85699999999997</v>
          </cell>
        </row>
        <row r="5">
          <cell r="A5" t="str">
            <v>DAY</v>
          </cell>
          <cell r="B5" t="str">
            <v>Daây duøi D35 TQ</v>
          </cell>
          <cell r="C5" t="str">
            <v>Sôïi</v>
          </cell>
          <cell r="D5">
            <v>333.33300000000003</v>
          </cell>
        </row>
        <row r="6">
          <cell r="A6" t="str">
            <v>XR</v>
          </cell>
          <cell r="B6" t="str">
            <v>Xe ruøa</v>
          </cell>
          <cell r="C6" t="str">
            <v>Chieác</v>
          </cell>
          <cell r="D6">
            <v>342.85700000000003</v>
          </cell>
        </row>
        <row r="7">
          <cell r="B7" t="str">
            <v>Ñaàm ñoùng coïc tre</v>
          </cell>
          <cell r="C7" t="str">
            <v>caùi</v>
          </cell>
          <cell r="D7">
            <v>213.4</v>
          </cell>
        </row>
        <row r="8">
          <cell r="B8" t="str">
            <v>Maùy haøn 150A</v>
          </cell>
          <cell r="C8" t="str">
            <v>caùi</v>
          </cell>
          <cell r="D8">
            <v>921.5</v>
          </cell>
        </row>
        <row r="9">
          <cell r="B9" t="str">
            <v>Tuû ñöïng hoà sô goã</v>
          </cell>
          <cell r="C9" t="str">
            <v>caùi</v>
          </cell>
          <cell r="D9">
            <v>679</v>
          </cell>
        </row>
        <row r="10">
          <cell r="B10" t="str">
            <v>Tuû ñöïng hoà sô saét</v>
          </cell>
          <cell r="C10" t="str">
            <v>caùi</v>
          </cell>
          <cell r="D10">
            <v>1261</v>
          </cell>
        </row>
        <row r="11">
          <cell r="B11" t="str">
            <v>Baøn laøm vieäc 0,7 x 1,2m</v>
          </cell>
          <cell r="C11" t="str">
            <v>caùi</v>
          </cell>
          <cell r="D11">
            <v>291</v>
          </cell>
        </row>
        <row r="12">
          <cell r="B12" t="str">
            <v>Gheághoã</v>
          </cell>
          <cell r="C12" t="str">
            <v>caùi</v>
          </cell>
          <cell r="D12">
            <v>48.5</v>
          </cell>
        </row>
        <row r="13">
          <cell r="B13" t="str">
            <v>Keä ñöïng hoà sô</v>
          </cell>
          <cell r="C13" t="str">
            <v>caùi</v>
          </cell>
          <cell r="D13">
            <v>291</v>
          </cell>
        </row>
        <row r="14">
          <cell r="B14" t="str">
            <v>Baøn hoïp 1,2 x 2,4m</v>
          </cell>
          <cell r="C14" t="str">
            <v>caùi</v>
          </cell>
          <cell r="D14">
            <v>485</v>
          </cell>
        </row>
        <row r="15">
          <cell r="B15" t="str">
            <v>Baûng meâca</v>
          </cell>
          <cell r="C15" t="str">
            <v>caùi</v>
          </cell>
          <cell r="D15">
            <v>194</v>
          </cell>
        </row>
        <row r="16">
          <cell r="B16" t="str">
            <v>Tuû ñöïng hoà sô</v>
          </cell>
          <cell r="C16" t="str">
            <v>caùi</v>
          </cell>
          <cell r="D16">
            <v>679</v>
          </cell>
        </row>
        <row r="17">
          <cell r="B17" t="str">
            <v>Gheá goã</v>
          </cell>
          <cell r="C17" t="str">
            <v>caùi</v>
          </cell>
          <cell r="D17">
            <v>48.5</v>
          </cell>
        </row>
        <row r="18">
          <cell r="B18" t="str">
            <v>Baøn laøm vieäc 0,7 x 1,2m</v>
          </cell>
          <cell r="C18" t="str">
            <v>caùi</v>
          </cell>
          <cell r="D18">
            <v>291</v>
          </cell>
        </row>
        <row r="19">
          <cell r="B19" t="str">
            <v>Maùy in</v>
          </cell>
          <cell r="C19" t="str">
            <v>caùi</v>
          </cell>
          <cell r="D19">
            <v>2720</v>
          </cell>
        </row>
        <row r="20">
          <cell r="B20" t="str">
            <v>Xaêm yeám oâtoâ 1000-20</v>
          </cell>
          <cell r="C20" t="str">
            <v>boä</v>
          </cell>
          <cell r="D20">
            <v>172</v>
          </cell>
        </row>
        <row r="21">
          <cell r="B21" t="str">
            <v>Loáp oâtoâ 900-20BILA</v>
          </cell>
          <cell r="C21" t="str">
            <v>boä</v>
          </cell>
          <cell r="D21">
            <v>1332</v>
          </cell>
        </row>
        <row r="22">
          <cell r="B22" t="str">
            <v>Loáp oâtoâ 900-20BIS</v>
          </cell>
          <cell r="C22" t="str">
            <v>boä</v>
          </cell>
          <cell r="D22">
            <v>1670</v>
          </cell>
        </row>
        <row r="23">
          <cell r="B23" t="str">
            <v>Boàn saét 1000 lít</v>
          </cell>
          <cell r="C23" t="str">
            <v>caùi</v>
          </cell>
          <cell r="D23">
            <v>500</v>
          </cell>
        </row>
        <row r="24">
          <cell r="B24" t="str">
            <v>Loáp oâtoâ 900-20HNM</v>
          </cell>
          <cell r="C24" t="str">
            <v>caùi</v>
          </cell>
          <cell r="D24">
            <v>1217</v>
          </cell>
        </row>
        <row r="25">
          <cell r="B25" t="str">
            <v>Loáp oâtoâ 900-20Vierant</v>
          </cell>
          <cell r="C25" t="str">
            <v>boä</v>
          </cell>
          <cell r="D25">
            <v>1525</v>
          </cell>
        </row>
        <row r="26">
          <cell r="B26" t="str">
            <v>Loáp oâtoâ 1000-20HDOC</v>
          </cell>
          <cell r="C26" t="str">
            <v>caùi</v>
          </cell>
          <cell r="D26">
            <v>1432</v>
          </cell>
        </row>
        <row r="27">
          <cell r="B27" t="str">
            <v>Loáp oâtoâ 1000-20HCU</v>
          </cell>
          <cell r="C27" t="str">
            <v>caùi</v>
          </cell>
          <cell r="D27">
            <v>1282</v>
          </cell>
        </row>
        <row r="28">
          <cell r="B28" t="str">
            <v>Loáp oâtoâ 900-20 VIERANT</v>
          </cell>
          <cell r="C28" t="str">
            <v>boä</v>
          </cell>
          <cell r="D28">
            <v>1525</v>
          </cell>
        </row>
        <row r="29">
          <cell r="B29" t="str">
            <v>Loáp oâtoâ 1200-20HQTRAM</v>
          </cell>
          <cell r="C29" t="str">
            <v>caùi</v>
          </cell>
          <cell r="D29">
            <v>1845</v>
          </cell>
        </row>
        <row r="30">
          <cell r="B30" t="str">
            <v>Loáp oâtoâ 1000-20CRAT</v>
          </cell>
          <cell r="C30" t="str">
            <v>boä</v>
          </cell>
          <cell r="D30">
            <v>2120</v>
          </cell>
        </row>
        <row r="31">
          <cell r="B31" t="str">
            <v>Loáp oâtoâ 1000-20VIERANT</v>
          </cell>
          <cell r="C31" t="str">
            <v>boä</v>
          </cell>
          <cell r="D31">
            <v>2300</v>
          </cell>
        </row>
        <row r="32">
          <cell r="B32" t="str">
            <v>Yeán vuïn nguyeân lieäu</v>
          </cell>
          <cell r="C32" t="str">
            <v>kg</v>
          </cell>
          <cell r="D32">
            <v>17460</v>
          </cell>
        </row>
        <row r="33">
          <cell r="A33" t="str">
            <v>khuon</v>
          </cell>
          <cell r="B33" t="str">
            <v>Khuoân ñuùc beâ toâng</v>
          </cell>
          <cell r="C33" t="str">
            <v>caùi</v>
          </cell>
          <cell r="D33">
            <v>800</v>
          </cell>
        </row>
        <row r="34">
          <cell r="A34" t="str">
            <v>MKTD</v>
          </cell>
          <cell r="B34" t="str">
            <v>Maùy khoan ñieän Tieán Ñaït</v>
          </cell>
          <cell r="C34" t="str">
            <v>caùi</v>
          </cell>
          <cell r="D34">
            <v>1930</v>
          </cell>
        </row>
        <row r="35">
          <cell r="A35" t="str">
            <v>BNLT</v>
          </cell>
          <cell r="B35" t="str">
            <v>Bôm nhieân lieäu tay</v>
          </cell>
          <cell r="C35" t="str">
            <v>caùi</v>
          </cell>
          <cell r="D35">
            <v>200</v>
          </cell>
        </row>
        <row r="36">
          <cell r="A36" t="str">
            <v>MMDL</v>
          </cell>
          <cell r="B36" t="str">
            <v>Maùy maøi ÑL</v>
          </cell>
          <cell r="C36" t="str">
            <v>caùi</v>
          </cell>
          <cell r="D36">
            <v>388</v>
          </cell>
        </row>
        <row r="37">
          <cell r="A37" t="str">
            <v>KCS</v>
          </cell>
          <cell r="B37" t="str">
            <v>Keùo caét saét</v>
          </cell>
          <cell r="C37" t="str">
            <v>caùi</v>
          </cell>
          <cell r="D37">
            <v>1280.4000000000001</v>
          </cell>
        </row>
        <row r="38">
          <cell r="A38" t="str">
            <v>MCSMT</v>
          </cell>
          <cell r="B38" t="str">
            <v>Maùy caét saét coù moter</v>
          </cell>
          <cell r="C38" t="str">
            <v>caùi</v>
          </cell>
          <cell r="D38">
            <v>1455</v>
          </cell>
        </row>
        <row r="39">
          <cell r="A39" t="str">
            <v>ud</v>
          </cell>
          <cell r="B39" t="str">
            <v>Uûng ñen</v>
          </cell>
          <cell r="C39" t="str">
            <v>ñoâi</v>
          </cell>
          <cell r="D39">
            <v>14.55</v>
          </cell>
        </row>
        <row r="40">
          <cell r="B40" t="str">
            <v>Maùy bôm</v>
          </cell>
          <cell r="C40" t="str">
            <v>Caùi</v>
          </cell>
          <cell r="D40">
            <v>1455</v>
          </cell>
        </row>
        <row r="41">
          <cell r="B41" t="str">
            <v>OÅ aùp loaïi 3kw</v>
          </cell>
          <cell r="C41" t="str">
            <v>Caùi</v>
          </cell>
          <cell r="D41">
            <v>824.5</v>
          </cell>
        </row>
        <row r="42">
          <cell r="B42" t="str">
            <v>Ñoàng hoà gas</v>
          </cell>
          <cell r="C42" t="str">
            <v>Caùi</v>
          </cell>
          <cell r="D42">
            <v>145.5</v>
          </cell>
        </row>
        <row r="43">
          <cell r="B43" t="str">
            <v>Beùt gas</v>
          </cell>
          <cell r="C43" t="str">
            <v>Caùi</v>
          </cell>
          <cell r="D43">
            <v>67.900000000000006</v>
          </cell>
        </row>
        <row r="44">
          <cell r="B44" t="str">
            <v>Ñeøn haøn caét Myõ</v>
          </cell>
          <cell r="C44" t="str">
            <v>Boä</v>
          </cell>
          <cell r="D44">
            <v>746.9</v>
          </cell>
        </row>
        <row r="45">
          <cell r="B45" t="str">
            <v>Daây gío ñaù Myõ</v>
          </cell>
          <cell r="C45" t="str">
            <v>m</v>
          </cell>
          <cell r="D45">
            <v>17.46</v>
          </cell>
        </row>
        <row r="46">
          <cell r="B46" t="str">
            <v>Van cao aùp</v>
          </cell>
          <cell r="C46" t="str">
            <v>Boä</v>
          </cell>
          <cell r="D46">
            <v>340.91</v>
          </cell>
        </row>
        <row r="47">
          <cell r="B47" t="str">
            <v>Bình gas</v>
          </cell>
          <cell r="C47" t="str">
            <v>bình</v>
          </cell>
          <cell r="D47">
            <v>84.545000000000002</v>
          </cell>
        </row>
        <row r="48">
          <cell r="B48" t="str">
            <v>Voû bình aùp löïc</v>
          </cell>
          <cell r="C48" t="str">
            <v>bình</v>
          </cell>
          <cell r="D48">
            <v>1000</v>
          </cell>
        </row>
        <row r="49">
          <cell r="B49" t="str">
            <v>Oâxygene 99,5%</v>
          </cell>
          <cell r="C49" t="str">
            <v>bình</v>
          </cell>
          <cell r="D49">
            <v>32.4</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3"/>
      <sheetName val="bt"/>
      <sheetName val="tt"/>
      <sheetName val="pg"/>
      <sheetName val="DTgiaothau"/>
      <sheetName val="dtbosung"/>
      <sheetName val="DT1"/>
      <sheetName val="DT2"/>
      <sheetName val="Sheet1"/>
      <sheetName val="th"/>
      <sheetName val="th (3)"/>
      <sheetName val="dgia-nt"/>
      <sheetName val="qt"/>
      <sheetName val="th-qt"/>
      <sheetName val="tm"/>
      <sheetName val="00000000"/>
      <sheetName val="XL4Poppy"/>
      <sheetName val="th (2)"/>
    </sheetNames>
    <sheetDataSet>
      <sheetData sheetId="0"/>
      <sheetData sheetId="1"/>
      <sheetData sheetId="2"/>
      <sheetData sheetId="3"/>
      <sheetData sheetId="4">
        <row r="6">
          <cell r="C6" t="str">
            <v>Hép nèi c¸p ruét ®ång</v>
          </cell>
        </row>
        <row r="7">
          <cell r="C7" t="str">
            <v>C¸p ngÇm ruét ®ång cã chèng thÊm däc</v>
          </cell>
        </row>
        <row r="8">
          <cell r="C8" t="str">
            <v>L­íi ny l«ng</v>
          </cell>
        </row>
        <row r="9">
          <cell r="C9" t="str">
            <v>G¹ch chØ</v>
          </cell>
        </row>
        <row r="10">
          <cell r="C10" t="str">
            <v xml:space="preserve">C¸t ®en </v>
          </cell>
        </row>
        <row r="11">
          <cell r="C11" t="str">
            <v>Nhùa ®­êng</v>
          </cell>
        </row>
        <row r="12">
          <cell r="C12" t="str">
            <v>D©y gai</v>
          </cell>
        </row>
        <row r="13">
          <cell r="C13" t="str">
            <v>Ph¸ ®­êng nhùa</v>
          </cell>
        </row>
        <row r="14">
          <cell r="C14" t="str">
            <v>§µo ®Êt r·nh c¸p cÊp III</v>
          </cell>
        </row>
        <row r="15">
          <cell r="C15" t="str">
            <v>VËn chuyÓn ®Êt thõa b»ng thñ c«ng</v>
          </cell>
        </row>
        <row r="16">
          <cell r="C16" t="str">
            <v>èng thÐp b¶o vÖ c¸p</v>
          </cell>
        </row>
        <row r="17">
          <cell r="C17" t="str">
            <v>LÊp ®Êt r·nh c¸p</v>
          </cell>
        </row>
        <row r="18">
          <cell r="C18" t="str">
            <v>Cäc mèc b¸o c¸p</v>
          </cell>
        </row>
        <row r="19">
          <cell r="C19" t="str">
            <v>§Çu cèt d©y 95</v>
          </cell>
        </row>
        <row r="20">
          <cell r="C20" t="str">
            <v>Tr¹m kho b¹c nhµ n­íc</v>
          </cell>
        </row>
        <row r="21">
          <cell r="C21" t="str">
            <v>Hép nèi c¸p ruét ®ång</v>
          </cell>
        </row>
        <row r="22">
          <cell r="C22" t="str">
            <v>C¸p ngÇm ruét ®ång cã chèng thÊm däc</v>
          </cell>
        </row>
        <row r="23">
          <cell r="C23" t="str">
            <v>L­íi ny l«ng</v>
          </cell>
        </row>
        <row r="24">
          <cell r="C24" t="str">
            <v>G¹ch chØ</v>
          </cell>
        </row>
        <row r="25">
          <cell r="C25" t="str">
            <v xml:space="preserve">C¸t ®en </v>
          </cell>
        </row>
        <row r="26">
          <cell r="C26" t="str">
            <v>Ph¸ ®­êng nhùa</v>
          </cell>
        </row>
        <row r="27">
          <cell r="C27" t="str">
            <v>Ph¸ vØa hÌ</v>
          </cell>
        </row>
        <row r="28">
          <cell r="C28" t="str">
            <v>§µo ®Êt r·nh c¸p cÊp III</v>
          </cell>
        </row>
        <row r="29">
          <cell r="C29" t="str">
            <v>VËn chuyÓn ®Êt thõa b»ng thñ c«ng</v>
          </cell>
        </row>
        <row r="30">
          <cell r="C30" t="str">
            <v>èng thÐp b¶o vÖ c¸p</v>
          </cell>
        </row>
        <row r="31">
          <cell r="C31" t="str">
            <v>LÊp ®Êt r·nh c¸p</v>
          </cell>
        </row>
        <row r="32">
          <cell r="C32" t="str">
            <v>§Çu cèt d©y 95</v>
          </cell>
        </row>
        <row r="33">
          <cell r="C33" t="str">
            <v>Tr¹m c«ng ty b¶o hiÓm</v>
          </cell>
        </row>
        <row r="34">
          <cell r="C34" t="str">
            <v>C¸p ngÇm ruét ®ång cã chèng thÊm däc</v>
          </cell>
        </row>
        <row r="35">
          <cell r="C35" t="str">
            <v>L­íi ny l«ng</v>
          </cell>
        </row>
        <row r="36">
          <cell r="C36" t="str">
            <v>G¹ch chØ</v>
          </cell>
        </row>
        <row r="37">
          <cell r="C37" t="str">
            <v xml:space="preserve">C¸t ®en </v>
          </cell>
        </row>
        <row r="38">
          <cell r="C38" t="str">
            <v>Ph¸ vØa hÌ</v>
          </cell>
        </row>
        <row r="39">
          <cell r="C39" t="str">
            <v>§µo ®Êt r·nh c¸p cÊp III</v>
          </cell>
        </row>
        <row r="40">
          <cell r="C40" t="str">
            <v>VËn chuyÓn ®Êt thõa b»ng thñ c«ng</v>
          </cell>
        </row>
        <row r="41">
          <cell r="C41" t="str">
            <v>èng thÐp b¶o vÖ c¸p</v>
          </cell>
        </row>
        <row r="42">
          <cell r="C42" t="str">
            <v>LÊp ®Êt r·nh c¸p</v>
          </cell>
        </row>
        <row r="43">
          <cell r="C43" t="str">
            <v>§Çu cèt d©y 95</v>
          </cell>
        </row>
        <row r="44">
          <cell r="C44" t="str">
            <v>Tr¹m côc ®èi ngo¹i bé quèc phßng</v>
          </cell>
        </row>
        <row r="45">
          <cell r="C45" t="str">
            <v>C¸p ngÇm ruét ®ång cã chèng thÊm däc</v>
          </cell>
        </row>
        <row r="46">
          <cell r="C46" t="str">
            <v>L­íi ny l«ng</v>
          </cell>
        </row>
        <row r="47">
          <cell r="C47" t="str">
            <v>G¹ch chØ</v>
          </cell>
        </row>
        <row r="48">
          <cell r="C48" t="str">
            <v xml:space="preserve">C¸t ®en </v>
          </cell>
        </row>
        <row r="49">
          <cell r="C49" t="str">
            <v>Ph¸ vØa hÌ</v>
          </cell>
        </row>
        <row r="50">
          <cell r="C50" t="str">
            <v>§µo ®Êt r·nh c¸p cÊp III</v>
          </cell>
        </row>
        <row r="51">
          <cell r="C51" t="str">
            <v>VËn chuyÓn ®Êt thõa b»ng thñ c«ng</v>
          </cell>
        </row>
        <row r="52">
          <cell r="C52" t="str">
            <v>èng thÐp b¶o vÖ c¸p</v>
          </cell>
        </row>
        <row r="53">
          <cell r="C53" t="str">
            <v>LÊp ®Êt r·nh c¸p</v>
          </cell>
        </row>
        <row r="54">
          <cell r="C54" t="str">
            <v>Tr¹m X204</v>
          </cell>
        </row>
        <row r="55">
          <cell r="C55" t="str">
            <v>Hép nèi c¸p ruét ®ång</v>
          </cell>
        </row>
        <row r="56">
          <cell r="C56" t="str">
            <v>C¸p ngÇm ruét ®ång cã chèng thÊm däc</v>
          </cell>
        </row>
        <row r="57">
          <cell r="C57" t="str">
            <v>L­íi ny l«ng</v>
          </cell>
        </row>
        <row r="58">
          <cell r="C58" t="str">
            <v>G¹ch chØ</v>
          </cell>
        </row>
        <row r="59">
          <cell r="C59" t="str">
            <v xml:space="preserve">C¸t ®en </v>
          </cell>
        </row>
        <row r="60">
          <cell r="C60" t="str">
            <v>Ph¸ ®­êng nhùa</v>
          </cell>
        </row>
        <row r="61">
          <cell r="C61" t="str">
            <v>Ph¸ vØa hÌ</v>
          </cell>
        </row>
        <row r="62">
          <cell r="C62" t="str">
            <v>§µo ®Êt r·nh c¸p cÊp III</v>
          </cell>
        </row>
        <row r="63">
          <cell r="C63" t="str">
            <v>VËn chuyÓn ®Êt thõa b»ng thñ c«ng</v>
          </cell>
        </row>
        <row r="64">
          <cell r="C64" t="str">
            <v>èng thÐp b¶o vÖ c¸p</v>
          </cell>
        </row>
        <row r="65">
          <cell r="C65" t="str">
            <v>LÊp ®Êt r·nh c¸p</v>
          </cell>
        </row>
        <row r="66">
          <cell r="C66" t="str">
            <v>Tr¹m cÇu ®Êt 1</v>
          </cell>
        </row>
        <row r="67">
          <cell r="C67" t="str">
            <v>C¸p ngÇm ruét ®ång cã chèng thÊm däc</v>
          </cell>
        </row>
        <row r="68">
          <cell r="C68" t="str">
            <v>L­íi ny l«ng</v>
          </cell>
        </row>
        <row r="69">
          <cell r="C69" t="str">
            <v>G¹ch chØ</v>
          </cell>
        </row>
        <row r="70">
          <cell r="C70" t="str">
            <v xml:space="preserve">C¸t ®en </v>
          </cell>
        </row>
        <row r="71">
          <cell r="C71" t="str">
            <v>Ph¸ ®­êng nhùa</v>
          </cell>
        </row>
        <row r="72">
          <cell r="C72" t="str">
            <v>Ph¸ vØa hÌ</v>
          </cell>
        </row>
        <row r="73">
          <cell r="C73" t="str">
            <v>§µo ®Êt r·nh c¸p cÊp III</v>
          </cell>
        </row>
        <row r="74">
          <cell r="C74" t="str">
            <v>VËn chuyÓn ®Êt thõa b»ng thñ c«ng</v>
          </cell>
        </row>
        <row r="75">
          <cell r="C75" t="str">
            <v>èng thÐp b¶o vÖ c¸p</v>
          </cell>
        </row>
        <row r="76">
          <cell r="C76" t="str">
            <v>LÊp ®Êt r·nh c¸p</v>
          </cell>
        </row>
        <row r="77">
          <cell r="C77" t="str">
            <v>Tr¹m ®Æng th¸i th©n-nhµ h¸t lín</v>
          </cell>
        </row>
        <row r="78">
          <cell r="C78" t="str">
            <v>C¸p ngÇm ruét ®ång cã chèng thÊm däc</v>
          </cell>
        </row>
        <row r="79">
          <cell r="C79" t="str">
            <v>L­íi ny l«ng</v>
          </cell>
        </row>
        <row r="80">
          <cell r="C80" t="str">
            <v>G¹ch chØ</v>
          </cell>
        </row>
        <row r="81">
          <cell r="C81" t="str">
            <v xml:space="preserve">C¸t ®en </v>
          </cell>
        </row>
        <row r="82">
          <cell r="C82" t="str">
            <v>Ph¸ vØa hÌ</v>
          </cell>
        </row>
        <row r="83">
          <cell r="C83" t="str">
            <v>§µo ®Êt r·nh c¸p cÊp III</v>
          </cell>
        </row>
        <row r="84">
          <cell r="C84" t="str">
            <v>VËn chuyÓn ®Êt thõa b»ng thñ c«ng</v>
          </cell>
        </row>
        <row r="85">
          <cell r="C85" t="str">
            <v>BiÓn chØ dÉn c¸p</v>
          </cell>
        </row>
        <row r="86">
          <cell r="C86" t="str">
            <v>LÊp ®Êt r·nh c¸p</v>
          </cell>
        </row>
        <row r="87">
          <cell r="C87" t="str">
            <v>Cäc mèc b¸o c¸p</v>
          </cell>
        </row>
        <row r="88">
          <cell r="C88" t="str">
            <v>Tr¹m thuû v¨n</v>
          </cell>
        </row>
        <row r="89">
          <cell r="C89" t="str">
            <v>Hép nèi c¸p ruét ®ång</v>
          </cell>
        </row>
        <row r="90">
          <cell r="C90" t="str">
            <v>C¸p ngÇm ruét ®ång cã chèng thÊm däc</v>
          </cell>
        </row>
        <row r="91">
          <cell r="C91" t="str">
            <v>L­íi ny l«ng</v>
          </cell>
        </row>
        <row r="92">
          <cell r="C92" t="str">
            <v>G¹ch chØ</v>
          </cell>
        </row>
        <row r="93">
          <cell r="C93" t="str">
            <v xml:space="preserve">C¸t ®en </v>
          </cell>
        </row>
        <row r="94">
          <cell r="C94" t="str">
            <v>Ph¸ ®­êng nhùa</v>
          </cell>
        </row>
        <row r="95">
          <cell r="C95" t="str">
            <v>Ph¸ vØa hÌ</v>
          </cell>
        </row>
        <row r="96">
          <cell r="C96" t="str">
            <v>§µo ®Êt r·nh c¸p cÊp III</v>
          </cell>
        </row>
        <row r="97">
          <cell r="C97" t="str">
            <v>VËn chuyÓn ®Êt thõa b»ng thñ c«ng</v>
          </cell>
        </row>
        <row r="98">
          <cell r="C98" t="str">
            <v>èng thÐp b¶o vÖ c¸p</v>
          </cell>
        </row>
        <row r="99">
          <cell r="C99" t="str">
            <v>LÊp ®Êt r·nh c¸p</v>
          </cell>
        </row>
        <row r="100">
          <cell r="C100" t="str">
            <v>BiÓn chØ dÉn c¸p</v>
          </cell>
        </row>
        <row r="101">
          <cell r="C101" t="str">
            <v>Cäc mèc b¸o c¸p</v>
          </cell>
        </row>
        <row r="102">
          <cell r="C102" t="str">
            <v>§Çu cèt d©y 95</v>
          </cell>
        </row>
        <row r="103">
          <cell r="C103" t="str">
            <v>phÇn thu håi vËt t­</v>
          </cell>
        </row>
        <row r="104">
          <cell r="C104" t="str">
            <v>Th¸o d©y AC70</v>
          </cell>
        </row>
        <row r="105">
          <cell r="C105" t="str">
            <v>Th¸o d©y AC120</v>
          </cell>
        </row>
        <row r="106">
          <cell r="C106" t="str">
            <v>Th¸o cÇu dao</v>
          </cell>
        </row>
        <row r="107">
          <cell r="C107" t="str">
            <v>Th¸o ®Çu c¸p kh«</v>
          </cell>
        </row>
        <row r="108">
          <cell r="C108" t="str">
            <v>Tæng céng</v>
          </cell>
        </row>
        <row r="112">
          <cell r="C112" t="str">
            <v>Tªn c«ng viÖc x©y l¾p</v>
          </cell>
        </row>
        <row r="113">
          <cell r="C113" t="str">
            <v>Tr¹m Qu©n khu thñ ®«</v>
          </cell>
        </row>
        <row r="114">
          <cell r="C114" t="str">
            <v>VËn chuyÓn ®Êt thõa khái thµnh phè</v>
          </cell>
        </row>
        <row r="115">
          <cell r="C115" t="str">
            <v>Tr¹m Kho b¹c nhµ n­íc</v>
          </cell>
        </row>
        <row r="116">
          <cell r="C116" t="str">
            <v>VËn chuyÓn ®Êt thõa khái thµnh phè</v>
          </cell>
        </row>
        <row r="117">
          <cell r="C117" t="str">
            <v>Tr¹m C«ng ty b¶o hiÓm</v>
          </cell>
        </row>
        <row r="118">
          <cell r="C118" t="str">
            <v>VËn chuyÓn ®Êt thõa khái thµnh phè</v>
          </cell>
        </row>
        <row r="119">
          <cell r="C119" t="str">
            <v>Tr¹m Côc ®èi ngo¹i bé quèc phßng</v>
          </cell>
        </row>
        <row r="120">
          <cell r="C120" t="str">
            <v>VËn chuyÓn ®Êt thõa khái thµnh phè</v>
          </cell>
        </row>
        <row r="121">
          <cell r="C121" t="str">
            <v>Tr¹m X204</v>
          </cell>
        </row>
        <row r="122">
          <cell r="C122" t="str">
            <v>VËn chuyÓn ®Êt thõa khái thµnh phè</v>
          </cell>
        </row>
        <row r="123">
          <cell r="C123" t="str">
            <v>Tr¹m CÇu ®Êt 1</v>
          </cell>
        </row>
        <row r="124">
          <cell r="C124" t="str">
            <v>VËn chuyÓn ®Êt thõa khái thµnh phè</v>
          </cell>
        </row>
        <row r="125">
          <cell r="C125" t="str">
            <v>Tr¹m §Æng Th¸i Th©n-nhµ h¸t lín</v>
          </cell>
        </row>
        <row r="126">
          <cell r="C126" t="str">
            <v>VËn chuyÓn ®Êt thõa khái thµnh phè</v>
          </cell>
        </row>
        <row r="127">
          <cell r="C127" t="str">
            <v>Tr¹m Thuû v¨n</v>
          </cell>
        </row>
        <row r="128">
          <cell r="C128" t="str">
            <v>VËn chuyÓn ®Êt thõa khái thµnh phè</v>
          </cell>
        </row>
        <row r="129">
          <cell r="C129" t="str">
            <v>PhÇn ca xe vËt t­ thu håi</v>
          </cell>
        </row>
        <row r="130">
          <cell r="C130" t="str">
            <v xml:space="preserve">Xe chë vËt t­ thu håi </v>
          </cell>
        </row>
        <row r="131">
          <cell r="C131" t="str">
            <v>Tæng céng</v>
          </cell>
        </row>
        <row r="135">
          <cell r="C135" t="str">
            <v>Tªn c«ng viÖc x©y l¾p</v>
          </cell>
        </row>
        <row r="136">
          <cell r="C136" t="str">
            <v>Tr¹m Qu©n khu thñ ®«</v>
          </cell>
        </row>
        <row r="137">
          <cell r="C137" t="str">
            <v>Söa ch÷a ®­êng nhùa</v>
          </cell>
        </row>
        <row r="138">
          <cell r="C138" t="str">
            <v>Tr¹m Kho b¹c nhµ n­íc</v>
          </cell>
        </row>
        <row r="139">
          <cell r="C139" t="str">
            <v>Söa ch÷a ®­êng nhùa</v>
          </cell>
        </row>
        <row r="140">
          <cell r="C140" t="str">
            <v>Söa ch÷a hÌ ®­êng</v>
          </cell>
        </row>
        <row r="141">
          <cell r="C141" t="str">
            <v>Tr¹m C«ng ty b¶o hiÓm</v>
          </cell>
        </row>
        <row r="142">
          <cell r="C142" t="str">
            <v>Söa ch÷a hÌ ®­êng</v>
          </cell>
        </row>
        <row r="143">
          <cell r="C143" t="str">
            <v>Tr¹m Côc ®èi ngo¹i bé quèc phßng</v>
          </cell>
        </row>
        <row r="144">
          <cell r="C144" t="str">
            <v>Söa ch÷a hÌ ®­êng</v>
          </cell>
        </row>
        <row r="145">
          <cell r="C145" t="str">
            <v>Tr¹m X204</v>
          </cell>
        </row>
        <row r="146">
          <cell r="C146" t="str">
            <v>Söa ch÷a ®­êng nhùa</v>
          </cell>
        </row>
        <row r="147">
          <cell r="C147" t="str">
            <v>Söa ch÷a hÌ ®­êng</v>
          </cell>
        </row>
        <row r="148">
          <cell r="C148" t="str">
            <v>Tr¹m CÇu ®Êt 1</v>
          </cell>
        </row>
        <row r="149">
          <cell r="C149" t="str">
            <v>Söa ch÷a ®­êng nhùa</v>
          </cell>
        </row>
        <row r="150">
          <cell r="C150" t="str">
            <v>Söa ch÷a hÌ ®­êng</v>
          </cell>
        </row>
        <row r="151">
          <cell r="C151" t="str">
            <v>Tr¹m §Æng Th¸i Th©n-nhµ h¸t lín</v>
          </cell>
        </row>
        <row r="152">
          <cell r="C152" t="str">
            <v>Söa ch÷a hÌ ®­êng</v>
          </cell>
        </row>
        <row r="153">
          <cell r="C153" t="str">
            <v>Tr¹m CÇu ®Êt 1</v>
          </cell>
        </row>
        <row r="154">
          <cell r="C154" t="str">
            <v>Söa ch÷a ®­êng nhùa</v>
          </cell>
        </row>
        <row r="155">
          <cell r="C155" t="str">
            <v>Söa ch÷a hÌ ®­êng</v>
          </cell>
        </row>
        <row r="156">
          <cell r="C156" t="str">
            <v>Tæng céng</v>
          </cell>
        </row>
        <row r="162">
          <cell r="C162" t="str">
            <v>Tªn c«ng viÖc x©y l¾p</v>
          </cell>
        </row>
        <row r="163">
          <cell r="C163" t="str">
            <v>Tr¹m Qu©n khu thñ ®«</v>
          </cell>
        </row>
        <row r="164">
          <cell r="C164" t="str">
            <v>Söa ch÷a ®­êng nhùa</v>
          </cell>
        </row>
        <row r="165">
          <cell r="C165" t="str">
            <v>Tr¹m Kho b¹c nhµ n­íc</v>
          </cell>
        </row>
        <row r="166">
          <cell r="C166" t="str">
            <v>Söa ch÷a ®­êng nhùa</v>
          </cell>
        </row>
        <row r="167">
          <cell r="C167" t="str">
            <v>Tr¹m C«ng ty b¶o hiÓm</v>
          </cell>
        </row>
        <row r="168">
          <cell r="C168" t="str">
            <v>Söa ch÷a hÌ ®­êng</v>
          </cell>
        </row>
        <row r="169">
          <cell r="C169" t="str">
            <v>Tr¹m Côc ®èi ngo¹i bé quèc phßng</v>
          </cell>
        </row>
        <row r="170">
          <cell r="C170" t="str">
            <v>Söa ch÷a hÌ ®­êng</v>
          </cell>
        </row>
        <row r="171">
          <cell r="C171" t="str">
            <v>Tr¹m X204</v>
          </cell>
        </row>
        <row r="172">
          <cell r="C172" t="str">
            <v>Söa ch÷a ®­êng nhùa</v>
          </cell>
        </row>
        <row r="173">
          <cell r="C173" t="str">
            <v>Tr¹m CÇu ®Êt 1</v>
          </cell>
        </row>
        <row r="174">
          <cell r="C174" t="str">
            <v>Söa ch÷a ®­êng nhùa</v>
          </cell>
        </row>
        <row r="175">
          <cell r="C175" t="str">
            <v>Tr¹m §Æng Th¸i Th©n-nhµ h¸t lín</v>
          </cell>
        </row>
        <row r="176">
          <cell r="C176" t="str">
            <v>Söa ch÷a hÌ ®­êng</v>
          </cell>
        </row>
        <row r="177">
          <cell r="C177" t="str">
            <v>Tr¹m Thuû v¨n</v>
          </cell>
        </row>
        <row r="178">
          <cell r="C178" t="str">
            <v>Söa ch÷a hÌ ®­êng</v>
          </cell>
        </row>
        <row r="179">
          <cell r="C179" t="str">
            <v>Tæng céng</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ong 1"/>
      <sheetName val="Phong 2"/>
      <sheetName val="Phong 3"/>
      <sheetName val="Phong 4"/>
      <sheetName val="Phong 5"/>
      <sheetName val="Phong 6"/>
      <sheetName val="Phong 7"/>
      <sheetName val="Sheet1"/>
      <sheetName val="sbd"/>
      <sheetName val="dot1"/>
      <sheetName val="phong7"/>
      <sheetName val="phong6"/>
      <sheetName val="phong5"/>
      <sheetName val="phong4"/>
      <sheetName val="phong3"/>
      <sheetName val="phong2"/>
      <sheetName val="phong1"/>
      <sheetName val="dsbd"/>
      <sheetName val="91"/>
      <sheetName val="93"/>
      <sheetName val="94"/>
      <sheetName val="95"/>
      <sheetName val="dot2"/>
      <sheetName val="xhh2001"/>
      <sheetName val="DADONG"/>
      <sheetName val="chua dong"/>
      <sheetName val="mien"/>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C9" t="b">
            <v>1</v>
          </cell>
        </row>
        <row r="15">
          <cell r="A15" t="b">
            <v>1</v>
          </cell>
        </row>
        <row r="27">
          <cell r="C27" t="e">
            <v>#N/A</v>
          </cell>
        </row>
      </sheetData>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sheetName val="labor"/>
      <sheetName val="Sheet1"/>
      <sheetName val="van khuon"/>
      <sheetName val="ct"/>
      <sheetName val="Material"/>
      <sheetName val="Equipment"/>
      <sheetName val="Equipment 1260"/>
      <sheetName val="CP vua"/>
      <sheetName val="00000000"/>
      <sheetName val="10000000"/>
      <sheetName val="20000000"/>
    </sheetNames>
    <sheetDataSet>
      <sheetData sheetId="0" refreshError="1">
        <row r="4">
          <cell r="D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INH"/>
      <sheetName val="THUE_GTGT"/>
      <sheetName val="BAN_RA"/>
      <sheetName val="TRE"/>
      <sheetName val="TBAO"/>
      <sheetName val="NHMUA"/>
      <sheetName val="MUA_VAO"/>
      <sheetName val="BK_HH"/>
      <sheetName val="BK_THUMUA"/>
      <sheetName val="THUMUA"/>
      <sheetName val="TEN"/>
      <sheetName val="DS"/>
    </sheetNames>
    <sheetDataSet>
      <sheetData sheetId="0"/>
      <sheetData sheetId="1">
        <row r="4">
          <cell r="B4" t="str">
            <v>(Thaùng 1  naêm 2002)</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toan"/>
      <sheetName val="dmuc"/>
    </sheetNames>
    <sheetDataSet>
      <sheetData sheetId="0"/>
      <sheetData sheetId="1">
        <row r="3">
          <cell r="A3">
            <v>11211</v>
          </cell>
          <cell r="B3" t="str">
            <v>Chaët caây ñöôøng kính D=10-20cm</v>
          </cell>
          <cell r="C3">
            <v>2</v>
          </cell>
          <cell r="D3" t="str">
            <v>Caây</v>
          </cell>
        </row>
        <row r="4">
          <cell r="A4">
            <v>11211</v>
          </cell>
          <cell r="B4" t="str">
            <v>Nhaân coâng 3,0/7</v>
          </cell>
          <cell r="E4">
            <v>138</v>
          </cell>
          <cell r="F4">
            <v>8.1000000000000003E-2</v>
          </cell>
        </row>
        <row r="5">
          <cell r="A5">
            <v>11311</v>
          </cell>
          <cell r="B5" t="str">
            <v>Ñaøo goác caây ñöôøng kính D=10-20cm</v>
          </cell>
          <cell r="C5">
            <v>2</v>
          </cell>
          <cell r="D5" t="str">
            <v>Goác</v>
          </cell>
        </row>
        <row r="6">
          <cell r="A6">
            <v>11311</v>
          </cell>
          <cell r="B6" t="str">
            <v>Nhaân coâng 3,0/7</v>
          </cell>
          <cell r="E6">
            <v>138</v>
          </cell>
          <cell r="F6">
            <v>0.14000000000000001</v>
          </cell>
        </row>
        <row r="7">
          <cell r="A7">
            <v>11212</v>
          </cell>
          <cell r="B7" t="str">
            <v>Chaët caây ñöôøng kính D=21-30cm</v>
          </cell>
          <cell r="C7">
            <v>2</v>
          </cell>
          <cell r="D7" t="str">
            <v>Caây</v>
          </cell>
        </row>
        <row r="8">
          <cell r="A8">
            <v>11212</v>
          </cell>
          <cell r="B8" t="str">
            <v>Nhaân coâng 3,0/7</v>
          </cell>
          <cell r="E8">
            <v>138</v>
          </cell>
          <cell r="F8">
            <v>0.11</v>
          </cell>
        </row>
        <row r="9">
          <cell r="A9">
            <v>11312</v>
          </cell>
          <cell r="B9" t="str">
            <v>Ñaøo goác caây ñöôøng kính D=21-30cm</v>
          </cell>
          <cell r="C9">
            <v>2</v>
          </cell>
          <cell r="D9" t="str">
            <v>Goác</v>
          </cell>
        </row>
        <row r="10">
          <cell r="A10">
            <v>11312</v>
          </cell>
          <cell r="B10" t="str">
            <v>Nhaân coâng 3,0/7</v>
          </cell>
          <cell r="E10">
            <v>138</v>
          </cell>
          <cell r="F10">
            <v>0.24299999999999999</v>
          </cell>
        </row>
        <row r="11">
          <cell r="A11">
            <v>11214</v>
          </cell>
          <cell r="B11" t="str">
            <v>Chaët caây ñöôøng kính D=31-40cm</v>
          </cell>
          <cell r="C11">
            <v>2</v>
          </cell>
          <cell r="D11" t="str">
            <v>Caây</v>
          </cell>
        </row>
        <row r="12">
          <cell r="A12">
            <v>11214</v>
          </cell>
          <cell r="B12" t="str">
            <v>Nhaân coâng 3,0/7</v>
          </cell>
          <cell r="E12">
            <v>138</v>
          </cell>
          <cell r="F12">
            <v>0.24299999999999999</v>
          </cell>
        </row>
        <row r="13">
          <cell r="A13">
            <v>11313</v>
          </cell>
          <cell r="B13" t="str">
            <v>Ñaøo goác caây ñöôøng kính D=21-30cm</v>
          </cell>
          <cell r="C13">
            <v>2</v>
          </cell>
          <cell r="D13" t="str">
            <v>Goác</v>
          </cell>
        </row>
        <row r="14">
          <cell r="A14">
            <v>11313</v>
          </cell>
          <cell r="B14" t="str">
            <v>Nhaân coâng 3,0/7</v>
          </cell>
          <cell r="E14">
            <v>138</v>
          </cell>
          <cell r="F14">
            <v>0.46800000000000003</v>
          </cell>
        </row>
        <row r="15">
          <cell r="A15">
            <v>11232</v>
          </cell>
          <cell r="B15" t="str">
            <v>Chaët caây ñöôøng kính D=31-40cm</v>
          </cell>
          <cell r="C15">
            <v>2</v>
          </cell>
          <cell r="D15" t="str">
            <v>Caây</v>
          </cell>
        </row>
        <row r="16">
          <cell r="A16">
            <v>11232</v>
          </cell>
          <cell r="B16" t="str">
            <v>Nhaân coâng 3,0/7</v>
          </cell>
          <cell r="E16">
            <v>138</v>
          </cell>
          <cell r="F16">
            <v>0.81</v>
          </cell>
        </row>
        <row r="17">
          <cell r="A17">
            <v>112315</v>
          </cell>
          <cell r="B17" t="str">
            <v>Ñaøo goác caây ñöôøng kính D=21-30cm</v>
          </cell>
          <cell r="C17">
            <v>2</v>
          </cell>
          <cell r="D17" t="str">
            <v>Goác</v>
          </cell>
        </row>
        <row r="18">
          <cell r="A18">
            <v>11315</v>
          </cell>
          <cell r="B18" t="str">
            <v>Nhaân coâng 3,0/7</v>
          </cell>
          <cell r="E18">
            <v>138</v>
          </cell>
          <cell r="F18">
            <v>2.16</v>
          </cell>
        </row>
        <row r="19">
          <cell r="A19">
            <v>56272</v>
          </cell>
          <cell r="B19" t="str">
            <v>Ñaøo neàn ñöôøng môû roäng cuï li 500m ñaát caáp 2</v>
          </cell>
          <cell r="C19">
            <v>5</v>
          </cell>
          <cell r="D19" t="str">
            <v>M3</v>
          </cell>
        </row>
        <row r="20">
          <cell r="A20">
            <v>56272</v>
          </cell>
          <cell r="B20" t="str">
            <v>Maùy ñaøo 1,25m3</v>
          </cell>
          <cell r="E20">
            <v>163</v>
          </cell>
          <cell r="F20">
            <v>2.6099999999999999E-3</v>
          </cell>
        </row>
        <row r="21">
          <cell r="A21">
            <v>56272</v>
          </cell>
          <cell r="B21" t="str">
            <v>OÂ toâ 7 taán</v>
          </cell>
          <cell r="E21">
            <v>164</v>
          </cell>
          <cell r="F21">
            <v>7.6899999999999998E-3</v>
          </cell>
        </row>
        <row r="22">
          <cell r="A22">
            <v>56272</v>
          </cell>
          <cell r="B22" t="str">
            <v>Maùy uûi 110cv</v>
          </cell>
          <cell r="E22">
            <v>165</v>
          </cell>
          <cell r="F22">
            <v>6.2E-4</v>
          </cell>
        </row>
        <row r="23">
          <cell r="A23">
            <v>56272</v>
          </cell>
          <cell r="B23" t="str">
            <v>Nhaân coâng 3,0/7</v>
          </cell>
          <cell r="E23">
            <v>138</v>
          </cell>
          <cell r="F23">
            <v>0.16320000000000001</v>
          </cell>
        </row>
        <row r="24">
          <cell r="A24">
            <v>56162</v>
          </cell>
          <cell r="B24" t="str">
            <v>Ñaøo neàn ñöôøng môû roäng cuï li 300m ÑC 2+raõnh H.thang</v>
          </cell>
          <cell r="C24">
            <v>5</v>
          </cell>
          <cell r="D24" t="str">
            <v>M3</v>
          </cell>
        </row>
        <row r="25">
          <cell r="A25">
            <v>56162</v>
          </cell>
          <cell r="B25" t="str">
            <v>Maùy ñaøo 1,25m3</v>
          </cell>
          <cell r="E25">
            <v>163</v>
          </cell>
          <cell r="F25">
            <v>2.5999999999999999E-3</v>
          </cell>
        </row>
        <row r="26">
          <cell r="A26">
            <v>56162</v>
          </cell>
          <cell r="B26" t="str">
            <v>OÂ toâ 7 taán</v>
          </cell>
          <cell r="E26">
            <v>164</v>
          </cell>
          <cell r="F26">
            <v>5.8999999999999999E-3</v>
          </cell>
        </row>
        <row r="27">
          <cell r="A27">
            <v>56162</v>
          </cell>
          <cell r="B27" t="str">
            <v>Maùy uûi 110cv</v>
          </cell>
          <cell r="E27">
            <v>165</v>
          </cell>
          <cell r="F27">
            <v>5.9999999999999995E-4</v>
          </cell>
        </row>
        <row r="28">
          <cell r="A28">
            <v>56162</v>
          </cell>
          <cell r="B28" t="str">
            <v>Nhaân coâng 3,0/7</v>
          </cell>
          <cell r="E28">
            <v>138</v>
          </cell>
          <cell r="F28">
            <v>0.16320000000000001</v>
          </cell>
        </row>
        <row r="29">
          <cell r="A29">
            <v>55742</v>
          </cell>
          <cell r="B29" t="str">
            <v>Ñaøo neàn ñöôøng môû roäng cuï li 100m ÑC 2+raõnh H.thang</v>
          </cell>
          <cell r="C29">
            <v>3</v>
          </cell>
          <cell r="D29" t="str">
            <v>M3</v>
          </cell>
        </row>
        <row r="30">
          <cell r="A30">
            <v>55742</v>
          </cell>
          <cell r="B30" t="str">
            <v>Maùy uûi 110cv</v>
          </cell>
          <cell r="E30">
            <v>165</v>
          </cell>
          <cell r="F30">
            <v>9.7000000000000003E-3</v>
          </cell>
        </row>
        <row r="31">
          <cell r="A31">
            <v>55742</v>
          </cell>
          <cell r="B31" t="str">
            <v>Nhaân coâng 3,0/7</v>
          </cell>
          <cell r="E31">
            <v>138</v>
          </cell>
          <cell r="F31">
            <v>7.4300000000000005E-2</v>
          </cell>
        </row>
        <row r="32">
          <cell r="A32">
            <v>55622</v>
          </cell>
          <cell r="B32" t="str">
            <v>Ñaøo neàn ñöôøng môû roäng cuï li 50m ÑC 2+raõnh H.thang</v>
          </cell>
          <cell r="C32">
            <v>3</v>
          </cell>
          <cell r="D32" t="str">
            <v>M3</v>
          </cell>
        </row>
        <row r="33">
          <cell r="A33">
            <v>55622</v>
          </cell>
          <cell r="B33" t="str">
            <v>Maùy uûi 110cv</v>
          </cell>
          <cell r="E33">
            <v>165</v>
          </cell>
          <cell r="F33">
            <v>5.1900000000000002E-3</v>
          </cell>
        </row>
        <row r="34">
          <cell r="A34">
            <v>55622</v>
          </cell>
          <cell r="B34" t="str">
            <v>Nhaân coâng 2,7/7</v>
          </cell>
          <cell r="E34">
            <v>140</v>
          </cell>
          <cell r="F34">
            <v>7.4300000000000005E-2</v>
          </cell>
        </row>
        <row r="35">
          <cell r="A35">
            <v>55743</v>
          </cell>
          <cell r="B35" t="str">
            <v>Ñaøo neàn ñöôøng môû roäng cuï li 100m ÑC 3+raõnh H.thang</v>
          </cell>
          <cell r="C35">
            <v>3</v>
          </cell>
          <cell r="D35" t="str">
            <v>M3</v>
          </cell>
        </row>
        <row r="36">
          <cell r="A36">
            <v>55743</v>
          </cell>
          <cell r="B36" t="str">
            <v>Maùy uûi 110cv</v>
          </cell>
          <cell r="E36">
            <v>165</v>
          </cell>
          <cell r="F36">
            <v>1.1639999999999999E-2</v>
          </cell>
        </row>
        <row r="37">
          <cell r="A37">
            <v>55743</v>
          </cell>
          <cell r="B37" t="str">
            <v>Nhaân coâng 2,7/7</v>
          </cell>
          <cell r="E37">
            <v>140</v>
          </cell>
          <cell r="F37">
            <v>8.9099999999999999E-2</v>
          </cell>
        </row>
        <row r="38">
          <cell r="A38">
            <v>55623</v>
          </cell>
          <cell r="B38" t="str">
            <v>Ñaøo neàn ñöôøng môû roäng cuï li 50m ÑC 3+raõnh H.thang</v>
          </cell>
          <cell r="C38">
            <v>3</v>
          </cell>
          <cell r="D38" t="str">
            <v>M3</v>
          </cell>
        </row>
        <row r="39">
          <cell r="A39">
            <v>55623</v>
          </cell>
          <cell r="B39" t="str">
            <v>Maùy uûi 110cv</v>
          </cell>
          <cell r="E39">
            <v>165</v>
          </cell>
          <cell r="F39">
            <v>6.2399999999999999E-3</v>
          </cell>
        </row>
        <row r="40">
          <cell r="A40">
            <v>55623</v>
          </cell>
          <cell r="B40" t="str">
            <v>Nhaân coâng 2,7/7</v>
          </cell>
          <cell r="E40">
            <v>140</v>
          </cell>
          <cell r="F40">
            <v>8.9099999999999999E-2</v>
          </cell>
        </row>
        <row r="41">
          <cell r="A41">
            <v>71114</v>
          </cell>
          <cell r="B41" t="str">
            <v>Ñaøo phaù ñaù neàn ñöôøng ñaát caáp 4</v>
          </cell>
          <cell r="C41">
            <v>6</v>
          </cell>
          <cell r="D41" t="str">
            <v>M3</v>
          </cell>
        </row>
        <row r="42">
          <cell r="A42">
            <v>71114</v>
          </cell>
          <cell r="B42" t="str">
            <v>Nhaân coâng 3,0/7</v>
          </cell>
          <cell r="E42">
            <v>138</v>
          </cell>
          <cell r="F42">
            <v>2.3553000000000002</v>
          </cell>
        </row>
        <row r="43">
          <cell r="A43">
            <v>71114</v>
          </cell>
          <cell r="B43" t="str">
            <v>Vaän chuyeån tieáp cöï li 70m</v>
          </cell>
        </row>
        <row r="44">
          <cell r="A44">
            <v>71114</v>
          </cell>
          <cell r="B44" t="str">
            <v>Nhaân coâng 3,0/7</v>
          </cell>
          <cell r="E44">
            <v>138</v>
          </cell>
          <cell r="F44">
            <v>1.855</v>
          </cell>
        </row>
        <row r="45">
          <cell r="A45">
            <v>71114</v>
          </cell>
          <cell r="B45" t="str">
            <v>Vaän chuyeån tieáp cöï li 20m</v>
          </cell>
        </row>
        <row r="46">
          <cell r="A46">
            <v>71114</v>
          </cell>
          <cell r="B46" t="str">
            <v>Nhaân coâng 3,0/7</v>
          </cell>
          <cell r="E46">
            <v>138</v>
          </cell>
          <cell r="F46">
            <v>0.53</v>
          </cell>
        </row>
        <row r="47">
          <cell r="A47">
            <v>52383</v>
          </cell>
          <cell r="B47" t="str">
            <v>Ñaøo xuùc ñaát caáp 3 ñeä ñaép cöï li 0,63 Km</v>
          </cell>
          <cell r="C47">
            <v>5</v>
          </cell>
          <cell r="D47" t="str">
            <v>M3</v>
          </cell>
        </row>
        <row r="48">
          <cell r="A48">
            <v>52383</v>
          </cell>
          <cell r="B48" t="str">
            <v>Maùy ñaøo 1,25m3</v>
          </cell>
          <cell r="E48">
            <v>163</v>
          </cell>
          <cell r="F48">
            <v>2.2899999999999999E-3</v>
          </cell>
        </row>
        <row r="49">
          <cell r="A49">
            <v>52383</v>
          </cell>
          <cell r="B49" t="str">
            <v>OÂ toâ 7 taán</v>
          </cell>
          <cell r="E49">
            <v>164</v>
          </cell>
          <cell r="F49">
            <v>0.01</v>
          </cell>
        </row>
        <row r="50">
          <cell r="A50">
            <v>52383</v>
          </cell>
          <cell r="B50" t="str">
            <v>Maùy uûi 110cv</v>
          </cell>
          <cell r="E50">
            <v>165</v>
          </cell>
          <cell r="F50">
            <v>4.4999999999999999E-4</v>
          </cell>
        </row>
        <row r="51">
          <cell r="A51">
            <v>52383</v>
          </cell>
          <cell r="B51" t="str">
            <v>Nhaân coâng 3,0/7</v>
          </cell>
          <cell r="E51">
            <v>138</v>
          </cell>
          <cell r="F51">
            <v>8.0999999999999996E-3</v>
          </cell>
        </row>
        <row r="52">
          <cell r="A52">
            <v>65222</v>
          </cell>
          <cell r="B52" t="str">
            <v>Ñaép ñaát  neàn ñöôøng  ñaát caáp 2 maùy ñaám 16T</v>
          </cell>
          <cell r="C52">
            <v>4</v>
          </cell>
          <cell r="D52" t="str">
            <v>M3</v>
          </cell>
        </row>
        <row r="53">
          <cell r="A53">
            <v>65222</v>
          </cell>
          <cell r="B53" t="str">
            <v>Maùy ñaàm 16 taán</v>
          </cell>
          <cell r="E53">
            <v>166</v>
          </cell>
          <cell r="F53">
            <v>3.7599999999999998E-4</v>
          </cell>
        </row>
        <row r="54">
          <cell r="A54">
            <v>65222</v>
          </cell>
          <cell r="B54" t="str">
            <v>Maùy uûi 110cv</v>
          </cell>
          <cell r="E54">
            <v>165</v>
          </cell>
          <cell r="F54">
            <v>1.5200000000000001E-3</v>
          </cell>
        </row>
        <row r="55">
          <cell r="A55">
            <v>65222</v>
          </cell>
          <cell r="B55" t="str">
            <v>Nhaân coâng 3,0/7</v>
          </cell>
          <cell r="E55">
            <v>138</v>
          </cell>
          <cell r="F55">
            <v>6.1600000000000002E-2</v>
          </cell>
        </row>
        <row r="56">
          <cell r="A56">
            <v>65223</v>
          </cell>
          <cell r="B56" t="str">
            <v>Ñaép ñaát  neàn ñöôøng  ñaát caáp 3 maùy ñaám 16T</v>
          </cell>
          <cell r="C56">
            <v>4</v>
          </cell>
          <cell r="D56" t="str">
            <v>M3</v>
          </cell>
        </row>
        <row r="57">
          <cell r="A57">
            <v>65223</v>
          </cell>
          <cell r="B57" t="str">
            <v>Maùy ñaàm 16 taán</v>
          </cell>
          <cell r="E57">
            <v>166</v>
          </cell>
          <cell r="F57">
            <v>4.6299999999999996E-3</v>
          </cell>
        </row>
        <row r="58">
          <cell r="A58">
            <v>65223</v>
          </cell>
          <cell r="B58" t="str">
            <v>Maùy uûi 110cv</v>
          </cell>
          <cell r="E58">
            <v>165</v>
          </cell>
          <cell r="F58">
            <v>1.8500000000000001E-3</v>
          </cell>
        </row>
        <row r="59">
          <cell r="A59">
            <v>65223</v>
          </cell>
          <cell r="B59" t="str">
            <v>Nhaân coâng 3,0/7</v>
          </cell>
          <cell r="E59">
            <v>138</v>
          </cell>
          <cell r="F59">
            <v>6.1600000000000002E-2</v>
          </cell>
        </row>
        <row r="60">
          <cell r="A60">
            <v>65224</v>
          </cell>
          <cell r="B60" t="str">
            <v>Ñaép ñaát  neàn ñöôøng  ñaát caáp 4 maùy ñaám 16T</v>
          </cell>
          <cell r="C60">
            <v>4</v>
          </cell>
          <cell r="D60" t="str">
            <v>M3</v>
          </cell>
        </row>
        <row r="61">
          <cell r="A61">
            <v>65224</v>
          </cell>
          <cell r="B61" t="str">
            <v>Maùy ñaàm 16 taán</v>
          </cell>
          <cell r="E61">
            <v>166</v>
          </cell>
          <cell r="F61">
            <v>4.7099999999999998E-3</v>
          </cell>
        </row>
        <row r="62">
          <cell r="A62">
            <v>65224</v>
          </cell>
          <cell r="B62" t="str">
            <v>Maùy uûi 110cv</v>
          </cell>
          <cell r="E62">
            <v>165</v>
          </cell>
          <cell r="F62">
            <v>1.89E-3</v>
          </cell>
        </row>
        <row r="63">
          <cell r="A63">
            <v>65224</v>
          </cell>
          <cell r="B63" t="str">
            <v>Nhaân coâng 3,0/7</v>
          </cell>
          <cell r="E63">
            <v>138</v>
          </cell>
          <cell r="F63">
            <v>6.1600000000000002E-2</v>
          </cell>
        </row>
        <row r="64">
          <cell r="A64">
            <v>6512</v>
          </cell>
          <cell r="B64" t="str">
            <v xml:space="preserve">Töôùi nöôùc  ñaát daép  neàn ñöôøng  </v>
          </cell>
          <cell r="C64">
            <v>3</v>
          </cell>
          <cell r="D64" t="str">
            <v>M3</v>
          </cell>
        </row>
        <row r="65">
          <cell r="A65">
            <v>6512</v>
          </cell>
          <cell r="B65" t="str">
            <v>Xe töôùi nöôùc 5 taán</v>
          </cell>
          <cell r="E65">
            <v>167</v>
          </cell>
          <cell r="F65">
            <v>4.6999999999999999E-4</v>
          </cell>
        </row>
        <row r="66">
          <cell r="A66">
            <v>6512</v>
          </cell>
          <cell r="B66" t="str">
            <v>Maùy bôm 4cv</v>
          </cell>
          <cell r="E66">
            <v>169</v>
          </cell>
          <cell r="F66">
            <v>8.4000000000000003E-4</v>
          </cell>
        </row>
        <row r="67">
          <cell r="A67" t="str">
            <v>1501a</v>
          </cell>
          <cell r="B67" t="str">
            <v xml:space="preserve">Vaän chuyeån töôùi nöôùc  ñaát daép  neàn ñöôøng cöï li 1,25KM  </v>
          </cell>
          <cell r="C67">
            <v>2</v>
          </cell>
          <cell r="D67" t="str">
            <v>M3</v>
          </cell>
        </row>
        <row r="68">
          <cell r="A68" t="str">
            <v>1501a</v>
          </cell>
          <cell r="B68" t="str">
            <v>Xe töôùi nöôùc 5 taán</v>
          </cell>
          <cell r="E68">
            <v>167</v>
          </cell>
          <cell r="F68">
            <v>1.32E-3</v>
          </cell>
        </row>
        <row r="69">
          <cell r="A69">
            <v>6511</v>
          </cell>
          <cell r="B69" t="str">
            <v>Lu nguyeân thoå neàn ñöôøng ñaøo</v>
          </cell>
          <cell r="C69">
            <v>4</v>
          </cell>
          <cell r="D69" t="str">
            <v>m2</v>
          </cell>
        </row>
        <row r="70">
          <cell r="A70">
            <v>6511</v>
          </cell>
          <cell r="B70" t="str">
            <v>Xe töôùi nöôùc 5 taán</v>
          </cell>
          <cell r="E70">
            <v>167</v>
          </cell>
          <cell r="F70">
            <v>1.6000000000000001E-4</v>
          </cell>
        </row>
        <row r="71">
          <cell r="A71">
            <v>6511</v>
          </cell>
          <cell r="B71" t="str">
            <v>Maùy bôm 4cv</v>
          </cell>
          <cell r="E71">
            <v>169</v>
          </cell>
          <cell r="F71">
            <v>2.7E-4</v>
          </cell>
        </row>
        <row r="72">
          <cell r="A72">
            <v>6511</v>
          </cell>
          <cell r="B72" t="str">
            <v>Maùy ñaàm 10 taán</v>
          </cell>
          <cell r="E72">
            <v>168</v>
          </cell>
          <cell r="F72">
            <v>6.3000000000000003E-4</v>
          </cell>
        </row>
        <row r="73">
          <cell r="A73" t="str">
            <v>1503a</v>
          </cell>
          <cell r="B73" t="str">
            <v xml:space="preserve">Vaän chuyeån nöôùc töôùiLu nguyeân thoå neàn  cöï li 1,25KM  </v>
          </cell>
          <cell r="C73">
            <v>2</v>
          </cell>
          <cell r="D73" t="str">
            <v>m2</v>
          </cell>
        </row>
        <row r="74">
          <cell r="A74" t="str">
            <v>1503a</v>
          </cell>
          <cell r="B74" t="str">
            <v>Xe töôùi nöôùc 5 taán</v>
          </cell>
          <cell r="E74">
            <v>167</v>
          </cell>
          <cell r="F74">
            <v>4.4999999999999999E-4</v>
          </cell>
        </row>
        <row r="75">
          <cell r="A75">
            <v>31312</v>
          </cell>
          <cell r="B75" t="str">
            <v xml:space="preserve">Ñaøo  ñaát phaïm vi coáng ñaát caáp 3 </v>
          </cell>
          <cell r="C75">
            <v>2</v>
          </cell>
          <cell r="D75" t="str">
            <v>M3</v>
          </cell>
        </row>
        <row r="76">
          <cell r="A76">
            <v>31312</v>
          </cell>
          <cell r="B76" t="str">
            <v>Nhaân coâng 2,7/7</v>
          </cell>
          <cell r="E76">
            <v>140</v>
          </cell>
          <cell r="F76">
            <v>0.82</v>
          </cell>
        </row>
        <row r="77">
          <cell r="A77">
            <v>16681</v>
          </cell>
          <cell r="B77" t="str">
            <v>Ñaù daêm + caùt ñeäm moùng</v>
          </cell>
          <cell r="C77">
            <v>4</v>
          </cell>
          <cell r="D77" t="str">
            <v>M3</v>
          </cell>
        </row>
        <row r="78">
          <cell r="A78">
            <v>16681</v>
          </cell>
          <cell r="B78" t="str">
            <v xml:space="preserve">Ñaù daêm 4x6 </v>
          </cell>
          <cell r="E78">
            <v>133</v>
          </cell>
          <cell r="F78">
            <v>0.85799999999999998</v>
          </cell>
        </row>
        <row r="79">
          <cell r="A79">
            <v>16681</v>
          </cell>
          <cell r="B79" t="str">
            <v xml:space="preserve">Caùt xaây,caùt vaøng </v>
          </cell>
          <cell r="E79">
            <v>33</v>
          </cell>
          <cell r="F79">
            <v>0.48299999999999998</v>
          </cell>
        </row>
        <row r="80">
          <cell r="A80">
            <v>16681</v>
          </cell>
          <cell r="B80" t="str">
            <v>Nhaân coâng 2,7/7</v>
          </cell>
          <cell r="E80">
            <v>140</v>
          </cell>
          <cell r="F80">
            <v>0.995</v>
          </cell>
        </row>
        <row r="81">
          <cell r="A81">
            <v>200110</v>
          </cell>
          <cell r="B81" t="str">
            <v>Ñaù hoäc xaây moùng chaân khay VXM maùc 75#</v>
          </cell>
          <cell r="C81">
            <v>6</v>
          </cell>
          <cell r="D81" t="str">
            <v>M3</v>
          </cell>
        </row>
        <row r="82">
          <cell r="A82">
            <v>200110</v>
          </cell>
          <cell r="B82" t="str">
            <v xml:space="preserve">Ñaù ba,ñaù hoäc </v>
          </cell>
          <cell r="E82">
            <v>123</v>
          </cell>
          <cell r="F82">
            <v>1.2</v>
          </cell>
        </row>
        <row r="83">
          <cell r="A83">
            <v>200110</v>
          </cell>
          <cell r="B83" t="str">
            <v xml:space="preserve">Ñaù daêm 4x6 </v>
          </cell>
          <cell r="E83">
            <v>133</v>
          </cell>
          <cell r="F83">
            <v>5.7000000000000002E-2</v>
          </cell>
        </row>
        <row r="84">
          <cell r="A84">
            <v>200110</v>
          </cell>
          <cell r="B84" t="str">
            <v xml:space="preserve">Xi maêng P400 (PC30) </v>
          </cell>
          <cell r="E84">
            <v>116</v>
          </cell>
          <cell r="F84">
            <v>108.17</v>
          </cell>
        </row>
        <row r="85">
          <cell r="A85">
            <v>200110</v>
          </cell>
          <cell r="B85" t="str">
            <v xml:space="preserve">Caùt xaây,caùt vaøng </v>
          </cell>
          <cell r="E85">
            <v>33</v>
          </cell>
          <cell r="F85">
            <v>0.47</v>
          </cell>
        </row>
        <row r="86">
          <cell r="A86">
            <v>200110</v>
          </cell>
          <cell r="B86" t="str">
            <v>Nhaân coâng 3,5/7</v>
          </cell>
          <cell r="E86">
            <v>139</v>
          </cell>
          <cell r="F86">
            <v>1.91</v>
          </cell>
        </row>
        <row r="87">
          <cell r="A87">
            <v>200120</v>
          </cell>
          <cell r="B87" t="str">
            <v>Ñaù hoäc xaây moùng  VXM maùc 75#</v>
          </cell>
          <cell r="C87">
            <v>6</v>
          </cell>
          <cell r="D87" t="str">
            <v>M3</v>
          </cell>
        </row>
        <row r="88">
          <cell r="A88">
            <v>200120</v>
          </cell>
          <cell r="B88" t="str">
            <v xml:space="preserve">Ñaù ba,ñaù hoäc </v>
          </cell>
          <cell r="E88">
            <v>123</v>
          </cell>
          <cell r="F88">
            <v>1.2</v>
          </cell>
        </row>
        <row r="89">
          <cell r="A89">
            <v>200120</v>
          </cell>
          <cell r="B89" t="str">
            <v xml:space="preserve">Ñaù daêm 4x6 </v>
          </cell>
          <cell r="E89">
            <v>133</v>
          </cell>
          <cell r="F89">
            <v>5.7000000000000002E-2</v>
          </cell>
        </row>
        <row r="90">
          <cell r="A90">
            <v>200120</v>
          </cell>
          <cell r="B90" t="str">
            <v xml:space="preserve">Xi maêng P400 (PC30) </v>
          </cell>
          <cell r="E90">
            <v>116</v>
          </cell>
          <cell r="F90">
            <v>108.17</v>
          </cell>
        </row>
        <row r="91">
          <cell r="A91">
            <v>200120</v>
          </cell>
          <cell r="B91" t="str">
            <v xml:space="preserve">Caùt xaây,caùt vaøng </v>
          </cell>
          <cell r="E91">
            <v>33</v>
          </cell>
          <cell r="F91">
            <v>0.47</v>
          </cell>
        </row>
        <row r="92">
          <cell r="A92">
            <v>200120</v>
          </cell>
          <cell r="B92" t="str">
            <v>Nhaân coâng 3,5/7</v>
          </cell>
          <cell r="E92">
            <v>139</v>
          </cell>
          <cell r="F92">
            <v>1.84</v>
          </cell>
        </row>
        <row r="93">
          <cell r="A93">
            <v>200540</v>
          </cell>
          <cell r="B93" t="str">
            <v>Ñaù hoäc laùt maùi doác mieát maïch  VXM maùc 75#</v>
          </cell>
          <cell r="C93">
            <v>6</v>
          </cell>
          <cell r="D93" t="str">
            <v>M3</v>
          </cell>
        </row>
        <row r="94">
          <cell r="A94">
            <v>200540</v>
          </cell>
          <cell r="B94" t="str">
            <v xml:space="preserve">Ñaù ba,ñaù hoäc </v>
          </cell>
          <cell r="E94">
            <v>123</v>
          </cell>
          <cell r="F94">
            <v>1.2</v>
          </cell>
        </row>
        <row r="95">
          <cell r="A95">
            <v>200540</v>
          </cell>
          <cell r="B95" t="str">
            <v xml:space="preserve">Ñaù daêm 4x6 </v>
          </cell>
          <cell r="E95">
            <v>133</v>
          </cell>
          <cell r="F95">
            <v>6.0999999999999999E-2</v>
          </cell>
        </row>
        <row r="96">
          <cell r="A96">
            <v>200540</v>
          </cell>
          <cell r="B96" t="str">
            <v xml:space="preserve">Xi maêng P400 (PC30) </v>
          </cell>
          <cell r="E96">
            <v>116</v>
          </cell>
          <cell r="F96">
            <v>69.540000000000006</v>
          </cell>
        </row>
        <row r="97">
          <cell r="A97">
            <v>200540</v>
          </cell>
          <cell r="B97" t="str">
            <v xml:space="preserve">Caùt xaây,caùt vaøng </v>
          </cell>
          <cell r="E97">
            <v>33</v>
          </cell>
          <cell r="F97">
            <v>0.30199999999999999</v>
          </cell>
        </row>
        <row r="98">
          <cell r="A98">
            <v>200540</v>
          </cell>
          <cell r="B98" t="str">
            <v>Nhaân coâng 3,5/7</v>
          </cell>
          <cell r="E98">
            <v>139</v>
          </cell>
          <cell r="F98">
            <v>1.7869999999999999</v>
          </cell>
        </row>
        <row r="99">
          <cell r="A99">
            <v>200550</v>
          </cell>
          <cell r="B99" t="str">
            <v>Ñaù hoäc laùt maùi doác mieát maïch  VXM maùc 75#</v>
          </cell>
          <cell r="C99">
            <v>6</v>
          </cell>
          <cell r="D99" t="str">
            <v>M3</v>
          </cell>
        </row>
        <row r="100">
          <cell r="A100">
            <v>200550</v>
          </cell>
          <cell r="B100" t="str">
            <v xml:space="preserve">Ñaù ba,ñaù hoäc </v>
          </cell>
          <cell r="E100">
            <v>123</v>
          </cell>
          <cell r="F100">
            <v>1.2</v>
          </cell>
        </row>
        <row r="101">
          <cell r="A101">
            <v>200550</v>
          </cell>
          <cell r="B101" t="str">
            <v xml:space="preserve">Ñaù daêm 4x6 </v>
          </cell>
          <cell r="E101">
            <v>133</v>
          </cell>
          <cell r="F101">
            <v>6.0999999999999999E-2</v>
          </cell>
        </row>
        <row r="102">
          <cell r="A102">
            <v>200550</v>
          </cell>
          <cell r="B102" t="str">
            <v xml:space="preserve">Xi maêng P400 (PC30) </v>
          </cell>
          <cell r="E102">
            <v>116</v>
          </cell>
          <cell r="F102">
            <v>69.540000000000006</v>
          </cell>
        </row>
        <row r="103">
          <cell r="A103">
            <v>200550</v>
          </cell>
          <cell r="B103" t="str">
            <v xml:space="preserve">Caùt xaây,caùt vaøng </v>
          </cell>
          <cell r="E103">
            <v>33</v>
          </cell>
          <cell r="F103">
            <v>0.30199999999999999</v>
          </cell>
        </row>
        <row r="104">
          <cell r="A104">
            <v>200550</v>
          </cell>
          <cell r="B104" t="str">
            <v>Nhaân coâng 3,5/7</v>
          </cell>
          <cell r="E104">
            <v>139</v>
          </cell>
          <cell r="F104">
            <v>2.02</v>
          </cell>
        </row>
        <row r="105">
          <cell r="A105">
            <v>52503</v>
          </cell>
          <cell r="B105" t="str">
            <v>Khai thaùc  ñaát töï nhieân deå ñaép cöï li 1,5 Km</v>
          </cell>
          <cell r="C105">
            <v>6</v>
          </cell>
          <cell r="D105" t="str">
            <v>M3</v>
          </cell>
        </row>
        <row r="106">
          <cell r="A106">
            <v>52503</v>
          </cell>
          <cell r="B106" t="str">
            <v>Maùy ñaøo 1,25m3</v>
          </cell>
          <cell r="E106">
            <v>163</v>
          </cell>
          <cell r="F106">
            <v>2.2899999999999999E-3</v>
          </cell>
        </row>
        <row r="107">
          <cell r="A107">
            <v>52503</v>
          </cell>
          <cell r="B107" t="str">
            <v>OÂ toâ 7 taán</v>
          </cell>
          <cell r="E107">
            <v>164</v>
          </cell>
          <cell r="F107">
            <v>1.44E-2</v>
          </cell>
        </row>
        <row r="108">
          <cell r="A108">
            <v>52503</v>
          </cell>
          <cell r="B108" t="str">
            <v>Maùy uûi 110cv</v>
          </cell>
          <cell r="E108">
            <v>165</v>
          </cell>
          <cell r="F108">
            <v>9.6699999999999998E-4</v>
          </cell>
        </row>
        <row r="109">
          <cell r="A109">
            <v>52503</v>
          </cell>
          <cell r="B109" t="str">
            <v>Nhaân coâng 3,0/7</v>
          </cell>
          <cell r="E109">
            <v>138</v>
          </cell>
          <cell r="F109">
            <v>8.0999999999999996E-3</v>
          </cell>
        </row>
        <row r="110">
          <cell r="A110">
            <v>65223</v>
          </cell>
          <cell r="B110" t="str">
            <v>Laøm moùng  ñöôøng  ñaát caáp phoái soûi ñoài maùy ñaám 16T</v>
          </cell>
          <cell r="C110">
            <v>4</v>
          </cell>
          <cell r="D110" t="str">
            <v>M3</v>
          </cell>
        </row>
        <row r="111">
          <cell r="A111">
            <v>65223</v>
          </cell>
          <cell r="B111" t="str">
            <v>Maùy ñaàm 16 taán</v>
          </cell>
          <cell r="E111">
            <v>166</v>
          </cell>
          <cell r="F111">
            <v>5.79E-3</v>
          </cell>
        </row>
        <row r="112">
          <cell r="A112">
            <v>65223</v>
          </cell>
          <cell r="B112" t="str">
            <v>Maùy uûi 110cv</v>
          </cell>
          <cell r="E112">
            <v>165</v>
          </cell>
          <cell r="F112">
            <v>2.32E-3</v>
          </cell>
        </row>
        <row r="113">
          <cell r="A113">
            <v>65223</v>
          </cell>
          <cell r="B113" t="str">
            <v>Nhaân coâng 3,0/7</v>
          </cell>
          <cell r="E113">
            <v>138</v>
          </cell>
          <cell r="F113">
            <v>6.1600000000000002E-2</v>
          </cell>
        </row>
        <row r="114">
          <cell r="A114">
            <v>41363</v>
          </cell>
          <cell r="B114" t="str">
            <v>Ñaép leà ñöôøng  ñaát caáp phoái soûi ñoài K=0,95</v>
          </cell>
          <cell r="C114">
            <v>2</v>
          </cell>
          <cell r="D114" t="str">
            <v>M3</v>
          </cell>
        </row>
        <row r="115">
          <cell r="A115">
            <v>41363</v>
          </cell>
          <cell r="B115" t="str">
            <v>Nhaân coâng 3,0/7</v>
          </cell>
          <cell r="E115">
            <v>138</v>
          </cell>
          <cell r="F115">
            <v>1.4239999999999999</v>
          </cell>
        </row>
        <row r="116">
          <cell r="A116">
            <v>15112</v>
          </cell>
          <cell r="B116" t="str">
            <v xml:space="preserve">Laøm ñaù viaû baèng ñaù hoäc </v>
          </cell>
          <cell r="C116">
            <v>3</v>
          </cell>
          <cell r="D116" t="str">
            <v>M3</v>
          </cell>
        </row>
        <row r="117">
          <cell r="A117">
            <v>15112</v>
          </cell>
          <cell r="B117" t="str">
            <v xml:space="preserve">Ñaù ba,ñaù hoäc </v>
          </cell>
          <cell r="E117">
            <v>123</v>
          </cell>
          <cell r="F117">
            <v>4.4999999999999998E-2</v>
          </cell>
        </row>
        <row r="118">
          <cell r="A118">
            <v>15112</v>
          </cell>
          <cell r="B118" t="str">
            <v>Nhaân coâng 2,5/7</v>
          </cell>
          <cell r="E118">
            <v>142</v>
          </cell>
          <cell r="F118">
            <v>2.98E-2</v>
          </cell>
        </row>
        <row r="119">
          <cell r="A119">
            <v>112142</v>
          </cell>
          <cell r="B119" t="str">
            <v>Laøm raûnh xöông caù côû (0,2*0,25*1,46)m</v>
          </cell>
          <cell r="C119">
            <v>4</v>
          </cell>
          <cell r="D119" t="str">
            <v>raõnh</v>
          </cell>
        </row>
        <row r="120">
          <cell r="A120">
            <v>112142</v>
          </cell>
          <cell r="B120" t="str">
            <v xml:space="preserve">Ñaù daêm 4x6 </v>
          </cell>
          <cell r="E120">
            <v>133</v>
          </cell>
          <cell r="F120">
            <v>5.33E-2</v>
          </cell>
        </row>
        <row r="121">
          <cell r="A121">
            <v>112142</v>
          </cell>
          <cell r="B121" t="str">
            <v xml:space="preserve">Ñaù daêm 1x2 </v>
          </cell>
          <cell r="E121">
            <v>131</v>
          </cell>
          <cell r="F121">
            <v>1.8200000000000001E-2</v>
          </cell>
        </row>
        <row r="122">
          <cell r="A122">
            <v>112142</v>
          </cell>
          <cell r="B122" t="str">
            <v>Nhaân coâng 2,5/7</v>
          </cell>
          <cell r="E122">
            <v>142</v>
          </cell>
          <cell r="F122">
            <v>0.61899999999999999</v>
          </cell>
        </row>
        <row r="123">
          <cell r="A123">
            <v>114115</v>
          </cell>
          <cell r="B123" t="str">
            <v>Laøm maët ñöôøng ñaù daêm nöôùc chieàu daøy leøn eùp 15cm</v>
          </cell>
          <cell r="C123">
            <v>7</v>
          </cell>
          <cell r="D123" t="str">
            <v>m2</v>
          </cell>
        </row>
        <row r="124">
          <cell r="A124">
            <v>114115</v>
          </cell>
          <cell r="B124" t="str">
            <v xml:space="preserve">Ñaù daêm 4x6 </v>
          </cell>
          <cell r="E124">
            <v>133</v>
          </cell>
          <cell r="F124">
            <v>0.19789999999999999</v>
          </cell>
        </row>
        <row r="125">
          <cell r="A125">
            <v>114115</v>
          </cell>
          <cell r="B125" t="str">
            <v xml:space="preserve">Ñaù daêm 2x4 </v>
          </cell>
          <cell r="E125">
            <v>132</v>
          </cell>
          <cell r="F125">
            <v>5.3E-3</v>
          </cell>
        </row>
        <row r="126">
          <cell r="A126">
            <v>114115</v>
          </cell>
          <cell r="B126" t="str">
            <v xml:space="preserve">Ñaù daêm 1x2 </v>
          </cell>
          <cell r="E126">
            <v>131</v>
          </cell>
          <cell r="F126">
            <v>5.4999999999999997E-3</v>
          </cell>
        </row>
        <row r="127">
          <cell r="A127">
            <v>114115</v>
          </cell>
          <cell r="B127" t="str">
            <v xml:space="preserve">Ñaù daêm 0,5x1 </v>
          </cell>
          <cell r="E127">
            <v>130</v>
          </cell>
          <cell r="F127">
            <v>7.4000000000000003E-3</v>
          </cell>
        </row>
        <row r="128">
          <cell r="A128">
            <v>114115</v>
          </cell>
          <cell r="B128" t="str">
            <v>Nhaân coâng 2,7/7</v>
          </cell>
          <cell r="E128">
            <v>140</v>
          </cell>
          <cell r="F128">
            <v>0.1343</v>
          </cell>
        </row>
        <row r="129">
          <cell r="A129">
            <v>114115</v>
          </cell>
          <cell r="B129" t="str">
            <v>Maùy ñaàm 8,5 taán</v>
          </cell>
          <cell r="E129">
            <v>170</v>
          </cell>
          <cell r="F129">
            <v>2.1899999999999999E-2</v>
          </cell>
        </row>
        <row r="130">
          <cell r="A130">
            <v>115203</v>
          </cell>
          <cell r="B130" t="str">
            <v>Laøm lôùp dính baùm baèng nhöïa ñöôøng pha daàu TC 1Kg/m2</v>
          </cell>
          <cell r="C130">
            <v>5</v>
          </cell>
          <cell r="D130" t="str">
            <v>m2</v>
          </cell>
        </row>
        <row r="131">
          <cell r="A131">
            <v>115203</v>
          </cell>
          <cell r="B131" t="str">
            <v>Nhöïa ñöôøng</v>
          </cell>
          <cell r="E131">
            <v>90</v>
          </cell>
          <cell r="F131">
            <v>0.78649999999999998</v>
          </cell>
        </row>
        <row r="132">
          <cell r="A132">
            <v>115203</v>
          </cell>
          <cell r="B132" t="str">
            <v xml:space="preserve">Daàu madut </v>
          </cell>
          <cell r="E132">
            <v>55</v>
          </cell>
          <cell r="F132">
            <v>0.32100000000000001</v>
          </cell>
        </row>
        <row r="133">
          <cell r="A133">
            <v>115203</v>
          </cell>
          <cell r="B133" t="str">
            <v>Nhaân coâng 3,5/7</v>
          </cell>
          <cell r="E133">
            <v>139</v>
          </cell>
          <cell r="F133">
            <v>3.14E-3</v>
          </cell>
        </row>
        <row r="134">
          <cell r="A134">
            <v>115203</v>
          </cell>
          <cell r="B134" t="str">
            <v>OÂ toâ töôùi nhöïa 7 taán</v>
          </cell>
          <cell r="E134">
            <v>171</v>
          </cell>
          <cell r="F134">
            <v>9.7999999999999997E-4</v>
          </cell>
        </row>
        <row r="135">
          <cell r="A135" t="str">
            <v>2051a</v>
          </cell>
          <cell r="B135" t="str">
            <v>Laùng nhöïa 3 lôùp TC nhöïa 5Kg/m2</v>
          </cell>
          <cell r="C135">
            <v>7</v>
          </cell>
          <cell r="D135" t="str">
            <v>m2</v>
          </cell>
        </row>
        <row r="136">
          <cell r="A136" t="str">
            <v>2051a</v>
          </cell>
          <cell r="B136" t="str">
            <v xml:space="preserve">Ñaù daêm 1x2 </v>
          </cell>
          <cell r="E136">
            <v>131</v>
          </cell>
          <cell r="F136">
            <v>3.2000000000000001E-2</v>
          </cell>
        </row>
        <row r="137">
          <cell r="A137" t="str">
            <v>2051a</v>
          </cell>
          <cell r="B137" t="str">
            <v xml:space="preserve">Ñaù daêm 0,5x1 </v>
          </cell>
          <cell r="E137">
            <v>130</v>
          </cell>
          <cell r="F137">
            <v>5.0000000000000001E-3</v>
          </cell>
        </row>
        <row r="138">
          <cell r="A138" t="str">
            <v>2051a</v>
          </cell>
          <cell r="B138" t="str">
            <v>Nhöïa ñöôøng</v>
          </cell>
          <cell r="E138">
            <v>90</v>
          </cell>
          <cell r="F138">
            <v>5.35</v>
          </cell>
        </row>
        <row r="139">
          <cell r="A139" t="str">
            <v>2051a</v>
          </cell>
          <cell r="B139" t="str">
            <v xml:space="preserve">Cuûi </v>
          </cell>
          <cell r="E139">
            <v>47</v>
          </cell>
          <cell r="F139">
            <v>4.09</v>
          </cell>
        </row>
        <row r="140">
          <cell r="A140" t="str">
            <v>2051a</v>
          </cell>
          <cell r="B140" t="str">
            <v>Nhaân coâng 3,0/7</v>
          </cell>
          <cell r="E140">
            <v>138</v>
          </cell>
          <cell r="F140">
            <v>0.1409</v>
          </cell>
        </row>
        <row r="141">
          <cell r="A141" t="str">
            <v>2051a</v>
          </cell>
          <cell r="B141" t="str">
            <v>Maùy ñaàm 10 taán</v>
          </cell>
          <cell r="E141">
            <v>168</v>
          </cell>
          <cell r="F141">
            <v>3.82E-3</v>
          </cell>
        </row>
        <row r="142">
          <cell r="A142" t="str">
            <v>1505a</v>
          </cell>
          <cell r="B142" t="str">
            <v xml:space="preserve">V/c töôùi nöôùc laøm maët ñöôøng ñaù daêm nöôùc cöï li 1,25KM  </v>
          </cell>
          <cell r="C142">
            <v>2</v>
          </cell>
          <cell r="D142" t="str">
            <v>m2</v>
          </cell>
        </row>
        <row r="143">
          <cell r="A143" t="str">
            <v>1505a</v>
          </cell>
          <cell r="B143" t="str">
            <v>Xe töôùi nöôùc 5 taán</v>
          </cell>
          <cell r="E143">
            <v>167</v>
          </cell>
          <cell r="F143">
            <v>1.16E-3</v>
          </cell>
        </row>
        <row r="144">
          <cell r="A144">
            <v>116101</v>
          </cell>
          <cell r="B144" t="str">
            <v xml:space="preserve">Laøm coïc tieâu BTCT 0,16*0,16*1,2m ñaù 1*2 M200 </v>
          </cell>
          <cell r="C144">
            <v>10</v>
          </cell>
          <cell r="D144" t="str">
            <v>Coïc</v>
          </cell>
        </row>
        <row r="145">
          <cell r="A145">
            <v>116101</v>
          </cell>
          <cell r="B145" t="str">
            <v xml:space="preserve">Xi maêng P400 (PC30) </v>
          </cell>
          <cell r="E145">
            <v>116</v>
          </cell>
          <cell r="F145">
            <v>10.130000000000001</v>
          </cell>
        </row>
        <row r="146">
          <cell r="A146">
            <v>116101</v>
          </cell>
          <cell r="B146" t="str">
            <v xml:space="preserve">Caùt xaây,caùt vaøng </v>
          </cell>
          <cell r="E146">
            <v>33</v>
          </cell>
          <cell r="F146">
            <v>1.2999999999999999E-2</v>
          </cell>
        </row>
        <row r="147">
          <cell r="A147">
            <v>116101</v>
          </cell>
          <cell r="B147" t="str">
            <v xml:space="preserve">Ñaù daêm 1x2 </v>
          </cell>
          <cell r="E147">
            <v>131</v>
          </cell>
          <cell r="F147">
            <v>2.5999999999999999E-2</v>
          </cell>
        </row>
        <row r="148">
          <cell r="A148">
            <v>116101</v>
          </cell>
          <cell r="B148" t="str">
            <v xml:space="preserve">Theùp troøn ñk &lt;= 10mm </v>
          </cell>
          <cell r="E148">
            <v>101</v>
          </cell>
          <cell r="F148">
            <v>2.9140000000000001</v>
          </cell>
        </row>
        <row r="149">
          <cell r="A149">
            <v>116101</v>
          </cell>
          <cell r="B149" t="str">
            <v xml:space="preserve">Daây theùp buoäc </v>
          </cell>
          <cell r="E149">
            <v>50</v>
          </cell>
          <cell r="F149">
            <v>6.2E-2</v>
          </cell>
        </row>
        <row r="150">
          <cell r="A150">
            <v>116101</v>
          </cell>
          <cell r="B150" t="str">
            <v xml:space="preserve">Sôn saét (Baïch Tuyeát) </v>
          </cell>
          <cell r="E150">
            <v>97</v>
          </cell>
          <cell r="F150">
            <v>1.54E-2</v>
          </cell>
        </row>
        <row r="151">
          <cell r="A151">
            <v>116101</v>
          </cell>
          <cell r="B151" t="str">
            <v>Coffra,nhoùm 5 vaø 6 (vaùn khuoân)</v>
          </cell>
          <cell r="E151">
            <v>30</v>
          </cell>
          <cell r="F151">
            <v>2.7E-4</v>
          </cell>
        </row>
        <row r="152">
          <cell r="A152">
            <v>116101</v>
          </cell>
          <cell r="B152" t="str">
            <v xml:space="preserve">Ñinh &lt;= 10mm </v>
          </cell>
          <cell r="E152">
            <v>120</v>
          </cell>
          <cell r="F152">
            <v>0.02</v>
          </cell>
        </row>
        <row r="153">
          <cell r="A153">
            <v>116101</v>
          </cell>
          <cell r="B153" t="str">
            <v>Nhaân coâng 3,7/7</v>
          </cell>
          <cell r="E153">
            <v>143</v>
          </cell>
          <cell r="F153">
            <v>0.33300000000000002</v>
          </cell>
        </row>
        <row r="154">
          <cell r="A154" t="str">
            <v>116101'</v>
          </cell>
          <cell r="B154" t="str">
            <v xml:space="preserve">Laøm coät KM baèng  BTCT  ñaù 1*2 M200 </v>
          </cell>
          <cell r="C154">
            <v>10</v>
          </cell>
          <cell r="D154" t="str">
            <v>Coät</v>
          </cell>
        </row>
        <row r="155">
          <cell r="A155" t="str">
            <v>116101'</v>
          </cell>
          <cell r="B155" t="str">
            <v xml:space="preserve">Xi maêng P400 (PC30) </v>
          </cell>
          <cell r="E155">
            <v>116</v>
          </cell>
          <cell r="F155">
            <v>92.09</v>
          </cell>
        </row>
        <row r="156">
          <cell r="A156" t="str">
            <v>116101'</v>
          </cell>
          <cell r="B156" t="str">
            <v xml:space="preserve">Caùt xaây,caùt vaøng </v>
          </cell>
          <cell r="E156">
            <v>33</v>
          </cell>
          <cell r="F156">
            <v>0.12</v>
          </cell>
        </row>
        <row r="157">
          <cell r="A157" t="str">
            <v>116101'</v>
          </cell>
          <cell r="B157" t="str">
            <v xml:space="preserve">Ñaù daêm 1x2 </v>
          </cell>
          <cell r="E157">
            <v>131</v>
          </cell>
          <cell r="F157">
            <v>0.24</v>
          </cell>
        </row>
        <row r="158">
          <cell r="A158" t="str">
            <v>116101'</v>
          </cell>
          <cell r="B158" t="str">
            <v xml:space="preserve">Sôn </v>
          </cell>
          <cell r="E158">
            <v>96</v>
          </cell>
          <cell r="F158">
            <v>0.24</v>
          </cell>
        </row>
        <row r="159">
          <cell r="A159" t="str">
            <v>116101'</v>
          </cell>
          <cell r="B159" t="str">
            <v xml:space="preserve">Theùp troøn ñk &lt;= 10mm </v>
          </cell>
          <cell r="E159">
            <v>101</v>
          </cell>
          <cell r="F159">
            <v>12.66</v>
          </cell>
        </row>
        <row r="160">
          <cell r="A160" t="str">
            <v>116101'</v>
          </cell>
          <cell r="B160" t="str">
            <v xml:space="preserve">Daây theùp buoäc </v>
          </cell>
          <cell r="E160">
            <v>50</v>
          </cell>
          <cell r="F160">
            <v>0.27100000000000002</v>
          </cell>
        </row>
        <row r="161">
          <cell r="A161" t="str">
            <v>116101'</v>
          </cell>
          <cell r="B161" t="str">
            <v>Coffra,nhoùm 5 vaø 6 (vaùn khuoân)</v>
          </cell>
          <cell r="E161">
            <v>30</v>
          </cell>
          <cell r="F161">
            <v>0.05</v>
          </cell>
        </row>
        <row r="162">
          <cell r="A162" t="str">
            <v>116101'</v>
          </cell>
          <cell r="B162" t="str">
            <v xml:space="preserve">Ñinh &lt;= 10mm </v>
          </cell>
          <cell r="E162">
            <v>120</v>
          </cell>
          <cell r="F162">
            <v>0.35</v>
          </cell>
        </row>
        <row r="163">
          <cell r="A163" t="str">
            <v>116101'</v>
          </cell>
          <cell r="B163" t="str">
            <v>Nhaân coâng 3,7/7</v>
          </cell>
          <cell r="E163">
            <v>143</v>
          </cell>
          <cell r="F163">
            <v>1.716</v>
          </cell>
        </row>
        <row r="164">
          <cell r="A164">
            <v>31423</v>
          </cell>
          <cell r="B164" t="str">
            <v>Ñaøo hoá choân coät ñaát caáp 3</v>
          </cell>
          <cell r="C164">
            <v>2</v>
          </cell>
          <cell r="D164" t="str">
            <v>M3</v>
          </cell>
        </row>
        <row r="165">
          <cell r="A165">
            <v>31423</v>
          </cell>
          <cell r="B165" t="str">
            <v>Nhaân coâng 2,7/7</v>
          </cell>
          <cell r="E165">
            <v>140</v>
          </cell>
          <cell r="F165">
            <v>0.11700000000000001</v>
          </cell>
        </row>
        <row r="166">
          <cell r="A166">
            <v>221410</v>
          </cell>
          <cell r="B166" t="str">
            <v>Beâ toâng ñuùc chaân coät ñaù 4x6 M150#</v>
          </cell>
          <cell r="C166">
            <v>5</v>
          </cell>
          <cell r="D166" t="str">
            <v>M3</v>
          </cell>
        </row>
        <row r="167">
          <cell r="A167">
            <v>221410</v>
          </cell>
          <cell r="B167" t="str">
            <v xml:space="preserve">Xi maêng P400 (PC30) </v>
          </cell>
          <cell r="E167">
            <v>116</v>
          </cell>
          <cell r="F167">
            <v>250.51</v>
          </cell>
        </row>
        <row r="168">
          <cell r="A168">
            <v>221410</v>
          </cell>
          <cell r="B168" t="str">
            <v xml:space="preserve">Caùt xaây,caùt vaøng </v>
          </cell>
          <cell r="E168">
            <v>33</v>
          </cell>
          <cell r="F168">
            <v>0.49399999999999999</v>
          </cell>
        </row>
        <row r="169">
          <cell r="A169">
            <v>221410</v>
          </cell>
          <cell r="B169" t="str">
            <v xml:space="preserve">Ñaù daêm 4x6 </v>
          </cell>
          <cell r="E169">
            <v>133</v>
          </cell>
          <cell r="F169">
            <v>0.93</v>
          </cell>
        </row>
        <row r="170">
          <cell r="A170">
            <v>221410</v>
          </cell>
          <cell r="B170" t="str">
            <v>Nhaân coâng 3,0/7</v>
          </cell>
          <cell r="E170">
            <v>138</v>
          </cell>
          <cell r="F170">
            <v>5.68</v>
          </cell>
        </row>
        <row r="171">
          <cell r="A171">
            <v>2303</v>
          </cell>
          <cell r="B171" t="str">
            <v>Laép ñaët bieån baùo phaûõn quang</v>
          </cell>
          <cell r="C171">
            <v>4</v>
          </cell>
          <cell r="D171" t="str">
            <v>M3</v>
          </cell>
        </row>
        <row r="172">
          <cell r="A172">
            <v>2303</v>
          </cell>
          <cell r="B172" t="str">
            <v>Bieån tam giaùc 70*70*70</v>
          </cell>
          <cell r="E172">
            <v>70</v>
          </cell>
          <cell r="F172">
            <v>1</v>
          </cell>
        </row>
        <row r="173">
          <cell r="A173">
            <v>2303</v>
          </cell>
          <cell r="B173" t="str">
            <v>Nhaân coâng 3,5/7</v>
          </cell>
          <cell r="E173">
            <v>139</v>
          </cell>
          <cell r="F173">
            <v>0.25</v>
          </cell>
        </row>
        <row r="174">
          <cell r="A174">
            <v>2303</v>
          </cell>
          <cell r="B174" t="str">
            <v>Bu loâng M12x15</v>
          </cell>
          <cell r="E174">
            <v>4</v>
          </cell>
          <cell r="F174">
            <v>2</v>
          </cell>
        </row>
        <row r="175">
          <cell r="A175">
            <v>54113</v>
          </cell>
          <cell r="B175" t="str">
            <v xml:space="preserve">Ñaøo  ñaát phaïm vi coáng ñaát caáp 3 </v>
          </cell>
          <cell r="C175">
            <v>3</v>
          </cell>
          <cell r="D175" t="str">
            <v>M3</v>
          </cell>
        </row>
        <row r="176">
          <cell r="A176">
            <v>54113</v>
          </cell>
          <cell r="B176" t="str">
            <v>Maùy ñaøo 0,75m3</v>
          </cell>
          <cell r="E176">
            <v>172</v>
          </cell>
          <cell r="F176">
            <v>4.4000000000000003E-3</v>
          </cell>
        </row>
        <row r="177">
          <cell r="A177">
            <v>54113</v>
          </cell>
          <cell r="B177" t="str">
            <v>Nhaân coâng 3,0/7</v>
          </cell>
          <cell r="E177">
            <v>138</v>
          </cell>
          <cell r="F177">
            <v>0.28799999999999998</v>
          </cell>
        </row>
        <row r="178">
          <cell r="A178">
            <v>200530</v>
          </cell>
          <cell r="B178" t="str">
            <v>Ñaù cheû xaây töôøng ñaàu caùnh VXM 75#</v>
          </cell>
          <cell r="C178">
            <v>7</v>
          </cell>
          <cell r="D178" t="str">
            <v>M3</v>
          </cell>
        </row>
        <row r="179">
          <cell r="A179">
            <v>200530</v>
          </cell>
          <cell r="B179" t="str">
            <v xml:space="preserve">Ñaù cheû 20x20x25 </v>
          </cell>
          <cell r="E179">
            <v>126</v>
          </cell>
          <cell r="F179">
            <v>72</v>
          </cell>
        </row>
        <row r="180">
          <cell r="A180">
            <v>200530</v>
          </cell>
          <cell r="B180" t="str">
            <v xml:space="preserve">Ñaù daêm 1x2 </v>
          </cell>
          <cell r="E180">
            <v>131</v>
          </cell>
          <cell r="F180">
            <v>4.7E-2</v>
          </cell>
        </row>
        <row r="181">
          <cell r="A181">
            <v>200530</v>
          </cell>
          <cell r="B181" t="str">
            <v xml:space="preserve">Xi maêng P400 (PC30) </v>
          </cell>
          <cell r="E181">
            <v>116</v>
          </cell>
          <cell r="F181">
            <v>72.11</v>
          </cell>
        </row>
        <row r="182">
          <cell r="A182">
            <v>200530</v>
          </cell>
          <cell r="B182" t="str">
            <v xml:space="preserve">Caùt xaây,caùt vaøng </v>
          </cell>
          <cell r="E182">
            <v>33</v>
          </cell>
          <cell r="F182">
            <v>0.313</v>
          </cell>
        </row>
        <row r="183">
          <cell r="A183">
            <v>200530</v>
          </cell>
          <cell r="B183" t="str">
            <v>Nhaân coâng 3,7/7</v>
          </cell>
          <cell r="E183">
            <v>143</v>
          </cell>
          <cell r="F183">
            <v>1.39</v>
          </cell>
        </row>
        <row r="184">
          <cell r="A184">
            <v>200530</v>
          </cell>
          <cell r="B184" t="str">
            <v>Maùy troän 80 lít</v>
          </cell>
          <cell r="E184">
            <v>173</v>
          </cell>
          <cell r="F184">
            <v>3.4000000000000002E-2</v>
          </cell>
        </row>
        <row r="185">
          <cell r="A185">
            <v>200540</v>
          </cell>
          <cell r="B185" t="str">
            <v>Ñaù hoäc laùt khan mieát maïch VXM 75#</v>
          </cell>
          <cell r="C185">
            <v>6</v>
          </cell>
          <cell r="D185" t="str">
            <v>M3</v>
          </cell>
        </row>
        <row r="186">
          <cell r="A186">
            <v>200540</v>
          </cell>
          <cell r="B186" t="str">
            <v xml:space="preserve">Ñaù ba,ñaù hoäc </v>
          </cell>
          <cell r="E186">
            <v>123</v>
          </cell>
          <cell r="F186">
            <v>1.2</v>
          </cell>
        </row>
        <row r="187">
          <cell r="A187">
            <v>200540</v>
          </cell>
          <cell r="B187" t="str">
            <v xml:space="preserve">Ñaù daêm 4x6 </v>
          </cell>
          <cell r="E187">
            <v>133</v>
          </cell>
          <cell r="F187">
            <v>6.0999999999999999E-2</v>
          </cell>
        </row>
        <row r="188">
          <cell r="A188">
            <v>200540</v>
          </cell>
          <cell r="B188" t="str">
            <v xml:space="preserve">Xi maêng P400 (PC30) </v>
          </cell>
          <cell r="E188">
            <v>116</v>
          </cell>
          <cell r="F188">
            <v>17.260000000000002</v>
          </cell>
        </row>
        <row r="189">
          <cell r="A189">
            <v>200540</v>
          </cell>
          <cell r="B189" t="str">
            <v xml:space="preserve">Caùt xaây,caùt vaøng </v>
          </cell>
          <cell r="E189">
            <v>33</v>
          </cell>
          <cell r="F189">
            <v>7.4999999999999997E-2</v>
          </cell>
        </row>
        <row r="190">
          <cell r="A190">
            <v>200540</v>
          </cell>
          <cell r="B190" t="str">
            <v>Nhaân coâng 3,0/7</v>
          </cell>
          <cell r="E190">
            <v>138</v>
          </cell>
          <cell r="F190">
            <v>1.55</v>
          </cell>
        </row>
        <row r="191">
          <cell r="A191">
            <v>20815</v>
          </cell>
          <cell r="B191" t="str">
            <v>Ñaù hoäc laùt khan hoá tieâu naêng</v>
          </cell>
          <cell r="C191">
            <v>3</v>
          </cell>
          <cell r="D191" t="str">
            <v>M3</v>
          </cell>
        </row>
        <row r="192">
          <cell r="A192">
            <v>20815</v>
          </cell>
          <cell r="B192" t="str">
            <v xml:space="preserve">Ñaù ba,ñaù hoäc </v>
          </cell>
          <cell r="E192">
            <v>123</v>
          </cell>
          <cell r="F192">
            <v>1.01</v>
          </cell>
        </row>
        <row r="193">
          <cell r="A193">
            <v>20815</v>
          </cell>
          <cell r="B193" t="str">
            <v>Nhaân coâng 3,0/7</v>
          </cell>
          <cell r="E193">
            <v>138</v>
          </cell>
          <cell r="F193">
            <v>0.85</v>
          </cell>
        </row>
        <row r="194">
          <cell r="A194">
            <v>119321</v>
          </cell>
          <cell r="B194" t="str">
            <v>Coát theùp oáng coáng ñöôøng boä phi 80daøy 8cm</v>
          </cell>
          <cell r="C194">
            <v>4</v>
          </cell>
          <cell r="D194" t="str">
            <v>Kg</v>
          </cell>
        </row>
        <row r="195">
          <cell r="A195">
            <v>119321</v>
          </cell>
          <cell r="B195" t="str">
            <v xml:space="preserve">Theùp troøn ñk &lt;= 10mm </v>
          </cell>
          <cell r="E195">
            <v>101</v>
          </cell>
          <cell r="F195">
            <v>1.02</v>
          </cell>
        </row>
        <row r="196">
          <cell r="A196">
            <v>119321</v>
          </cell>
          <cell r="B196" t="str">
            <v xml:space="preserve">Daây theùp buoäc </v>
          </cell>
          <cell r="E196">
            <v>50</v>
          </cell>
          <cell r="F196">
            <v>6.1599999999999997E-3</v>
          </cell>
        </row>
        <row r="197">
          <cell r="A197">
            <v>119321</v>
          </cell>
          <cell r="B197" t="str">
            <v>Nhaân coâng 4/7</v>
          </cell>
          <cell r="E197">
            <v>141</v>
          </cell>
          <cell r="F197">
            <v>1.8110000000000001E-2</v>
          </cell>
        </row>
        <row r="198">
          <cell r="A198">
            <v>119311</v>
          </cell>
          <cell r="B198" t="str">
            <v>Beâ toâng oáng coáng  phi 80daøy 8cm</v>
          </cell>
          <cell r="C198">
            <v>13</v>
          </cell>
          <cell r="D198" t="str">
            <v>OÁng</v>
          </cell>
        </row>
        <row r="199">
          <cell r="A199">
            <v>119311</v>
          </cell>
          <cell r="B199" t="str">
            <v xml:space="preserve">Xi maêng P400 (PC30) </v>
          </cell>
          <cell r="E199">
            <v>116</v>
          </cell>
          <cell r="F199">
            <v>72.62</v>
          </cell>
        </row>
        <row r="200">
          <cell r="A200">
            <v>119311</v>
          </cell>
          <cell r="B200" t="str">
            <v xml:space="preserve">Caùt xaây,caùt vaøng </v>
          </cell>
          <cell r="E200">
            <v>33</v>
          </cell>
          <cell r="F200">
            <v>9.1999999999999998E-2</v>
          </cell>
        </row>
        <row r="201">
          <cell r="A201">
            <v>119311</v>
          </cell>
          <cell r="B201" t="str">
            <v xml:space="preserve">Ñaù daêm 1x2 </v>
          </cell>
          <cell r="E201">
            <v>131</v>
          </cell>
          <cell r="F201">
            <v>0.188</v>
          </cell>
        </row>
        <row r="202">
          <cell r="A202">
            <v>119311</v>
          </cell>
          <cell r="B202" t="str">
            <v>Tole laù</v>
          </cell>
          <cell r="E202">
            <v>106</v>
          </cell>
          <cell r="F202">
            <v>0.39</v>
          </cell>
        </row>
        <row r="203">
          <cell r="A203">
            <v>119311</v>
          </cell>
          <cell r="B203" t="str">
            <v xml:space="preserve">Theùp hình caùc loaïi </v>
          </cell>
          <cell r="E203">
            <v>100</v>
          </cell>
          <cell r="F203">
            <v>0.254</v>
          </cell>
        </row>
        <row r="204">
          <cell r="A204">
            <v>119311</v>
          </cell>
          <cell r="B204" t="str">
            <v xml:space="preserve">Theùp troøn ñk &lt;= 10mm </v>
          </cell>
          <cell r="E204">
            <v>101</v>
          </cell>
          <cell r="F204">
            <v>1.2999999999999999E-2</v>
          </cell>
        </row>
        <row r="205">
          <cell r="A205">
            <v>119311</v>
          </cell>
          <cell r="B205" t="str">
            <v xml:space="preserve">Bu loâng M10x80 </v>
          </cell>
          <cell r="E205">
            <v>2</v>
          </cell>
          <cell r="F205">
            <v>1E-4</v>
          </cell>
        </row>
        <row r="206">
          <cell r="A206">
            <v>119311</v>
          </cell>
          <cell r="B206" t="str">
            <v xml:space="preserve">Que haøn saét </v>
          </cell>
          <cell r="E206">
            <v>94</v>
          </cell>
          <cell r="F206">
            <v>1E-3</v>
          </cell>
        </row>
        <row r="207">
          <cell r="A207">
            <v>119311</v>
          </cell>
          <cell r="B207" t="str">
            <v>Nhaân coâng 4,5/7</v>
          </cell>
          <cell r="E207">
            <v>144</v>
          </cell>
          <cell r="F207">
            <v>2.99</v>
          </cell>
        </row>
        <row r="208">
          <cell r="A208">
            <v>119311</v>
          </cell>
          <cell r="B208" t="str">
            <v>Maùy troän 250 lít</v>
          </cell>
          <cell r="E208">
            <v>174</v>
          </cell>
          <cell r="F208">
            <v>2.1000000000000001E-2</v>
          </cell>
        </row>
        <row r="209">
          <cell r="A209">
            <v>119311</v>
          </cell>
          <cell r="B209" t="str">
            <v>Ñaàm duøi 15 Kw</v>
          </cell>
          <cell r="E209">
            <v>175</v>
          </cell>
          <cell r="F209">
            <v>2.1000000000000001E-2</v>
          </cell>
        </row>
        <row r="210">
          <cell r="A210">
            <v>119311</v>
          </cell>
          <cell r="B210" t="str">
            <v>Maùy Haøn 10,2cv</v>
          </cell>
          <cell r="E210">
            <v>176</v>
          </cell>
          <cell r="F210">
            <v>1E-3</v>
          </cell>
        </row>
        <row r="211">
          <cell r="A211">
            <v>119932</v>
          </cell>
          <cell r="B211" t="str">
            <v>Haï chænh oáng coáng phi 100</v>
          </cell>
          <cell r="C211">
            <v>3</v>
          </cell>
          <cell r="D211" t="str">
            <v>OÁng</v>
          </cell>
        </row>
        <row r="212">
          <cell r="A212">
            <v>119932</v>
          </cell>
          <cell r="B212" t="str">
            <v>Nhaân coâng 3,0/7</v>
          </cell>
          <cell r="E212">
            <v>138</v>
          </cell>
          <cell r="F212">
            <v>0.19600000000000001</v>
          </cell>
        </row>
        <row r="213">
          <cell r="A213">
            <v>119932</v>
          </cell>
          <cell r="B213" t="str">
            <v>Xe caåu 5 taán</v>
          </cell>
          <cell r="E213">
            <v>177</v>
          </cell>
          <cell r="F213">
            <v>0.04</v>
          </cell>
        </row>
        <row r="214">
          <cell r="A214">
            <v>44523</v>
          </cell>
          <cell r="B214" t="str">
            <v>Vöõa ximaêng M100# cheøn oáng coáng</v>
          </cell>
          <cell r="C214">
            <v>4</v>
          </cell>
          <cell r="D214" t="str">
            <v>M3</v>
          </cell>
        </row>
        <row r="215">
          <cell r="A215">
            <v>44523</v>
          </cell>
          <cell r="B215" t="str">
            <v xml:space="preserve">Xi maêng P400 (PC30) </v>
          </cell>
          <cell r="E215">
            <v>116</v>
          </cell>
          <cell r="F215">
            <v>377.49</v>
          </cell>
        </row>
        <row r="216">
          <cell r="A216">
            <v>44523</v>
          </cell>
          <cell r="B216" t="str">
            <v xml:space="preserve">Caùt xaây,caùt vaøng </v>
          </cell>
          <cell r="E216">
            <v>33</v>
          </cell>
          <cell r="F216">
            <v>1.2150000000000001</v>
          </cell>
        </row>
        <row r="217">
          <cell r="A217">
            <v>44523</v>
          </cell>
          <cell r="B217" t="str">
            <v>Nhaân coâng 3,5/7</v>
          </cell>
          <cell r="E217">
            <v>139</v>
          </cell>
          <cell r="F217">
            <v>5.08</v>
          </cell>
        </row>
        <row r="218">
          <cell r="A218">
            <v>119912</v>
          </cell>
          <cell r="B218" t="str">
            <v>Queùt nhöïa ñöôøng choáng thaám vaø noái coáng phi 100</v>
          </cell>
          <cell r="C218">
            <v>5</v>
          </cell>
          <cell r="D218" t="str">
            <v>OÁng</v>
          </cell>
        </row>
        <row r="219">
          <cell r="A219">
            <v>119912</v>
          </cell>
          <cell r="B219" t="str">
            <v>Nhöïa ñöôøng</v>
          </cell>
          <cell r="E219">
            <v>90</v>
          </cell>
          <cell r="F219">
            <v>15.48</v>
          </cell>
        </row>
        <row r="220">
          <cell r="A220">
            <v>119912</v>
          </cell>
          <cell r="B220" t="str">
            <v xml:space="preserve">Giaáy daàu </v>
          </cell>
          <cell r="E220">
            <v>59</v>
          </cell>
          <cell r="F220">
            <v>1.44</v>
          </cell>
        </row>
        <row r="221">
          <cell r="A221">
            <v>119912</v>
          </cell>
          <cell r="B221" t="str">
            <v xml:space="preserve">Daây ñay </v>
          </cell>
          <cell r="E221">
            <v>52</v>
          </cell>
          <cell r="F221">
            <v>0.62</v>
          </cell>
        </row>
        <row r="222">
          <cell r="A222">
            <v>119912</v>
          </cell>
          <cell r="B222" t="str">
            <v>Nhaân coâng 3,5/7</v>
          </cell>
          <cell r="E222">
            <v>139</v>
          </cell>
          <cell r="F222">
            <v>0.54</v>
          </cell>
        </row>
        <row r="223">
          <cell r="A223">
            <v>52503</v>
          </cell>
          <cell r="B223" t="str">
            <v>Ñaøo xuïc ñaát caáp 3 ñeä ñaép cöï li 0,95 Km</v>
          </cell>
          <cell r="C223">
            <v>5</v>
          </cell>
          <cell r="D223" t="str">
            <v>M3</v>
          </cell>
        </row>
        <row r="224">
          <cell r="A224">
            <v>52503</v>
          </cell>
          <cell r="B224" t="str">
            <v>Maùy ñaøo 1,25m3</v>
          </cell>
          <cell r="E224">
            <v>163</v>
          </cell>
          <cell r="F224">
            <v>2.2899999999999999E-3</v>
          </cell>
        </row>
        <row r="225">
          <cell r="A225">
            <v>52503</v>
          </cell>
          <cell r="B225" t="str">
            <v>OÂ toâ 7 taán</v>
          </cell>
          <cell r="E225">
            <v>164</v>
          </cell>
          <cell r="F225">
            <v>1.2E-2</v>
          </cell>
        </row>
        <row r="226">
          <cell r="A226">
            <v>52503</v>
          </cell>
          <cell r="B226" t="str">
            <v>Maùy uûi 110cv</v>
          </cell>
          <cell r="E226">
            <v>165</v>
          </cell>
          <cell r="F226">
            <v>4.4999999999999999E-4</v>
          </cell>
        </row>
        <row r="227">
          <cell r="A227">
            <v>52503</v>
          </cell>
          <cell r="B227" t="str">
            <v>Nhaân coâng 3,0/7</v>
          </cell>
          <cell r="E227">
            <v>138</v>
          </cell>
          <cell r="F227">
            <v>8.0999999999999996E-3</v>
          </cell>
        </row>
        <row r="228">
          <cell r="A228">
            <v>41363</v>
          </cell>
          <cell r="B228" t="str">
            <v>Ñaép ñaát caáp 3 hoaøn thieän phaïm vi coáng K=0,98</v>
          </cell>
          <cell r="C228">
            <v>2</v>
          </cell>
          <cell r="D228" t="str">
            <v>M3</v>
          </cell>
        </row>
        <row r="229">
          <cell r="A229">
            <v>41363</v>
          </cell>
          <cell r="B229" t="str">
            <v>Nhaân coâng 2,7/7</v>
          </cell>
          <cell r="E229">
            <v>140</v>
          </cell>
          <cell r="F229">
            <v>1.78</v>
          </cell>
        </row>
        <row r="230">
          <cell r="A230">
            <v>20013</v>
          </cell>
          <cell r="B230" t="str">
            <v>Phaù dôõ töôøng ñaàu coáng xaây ñaù hoäc</v>
          </cell>
          <cell r="C230">
            <v>2</v>
          </cell>
          <cell r="D230" t="str">
            <v>M3</v>
          </cell>
        </row>
        <row r="231">
          <cell r="A231">
            <v>20013</v>
          </cell>
          <cell r="B231" t="str">
            <v>Nhaân coâng 3,5/7</v>
          </cell>
          <cell r="E231">
            <v>139</v>
          </cell>
          <cell r="F231">
            <v>1.52</v>
          </cell>
        </row>
        <row r="232">
          <cell r="A232">
            <v>42654</v>
          </cell>
          <cell r="B232" t="str">
            <v>Boác dôõ taám baûn L0=80cm cuõ</v>
          </cell>
          <cell r="C232">
            <v>2</v>
          </cell>
          <cell r="D232" t="str">
            <v>Taám</v>
          </cell>
        </row>
        <row r="233">
          <cell r="A233">
            <v>42654</v>
          </cell>
          <cell r="B233" t="str">
            <v>Nhaân coâng 3,5/7</v>
          </cell>
          <cell r="E233">
            <v>139</v>
          </cell>
          <cell r="F233">
            <v>0.4</v>
          </cell>
        </row>
        <row r="234">
          <cell r="A234">
            <v>223134</v>
          </cell>
          <cell r="B234" t="str">
            <v>BT muõ moá ñaù 1x2 M200#</v>
          </cell>
          <cell r="C234">
            <v>10</v>
          </cell>
          <cell r="D234" t="str">
            <v>M3</v>
          </cell>
        </row>
        <row r="235">
          <cell r="A235">
            <v>223134</v>
          </cell>
          <cell r="B235" t="str">
            <v xml:space="preserve">Xi maêng P400 (PC30) </v>
          </cell>
          <cell r="E235">
            <v>116</v>
          </cell>
          <cell r="F235">
            <v>333.33</v>
          </cell>
        </row>
        <row r="236">
          <cell r="A236">
            <v>223134</v>
          </cell>
          <cell r="B236" t="str">
            <v xml:space="preserve">Caùt xaây,caùt vaøng </v>
          </cell>
          <cell r="E236">
            <v>33</v>
          </cell>
          <cell r="F236">
            <v>0.42199999999999999</v>
          </cell>
        </row>
        <row r="237">
          <cell r="A237">
            <v>223134</v>
          </cell>
          <cell r="B237" t="str">
            <v xml:space="preserve">Ñaù daêm 1x2 </v>
          </cell>
          <cell r="E237">
            <v>131</v>
          </cell>
          <cell r="F237">
            <v>0.86199999999999999</v>
          </cell>
        </row>
        <row r="238">
          <cell r="A238">
            <v>223134</v>
          </cell>
          <cell r="B238" t="str">
            <v>Coffra,nhoùm 5 vaø 6 (vaùn khuoân)</v>
          </cell>
          <cell r="E238">
            <v>30</v>
          </cell>
          <cell r="F238">
            <v>2.1999999999999999E-2</v>
          </cell>
        </row>
        <row r="239">
          <cell r="A239">
            <v>223134</v>
          </cell>
          <cell r="B239" t="str">
            <v xml:space="preserve">Ñinh &lt;= 10mm </v>
          </cell>
          <cell r="E239">
            <v>120</v>
          </cell>
          <cell r="F239">
            <v>0.158</v>
          </cell>
        </row>
        <row r="240">
          <cell r="A240">
            <v>223134</v>
          </cell>
          <cell r="B240" t="str">
            <v xml:space="preserve">Ñinh ñæa </v>
          </cell>
          <cell r="E240">
            <v>122</v>
          </cell>
          <cell r="F240">
            <v>0.25600000000000001</v>
          </cell>
        </row>
        <row r="241">
          <cell r="A241">
            <v>223134</v>
          </cell>
          <cell r="B241" t="str">
            <v>Nhaân coâng 3,7/7</v>
          </cell>
          <cell r="E241">
            <v>143</v>
          </cell>
          <cell r="F241">
            <v>7.28</v>
          </cell>
        </row>
        <row r="242">
          <cell r="A242">
            <v>223134</v>
          </cell>
          <cell r="B242" t="str">
            <v>Maùy troän 250 lít</v>
          </cell>
          <cell r="E242">
            <v>174</v>
          </cell>
          <cell r="F242">
            <v>9.5000000000000001E-2</v>
          </cell>
        </row>
        <row r="243">
          <cell r="A243">
            <v>223134</v>
          </cell>
          <cell r="B243" t="str">
            <v>Ñaàm duøi 15 Kw</v>
          </cell>
          <cell r="E243">
            <v>175</v>
          </cell>
          <cell r="F243">
            <v>8.8999999999999996E-2</v>
          </cell>
        </row>
        <row r="244">
          <cell r="A244">
            <v>301211</v>
          </cell>
          <cell r="B244" t="str">
            <v>Coát theùp taám baûn phi 6 -:-10 mm,CT3</v>
          </cell>
          <cell r="C244">
            <v>5</v>
          </cell>
          <cell r="D244" t="str">
            <v>Kg</v>
          </cell>
        </row>
        <row r="245">
          <cell r="A245">
            <v>301211</v>
          </cell>
          <cell r="B245" t="str">
            <v xml:space="preserve">Theùp troøn ñk &lt;= 10mm </v>
          </cell>
          <cell r="E245">
            <v>101</v>
          </cell>
          <cell r="F245">
            <v>1.0049999999999999</v>
          </cell>
        </row>
        <row r="246">
          <cell r="A246">
            <v>301211</v>
          </cell>
          <cell r="B246" t="str">
            <v xml:space="preserve">Daây theùp buoäc </v>
          </cell>
          <cell r="E246">
            <v>50</v>
          </cell>
          <cell r="F246">
            <v>2.1420000000000002E-2</v>
          </cell>
        </row>
        <row r="247">
          <cell r="A247">
            <v>301211</v>
          </cell>
          <cell r="B247" t="str">
            <v>Nhaân coâng 3,5/7</v>
          </cell>
          <cell r="E247">
            <v>139</v>
          </cell>
          <cell r="F247">
            <v>1.43E-2</v>
          </cell>
        </row>
        <row r="248">
          <cell r="A248">
            <v>301211</v>
          </cell>
          <cell r="B248" t="str">
            <v>Maùy caét uoán</v>
          </cell>
          <cell r="E248">
            <v>178</v>
          </cell>
          <cell r="F248">
            <v>4.0000000000000002E-4</v>
          </cell>
        </row>
        <row r="249">
          <cell r="A249">
            <v>301212</v>
          </cell>
          <cell r="B249" t="str">
            <v>Coát theùp taám baûn phi 12 mm,CT3</v>
          </cell>
          <cell r="C249">
            <v>7</v>
          </cell>
          <cell r="D249" t="str">
            <v>Kg</v>
          </cell>
        </row>
        <row r="250">
          <cell r="A250">
            <v>301212</v>
          </cell>
          <cell r="B250" t="str">
            <v xml:space="preserve">Theùp troøn ñk &lt;= 18mm </v>
          </cell>
          <cell r="E250">
            <v>102</v>
          </cell>
          <cell r="F250">
            <v>1.02</v>
          </cell>
        </row>
        <row r="251">
          <cell r="A251">
            <v>301212</v>
          </cell>
          <cell r="B251" t="str">
            <v xml:space="preserve">Daây theùp buoäc </v>
          </cell>
          <cell r="E251">
            <v>50</v>
          </cell>
          <cell r="F251">
            <v>1.4279999999999999E-2</v>
          </cell>
        </row>
        <row r="252">
          <cell r="A252">
            <v>301212</v>
          </cell>
          <cell r="B252" t="str">
            <v xml:space="preserve">Que haøn saét </v>
          </cell>
          <cell r="E252">
            <v>94</v>
          </cell>
          <cell r="F252">
            <v>4.7000000000000002E-3</v>
          </cell>
        </row>
        <row r="253">
          <cell r="A253">
            <v>301212</v>
          </cell>
          <cell r="B253" t="str">
            <v>Nhaân coâng 3,5/7</v>
          </cell>
          <cell r="E253">
            <v>139</v>
          </cell>
          <cell r="F253">
            <v>7.8200000000000006E-3</v>
          </cell>
        </row>
        <row r="254">
          <cell r="A254">
            <v>301212</v>
          </cell>
          <cell r="B254" t="str">
            <v>Maùy Haøn 10,2cv</v>
          </cell>
          <cell r="E254">
            <v>176</v>
          </cell>
          <cell r="F254">
            <v>2.1299999999999999E-3</v>
          </cell>
        </row>
        <row r="255">
          <cell r="A255">
            <v>301212</v>
          </cell>
          <cell r="B255" t="str">
            <v>Maùy caét uoán</v>
          </cell>
          <cell r="E255">
            <v>178</v>
          </cell>
          <cell r="F255">
            <v>3.2000000000000003E-4</v>
          </cell>
        </row>
        <row r="256">
          <cell r="A256">
            <v>42654</v>
          </cell>
          <cell r="B256" t="str">
            <v>Laép ñaët taám baûn L0=80cm</v>
          </cell>
          <cell r="C256">
            <v>2</v>
          </cell>
          <cell r="D256" t="str">
            <v>Taám</v>
          </cell>
        </row>
        <row r="257">
          <cell r="A257">
            <v>42654</v>
          </cell>
          <cell r="B257" t="str">
            <v>Nhaân coâng 3,5/7</v>
          </cell>
          <cell r="E257">
            <v>139</v>
          </cell>
          <cell r="F257">
            <v>0.5</v>
          </cell>
        </row>
        <row r="258">
          <cell r="A258">
            <v>44522</v>
          </cell>
          <cell r="B258" t="str">
            <v>Beâ toâng moái noái  taám baûn M200# ñaù 0,5*1</v>
          </cell>
          <cell r="C258">
            <v>5</v>
          </cell>
          <cell r="D258" t="str">
            <v>M3</v>
          </cell>
        </row>
        <row r="259">
          <cell r="A259">
            <v>44522</v>
          </cell>
          <cell r="B259" t="str">
            <v xml:space="preserve">Xi maêng P400 (PC30) </v>
          </cell>
          <cell r="E259">
            <v>116</v>
          </cell>
          <cell r="F259">
            <v>424.45</v>
          </cell>
        </row>
        <row r="260">
          <cell r="A260">
            <v>44522</v>
          </cell>
          <cell r="B260" t="str">
            <v xml:space="preserve">Caùt xaây,caùt vaøng </v>
          </cell>
          <cell r="E260">
            <v>33</v>
          </cell>
          <cell r="F260">
            <v>1.3779999999999999</v>
          </cell>
        </row>
        <row r="261">
          <cell r="A261">
            <v>44522</v>
          </cell>
          <cell r="B261" t="str">
            <v xml:space="preserve">Ñaù daêm 0,5x1 </v>
          </cell>
          <cell r="E261">
            <v>130</v>
          </cell>
          <cell r="F261">
            <v>0.89500000000000002</v>
          </cell>
        </row>
        <row r="262">
          <cell r="A262">
            <v>44522</v>
          </cell>
          <cell r="B262" t="str">
            <v>Nhaân coâng 3,5/7</v>
          </cell>
          <cell r="E262">
            <v>139</v>
          </cell>
          <cell r="F262">
            <v>6.34</v>
          </cell>
        </row>
        <row r="263">
          <cell r="A263">
            <v>33251</v>
          </cell>
          <cell r="B263" t="str">
            <v>Beâ toâng phuû maët  baûn M200# ñaù 0,5*1</v>
          </cell>
          <cell r="C263">
            <v>6</v>
          </cell>
          <cell r="D263" t="str">
            <v>M3</v>
          </cell>
        </row>
        <row r="264">
          <cell r="A264">
            <v>33251</v>
          </cell>
          <cell r="B264" t="str">
            <v xml:space="preserve">Xi maêng P400 (PC30) </v>
          </cell>
          <cell r="E264">
            <v>116</v>
          </cell>
          <cell r="F264">
            <v>359.26</v>
          </cell>
        </row>
        <row r="265">
          <cell r="A265">
            <v>33251</v>
          </cell>
          <cell r="B265" t="str">
            <v xml:space="preserve">Caùt xaây,caùt vaøng </v>
          </cell>
          <cell r="E265">
            <v>33</v>
          </cell>
          <cell r="F265">
            <v>0.39</v>
          </cell>
        </row>
        <row r="266">
          <cell r="A266">
            <v>33251</v>
          </cell>
          <cell r="B266" t="str">
            <v xml:space="preserve">Ñaù daêm 0,5x1 </v>
          </cell>
          <cell r="E266">
            <v>130</v>
          </cell>
          <cell r="F266">
            <v>0.91</v>
          </cell>
        </row>
        <row r="267">
          <cell r="A267">
            <v>33251</v>
          </cell>
          <cell r="B267" t="str">
            <v>Nhaân coâng 3,5/7</v>
          </cell>
          <cell r="E267">
            <v>139</v>
          </cell>
          <cell r="F267">
            <v>2.6</v>
          </cell>
        </row>
        <row r="268">
          <cell r="A268">
            <v>33251</v>
          </cell>
          <cell r="B268" t="str">
            <v>Maùy troän 250 lít</v>
          </cell>
          <cell r="E268">
            <v>174</v>
          </cell>
          <cell r="F268">
            <v>9.5000000000000001E-2</v>
          </cell>
        </row>
        <row r="269">
          <cell r="A269" t="str">
            <v>D/Gia</v>
          </cell>
          <cell r="B269" t="str">
            <v>Ñaùnh nhaùm maët khoái beâ toâng cuõ</v>
          </cell>
          <cell r="C269">
            <v>2</v>
          </cell>
          <cell r="D269" t="str">
            <v>M2</v>
          </cell>
        </row>
        <row r="270">
          <cell r="A270" t="str">
            <v>D/Gia</v>
          </cell>
          <cell r="B270" t="str">
            <v>Nhaân coâng 3,5/7</v>
          </cell>
          <cell r="E270">
            <v>139</v>
          </cell>
          <cell r="F270">
            <v>0.2</v>
          </cell>
        </row>
        <row r="271">
          <cell r="A271">
            <v>300310</v>
          </cell>
          <cell r="B271" t="str">
            <v>Beâ toâng ñuùc saün taám baûn ñaù 1x2 M250#</v>
          </cell>
          <cell r="C271">
            <v>10</v>
          </cell>
          <cell r="D271" t="str">
            <v>M3</v>
          </cell>
        </row>
        <row r="272">
          <cell r="A272">
            <v>300310</v>
          </cell>
          <cell r="B272" t="str">
            <v xml:space="preserve">Xi maêng P400 (PC30) </v>
          </cell>
          <cell r="E272">
            <v>116</v>
          </cell>
          <cell r="F272">
            <v>392.6</v>
          </cell>
        </row>
        <row r="273">
          <cell r="A273">
            <v>300310</v>
          </cell>
          <cell r="B273" t="str">
            <v xml:space="preserve">Caùt xaây,caùt vaøng </v>
          </cell>
          <cell r="E273">
            <v>33</v>
          </cell>
          <cell r="F273">
            <v>0.41099999999999998</v>
          </cell>
        </row>
        <row r="274">
          <cell r="A274">
            <v>300310</v>
          </cell>
          <cell r="B274" t="str">
            <v xml:space="preserve">Ñaù daêm 1x2 </v>
          </cell>
          <cell r="E274">
            <v>131</v>
          </cell>
          <cell r="F274">
            <v>0.82799999999999996</v>
          </cell>
        </row>
        <row r="275">
          <cell r="A275">
            <v>300310</v>
          </cell>
          <cell r="B275" t="str">
            <v>Coffra,nhoùm 5 vaø 6 (vaùn khuoân)</v>
          </cell>
          <cell r="E275">
            <v>30</v>
          </cell>
          <cell r="F275">
            <v>3.6999999999999998E-2</v>
          </cell>
        </row>
        <row r="276">
          <cell r="A276">
            <v>300310</v>
          </cell>
          <cell r="B276" t="str">
            <v xml:space="preserve">Ñinh &lt;= 10mm </v>
          </cell>
          <cell r="E276">
            <v>120</v>
          </cell>
          <cell r="F276">
            <v>1.7000000000000001E-2</v>
          </cell>
        </row>
        <row r="277">
          <cell r="A277">
            <v>300310</v>
          </cell>
          <cell r="B277" t="str">
            <v xml:space="preserve">Ñinh ñæa </v>
          </cell>
          <cell r="E277">
            <v>122</v>
          </cell>
          <cell r="F277">
            <v>1.512</v>
          </cell>
        </row>
        <row r="278">
          <cell r="A278">
            <v>300310</v>
          </cell>
          <cell r="B278" t="str">
            <v>Nhaân coâng 3,5/7</v>
          </cell>
          <cell r="E278">
            <v>139</v>
          </cell>
          <cell r="F278">
            <v>2.11</v>
          </cell>
        </row>
        <row r="279">
          <cell r="A279">
            <v>300310</v>
          </cell>
          <cell r="B279" t="str">
            <v>Maùy troän 250 lít</v>
          </cell>
          <cell r="E279">
            <v>174</v>
          </cell>
          <cell r="F279">
            <v>9.5000000000000001E-2</v>
          </cell>
        </row>
        <row r="280">
          <cell r="A280">
            <v>300310</v>
          </cell>
          <cell r="B280" t="str">
            <v>Ñaàm duøi 15 Kw</v>
          </cell>
          <cell r="E280">
            <v>175</v>
          </cell>
          <cell r="F280">
            <v>0.18</v>
          </cell>
        </row>
      </sheetData>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 val="Xuat152"/>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TT_10KV"/>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MTO REV.2(ARMOR)"/>
      <sheetName val="CT35"/>
      <sheetName val="_x0003_to"/>
      <sheetName val="Tong hop"/>
      <sheetName val="Sheet1"/>
      <sheetName val="Sheet2"/>
      <sheetName val="Sheet3"/>
      <sheetName val="XL4Poppy"/>
      <sheetName val="BCDKT HopNhat"/>
      <sheetName val="BCKQKD-HopNhat"/>
      <sheetName val="NV NSNN HopNhat"/>
      <sheetName val="QT TNDN-HopNhat"/>
      <sheetName val="TM PI HopNhat"/>
      <sheetName val="TM PII-CT"/>
      <sheetName val="CashFlow-HopNhat"/>
      <sheetName val="00000000"/>
      <sheetName val="Thuc thanh"/>
      <sheetName val="D} Toan"/>
      <sheetName val="KH_Q1_Q2_01"/>
      <sheetName val="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4"/>
      <sheetName val="KH-Q1,Q2,01"/>
      <sheetName val="DLDT"/>
      <sheetName val="KB"/>
      <sheetName val="Sheet2"/>
      <sheetName val="DZ 0.4"/>
      <sheetName val="TTDZ22"/>
      <sheetName val="TT_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ien lieu"/>
      <sheetName val="Tong hop VT-may"/>
      <sheetName val="BiaDT"/>
      <sheetName val="THKP"/>
      <sheetName val="DT"/>
      <sheetName val="DMDG"/>
      <sheetName val="Vatlieu"/>
      <sheetName val="Nhancong"/>
      <sheetName val="May"/>
      <sheetName val="00000000"/>
    </sheetNames>
    <sheetDataSet>
      <sheetData sheetId="0" refreshError="1"/>
      <sheetData sheetId="1" refreshError="1">
        <row r="73">
          <cell r="A73" t="str">
            <v>M008</v>
          </cell>
          <cell r="B73" t="str">
            <v>CÇn trôc b¸nh h¬i 10 tÊn</v>
          </cell>
          <cell r="C73" t="str">
            <v>Ca</v>
          </cell>
          <cell r="D73">
            <v>17.878799999999998</v>
          </cell>
          <cell r="E73">
            <v>615194.6</v>
          </cell>
          <cell r="F73">
            <v>10998941.214479998</v>
          </cell>
        </row>
        <row r="74">
          <cell r="A74" t="str">
            <v>M009</v>
          </cell>
          <cell r="B74" t="str">
            <v>CÇn trôc b¸nh h¬i 16 tÊn</v>
          </cell>
          <cell r="C74" t="str">
            <v>Ca</v>
          </cell>
          <cell r="D74">
            <v>72.854187999999994</v>
          </cell>
          <cell r="E74">
            <v>930470.24999999988</v>
          </cell>
          <cell r="F74">
            <v>67788654.521906987</v>
          </cell>
        </row>
        <row r="75">
          <cell r="A75" t="str">
            <v>M010</v>
          </cell>
          <cell r="B75" t="str">
            <v>CÇn trôc b¸nh h¬i 25 tÊn</v>
          </cell>
          <cell r="C75" t="str">
            <v>Ca</v>
          </cell>
          <cell r="D75">
            <v>9.2399499999999986</v>
          </cell>
          <cell r="E75">
            <v>1297653.5799999998</v>
          </cell>
          <cell r="F75">
            <v>11990254.196520997</v>
          </cell>
        </row>
        <row r="76">
          <cell r="A76" t="str">
            <v>M011</v>
          </cell>
          <cell r="B76" t="str">
            <v>CÇn trôc b¸nh h¬i 40 tÊn</v>
          </cell>
          <cell r="C76" t="str">
            <v>Ca</v>
          </cell>
          <cell r="D76">
            <v>0</v>
          </cell>
          <cell r="E76">
            <v>1836761.89</v>
          </cell>
          <cell r="F76">
            <v>0</v>
          </cell>
        </row>
        <row r="77">
          <cell r="A77" t="str">
            <v>M004</v>
          </cell>
          <cell r="B77" t="str">
            <v>CÇn trôc b¸nh h¬i 5 tÊn</v>
          </cell>
          <cell r="C77" t="str">
            <v>Ca</v>
          </cell>
          <cell r="D77">
            <v>1.93492</v>
          </cell>
          <cell r="E77">
            <v>329998.42</v>
          </cell>
          <cell r="F77">
            <v>638520.54282639991</v>
          </cell>
        </row>
        <row r="78">
          <cell r="A78" t="str">
            <v>M012</v>
          </cell>
          <cell r="B78" t="str">
            <v>CÇn trôc b¸nh h¬i 6 tÊn</v>
          </cell>
          <cell r="C78" t="str">
            <v>Ca</v>
          </cell>
          <cell r="D78">
            <v>2.7614000000000001</v>
          </cell>
          <cell r="E78">
            <v>403606.61999999994</v>
          </cell>
          <cell r="F78">
            <v>1114519.3204679999</v>
          </cell>
        </row>
        <row r="79">
          <cell r="A79" t="str">
            <v>M013</v>
          </cell>
          <cell r="B79" t="str">
            <v>CÇn trôc b¸nh h¬i 65 tÊn</v>
          </cell>
          <cell r="C79" t="str">
            <v>Ca</v>
          </cell>
          <cell r="D79">
            <v>50.58372</v>
          </cell>
          <cell r="E79">
            <v>2347864.2799999998</v>
          </cell>
          <cell r="F79">
            <v>118763709.33752158</v>
          </cell>
        </row>
        <row r="80">
          <cell r="A80" t="str">
            <v>M018</v>
          </cell>
          <cell r="B80" t="str">
            <v>CÇn trôc b¸nh xÝch 125 tÊn</v>
          </cell>
          <cell r="C80" t="str">
            <v>Ca</v>
          </cell>
          <cell r="D80">
            <v>45.36</v>
          </cell>
          <cell r="E80">
            <v>7191351.6822429895</v>
          </cell>
          <cell r="F80">
            <v>326199712.30654198</v>
          </cell>
        </row>
        <row r="81">
          <cell r="A81" t="str">
            <v>M006</v>
          </cell>
          <cell r="B81" t="str">
            <v>CÇn trôc b¸nh xÝch 28 tÊn</v>
          </cell>
          <cell r="C81" t="str">
            <v>Ca</v>
          </cell>
          <cell r="D81">
            <v>14.420589999999997</v>
          </cell>
          <cell r="E81">
            <v>1330469.9099999999</v>
          </cell>
          <cell r="F81">
            <v>19186161.079446893</v>
          </cell>
        </row>
        <row r="82">
          <cell r="A82" t="str">
            <v>M037</v>
          </cell>
          <cell r="B82" t="str">
            <v>M¸y c­a</v>
          </cell>
          <cell r="C82" t="str">
            <v>Ca</v>
          </cell>
          <cell r="D82">
            <v>7.1967999999999988</v>
          </cell>
          <cell r="E82">
            <v>40066.409999999996</v>
          </cell>
          <cell r="F82">
            <v>288349.93948799995</v>
          </cell>
        </row>
        <row r="83">
          <cell r="A83" t="str">
            <v>M033</v>
          </cell>
          <cell r="B83" t="str">
            <v>M¸y hµn h¬i 10001/h</v>
          </cell>
          <cell r="C83" t="str">
            <v>Ca</v>
          </cell>
          <cell r="D83">
            <v>222.62497400000001</v>
          </cell>
          <cell r="E83">
            <v>23430.55</v>
          </cell>
          <cell r="F83">
            <v>5216225.5845557004</v>
          </cell>
        </row>
        <row r="84">
          <cell r="A84" t="str">
            <v>M035</v>
          </cell>
          <cell r="B84" t="str">
            <v>M¸y hµn HQ xoay chiÒu 23KW</v>
          </cell>
          <cell r="C84" t="str">
            <v>Ca</v>
          </cell>
          <cell r="D84">
            <v>419.1673560000001</v>
          </cell>
          <cell r="E84">
            <v>87391.939999999988</v>
          </cell>
          <cell r="F84">
            <v>36631848.425510645</v>
          </cell>
        </row>
        <row r="85">
          <cell r="A85" t="str">
            <v>M024</v>
          </cell>
          <cell r="B85" t="str">
            <v>m¸y mµi ®¸ cÇm tay</v>
          </cell>
          <cell r="C85" t="str">
            <v>Ca</v>
          </cell>
          <cell r="D85">
            <v>65.513999999999996</v>
          </cell>
          <cell r="E85">
            <v>41235.96</v>
          </cell>
          <cell r="F85">
            <v>2701532.6834399998</v>
          </cell>
        </row>
        <row r="86">
          <cell r="A86" t="str">
            <v>M036</v>
          </cell>
          <cell r="B86" t="str">
            <v>M¸y nÐn khÝ diªzen 600m3/h</v>
          </cell>
          <cell r="C86" t="str">
            <v>Ca</v>
          </cell>
          <cell r="D86">
            <v>21.838000000000001</v>
          </cell>
          <cell r="E86">
            <v>437611.70999999996</v>
          </cell>
          <cell r="F86">
            <v>9556564.522979999</v>
          </cell>
        </row>
        <row r="87">
          <cell r="A87" t="str">
            <v>M038</v>
          </cell>
          <cell r="B87" t="str">
            <v>Têi ®iÖn 1 T</v>
          </cell>
          <cell r="C87" t="str">
            <v>Ca</v>
          </cell>
          <cell r="D87">
            <v>0.85766999999999993</v>
          </cell>
          <cell r="E87">
            <v>29307.679999999997</v>
          </cell>
          <cell r="F87">
            <v>25136.317905599994</v>
          </cell>
        </row>
        <row r="88">
          <cell r="A88" t="str">
            <v>M039</v>
          </cell>
          <cell r="B88" t="str">
            <v>Têi ®iÖn 1,5 T</v>
          </cell>
          <cell r="C88" t="str">
            <v>Ca</v>
          </cell>
          <cell r="D88">
            <v>0.35639999999999999</v>
          </cell>
          <cell r="E88">
            <v>41055.159999999996</v>
          </cell>
          <cell r="F88">
            <v>14632.059023999998</v>
          </cell>
        </row>
        <row r="89">
          <cell r="A89" t="str">
            <v>m040</v>
          </cell>
          <cell r="B89" t="str">
            <v>M¸y b¬m n­íc ch¹y ®iÖn 2kW</v>
          </cell>
          <cell r="C89" t="str">
            <v>ca</v>
          </cell>
          <cell r="D89">
            <v>4.6079999999999997</v>
          </cell>
          <cell r="E89">
            <v>29769.85</v>
          </cell>
          <cell r="F89">
            <v>137179.46879999997</v>
          </cell>
        </row>
        <row r="90">
          <cell r="A90" t="str">
            <v>M041</v>
          </cell>
          <cell r="B90" t="str">
            <v>Têi ®iÖn 0,5 T</v>
          </cell>
          <cell r="C90" t="str">
            <v>Ca</v>
          </cell>
          <cell r="D90">
            <v>1.5875999999999997</v>
          </cell>
          <cell r="E90">
            <v>22658.76</v>
          </cell>
          <cell r="F90">
            <v>35973.047375999988</v>
          </cell>
        </row>
        <row r="91">
          <cell r="B91" t="str">
            <v>Tæng céng</v>
          </cell>
          <cell r="F91">
            <v>611287914.5687927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lieu"/>
      <sheetName val="Don-gia"/>
      <sheetName val="THDT-35"/>
      <sheetName val="TDT"/>
      <sheetName val="THVL-NC"/>
      <sheetName val="Dao dat"/>
      <sheetName val="Mong"/>
      <sheetName val="Cot"/>
      <sheetName val="Xa"/>
      <sheetName val="VC-TC"/>
      <sheetName val="VC-D-Dai"/>
      <sheetName val="NCong-Day-Su"/>
      <sheetName val="Thinghiem"/>
      <sheetName val="BT-1m3- DSu-phu kien"/>
      <sheetName val="Culi-VC"/>
      <sheetName val="KHAO-SAT"/>
      <sheetName val="Kho bai"/>
      <sheetName val="DMTK"/>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QT"/>
      <sheetName val="Z "/>
      <sheetName val="TONG HOP QT"/>
      <sheetName val="TONG HOP DZ 35"/>
      <sheetName val="VL-NC-MTC DZ35 KV"/>
      <sheetName val="CHIET TINH DZ 35 KV"/>
      <sheetName val="CUOC 36 DZ 35 KV"/>
      <sheetName val="TONG HOP TBA"/>
      <sheetName val="VL-NC-MTCTBA"/>
      <sheetName val="CHIET TINH TBA"/>
      <sheetName val="CUOC 36 TBA"/>
      <sheetName val="TONG HOP DZ 0,4 KV"/>
      <sheetName val=" VL-NC-MTC DZ0,4 KV"/>
      <sheetName val="CHIET TINH DZ 0,4 KV"/>
      <sheetName val="CUOC 89 DZ 0,4 KV"/>
      <sheetName val="TONG HOP CCT"/>
      <sheetName val="VL-NC-MTC CTO"/>
      <sheetName val="CHIET TINH CCT"/>
      <sheetName val="CUOC 89 CC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Sheet1"/>
      <sheetName val="To trinh"/>
      <sheetName val="Sheet2"/>
      <sheetName val="bang2"/>
      <sheetName val="Sheet3"/>
      <sheetName val="coHoan"/>
      <sheetName val="KTQT-AFC"/>
      <sheetName val="CLDG"/>
      <sheetName val="CLKL"/>
      <sheetName val="Bang du toan"/>
      <sheetName val="Tonghop"/>
      <sheetName val="Bu gia"/>
      <sheetName val="PT vat tu"/>
      <sheetName val="PTVT"/>
      <sheetName val="VL"/>
      <sheetName val="NHAN CONG"/>
      <sheetName val="MAY"/>
      <sheetName val="VUA"/>
      <sheetName val="DG CAU"/>
      <sheetName val="THOP CAU"/>
      <sheetName val="TLP CAU"/>
      <sheetName val="DAKT1"/>
      <sheetName val="XL4Test5"/>
      <sheetName val="XL4Poppy (2)"/>
      <sheetName val="KluongKm2,4"/>
      <sheetName val="B.cao"/>
      <sheetName val="T.tiet"/>
      <sheetName val="T.N"/>
      <sheetName val="00000000"/>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H"/>
      <sheetName val="ETH"/>
      <sheetName val="1"/>
      <sheetName val="2"/>
      <sheetName val="3"/>
      <sheetName val="4"/>
      <sheetName val="5"/>
      <sheetName val="6"/>
      <sheetName val="7"/>
      <sheetName val="DT1"/>
      <sheetName val="DT2"/>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XN79"/>
      <sheetName val="CTMT"/>
      <sheetName val="boHoan"/>
      <sheetName val="C.     Lang"/>
      <sheetName val="gVL"/>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BDCNH"/>
      <sheetName val="bcdtk"/>
      <sheetName val="BCDKTNH"/>
      <sheetName val="BCDKTTHUE"/>
      <sheetName val="tscd"/>
      <sheetName val="lt-tl"/>
      <sheetName val="px3-tl"/>
      <sheetName val="px1-tl"/>
      <sheetName val="vp-tl"/>
      <sheetName val="px2,tb-tl"/>
      <sheetName val="th-qt"/>
      <sheetName val="bqt"/>
      <sheetName val="tl-khovt"/>
      <sheetName val="dtkhovt"/>
      <sheetName val="Sheet17"/>
      <sheetName val="Sheet18"/>
      <sheetName val="KluongKm2_x000c_4"/>
      <sheetName val="C.   ( Lang"/>
      <sheetName val="TTDZ22"/>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Tojg KLBS"/>
      <sheetName val="NCong-Day-Su"/>
      <sheetName val="Maumo)"/>
      <sheetName val="Tonchop"/>
      <sheetName val="giathanh1"/>
      <sheetName val="P_x000c_V"/>
      <sheetName val="ɂIEN DONG"/>
      <sheetName val="DG CA_"/>
      <sheetName val="XL@Test5"/>
      <sheetName val="¶"/>
      <sheetName val="Tai khoan"/>
      <sheetName val="DG "/>
      <sheetName val="MTO REV.0"/>
      <sheetName val="KH-Q1,Q2,01"/>
      <sheetName val="dmuc"/>
      <sheetName val="BGThau_x0008_"/>
      <sheetName val="S`eet12"/>
      <sheetName val="XHXPXXX1"/>
      <sheetName val="0000000!"/>
      <sheetName val="To tri.h"/>
      <sheetName val="cnHoan"/>
      <sheetName val="V_x0010_PN"/>
      <sheetName val="NC"/>
      <sheetName val="PTVL"/>
      <sheetName val="Bu gi`"/>
      <sheetName val="KK bo sung"/>
      <sheetName val="Quy"/>
      <sheetName val="_IEN DONG"/>
      <sheetName val="IBASE"/>
      <sheetName val="˜Ünh m÷c"/>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DT"/>
      <sheetName val="Ünh m÷c"/>
      <sheetName val="S29_x0007_"/>
      <sheetName val="XNGBQI-01 (02)"/>
      <sheetName val="Girder"/>
      <sheetName val="Tendon"/>
      <sheetName val="NHA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XL4Te3t5"/>
      <sheetName val="tuong"/>
      <sheetName val="Na2"/>
      <sheetName val="NEW-PANEL"/>
      <sheetName val="PPVT"/>
      <sheetName val="DI-ESTI"/>
      <sheetName val="Tang TRCD 98-02"/>
      <sheetName val="TSCD 2000"/>
      <sheetName val="DO AM DT"/>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çha tri SX"/>
      <sheetName val="So Conç!îfhiep"/>
      <sheetName val="XL4@oppy"/>
      <sheetName val="Km&quot;33s,"/>
      <sheetName val="Km227O838-228_100"/>
      <sheetName val="Dang TSCD 98-02"/>
      <sheetName val="dtkhovd"/>
      <sheetName val="CDMT"/>
      <sheetName val="DT1________"/>
      <sheetName val="Quy_2-2002"/>
      <sheetName val="DT1_"/>
      <sheetName val="S29_x0007___S"/>
      <sheetName val="S29_x0007__S"/>
      <sheetName val="Sêeet9"/>
      <sheetName val="XNGBQII-_x0010_4 (3)"/>
      <sheetName val="CT"/>
      <sheetName val="XLÿÿest5"/>
      <sheetName val="CHIET TINH TBA"/>
      <sheetName val="4_x0004_"/>
      <sheetName val=""/>
      <sheetName val="data"/>
      <sheetName val="phi"/>
      <sheetName val="ptdg"/>
      <sheetName val="SDH TP"/>
      <sheetName val="Q3-01-duyet"/>
      <sheetName val="GVL-NC-M"/>
      <sheetName val="MTO REV.2(ARMOR)"/>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MC"/>
      <sheetName val="tra-vat-lieu"/>
      <sheetName val="ctTBA"/>
      <sheetName val="Bang TK goc"/>
      <sheetName val="DGchitiet "/>
      <sheetName val="NHAN CWNG"/>
      <sheetName val="Hạng mục 2"/>
      <sheetName val="Km227Э227_838s,"/>
      <sheetName val="Sheetr"/>
      <sheetName val="Km225_838-228_100"/>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DG CA?"/>
      <sheetName val="BGThau_x0008__x0000__x0000_0000000_x0001__x0006__x0000__x0000_Sheet1_x0008__x0000__x0000_To"/>
      <sheetName val="Quy_x0000_2-2002"/>
      <sheetName val="?IEN DONG"/>
      <sheetName val="S29_x0007__x0000__x0000_S"/>
      <sheetName val="NHAN_x0000_CONG"/>
      <sheetName val="Na2_x0000__x0000_01"/>
      <sheetName val="DT1????????"/>
      <sheetName val="Quy?2-2002"/>
      <sheetName val="DT1?"/>
      <sheetName val="S29_x0007_??S"/>
      <sheetName val="S29_x0007_?S"/>
      <sheetName val="CT_x0000_doanh thu 2005"/>
      <sheetName val="4_x0004__x0000__x0000_XN54_x0004__x0000__x0000_XN33_x0004__x0000__x0000_NK96_x0006__x0000__x0000_Sheet4"/>
      <sheetName val="_x0000__x0000_쫀䃝Z"/>
      <sheetName val="_x0000__x0000__x0000__x0000_¢é@Z_x0000__x000d__x0000__x0004_"/>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CĮ     Lang"/>
      <sheetName val="INV"/>
      <sheetName val="XXXXXXX2"/>
      <sheetName val="XXXXXXX3"/>
      <sheetName val="XXXXXXX4"/>
      <sheetName val="CI     Lang"/>
      <sheetName val="Quy $-02"/>
      <sheetName val="DTCTtallu"/>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BGThau_x0008__x0000_0000000_x0001__x0006__x0000_Sheet1_x0008__x0000_To dr"/>
      <sheetName val="Vong KLBS"/>
      <sheetName val="DO_AM_DT"/>
      <sheetName val="ɂIEN_DONG"/>
      <sheetName val="DG_CA?"/>
      <sheetName val="_x0000__x0001__x0000__x0000__x0000__x0000__x0000__x0000__x0000__x0000__x0000__x0000__x0000__x0002__x0000__x0000__x0000__x0000__x0000__x0000__x0000_Ƥ_x0000_Ő_x0000__x0000__x0000_㋎˴_x0000_"/>
      <sheetName val="Du Toan"/>
      <sheetName val="_x0000__x0000__x0000__x0000_¢é@Z_x0000__x000a__x0000__x0004_"/>
      <sheetName val="_x0000__x0000_??Z"/>
      <sheetName val="Exterior Walls Finishes"/>
      <sheetName val="GIAVLIEU"/>
      <sheetName val="Khoi luong"/>
      <sheetName val="Km23"/>
      <sheetName val="coctuatrenda"/>
      <sheetName val="tienluong"/>
      <sheetName val="Du kien DT 9 thang de fop"/>
      <sheetName val="H?ng m?c 2"/>
      <sheetName val="Km227?227_838s,"/>
      <sheetName val="_x0000__x0000__x0000__x0000_€¢é@Z_x0000__x000d__x0000__x0004_"/>
      <sheetName val="Hedging"/>
      <sheetName val="mtk_b"/>
      <sheetName val="[Q3-01-duyet.xlsUboHoan"/>
      <sheetName val="KTQT-AF_x0003_"/>
      <sheetName val="KLDGT_x0014_&lt;120%"/>
      <sheetName val="Congt9"/>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_x0017_[Q3-01-duyet.xls]Maumo)_x0000_?_x0000__x0000__x0000_"/>
      <sheetName val="?IEN_DONG"/>
      <sheetName val="XNGBQIV-02_x0000__x0000_)"/>
      <sheetName val="TTTram"/>
      <sheetName val="Na2_x0000__x0000_€01"/>
      <sheetName val="Vanh dai II_x0000__x0000__x0000_^ÀÏ"/>
      <sheetName val="Tonghmp"/>
      <sheetName val="KLDGTT&lt;120'"/>
      <sheetName val="ESTI."/>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00000003"/>
      <sheetName val="CPQL"/>
      <sheetName val="THCPQL"/>
      <sheetName val="DG_CA_"/>
      <sheetName val="_x0000__x0000__x0000__x0000_€¢é@Z_x0000__x000a__x0000__x0004_"/>
      <sheetName val="name"/>
      <sheetName val="Thep-MatCat"/>
      <sheetName val="Kiem-Toan"/>
      <sheetName val="NhapSL"/>
      <sheetName val="��nh m�c"/>
      <sheetName val="Na2_x0000__x0000_�01"/>
      <sheetName val="S�eet9"/>
      <sheetName val="�ha tri SX"/>
      <sheetName val="Km033s,"/>
      <sheetName val="C?     Lang"/>
      <sheetName val="_x0000__x0000__x0000__x0000__x0000__x0000__x0000__x0000_ (2)"/>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c`i tiet KHM"/>
      <sheetName val="ThongSo"/>
      <sheetName val="DG _x0000__x0000__x0000__x0000__x0000__x0000__x0000__x0000__x0000_ _x0000_᲌Ա_x0000__x0004__x0000__x0000__x0000__x0000__x0000__x0000_窰԰_x0000__x0000__x0000__x0000__x0000_"/>
      <sheetName val="B-B"/>
      <sheetName val="Analysis"/>
      <sheetName val="C-C"/>
      <sheetName val="D-D"/>
      <sheetName val="Qheet19"/>
      <sheetName val="MAKH"/>
      <sheetName val="Tgng hop CP T10"/>
      <sheetName val="Shѥet10"/>
      <sheetName val="TT_10KV"/>
    </sheetNames>
    <sheetDataSet>
      <sheetData sheetId="0">
        <row r="29">
          <cell r="E29">
            <v>9566000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sheetData sheetId="674" refreshError="1"/>
      <sheetData sheetId="675"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uc thanh"/>
      <sheetName val="DS-nop"/>
      <sheetName val="BC-ThuChi"/>
      <sheetName val="DS-nop T10.03"/>
      <sheetName val="DS-nop T12.03"/>
      <sheetName val="DS nop quý IV"/>
      <sheetName val="DS nop quý IV.04"/>
      <sheetName val="DSnop quý III.04"/>
      <sheetName val="DSnop quý II.04"/>
      <sheetName val="DSnop quý I.04"/>
      <sheetName val="DS-nop T11.03"/>
      <sheetName val="THDT"/>
      <sheetName val="THDG"/>
      <sheetName val="CTDG"/>
      <sheetName val="CTBT"/>
      <sheetName val="CPBT"/>
      <sheetName val="TB"/>
      <sheetName val="VC"/>
      <sheetName val="BANG KE"/>
      <sheetName val="data"/>
      <sheetName val="phi"/>
      <sheetName val="CT cong"/>
      <sheetName val="CT cong_to"/>
      <sheetName val="thang12"/>
      <sheetName val="thang11"/>
      <sheetName val="thang10"/>
      <sheetName val="thang9"/>
      <sheetName val="thang8"/>
      <sheetName val="thang7"/>
      <sheetName val="thang6"/>
      <sheetName val="thang5"/>
      <sheetName val="thang4"/>
      <sheetName val="thang3"/>
      <sheetName val="thang2"/>
      <sheetName val="thang1"/>
      <sheetName val="giathanh1"/>
      <sheetName val="DL2"/>
      <sheetName val="ESTI."/>
      <sheetName val="DI-ESTI"/>
      <sheetName val="Sheet4"/>
      <sheetName val="KH-Q1,Q2,01"/>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khac"/>
      <sheetName val="Ban"/>
      <sheetName val="GS"/>
      <sheetName val="CD"/>
      <sheetName val="331"/>
      <sheetName val="CP"/>
      <sheetName val="Mua"/>
      <sheetName val="TK"/>
      <sheetName val="XNT"/>
      <sheetName val="BH"/>
      <sheetName val="BK MB"/>
      <sheetName val="So Cai"/>
      <sheetName val="Quy"/>
      <sheetName val="Luong"/>
      <sheetName val="BY CATEGORY"/>
      <sheetName val="001N99"/>
      <sheetName val="CT cong_x0000_to"/>
      <sheetName val="CT cong?to"/>
      <sheetName val="name"/>
      <sheetName val="TH dz 22"/>
      <sheetName val="VCDD_22"/>
      <sheetName val="vt 22"/>
      <sheetName val="Thuc_thanh"/>
      <sheetName val="Tieu chuan thep"/>
      <sheetName val="TT_0,4KV"/>
      <sheetName val="TONGKE1P"/>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Database"/>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
      <sheetName val="So_Cai"/>
      <sheetName val="CT_cong_to3"/>
      <sheetName val="CT_cong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4"/>
      <sheetName val="KK bo sung"/>
      <sheetName val="KH_Q1_Q2_01"/>
      <sheetName val="BY_CATEGORY"/>
      <sheetName val="Tieu_chuan_thep"/>
      <sheetName val="dtxl"/>
      <sheetName val="khung ten TD"/>
      <sheetName val="QTCNVHHK"/>
      <sheetName val="pp1p"/>
      <sheetName val="pp3p_NC"/>
      <sheetName val="pp3p "/>
      <sheetName val="1_x0000_ƛ_x0000__x0000__x0000__x0000__x0000__x0000__x0000__x0000__x0001__x0000_娈ƛ_x0000__x0004__x0000__x0000__x0000__x0000__x0000__x0000_Ⲽƛ_x0000__x0000__x0000__x0000__x0000__x0000_"/>
      <sheetName val="khluong"/>
      <sheetName val="CHITIET VL-NC"/>
      <sheetName val="DON GIA"/>
      <sheetName val="1"/>
      <sheetName val="Khoi 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CT35"/>
      <sheetName val="DONVI"/>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TTDZ22"/>
      <sheetName val="_"/>
      <sheetName val="cuoc vc"/>
      <sheetName val="KHDTCC"/>
      <sheetName val="THUE_GTGT"/>
      <sheetName val="CT congto"/>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refreshError="1"/>
      <sheetData sheetId="137" refreshError="1"/>
      <sheetData sheetId="138" refreshError="1"/>
      <sheetData sheetId="139" refreshError="1"/>
      <sheetData sheetId="140"/>
      <sheetData sheetId="14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A-V. anh"/>
      <sheetName val="TH- V. anh"/>
    </sheetNames>
    <sheetDataSet>
      <sheetData sheetId="0"/>
      <sheetData sheetId="1">
        <row r="1">
          <cell r="O1">
            <v>24</v>
          </cell>
        </row>
      </sheetData>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nhap_VL "/>
      <sheetName val="Bknhap_NL"/>
      <sheetName val="xuat1521"/>
      <sheetName val="xuat1522"/>
      <sheetName val="bangke3"/>
      <sheetName val="bang_PB"/>
      <sheetName val="Sheet6"/>
      <sheetName val="Sheet7"/>
      <sheetName val="Sheet8"/>
      <sheetName val="Sheet9"/>
      <sheetName val="Sheet10"/>
      <sheetName val="Sheet11"/>
      <sheetName val="Sheet12"/>
      <sheetName val="Sheet13"/>
      <sheetName val="Sheet14"/>
      <sheetName val="Sheet15"/>
      <sheetName val="Sheet16"/>
      <sheetName val="00000000"/>
      <sheetName val="10000000"/>
    </sheetNames>
    <sheetDataSet>
      <sheetData sheetId="0">
        <row r="7">
          <cell r="O7">
            <v>331</v>
          </cell>
          <cell r="S7">
            <v>0</v>
          </cell>
          <cell r="U7">
            <v>7111314</v>
          </cell>
        </row>
        <row r="8">
          <cell r="O8">
            <v>331</v>
          </cell>
          <cell r="S8">
            <v>0</v>
          </cell>
          <cell r="U8">
            <v>11955886</v>
          </cell>
        </row>
        <row r="9">
          <cell r="O9">
            <v>331</v>
          </cell>
          <cell r="S9">
            <v>15093015.740740739</v>
          </cell>
          <cell r="U9">
            <v>12000000</v>
          </cell>
        </row>
        <row r="10">
          <cell r="O10">
            <v>331</v>
          </cell>
          <cell r="S10">
            <v>786389.72075107542</v>
          </cell>
          <cell r="U10">
            <v>31042855</v>
          </cell>
        </row>
        <row r="11">
          <cell r="O11">
            <v>331</v>
          </cell>
          <cell r="S11">
            <v>786389.72075107542</v>
          </cell>
          <cell r="U11">
            <v>31042855</v>
          </cell>
        </row>
        <row r="12">
          <cell r="O12">
            <v>331</v>
          </cell>
          <cell r="S12">
            <v>7546507.8703703694</v>
          </cell>
          <cell r="U12">
            <v>6000000</v>
          </cell>
        </row>
        <row r="13">
          <cell r="O13">
            <v>331</v>
          </cell>
          <cell r="S13">
            <v>9433134.8379629608</v>
          </cell>
          <cell r="U13">
            <v>7400000</v>
          </cell>
        </row>
        <row r="14">
          <cell r="O14">
            <v>331</v>
          </cell>
          <cell r="S14">
            <v>786389.72075107542</v>
          </cell>
          <cell r="U14">
            <v>31042855</v>
          </cell>
        </row>
        <row r="15">
          <cell r="O15">
            <v>331</v>
          </cell>
          <cell r="S15">
            <v>7546507.8703703694</v>
          </cell>
          <cell r="U15">
            <v>6000000</v>
          </cell>
        </row>
        <row r="16">
          <cell r="O16">
            <v>331</v>
          </cell>
          <cell r="S16">
            <v>19850000</v>
          </cell>
          <cell r="U16">
            <v>1563640</v>
          </cell>
        </row>
        <row r="17">
          <cell r="O17">
            <v>331</v>
          </cell>
          <cell r="S17">
            <v>0</v>
          </cell>
          <cell r="U17">
            <v>19067200</v>
          </cell>
        </row>
        <row r="18">
          <cell r="O18">
            <v>331</v>
          </cell>
          <cell r="S18">
            <v>15093015.740740739</v>
          </cell>
          <cell r="U18">
            <v>11200000</v>
          </cell>
        </row>
        <row r="19">
          <cell r="O19">
            <v>331</v>
          </cell>
          <cell r="S19">
            <v>5659880.9027777771</v>
          </cell>
          <cell r="U19">
            <v>4600000</v>
          </cell>
        </row>
      </sheetData>
      <sheetData sheetId="1">
        <row r="7">
          <cell r="R7" t="e">
            <v>#N/A</v>
          </cell>
          <cell r="T7">
            <v>0</v>
          </cell>
        </row>
        <row r="8">
          <cell r="R8" t="e">
            <v>#N/A</v>
          </cell>
          <cell r="T8">
            <v>0</v>
          </cell>
        </row>
        <row r="9">
          <cell r="R9" t="e">
            <v>#N/A</v>
          </cell>
          <cell r="T9">
            <v>0</v>
          </cell>
        </row>
        <row r="10">
          <cell r="R10">
            <v>0</v>
          </cell>
          <cell r="T10">
            <v>0</v>
          </cell>
        </row>
        <row r="11">
          <cell r="R11">
            <v>0</v>
          </cell>
          <cell r="T11">
            <v>0</v>
          </cell>
        </row>
        <row r="12">
          <cell r="R12">
            <v>0</v>
          </cell>
          <cell r="T12">
            <v>0</v>
          </cell>
        </row>
        <row r="13">
          <cell r="R13">
            <v>0</v>
          </cell>
          <cell r="T13">
            <v>0</v>
          </cell>
        </row>
        <row r="14">
          <cell r="R14">
            <v>0</v>
          </cell>
          <cell r="T14">
            <v>0</v>
          </cell>
        </row>
        <row r="15">
          <cell r="R15">
            <v>0</v>
          </cell>
          <cell r="T15">
            <v>0</v>
          </cell>
        </row>
        <row r="16">
          <cell r="R16">
            <v>0</v>
          </cell>
          <cell r="T16">
            <v>0</v>
          </cell>
        </row>
        <row r="17">
          <cell r="R17">
            <v>0</v>
          </cell>
          <cell r="T17">
            <v>0</v>
          </cell>
        </row>
        <row r="18">
          <cell r="R18">
            <v>0</v>
          </cell>
          <cell r="T18">
            <v>0</v>
          </cell>
        </row>
        <row r="19">
          <cell r="R19">
            <v>0</v>
          </cell>
          <cell r="T19">
            <v>0</v>
          </cell>
        </row>
        <row r="20">
          <cell r="R20">
            <v>0</v>
          </cell>
          <cell r="T20">
            <v>0</v>
          </cell>
        </row>
        <row r="21">
          <cell r="R21">
            <v>0</v>
          </cell>
          <cell r="T21">
            <v>0</v>
          </cell>
        </row>
        <row r="22">
          <cell r="R22">
            <v>0</v>
          </cell>
          <cell r="T22">
            <v>0</v>
          </cell>
        </row>
        <row r="23">
          <cell r="R23">
            <v>0</v>
          </cell>
          <cell r="T23">
            <v>0</v>
          </cell>
        </row>
        <row r="24">
          <cell r="R24">
            <v>0</v>
          </cell>
          <cell r="T24">
            <v>0</v>
          </cell>
        </row>
        <row r="25">
          <cell r="R25">
            <v>0</v>
          </cell>
          <cell r="T25">
            <v>0</v>
          </cell>
        </row>
        <row r="26">
          <cell r="R26">
            <v>0</v>
          </cell>
          <cell r="T2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
      <sheetName val="tu(2)"/>
      <sheetName val="TUHDON"/>
      <sheetName val="Thuc thanh"/>
    </sheetNames>
    <sheetDataSet>
      <sheetData sheetId="0" refreshError="1">
        <row r="43">
          <cell r="M43">
            <v>0</v>
          </cell>
        </row>
      </sheetData>
      <sheetData sheetId="1"/>
      <sheetData sheetId="2"/>
      <sheetData sheetId="3"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
      <sheetName val="Don gia-cau"/>
      <sheetName val="DTCT"/>
      <sheetName val="TB"/>
      <sheetName val="KSTK"/>
      <sheetName val="trabang"/>
      <sheetName val="00000000"/>
      <sheetName val="VO"/>
      <sheetName val="Theo DG thau"/>
      <sheetName val="Theo DG khoan"/>
      <sheetName val="394 bao cao"/>
      <sheetName val="96 bao cao"/>
      <sheetName val="XXXXXXXX"/>
      <sheetName val="Sheet2"/>
      <sheetName val="1&amp;2"/>
      <sheetName val="3&amp;4"/>
      <sheetName val="5"/>
      <sheetName val="6,7,8"/>
      <sheetName val="9,10,11"/>
      <sheetName val="12"/>
      <sheetName val="13"/>
      <sheetName val="Tong hop"/>
      <sheetName val="Don gia_cau"/>
    </sheetNames>
    <sheetDataSet>
      <sheetData sheetId="0" refreshError="1"/>
      <sheetData sheetId="1" refreshError="1"/>
      <sheetData sheetId="2" refreshError="1"/>
      <sheetData sheetId="3" refreshError="1">
        <row r="12">
          <cell r="C12" t="str">
            <v>i- kÕt cÊu dÇm (5dÇm)</v>
          </cell>
        </row>
        <row r="13">
          <cell r="C13" t="e">
            <v>#REF!</v>
          </cell>
        </row>
        <row r="14">
          <cell r="C14" t="e">
            <v>#REF!</v>
          </cell>
        </row>
        <row r="15">
          <cell r="C15" t="e">
            <v>#REF!</v>
          </cell>
        </row>
        <row r="16">
          <cell r="C16" t="e">
            <v>#REF!</v>
          </cell>
        </row>
        <row r="17">
          <cell r="C17" t="e">
            <v>#REF!</v>
          </cell>
        </row>
        <row r="18">
          <cell r="C18" t="e">
            <v>#REF!</v>
          </cell>
        </row>
        <row r="19">
          <cell r="C19" t="e">
            <v>#REF!</v>
          </cell>
        </row>
        <row r="20">
          <cell r="C20" t="e">
            <v>#REF!</v>
          </cell>
        </row>
        <row r="21">
          <cell r="C21" t="e">
            <v>#REF!</v>
          </cell>
        </row>
        <row r="22">
          <cell r="C22" t="e">
            <v>#REF!</v>
          </cell>
        </row>
        <row r="23">
          <cell r="C23" t="e">
            <v>#REF!</v>
          </cell>
        </row>
        <row r="24">
          <cell r="C24" t="e">
            <v>#REF!</v>
          </cell>
        </row>
        <row r="25">
          <cell r="C25" t="e">
            <v>#REF!</v>
          </cell>
        </row>
        <row r="26">
          <cell r="C26" t="e">
            <v>#REF!</v>
          </cell>
        </row>
        <row r="27">
          <cell r="C27" t="e">
            <v>#REF!</v>
          </cell>
        </row>
        <row r="28">
          <cell r="C28" t="str">
            <v xml:space="preserve">QuÐt v«i </v>
          </cell>
        </row>
        <row r="29">
          <cell r="C29" t="e">
            <v>#REF!</v>
          </cell>
        </row>
        <row r="30">
          <cell r="C30" t="str">
            <v>II- lao kÐo dÇm d­l</v>
          </cell>
        </row>
        <row r="31">
          <cell r="C31" t="e">
            <v>#REF!</v>
          </cell>
        </row>
        <row r="32">
          <cell r="C32" t="e">
            <v>#REF!</v>
          </cell>
        </row>
        <row r="33">
          <cell r="C33" t="str">
            <v>D/ch dÇm cÇu tõ b/c ra vÞ trÝ lao l¾p 60m</v>
          </cell>
        </row>
        <row r="34">
          <cell r="C34" t="e">
            <v>#REF!</v>
          </cell>
        </row>
        <row r="35">
          <cell r="C35" t="e">
            <v>#REF!</v>
          </cell>
        </row>
        <row r="36">
          <cell r="C36" t="str">
            <v>KÝch h¹ dÇm ®Æt hoµn chØnh</v>
          </cell>
        </row>
        <row r="37">
          <cell r="C37" t="e">
            <v>#REF!</v>
          </cell>
        </row>
        <row r="38">
          <cell r="C38" t="e">
            <v>#REF!</v>
          </cell>
        </row>
        <row r="39">
          <cell r="C39" t="e">
            <v>#REF!</v>
          </cell>
        </row>
        <row r="40">
          <cell r="C40" t="e">
            <v>#REF!</v>
          </cell>
        </row>
        <row r="41">
          <cell r="C41" t="str">
            <v>iii- cét lan can - tay vÞn</v>
          </cell>
        </row>
        <row r="42">
          <cell r="C42" t="e">
            <v>#REF!</v>
          </cell>
        </row>
        <row r="43">
          <cell r="C43" t="e">
            <v>#REF!</v>
          </cell>
        </row>
        <row r="44">
          <cell r="C44" t="e">
            <v>#REF!</v>
          </cell>
        </row>
        <row r="45">
          <cell r="C45" t="e">
            <v>#REF!</v>
          </cell>
        </row>
        <row r="46">
          <cell r="C46" t="e">
            <v>#REF!</v>
          </cell>
        </row>
        <row r="47">
          <cell r="C47" t="e">
            <v>#REF!</v>
          </cell>
        </row>
        <row r="48">
          <cell r="C48" t="e">
            <v>#REF!</v>
          </cell>
        </row>
        <row r="49">
          <cell r="C49" t="e">
            <v>#REF!</v>
          </cell>
        </row>
        <row r="50">
          <cell r="C50" t="e">
            <v>#REF!</v>
          </cell>
        </row>
        <row r="51">
          <cell r="C51" t="e">
            <v>#REF!</v>
          </cell>
        </row>
        <row r="52">
          <cell r="C52" t="str">
            <v>iv- c¸c líp mÆt cÇu</v>
          </cell>
        </row>
        <row r="53">
          <cell r="C53" t="str">
            <v>BTN h¹t mÞn dµy 5cm</v>
          </cell>
        </row>
        <row r="54">
          <cell r="C54" t="str">
            <v>T.nhùa dÝnh b¸m TC 1.5kg/m2</v>
          </cell>
        </row>
        <row r="55">
          <cell r="C55" t="str">
            <v>S¶n xuÊt  BTN</v>
          </cell>
        </row>
        <row r="56">
          <cell r="C56" t="str">
            <v>VËn chuyÓn BTN L= 24km</v>
          </cell>
        </row>
        <row r="57">
          <cell r="C57" t="str">
            <v>v- khèi l­îng mè</v>
          </cell>
        </row>
        <row r="58">
          <cell r="C58" t="e">
            <v>#REF!</v>
          </cell>
        </row>
        <row r="59">
          <cell r="C59" t="e">
            <v>#REF!</v>
          </cell>
        </row>
        <row r="60">
          <cell r="C60" t="e">
            <v>#REF!</v>
          </cell>
        </row>
        <row r="61">
          <cell r="C61" t="e">
            <v>#REF!</v>
          </cell>
        </row>
        <row r="62">
          <cell r="C62" t="e">
            <v>#REF!</v>
          </cell>
        </row>
        <row r="63">
          <cell r="C63" t="e">
            <v>#REF!</v>
          </cell>
        </row>
        <row r="64">
          <cell r="C64" t="str">
            <v>Cèt thÐp mè d=8mm</v>
          </cell>
        </row>
        <row r="65">
          <cell r="C65" t="e">
            <v>#REF!</v>
          </cell>
        </row>
        <row r="66">
          <cell r="C66" t="e">
            <v>#REF!</v>
          </cell>
        </row>
        <row r="67">
          <cell r="C67" t="e">
            <v>#REF!</v>
          </cell>
        </row>
        <row r="68">
          <cell r="C68" t="str">
            <v>Cäc BTCT 35x35; L=12m</v>
          </cell>
        </row>
        <row r="69">
          <cell r="C69" t="str">
            <v>Thö tÜnh t¶i trªn cäc</v>
          </cell>
        </row>
        <row r="70">
          <cell r="C70" t="str">
            <v>D¨m s¹n ®Öm.</v>
          </cell>
        </row>
        <row r="71">
          <cell r="C71" t="e">
            <v>#REF!</v>
          </cell>
        </row>
        <row r="72">
          <cell r="C72" t="e">
            <v>#REF!</v>
          </cell>
        </row>
        <row r="73">
          <cell r="C73" t="str">
            <v>§µo ®Êt</v>
          </cell>
        </row>
        <row r="74">
          <cell r="C74" t="e">
            <v>#REF!</v>
          </cell>
        </row>
        <row r="75">
          <cell r="C75" t="e">
            <v>#REF!</v>
          </cell>
        </row>
        <row r="76">
          <cell r="C76" t="str">
            <v>§¸ héc x©y M100</v>
          </cell>
        </row>
        <row r="77">
          <cell r="C77" t="str">
            <v>vi- khe co d·n cao su 
vµ èng tho¸t n­íc</v>
          </cell>
        </row>
        <row r="78">
          <cell r="C78" t="e">
            <v>#REF!</v>
          </cell>
        </row>
        <row r="79">
          <cell r="C79" t="e">
            <v>#REF!</v>
          </cell>
        </row>
        <row r="80">
          <cell r="C80" t="e">
            <v>#REF!</v>
          </cell>
        </row>
        <row r="81">
          <cell r="C81" t="e">
            <v>#REF!</v>
          </cell>
        </row>
        <row r="82">
          <cell r="C82" t="e">
            <v>#REF!</v>
          </cell>
        </row>
        <row r="83">
          <cell r="C83" t="e">
            <v>#REF!</v>
          </cell>
        </row>
        <row r="84">
          <cell r="C84" t="e">
            <v>#REF!</v>
          </cell>
        </row>
        <row r="85">
          <cell r="C85" t="str">
            <v>Bul«ng M14</v>
          </cell>
        </row>
        <row r="86">
          <cell r="C86" t="e">
            <v>#REF!</v>
          </cell>
        </row>
        <row r="87">
          <cell r="C87" t="e">
            <v>#REF!</v>
          </cell>
        </row>
        <row r="88">
          <cell r="C88" t="e">
            <v>#REF!</v>
          </cell>
        </row>
        <row r="89">
          <cell r="C89" t="e">
            <v>#REF!</v>
          </cell>
        </row>
        <row r="90">
          <cell r="C90" t="e">
            <v>#REF!</v>
          </cell>
        </row>
        <row r="91">
          <cell r="C91" t="e">
            <v>#REF!</v>
          </cell>
        </row>
        <row r="92">
          <cell r="C92" t="e">
            <v>#REF!</v>
          </cell>
        </row>
        <row r="93">
          <cell r="C93" t="e">
            <v>#REF!</v>
          </cell>
        </row>
        <row r="94">
          <cell r="C94" t="e">
            <v>#REF!</v>
          </cell>
        </row>
        <row r="95">
          <cell r="C95" t="e">
            <v>#REF!</v>
          </cell>
        </row>
        <row r="96">
          <cell r="C96" t="e">
            <v>#REF!</v>
          </cell>
        </row>
        <row r="97">
          <cell r="C97" t="str">
            <v>Vii- b¶n dÉn</v>
          </cell>
        </row>
        <row r="98">
          <cell r="C98" t="e">
            <v>#REF!</v>
          </cell>
        </row>
        <row r="99">
          <cell r="C99" t="e">
            <v>#REF!</v>
          </cell>
        </row>
        <row r="100">
          <cell r="C100" t="e">
            <v>#REF!</v>
          </cell>
        </row>
        <row r="101">
          <cell r="C101" t="e">
            <v>#REF!</v>
          </cell>
        </row>
        <row r="102">
          <cell r="C102" t="e">
            <v>#REF!</v>
          </cell>
        </row>
        <row r="103">
          <cell r="C103" t="str">
            <v>D¨m s¹n ®Öm.</v>
          </cell>
        </row>
        <row r="104">
          <cell r="C104" t="e">
            <v>#REF!</v>
          </cell>
        </row>
        <row r="105">
          <cell r="C105" t="str">
            <v>Viii- b·i ®óc dÇm</v>
          </cell>
        </row>
        <row r="106">
          <cell r="C106" t="e">
            <v>#REF!</v>
          </cell>
        </row>
        <row r="107">
          <cell r="C107" t="str">
            <v>§µo ®Êt ®Ó ®¾p ®Êt cÊp 3</v>
          </cell>
        </row>
        <row r="108">
          <cell r="C108" t="str">
            <v>V/c ®Êt tõ má ®ång C¸t CT L=5Km</v>
          </cell>
        </row>
        <row r="109">
          <cell r="C109" t="str">
            <v>D¨m s¹n ®Öm.</v>
          </cell>
        </row>
        <row r="110">
          <cell r="C110" t="e">
            <v>#REF!</v>
          </cell>
        </row>
        <row r="111">
          <cell r="C111" t="str">
            <v>§¸ héc b·i ®óc dÇm</v>
          </cell>
        </row>
        <row r="112">
          <cell r="C112" t="e">
            <v>#REF!</v>
          </cell>
        </row>
        <row r="113">
          <cell r="C113" t="e">
            <v>#REF!</v>
          </cell>
        </row>
        <row r="114">
          <cell r="C114" t="e">
            <v>#REF!</v>
          </cell>
        </row>
        <row r="115">
          <cell r="C115" t="e">
            <v>#REF!</v>
          </cell>
        </row>
        <row r="116">
          <cell r="C116" t="str">
            <v xml:space="preserve">V÷a xi m¨ng lo¹i C d=3cm </v>
          </cell>
        </row>
        <row r="117">
          <cell r="C117" t="str">
            <v>iX- ®­êng hai ®Çu cÇu</v>
          </cell>
        </row>
        <row r="118">
          <cell r="C118" t="str">
            <v>§¸ héc x©y M100 gia cè taluy</v>
          </cell>
        </row>
        <row r="119">
          <cell r="C119" t="str">
            <v>§¸ héc x©y M100 mãng, ch©n khay</v>
          </cell>
        </row>
        <row r="120">
          <cell r="C120" t="str">
            <v>D¨m s¹n ®Öm.</v>
          </cell>
        </row>
        <row r="121">
          <cell r="C121" t="str">
            <v>§µo ®Êt</v>
          </cell>
        </row>
        <row r="122">
          <cell r="C122" t="str">
            <v>§¾p ®Êt nÒn ®­êng</v>
          </cell>
        </row>
        <row r="123">
          <cell r="C123" t="str">
            <v>T­êng hé lan mÒm</v>
          </cell>
        </row>
        <row r="124">
          <cell r="C124" t="str">
            <v xml:space="preserve"> - Thanh ®Çu, thanh cuèi</v>
          </cell>
        </row>
        <row r="125">
          <cell r="C125" t="str">
            <v xml:space="preserve"> - Thanh hé lan gi÷a</v>
          </cell>
        </row>
        <row r="126">
          <cell r="C126" t="str">
            <v xml:space="preserve"> - Cét thÐp</v>
          </cell>
        </row>
        <row r="127">
          <cell r="C127" t="str">
            <v xml:space="preserve"> - Hép ®Öm</v>
          </cell>
        </row>
        <row r="128">
          <cell r="C128" t="str">
            <v xml:space="preserve"> - M¾t ph¶n quang</v>
          </cell>
        </row>
        <row r="129">
          <cell r="C129" t="str">
            <v xml:space="preserve"> - Bul«ng d=20; L=380</v>
          </cell>
        </row>
        <row r="130">
          <cell r="C130" t="str">
            <v xml:space="preserve"> - Bul«ng d=16; L=38</v>
          </cell>
        </row>
        <row r="131">
          <cell r="C131" t="str">
            <v xml:space="preserve">V/c t­êng hé lan tõ §µ N½ng ®Õn CT </v>
          </cell>
        </row>
        <row r="132">
          <cell r="C132" t="e">
            <v>#REF!</v>
          </cell>
        </row>
        <row r="133">
          <cell r="C133" t="str">
            <v>D¨m s¹n ®Öm.</v>
          </cell>
        </row>
        <row r="134">
          <cell r="C134" t="e">
            <v>#REF!</v>
          </cell>
        </row>
        <row r="135">
          <cell r="C135" t="e">
            <v>#REF!</v>
          </cell>
        </row>
        <row r="136">
          <cell r="C136" t="str">
            <v>§µo ®Êt</v>
          </cell>
        </row>
        <row r="137">
          <cell r="C137" t="e">
            <v>#REF!</v>
          </cell>
        </row>
        <row r="138">
          <cell r="C138" t="str">
            <v>X- h¹ng môc kh¸c</v>
          </cell>
        </row>
        <row r="139">
          <cell r="C139" t="str">
            <v>BiÓn b¸o tªn cÇu h×nh ch÷ nhËt</v>
          </cell>
        </row>
        <row r="140">
          <cell r="C140" t="str">
            <v>§µo ®Êt m­¬ng dÉn dßng</v>
          </cell>
        </row>
        <row r="141">
          <cell r="C141" t="str">
            <v>§¾p ®Êt m­¬ng dÉn dßng</v>
          </cell>
        </row>
        <row r="142">
          <cell r="C142" t="str">
            <v>§¾p ®Êt ®ª quai</v>
          </cell>
        </row>
        <row r="143">
          <cell r="C143" t="str">
            <v>§µo ph¸ ®ª quai</v>
          </cell>
        </row>
        <row r="144">
          <cell r="C144" t="str">
            <v>B¬m hót n­íc</v>
          </cell>
        </row>
        <row r="145">
          <cell r="C145" t="str">
            <v xml:space="preserve">tæng céng </v>
          </cell>
        </row>
        <row r="153">
          <cell r="C153" t="str">
            <v>H¹ng môc c«ng viÖc</v>
          </cell>
        </row>
        <row r="157">
          <cell r="C157" t="str">
            <v>i- kÕt cÊu dÇm (5dÇm)</v>
          </cell>
        </row>
        <row r="158">
          <cell r="C158" t="e">
            <v>#REF!</v>
          </cell>
        </row>
        <row r="159">
          <cell r="C159" t="e">
            <v>#REF!</v>
          </cell>
        </row>
        <row r="160">
          <cell r="C160" t="str">
            <v>G/c«ng CT dÇm d=14mm</v>
          </cell>
        </row>
        <row r="161">
          <cell r="C161" t="e">
            <v>#REF!</v>
          </cell>
        </row>
        <row r="162">
          <cell r="C162" t="e">
            <v>#REF!</v>
          </cell>
        </row>
        <row r="163">
          <cell r="C163" t="str">
            <v>G/c«ng CT dÇm d=20mm</v>
          </cell>
        </row>
        <row r="164">
          <cell r="C164" t="e">
            <v>#REF!</v>
          </cell>
        </row>
        <row r="165">
          <cell r="C165" t="e">
            <v>#REF!</v>
          </cell>
        </row>
        <row r="166">
          <cell r="C166" t="e">
            <v>#REF!</v>
          </cell>
        </row>
        <row r="167">
          <cell r="C167" t="e">
            <v>#REF!</v>
          </cell>
        </row>
        <row r="168">
          <cell r="C168" t="e">
            <v>#REF!</v>
          </cell>
        </row>
        <row r="169">
          <cell r="C169" t="e">
            <v>#REF!</v>
          </cell>
        </row>
        <row r="170">
          <cell r="C170" t="e">
            <v>#REF!</v>
          </cell>
        </row>
        <row r="171">
          <cell r="C171" t="e">
            <v>#REF!</v>
          </cell>
        </row>
        <row r="172">
          <cell r="C172" t="e">
            <v>#REF!</v>
          </cell>
        </row>
        <row r="173">
          <cell r="C173" t="e">
            <v>#REF!</v>
          </cell>
        </row>
        <row r="174">
          <cell r="C174" t="e">
            <v>#REF!</v>
          </cell>
        </row>
        <row r="175">
          <cell r="C175" t="e">
            <v>#REF!</v>
          </cell>
        </row>
        <row r="176">
          <cell r="C176" t="str">
            <v xml:space="preserve">QuÐt v«i </v>
          </cell>
        </row>
        <row r="177">
          <cell r="C177" t="e">
            <v>#REF!</v>
          </cell>
        </row>
        <row r="178">
          <cell r="C178" t="e">
            <v>#REF!</v>
          </cell>
        </row>
        <row r="179">
          <cell r="C179" t="e">
            <v>#REF!</v>
          </cell>
        </row>
        <row r="180">
          <cell r="C180" t="e">
            <v>#REF!</v>
          </cell>
        </row>
        <row r="181">
          <cell r="C181" t="e">
            <v>#REF!</v>
          </cell>
        </row>
        <row r="183">
          <cell r="C183" t="str">
            <v xml:space="preserve">II- lao kÐo dÇm </v>
          </cell>
        </row>
        <row r="184">
          <cell r="C184" t="e">
            <v>#REF!</v>
          </cell>
        </row>
        <row r="185">
          <cell r="C185" t="e">
            <v>#REF!</v>
          </cell>
        </row>
        <row r="186">
          <cell r="C186" t="str">
            <v>D/ch dÇm cÇu tõ b/c ra vÞ trÝ lao l¾p 60m</v>
          </cell>
        </row>
        <row r="187">
          <cell r="C187" t="e">
            <v>#REF!</v>
          </cell>
        </row>
        <row r="188">
          <cell r="C188" t="e">
            <v>#REF!</v>
          </cell>
        </row>
        <row r="189">
          <cell r="C189" t="str">
            <v>KÝch h¹ dÇm ®Æt hoµn chØnh</v>
          </cell>
        </row>
        <row r="190">
          <cell r="C190" t="e">
            <v>#REF!</v>
          </cell>
        </row>
        <row r="191">
          <cell r="C191" t="e">
            <v>#REF!</v>
          </cell>
        </row>
        <row r="192">
          <cell r="C192" t="e">
            <v>#REF!</v>
          </cell>
        </row>
        <row r="193">
          <cell r="C193" t="e">
            <v>#REF!</v>
          </cell>
        </row>
        <row r="195">
          <cell r="C195" t="str">
            <v>iii- cét lan can - tay vÞn</v>
          </cell>
        </row>
        <row r="196">
          <cell r="C196" t="e">
            <v>#REF!</v>
          </cell>
        </row>
        <row r="197">
          <cell r="C197" t="e">
            <v>#REF!</v>
          </cell>
        </row>
        <row r="198">
          <cell r="C198" t="e">
            <v>#REF!</v>
          </cell>
        </row>
        <row r="199">
          <cell r="C199" t="e">
            <v>#REF!</v>
          </cell>
        </row>
        <row r="200">
          <cell r="C200" t="e">
            <v>#REF!</v>
          </cell>
        </row>
        <row r="201">
          <cell r="C201" t="e">
            <v>#REF!</v>
          </cell>
        </row>
        <row r="202">
          <cell r="C202" t="e">
            <v>#REF!</v>
          </cell>
        </row>
        <row r="203">
          <cell r="C203" t="e">
            <v>#REF!</v>
          </cell>
        </row>
        <row r="204">
          <cell r="C204" t="e">
            <v>#REF!</v>
          </cell>
        </row>
        <row r="205">
          <cell r="C205" t="e">
            <v>#REF!</v>
          </cell>
        </row>
        <row r="207">
          <cell r="C207" t="str">
            <v>iv- c¸c líp mÆt cÇu</v>
          </cell>
        </row>
        <row r="208">
          <cell r="C208" t="str">
            <v>BTN h¹t mÞn dµy 5cm</v>
          </cell>
        </row>
        <row r="209">
          <cell r="C209" t="str">
            <v>T.nhùa dÝnh b¸m TC 1.5kg/m2</v>
          </cell>
        </row>
        <row r="210">
          <cell r="C210" t="str">
            <v>S¶n xuÊt  BTN</v>
          </cell>
        </row>
        <row r="211">
          <cell r="C211" t="str">
            <v>VËn chuyÓn BTN L= 24km</v>
          </cell>
        </row>
        <row r="213">
          <cell r="C213" t="str">
            <v>v- khèi l­îng mè</v>
          </cell>
        </row>
        <row r="214">
          <cell r="C214" t="e">
            <v>#REF!</v>
          </cell>
        </row>
        <row r="215">
          <cell r="C215" t="e">
            <v>#REF!</v>
          </cell>
        </row>
        <row r="216">
          <cell r="C216" t="e">
            <v>#REF!</v>
          </cell>
        </row>
        <row r="217">
          <cell r="C217" t="e">
            <v>#REF!</v>
          </cell>
        </row>
        <row r="218">
          <cell r="C218" t="e">
            <v>#REF!</v>
          </cell>
        </row>
        <row r="219">
          <cell r="C219" t="e">
            <v>#REF!</v>
          </cell>
        </row>
        <row r="220">
          <cell r="C220" t="str">
            <v>Cèt thÐp mè d=8mm</v>
          </cell>
        </row>
        <row r="221">
          <cell r="C221" t="e">
            <v>#REF!</v>
          </cell>
        </row>
        <row r="222">
          <cell r="C222" t="e">
            <v>#REF!</v>
          </cell>
        </row>
        <row r="223">
          <cell r="C223" t="e">
            <v>#REF!</v>
          </cell>
        </row>
        <row r="224">
          <cell r="C224" t="str">
            <v>Cäc BTCT 35x35; L=12m</v>
          </cell>
        </row>
        <row r="225">
          <cell r="C225" t="str">
            <v>Thö tÜnh t¶i trªn cäc</v>
          </cell>
        </row>
        <row r="226">
          <cell r="C226" t="str">
            <v>D¨m s¹n ®Öm.</v>
          </cell>
        </row>
        <row r="227">
          <cell r="C227" t="e">
            <v>#REF!</v>
          </cell>
        </row>
        <row r="228">
          <cell r="C228" t="e">
            <v>#REF!</v>
          </cell>
        </row>
        <row r="229">
          <cell r="C229" t="str">
            <v>§µo ®Êt</v>
          </cell>
        </row>
        <row r="230">
          <cell r="C230" t="e">
            <v>#REF!</v>
          </cell>
        </row>
        <row r="231">
          <cell r="C231" t="e">
            <v>#REF!</v>
          </cell>
        </row>
        <row r="232">
          <cell r="C232" t="str">
            <v>§¸ héc x©y M100</v>
          </cell>
        </row>
        <row r="234">
          <cell r="C234" t="str">
            <v>vi- khe co d·n cao su 
vµ èng tho¸t n­íc</v>
          </cell>
        </row>
        <row r="235">
          <cell r="C235" t="e">
            <v>#REF!</v>
          </cell>
        </row>
        <row r="236">
          <cell r="C236" t="e">
            <v>#REF!</v>
          </cell>
        </row>
        <row r="237">
          <cell r="C237" t="e">
            <v>#REF!</v>
          </cell>
        </row>
        <row r="238">
          <cell r="C238" t="e">
            <v>#REF!</v>
          </cell>
        </row>
        <row r="239">
          <cell r="C239" t="e">
            <v>#REF!</v>
          </cell>
        </row>
        <row r="240">
          <cell r="C240" t="e">
            <v>#REF!</v>
          </cell>
        </row>
        <row r="241">
          <cell r="C241" t="e">
            <v>#REF!</v>
          </cell>
        </row>
        <row r="242">
          <cell r="C242" t="str">
            <v>Bul«ng M14</v>
          </cell>
        </row>
        <row r="243">
          <cell r="C243" t="e">
            <v>#REF!</v>
          </cell>
        </row>
        <row r="244">
          <cell r="C244" t="e">
            <v>#REF!</v>
          </cell>
        </row>
        <row r="245">
          <cell r="C245" t="e">
            <v>#REF!</v>
          </cell>
        </row>
        <row r="246">
          <cell r="C246" t="e">
            <v>#REF!</v>
          </cell>
        </row>
        <row r="247">
          <cell r="C247" t="e">
            <v>#REF!</v>
          </cell>
        </row>
        <row r="248">
          <cell r="C248" t="e">
            <v>#REF!</v>
          </cell>
        </row>
        <row r="249">
          <cell r="C249" t="e">
            <v>#REF!</v>
          </cell>
        </row>
        <row r="250">
          <cell r="C250" t="e">
            <v>#REF!</v>
          </cell>
        </row>
        <row r="251">
          <cell r="C251" t="e">
            <v>#REF!</v>
          </cell>
        </row>
        <row r="252">
          <cell r="C252" t="e">
            <v>#REF!</v>
          </cell>
        </row>
        <row r="253">
          <cell r="C253" t="e">
            <v>#REF!</v>
          </cell>
        </row>
        <row r="255">
          <cell r="C255" t="str">
            <v>Vii- b¶n dÉn</v>
          </cell>
        </row>
        <row r="256">
          <cell r="C256" t="e">
            <v>#REF!</v>
          </cell>
        </row>
        <row r="257">
          <cell r="C257" t="e">
            <v>#REF!</v>
          </cell>
        </row>
        <row r="258">
          <cell r="C258" t="e">
            <v>#REF!</v>
          </cell>
        </row>
        <row r="259">
          <cell r="C259" t="e">
            <v>#REF!</v>
          </cell>
        </row>
        <row r="260">
          <cell r="C260" t="e">
            <v>#REF!</v>
          </cell>
        </row>
        <row r="261">
          <cell r="C261" t="str">
            <v>D¨m s¹n ®Öm.</v>
          </cell>
        </row>
        <row r="262">
          <cell r="C262" t="e">
            <v>#REF!</v>
          </cell>
        </row>
        <row r="263">
          <cell r="C263" t="str">
            <v>Viii- b·i ®óc dÇm</v>
          </cell>
        </row>
        <row r="264">
          <cell r="C264" t="e">
            <v>#REF!</v>
          </cell>
        </row>
        <row r="265">
          <cell r="C265" t="str">
            <v>§µo ®Êt ®Ó ®¾p ®Êt cÊp 3</v>
          </cell>
        </row>
        <row r="266">
          <cell r="C266" t="str">
            <v>V/c ®Êt tõ má ®ång C¸t CT L=5Km</v>
          </cell>
        </row>
        <row r="267">
          <cell r="C267" t="str">
            <v>D¨m s¹n ®Öm.</v>
          </cell>
        </row>
        <row r="268">
          <cell r="C268" t="str">
            <v xml:space="preserve">V÷a xi m¨ng lo¹i C d=3cm </v>
          </cell>
        </row>
        <row r="269">
          <cell r="C269" t="str">
            <v>ix- bÖ ®óc dÇm</v>
          </cell>
        </row>
        <row r="270">
          <cell r="C270" t="e">
            <v>#REF!</v>
          </cell>
        </row>
        <row r="271">
          <cell r="C271" t="e">
            <v>#REF!</v>
          </cell>
        </row>
        <row r="272">
          <cell r="C272" t="e">
            <v>#REF!</v>
          </cell>
        </row>
        <row r="273">
          <cell r="C273" t="e">
            <v>#REF!</v>
          </cell>
        </row>
        <row r="274">
          <cell r="C274" t="e">
            <v>#REF!</v>
          </cell>
        </row>
        <row r="275">
          <cell r="C275" t="str">
            <v>D¨m s¹n ®Öm.</v>
          </cell>
        </row>
        <row r="276">
          <cell r="C276" t="str">
            <v>Khèi kª thÐp</v>
          </cell>
        </row>
        <row r="277">
          <cell r="C277" t="e">
            <v>#REF!</v>
          </cell>
        </row>
        <row r="278">
          <cell r="C278" t="str">
            <v>§¸ héc b·i ®óc dÇm</v>
          </cell>
        </row>
        <row r="279">
          <cell r="C279" t="str">
            <v>§µo ®Êt</v>
          </cell>
        </row>
        <row r="280">
          <cell r="C280" t="e">
            <v>#REF!</v>
          </cell>
        </row>
        <row r="281">
          <cell r="C281" t="str">
            <v>x- bÖ chøa dÇm</v>
          </cell>
        </row>
        <row r="282">
          <cell r="C282" t="e">
            <v>#REF!</v>
          </cell>
        </row>
        <row r="283">
          <cell r="C283" t="e">
            <v>#REF!</v>
          </cell>
        </row>
        <row r="284">
          <cell r="C284" t="e">
            <v>#REF!</v>
          </cell>
        </row>
        <row r="285">
          <cell r="C285" t="e">
            <v>#REF!</v>
          </cell>
        </row>
        <row r="286">
          <cell r="C286" t="e">
            <v>#REF!</v>
          </cell>
        </row>
        <row r="287">
          <cell r="C287" t="str">
            <v>D¨m s¹n ®Öm.</v>
          </cell>
        </row>
        <row r="288">
          <cell r="C288" t="str">
            <v>§¸ héc bÖ chøa dÇm</v>
          </cell>
        </row>
        <row r="289">
          <cell r="C289" t="str">
            <v>§µo ®Êt</v>
          </cell>
        </row>
        <row r="290">
          <cell r="C290" t="e">
            <v>#REF!</v>
          </cell>
        </row>
        <row r="291">
          <cell r="C291" t="str">
            <v>Xi- t­êng hé lan mÒm</v>
          </cell>
        </row>
        <row r="292">
          <cell r="C292" t="str">
            <v>T­êng hé lan mÒm</v>
          </cell>
        </row>
        <row r="293">
          <cell r="C293" t="str">
            <v xml:space="preserve"> - Thanh ®Çu, thanh cuèi</v>
          </cell>
        </row>
        <row r="294">
          <cell r="C294" t="str">
            <v xml:space="preserve"> - Thanh hé lan gi÷a</v>
          </cell>
        </row>
        <row r="295">
          <cell r="C295" t="str">
            <v xml:space="preserve"> - Cét thÐp</v>
          </cell>
        </row>
        <row r="296">
          <cell r="C296" t="str">
            <v xml:space="preserve"> - Hép ®Öm</v>
          </cell>
        </row>
        <row r="297">
          <cell r="C297" t="str">
            <v xml:space="preserve"> - M¾t ph¶n quang</v>
          </cell>
        </row>
        <row r="298">
          <cell r="C298" t="str">
            <v xml:space="preserve"> - Bul«ng d=20; L=380</v>
          </cell>
        </row>
        <row r="299">
          <cell r="C299" t="str">
            <v xml:space="preserve"> - Bul«ng d=16; L=38</v>
          </cell>
        </row>
        <row r="300">
          <cell r="C300" t="str">
            <v xml:space="preserve">V/c t­êng hé lan tõ §µ N½ng ®Õn CT </v>
          </cell>
        </row>
        <row r="301">
          <cell r="C301" t="e">
            <v>#REF!</v>
          </cell>
        </row>
        <row r="302">
          <cell r="C302" t="str">
            <v>D¨m s¹n ®Öm.</v>
          </cell>
        </row>
        <row r="303">
          <cell r="C303" t="e">
            <v>#REF!</v>
          </cell>
        </row>
        <row r="304">
          <cell r="C304" t="e">
            <v>#REF!</v>
          </cell>
        </row>
        <row r="305">
          <cell r="C305" t="str">
            <v>§µo ®Êt</v>
          </cell>
        </row>
        <row r="306">
          <cell r="C306" t="e">
            <v>#REF!</v>
          </cell>
        </row>
        <row r="307">
          <cell r="C307" t="str">
            <v>Xii- h¹ng môc kh¸c</v>
          </cell>
        </row>
        <row r="308">
          <cell r="C308" t="str">
            <v>BiÓn b¸o tªn cÇu h×nh ch÷ nhËt</v>
          </cell>
        </row>
        <row r="309">
          <cell r="C309" t="str">
            <v>§¾p ®Êt ®ª quai</v>
          </cell>
        </row>
        <row r="310">
          <cell r="C310" t="str">
            <v>§µo ph¸ ®ª quai</v>
          </cell>
        </row>
        <row r="311">
          <cell r="C311" t="str">
            <v>B¬m hót n­íc</v>
          </cell>
        </row>
        <row r="312">
          <cell r="C312" t="str">
            <v xml:space="preserve">tæng céng </v>
          </cell>
        </row>
        <row r="320">
          <cell r="C320" t="str">
            <v>H¹ng môc c«ng viÖc</v>
          </cell>
        </row>
        <row r="324">
          <cell r="C324" t="str">
            <v>i- kÕt cÊu dÇm (5dÇm)</v>
          </cell>
        </row>
        <row r="325">
          <cell r="C325" t="e">
            <v>#REF!</v>
          </cell>
        </row>
        <row r="326">
          <cell r="C326" t="e">
            <v>#REF!</v>
          </cell>
        </row>
        <row r="327">
          <cell r="C327" t="str">
            <v>G/c«ng CT dÇm d=14mm</v>
          </cell>
        </row>
        <row r="328">
          <cell r="C328" t="e">
            <v>#REF!</v>
          </cell>
        </row>
        <row r="329">
          <cell r="C329" t="e">
            <v>#REF!</v>
          </cell>
        </row>
        <row r="330">
          <cell r="C330" t="str">
            <v>G/c«ng CT dÇm d=20mm</v>
          </cell>
        </row>
        <row r="331">
          <cell r="C331" t="e">
            <v>#REF!</v>
          </cell>
        </row>
        <row r="332">
          <cell r="C332" t="e">
            <v>#REF!</v>
          </cell>
        </row>
        <row r="333">
          <cell r="C333" t="e">
            <v>#REF!</v>
          </cell>
        </row>
        <row r="334">
          <cell r="C334" t="e">
            <v>#REF!</v>
          </cell>
        </row>
        <row r="335">
          <cell r="C335" t="e">
            <v>#REF!</v>
          </cell>
        </row>
        <row r="336">
          <cell r="C336" t="e">
            <v>#REF!</v>
          </cell>
        </row>
        <row r="337">
          <cell r="C337" t="e">
            <v>#REF!</v>
          </cell>
        </row>
        <row r="338">
          <cell r="C338" t="e">
            <v>#REF!</v>
          </cell>
        </row>
        <row r="339">
          <cell r="C339" t="e">
            <v>#REF!</v>
          </cell>
        </row>
        <row r="340">
          <cell r="C340" t="e">
            <v>#REF!</v>
          </cell>
        </row>
        <row r="341">
          <cell r="C341" t="e">
            <v>#REF!</v>
          </cell>
        </row>
        <row r="342">
          <cell r="C342" t="e">
            <v>#REF!</v>
          </cell>
        </row>
        <row r="343">
          <cell r="C343" t="str">
            <v xml:space="preserve">QuÐt v«i </v>
          </cell>
        </row>
        <row r="344">
          <cell r="C344" t="e">
            <v>#REF!</v>
          </cell>
        </row>
        <row r="345">
          <cell r="C345" t="e">
            <v>#REF!</v>
          </cell>
        </row>
        <row r="346">
          <cell r="C346" t="e">
            <v>#REF!</v>
          </cell>
        </row>
        <row r="347">
          <cell r="C347" t="e">
            <v>#REF!</v>
          </cell>
        </row>
        <row r="348">
          <cell r="C348" t="e">
            <v>#REF!</v>
          </cell>
        </row>
        <row r="350">
          <cell r="C350" t="str">
            <v xml:space="preserve">II- lao kÐo dÇm </v>
          </cell>
        </row>
        <row r="351">
          <cell r="C351" t="e">
            <v>#REF!</v>
          </cell>
        </row>
        <row r="352">
          <cell r="C352" t="e">
            <v>#REF!</v>
          </cell>
        </row>
        <row r="353">
          <cell r="C353" t="str">
            <v>D/ch dÇm cÇu tõ b/c ra vÞ trÝ lao l¾p 60m</v>
          </cell>
        </row>
        <row r="354">
          <cell r="C354" t="e">
            <v>#REF!</v>
          </cell>
        </row>
        <row r="355">
          <cell r="C355" t="e">
            <v>#REF!</v>
          </cell>
        </row>
        <row r="356">
          <cell r="C356" t="str">
            <v>KÝch h¹ dÇm ®Æt hoµn chØnh</v>
          </cell>
        </row>
        <row r="357">
          <cell r="C357" t="e">
            <v>#REF!</v>
          </cell>
        </row>
        <row r="358">
          <cell r="C358" t="e">
            <v>#REF!</v>
          </cell>
        </row>
        <row r="359">
          <cell r="C359" t="e">
            <v>#REF!</v>
          </cell>
        </row>
        <row r="360">
          <cell r="C360" t="e">
            <v>#REF!</v>
          </cell>
        </row>
        <row r="362">
          <cell r="C362" t="str">
            <v>iii- cét lan can - tay vÞn</v>
          </cell>
        </row>
        <row r="363">
          <cell r="C363" t="e">
            <v>#REF!</v>
          </cell>
        </row>
        <row r="364">
          <cell r="C364" t="e">
            <v>#REF!</v>
          </cell>
        </row>
        <row r="365">
          <cell r="C365" t="e">
            <v>#REF!</v>
          </cell>
        </row>
        <row r="366">
          <cell r="C366" t="e">
            <v>#REF!</v>
          </cell>
        </row>
        <row r="367">
          <cell r="C367" t="e">
            <v>#REF!</v>
          </cell>
        </row>
        <row r="368">
          <cell r="C368" t="e">
            <v>#REF!</v>
          </cell>
        </row>
        <row r="369">
          <cell r="C369" t="e">
            <v>#REF!</v>
          </cell>
        </row>
        <row r="370">
          <cell r="C370" t="e">
            <v>#REF!</v>
          </cell>
        </row>
        <row r="371">
          <cell r="C371" t="e">
            <v>#REF!</v>
          </cell>
        </row>
        <row r="372">
          <cell r="C372" t="e">
            <v>#REF!</v>
          </cell>
        </row>
        <row r="374">
          <cell r="C374" t="str">
            <v>iv- c¸c líp mÆt cÇu</v>
          </cell>
        </row>
        <row r="375">
          <cell r="C375" t="str">
            <v>BTN h¹t mÞn dµy 5cm</v>
          </cell>
        </row>
        <row r="376">
          <cell r="C376" t="str">
            <v>T.nhùa dÝnh b¸m TC 1.5kg/m2</v>
          </cell>
        </row>
        <row r="377">
          <cell r="C377" t="str">
            <v>S¶n xuÊt  BTN</v>
          </cell>
        </row>
        <row r="378">
          <cell r="C378" t="str">
            <v>VËn chuyÓn BTN L= 24km</v>
          </cell>
        </row>
        <row r="380">
          <cell r="C380" t="str">
            <v>v- khèi l­îng mè</v>
          </cell>
        </row>
        <row r="381">
          <cell r="C381" t="e">
            <v>#REF!</v>
          </cell>
        </row>
        <row r="382">
          <cell r="C382" t="e">
            <v>#REF!</v>
          </cell>
        </row>
        <row r="383">
          <cell r="C383" t="e">
            <v>#REF!</v>
          </cell>
        </row>
        <row r="384">
          <cell r="C384" t="e">
            <v>#REF!</v>
          </cell>
        </row>
        <row r="385">
          <cell r="C385" t="e">
            <v>#REF!</v>
          </cell>
        </row>
        <row r="386">
          <cell r="C386" t="e">
            <v>#REF!</v>
          </cell>
        </row>
        <row r="387">
          <cell r="C387" t="str">
            <v>Cèt thÐp mè d=8mm</v>
          </cell>
        </row>
        <row r="388">
          <cell r="C388" t="e">
            <v>#REF!</v>
          </cell>
        </row>
        <row r="389">
          <cell r="C389" t="e">
            <v>#REF!</v>
          </cell>
        </row>
        <row r="390">
          <cell r="C390" t="e">
            <v>#REF!</v>
          </cell>
        </row>
        <row r="391">
          <cell r="C391" t="str">
            <v>Cäc BTCT 35x35; L=12m</v>
          </cell>
        </row>
        <row r="392">
          <cell r="C392" t="str">
            <v>Thö tÜnh t¶i trªn cäc</v>
          </cell>
        </row>
        <row r="393">
          <cell r="C393" t="str">
            <v>D¨m s¹n ®Öm.</v>
          </cell>
        </row>
        <row r="394">
          <cell r="C394" t="e">
            <v>#REF!</v>
          </cell>
        </row>
        <row r="395">
          <cell r="C395" t="e">
            <v>#REF!</v>
          </cell>
        </row>
        <row r="396">
          <cell r="C396" t="str">
            <v>§µo ®Êt</v>
          </cell>
        </row>
        <row r="397">
          <cell r="C397" t="e">
            <v>#REF!</v>
          </cell>
        </row>
        <row r="398">
          <cell r="C398" t="e">
            <v>#REF!</v>
          </cell>
        </row>
        <row r="399">
          <cell r="C399" t="str">
            <v>§¸ héc x©y M100</v>
          </cell>
        </row>
        <row r="401">
          <cell r="C401" t="str">
            <v>vi- khe co d·n cao su 
vµ èng tho¸t n­íc</v>
          </cell>
        </row>
        <row r="402">
          <cell r="C402" t="e">
            <v>#REF!</v>
          </cell>
        </row>
        <row r="403">
          <cell r="C403" t="e">
            <v>#REF!</v>
          </cell>
        </row>
        <row r="404">
          <cell r="C404" t="e">
            <v>#REF!</v>
          </cell>
        </row>
        <row r="405">
          <cell r="C405" t="e">
            <v>#REF!</v>
          </cell>
        </row>
        <row r="406">
          <cell r="C406" t="e">
            <v>#REF!</v>
          </cell>
        </row>
        <row r="407">
          <cell r="C407" t="e">
            <v>#REF!</v>
          </cell>
        </row>
        <row r="408">
          <cell r="C408" t="e">
            <v>#REF!</v>
          </cell>
        </row>
        <row r="409">
          <cell r="C409" t="str">
            <v>Bul«ng M14</v>
          </cell>
        </row>
        <row r="410">
          <cell r="C410" t="e">
            <v>#REF!</v>
          </cell>
        </row>
        <row r="411">
          <cell r="C411" t="e">
            <v>#REF!</v>
          </cell>
        </row>
        <row r="412">
          <cell r="C412" t="e">
            <v>#REF!</v>
          </cell>
        </row>
        <row r="413">
          <cell r="C413" t="e">
            <v>#REF!</v>
          </cell>
        </row>
        <row r="414">
          <cell r="C414" t="e">
            <v>#REF!</v>
          </cell>
        </row>
        <row r="415">
          <cell r="C415" t="e">
            <v>#REF!</v>
          </cell>
        </row>
        <row r="416">
          <cell r="C416" t="e">
            <v>#REF!</v>
          </cell>
        </row>
        <row r="417">
          <cell r="C417" t="e">
            <v>#REF!</v>
          </cell>
        </row>
        <row r="418">
          <cell r="C418" t="e">
            <v>#REF!</v>
          </cell>
        </row>
        <row r="419">
          <cell r="C419" t="e">
            <v>#REF!</v>
          </cell>
        </row>
        <row r="420">
          <cell r="C420" t="e">
            <v>#REF!</v>
          </cell>
        </row>
        <row r="422">
          <cell r="C422" t="str">
            <v>Vii- b¶n dÉn</v>
          </cell>
        </row>
        <row r="423">
          <cell r="C423" t="e">
            <v>#REF!</v>
          </cell>
        </row>
        <row r="424">
          <cell r="C424" t="e">
            <v>#REF!</v>
          </cell>
        </row>
        <row r="425">
          <cell r="C425" t="e">
            <v>#REF!</v>
          </cell>
        </row>
        <row r="426">
          <cell r="C426" t="e">
            <v>#REF!</v>
          </cell>
        </row>
        <row r="427">
          <cell r="C427" t="e">
            <v>#REF!</v>
          </cell>
        </row>
        <row r="428">
          <cell r="C428" t="str">
            <v>D¨m s¹n ®Öm.</v>
          </cell>
        </row>
        <row r="429">
          <cell r="C429" t="e">
            <v>#REF!</v>
          </cell>
        </row>
        <row r="430">
          <cell r="C430" t="str">
            <v>Viii- b·i ®óc dÇm</v>
          </cell>
        </row>
        <row r="431">
          <cell r="C431" t="e">
            <v>#REF!</v>
          </cell>
        </row>
        <row r="432">
          <cell r="C432" t="str">
            <v>§µo ®Êt ®Ó ®¾p ®Êt cÊp 3</v>
          </cell>
        </row>
        <row r="433">
          <cell r="C433" t="str">
            <v>V/c ®Êt tõ má ®ång C¸t CT L=5Km</v>
          </cell>
        </row>
        <row r="434">
          <cell r="C434" t="str">
            <v>D¨m s¹n ®Öm.</v>
          </cell>
        </row>
        <row r="435">
          <cell r="C435" t="str">
            <v xml:space="preserve">V÷a xi m¨ng lo¹i C d=3cm </v>
          </cell>
        </row>
        <row r="436">
          <cell r="C436" t="str">
            <v>ix- bÖ ®óc dÇm</v>
          </cell>
        </row>
        <row r="437">
          <cell r="C437" t="e">
            <v>#REF!</v>
          </cell>
        </row>
        <row r="438">
          <cell r="C438" t="e">
            <v>#REF!</v>
          </cell>
        </row>
        <row r="439">
          <cell r="C439" t="e">
            <v>#REF!</v>
          </cell>
        </row>
        <row r="440">
          <cell r="C440" t="e">
            <v>#REF!</v>
          </cell>
        </row>
        <row r="441">
          <cell r="C441" t="e">
            <v>#REF!</v>
          </cell>
        </row>
        <row r="442">
          <cell r="C442" t="str">
            <v>D¨m s¹n ®Öm.</v>
          </cell>
        </row>
        <row r="443">
          <cell r="C443" t="str">
            <v>Khèi kª thÐp</v>
          </cell>
        </row>
        <row r="444">
          <cell r="C444" t="e">
            <v>#REF!</v>
          </cell>
        </row>
        <row r="445">
          <cell r="C445" t="str">
            <v>§¸ héc b·i ®óc dÇm</v>
          </cell>
        </row>
        <row r="446">
          <cell r="C446" t="str">
            <v>§µo ®Êt</v>
          </cell>
        </row>
        <row r="447">
          <cell r="C447" t="e">
            <v>#REF!</v>
          </cell>
        </row>
        <row r="448">
          <cell r="C448" t="str">
            <v>x- bÖ chøa dÇm</v>
          </cell>
        </row>
        <row r="449">
          <cell r="C449" t="e">
            <v>#REF!</v>
          </cell>
        </row>
        <row r="450">
          <cell r="C450" t="e">
            <v>#REF!</v>
          </cell>
        </row>
        <row r="451">
          <cell r="C451" t="e">
            <v>#REF!</v>
          </cell>
        </row>
        <row r="452">
          <cell r="C452" t="e">
            <v>#REF!</v>
          </cell>
        </row>
        <row r="453">
          <cell r="C453" t="e">
            <v>#REF!</v>
          </cell>
        </row>
        <row r="454">
          <cell r="C454" t="str">
            <v>D¨m s¹n ®Öm.</v>
          </cell>
        </row>
        <row r="455">
          <cell r="C455" t="str">
            <v>§¸ héc bÖ chøa dÇm</v>
          </cell>
        </row>
        <row r="456">
          <cell r="C456" t="str">
            <v>§µo ®Êt</v>
          </cell>
        </row>
        <row r="457">
          <cell r="C457" t="e">
            <v>#REF!</v>
          </cell>
        </row>
        <row r="458">
          <cell r="C458" t="str">
            <v>Xi- t­êng hé lan mÒm</v>
          </cell>
        </row>
        <row r="459">
          <cell r="C459" t="str">
            <v>T­êng hé lan mÒm</v>
          </cell>
        </row>
        <row r="460">
          <cell r="C460" t="str">
            <v xml:space="preserve"> - Thanh ®Çu, thanh cuèi</v>
          </cell>
        </row>
        <row r="461">
          <cell r="C461" t="str">
            <v xml:space="preserve"> - Thanh hé lan gi÷a</v>
          </cell>
        </row>
        <row r="462">
          <cell r="C462" t="str">
            <v xml:space="preserve"> - Cét thÐp</v>
          </cell>
        </row>
        <row r="463">
          <cell r="C463" t="str">
            <v xml:space="preserve"> - Hép ®Öm</v>
          </cell>
        </row>
        <row r="464">
          <cell r="C464" t="str">
            <v xml:space="preserve"> - M¾t ph¶n quang</v>
          </cell>
        </row>
        <row r="465">
          <cell r="C465" t="str">
            <v xml:space="preserve"> - Bul«ng d=20; L=380</v>
          </cell>
        </row>
        <row r="466">
          <cell r="C466" t="str">
            <v xml:space="preserve"> - Bul«ng d=16; L=38</v>
          </cell>
        </row>
        <row r="467">
          <cell r="C467" t="str">
            <v xml:space="preserve">V/c t­êng hé lan tõ §µ N½ng ®Õn CT </v>
          </cell>
        </row>
        <row r="468">
          <cell r="C468" t="e">
            <v>#REF!</v>
          </cell>
        </row>
        <row r="469">
          <cell r="C469" t="str">
            <v>D¨m s¹n ®Öm.</v>
          </cell>
        </row>
        <row r="470">
          <cell r="C470" t="e">
            <v>#REF!</v>
          </cell>
        </row>
        <row r="471">
          <cell r="C471" t="e">
            <v>#REF!</v>
          </cell>
        </row>
        <row r="472">
          <cell r="C472" t="str">
            <v>§µo ®Êt</v>
          </cell>
        </row>
        <row r="473">
          <cell r="C473" t="e">
            <v>#REF!</v>
          </cell>
        </row>
        <row r="474">
          <cell r="C474" t="str">
            <v>Xii- h¹ng môc kh¸c</v>
          </cell>
        </row>
        <row r="475">
          <cell r="C475" t="str">
            <v>BiÓn b¸o tªn cÇu h×nh ch÷ nhËt</v>
          </cell>
        </row>
        <row r="476">
          <cell r="C476" t="str">
            <v>§¾p ®Êt ®ª quai</v>
          </cell>
        </row>
        <row r="477">
          <cell r="C477" t="str">
            <v>§µo ph¸ ®ª quai</v>
          </cell>
        </row>
        <row r="478">
          <cell r="C478" t="str">
            <v>B¬m hót n­íc</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Tong_ke"/>
      <sheetName val="Cau_kien "/>
      <sheetName val="T hop-C kien"/>
      <sheetName val="Phan_day"/>
      <sheetName val="C to"/>
      <sheetName val="T hop-C to"/>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Du Toan"/>
    </sheetNames>
    <sheetDataSet>
      <sheetData sheetId="0"/>
      <sheetData sheetId="1">
        <row r="5">
          <cell r="Q5" t="str">
            <v>H4</v>
          </cell>
        </row>
        <row r="6">
          <cell r="Q6" t="str">
            <v>H4</v>
          </cell>
        </row>
        <row r="7">
          <cell r="R7" t="str">
            <v>H2</v>
          </cell>
        </row>
        <row r="8">
          <cell r="R8" t="str">
            <v>H2</v>
          </cell>
        </row>
        <row r="10">
          <cell r="R10" t="str">
            <v>H2</v>
          </cell>
        </row>
        <row r="13">
          <cell r="R13" t="str">
            <v>H2</v>
          </cell>
        </row>
        <row r="14">
          <cell r="R14" t="str">
            <v>H2</v>
          </cell>
        </row>
        <row r="15">
          <cell r="R15" t="str">
            <v>H2</v>
          </cell>
        </row>
        <row r="16">
          <cell r="R16" t="str">
            <v>H2</v>
          </cell>
        </row>
        <row r="18">
          <cell r="Q18" t="str">
            <v>H4</v>
          </cell>
        </row>
        <row r="19">
          <cell r="R19" t="str">
            <v>H2</v>
          </cell>
        </row>
        <row r="20">
          <cell r="R20" t="str">
            <v>H2</v>
          </cell>
        </row>
        <row r="21">
          <cell r="Q21" t="str">
            <v>H4</v>
          </cell>
        </row>
        <row r="23">
          <cell r="R23" t="str">
            <v>H2</v>
          </cell>
        </row>
        <row r="25">
          <cell r="Q25" t="str">
            <v>H4</v>
          </cell>
        </row>
        <row r="27">
          <cell r="R27" t="str">
            <v>H2</v>
          </cell>
        </row>
        <row r="28">
          <cell r="R28" t="str">
            <v>H2</v>
          </cell>
        </row>
        <row r="30">
          <cell r="R30" t="str">
            <v>H2</v>
          </cell>
        </row>
        <row r="32">
          <cell r="R32" t="str">
            <v>H2</v>
          </cell>
        </row>
        <row r="38">
          <cell r="R38" t="str">
            <v>H2</v>
          </cell>
        </row>
        <row r="39">
          <cell r="R39" t="str">
            <v>H2</v>
          </cell>
        </row>
        <row r="42">
          <cell r="R42" t="str">
            <v>H2</v>
          </cell>
        </row>
        <row r="43">
          <cell r="Q43" t="str">
            <v>2H6</v>
          </cell>
        </row>
        <row r="44">
          <cell r="Q44" t="str">
            <v>H6</v>
          </cell>
        </row>
        <row r="45">
          <cell r="R45" t="str">
            <v>H2</v>
          </cell>
        </row>
        <row r="48">
          <cell r="R48" t="str">
            <v>H2</v>
          </cell>
        </row>
        <row r="49">
          <cell r="Q49" t="str">
            <v>H4</v>
          </cell>
        </row>
        <row r="50">
          <cell r="R50" t="str">
            <v>H2</v>
          </cell>
        </row>
        <row r="51">
          <cell r="R51" t="str">
            <v>H2</v>
          </cell>
        </row>
        <row r="52">
          <cell r="Q52" t="str">
            <v>H4</v>
          </cell>
        </row>
        <row r="53">
          <cell r="R53" t="str">
            <v>H2</v>
          </cell>
        </row>
        <row r="54">
          <cell r="Q54" t="str">
            <v>H6</v>
          </cell>
        </row>
        <row r="55">
          <cell r="Q55" t="str">
            <v>H4</v>
          </cell>
        </row>
        <row r="56">
          <cell r="Q56" t="str">
            <v>H4</v>
          </cell>
        </row>
        <row r="57">
          <cell r="Q57" t="str">
            <v>H4</v>
          </cell>
        </row>
        <row r="58">
          <cell r="Q58" t="str">
            <v>H4</v>
          </cell>
        </row>
        <row r="59">
          <cell r="Q59" t="str">
            <v>H4</v>
          </cell>
        </row>
        <row r="60">
          <cell r="Q60" t="str">
            <v>H4</v>
          </cell>
        </row>
        <row r="61">
          <cell r="Q61" t="str">
            <v>H4</v>
          </cell>
        </row>
        <row r="62">
          <cell r="R62" t="str">
            <v>H2</v>
          </cell>
        </row>
        <row r="63">
          <cell r="Q63" t="str">
            <v>H4</v>
          </cell>
        </row>
        <row r="64">
          <cell r="Q64" t="str">
            <v>H4</v>
          </cell>
        </row>
        <row r="65">
          <cell r="Q65" t="str">
            <v>H6</v>
          </cell>
        </row>
        <row r="66">
          <cell r="Q66" t="str">
            <v>2H6</v>
          </cell>
        </row>
        <row r="67">
          <cell r="R67" t="str">
            <v>H2</v>
          </cell>
        </row>
        <row r="68">
          <cell r="Q68" t="str">
            <v>H6</v>
          </cell>
        </row>
        <row r="69">
          <cell r="Q69" t="str">
            <v>H6</v>
          </cell>
        </row>
        <row r="70">
          <cell r="R70" t="str">
            <v>H2</v>
          </cell>
        </row>
        <row r="71">
          <cell r="R71" t="str">
            <v>H2</v>
          </cell>
        </row>
        <row r="72">
          <cell r="Q72" t="str">
            <v>H4</v>
          </cell>
        </row>
        <row r="73">
          <cell r="Q73" t="str">
            <v>H4</v>
          </cell>
        </row>
        <row r="74">
          <cell r="R74" t="str">
            <v>H2</v>
          </cell>
        </row>
        <row r="75">
          <cell r="Q75" t="str">
            <v>2H6</v>
          </cell>
        </row>
        <row r="76">
          <cell r="Q76" t="str">
            <v>H4</v>
          </cell>
        </row>
        <row r="77">
          <cell r="Q77" t="str">
            <v>H4</v>
          </cell>
        </row>
        <row r="78">
          <cell r="Q78" t="str">
            <v>H4</v>
          </cell>
        </row>
        <row r="79">
          <cell r="Q79" t="str">
            <v>H4</v>
          </cell>
        </row>
        <row r="80">
          <cell r="R80" t="str">
            <v>H2</v>
          </cell>
        </row>
        <row r="82">
          <cell r="R82" t="str">
            <v>H2</v>
          </cell>
        </row>
        <row r="83">
          <cell r="Q83" t="str">
            <v>H4</v>
          </cell>
        </row>
        <row r="84">
          <cell r="R84" t="str">
            <v>H2</v>
          </cell>
        </row>
        <row r="85">
          <cell r="R85" t="str">
            <v>H2</v>
          </cell>
        </row>
        <row r="86">
          <cell r="Q86" t="str">
            <v>H4</v>
          </cell>
        </row>
        <row r="87">
          <cell r="R87" t="str">
            <v>H2</v>
          </cell>
        </row>
        <row r="88">
          <cell r="Q88" t="str">
            <v>H4</v>
          </cell>
        </row>
        <row r="89">
          <cell r="Q89" t="str">
            <v>H4</v>
          </cell>
        </row>
        <row r="91">
          <cell r="R91" t="str">
            <v>H2</v>
          </cell>
        </row>
        <row r="92">
          <cell r="Q92" t="str">
            <v>H4</v>
          </cell>
        </row>
        <row r="97">
          <cell r="R97" t="str">
            <v>H2</v>
          </cell>
        </row>
        <row r="99">
          <cell r="Q99" t="str">
            <v>H4</v>
          </cell>
        </row>
        <row r="100">
          <cell r="R100" t="str">
            <v>H2</v>
          </cell>
        </row>
        <row r="104">
          <cell r="R104" t="str">
            <v>H2</v>
          </cell>
        </row>
        <row r="105">
          <cell r="Q105" t="str">
            <v>H4</v>
          </cell>
        </row>
        <row r="124">
          <cell r="Q124" t="str">
            <v>H4</v>
          </cell>
        </row>
        <row r="128">
          <cell r="R128" t="str">
            <v>H2</v>
          </cell>
        </row>
        <row r="130">
          <cell r="Q130" t="str">
            <v>H4</v>
          </cell>
        </row>
        <row r="131">
          <cell r="Q131" t="str">
            <v>2H4</v>
          </cell>
        </row>
        <row r="132">
          <cell r="Q132" t="str">
            <v>H6</v>
          </cell>
        </row>
        <row r="133">
          <cell r="Q133" t="str">
            <v>2H6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huat-G3"/>
      <sheetName val="TL rieng"/>
      <sheetName val="CThep-G3"/>
      <sheetName val="CThep-G4 G4B G5"/>
      <sheetName val="Khuon nap"/>
      <sheetName val="Lkhuat-G4B"/>
      <sheetName val="CThep-G6"/>
      <sheetName val="CThep-G6 bo"/>
      <sheetName val="CThep-G3G4G4BG5G6 bosung"/>
      <sheetName val="Lkhuat-G6"/>
      <sheetName val="Lkhuat-G5"/>
      <sheetName val="LKhuat-G4"/>
      <sheetName val="CThep-G62"/>
      <sheetName val="CThep-GoiDem"/>
      <sheetName val="CThep-G3 c"/>
      <sheetName val="dnc4"/>
      <sheetName val="Tongke"/>
      <sheetName val="THop"/>
      <sheetName val="ELV"/>
      <sheetName val="DUY"/>
      <sheetName val="Thuc thanh"/>
      <sheetName val="KH-Q1,Q2,01"/>
      <sheetName val="TDTKP"/>
      <sheetName val="DK-KH"/>
      <sheetName val="Tong_ke"/>
      <sheetName val="TONGKE1P"/>
      <sheetName val="ptdg-duong"/>
      <sheetName val="MTP"/>
    </sheetNames>
    <sheetDataSet>
      <sheetData sheetId="0"/>
      <sheetData sheetId="1" refreshError="1">
        <row r="7">
          <cell r="A7">
            <v>6</v>
          </cell>
          <cell r="B7">
            <v>0.222</v>
          </cell>
        </row>
        <row r="8">
          <cell r="A8">
            <v>8</v>
          </cell>
          <cell r="B8">
            <v>0.39500000000000002</v>
          </cell>
        </row>
        <row r="9">
          <cell r="A9">
            <v>10</v>
          </cell>
          <cell r="B9">
            <v>0.61699999999999999</v>
          </cell>
        </row>
        <row r="10">
          <cell r="A10">
            <v>12</v>
          </cell>
          <cell r="B10">
            <v>0.88800000000000001</v>
          </cell>
        </row>
        <row r="11">
          <cell r="A11">
            <v>14</v>
          </cell>
          <cell r="B11">
            <v>1.208</v>
          </cell>
        </row>
        <row r="12">
          <cell r="A12">
            <v>16</v>
          </cell>
          <cell r="B12">
            <v>1.5780000000000001</v>
          </cell>
        </row>
        <row r="13">
          <cell r="A13">
            <v>18</v>
          </cell>
          <cell r="B13">
            <v>1.998</v>
          </cell>
        </row>
        <row r="14">
          <cell r="A14">
            <v>20</v>
          </cell>
        </row>
        <row r="17">
          <cell r="B17">
            <v>0</v>
          </cell>
        </row>
        <row r="19">
          <cell r="B19">
            <v>0</v>
          </cell>
        </row>
        <row r="21">
          <cell r="B21">
            <v>0</v>
          </cell>
        </row>
        <row r="23">
          <cell r="B23">
            <v>0</v>
          </cell>
        </row>
        <row r="25">
          <cell r="B25">
            <v>0</v>
          </cell>
        </row>
        <row r="27">
          <cell r="B27">
            <v>0</v>
          </cell>
        </row>
        <row r="29">
          <cell r="B29">
            <v>0</v>
          </cell>
        </row>
        <row r="31">
          <cell r="B31">
            <v>0</v>
          </cell>
        </row>
        <row r="33">
          <cell r="B33">
            <v>0</v>
          </cell>
        </row>
        <row r="37">
          <cell r="B37">
            <v>0</v>
          </cell>
        </row>
        <row r="38">
          <cell r="B38">
            <v>0</v>
          </cell>
        </row>
        <row r="39">
          <cell r="B39">
            <v>0</v>
          </cell>
        </row>
        <row r="40">
          <cell r="B40">
            <v>0</v>
          </cell>
        </row>
        <row r="41">
          <cell r="B4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Y-T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XL4Test5"/>
      <sheetName val="XL4Poppy"/>
      <sheetName val="ptdg-duong"/>
      <sheetName val="RECORD"/>
      <sheetName val="KHU1"/>
      <sheetName val="dghn"/>
      <sheetName val="TL rieng"/>
      <sheetName val="Thuc thanh"/>
    </sheetNames>
    <definedNames>
      <definedName name="TLTH"/>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heetName val="RECORD"/>
      <sheetName val="KHU1"/>
      <sheetName val="XL4Poppy"/>
    </sheetNames>
    <definedNames>
      <definedName name="TLTH1"/>
    </definedNames>
    <sheetDataSet>
      <sheetData sheetId="0" refreshError="1"/>
      <sheetData sheetId="1" refreshError="1"/>
      <sheetData sheetId="2" refreshError="1"/>
      <sheetData sheetId="3"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ieu_tra_luong"/>
      <sheetName val="bang luong"/>
      <sheetName val="chamcong"/>
      <sheetName val="Dgia luong "/>
    </sheetNames>
    <sheetDataSet>
      <sheetData sheetId="0" refreshError="1"/>
      <sheetData sheetId="1" refreshError="1"/>
      <sheetData sheetId="2" refreshError="1">
        <row r="9">
          <cell r="D9">
            <v>1</v>
          </cell>
        </row>
        <row r="10">
          <cell r="D10">
            <v>2</v>
          </cell>
        </row>
        <row r="11">
          <cell r="D11">
            <v>3</v>
          </cell>
        </row>
        <row r="12">
          <cell r="D12">
            <v>4</v>
          </cell>
        </row>
        <row r="13">
          <cell r="D13">
            <v>5</v>
          </cell>
        </row>
        <row r="14">
          <cell r="D14">
            <v>6</v>
          </cell>
        </row>
      </sheetData>
      <sheetData sheetId="3"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ptdg"/>
      <sheetName val="Thuc thanh"/>
      <sheetName val="Open"/>
      <sheetName val="Function"/>
      <sheetName val="Noisuy-LLL"/>
      <sheetName val="QTXD"/>
      <sheetName val="B-B"/>
      <sheetName val="Analysis"/>
      <sheetName val="C-C"/>
      <sheetName val="D-D"/>
      <sheetName val="CPQL"/>
      <sheetName val="THCPQL"/>
      <sheetName val="TTDZ22"/>
      <sheetName val="Tai khoan"/>
      <sheetName val="DI-ESTI"/>
      <sheetName val="gVL"/>
      <sheetName val="Ma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Quy29-4"/>
      <sheetName val="TonQuy28-04"/>
      <sheetName val="TonQuy25-04 "/>
      <sheetName val="TonQuy24-04 "/>
      <sheetName val="TonQuy23-04"/>
      <sheetName val="TonQuy22-04"/>
      <sheetName val="TonQuy21-04 "/>
      <sheetName val="TonQuy19-04"/>
      <sheetName val="TonQuy18-04 "/>
      <sheetName val="TonQuy17-04"/>
      <sheetName val="TonQuy16-04 "/>
      <sheetName val="TonQuy15-04"/>
      <sheetName val="TonQuy14-04"/>
      <sheetName val="TonQuy13-04 "/>
      <sheetName val="TonQuy10-04"/>
      <sheetName val="TonQuy09-04"/>
      <sheetName val="TonQuy07-04"/>
      <sheetName val="TonQuy06-04 "/>
      <sheetName val="TonQuy05-04"/>
      <sheetName val="TonQuy04-04"/>
      <sheetName val="TonQuy03-04"/>
      <sheetName val="TonQuy02-04 "/>
      <sheetName val="TonQuy01-04 "/>
      <sheetName val="Theodoi"/>
      <sheetName val="Sheet1"/>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9">
          <cell r="C39" t="b">
            <v>1</v>
          </cell>
        </row>
      </sheetData>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Dskh diem le-F5 vnm"/>
      <sheetName val="DSKH DIEM LE NPP"/>
      <sheetName val="TAM QUANG"/>
      <sheetName val="T1-2006"/>
      <sheetName val="T2-06"/>
      <sheetName val="T3-06"/>
      <sheetName val="T4,06"/>
      <sheetName val="T5-2006"/>
      <sheetName val="T6-2006"/>
      <sheetName val="T7-2006"/>
      <sheetName val="tra-vat-lieu"/>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PL4"/>
      <sheetName val="Tong_ke"/>
      <sheetName val="CTCLCH~1"/>
      <sheetName val="gVL"/>
      <sheetName val="Tinh toan"/>
      <sheetName val="So lieu"/>
      <sheetName val="TONG KE DZ 0.4 KV"/>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DSKH DIEM²"/>
      <sheetName val="Sheat1"/>
      <sheetName val="C,ÐHI"/>
      <sheetName val="RÁNH SDOC"/>
      <sheetName val="ptdg-duong"/>
      <sheetName val="SLN"/>
      <sheetName val="TINHDAODAP"/>
      <sheetName val="TIENLUONG"/>
      <sheetName val="KL"/>
      <sheetName val="GiaVL"/>
      <sheetName val="tuong"/>
      <sheetName val="PTVT (MAU)"/>
      <sheetName val="Gia vat tu"/>
      <sheetName val="She%t3"/>
      <sheetName val="Bang 2B"/>
      <sheetName val="DSKH DIEM_x0006_"/>
      <sheetName val="SOLIEU"/>
      <sheetName val="BO"/>
      <sheetName val="Tru So Lam Viec"/>
      <sheetName val="DSKH DIEM²_x0000__x0000_NPP"/>
      <sheetName val="DSKH DIEM_x0006__x0000__x0000_la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 da"/>
      <sheetName val="vc"/>
      <sheetName val="tra_vat_lieu"/>
      <sheetName val="PTDG_duong"/>
      <sheetName val="DTCT-TB"/>
      <sheetName val="GTXL"/>
      <sheetName val="PTDG cau"/>
      <sheetName val="dtct cau"/>
      <sheetName val="TH cau trung"/>
      <sheetName val="TH"/>
      <sheetName val="Tra_bang"/>
      <sheetName val="KSTK"/>
      <sheetName val="Bang don gia ks"/>
      <sheetName val="th1"/>
      <sheetName val="denbu"/>
      <sheetName val="TB"/>
      <sheetName val="KSTK-BVTC"/>
      <sheetName val="KSTK-BVTC (2)"/>
      <sheetName val="trabang2"/>
      <sheetName val="VCTbi"/>
      <sheetName val="VC-DC-DH"/>
      <sheetName val="XXXXXXXX"/>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47</v>
          </cell>
        </row>
        <row r="10">
          <cell r="A10">
            <v>49</v>
          </cell>
        </row>
        <row r="11">
          <cell r="A11">
            <v>48</v>
          </cell>
        </row>
        <row r="12">
          <cell r="A12">
            <v>50</v>
          </cell>
        </row>
        <row r="13">
          <cell r="A13">
            <v>51</v>
          </cell>
        </row>
        <row r="14">
          <cell r="A14">
            <v>90</v>
          </cell>
        </row>
        <row r="15">
          <cell r="A15">
            <v>52</v>
          </cell>
        </row>
        <row r="18">
          <cell r="A18">
            <v>78</v>
          </cell>
        </row>
        <row r="19">
          <cell r="A19">
            <v>88</v>
          </cell>
        </row>
        <row r="20">
          <cell r="A20">
            <v>72</v>
          </cell>
        </row>
        <row r="21">
          <cell r="A21">
            <v>73</v>
          </cell>
        </row>
        <row r="22">
          <cell r="A22">
            <v>76</v>
          </cell>
        </row>
        <row r="23">
          <cell r="A23">
            <v>77</v>
          </cell>
        </row>
        <row r="24">
          <cell r="A24">
            <v>79</v>
          </cell>
        </row>
        <row r="25">
          <cell r="A25">
            <v>74</v>
          </cell>
        </row>
        <row r="26">
          <cell r="A26">
            <v>80</v>
          </cell>
        </row>
        <row r="29">
          <cell r="A29">
            <v>53</v>
          </cell>
        </row>
        <row r="30">
          <cell r="A30">
            <v>54</v>
          </cell>
        </row>
        <row r="31">
          <cell r="A31">
            <v>7</v>
          </cell>
        </row>
        <row r="32">
          <cell r="A32">
            <v>9</v>
          </cell>
        </row>
        <row r="33">
          <cell r="A33">
            <v>10</v>
          </cell>
        </row>
        <row r="34">
          <cell r="A34">
            <v>8</v>
          </cell>
        </row>
        <row r="37">
          <cell r="A37">
            <v>82</v>
          </cell>
        </row>
        <row r="39">
          <cell r="A39">
            <v>81</v>
          </cell>
        </row>
        <row r="40">
          <cell r="A40">
            <v>83</v>
          </cell>
        </row>
        <row r="41">
          <cell r="A41">
            <v>56</v>
          </cell>
        </row>
        <row r="42">
          <cell r="A42">
            <v>57</v>
          </cell>
        </row>
        <row r="43">
          <cell r="A43">
            <v>59</v>
          </cell>
        </row>
        <row r="44">
          <cell r="A44">
            <v>60</v>
          </cell>
        </row>
        <row r="45">
          <cell r="A45">
            <v>58</v>
          </cell>
        </row>
        <row r="48">
          <cell r="A48">
            <v>85</v>
          </cell>
        </row>
        <row r="49">
          <cell r="A49">
            <v>88</v>
          </cell>
        </row>
        <row r="51">
          <cell r="A51">
            <v>89</v>
          </cell>
        </row>
        <row r="52">
          <cell r="A52">
            <v>84</v>
          </cell>
        </row>
        <row r="55">
          <cell r="A55">
            <v>64</v>
          </cell>
        </row>
        <row r="56">
          <cell r="A56">
            <v>65</v>
          </cell>
        </row>
        <row r="57">
          <cell r="A57">
            <v>99</v>
          </cell>
        </row>
        <row r="58">
          <cell r="A58">
            <v>66</v>
          </cell>
        </row>
        <row r="59">
          <cell r="A59">
            <v>67</v>
          </cell>
        </row>
        <row r="60">
          <cell r="A60">
            <v>68</v>
          </cell>
        </row>
        <row r="61">
          <cell r="A61">
            <v>69</v>
          </cell>
        </row>
        <row r="64">
          <cell r="A64">
            <v>91</v>
          </cell>
        </row>
        <row r="65">
          <cell r="A65">
            <v>92</v>
          </cell>
        </row>
        <row r="66">
          <cell r="A66">
            <v>93</v>
          </cell>
        </row>
        <row r="67">
          <cell r="A67">
            <v>94</v>
          </cell>
        </row>
        <row r="68">
          <cell r="A68">
            <v>95</v>
          </cell>
        </row>
        <row r="69">
          <cell r="A69">
            <v>98</v>
          </cell>
        </row>
        <row r="70">
          <cell r="A70">
            <v>96</v>
          </cell>
        </row>
        <row r="71">
          <cell r="A71">
            <v>97</v>
          </cell>
        </row>
        <row r="72">
          <cell r="A72">
            <v>99</v>
          </cell>
        </row>
        <row r="75">
          <cell r="A75">
            <v>70</v>
          </cell>
        </row>
        <row r="76">
          <cell r="A76">
            <v>99</v>
          </cell>
        </row>
        <row r="77">
          <cell r="A77">
            <v>62</v>
          </cell>
        </row>
        <row r="78">
          <cell r="A78">
            <v>23</v>
          </cell>
        </row>
        <row r="79">
          <cell r="A79">
            <v>1</v>
          </cell>
        </row>
        <row r="82">
          <cell r="A82">
            <v>27</v>
          </cell>
        </row>
        <row r="83">
          <cell r="A83">
            <v>28</v>
          </cell>
        </row>
        <row r="84">
          <cell r="A84">
            <v>26</v>
          </cell>
        </row>
        <row r="85">
          <cell r="A85">
            <v>33</v>
          </cell>
        </row>
        <row r="86">
          <cell r="A86">
            <v>71</v>
          </cell>
        </row>
        <row r="87">
          <cell r="A87">
            <v>29</v>
          </cell>
        </row>
        <row r="88">
          <cell r="A88">
            <v>30</v>
          </cell>
        </row>
        <row r="89">
          <cell r="A89">
            <v>31</v>
          </cell>
        </row>
        <row r="90">
          <cell r="A90">
            <v>32</v>
          </cell>
        </row>
        <row r="91">
          <cell r="A91">
            <v>42</v>
          </cell>
        </row>
        <row r="92">
          <cell r="A92">
            <v>25</v>
          </cell>
        </row>
        <row r="93">
          <cell r="A93">
            <v>4</v>
          </cell>
        </row>
        <row r="94">
          <cell r="A94">
            <v>99</v>
          </cell>
        </row>
        <row r="95">
          <cell r="A95">
            <v>61</v>
          </cell>
        </row>
        <row r="96">
          <cell r="A96">
            <v>63</v>
          </cell>
        </row>
        <row r="97">
          <cell r="A97">
            <v>41</v>
          </cell>
        </row>
        <row r="100">
          <cell r="A100">
            <v>34</v>
          </cell>
        </row>
        <row r="101">
          <cell r="A101">
            <v>37</v>
          </cell>
        </row>
        <row r="102">
          <cell r="A102">
            <v>38</v>
          </cell>
        </row>
        <row r="103">
          <cell r="A103">
            <v>36</v>
          </cell>
        </row>
        <row r="104">
          <cell r="A104">
            <v>35</v>
          </cell>
        </row>
        <row r="107">
          <cell r="A107">
            <v>86</v>
          </cell>
        </row>
        <row r="108">
          <cell r="A108">
            <v>87</v>
          </cell>
        </row>
        <row r="109">
          <cell r="A109">
            <v>88</v>
          </cell>
        </row>
        <row r="112">
          <cell r="A112">
            <v>7</v>
          </cell>
        </row>
        <row r="113">
          <cell r="A113">
            <v>9</v>
          </cell>
        </row>
        <row r="114">
          <cell r="A114">
            <v>10</v>
          </cell>
        </row>
        <row r="115">
          <cell r="A115">
            <v>8</v>
          </cell>
        </row>
        <row r="116">
          <cell r="A116">
            <v>11</v>
          </cell>
        </row>
        <row r="117">
          <cell r="A117">
            <v>12</v>
          </cell>
        </row>
        <row r="118">
          <cell r="A118">
            <v>23</v>
          </cell>
        </row>
        <row r="119">
          <cell r="A119">
            <v>5</v>
          </cell>
        </row>
        <row r="120">
          <cell r="A120">
            <v>2</v>
          </cell>
        </row>
        <row r="121">
          <cell r="A121">
            <v>3</v>
          </cell>
        </row>
        <row r="122">
          <cell r="A122">
            <v>16</v>
          </cell>
        </row>
        <row r="123">
          <cell r="A123">
            <v>17</v>
          </cell>
        </row>
        <row r="124">
          <cell r="A124">
            <v>18</v>
          </cell>
        </row>
        <row r="127">
          <cell r="A127">
            <v>21</v>
          </cell>
        </row>
        <row r="128">
          <cell r="A128">
            <v>23</v>
          </cell>
        </row>
        <row r="129">
          <cell r="A129">
            <v>37</v>
          </cell>
        </row>
        <row r="130">
          <cell r="A130">
            <v>38</v>
          </cell>
        </row>
        <row r="131">
          <cell r="A131">
            <v>39</v>
          </cell>
        </row>
        <row r="132">
          <cell r="A132">
            <v>40</v>
          </cell>
        </row>
        <row r="136">
          <cell r="A136">
            <v>19</v>
          </cell>
        </row>
        <row r="140">
          <cell r="A140">
            <v>43</v>
          </cell>
        </row>
        <row r="141">
          <cell r="A141">
            <v>44</v>
          </cell>
        </row>
        <row r="142">
          <cell r="A142">
            <v>50</v>
          </cell>
        </row>
        <row r="143">
          <cell r="A143">
            <v>51</v>
          </cell>
        </row>
        <row r="144">
          <cell r="A144">
            <v>48</v>
          </cell>
        </row>
        <row r="145">
          <cell r="A145">
            <v>45</v>
          </cell>
        </row>
        <row r="146">
          <cell r="A146">
            <v>46</v>
          </cell>
        </row>
        <row r="147">
          <cell r="A147">
            <v>52</v>
          </cell>
        </row>
        <row r="150">
          <cell r="A150">
            <v>78</v>
          </cell>
        </row>
        <row r="151">
          <cell r="A151">
            <v>75</v>
          </cell>
        </row>
        <row r="152">
          <cell r="A152">
            <v>78</v>
          </cell>
        </row>
        <row r="153">
          <cell r="A153">
            <v>80</v>
          </cell>
        </row>
        <row r="156">
          <cell r="A156">
            <v>53</v>
          </cell>
        </row>
        <row r="157">
          <cell r="A157">
            <v>54</v>
          </cell>
        </row>
        <row r="158">
          <cell r="A158">
            <v>55</v>
          </cell>
        </row>
        <row r="159">
          <cell r="A159">
            <v>86</v>
          </cell>
        </row>
        <row r="160">
          <cell r="A160">
            <v>7</v>
          </cell>
        </row>
        <row r="161">
          <cell r="A161">
            <v>9</v>
          </cell>
        </row>
        <row r="162">
          <cell r="A162">
            <v>10</v>
          </cell>
        </row>
        <row r="163">
          <cell r="A163">
            <v>8</v>
          </cell>
        </row>
        <row r="166">
          <cell r="A166">
            <v>82</v>
          </cell>
        </row>
        <row r="168">
          <cell r="A168">
            <v>81</v>
          </cell>
        </row>
        <row r="169">
          <cell r="A169">
            <v>83</v>
          </cell>
        </row>
        <row r="170">
          <cell r="A170">
            <v>56</v>
          </cell>
        </row>
        <row r="171">
          <cell r="A171">
            <v>57</v>
          </cell>
        </row>
        <row r="172">
          <cell r="A172">
            <v>59</v>
          </cell>
        </row>
        <row r="173">
          <cell r="A173">
            <v>60</v>
          </cell>
        </row>
        <row r="174">
          <cell r="A174">
            <v>58</v>
          </cell>
        </row>
        <row r="177">
          <cell r="A177">
            <v>85</v>
          </cell>
        </row>
        <row r="178">
          <cell r="A178">
            <v>89</v>
          </cell>
        </row>
        <row r="179">
          <cell r="A179">
            <v>84</v>
          </cell>
        </row>
        <row r="182">
          <cell r="A182">
            <v>64</v>
          </cell>
        </row>
        <row r="183">
          <cell r="A183">
            <v>65</v>
          </cell>
        </row>
        <row r="184">
          <cell r="A184">
            <v>99</v>
          </cell>
        </row>
        <row r="185">
          <cell r="A185">
            <v>66</v>
          </cell>
        </row>
        <row r="186">
          <cell r="A186">
            <v>67</v>
          </cell>
        </row>
        <row r="187">
          <cell r="A187">
            <v>68</v>
          </cell>
        </row>
        <row r="188">
          <cell r="A188">
            <v>69</v>
          </cell>
        </row>
        <row r="191">
          <cell r="A191">
            <v>91</v>
          </cell>
        </row>
        <row r="192">
          <cell r="A192">
            <v>92</v>
          </cell>
        </row>
        <row r="193">
          <cell r="A193">
            <v>93</v>
          </cell>
        </row>
        <row r="194">
          <cell r="A194">
            <v>94</v>
          </cell>
        </row>
        <row r="195">
          <cell r="A195">
            <v>95</v>
          </cell>
        </row>
        <row r="196">
          <cell r="A196">
            <v>98</v>
          </cell>
        </row>
        <row r="197">
          <cell r="A197">
            <v>96</v>
          </cell>
        </row>
        <row r="198">
          <cell r="A198">
            <v>97</v>
          </cell>
        </row>
        <row r="199">
          <cell r="A199">
            <v>99</v>
          </cell>
        </row>
        <row r="202">
          <cell r="A202">
            <v>70</v>
          </cell>
        </row>
        <row r="203">
          <cell r="A203">
            <v>99</v>
          </cell>
        </row>
        <row r="204">
          <cell r="A204">
            <v>61</v>
          </cell>
        </row>
        <row r="205">
          <cell r="A205">
            <v>23</v>
          </cell>
        </row>
        <row r="208">
          <cell r="A208">
            <v>27</v>
          </cell>
        </row>
        <row r="209">
          <cell r="A209">
            <v>28</v>
          </cell>
        </row>
        <row r="210">
          <cell r="A210">
            <v>26</v>
          </cell>
        </row>
        <row r="211">
          <cell r="A211">
            <v>33</v>
          </cell>
        </row>
        <row r="212">
          <cell r="A212">
            <v>29</v>
          </cell>
        </row>
        <row r="213">
          <cell r="A213">
            <v>30</v>
          </cell>
        </row>
        <row r="214">
          <cell r="A214">
            <v>31</v>
          </cell>
        </row>
        <row r="215">
          <cell r="A215">
            <v>32</v>
          </cell>
        </row>
        <row r="216">
          <cell r="A216">
            <v>42</v>
          </cell>
        </row>
        <row r="217">
          <cell r="A217">
            <v>25</v>
          </cell>
        </row>
        <row r="218">
          <cell r="A218">
            <v>4</v>
          </cell>
        </row>
        <row r="219">
          <cell r="A219">
            <v>99</v>
          </cell>
        </row>
        <row r="220">
          <cell r="A220">
            <v>63</v>
          </cell>
        </row>
        <row r="221">
          <cell r="A221">
            <v>41</v>
          </cell>
        </row>
        <row r="224">
          <cell r="A224">
            <v>34</v>
          </cell>
        </row>
        <row r="225">
          <cell r="A225">
            <v>37</v>
          </cell>
        </row>
        <row r="226">
          <cell r="A226">
            <v>38</v>
          </cell>
        </row>
        <row r="227">
          <cell r="A227">
            <v>36</v>
          </cell>
        </row>
        <row r="228">
          <cell r="A228">
            <v>35</v>
          </cell>
        </row>
        <row r="231">
          <cell r="A231">
            <v>7</v>
          </cell>
        </row>
        <row r="232">
          <cell r="A232">
            <v>9</v>
          </cell>
        </row>
        <row r="233">
          <cell r="A233">
            <v>10</v>
          </cell>
        </row>
        <row r="234">
          <cell r="A234">
            <v>8</v>
          </cell>
        </row>
        <row r="235">
          <cell r="A235">
            <v>11</v>
          </cell>
        </row>
        <row r="236">
          <cell r="A236">
            <v>12</v>
          </cell>
        </row>
        <row r="237">
          <cell r="A237">
            <v>23</v>
          </cell>
        </row>
        <row r="238">
          <cell r="A238">
            <v>5</v>
          </cell>
        </row>
        <row r="239">
          <cell r="A239">
            <v>2</v>
          </cell>
        </row>
        <row r="240">
          <cell r="A240">
            <v>3</v>
          </cell>
        </row>
        <row r="241">
          <cell r="A241">
            <v>13</v>
          </cell>
        </row>
        <row r="242">
          <cell r="A242">
            <v>14</v>
          </cell>
        </row>
        <row r="243">
          <cell r="A243">
            <v>15</v>
          </cell>
        </row>
        <row r="244">
          <cell r="A244">
            <v>17</v>
          </cell>
        </row>
        <row r="245">
          <cell r="A245">
            <v>18</v>
          </cell>
        </row>
        <row r="248">
          <cell r="A248">
            <v>21</v>
          </cell>
        </row>
        <row r="249">
          <cell r="A249">
            <v>23</v>
          </cell>
        </row>
        <row r="250">
          <cell r="A250">
            <v>37</v>
          </cell>
        </row>
        <row r="251">
          <cell r="A251">
            <v>38</v>
          </cell>
        </row>
        <row r="252">
          <cell r="A252">
            <v>39</v>
          </cell>
        </row>
        <row r="253">
          <cell r="A253">
            <v>19</v>
          </cell>
        </row>
        <row r="254">
          <cell r="A254">
            <v>40</v>
          </cell>
        </row>
        <row r="258">
          <cell r="A258">
            <v>43</v>
          </cell>
        </row>
        <row r="259">
          <cell r="A259">
            <v>44</v>
          </cell>
        </row>
        <row r="260">
          <cell r="A260">
            <v>50</v>
          </cell>
        </row>
        <row r="261">
          <cell r="A261">
            <v>51</v>
          </cell>
        </row>
        <row r="262">
          <cell r="A262">
            <v>48</v>
          </cell>
        </row>
        <row r="263">
          <cell r="A263">
            <v>45</v>
          </cell>
        </row>
        <row r="264">
          <cell r="A264">
            <v>46</v>
          </cell>
        </row>
        <row r="265">
          <cell r="A265">
            <v>52</v>
          </cell>
        </row>
        <row r="268">
          <cell r="A268">
            <v>78</v>
          </cell>
        </row>
        <row r="269">
          <cell r="A269">
            <v>75</v>
          </cell>
        </row>
        <row r="270">
          <cell r="A270">
            <v>78</v>
          </cell>
        </row>
        <row r="271">
          <cell r="A271">
            <v>80</v>
          </cell>
        </row>
        <row r="274">
          <cell r="A274">
            <v>53</v>
          </cell>
        </row>
        <row r="275">
          <cell r="A275">
            <v>54</v>
          </cell>
        </row>
        <row r="276">
          <cell r="A276">
            <v>55</v>
          </cell>
        </row>
        <row r="277">
          <cell r="A277">
            <v>86</v>
          </cell>
        </row>
        <row r="278">
          <cell r="A278">
            <v>7</v>
          </cell>
        </row>
        <row r="279">
          <cell r="A279">
            <v>9</v>
          </cell>
        </row>
        <row r="280">
          <cell r="A280">
            <v>10</v>
          </cell>
        </row>
        <row r="281">
          <cell r="A281">
            <v>8</v>
          </cell>
        </row>
        <row r="284">
          <cell r="A284">
            <v>82</v>
          </cell>
        </row>
        <row r="286">
          <cell r="A286">
            <v>81</v>
          </cell>
        </row>
        <row r="287">
          <cell r="A287">
            <v>83</v>
          </cell>
        </row>
        <row r="288">
          <cell r="A288">
            <v>56</v>
          </cell>
        </row>
        <row r="289">
          <cell r="A289">
            <v>57</v>
          </cell>
        </row>
        <row r="290">
          <cell r="A290">
            <v>59</v>
          </cell>
        </row>
        <row r="291">
          <cell r="A291">
            <v>60</v>
          </cell>
        </row>
        <row r="292">
          <cell r="A292">
            <v>58</v>
          </cell>
        </row>
        <row r="295">
          <cell r="A295">
            <v>85</v>
          </cell>
        </row>
        <row r="296">
          <cell r="A296">
            <v>89</v>
          </cell>
        </row>
        <row r="297">
          <cell r="A297">
            <v>84</v>
          </cell>
        </row>
        <row r="300">
          <cell r="A300">
            <v>64</v>
          </cell>
        </row>
        <row r="301">
          <cell r="A301">
            <v>65</v>
          </cell>
        </row>
        <row r="302">
          <cell r="A302">
            <v>99</v>
          </cell>
        </row>
        <row r="303">
          <cell r="A303">
            <v>66</v>
          </cell>
        </row>
        <row r="304">
          <cell r="A304">
            <v>67</v>
          </cell>
        </row>
        <row r="305">
          <cell r="A305">
            <v>68</v>
          </cell>
        </row>
        <row r="306">
          <cell r="A306">
            <v>69</v>
          </cell>
        </row>
        <row r="309">
          <cell r="A309">
            <v>91</v>
          </cell>
        </row>
        <row r="310">
          <cell r="A310">
            <v>92</v>
          </cell>
        </row>
        <row r="311">
          <cell r="A311">
            <v>93</v>
          </cell>
        </row>
        <row r="312">
          <cell r="A312">
            <v>94</v>
          </cell>
        </row>
        <row r="313">
          <cell r="A313">
            <v>95</v>
          </cell>
        </row>
        <row r="314">
          <cell r="A314">
            <v>98</v>
          </cell>
        </row>
        <row r="315">
          <cell r="A315">
            <v>96</v>
          </cell>
        </row>
        <row r="316">
          <cell r="A316">
            <v>97</v>
          </cell>
        </row>
        <row r="317">
          <cell r="A317">
            <v>99</v>
          </cell>
        </row>
        <row r="320">
          <cell r="A320">
            <v>70</v>
          </cell>
        </row>
        <row r="321">
          <cell r="A321">
            <v>99</v>
          </cell>
        </row>
        <row r="322">
          <cell r="A322">
            <v>61</v>
          </cell>
        </row>
        <row r="323">
          <cell r="A323">
            <v>23</v>
          </cell>
        </row>
        <row r="326">
          <cell r="A326">
            <v>27</v>
          </cell>
        </row>
        <row r="327">
          <cell r="A327">
            <v>28</v>
          </cell>
        </row>
        <row r="328">
          <cell r="A328">
            <v>26</v>
          </cell>
        </row>
        <row r="329">
          <cell r="A329">
            <v>33</v>
          </cell>
        </row>
        <row r="330">
          <cell r="A330">
            <v>29</v>
          </cell>
        </row>
        <row r="331">
          <cell r="A331">
            <v>30</v>
          </cell>
        </row>
        <row r="332">
          <cell r="A332">
            <v>31</v>
          </cell>
        </row>
        <row r="333">
          <cell r="A333">
            <v>32</v>
          </cell>
        </row>
        <row r="334">
          <cell r="A334">
            <v>25</v>
          </cell>
        </row>
        <row r="335">
          <cell r="A335">
            <v>4</v>
          </cell>
        </row>
        <row r="336">
          <cell r="A336">
            <v>99</v>
          </cell>
        </row>
        <row r="337">
          <cell r="A337">
            <v>63</v>
          </cell>
        </row>
        <row r="338">
          <cell r="A338">
            <v>61</v>
          </cell>
        </row>
        <row r="341">
          <cell r="A341">
            <v>34</v>
          </cell>
        </row>
        <row r="342">
          <cell r="A342">
            <v>37</v>
          </cell>
        </row>
        <row r="343">
          <cell r="A343">
            <v>38</v>
          </cell>
        </row>
        <row r="344">
          <cell r="A344">
            <v>36</v>
          </cell>
        </row>
        <row r="345">
          <cell r="A345">
            <v>35</v>
          </cell>
        </row>
        <row r="348">
          <cell r="A348">
            <v>7</v>
          </cell>
        </row>
        <row r="349">
          <cell r="A349">
            <v>9</v>
          </cell>
        </row>
        <row r="350">
          <cell r="A350">
            <v>10</v>
          </cell>
        </row>
        <row r="351">
          <cell r="A351">
            <v>8</v>
          </cell>
        </row>
        <row r="352">
          <cell r="A352">
            <v>11</v>
          </cell>
        </row>
        <row r="353">
          <cell r="A353">
            <v>12</v>
          </cell>
        </row>
        <row r="354">
          <cell r="A354">
            <v>23</v>
          </cell>
        </row>
        <row r="355">
          <cell r="A355">
            <v>5</v>
          </cell>
        </row>
        <row r="356">
          <cell r="A356">
            <v>2</v>
          </cell>
        </row>
        <row r="357">
          <cell r="A357">
            <v>3</v>
          </cell>
        </row>
        <row r="358">
          <cell r="A358">
            <v>16</v>
          </cell>
        </row>
        <row r="359">
          <cell r="A359">
            <v>17</v>
          </cell>
        </row>
        <row r="360">
          <cell r="A360">
            <v>18</v>
          </cell>
        </row>
        <row r="363">
          <cell r="A363">
            <v>21</v>
          </cell>
        </row>
        <row r="364">
          <cell r="A364">
            <v>23</v>
          </cell>
        </row>
        <row r="365">
          <cell r="A365">
            <v>37</v>
          </cell>
        </row>
        <row r="366">
          <cell r="A366">
            <v>38</v>
          </cell>
        </row>
        <row r="367">
          <cell r="A367">
            <v>39</v>
          </cell>
        </row>
        <row r="368">
          <cell r="A368">
            <v>19</v>
          </cell>
        </row>
        <row r="369">
          <cell r="A369">
            <v>40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Thuc tha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v>0</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v>0</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Tonf hop du toan"/>
      <sheetName val="149-2"/>
      <sheetName val="#REF"/>
      <sheetName val="Sheet1"/>
      <sheetName val="Sheet2"/>
      <sheetName val="Sheet3"/>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TDZ22"/>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6호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Shee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THKP"/>
      <sheetName val="PHAN TICH`VAT T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ongke"/>
      <sheetName val="TTTram"/>
      <sheetName val="Dot31"/>
      <sheetName val="Dot32"/>
      <sheetName val="Dot33"/>
      <sheetName val="Dot34"/>
      <sheetName val="Dot35"/>
      <sheetName val="Dot26"/>
      <sheetName val="Dot27"/>
      <sheetName val="Dot28"/>
      <sheetName val="Dot29"/>
      <sheetName val="Dot30"/>
      <sheetName val="Sheet2"/>
      <sheetName val="ctTBA"/>
      <sheetName val="Tai khoan"/>
      <sheetName val="GVT"/>
      <sheetName val="Tien An T11"/>
      <sheetName val="DNPD-QL"/>
      <sheetName val="Bang luong"/>
      <sheetName val="Bang CC"/>
      <sheetName val=" Luong nghien "/>
      <sheetName val="QT-LN"/>
      <sheetName val="Giantiep"/>
      <sheetName val="Phuc vu"/>
      <sheetName val="May Phat"/>
      <sheetName val="1813"/>
      <sheetName val="DO AM DT"/>
      <sheetName val="BO"/>
      <sheetName val="MTO REV.2(ARMOR)"/>
      <sheetName val="giathanh1"/>
      <sheetName val="DTCT-TB"/>
      <sheetName val="TONG KE DZ 0.4 KV"/>
      <sheetName val="Bia TQT"/>
      <sheetName val="VL,NC"/>
      <sheetName val="BANG DU TGAN DRC"/>
      <sheetName val="VC B_x000f_"/>
      <sheetName val="PHAN DICH VAT TU"/>
      <sheetName val="DIEL GIAI KL"/>
      <sheetName val="KLDK THUC HIEN"/>
      <sheetName val="Shaet30"/>
      <sheetName val="Sheet#2"/>
      <sheetName val="Qheet36"/>
      <sheetName val="_"/>
      <sheetName val="TONG HOP K©N© 2ÈI"/>
      <sheetName val="Thuc thanh"/>
      <sheetName val="TT04"/>
      <sheetName val="QTDG"/>
      <sheetName val="gia xe "/>
      <sheetName val="Luong T1- 03"/>
      <sheetName val="Luong T2- 03"/>
      <sheetName val="Luong T3- 03"/>
      <sheetName val="CHIET TINH DGN GIA"/>
      <sheetName val="TONGSB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Sheet5__x0008__x0006__x0008__x0003_ဠ 蜰Ư༢_螸Ư༢_蠼Ư༢_裀Ư༢_襄Ư"/>
      <sheetName val="PHAN TICH VAT T_x0015_ NGANG"/>
      <sheetName val="PHAN TACH VAT TU THEO NHOM"/>
      <sheetName val="TONG HOP NHAN CNNG"/>
      <sheetName val="DIEF GIAI CPSX"/>
      <sheetName val="BANG GIA DU UOAN THUY LOI"/>
      <sheetName val="___U___U___U___U___U___U__"/>
      <sheetName val="_ _U_"/>
      <sheetName val="ay (28-10-2005)"/>
      <sheetName val="dtct cau"/>
      <sheetName val="Chi tiet1"/>
      <sheetName val="gia xe _ay"/>
      <sheetName val="_ _U___U___U___U___U___U_______"/>
      <sheetName val="___Ý___Ý___Ý___Ý___Ý___Ý_______"/>
      <sheetName val="Sheet5__x0008__x0006__x0008__x0003____Ý___Ý___Ý___Ý___Ý"/>
      <sheetName val="TL rieng"/>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_ _U___U___U___U___U"/>
      <sheetName val="_ _U___U___U___U___U___U__"/>
      <sheetName val="Gia KS"/>
      <sheetName val="dg"/>
      <sheetName val="_ia nhan cong"/>
      <sheetName val="TONG KE"/>
      <sheetName val="Electrical Breakdown"/>
      <sheetName val="Tiepdia"/>
      <sheetName val="PTVT (MAU)"/>
      <sheetName val="DK-TT"/>
      <sheetName val="BC11cau-QL15A-3"/>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dtct cong"/>
      <sheetName val=" lam"/>
      <sheetName val="Sheet5__U__U__U__U__U__U_"/>
      <sheetName val="Sheet5__U__U__U__U__U"/>
      <sheetName val="VL_NC"/>
      <sheetName val="KLLK THUC @IEN"/>
      <sheetName val="_ _Ý_"/>
      <sheetName val="Sheet5__x0008__x0006__x0008__x0003____Ý___Ý___Ý____x000f_____x000f_"/>
      <sheetName val="_ _Ý___Ý___Ý___Ý___Ý___Ý_______"/>
      <sheetName val="LEGEND"/>
      <sheetName val="TH VAL TU"/>
      <sheetName val="BANG BU VAN CxUYEN"/>
      <sheetName val="CHI PHI CÁ!MAY"/>
      <sheetName val="ay (28-10-2005)__#2_Du toan nga"/>
      <sheetName val=" lam__x000e_2_Goi 1 (TT04)_ 2_goi 1 d"/>
      <sheetName val="Tong_ke"/>
      <sheetName val="Sheet5_x0000__x0008__x0006__x0008__x0003_ဠ_x0000_蜰Ư༢_x0000_螸Ư༢_x0000_蠼Ư༢_x0000_裀Ư༢_x0000_襄Ư"/>
      <sheetName val="Sheet5_x0000__x0008__x0006__x0008__x0003_ဠ_x0000_蜰Ư༢_x0000_螸Ư༢_x0000_蠼Ư༢_x0000_⋀_x000f_쀀꾈∁_x000f_"/>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Sheet5_x0000__x0008__x0006__x0008__x0003_ဠ 蜰Ư༢_x0000_螸Ư༢_x0000_蠼Ư༢_x0000_裀Ư༢_x0000_襄Ư"/>
      <sheetName val="gia xe _x0000_ay"/>
      <sheetName val="Thuc thanh_x0000_ס_x0000__x0000__x0000__x0000__x0000__x0000__x0000__x0000__x0009__x0000_忀ס_x0000__x0004__x0000__x0000__x0000__x0000__x0000_"/>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
      <sheetName val="???U???U???U???U???U???U??"/>
      <sheetName val="? ?U?_x0000_?U?_x0000_?U?_x0000_?U?_x0000_?U?_x0000_?U?_x0000__x0000__x0000__x0000__x0000__x0000_"/>
      <sheetName val="?_x0000_?Ý?_x0000_?Ý?_x0000_?Ý?_x0000_?Ý?_x0000_?Ý?_x0000_?Ý?_x0000__x0000__x0000__x0000__x0000__x0000_"/>
      <sheetName val="Sheet5_x0000__x0008__x0006__x0008__x0003_?_x0000_?Ý?_x0000_?Ý?_x0000_?Ý?_x0000_?Ý?_x0000_?Ý"/>
      <sheetName val="ay (28-10-2005)_x0000__x0000_#2_Du toan nga"/>
      <sheetName val="gia xe ?ay"/>
      <sheetName val="? ?U???U???U???U???U???U???????"/>
      <sheetName val="???Ý???Ý???Ý???Ý???Ý???Ý???????"/>
      <sheetName val="Sheet5?_x0008__x0006__x0008__x0003_???Ý???Ý???Ý???Ý???Ý"/>
      <sheetName val="Sheet5_x0000__x0008__x0006__x0008__x0003_? ?U?_x0000_?U?_x0000_?U?_x0000_?U?_x0000_?U"/>
      <sheetName val="Sheet5?_x0008__x0006__x0008__x0003_? ?U???U???U???U???U"/>
      <sheetName val="? ?U???U???U???U???U???U??"/>
      <sheetName val="'ia nhan cong"/>
      <sheetName val=" lam_x0000__x000e_2_Goi 1 (TT04)_x0000_ 2_goi 1 d"/>
      <sheetName val="Sheet5??U??U??U??U??U??U?"/>
      <sheetName val="Sheet5??U??U??U??U??U"/>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ay (28-10-2005)??#2_Du toan nga"/>
      <sheetName val=" lam?_x000e_2_Goi 1 (TT04)? 2_goi 1 d"/>
      <sheetName val="Thuc thanh?ס????????_x0009_?忀ס?_x0004_?????"/>
      <sheetName val="uniBase"/>
      <sheetName val="vniBase"/>
      <sheetName val="abcBase"/>
      <sheetName val="DO_AM_DT"/>
      <sheetName val="DZ 22KV"/>
      <sheetName val="chitiet"/>
      <sheetName val="TPSX"/>
      <sheetName val="01 Bid Price summary"/>
      <sheetName val="Shee«"/>
      <sheetName val="She«3"/>
      <sheetName val="Dept"/>
      <sheetName val="_x0000__x0000__x0000__x0000__x0000__x0000__x0000__x0000__x0000__x0000__x0000_![BC11cau-QL15A-3.xl"/>
      <sheetName val="Names"/>
      <sheetName val=""/>
      <sheetName val="Sheet5_x0000__x0008__x0006__x0008__x0003_ဠ_x0000_蜰Ư༢_x0000_螸Ư༢_x0000_蠼Ư༢_x0000_⋀_x000f_쀀궈∁_x000f_"/>
      <sheetName val="Sheet5?_x0008__x0006__x0008__x0003_ဠ?蜰Ư༢?螸Ư༢?蠼Ư༢?⋀_x000f_쀀궈∁_x000f_"/>
      <sheetName val="VC BG"/>
      <sheetName val="Sheet5?_x0008__x0006__x0008__x0003_???U???U???U???U??7U"/>
      <sheetName val="Sheet5_x0000__x0008__x0006__x0008__x0003_ဠ_x0000_茰Ư༢_x0000_螸Ư༢_x0000_蠼Ư༢_x0000_裀Ư༢_x0000_襄Ư"/>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Thuc thanh_x0000_ס_x0000__x0009_忀ס_x0000__x0004__x0000_鵀ס_x0000_怈ס_x0000_d_x0000_![BC"/>
      <sheetName val="ay (28-10-2005)_x0000_#2_Du toan ngay"/>
      <sheetName val="Sheet5__x0008__x0006__x0008__x0003_?_?U?_?U?_?U?_?U?_?U"/>
      <sheetName val="Sheet5__x0008__x0006__x0008__x0003_?_?U?_?U?_?U?_?_x000f_???_x000f_"/>
      <sheetName val="Sheet5__x0008__x0006__x0008__x0003_? ?U?_?U?_?U?_?U?_?U"/>
      <sheetName val="? ?U?"/>
      <sheetName val="PONG HOP KINH PHI"/>
      <sheetName val="PHAN TICH KHOI HUONG"/>
      <sheetName val="DON CIA TONG HOP"/>
      <sheetName val=" Luong nghiun "/>
      <sheetName val="Sheet5_x0000__x0008__x0006__x0008__x0003_? ?Ý?_x0000_?Ý?_x0000_?Ý?_x0000_?Ý?_x0000_?Ý"/>
      <sheetName val="Sheet5?_x0008__x0006__x0008__x0003_? ?Ý???Ý???Ý???Ý???Ý"/>
      <sheetName val="Sheet5??Ý??Ý??Ý??Ý??Ý??Ý?"/>
      <sheetName val="Sheet5??Ý??Ý??Ý??Ý??Ý"/>
      <sheetName val="Sheet5?_x0008__x0006__x0008__x0003_ဠ 蜰Ư༢?螸Ư༢?蠼Ư༢?裀Ưܢ?襄Ư"/>
      <sheetName val="[BC11cau-Q"/>
      <sheetName val="TONG XOP NHAN CONG"/>
      <sheetName val="Khoi luong"/>
      <sheetName val="???????????![BC11cau-QL15A-3.xl"/>
      <sheetName val="Thuc thanh?ס? 忀ס?_x0004_?鵀ס?怈ס?d?![BC"/>
      <sheetName val="Thuc thanh?ס?_x0009_忀ס?_x0004_?鵀ס?怈ס?d?![BC"/>
      <sheetName val="ay (28-10-2005)?#2_Du toan ngay"/>
      <sheetName val="C47(T11)"/>
      <sheetName val="Thuc thanh_ס_________x0009__忀ס__x0004______"/>
      <sheetName val="Shɥet5_x0000__x0008__x0006__x0008__x0003_ဠ 蜰Ư༢_x0000_螸Ư༢_x0000_蠼Ư༢_x0000_裀Ư༢_x0000_襄Ư"/>
      <sheetName val="Shɥet5"/>
      <sheetName val="Don gia-cau"/>
      <sheetName val="BOQ-1"/>
      <sheetName val="MTL$-INTER"/>
      <sheetName val="Thuc thanh_x0000_ס_x0000__x0000__x0000__x0000__x0000__x0000__x0000__x0000_ _x0000_忀ס_x0000__x0004__x0000__x0000__x0000__x0000__x0000_"/>
      <sheetName val="DI-ESTI"/>
      <sheetName val="Thuc thanh?ס???????? ?忀ס?_x0004_?????"/>
      <sheetName val="tra-vat-lieu"/>
      <sheetName val="VC"/>
      <sheetName val="NKC"/>
      <sheetName val="PEDESB"/>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_x0008__x0006__x0008__x0003_ဠ?蜰Ư༢?螸Ư༢?蠼Ư༢?裀Ư༢?褄Ư"/>
      <sheetName val="Sheet5__x0008__x0006__x0008__x0003_ဠ 蜰Ư༢_螸Ư༢_蠼Ư༢_裀Ưܢ_襄Ư"/>
      <sheetName val="?_x0000_?U?_x0000_?U?_x0000_?U?_x0000_?U?_x0000_?U?_x0000_?U?_x0000_"/>
      <sheetName val="gia xe ay"/>
      <sheetName val="? ?U?_x0000_?U?_x0000_?U?_x0000_?U?_x0000_?U?_x0000_?U?_x0000_"/>
      <sheetName val="BALG DU TOAN DRC"/>
      <sheetName val="CHIET TINH DMN GIA"/>
      <sheetName val="?_x0000_?Ý?_x0000_?Ý?_x0000_?Ý?_x0000_?Ý?_x0000_?Ý?_x0000_?Ý?_x0000_"/>
      <sheetName val="???_x000f__x0000__x0001__x0000__x0000__x0000__x0000__x0000__x0000__x0000_??U???U???U??"/>
      <sheetName val="Sheet09"/>
      <sheetName val="SUMMARY"/>
      <sheetName val="Tra"/>
      <sheetName val="???Ý???Ý???Ý???Ý???Ý???Ý??"/>
      <sheetName val="Thuc thanh_ס_ 忀ס__x0004__鵀ס_怈ס_d_!_BC"/>
      <sheetName val="?_x0000_îm??_x0000_ùn??_x0000_ÛÇ??_x0000_Á¸??_x0000_???_x0000__x0000__x0000__x0000__x0000__x0000_"/>
      <sheetName val="Thuc thanh_ס________ _忀ס__x0004______"/>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_x000f__x0001_??U???U???U??"/>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987945824.96533537</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refreshError="1"/>
      <sheetData sheetId="295" refreshError="1"/>
      <sheetData sheetId="296"/>
      <sheetData sheetId="297" refreshError="1"/>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KS"/>
      <sheetName val="Tra KS"/>
      <sheetName val="kstk"/>
      <sheetName val="VL,NC"/>
      <sheetName val="Gia KS"/>
      <sheetName val="DTCT-TB"/>
      <sheetName val="TONG KE DZ 0.4 KV"/>
      <sheetName val="DTCT"/>
      <sheetName val="Quan Ly Ban Ve TKTC"/>
      <sheetName val="CODE"/>
      <sheetName val="303+303"/>
      <sheetName val="chi_tiet_KS"/>
      <sheetName val="Tra_KS"/>
      <sheetName val="Quan_Ly_Ban_Ve_TKTC"/>
      <sheetName val="Gia_KS"/>
    </sheetNames>
    <sheetDataSet>
      <sheetData sheetId="0"/>
      <sheetData sheetId="1" refreshError="1">
        <row r="5">
          <cell r="B5" t="str">
            <v>¸p kÕ (250bav)</v>
          </cell>
          <cell r="C5" t="str">
            <v>c¸i</v>
          </cell>
          <cell r="D5">
            <v>200000</v>
          </cell>
        </row>
        <row r="6">
          <cell r="B6" t="str">
            <v>¸p kÕ (5-25-100bav)</v>
          </cell>
          <cell r="C6" t="str">
            <v>bé</v>
          </cell>
          <cell r="D6">
            <v>200000</v>
          </cell>
        </row>
        <row r="7">
          <cell r="B7" t="str">
            <v>¸p kÕ b×nh h¬i (25bav)</v>
          </cell>
          <cell r="C7" t="str">
            <v>c¸i</v>
          </cell>
          <cell r="D7">
            <v>200000</v>
          </cell>
        </row>
        <row r="8">
          <cell r="B8" t="str">
            <v>§¸ d¨m</v>
          </cell>
          <cell r="C8" t="str">
            <v>m3</v>
          </cell>
          <cell r="D8">
            <v>70000</v>
          </cell>
        </row>
        <row r="9">
          <cell r="B9" t="str">
            <v>§¸ héc</v>
          </cell>
          <cell r="C9" t="str">
            <v>m3</v>
          </cell>
          <cell r="D9">
            <v>50000</v>
          </cell>
        </row>
        <row r="10">
          <cell r="B10" t="str">
            <v>§¸ sái 1x2</v>
          </cell>
          <cell r="C10" t="str">
            <v>m3</v>
          </cell>
          <cell r="D10">
            <v>70000</v>
          </cell>
        </row>
        <row r="11">
          <cell r="B11" t="str">
            <v>§µn ®o lón</v>
          </cell>
          <cell r="C11" t="str">
            <v>bé</v>
          </cell>
          <cell r="D11">
            <v>2000000</v>
          </cell>
        </row>
        <row r="12">
          <cell r="B12" t="str">
            <v>§ång hå ®iÖn ®o v¹n n¨ng</v>
          </cell>
          <cell r="C12" t="str">
            <v>chiÕc</v>
          </cell>
          <cell r="D12">
            <v>500000</v>
          </cell>
        </row>
        <row r="13">
          <cell r="B13" t="str">
            <v>§ång hå ®o ¸p lùc</v>
          </cell>
          <cell r="C13" t="str">
            <v>c¸i</v>
          </cell>
          <cell r="D13">
            <v>300000</v>
          </cell>
        </row>
        <row r="14">
          <cell r="B14" t="str">
            <v>§ång hå ®o ¸p lùc 4kg/cm2</v>
          </cell>
          <cell r="C14" t="str">
            <v>c¸i</v>
          </cell>
          <cell r="D14">
            <v>300000</v>
          </cell>
        </row>
        <row r="15">
          <cell r="B15" t="str">
            <v>§ång hå ®o ®iÖn</v>
          </cell>
          <cell r="C15" t="str">
            <v>chiÕc</v>
          </cell>
          <cell r="D15">
            <v>500000</v>
          </cell>
        </row>
        <row r="16">
          <cell r="B16" t="str">
            <v>§ång hå ®Ó bµn</v>
          </cell>
          <cell r="C16" t="str">
            <v>c¸i</v>
          </cell>
          <cell r="D16">
            <v>15000</v>
          </cell>
        </row>
        <row r="17">
          <cell r="B17" t="str">
            <v>§ång hå ®o biÕn d¹ng</v>
          </cell>
          <cell r="C17" t="str">
            <v>c¸i</v>
          </cell>
          <cell r="D17">
            <v>500000</v>
          </cell>
        </row>
        <row r="18">
          <cell r="B18" t="str">
            <v>§ång hå ®o lón</v>
          </cell>
          <cell r="C18" t="str">
            <v>c¸i</v>
          </cell>
          <cell r="D18">
            <v>800000</v>
          </cell>
        </row>
        <row r="19">
          <cell r="B19" t="str">
            <v>§ång hå ®o l­u l­îng 3m3/h</v>
          </cell>
          <cell r="C19" t="str">
            <v>c¸i</v>
          </cell>
          <cell r="D19">
            <v>150000</v>
          </cell>
        </row>
        <row r="20">
          <cell r="B20" t="str">
            <v>§ång hå ®o møc n­íc</v>
          </cell>
          <cell r="C20" t="str">
            <v>c¸i</v>
          </cell>
          <cell r="D20">
            <v>200000</v>
          </cell>
        </row>
        <row r="21">
          <cell r="B21" t="str">
            <v>§ång hå ®o n­íc</v>
          </cell>
          <cell r="C21" t="str">
            <v>c¸i</v>
          </cell>
          <cell r="D21">
            <v>300000</v>
          </cell>
        </row>
        <row r="22">
          <cell r="B22" t="str">
            <v>§ång hå bÊm gi©y</v>
          </cell>
          <cell r="C22" t="str">
            <v>c¸i</v>
          </cell>
          <cell r="D22">
            <v>120000</v>
          </cell>
        </row>
        <row r="23">
          <cell r="B23" t="str">
            <v>§ång hå l­u l­îng</v>
          </cell>
          <cell r="C23" t="str">
            <v>c¸i</v>
          </cell>
          <cell r="D23">
            <v>200000</v>
          </cell>
        </row>
        <row r="24">
          <cell r="B24" t="str">
            <v>§Çu nèi cÇn</v>
          </cell>
          <cell r="C24" t="str">
            <v>bé</v>
          </cell>
          <cell r="D24">
            <v>180000</v>
          </cell>
        </row>
        <row r="25">
          <cell r="B25" t="str">
            <v>§Çu nèi èng chèng</v>
          </cell>
          <cell r="C25" t="str">
            <v>c¸i</v>
          </cell>
          <cell r="D25">
            <v>40000</v>
          </cell>
        </row>
        <row r="26">
          <cell r="B26" t="str">
            <v>§e ghÌ ®¸</v>
          </cell>
          <cell r="C26" t="str">
            <v>c¸i</v>
          </cell>
          <cell r="D26">
            <v>20000</v>
          </cell>
        </row>
        <row r="27">
          <cell r="B27" t="str">
            <v xml:space="preserve">§iezel </v>
          </cell>
          <cell r="C27" t="str">
            <v>kg</v>
          </cell>
          <cell r="D27">
            <v>5000</v>
          </cell>
        </row>
        <row r="28">
          <cell r="B28" t="str">
            <v>§inh</v>
          </cell>
          <cell r="C28" t="str">
            <v>kg</v>
          </cell>
          <cell r="D28">
            <v>5000</v>
          </cell>
        </row>
        <row r="29">
          <cell r="B29" t="str">
            <v>§inh + d©y thÐp</v>
          </cell>
          <cell r="C29" t="str">
            <v>kg</v>
          </cell>
          <cell r="D29">
            <v>5000</v>
          </cell>
        </row>
        <row r="30">
          <cell r="B30" t="str">
            <v>§inh ®Üa</v>
          </cell>
          <cell r="C30" t="str">
            <v>kg</v>
          </cell>
          <cell r="D30">
            <v>5000</v>
          </cell>
        </row>
        <row r="31">
          <cell r="B31" t="str">
            <v>§inh 10 cm</v>
          </cell>
          <cell r="C31" t="str">
            <v>kg</v>
          </cell>
          <cell r="D31">
            <v>5000</v>
          </cell>
        </row>
        <row r="32">
          <cell r="B32" t="str">
            <v>§inh 3 cm</v>
          </cell>
          <cell r="C32" t="str">
            <v>kg</v>
          </cell>
          <cell r="D32">
            <v>5000</v>
          </cell>
        </row>
        <row r="33">
          <cell r="B33" t="str">
            <v>§inh ch÷ U</v>
          </cell>
          <cell r="C33" t="str">
            <v>kg</v>
          </cell>
          <cell r="D33">
            <v>5000</v>
          </cell>
        </row>
        <row r="34">
          <cell r="B34" t="str">
            <v>§iÖn cùc ®ång</v>
          </cell>
          <cell r="C34" t="str">
            <v>c¸i</v>
          </cell>
          <cell r="D34">
            <v>30000</v>
          </cell>
        </row>
        <row r="35">
          <cell r="B35" t="str">
            <v>§iÖn cùc kh«ng ph©n cùc</v>
          </cell>
          <cell r="C35" t="str">
            <v>c¸i</v>
          </cell>
          <cell r="D35">
            <v>400000</v>
          </cell>
        </row>
        <row r="36">
          <cell r="B36" t="str">
            <v>§iÖn cùc s¾t</v>
          </cell>
          <cell r="C36" t="str">
            <v>c¸i</v>
          </cell>
          <cell r="D36">
            <v>15000</v>
          </cell>
        </row>
        <row r="37">
          <cell r="B37" t="str">
            <v>§Þa bµn ®Þa chÊt</v>
          </cell>
          <cell r="C37" t="str">
            <v>c¸i</v>
          </cell>
          <cell r="D37">
            <v>350000</v>
          </cell>
        </row>
        <row r="38">
          <cell r="B38" t="str">
            <v>§Üa s¾t tr¸ng men</v>
          </cell>
          <cell r="C38" t="str">
            <v>c¸i</v>
          </cell>
          <cell r="D38">
            <v>8000</v>
          </cell>
        </row>
        <row r="39">
          <cell r="B39" t="str">
            <v>§ui ®iÖn</v>
          </cell>
          <cell r="C39" t="str">
            <v>c¸i</v>
          </cell>
          <cell r="D39">
            <v>500</v>
          </cell>
        </row>
        <row r="40">
          <cell r="B40" t="str">
            <v>¶nh mµu (9x12)</v>
          </cell>
          <cell r="C40" t="str">
            <v>kiÓu</v>
          </cell>
          <cell r="D40">
            <v>5000</v>
          </cell>
        </row>
        <row r="41">
          <cell r="B41" t="str">
            <v>¾c quy</v>
          </cell>
          <cell r="C41" t="str">
            <v>c¸i</v>
          </cell>
          <cell r="D41">
            <v>250000</v>
          </cell>
        </row>
        <row r="42">
          <cell r="B42" t="str">
            <v>¾c quy (12Vx2) + (6Vx1)</v>
          </cell>
          <cell r="C42" t="str">
            <v>bé</v>
          </cell>
          <cell r="D42">
            <v>250000</v>
          </cell>
        </row>
        <row r="43">
          <cell r="B43" t="str">
            <v>Ac quy 12v</v>
          </cell>
          <cell r="C43" t="str">
            <v>bé</v>
          </cell>
          <cell r="D43">
            <v>300000</v>
          </cell>
        </row>
        <row r="44">
          <cell r="B44" t="str">
            <v>Ac quy 24v</v>
          </cell>
          <cell r="C44" t="str">
            <v>b×nh</v>
          </cell>
          <cell r="D44">
            <v>420000</v>
          </cell>
        </row>
        <row r="45">
          <cell r="B45" t="str">
            <v>AxÝt axalic</v>
          </cell>
          <cell r="C45" t="str">
            <v>kg</v>
          </cell>
          <cell r="D45">
            <v>40000</v>
          </cell>
        </row>
        <row r="46">
          <cell r="B46" t="str">
            <v>AxÝt nit¬ric ®Æc</v>
          </cell>
          <cell r="C46" t="str">
            <v>gam</v>
          </cell>
          <cell r="D46">
            <v>40</v>
          </cell>
        </row>
        <row r="47">
          <cell r="B47" t="str">
            <v>B¨ng m¸y håi ©m</v>
          </cell>
          <cell r="C47" t="str">
            <v>cuén</v>
          </cell>
          <cell r="D47">
            <v>10000</v>
          </cell>
        </row>
        <row r="48">
          <cell r="B48" t="str">
            <v>B¸t s¾t tr¸ng men</v>
          </cell>
          <cell r="C48" t="str">
            <v>c¸i</v>
          </cell>
          <cell r="D48">
            <v>8000</v>
          </cell>
        </row>
        <row r="49">
          <cell r="B49" t="str">
            <v>B×nh bãp n­íc</v>
          </cell>
          <cell r="C49" t="str">
            <v>c¸i</v>
          </cell>
          <cell r="D49">
            <v>10000</v>
          </cell>
        </row>
        <row r="50">
          <cell r="B50" t="str">
            <v>B×nh hót Èm</v>
          </cell>
          <cell r="C50" t="str">
            <v>c¸i</v>
          </cell>
          <cell r="D50">
            <v>10000</v>
          </cell>
        </row>
        <row r="51">
          <cell r="B51" t="str">
            <v>B×nh hót Èm cã vßi</v>
          </cell>
          <cell r="C51" t="str">
            <v>c¸i</v>
          </cell>
          <cell r="D51">
            <v>10000</v>
          </cell>
        </row>
        <row r="52">
          <cell r="B52" t="str">
            <v>B×nh hót Èm, b×nh gi÷ Èm</v>
          </cell>
          <cell r="C52" t="str">
            <v>c¸i</v>
          </cell>
          <cell r="D52">
            <v>10000</v>
          </cell>
        </row>
        <row r="53">
          <cell r="B53" t="str">
            <v>B×nh khÝ CO2 - (100bav)</v>
          </cell>
          <cell r="C53" t="str">
            <v>b×nh</v>
          </cell>
          <cell r="D53">
            <v>100000</v>
          </cell>
        </row>
        <row r="54">
          <cell r="B54" t="str">
            <v>B×nh thñy tinh</v>
          </cell>
          <cell r="C54" t="str">
            <v>c¸i</v>
          </cell>
          <cell r="D54">
            <v>30000</v>
          </cell>
        </row>
        <row r="55">
          <cell r="B55" t="str">
            <v>B×nh thñy tinh (100 - 1000)ml</v>
          </cell>
          <cell r="C55" t="str">
            <v>c¸i</v>
          </cell>
          <cell r="D55">
            <v>30000</v>
          </cell>
        </row>
        <row r="56">
          <cell r="B56" t="str">
            <v>B×nh thñy tinh tam gi¸c (50-1000)ml</v>
          </cell>
          <cell r="C56" t="str">
            <v>c¸i</v>
          </cell>
          <cell r="D56">
            <v>30000</v>
          </cell>
        </row>
        <row r="57">
          <cell r="B57" t="str">
            <v>B×nh tiªu b¶n</v>
          </cell>
          <cell r="C57" t="str">
            <v>c¸i</v>
          </cell>
          <cell r="D57">
            <v>15000</v>
          </cell>
        </row>
        <row r="58">
          <cell r="B58" t="str">
            <v>B×nh tû träng</v>
          </cell>
          <cell r="C58" t="str">
            <v>c¸i</v>
          </cell>
          <cell r="D58">
            <v>15000</v>
          </cell>
        </row>
        <row r="59">
          <cell r="B59" t="str">
            <v>B×nh tû träng 1000ml</v>
          </cell>
          <cell r="C59" t="str">
            <v>c¸i</v>
          </cell>
          <cell r="D59">
            <v>15000</v>
          </cell>
        </row>
        <row r="60">
          <cell r="B60" t="str">
            <v>Bµn ®Ëp</v>
          </cell>
          <cell r="C60" t="str">
            <v>chiÕc</v>
          </cell>
          <cell r="D60">
            <v>50000</v>
          </cell>
        </row>
        <row r="61">
          <cell r="B61" t="str">
            <v>Bµn ®Öm</v>
          </cell>
          <cell r="C61" t="str">
            <v>chiÕc</v>
          </cell>
          <cell r="D61">
            <v>50000</v>
          </cell>
        </row>
        <row r="62">
          <cell r="B62" t="str">
            <v>Bµn nÐn D = 34cm</v>
          </cell>
          <cell r="C62" t="str">
            <v>c¸i</v>
          </cell>
          <cell r="D62">
            <v>400000</v>
          </cell>
        </row>
        <row r="63">
          <cell r="B63" t="str">
            <v>B¶n gç 60 x 60</v>
          </cell>
          <cell r="C63" t="str">
            <v>c¸i</v>
          </cell>
          <cell r="D63">
            <v>10000</v>
          </cell>
        </row>
        <row r="64">
          <cell r="B64" t="str">
            <v>Bãng ®iÖn</v>
          </cell>
          <cell r="C64" t="str">
            <v>c¸i</v>
          </cell>
          <cell r="D64">
            <v>15000</v>
          </cell>
        </row>
        <row r="65">
          <cell r="B65" t="str">
            <v>Bãng ®iÖn 100W</v>
          </cell>
          <cell r="C65" t="str">
            <v>c¸i</v>
          </cell>
          <cell r="D65">
            <v>15000</v>
          </cell>
        </row>
        <row r="66">
          <cell r="B66" t="str">
            <v>Bãng ®iÖn 110v - 100W</v>
          </cell>
          <cell r="C66" t="str">
            <v>c¸i</v>
          </cell>
          <cell r="D66">
            <v>15000</v>
          </cell>
        </row>
        <row r="67">
          <cell r="B67" t="str">
            <v>Bãng ®iÖn 220V - 200W</v>
          </cell>
          <cell r="C67" t="str">
            <v>c¸i</v>
          </cell>
          <cell r="D67">
            <v>10000</v>
          </cell>
        </row>
        <row r="68">
          <cell r="B68" t="str">
            <v>Bãng ®iÖn 36V - 40W</v>
          </cell>
          <cell r="C68" t="str">
            <v>c¸i</v>
          </cell>
          <cell r="D68">
            <v>10000</v>
          </cell>
        </row>
        <row r="69">
          <cell r="B69" t="str">
            <v>Bãng ®iÖn 36W</v>
          </cell>
          <cell r="C69" t="str">
            <v>c¸i</v>
          </cell>
          <cell r="D69">
            <v>10000</v>
          </cell>
        </row>
        <row r="70">
          <cell r="B70" t="str">
            <v>Bao cao su</v>
          </cell>
          <cell r="C70" t="str">
            <v>c¸i</v>
          </cell>
          <cell r="D70">
            <v>8000</v>
          </cell>
        </row>
        <row r="71">
          <cell r="B71" t="str">
            <v>Bé èng mÉu nguyªn d¹ng</v>
          </cell>
          <cell r="C71" t="str">
            <v>bé</v>
          </cell>
          <cell r="D71">
            <v>500000</v>
          </cell>
        </row>
        <row r="72">
          <cell r="B72" t="str">
            <v>Bé gia mèc cÇn khoan</v>
          </cell>
          <cell r="C72" t="str">
            <v>bé</v>
          </cell>
          <cell r="D72">
            <v>120000</v>
          </cell>
        </row>
        <row r="73">
          <cell r="B73" t="str">
            <v>Bé kÝnh Ðp</v>
          </cell>
          <cell r="C73" t="str">
            <v>bé</v>
          </cell>
          <cell r="D73">
            <v>500000</v>
          </cell>
        </row>
        <row r="74">
          <cell r="B74" t="str">
            <v>Bé më réng kim c­¬ng</v>
          </cell>
          <cell r="C74" t="str">
            <v>bé</v>
          </cell>
          <cell r="D74">
            <v>2500000</v>
          </cell>
        </row>
        <row r="75">
          <cell r="B75" t="str">
            <v>Bé r©y ®Þa chÊt F 20cm</v>
          </cell>
          <cell r="C75" t="str">
            <v>bé</v>
          </cell>
          <cell r="D75">
            <v>1300000</v>
          </cell>
        </row>
        <row r="76">
          <cell r="B76" t="str">
            <v>Bé r©y sái</v>
          </cell>
          <cell r="C76" t="str">
            <v>bé</v>
          </cell>
          <cell r="D76">
            <v>1750000</v>
          </cell>
        </row>
        <row r="77">
          <cell r="B77" t="str">
            <v>Bé x¹c ac quy</v>
          </cell>
          <cell r="C77" t="str">
            <v>bé</v>
          </cell>
          <cell r="D77">
            <v>1000000</v>
          </cell>
        </row>
        <row r="78">
          <cell r="B78" t="str">
            <v>Bóa</v>
          </cell>
          <cell r="C78" t="str">
            <v>chiÕc</v>
          </cell>
          <cell r="D78">
            <v>50000</v>
          </cell>
        </row>
        <row r="79">
          <cell r="B79" t="str">
            <v>Bóa ®Þa chÊt</v>
          </cell>
          <cell r="C79" t="str">
            <v>c¸i</v>
          </cell>
          <cell r="D79">
            <v>50000</v>
          </cell>
        </row>
        <row r="80">
          <cell r="B80" t="str">
            <v>Bót ch× ®en</v>
          </cell>
          <cell r="C80" t="str">
            <v>c¸i</v>
          </cell>
          <cell r="D80">
            <v>15000</v>
          </cell>
        </row>
        <row r="81">
          <cell r="B81" t="str">
            <v>Bót l«ng cì nhá F 5, F 2cm, F 1cm</v>
          </cell>
          <cell r="C81" t="str">
            <v>bé</v>
          </cell>
          <cell r="D81">
            <v>1000000</v>
          </cell>
        </row>
        <row r="82">
          <cell r="B82" t="str">
            <v>C¸nh s¾t (E60-E70-E100)</v>
          </cell>
          <cell r="C82" t="str">
            <v>bé</v>
          </cell>
          <cell r="D82">
            <v>8000</v>
          </cell>
        </row>
        <row r="83">
          <cell r="B83" t="str">
            <v>C¸p</v>
          </cell>
          <cell r="C83" t="str">
            <v>m</v>
          </cell>
          <cell r="D83">
            <v>8000</v>
          </cell>
        </row>
        <row r="84">
          <cell r="B84" t="str">
            <v>C¸p §K 6mm</v>
          </cell>
          <cell r="C84" t="str">
            <v>m</v>
          </cell>
          <cell r="D84">
            <v>6000</v>
          </cell>
        </row>
        <row r="85">
          <cell r="B85" t="str">
            <v>C¸p móc n­íc</v>
          </cell>
          <cell r="C85" t="str">
            <v>m</v>
          </cell>
          <cell r="D85">
            <v>70000</v>
          </cell>
        </row>
        <row r="86">
          <cell r="B86" t="str">
            <v>C¸p thÐp d©y F6 - F8 mm</v>
          </cell>
          <cell r="C86" t="str">
            <v>m</v>
          </cell>
          <cell r="D86">
            <v>10000</v>
          </cell>
        </row>
        <row r="87">
          <cell r="B87" t="str">
            <v>C¸t chuÈn</v>
          </cell>
          <cell r="C87" t="str">
            <v>kg</v>
          </cell>
          <cell r="D87">
            <v>20</v>
          </cell>
        </row>
        <row r="88">
          <cell r="B88" t="str">
            <v>C¸t sái</v>
          </cell>
          <cell r="C88" t="str">
            <v>m3</v>
          </cell>
          <cell r="D88">
            <v>50000</v>
          </cell>
        </row>
        <row r="89">
          <cell r="B89" t="str">
            <v>C¸t vµng</v>
          </cell>
          <cell r="C89" t="str">
            <v>m3</v>
          </cell>
          <cell r="D89">
            <v>11500</v>
          </cell>
        </row>
        <row r="90">
          <cell r="B90" t="str">
            <v>Cäc bªt«ng 8 x 8 x 60</v>
          </cell>
          <cell r="C90" t="str">
            <v>c¸i</v>
          </cell>
          <cell r="D90">
            <v>2500</v>
          </cell>
        </row>
        <row r="91">
          <cell r="B91" t="str">
            <v>Cäc gç</v>
          </cell>
          <cell r="C91" t="str">
            <v>c¸i</v>
          </cell>
          <cell r="D91">
            <v>2500</v>
          </cell>
        </row>
        <row r="92">
          <cell r="B92" t="str">
            <v>Cäc gç 0,04 x 0,04m</v>
          </cell>
          <cell r="C92" t="str">
            <v>c¸i</v>
          </cell>
          <cell r="D92">
            <v>2500</v>
          </cell>
        </row>
        <row r="93">
          <cell r="B93" t="str">
            <v>Cäc gç 10 x 10 x 80</v>
          </cell>
          <cell r="C93" t="str">
            <v>c¸i</v>
          </cell>
          <cell r="D93">
            <v>2500</v>
          </cell>
        </row>
        <row r="94">
          <cell r="B94" t="str">
            <v>Cäc gç 15 x 15 x 200</v>
          </cell>
          <cell r="C94" t="str">
            <v>cäc</v>
          </cell>
          <cell r="D94">
            <v>2500</v>
          </cell>
        </row>
        <row r="95">
          <cell r="B95" t="str">
            <v>Cäc gç 4 x 4 x 30</v>
          </cell>
          <cell r="C95" t="str">
            <v>cäc</v>
          </cell>
          <cell r="D95">
            <v>2500</v>
          </cell>
        </row>
        <row r="96">
          <cell r="B96" t="str">
            <v>Cäc gç 4x4x40cm</v>
          </cell>
          <cell r="C96" t="str">
            <v>c¸i</v>
          </cell>
          <cell r="D96">
            <v>2500</v>
          </cell>
        </row>
        <row r="97">
          <cell r="B97" t="str">
            <v>Cäc gç 5 x 5 x 40</v>
          </cell>
          <cell r="C97" t="str">
            <v>c¸i</v>
          </cell>
          <cell r="D97">
            <v>2500</v>
          </cell>
        </row>
        <row r="98">
          <cell r="B98" t="str">
            <v>Cäc mèc gç</v>
          </cell>
          <cell r="C98" t="str">
            <v>c¸i</v>
          </cell>
          <cell r="D98">
            <v>2500</v>
          </cell>
        </row>
        <row r="99">
          <cell r="B99" t="str">
            <v>Cäc mèc xim¨ng</v>
          </cell>
          <cell r="C99" t="str">
            <v>c¸i</v>
          </cell>
          <cell r="D99">
            <v>10000</v>
          </cell>
        </row>
        <row r="100">
          <cell r="B100" t="str">
            <v>Cäc neo</v>
          </cell>
          <cell r="C100" t="str">
            <v>bé</v>
          </cell>
          <cell r="D100">
            <v>10000</v>
          </cell>
        </row>
        <row r="101">
          <cell r="B101" t="str">
            <v>Cäc s¾t §K 10 x 300mm</v>
          </cell>
          <cell r="C101" t="str">
            <v>cäc</v>
          </cell>
          <cell r="D101">
            <v>8000</v>
          </cell>
        </row>
        <row r="102">
          <cell r="B102" t="str">
            <v>CÆp ®¨ng ký ®o ®¹c</v>
          </cell>
          <cell r="C102" t="str">
            <v>c¸i</v>
          </cell>
          <cell r="D102">
            <v>8000</v>
          </cell>
        </row>
        <row r="103">
          <cell r="B103" t="str">
            <v>Cãt Ðp</v>
          </cell>
          <cell r="C103" t="str">
            <v>m2</v>
          </cell>
          <cell r="D103">
            <v>20000</v>
          </cell>
        </row>
        <row r="104">
          <cell r="B104" t="str">
            <v>CÇn c¾t c¸nh (40c¸i)</v>
          </cell>
          <cell r="C104" t="str">
            <v>bé</v>
          </cell>
          <cell r="D104">
            <v>1000000</v>
          </cell>
        </row>
        <row r="105">
          <cell r="B105" t="str">
            <v>CÇn chèt</v>
          </cell>
          <cell r="C105" t="str">
            <v>m</v>
          </cell>
          <cell r="D105">
            <v>400000</v>
          </cell>
        </row>
        <row r="106">
          <cell r="B106" t="str">
            <v>CÇn khoan</v>
          </cell>
          <cell r="C106" t="str">
            <v>m</v>
          </cell>
          <cell r="D106">
            <v>80000</v>
          </cell>
        </row>
        <row r="107">
          <cell r="B107" t="str">
            <v>CÇn khoan 25 x 105 x 800</v>
          </cell>
          <cell r="C107" t="str">
            <v>c¸i</v>
          </cell>
          <cell r="D107">
            <v>80000</v>
          </cell>
        </row>
        <row r="108">
          <cell r="B108" t="str">
            <v>CÇn xo¾n</v>
          </cell>
          <cell r="C108" t="str">
            <v>m</v>
          </cell>
          <cell r="D108">
            <v>450000</v>
          </cell>
        </row>
        <row r="109">
          <cell r="B109" t="str">
            <v>CÇn xuyªn</v>
          </cell>
          <cell r="C109" t="str">
            <v>m</v>
          </cell>
          <cell r="D109">
            <v>450000</v>
          </cell>
        </row>
        <row r="110">
          <cell r="B110" t="str">
            <v>CÇu ch× sø</v>
          </cell>
          <cell r="C110" t="str">
            <v>c¸i</v>
          </cell>
          <cell r="D110">
            <v>5000</v>
          </cell>
        </row>
        <row r="111">
          <cell r="B111" t="str">
            <v>CÇu dao ®iÖn 3 pha</v>
          </cell>
          <cell r="C111" t="str">
            <v>c¸i</v>
          </cell>
          <cell r="D111">
            <v>15000</v>
          </cell>
        </row>
        <row r="112">
          <cell r="B112" t="str">
            <v>Cèc ®Êt luyÖn, cµng vaxiliep</v>
          </cell>
          <cell r="C112" t="str">
            <v>bé</v>
          </cell>
          <cell r="D112">
            <v>200000</v>
          </cell>
        </row>
        <row r="113">
          <cell r="B113" t="str">
            <v>Cèc má nh«m (®un thµnh phÇn h¹t)</v>
          </cell>
          <cell r="C113" t="str">
            <v>c¸i</v>
          </cell>
          <cell r="D113">
            <v>8000</v>
          </cell>
        </row>
        <row r="114">
          <cell r="B114" t="str">
            <v>Cèc thñy tinh</v>
          </cell>
          <cell r="C114" t="str">
            <v>c¸i</v>
          </cell>
          <cell r="D114">
            <v>18000</v>
          </cell>
        </row>
        <row r="115">
          <cell r="B115" t="str">
            <v>Cèc thñy tinh (50-1000)ml</v>
          </cell>
          <cell r="C115" t="str">
            <v>c¸i</v>
          </cell>
          <cell r="D115">
            <v>18000</v>
          </cell>
        </row>
        <row r="116">
          <cell r="B116" t="str">
            <v>Cèc thñy tinh 1000ml</v>
          </cell>
          <cell r="C116" t="str">
            <v>c¸i</v>
          </cell>
          <cell r="D116">
            <v>18000</v>
          </cell>
        </row>
        <row r="117">
          <cell r="B117" t="str">
            <v>Cèi chµy ®ång</v>
          </cell>
          <cell r="C117" t="str">
            <v>bé</v>
          </cell>
          <cell r="D117">
            <v>300000</v>
          </cell>
        </row>
        <row r="118">
          <cell r="B118" t="str">
            <v>Cèi chµy sø</v>
          </cell>
          <cell r="C118" t="str">
            <v>bé</v>
          </cell>
          <cell r="D118">
            <v>35000</v>
          </cell>
        </row>
        <row r="119">
          <cell r="B119" t="str">
            <v>Cèi chµy thñy tinh</v>
          </cell>
          <cell r="C119" t="str">
            <v>bé</v>
          </cell>
          <cell r="D119">
            <v>120000</v>
          </cell>
        </row>
        <row r="120">
          <cell r="B120" t="str">
            <v>Cèi chÕ bÞ</v>
          </cell>
          <cell r="C120" t="str">
            <v>bé</v>
          </cell>
          <cell r="D120">
            <v>600000</v>
          </cell>
        </row>
        <row r="121">
          <cell r="B121" t="str">
            <v>Cèi chÕ bÞ (Anh)</v>
          </cell>
          <cell r="C121" t="str">
            <v>bé</v>
          </cell>
          <cell r="D121">
            <v>800000</v>
          </cell>
        </row>
        <row r="122">
          <cell r="B122" t="str">
            <v>Cèi gi· ®¸</v>
          </cell>
          <cell r="C122" t="str">
            <v>bé</v>
          </cell>
          <cell r="D122">
            <v>700000</v>
          </cell>
        </row>
        <row r="123">
          <cell r="B123" t="str">
            <v>Cét s¾t ®Æt m¸y ®o giã</v>
          </cell>
          <cell r="C123" t="str">
            <v>c¸i</v>
          </cell>
          <cell r="D123">
            <v>30000</v>
          </cell>
        </row>
        <row r="124">
          <cell r="B124" t="str">
            <v>Cét s¾t ®Æt m¸y ®o sãng</v>
          </cell>
          <cell r="C124" t="str">
            <v>c¸i</v>
          </cell>
          <cell r="D124">
            <v>30000</v>
          </cell>
        </row>
        <row r="125">
          <cell r="B125" t="str">
            <v>Chµy ®Çm ®Êt</v>
          </cell>
          <cell r="C125" t="str">
            <v>c¸i</v>
          </cell>
          <cell r="D125">
            <v>200000</v>
          </cell>
        </row>
        <row r="126">
          <cell r="B126" t="str">
            <v>Chai nót mµi</v>
          </cell>
          <cell r="C126" t="str">
            <v>c¸i</v>
          </cell>
          <cell r="D126">
            <v>15000</v>
          </cell>
        </row>
        <row r="127">
          <cell r="B127" t="str">
            <v>ChÐn nung</v>
          </cell>
          <cell r="C127" t="str">
            <v>c¸i</v>
          </cell>
          <cell r="D127">
            <v>6500</v>
          </cell>
        </row>
        <row r="128">
          <cell r="B128" t="str">
            <v>ChÐn sø</v>
          </cell>
          <cell r="C128" t="str">
            <v>c¸i</v>
          </cell>
          <cell r="D128">
            <v>5000</v>
          </cell>
        </row>
        <row r="129">
          <cell r="B129" t="str">
            <v>Chèt bóa</v>
          </cell>
          <cell r="C129" t="str">
            <v>chiÕc</v>
          </cell>
          <cell r="D129">
            <v>200000</v>
          </cell>
        </row>
        <row r="130">
          <cell r="B130" t="str">
            <v>Chèt cÇn</v>
          </cell>
          <cell r="C130" t="str">
            <v>c¸i</v>
          </cell>
          <cell r="D130">
            <v>25000</v>
          </cell>
        </row>
        <row r="131">
          <cell r="B131" t="str">
            <v>ChËu nh«m F 30cm</v>
          </cell>
          <cell r="C131" t="str">
            <v>c¸i</v>
          </cell>
          <cell r="D131">
            <v>30000</v>
          </cell>
        </row>
        <row r="132">
          <cell r="B132" t="str">
            <v>ChËu thñy tinh</v>
          </cell>
          <cell r="C132" t="str">
            <v>c¸i</v>
          </cell>
          <cell r="D132">
            <v>30000</v>
          </cell>
        </row>
        <row r="133">
          <cell r="B133" t="str">
            <v>ChËu thñy tinh F 20cm</v>
          </cell>
          <cell r="C133" t="str">
            <v>c¸i</v>
          </cell>
          <cell r="D133">
            <v>30000</v>
          </cell>
        </row>
        <row r="134">
          <cell r="B134" t="str">
            <v>Chïy vaxiliep</v>
          </cell>
          <cell r="C134" t="str">
            <v>c¸i</v>
          </cell>
          <cell r="D134">
            <v>200000</v>
          </cell>
        </row>
        <row r="135">
          <cell r="B135" t="str">
            <v>Choßng c¸nh tr¸ng hîp kim cøng</v>
          </cell>
          <cell r="C135" t="str">
            <v>c¸i</v>
          </cell>
          <cell r="D135">
            <v>500000</v>
          </cell>
        </row>
        <row r="136">
          <cell r="B136" t="str">
            <v>Cßi ®o n­íc</v>
          </cell>
          <cell r="C136" t="str">
            <v>c¸i</v>
          </cell>
          <cell r="D136">
            <v>10000</v>
          </cell>
        </row>
        <row r="137">
          <cell r="B137" t="str">
            <v>Cùc thu sãng däc</v>
          </cell>
          <cell r="C137" t="str">
            <v>chiÕc</v>
          </cell>
          <cell r="D137">
            <v>250000</v>
          </cell>
        </row>
        <row r="138">
          <cell r="B138" t="str">
            <v>Cùc thu sãng ngang</v>
          </cell>
          <cell r="C138" t="str">
            <v>chiÕc</v>
          </cell>
          <cell r="D138">
            <v>300000</v>
          </cell>
        </row>
        <row r="139">
          <cell r="B139" t="str">
            <v>Cuèc chim</v>
          </cell>
          <cell r="C139" t="str">
            <v>c¸i</v>
          </cell>
          <cell r="D139">
            <v>20000</v>
          </cell>
        </row>
        <row r="140">
          <cell r="B140" t="str">
            <v>D©y ®iÖn</v>
          </cell>
          <cell r="C140" t="str">
            <v>m</v>
          </cell>
          <cell r="D140">
            <v>8000</v>
          </cell>
        </row>
        <row r="141">
          <cell r="B141" t="str">
            <v>D©y ®iÖn næ m×n</v>
          </cell>
          <cell r="C141" t="str">
            <v>m</v>
          </cell>
          <cell r="D141">
            <v>8000</v>
          </cell>
        </row>
        <row r="142">
          <cell r="B142" t="str">
            <v>D©y ®iÖn sóp</v>
          </cell>
          <cell r="C142" t="str">
            <v>m</v>
          </cell>
          <cell r="D142">
            <v>20000</v>
          </cell>
        </row>
        <row r="143">
          <cell r="B143" t="str">
            <v>D©y ®o</v>
          </cell>
          <cell r="C143" t="str">
            <v>m</v>
          </cell>
          <cell r="D143">
            <v>8000</v>
          </cell>
        </row>
        <row r="144">
          <cell r="B144" t="str">
            <v>D©y ®Þa chÊn</v>
          </cell>
          <cell r="C144" t="str">
            <v>m</v>
          </cell>
          <cell r="D144">
            <v>3500</v>
          </cell>
        </row>
        <row r="145">
          <cell r="B145" t="str">
            <v>D©y ®Þa vËt lý (thu, ph¸t)</v>
          </cell>
          <cell r="C145" t="str">
            <v>m</v>
          </cell>
          <cell r="D145">
            <v>3500</v>
          </cell>
        </row>
        <row r="146">
          <cell r="B146" t="str">
            <v>D©y c¸p §K 3 mm</v>
          </cell>
          <cell r="C146" t="str">
            <v>m</v>
          </cell>
          <cell r="D146">
            <v>8000</v>
          </cell>
        </row>
        <row r="147">
          <cell r="B147" t="str">
            <v>D©y c¸p ®iÖn 3 pha</v>
          </cell>
          <cell r="C147" t="str">
            <v>m</v>
          </cell>
          <cell r="D147">
            <v>20000</v>
          </cell>
        </row>
        <row r="148">
          <cell r="B148" t="str">
            <v>D©y cao su F 8ml (®Ó lµm thÊm vµ b·o hßa n­íc)</v>
          </cell>
          <cell r="C148" t="str">
            <v>m</v>
          </cell>
          <cell r="D148">
            <v>12000</v>
          </cell>
        </row>
        <row r="149">
          <cell r="B149" t="str">
            <v>D©y thÐp F 2-3</v>
          </cell>
          <cell r="C149" t="str">
            <v>kg</v>
          </cell>
          <cell r="D149">
            <v>5000</v>
          </cell>
        </row>
        <row r="150">
          <cell r="B150" t="str">
            <v>D©y thÐp vµ ®inh 5cm</v>
          </cell>
          <cell r="C150" t="str">
            <v>kg</v>
          </cell>
          <cell r="D150">
            <v>5000</v>
          </cell>
        </row>
        <row r="151">
          <cell r="B151" t="str">
            <v>Dao rùa chÆt ®Êt</v>
          </cell>
          <cell r="C151" t="str">
            <v>c¸i</v>
          </cell>
          <cell r="D151">
            <v>30000</v>
          </cell>
        </row>
        <row r="152">
          <cell r="B152" t="str">
            <v>Dao g¹t ®Êt</v>
          </cell>
          <cell r="C152" t="str">
            <v>c¸i</v>
          </cell>
          <cell r="D152">
            <v>30000</v>
          </cell>
        </row>
        <row r="153">
          <cell r="B153" t="str">
            <v>Dao gät ®Êt</v>
          </cell>
          <cell r="C153" t="str">
            <v>c¸i</v>
          </cell>
          <cell r="D153">
            <v>30000</v>
          </cell>
        </row>
        <row r="154">
          <cell r="B154" t="str">
            <v>Dao luyÖn ®Êt</v>
          </cell>
          <cell r="C154" t="str">
            <v>c¸i</v>
          </cell>
          <cell r="D154">
            <v>30000</v>
          </cell>
        </row>
        <row r="155">
          <cell r="B155" t="str">
            <v>Dao nÐn, dao c¾t</v>
          </cell>
          <cell r="C155" t="str">
            <v>c¸i</v>
          </cell>
          <cell r="D155">
            <v>30000</v>
          </cell>
        </row>
        <row r="156">
          <cell r="B156" t="str">
            <v>Dao vßng hîp kim</v>
          </cell>
          <cell r="C156" t="str">
            <v>c¸i</v>
          </cell>
          <cell r="D156">
            <v>30000</v>
          </cell>
        </row>
        <row r="157">
          <cell r="B157" t="str">
            <v>Dao vßng nÐn</v>
          </cell>
          <cell r="C157" t="str">
            <v>c¸i</v>
          </cell>
          <cell r="D157">
            <v>30000</v>
          </cell>
        </row>
        <row r="158">
          <cell r="B158" t="str">
            <v>Dao vßng thÊm</v>
          </cell>
          <cell r="C158" t="str">
            <v>c¸i</v>
          </cell>
          <cell r="D158">
            <v>30000</v>
          </cell>
        </row>
        <row r="159">
          <cell r="B159" t="str">
            <v>DÇm I300 - 350 dµi h¬n 3,5m</v>
          </cell>
          <cell r="C159" t="str">
            <v>kg</v>
          </cell>
          <cell r="D159">
            <v>5000</v>
          </cell>
        </row>
        <row r="160">
          <cell r="B160" t="str">
            <v>DÇu ®iezel</v>
          </cell>
          <cell r="C160" t="str">
            <v>kg</v>
          </cell>
          <cell r="D160">
            <v>5000</v>
          </cell>
        </row>
        <row r="161">
          <cell r="B161" t="str">
            <v>DÇu c«ng nghiÖp 20</v>
          </cell>
          <cell r="C161" t="str">
            <v>kg</v>
          </cell>
          <cell r="D161">
            <v>8000</v>
          </cell>
        </row>
        <row r="162">
          <cell r="B162" t="str">
            <v>DÇu kÝch</v>
          </cell>
          <cell r="C162" t="str">
            <v>kg</v>
          </cell>
          <cell r="D162">
            <v>8000</v>
          </cell>
        </row>
        <row r="163">
          <cell r="B163" t="str">
            <v>DÇu mì phô</v>
          </cell>
          <cell r="C163" t="str">
            <v>kg</v>
          </cell>
          <cell r="D163">
            <v>5000</v>
          </cell>
        </row>
        <row r="164">
          <cell r="B164" t="str">
            <v>Dông cô thÝ nghiÖm ®Çm nÐn</v>
          </cell>
          <cell r="C164" t="str">
            <v>bé</v>
          </cell>
          <cell r="D164">
            <v>300000</v>
          </cell>
        </row>
        <row r="165">
          <cell r="B165" t="str">
            <v>Dông cô x¸c ®Þnh ®é tan r·</v>
          </cell>
          <cell r="C165" t="str">
            <v>c¸i</v>
          </cell>
          <cell r="D165">
            <v>400000</v>
          </cell>
        </row>
        <row r="166">
          <cell r="B166" t="str">
            <v>Dông cô x¸c ®Þnh tr­¬ng në</v>
          </cell>
          <cell r="C166" t="str">
            <v>c¸i</v>
          </cell>
          <cell r="D166">
            <v>1500000</v>
          </cell>
        </row>
        <row r="167">
          <cell r="B167" t="str">
            <v>Dông cô x¸c ®Þnh gãc nghØ cña c¸t</v>
          </cell>
          <cell r="C167" t="str">
            <v>bé</v>
          </cell>
          <cell r="D167">
            <v>200000</v>
          </cell>
        </row>
        <row r="168">
          <cell r="B168" t="str">
            <v>èng ®o thÝ nghiÖm</v>
          </cell>
          <cell r="C168" t="str">
            <v>c¸i</v>
          </cell>
          <cell r="D168">
            <v>50000</v>
          </cell>
        </row>
        <row r="169">
          <cell r="B169" t="str">
            <v>èng ®ong thñy tinh 1000ml</v>
          </cell>
          <cell r="C169" t="str">
            <v>c¸i</v>
          </cell>
          <cell r="D169">
            <v>50000</v>
          </cell>
        </row>
        <row r="170">
          <cell r="B170" t="str">
            <v>èng ®ong thñy tinh 1000ml, 500ml, 200ml</v>
          </cell>
          <cell r="C170" t="str">
            <v>c¸i</v>
          </cell>
          <cell r="D170">
            <v>50000</v>
          </cell>
        </row>
        <row r="171">
          <cell r="B171" t="str">
            <v>èng ®Þnh t©m cè ®Þnh d¹ng Thôy sü</v>
          </cell>
          <cell r="C171" t="str">
            <v>c¸i</v>
          </cell>
          <cell r="D171">
            <v>50000</v>
          </cell>
        </row>
        <row r="172">
          <cell r="B172" t="str">
            <v>èng cao su dÉn n­íc</v>
          </cell>
          <cell r="C172" t="str">
            <v>m</v>
          </cell>
          <cell r="D172">
            <v>5000</v>
          </cell>
        </row>
        <row r="173">
          <cell r="B173" t="str">
            <v>èng cao su dÉn n­íc F 16mm</v>
          </cell>
          <cell r="C173" t="str">
            <v>m</v>
          </cell>
          <cell r="D173">
            <v>5000</v>
          </cell>
        </row>
        <row r="174">
          <cell r="B174" t="str">
            <v>èng cao su F 16 - F 18mm</v>
          </cell>
          <cell r="C174" t="str">
            <v>m</v>
          </cell>
          <cell r="D174">
            <v>5000</v>
          </cell>
        </row>
        <row r="175">
          <cell r="B175" t="str">
            <v>èng cao su mÒm</v>
          </cell>
          <cell r="C175" t="str">
            <v>m</v>
          </cell>
          <cell r="D175">
            <v>5000</v>
          </cell>
        </row>
        <row r="176">
          <cell r="B176" t="str">
            <v>èng chèng</v>
          </cell>
          <cell r="C176" t="str">
            <v>m</v>
          </cell>
          <cell r="D176">
            <v>8000</v>
          </cell>
        </row>
        <row r="177">
          <cell r="B177" t="str">
            <v>èng chuÈn ®é 25ml</v>
          </cell>
          <cell r="C177" t="str">
            <v>c¸i</v>
          </cell>
          <cell r="D177">
            <v>60000</v>
          </cell>
        </row>
        <row r="178">
          <cell r="B178" t="str">
            <v>èng day ®ång trôc F 25 &amp; F 50</v>
          </cell>
          <cell r="C178" t="str">
            <v>bé</v>
          </cell>
          <cell r="D178">
            <v>200000</v>
          </cell>
        </row>
        <row r="179">
          <cell r="B179" t="str">
            <v>èng hót thñy tinh (2-100)ml</v>
          </cell>
          <cell r="C179" t="str">
            <v>c¸i</v>
          </cell>
          <cell r="D179">
            <v>50000</v>
          </cell>
        </row>
        <row r="180">
          <cell r="B180" t="str">
            <v>èng kÏm F 32</v>
          </cell>
          <cell r="C180" t="str">
            <v>m</v>
          </cell>
          <cell r="D180">
            <v>20000</v>
          </cell>
        </row>
        <row r="181">
          <cell r="B181" t="str">
            <v>èng läc l­íi ®ång (F 100 - F 200)mm</v>
          </cell>
          <cell r="C181" t="str">
            <v>m</v>
          </cell>
          <cell r="D181">
            <v>50000</v>
          </cell>
        </row>
        <row r="182">
          <cell r="B182" t="str">
            <v>èng mÉu</v>
          </cell>
          <cell r="C182" t="str">
            <v>èng</v>
          </cell>
          <cell r="D182">
            <v>300000</v>
          </cell>
        </row>
        <row r="183">
          <cell r="B183" t="str">
            <v>èng mÉu ®¬n</v>
          </cell>
          <cell r="C183" t="str">
            <v>m</v>
          </cell>
          <cell r="D183">
            <v>300000</v>
          </cell>
        </row>
        <row r="184">
          <cell r="B184" t="str">
            <v>èng mÉu kÐp</v>
          </cell>
          <cell r="C184" t="str">
            <v>c¸i</v>
          </cell>
          <cell r="D184">
            <v>1200000</v>
          </cell>
        </row>
        <row r="185">
          <cell r="B185" t="str">
            <v>èng mÉu nguyªn d¹ng</v>
          </cell>
          <cell r="C185" t="str">
            <v>m</v>
          </cell>
          <cell r="D185">
            <v>600000</v>
          </cell>
        </row>
        <row r="186">
          <cell r="B186" t="str">
            <v>èng mÉu xo¾n</v>
          </cell>
          <cell r="C186" t="str">
            <v>m</v>
          </cell>
          <cell r="D186">
            <v>600000</v>
          </cell>
        </row>
        <row r="187">
          <cell r="B187" t="str">
            <v>èng móc n­íc dµi 2m</v>
          </cell>
          <cell r="C187" t="str">
            <v>c¸i</v>
          </cell>
          <cell r="D187">
            <v>50000</v>
          </cell>
        </row>
        <row r="188">
          <cell r="B188" t="str">
            <v>èng ngoµi F 16</v>
          </cell>
          <cell r="C188" t="str">
            <v>m</v>
          </cell>
          <cell r="D188">
            <v>10000</v>
          </cell>
        </row>
        <row r="189">
          <cell r="B189" t="str">
            <v>èng n­íc F 50</v>
          </cell>
          <cell r="C189" t="str">
            <v>m</v>
          </cell>
          <cell r="D189">
            <v>20000</v>
          </cell>
        </row>
        <row r="190">
          <cell r="B190" t="str">
            <v>èng sóng + qu¶ ®¹n</v>
          </cell>
          <cell r="C190" t="str">
            <v>chiÕc</v>
          </cell>
          <cell r="D190">
            <v>2000000</v>
          </cell>
        </row>
        <row r="191">
          <cell r="B191" t="str">
            <v>èng tæ ong dµi 1m</v>
          </cell>
          <cell r="C191" t="str">
            <v>èng</v>
          </cell>
          <cell r="D191">
            <v>100000</v>
          </cell>
        </row>
        <row r="192">
          <cell r="B192" t="str">
            <v>èng thñy tinh ch÷ T F 8</v>
          </cell>
          <cell r="C192" t="str">
            <v>c¸i</v>
          </cell>
          <cell r="D192">
            <v>50000</v>
          </cell>
        </row>
        <row r="193">
          <cell r="B193" t="str">
            <v>èng thñy tinh F 8ml dµi 1m lµm thÊm</v>
          </cell>
          <cell r="C193" t="str">
            <v>c¸i</v>
          </cell>
          <cell r="D193">
            <v>50000</v>
          </cell>
        </row>
        <row r="194">
          <cell r="B194" t="str">
            <v>èng trong F 42 (cÇn khoan)</v>
          </cell>
          <cell r="C194" t="str">
            <v>m</v>
          </cell>
          <cell r="D194">
            <v>50000</v>
          </cell>
        </row>
        <row r="195">
          <cell r="B195" t="str">
            <v>èng x¸c ®Þnh chuyÓn dÞch</v>
          </cell>
          <cell r="C195" t="str">
            <v>c¸i</v>
          </cell>
          <cell r="D195">
            <v>50000</v>
          </cell>
        </row>
        <row r="196">
          <cell r="B196" t="str">
            <v>G¹ch chØ</v>
          </cell>
          <cell r="C196" t="str">
            <v>viªn</v>
          </cell>
          <cell r="D196">
            <v>300</v>
          </cell>
        </row>
        <row r="197">
          <cell r="B197" t="str">
            <v>Gç chèng nhãm V F 18</v>
          </cell>
          <cell r="C197" t="str">
            <v>m3</v>
          </cell>
          <cell r="D197">
            <v>1500000</v>
          </cell>
        </row>
        <row r="198">
          <cell r="B198" t="str">
            <v>Gç d¸n 40</v>
          </cell>
          <cell r="C198" t="str">
            <v>m2</v>
          </cell>
          <cell r="D198">
            <v>25000</v>
          </cell>
        </row>
        <row r="199">
          <cell r="B199" t="str">
            <v>Gç dÇu 25</v>
          </cell>
          <cell r="C199" t="str">
            <v>m2</v>
          </cell>
          <cell r="D199">
            <v>25000</v>
          </cell>
        </row>
        <row r="200">
          <cell r="B200" t="str">
            <v>Gç nhãm V</v>
          </cell>
          <cell r="C200" t="str">
            <v>m3</v>
          </cell>
          <cell r="D200">
            <v>1500000</v>
          </cell>
        </row>
        <row r="201">
          <cell r="B201" t="str">
            <v>Gç tÊm</v>
          </cell>
          <cell r="C201" t="str">
            <v>m3</v>
          </cell>
          <cell r="D201">
            <v>2000000</v>
          </cell>
        </row>
        <row r="202">
          <cell r="B202" t="str">
            <v>Gç v¸n 4 ph©n</v>
          </cell>
          <cell r="C202" t="str">
            <v>m3</v>
          </cell>
          <cell r="D202">
            <v>2000000</v>
          </cell>
        </row>
        <row r="203">
          <cell r="B203" t="str">
            <v>Gç xÎ nhãm V</v>
          </cell>
          <cell r="C203" t="str">
            <v>m3</v>
          </cell>
          <cell r="D203">
            <v>1500000</v>
          </cell>
        </row>
        <row r="204">
          <cell r="B204" t="str">
            <v>Ghen cao su F 63</v>
          </cell>
          <cell r="C204" t="str">
            <v>m</v>
          </cell>
          <cell r="D204">
            <v>10000</v>
          </cell>
        </row>
        <row r="205">
          <cell r="B205" t="str">
            <v>Ghen kim lo¹i F 63</v>
          </cell>
          <cell r="C205" t="str">
            <v>m</v>
          </cell>
          <cell r="D205">
            <v>25000</v>
          </cell>
        </row>
        <row r="206">
          <cell r="B206" t="str">
            <v>Gi¸ èng nghiÖm</v>
          </cell>
          <cell r="C206" t="str">
            <v>c¸i</v>
          </cell>
          <cell r="D206">
            <v>150000</v>
          </cell>
        </row>
        <row r="207">
          <cell r="B207" t="str">
            <v>Gi¸ gç lµm thÊm</v>
          </cell>
          <cell r="C207" t="str">
            <v>c¸i</v>
          </cell>
          <cell r="D207">
            <v>150000</v>
          </cell>
        </row>
        <row r="208">
          <cell r="B208" t="str">
            <v>GiÊy ®¨ng ký ®o ®¹c</v>
          </cell>
          <cell r="C208" t="str">
            <v>tê</v>
          </cell>
          <cell r="D208">
            <v>200</v>
          </cell>
        </row>
        <row r="209">
          <cell r="B209" t="str">
            <v>GiÊy ®¸nh m¸y</v>
          </cell>
          <cell r="C209" t="str">
            <v>ram</v>
          </cell>
          <cell r="D209">
            <v>20000</v>
          </cell>
        </row>
        <row r="210">
          <cell r="B210" t="str">
            <v>GiÊy ¶nh</v>
          </cell>
          <cell r="C210" t="str">
            <v>m</v>
          </cell>
          <cell r="D210">
            <v>50000</v>
          </cell>
        </row>
        <row r="211">
          <cell r="B211" t="str">
            <v>GiÊy ¶nh khæ 140mm</v>
          </cell>
          <cell r="C211" t="str">
            <v>m</v>
          </cell>
          <cell r="D211">
            <v>100000</v>
          </cell>
        </row>
        <row r="212">
          <cell r="B212" t="str">
            <v>GiÊy bãng can</v>
          </cell>
          <cell r="C212" t="str">
            <v>m</v>
          </cell>
          <cell r="D212">
            <v>2500</v>
          </cell>
        </row>
        <row r="213">
          <cell r="B213" t="str">
            <v>GiÊy bãng can</v>
          </cell>
          <cell r="C213" t="str">
            <v>m2</v>
          </cell>
          <cell r="D213">
            <v>3000</v>
          </cell>
        </row>
        <row r="214">
          <cell r="B214" t="str">
            <v>GiÊy can</v>
          </cell>
          <cell r="C214" t="str">
            <v>cuén</v>
          </cell>
          <cell r="D214">
            <v>200000</v>
          </cell>
        </row>
        <row r="215">
          <cell r="B215" t="str">
            <v>GiÊy can</v>
          </cell>
          <cell r="C215" t="str">
            <v>m</v>
          </cell>
          <cell r="D215">
            <v>2500</v>
          </cell>
        </row>
        <row r="216">
          <cell r="B216" t="str">
            <v>GiÊy can cao 0,3m</v>
          </cell>
          <cell r="C216" t="str">
            <v>m</v>
          </cell>
          <cell r="D216">
            <v>2500</v>
          </cell>
        </row>
        <row r="217">
          <cell r="B217" t="str">
            <v>GiÊy Croki</v>
          </cell>
          <cell r="C217" t="str">
            <v>tê</v>
          </cell>
          <cell r="D217">
            <v>3400</v>
          </cell>
        </row>
        <row r="218">
          <cell r="B218" t="str">
            <v>GiÊy gãi mÉu</v>
          </cell>
          <cell r="C218" t="str">
            <v>ram</v>
          </cell>
          <cell r="D218">
            <v>22000</v>
          </cell>
        </row>
        <row r="219">
          <cell r="B219" t="str">
            <v>GiÊy in</v>
          </cell>
          <cell r="C219" t="str">
            <v>m2</v>
          </cell>
          <cell r="D219">
            <v>5000</v>
          </cell>
        </row>
        <row r="220">
          <cell r="B220" t="str">
            <v>GiÊy kÎ ly</v>
          </cell>
          <cell r="C220" t="str">
            <v>m</v>
          </cell>
          <cell r="D220">
            <v>2600</v>
          </cell>
        </row>
        <row r="221">
          <cell r="B221" t="str">
            <v>GiÊy kÎ ly</v>
          </cell>
          <cell r="C221" t="str">
            <v>tê</v>
          </cell>
          <cell r="D221">
            <v>2600</v>
          </cell>
        </row>
        <row r="222">
          <cell r="B222" t="str">
            <v>GiÊy kÎ ly cao 0,3m</v>
          </cell>
          <cell r="C222" t="str">
            <v>m</v>
          </cell>
          <cell r="D222">
            <v>2600</v>
          </cell>
        </row>
        <row r="223">
          <cell r="B223" t="str">
            <v>GiÊy kÎ ngang</v>
          </cell>
          <cell r="C223" t="str">
            <v>quyÓn</v>
          </cell>
          <cell r="D223">
            <v>2000</v>
          </cell>
        </row>
        <row r="224">
          <cell r="B224" t="str">
            <v>GiÊy tr¾ng</v>
          </cell>
          <cell r="C224" t="str">
            <v>tËp</v>
          </cell>
          <cell r="D224">
            <v>2000</v>
          </cell>
        </row>
        <row r="225">
          <cell r="B225" t="str">
            <v>GiÊy vÏ</v>
          </cell>
          <cell r="C225" t="str">
            <v>tê</v>
          </cell>
          <cell r="D225">
            <v>5000</v>
          </cell>
        </row>
        <row r="226">
          <cell r="B226" t="str">
            <v>GiÊy vÏ b×nh ®å phao</v>
          </cell>
          <cell r="C226" t="str">
            <v>tê</v>
          </cell>
          <cell r="D226">
            <v>5000</v>
          </cell>
        </row>
        <row r="227">
          <cell r="B227" t="str">
            <v>GiÊy vÏ b×nh ®å phao</v>
          </cell>
          <cell r="C227" t="str">
            <v>tê</v>
          </cell>
          <cell r="D227">
            <v>5000</v>
          </cell>
        </row>
        <row r="228">
          <cell r="B228" t="str">
            <v>GiÊy vÏ b¶n ®å (50 x 50)</v>
          </cell>
          <cell r="C228" t="str">
            <v>tê</v>
          </cell>
          <cell r="D228">
            <v>5000</v>
          </cell>
        </row>
        <row r="229">
          <cell r="B229" t="str">
            <v>GiÊy viÕt</v>
          </cell>
          <cell r="C229" t="str">
            <v>tËp</v>
          </cell>
          <cell r="D229">
            <v>2000</v>
          </cell>
        </row>
        <row r="230">
          <cell r="B230" t="str">
            <v>Hãa chÊt</v>
          </cell>
          <cell r="C230" t="str">
            <v>kg</v>
          </cell>
          <cell r="D230">
            <v>40000</v>
          </cell>
        </row>
        <row r="231">
          <cell r="B231" t="str">
            <v>Hãa chÊt (HCL, axetylen)</v>
          </cell>
          <cell r="C231" t="str">
            <v>kg</v>
          </cell>
          <cell r="D231">
            <v>40000</v>
          </cell>
        </row>
        <row r="232">
          <cell r="B232" t="str">
            <v>Hãa chÊt c¸c lo¹i</v>
          </cell>
          <cell r="C232" t="str">
            <v>gam</v>
          </cell>
          <cell r="D232">
            <v>40</v>
          </cell>
        </row>
        <row r="233">
          <cell r="B233" t="str">
            <v>Hép bét mµu</v>
          </cell>
          <cell r="C233" t="str">
            <v>hép</v>
          </cell>
          <cell r="D233">
            <v>15000</v>
          </cell>
        </row>
        <row r="234">
          <cell r="B234" t="str">
            <v>Hép bót d¹ mµu</v>
          </cell>
          <cell r="C234" t="str">
            <v>hép</v>
          </cell>
          <cell r="D234">
            <v>15000</v>
          </cell>
        </row>
        <row r="235">
          <cell r="B235" t="str">
            <v>Hép gç ®ùng mÉu</v>
          </cell>
          <cell r="C235" t="str">
            <v>hép</v>
          </cell>
          <cell r="D235">
            <v>8000</v>
          </cell>
        </row>
        <row r="236">
          <cell r="B236" t="str">
            <v>Hép gç ®ùng mÉu 400 x 400 x 400</v>
          </cell>
          <cell r="C236" t="str">
            <v>hép</v>
          </cell>
          <cell r="D236">
            <v>35000</v>
          </cell>
        </row>
        <row r="237">
          <cell r="B237" t="str">
            <v>Hép gç 24 « ®ùng mÉu l­u</v>
          </cell>
          <cell r="C237" t="str">
            <v>hép</v>
          </cell>
          <cell r="D237">
            <v>45000</v>
          </cell>
        </row>
        <row r="238">
          <cell r="B238" t="str">
            <v>Hép gç 2 ng¨n dµi 1m</v>
          </cell>
          <cell r="C238" t="str">
            <v>hép</v>
          </cell>
          <cell r="D238">
            <v>15000</v>
          </cell>
        </row>
        <row r="239">
          <cell r="B239" t="str">
            <v>Hép n¨ng l­îng</v>
          </cell>
          <cell r="C239" t="str">
            <v>hép</v>
          </cell>
          <cell r="D239">
            <v>500000</v>
          </cell>
        </row>
        <row r="240">
          <cell r="B240" t="str">
            <v>Hép nh«m nhá</v>
          </cell>
          <cell r="C240" t="str">
            <v>hép</v>
          </cell>
          <cell r="D240">
            <v>8000</v>
          </cell>
        </row>
        <row r="241">
          <cell r="B241" t="str">
            <v>Hép t«n 200 x 200 x 1</v>
          </cell>
          <cell r="C241" t="str">
            <v>hép</v>
          </cell>
          <cell r="D241">
            <v>12000</v>
          </cell>
        </row>
        <row r="242">
          <cell r="B242" t="str">
            <v>Hép t«n 200 x 100 mm</v>
          </cell>
          <cell r="C242" t="str">
            <v>c¸i</v>
          </cell>
          <cell r="D242">
            <v>12000</v>
          </cell>
        </row>
        <row r="243">
          <cell r="B243" t="str">
            <v>Kali thiocyarat</v>
          </cell>
          <cell r="C243" t="str">
            <v>gam</v>
          </cell>
          <cell r="D243">
            <v>40</v>
          </cell>
        </row>
        <row r="244">
          <cell r="B244" t="str">
            <v>Khay men</v>
          </cell>
          <cell r="C244" t="str">
            <v>c¸i</v>
          </cell>
          <cell r="D244">
            <v>50000</v>
          </cell>
        </row>
        <row r="245">
          <cell r="B245" t="str">
            <v>Khay men ch÷ nhËt</v>
          </cell>
          <cell r="C245" t="str">
            <v>c¸i</v>
          </cell>
          <cell r="D245">
            <v>50000</v>
          </cell>
        </row>
        <row r="246">
          <cell r="B246" t="str">
            <v>Khay men to</v>
          </cell>
          <cell r="C246" t="str">
            <v>c¸i</v>
          </cell>
          <cell r="D246">
            <v>50000</v>
          </cell>
        </row>
        <row r="247">
          <cell r="B247" t="str">
            <v>Khay men to + nhá</v>
          </cell>
          <cell r="C247" t="str">
            <v>c¸i</v>
          </cell>
          <cell r="D247">
            <v>50000</v>
          </cell>
        </row>
        <row r="248">
          <cell r="B248" t="str">
            <v>Khay ñ ®Êt</v>
          </cell>
          <cell r="C248" t="str">
            <v>c¸i</v>
          </cell>
          <cell r="D248">
            <v>50000</v>
          </cell>
        </row>
        <row r="249">
          <cell r="B249" t="str">
            <v>Khu«n t¹o mÉu</v>
          </cell>
          <cell r="C249" t="str">
            <v>c¸i</v>
          </cell>
          <cell r="D249">
            <v>50000</v>
          </cell>
        </row>
        <row r="250">
          <cell r="B250" t="str">
            <v>KÝnh dÇy 10ly (20 x 40)cm (kÝnh mµi mê)</v>
          </cell>
          <cell r="C250" t="str">
            <v>c¸i</v>
          </cell>
          <cell r="D250">
            <v>50000</v>
          </cell>
        </row>
        <row r="251">
          <cell r="B251" t="str">
            <v>KÝnh lËp thÓ</v>
          </cell>
          <cell r="C251" t="str">
            <v>c¸i</v>
          </cell>
          <cell r="D251">
            <v>100000</v>
          </cell>
        </row>
        <row r="252">
          <cell r="B252" t="str">
            <v>KÝnh lóp</v>
          </cell>
          <cell r="C252" t="str">
            <v>c¸i</v>
          </cell>
          <cell r="D252">
            <v>60000</v>
          </cell>
        </row>
        <row r="253">
          <cell r="B253" t="str">
            <v>KÝnh mµi mê</v>
          </cell>
          <cell r="C253" t="str">
            <v>c¸i</v>
          </cell>
          <cell r="D253">
            <v>50000</v>
          </cell>
        </row>
        <row r="254">
          <cell r="B254" t="str">
            <v>KÝnh tr¾ng (2x30x50)mm</v>
          </cell>
          <cell r="C254" t="str">
            <v>c¸i</v>
          </cell>
          <cell r="D254">
            <v>50000</v>
          </cell>
        </row>
        <row r="255">
          <cell r="B255" t="str">
            <v>KÝnh vu«ng 16 x 16</v>
          </cell>
          <cell r="C255" t="str">
            <v>c¸i</v>
          </cell>
          <cell r="D255">
            <v>5000</v>
          </cell>
        </row>
        <row r="256">
          <cell r="B256" t="str">
            <v>KÝp ®iÖn vi sai</v>
          </cell>
          <cell r="C256" t="str">
            <v>c¸i</v>
          </cell>
          <cell r="D256">
            <v>3200</v>
          </cell>
        </row>
        <row r="257">
          <cell r="B257" t="str">
            <v>La men</v>
          </cell>
          <cell r="C257" t="str">
            <v>kg</v>
          </cell>
          <cell r="D257">
            <v>15000</v>
          </cell>
        </row>
        <row r="258">
          <cell r="B258" t="str">
            <v>L­ìi c¾t ®Êt</v>
          </cell>
          <cell r="C258" t="str">
            <v>c¸i</v>
          </cell>
          <cell r="D258">
            <v>30000</v>
          </cell>
        </row>
        <row r="259">
          <cell r="B259" t="str">
            <v>Mµng buång n­íc F 270</v>
          </cell>
          <cell r="C259" t="str">
            <v>c¸i</v>
          </cell>
          <cell r="D259">
            <v>50000</v>
          </cell>
        </row>
        <row r="260">
          <cell r="B260" t="str">
            <v>Mèc bªt«ng ®óc s½n</v>
          </cell>
          <cell r="C260" t="str">
            <v>c¸i</v>
          </cell>
          <cell r="D260">
            <v>25000</v>
          </cell>
        </row>
        <row r="261">
          <cell r="B261" t="str">
            <v>Mia ®o mùc n­íc 150x40x1500</v>
          </cell>
          <cell r="C261" t="str">
            <v>c¸i</v>
          </cell>
          <cell r="D261">
            <v>65000</v>
          </cell>
        </row>
        <row r="262">
          <cell r="B262" t="str">
            <v>Mòi khoan</v>
          </cell>
          <cell r="C262" t="str">
            <v>c¸i</v>
          </cell>
          <cell r="D262">
            <v>60000</v>
          </cell>
        </row>
        <row r="263">
          <cell r="B263" t="str">
            <v>Mòi khoan ch÷ thËp F 46</v>
          </cell>
          <cell r="C263" t="str">
            <v>c¸i</v>
          </cell>
          <cell r="D263">
            <v>60000</v>
          </cell>
        </row>
        <row r="264">
          <cell r="B264" t="str">
            <v>Mòi khoan h×nh xuyÕn g¾n r¨ng hîp kim cøng</v>
          </cell>
          <cell r="C264" t="str">
            <v>c¸i</v>
          </cell>
          <cell r="D264">
            <v>450000</v>
          </cell>
        </row>
        <row r="265">
          <cell r="B265" t="str">
            <v>Mòi khoan hîp kim</v>
          </cell>
          <cell r="C265" t="str">
            <v>c¸i</v>
          </cell>
          <cell r="D265">
            <v>75000</v>
          </cell>
        </row>
        <row r="266">
          <cell r="B266" t="str">
            <v>Mòi khoan kim c­¬ng</v>
          </cell>
          <cell r="C266" t="str">
            <v>c¸i</v>
          </cell>
          <cell r="D266">
            <v>1300000</v>
          </cell>
        </row>
        <row r="267">
          <cell r="B267" t="str">
            <v>Mòi xuyªn</v>
          </cell>
          <cell r="C267" t="str">
            <v>c¸i</v>
          </cell>
          <cell r="D267">
            <v>600000</v>
          </cell>
        </row>
        <row r="268">
          <cell r="B268" t="str">
            <v>Mòi xuyªn c¾t</v>
          </cell>
          <cell r="C268" t="str">
            <v>c¸i</v>
          </cell>
          <cell r="D268">
            <v>600000</v>
          </cell>
        </row>
        <row r="269">
          <cell r="B269" t="str">
            <v>Mòi xuyªn h×nh nãn</v>
          </cell>
          <cell r="C269" t="str">
            <v>c¸i</v>
          </cell>
          <cell r="D269">
            <v>600000</v>
          </cell>
        </row>
        <row r="270">
          <cell r="B270" t="str">
            <v>Mu«i xóc ®Êt</v>
          </cell>
          <cell r="C270" t="str">
            <v>c¸i</v>
          </cell>
          <cell r="D270">
            <v>200000</v>
          </cell>
        </row>
        <row r="271">
          <cell r="B271" t="str">
            <v>Mùc can</v>
          </cell>
          <cell r="C271" t="str">
            <v>lä</v>
          </cell>
          <cell r="D271">
            <v>15000</v>
          </cell>
        </row>
        <row r="272">
          <cell r="B272" t="str">
            <v>N¨ng l­îng ®iÖn</v>
          </cell>
          <cell r="C272" t="str">
            <v>kwh</v>
          </cell>
          <cell r="D272">
            <v>800</v>
          </cell>
        </row>
        <row r="273">
          <cell r="B273" t="str">
            <v>Nåi ¸p suÊt hót ch©n kh«ng (®Ó lµm tû träng-b·o hßa)</v>
          </cell>
          <cell r="C273" t="str">
            <v>c¸i</v>
          </cell>
          <cell r="D273">
            <v>200000</v>
          </cell>
        </row>
        <row r="274">
          <cell r="B274" t="str">
            <v>Neo 25kg</v>
          </cell>
          <cell r="C274" t="str">
            <v>c¸i</v>
          </cell>
          <cell r="D274">
            <v>290000</v>
          </cell>
        </row>
        <row r="275">
          <cell r="B275" t="str">
            <v>NhËt ký kh¶o s¸t</v>
          </cell>
          <cell r="C275" t="str">
            <v>quyÓn</v>
          </cell>
          <cell r="D275">
            <v>5000</v>
          </cell>
        </row>
        <row r="276">
          <cell r="B276" t="str">
            <v>NhiÖt kÕ</v>
          </cell>
          <cell r="C276" t="str">
            <v>c¸i</v>
          </cell>
          <cell r="D276">
            <v>100000</v>
          </cell>
        </row>
        <row r="277">
          <cell r="B277" t="str">
            <v>NhiÖt kÕ 100oC -1500oC</v>
          </cell>
          <cell r="C277" t="str">
            <v>c¸i</v>
          </cell>
          <cell r="D277">
            <v>120000</v>
          </cell>
        </row>
        <row r="278">
          <cell r="B278" t="str">
            <v>NhiÖt kÕ 10oC - 600oC</v>
          </cell>
          <cell r="C278" t="str">
            <v>c¸i</v>
          </cell>
          <cell r="D278">
            <v>200000</v>
          </cell>
        </row>
        <row r="279">
          <cell r="B279" t="str">
            <v>NhiÖt kÕ 50oC, 300oC, 100oC, 200oC</v>
          </cell>
          <cell r="C279" t="str">
            <v>c¸i</v>
          </cell>
          <cell r="D279">
            <v>120000</v>
          </cell>
        </row>
        <row r="280">
          <cell r="B280" t="str">
            <v>Nhùa ca na ®a</v>
          </cell>
          <cell r="C280" t="str">
            <v>kg</v>
          </cell>
          <cell r="D280">
            <v>20000</v>
          </cell>
        </row>
        <row r="281">
          <cell r="B281" t="str">
            <v>N­íc cÊt</v>
          </cell>
          <cell r="C281" t="str">
            <v>lÝt</v>
          </cell>
          <cell r="D281">
            <v>15000</v>
          </cell>
        </row>
        <row r="282">
          <cell r="B282" t="str">
            <v>Nit¬ benzen tinh khiÕt</v>
          </cell>
          <cell r="C282" t="str">
            <v>gam</v>
          </cell>
          <cell r="D282">
            <v>40</v>
          </cell>
        </row>
        <row r="283">
          <cell r="B283" t="str">
            <v>Nit¬ rat b¹c</v>
          </cell>
          <cell r="C283" t="str">
            <v>gam</v>
          </cell>
          <cell r="D283">
            <v>40</v>
          </cell>
        </row>
        <row r="284">
          <cell r="B284" t="str">
            <v>Paraphin</v>
          </cell>
          <cell r="C284" t="str">
            <v>kg</v>
          </cell>
          <cell r="D284">
            <v>12000</v>
          </cell>
        </row>
        <row r="285">
          <cell r="B285" t="str">
            <v>Phao ®o sãng</v>
          </cell>
          <cell r="C285" t="str">
            <v>c¸i</v>
          </cell>
          <cell r="D285">
            <v>300000</v>
          </cell>
        </row>
        <row r="286">
          <cell r="B286" t="str">
            <v>Phao thö ®é chÆt</v>
          </cell>
          <cell r="C286" t="str">
            <v>bé</v>
          </cell>
          <cell r="D286">
            <v>2000000</v>
          </cell>
        </row>
        <row r="287">
          <cell r="B287" t="str">
            <v>Phao tû träng kÕ</v>
          </cell>
          <cell r="C287" t="str">
            <v>bé</v>
          </cell>
          <cell r="D287">
            <v>300000</v>
          </cell>
        </row>
        <row r="288">
          <cell r="B288" t="str">
            <v>Phim + ¶nh mµu 9x12</v>
          </cell>
          <cell r="C288" t="str">
            <v>cuén</v>
          </cell>
          <cell r="D288">
            <v>50000</v>
          </cell>
        </row>
        <row r="289">
          <cell r="B289" t="str">
            <v>PhÌn s¾t</v>
          </cell>
          <cell r="C289" t="str">
            <v>gam</v>
          </cell>
          <cell r="D289">
            <v>60000</v>
          </cell>
        </row>
        <row r="290">
          <cell r="B290" t="str">
            <v>PhÔu rãt c¸t</v>
          </cell>
          <cell r="C290" t="str">
            <v>bé</v>
          </cell>
          <cell r="D290">
            <v>200000</v>
          </cell>
        </row>
        <row r="291">
          <cell r="B291" t="str">
            <v>PhÔu s¾t F 5cm</v>
          </cell>
          <cell r="C291" t="str">
            <v>c¸i</v>
          </cell>
          <cell r="D291">
            <v>5000</v>
          </cell>
        </row>
        <row r="292">
          <cell r="B292" t="str">
            <v>PhÔu thñy tinh</v>
          </cell>
          <cell r="C292" t="str">
            <v>c¸i</v>
          </cell>
          <cell r="D292">
            <v>6000</v>
          </cell>
        </row>
        <row r="293">
          <cell r="B293" t="str">
            <v>PhÔu thñy tinh (60-100)mm</v>
          </cell>
          <cell r="C293" t="str">
            <v>c¸i</v>
          </cell>
          <cell r="D293">
            <v>2000</v>
          </cell>
        </row>
        <row r="294">
          <cell r="B294" t="str">
            <v>Pin ®Ìn</v>
          </cell>
          <cell r="C294" t="str">
            <v>qu¶</v>
          </cell>
          <cell r="D294">
            <v>2000</v>
          </cell>
        </row>
        <row r="295">
          <cell r="B295" t="str">
            <v>Pin ®o l­u tèc</v>
          </cell>
          <cell r="C295" t="str">
            <v>qu¶</v>
          </cell>
          <cell r="D295">
            <v>1000</v>
          </cell>
        </row>
        <row r="296">
          <cell r="B296" t="str">
            <v>Pin 1,5V</v>
          </cell>
          <cell r="C296" t="str">
            <v>qu¶</v>
          </cell>
          <cell r="D296">
            <v>500000</v>
          </cell>
        </row>
        <row r="297">
          <cell r="B297" t="str">
            <v>Pin 69V</v>
          </cell>
          <cell r="C297" t="str">
            <v>hßm</v>
          </cell>
          <cell r="D297">
            <v>800000</v>
          </cell>
        </row>
        <row r="298">
          <cell r="B298" t="str">
            <v>Pin BTO-45</v>
          </cell>
          <cell r="C298" t="str">
            <v>hßm</v>
          </cell>
          <cell r="D298">
            <v>2000</v>
          </cell>
        </row>
        <row r="299">
          <cell r="B299" t="str">
            <v>Pin dïng cho ®o n­íc</v>
          </cell>
          <cell r="C299" t="str">
            <v>®«i</v>
          </cell>
          <cell r="D299">
            <v>40000</v>
          </cell>
        </row>
        <row r="300">
          <cell r="B300" t="str">
            <v>Qu¶ bo cao su</v>
          </cell>
          <cell r="C300" t="str">
            <v>qu¶</v>
          </cell>
          <cell r="D300">
            <v>7000</v>
          </cell>
        </row>
        <row r="301">
          <cell r="B301" t="str">
            <v>Que hµn</v>
          </cell>
          <cell r="C301" t="str">
            <v>kg</v>
          </cell>
          <cell r="D301">
            <v>5000</v>
          </cell>
        </row>
        <row r="302">
          <cell r="B302" t="str">
            <v>Que khuÊy ®Êt</v>
          </cell>
          <cell r="C302" t="str">
            <v>c¸i</v>
          </cell>
          <cell r="D302">
            <v>1300000</v>
          </cell>
        </row>
        <row r="303">
          <cell r="B303" t="str">
            <v>R©y ®Þa chÊt c«ng tr×nh</v>
          </cell>
          <cell r="C303" t="str">
            <v>bé</v>
          </cell>
          <cell r="D303">
            <v>400000</v>
          </cell>
        </row>
        <row r="304">
          <cell r="B304" t="str">
            <v>R©y ®Þa chÊt c«ng tr×nh (Anh)</v>
          </cell>
          <cell r="C304" t="str">
            <v>bé</v>
          </cell>
          <cell r="D304">
            <v>1500000</v>
          </cell>
        </row>
        <row r="305">
          <cell r="B305" t="str">
            <v>R©y dông cô ®Çm nÖn</v>
          </cell>
          <cell r="C305" t="str">
            <v>bé</v>
          </cell>
          <cell r="D305">
            <v>1500000</v>
          </cell>
        </row>
        <row r="306">
          <cell r="B306" t="str">
            <v>Rïa neo phao</v>
          </cell>
          <cell r="C306" t="str">
            <v>c¸i</v>
          </cell>
          <cell r="D306">
            <v>25000</v>
          </cell>
        </row>
        <row r="307">
          <cell r="B307" t="str">
            <v>S¬n ®á</v>
          </cell>
          <cell r="C307" t="str">
            <v>kg</v>
          </cell>
          <cell r="D307">
            <v>25000</v>
          </cell>
        </row>
        <row r="308">
          <cell r="B308" t="str">
            <v>S¬n ®á tr¾ng</v>
          </cell>
          <cell r="C308" t="str">
            <v>kg</v>
          </cell>
          <cell r="D308">
            <v>2000</v>
          </cell>
        </row>
        <row r="309">
          <cell r="B309" t="str">
            <v>S¬n c¸c lo¹i</v>
          </cell>
          <cell r="C309" t="str">
            <v>kg</v>
          </cell>
          <cell r="D309">
            <v>25000</v>
          </cell>
        </row>
        <row r="310">
          <cell r="B310" t="str">
            <v>S¾t trßn F14</v>
          </cell>
          <cell r="C310" t="str">
            <v>kg</v>
          </cell>
          <cell r="D310">
            <v>5000</v>
          </cell>
        </row>
        <row r="311">
          <cell r="B311" t="str">
            <v>Sæ ®o</v>
          </cell>
          <cell r="C311" t="str">
            <v>quyÓn</v>
          </cell>
          <cell r="D311">
            <v>2000</v>
          </cell>
        </row>
        <row r="312">
          <cell r="B312" t="str">
            <v>Sæ ®o ®¹c</v>
          </cell>
          <cell r="C312" t="str">
            <v>quyÓn</v>
          </cell>
          <cell r="D312">
            <v>2000</v>
          </cell>
        </row>
        <row r="313">
          <cell r="B313" t="str">
            <v>Sæ ®o c¸c lo¹i</v>
          </cell>
          <cell r="C313" t="str">
            <v>quyÓn</v>
          </cell>
          <cell r="D313">
            <v>2000</v>
          </cell>
        </row>
        <row r="314">
          <cell r="B314" t="str">
            <v>Sæ ®o lón</v>
          </cell>
          <cell r="C314" t="str">
            <v>quyÓn</v>
          </cell>
          <cell r="D314">
            <v>2000</v>
          </cell>
        </row>
        <row r="315">
          <cell r="B315" t="str">
            <v>Sæ ®o n­íc</v>
          </cell>
          <cell r="C315" t="str">
            <v>quyÓn</v>
          </cell>
          <cell r="D315">
            <v>2000</v>
          </cell>
        </row>
        <row r="316">
          <cell r="B316" t="str">
            <v>Sæ Ðp n­íc</v>
          </cell>
          <cell r="C316" t="str">
            <v>quyÓn</v>
          </cell>
          <cell r="D316">
            <v>2000</v>
          </cell>
        </row>
        <row r="317">
          <cell r="B317" t="str">
            <v>Sæ hót n­íc</v>
          </cell>
          <cell r="C317" t="str">
            <v>quyÓn</v>
          </cell>
          <cell r="D317">
            <v>2000</v>
          </cell>
        </row>
        <row r="318">
          <cell r="B318" t="str">
            <v>Sæ móc n­íc</v>
          </cell>
          <cell r="C318" t="str">
            <v>quyÓn</v>
          </cell>
          <cell r="D318">
            <v>2000</v>
          </cell>
        </row>
        <row r="319">
          <cell r="B319" t="str">
            <v>Sæ tæng hîp ®é lón</v>
          </cell>
          <cell r="C319" t="str">
            <v>quyÓn</v>
          </cell>
          <cell r="D319">
            <v>2000</v>
          </cell>
        </row>
        <row r="320">
          <cell r="B320" t="str">
            <v>Xoong nh«m ®un s¸p</v>
          </cell>
          <cell r="C320" t="str">
            <v>c¸i</v>
          </cell>
          <cell r="D320">
            <v>20000</v>
          </cell>
        </row>
        <row r="321">
          <cell r="B321" t="str">
            <v>Sun f¸t ®ång</v>
          </cell>
          <cell r="C321" t="str">
            <v>kg</v>
          </cell>
          <cell r="D321">
            <v>4000</v>
          </cell>
        </row>
        <row r="322">
          <cell r="B322" t="str">
            <v>T¹ c¸ gang 100kg</v>
          </cell>
          <cell r="C322" t="str">
            <v>qu¶</v>
          </cell>
          <cell r="D322">
            <v>350000</v>
          </cell>
        </row>
        <row r="323">
          <cell r="B323" t="str">
            <v>T¹ c¸ gang 50kg</v>
          </cell>
          <cell r="C323" t="str">
            <v>qu¶</v>
          </cell>
          <cell r="D323">
            <v>175000</v>
          </cell>
        </row>
        <row r="324">
          <cell r="B324" t="str">
            <v>T¹ ch× 15kg</v>
          </cell>
          <cell r="C324" t="str">
            <v>c¸i</v>
          </cell>
          <cell r="D324">
            <v>100000</v>
          </cell>
        </row>
        <row r="325">
          <cell r="B325" t="str">
            <v>Têi ®Þa chÊn</v>
          </cell>
          <cell r="C325" t="str">
            <v>chiÕc</v>
          </cell>
          <cell r="D325">
            <v>120000</v>
          </cell>
        </row>
        <row r="326">
          <cell r="B326" t="str">
            <v>Têi cuèn d©y</v>
          </cell>
          <cell r="C326" t="str">
            <v>c¸i</v>
          </cell>
          <cell r="D326">
            <v>100000</v>
          </cell>
        </row>
        <row r="327">
          <cell r="B327" t="str">
            <v>Têi cuèn d©y ®Þa chÊn</v>
          </cell>
          <cell r="C327" t="str">
            <v>c¸i</v>
          </cell>
          <cell r="D327">
            <v>120000</v>
          </cell>
        </row>
        <row r="328">
          <cell r="B328" t="str">
            <v>tÊm kÑp ng©m b·o hßa</v>
          </cell>
          <cell r="C328" t="str">
            <v>c¸i</v>
          </cell>
          <cell r="D328">
            <v>50000</v>
          </cell>
        </row>
        <row r="329">
          <cell r="B329" t="str">
            <v>ThÐp dÇm I vµ kÝch c¸c lo¹i</v>
          </cell>
          <cell r="C329" t="str">
            <v>kg</v>
          </cell>
          <cell r="D329">
            <v>5000</v>
          </cell>
        </row>
        <row r="330">
          <cell r="B330" t="str">
            <v>ThÐp F8 - F10</v>
          </cell>
          <cell r="C330" t="str">
            <v>m</v>
          </cell>
          <cell r="D330">
            <v>5000</v>
          </cell>
        </row>
        <row r="331">
          <cell r="B331" t="str">
            <v>ThÐp gai F 10</v>
          </cell>
          <cell r="C331" t="str">
            <v>kg</v>
          </cell>
          <cell r="D331">
            <v>5000</v>
          </cell>
        </row>
        <row r="332">
          <cell r="B332" t="str">
            <v>ThÐp gai F 16</v>
          </cell>
          <cell r="C332" t="str">
            <v>kg</v>
          </cell>
          <cell r="D332">
            <v>5000</v>
          </cell>
        </row>
        <row r="333">
          <cell r="B333" t="str">
            <v>ThÐp gai F 22</v>
          </cell>
          <cell r="C333" t="str">
            <v>kg</v>
          </cell>
          <cell r="D333">
            <v>5000</v>
          </cell>
        </row>
        <row r="334">
          <cell r="B334" t="str">
            <v>ThÐp gai F 32-40</v>
          </cell>
          <cell r="C334" t="str">
            <v>kg</v>
          </cell>
          <cell r="D334">
            <v>5000</v>
          </cell>
        </row>
        <row r="335">
          <cell r="B335" t="str">
            <v>Th­íc cuén 20m</v>
          </cell>
          <cell r="C335" t="str">
            <v>c¸i</v>
          </cell>
          <cell r="D335">
            <v>15000</v>
          </cell>
        </row>
        <row r="336">
          <cell r="B336" t="str">
            <v>Th­íc d©y 50m</v>
          </cell>
          <cell r="C336" t="str">
            <v>c¸i</v>
          </cell>
          <cell r="D336">
            <v>15000</v>
          </cell>
        </row>
        <row r="337">
          <cell r="B337" t="str">
            <v>Th­íc mÐt</v>
          </cell>
          <cell r="C337" t="str">
            <v>c¸i</v>
          </cell>
          <cell r="D337">
            <v>15000</v>
          </cell>
        </row>
        <row r="338">
          <cell r="B338" t="str">
            <v>Th­íc thÐp</v>
          </cell>
          <cell r="C338" t="str">
            <v>c¸i</v>
          </cell>
          <cell r="D338">
            <v>25000</v>
          </cell>
        </row>
        <row r="339">
          <cell r="B339" t="str">
            <v>Thïng ®o l­u l­îng n­íc</v>
          </cell>
          <cell r="C339" t="str">
            <v>c¸i</v>
          </cell>
          <cell r="D339">
            <v>250000</v>
          </cell>
        </row>
        <row r="340">
          <cell r="B340" t="str">
            <v>Thïng ®ùng n­íc</v>
          </cell>
          <cell r="C340" t="str">
            <v>c¸i</v>
          </cell>
          <cell r="D340">
            <v>60000</v>
          </cell>
        </row>
        <row r="341">
          <cell r="B341" t="str">
            <v>Thïng g¸nh n­íc</v>
          </cell>
          <cell r="C341" t="str">
            <v>®«i</v>
          </cell>
          <cell r="D341">
            <v>60000</v>
          </cell>
        </row>
        <row r="342">
          <cell r="B342" t="str">
            <v>Thïng l­u l­îng 60 lÝt</v>
          </cell>
          <cell r="C342" t="str">
            <v>c¸i</v>
          </cell>
          <cell r="D342">
            <v>500000</v>
          </cell>
        </row>
        <row r="343">
          <cell r="B343" t="str">
            <v>Thïng ng©m b·o hßa</v>
          </cell>
          <cell r="C343" t="str">
            <v>c¸i</v>
          </cell>
          <cell r="D343">
            <v>250000</v>
          </cell>
        </row>
        <row r="344">
          <cell r="B344" t="str">
            <v>Thïng ph©n ly</v>
          </cell>
          <cell r="C344" t="str">
            <v>c¸i</v>
          </cell>
          <cell r="D344">
            <v>250000</v>
          </cell>
        </row>
        <row r="345">
          <cell r="B345" t="str">
            <v>Thñy ng©n</v>
          </cell>
          <cell r="C345" t="str">
            <v>kg</v>
          </cell>
          <cell r="D345">
            <v>288000</v>
          </cell>
        </row>
        <row r="346">
          <cell r="B346" t="str">
            <v>Thuæng ®µo ®Êt</v>
          </cell>
          <cell r="C346" t="str">
            <v>c¸i</v>
          </cell>
          <cell r="D346">
            <v>25000</v>
          </cell>
        </row>
        <row r="347">
          <cell r="B347" t="str">
            <v>Thuèc ¶nh hiÖn vµ h·m</v>
          </cell>
          <cell r="C347" t="str">
            <v>lÝt</v>
          </cell>
          <cell r="D347">
            <v>50000</v>
          </cell>
        </row>
        <row r="348">
          <cell r="B348" t="str">
            <v>Thuèc næ Am«nit</v>
          </cell>
          <cell r="C348" t="str">
            <v>kg</v>
          </cell>
          <cell r="D348">
            <v>10500</v>
          </cell>
        </row>
        <row r="349">
          <cell r="B349" t="str">
            <v>Tói v¶i ®ùng mÉu</v>
          </cell>
          <cell r="C349" t="str">
            <v>c¸i</v>
          </cell>
          <cell r="D349">
            <v>5000</v>
          </cell>
        </row>
        <row r="350">
          <cell r="B350" t="str">
            <v>Tre c©y</v>
          </cell>
          <cell r="C350" t="str">
            <v>c©y</v>
          </cell>
          <cell r="D350">
            <v>15000</v>
          </cell>
        </row>
        <row r="351">
          <cell r="B351" t="str">
            <v>Tre lµm tiªu ng¾m</v>
          </cell>
          <cell r="C351" t="str">
            <v>c©y</v>
          </cell>
          <cell r="D351">
            <v>15000</v>
          </cell>
        </row>
        <row r="352">
          <cell r="B352" t="str">
            <v>Trøng båi b¶n vÏ</v>
          </cell>
          <cell r="C352" t="str">
            <v>qu¶</v>
          </cell>
          <cell r="D352">
            <v>1500</v>
          </cell>
        </row>
        <row r="353">
          <cell r="B353" t="str">
            <v>Tuy « dÉn n­íc</v>
          </cell>
          <cell r="C353" t="str">
            <v>m</v>
          </cell>
          <cell r="D353">
            <v>38000</v>
          </cell>
        </row>
        <row r="354">
          <cell r="B354" t="str">
            <v>X¨ng</v>
          </cell>
          <cell r="C354" t="str">
            <v>kg</v>
          </cell>
          <cell r="D354">
            <v>5000</v>
          </cell>
        </row>
        <row r="355">
          <cell r="B355" t="str">
            <v>X« mµn</v>
          </cell>
          <cell r="C355" t="str">
            <v>m</v>
          </cell>
          <cell r="D355">
            <v>5000</v>
          </cell>
        </row>
        <row r="356">
          <cell r="B356" t="str">
            <v>X« móc n­íc</v>
          </cell>
          <cell r="C356" t="str">
            <v>c¸i</v>
          </cell>
          <cell r="D356">
            <v>10000</v>
          </cell>
        </row>
        <row r="357">
          <cell r="B357" t="str">
            <v>Xi m¨ng</v>
          </cell>
          <cell r="C357" t="str">
            <v>kg</v>
          </cell>
          <cell r="D357">
            <v>800</v>
          </cell>
        </row>
        <row r="358">
          <cell r="B358" t="str">
            <v>Xim¨ng PC30</v>
          </cell>
          <cell r="C358" t="str">
            <v>kg</v>
          </cell>
          <cell r="D358">
            <v>8000</v>
          </cell>
        </row>
        <row r="359">
          <cell r="B359" t="str">
            <v>XÎng</v>
          </cell>
          <cell r="C359" t="str">
            <v>c¸i</v>
          </cell>
          <cell r="D359">
            <v>20000</v>
          </cell>
        </row>
        <row r="361">
          <cell r="B361" t="str">
            <v>Nh©n c«ng</v>
          </cell>
        </row>
        <row r="362">
          <cell r="B362" t="str">
            <v>CÊp bËc thî b×nh qu©n 4/7</v>
          </cell>
          <cell r="C362" t="str">
            <v>C«ng</v>
          </cell>
          <cell r="D362">
            <v>28663.798153846154</v>
          </cell>
        </row>
        <row r="363">
          <cell r="B363" t="str">
            <v>CÊp bËc thî b×nh qu©n 4,5/7</v>
          </cell>
          <cell r="C363" t="str">
            <v>C«ng</v>
          </cell>
          <cell r="D363">
            <v>31458.37292307692</v>
          </cell>
        </row>
        <row r="364">
          <cell r="B364" t="str">
            <v>CÊp bËc thî b×nh qu©n 5/7</v>
          </cell>
          <cell r="C364" t="str">
            <v>C«ng</v>
          </cell>
          <cell r="D364">
            <v>34252.947692307687</v>
          </cell>
        </row>
        <row r="365">
          <cell r="B365" t="str">
            <v>CÊp bËc thî b×nh qu©n 4,2/7</v>
          </cell>
          <cell r="C365" t="str">
            <v>C«ng</v>
          </cell>
          <cell r="D365">
            <v>29781.628061538711</v>
          </cell>
        </row>
        <row r="366">
          <cell r="B366" t="str">
            <v>Kü s­ 4,5/6</v>
          </cell>
          <cell r="C366" t="str">
            <v>C«ng</v>
          </cell>
        </row>
        <row r="367">
          <cell r="B367" t="str">
            <v>Kü s­ 6/10</v>
          </cell>
          <cell r="C367" t="str">
            <v>C«ng</v>
          </cell>
        </row>
        <row r="369">
          <cell r="B369" t="str">
            <v>M¸y</v>
          </cell>
        </row>
        <row r="370">
          <cell r="B370" t="str">
            <v>¤ t«</v>
          </cell>
          <cell r="C370" t="str">
            <v>ca</v>
          </cell>
          <cell r="D370">
            <v>375750</v>
          </cell>
        </row>
        <row r="371">
          <cell r="B371" t="str">
            <v>¤ t« t¶i 5 tÊn</v>
          </cell>
          <cell r="C371" t="str">
            <v>ca</v>
          </cell>
          <cell r="D371">
            <v>161496</v>
          </cell>
        </row>
        <row r="372">
          <cell r="B372" t="str">
            <v>§Þa bµn</v>
          </cell>
          <cell r="C372" t="str">
            <v>ca</v>
          </cell>
          <cell r="D372">
            <v>5000</v>
          </cell>
        </row>
        <row r="373">
          <cell r="B373" t="str">
            <v>§itom¸t</v>
          </cell>
          <cell r="C373" t="str">
            <v>ca</v>
          </cell>
          <cell r="D373">
            <v>151066</v>
          </cell>
        </row>
        <row r="374">
          <cell r="B374" t="str">
            <v>Bé ®o mia ba la</v>
          </cell>
          <cell r="C374" t="str">
            <v>ca</v>
          </cell>
          <cell r="D374">
            <v>2006</v>
          </cell>
        </row>
        <row r="375">
          <cell r="B375" t="str">
            <v>Bé cÇn benkenman</v>
          </cell>
          <cell r="C375" t="str">
            <v>ca</v>
          </cell>
          <cell r="D375">
            <v>16125</v>
          </cell>
        </row>
        <row r="376">
          <cell r="B376" t="str">
            <v>Bé dông cô thÝ nghiÖm SPT</v>
          </cell>
          <cell r="C376" t="str">
            <v>ca</v>
          </cell>
          <cell r="D376">
            <v>12190</v>
          </cell>
        </row>
        <row r="377">
          <cell r="B377" t="str">
            <v>Bé gi¸ khoan tay vµ têi</v>
          </cell>
          <cell r="C377" t="str">
            <v>ca</v>
          </cell>
          <cell r="D377">
            <v>37050</v>
          </cell>
        </row>
        <row r="378">
          <cell r="B378" t="str">
            <v>Bé khoan tay</v>
          </cell>
          <cell r="C378" t="str">
            <v>ca</v>
          </cell>
          <cell r="D378">
            <v>26250</v>
          </cell>
        </row>
        <row r="379">
          <cell r="B379" t="str">
            <v>Bé m¸y khoan cby-3ub hoÆc lo¹i t­¬ng tù</v>
          </cell>
          <cell r="C379" t="str">
            <v>ca</v>
          </cell>
          <cell r="D379">
            <v>400951</v>
          </cell>
        </row>
        <row r="380">
          <cell r="B380" t="str">
            <v xml:space="preserve">Bé nÐn ngang GA hoÆc t­¬ng tù </v>
          </cell>
          <cell r="C380" t="str">
            <v>ca</v>
          </cell>
          <cell r="D380">
            <v>243667</v>
          </cell>
        </row>
        <row r="381">
          <cell r="B381" t="str">
            <v>Bóa c¨n MO-10</v>
          </cell>
          <cell r="C381" t="str">
            <v>ca</v>
          </cell>
          <cell r="D381">
            <v>9223</v>
          </cell>
        </row>
        <row r="382">
          <cell r="B382" t="str">
            <v>Bóa khoan tay P30</v>
          </cell>
          <cell r="C382" t="str">
            <v>ca</v>
          </cell>
          <cell r="D382">
            <v>19003</v>
          </cell>
        </row>
        <row r="383">
          <cell r="B383" t="str">
            <v>BÕp ®iÖn</v>
          </cell>
          <cell r="C383" t="str">
            <v>ca</v>
          </cell>
          <cell r="D383">
            <v>310</v>
          </cell>
        </row>
        <row r="384">
          <cell r="B384" t="str">
            <v>BÕp c¸t</v>
          </cell>
          <cell r="C384" t="str">
            <v>ca</v>
          </cell>
          <cell r="D384">
            <v>915</v>
          </cell>
        </row>
        <row r="385">
          <cell r="B385" t="str">
            <v>C©n bµn</v>
          </cell>
          <cell r="C385" t="str">
            <v>ca</v>
          </cell>
          <cell r="D385">
            <v>3660</v>
          </cell>
        </row>
        <row r="386">
          <cell r="B386" t="str">
            <v>C©n ph©n tÝch</v>
          </cell>
          <cell r="C386" t="str">
            <v>ca</v>
          </cell>
          <cell r="D386">
            <v>7320</v>
          </cell>
        </row>
        <row r="387">
          <cell r="B387" t="str">
            <v>C©n ph©n tÝch vµ c©n ®iÖn</v>
          </cell>
          <cell r="C387" t="str">
            <v>ca</v>
          </cell>
          <cell r="D387">
            <v>7320</v>
          </cell>
        </row>
        <row r="388">
          <cell r="B388" t="str">
            <v>C©n ph©n tÝch vµ c©n kü thuËt</v>
          </cell>
          <cell r="C388" t="str">
            <v>ca</v>
          </cell>
          <cell r="D388">
            <v>5125</v>
          </cell>
        </row>
        <row r="389">
          <cell r="B389" t="str">
            <v>Ca n« 150 CV</v>
          </cell>
          <cell r="C389" t="str">
            <v>ca</v>
          </cell>
          <cell r="D389">
            <v>280214</v>
          </cell>
        </row>
        <row r="390">
          <cell r="B390" t="str">
            <v>CÇn cÈu 10T</v>
          </cell>
          <cell r="C390" t="str">
            <v>ca</v>
          </cell>
          <cell r="D390">
            <v>546701</v>
          </cell>
        </row>
        <row r="391">
          <cell r="B391" t="str">
            <v>CÈu tù hµnh</v>
          </cell>
          <cell r="C391" t="str">
            <v>ca</v>
          </cell>
          <cell r="D391">
            <v>546701</v>
          </cell>
        </row>
        <row r="392">
          <cell r="B392" t="str">
            <v>§alta 020</v>
          </cell>
          <cell r="C392" t="str">
            <v>ca</v>
          </cell>
          <cell r="D392">
            <v>18540</v>
          </cell>
        </row>
        <row r="393">
          <cell r="B393" t="str">
            <v>C©n ®iÖn</v>
          </cell>
          <cell r="C393" t="str">
            <v>ca</v>
          </cell>
          <cell r="D393">
            <v>5125</v>
          </cell>
        </row>
        <row r="394">
          <cell r="B394" t="str">
            <v>èng nhßm</v>
          </cell>
          <cell r="C394" t="str">
            <v>ca</v>
          </cell>
          <cell r="D394">
            <v>2472</v>
          </cell>
        </row>
        <row r="395">
          <cell r="B395" t="str">
            <v>Khoan tay</v>
          </cell>
          <cell r="C395" t="str">
            <v>ca</v>
          </cell>
          <cell r="D395">
            <v>37050</v>
          </cell>
        </row>
        <row r="396">
          <cell r="B396" t="str">
            <v>KÝch 100 tÊn</v>
          </cell>
          <cell r="C396" t="str">
            <v>ca</v>
          </cell>
          <cell r="D396">
            <v>42764</v>
          </cell>
        </row>
        <row r="397">
          <cell r="B397" t="str">
            <v>KÝch th¸o mÉu</v>
          </cell>
          <cell r="C397" t="str">
            <v>ca</v>
          </cell>
          <cell r="D397">
            <v>30546</v>
          </cell>
        </row>
        <row r="398">
          <cell r="B398" t="str">
            <v>KÝnh hiÓn vi</v>
          </cell>
          <cell r="C398" t="str">
            <v>ca</v>
          </cell>
          <cell r="D398">
            <v>10980</v>
          </cell>
        </row>
        <row r="399">
          <cell r="B399" t="str">
            <v>Lß nung</v>
          </cell>
          <cell r="C399" t="str">
            <v>ca</v>
          </cell>
          <cell r="D399">
            <v>9548</v>
          </cell>
        </row>
        <row r="400">
          <cell r="B400" t="str">
            <v>M¸y ®µm tho¹i</v>
          </cell>
          <cell r="C400" t="str">
            <v>ca</v>
          </cell>
          <cell r="D400">
            <v>5875</v>
          </cell>
        </row>
        <row r="401">
          <cell r="B401" t="str">
            <v>M¸y ®Çm</v>
          </cell>
          <cell r="C401" t="str">
            <v>ca</v>
          </cell>
          <cell r="D401">
            <v>6405</v>
          </cell>
        </row>
        <row r="402">
          <cell r="B402" t="str">
            <v>M¸y ®o giã</v>
          </cell>
          <cell r="C402" t="str">
            <v>ca</v>
          </cell>
          <cell r="D402">
            <v>10080</v>
          </cell>
        </row>
        <row r="403">
          <cell r="B403" t="str">
            <v>M¸y ®o PH</v>
          </cell>
          <cell r="C403" t="str">
            <v>ca</v>
          </cell>
          <cell r="D403">
            <v>4575</v>
          </cell>
        </row>
        <row r="404">
          <cell r="B404" t="str">
            <v>M¸y ®o sãng</v>
          </cell>
          <cell r="C404" t="str">
            <v>ca</v>
          </cell>
          <cell r="D404">
            <v>92400</v>
          </cell>
        </row>
        <row r="405">
          <cell r="B405" t="str">
            <v>M¸y ®Þa chÊn 12 m¹ch</v>
          </cell>
          <cell r="C405" t="str">
            <v>ca</v>
          </cell>
          <cell r="D405">
            <v>258000</v>
          </cell>
        </row>
        <row r="406">
          <cell r="B406" t="str">
            <v>M¸y ®Þa chÊn ES - 125</v>
          </cell>
          <cell r="C406" t="str">
            <v>ca</v>
          </cell>
          <cell r="D406">
            <v>86000</v>
          </cell>
        </row>
        <row r="407">
          <cell r="B407" t="str">
            <v>M¸y ¶nh</v>
          </cell>
          <cell r="C407" t="str">
            <v>ca</v>
          </cell>
          <cell r="D407">
            <v>5640</v>
          </cell>
        </row>
        <row r="408">
          <cell r="B408" t="str">
            <v>M¸y b¬m - 100</v>
          </cell>
          <cell r="C408" t="str">
            <v>ca</v>
          </cell>
          <cell r="D408">
            <v>76300</v>
          </cell>
        </row>
        <row r="409">
          <cell r="B409" t="str">
            <v>M¸y b¬m 250/50</v>
          </cell>
          <cell r="C409" t="str">
            <v>ca</v>
          </cell>
          <cell r="D409">
            <v>76300</v>
          </cell>
        </row>
        <row r="410">
          <cell r="B410" t="str">
            <v>M¸y b¬m n­íc</v>
          </cell>
          <cell r="C410" t="str">
            <v>ca</v>
          </cell>
          <cell r="D410">
            <v>76300</v>
          </cell>
        </row>
        <row r="411">
          <cell r="B411" t="str">
            <v>M¸y b¬m n­íc 7KW50</v>
          </cell>
          <cell r="C411" t="str">
            <v>ca</v>
          </cell>
          <cell r="D411">
            <v>10280</v>
          </cell>
        </row>
        <row r="412">
          <cell r="B412" t="str">
            <v>M¸y b¬m O 48</v>
          </cell>
          <cell r="C412" t="str">
            <v>ca</v>
          </cell>
          <cell r="D412">
            <v>1830</v>
          </cell>
        </row>
        <row r="413">
          <cell r="B413" t="str">
            <v>M¸y bé ®µm</v>
          </cell>
          <cell r="C413" t="str">
            <v>ca</v>
          </cell>
          <cell r="D413">
            <v>5875</v>
          </cell>
        </row>
        <row r="414">
          <cell r="B414" t="str">
            <v>M¸y biÕn thÕ hµn 7,5KW</v>
          </cell>
          <cell r="C414" t="str">
            <v>ca</v>
          </cell>
          <cell r="D414">
            <v>9443</v>
          </cell>
        </row>
        <row r="415">
          <cell r="B415" t="str">
            <v>M¸y biÕn thÕ th¾p s¸ng</v>
          </cell>
          <cell r="C415" t="str">
            <v>ca</v>
          </cell>
          <cell r="D415">
            <v>9443</v>
          </cell>
        </row>
        <row r="416">
          <cell r="B416" t="str">
            <v>M¸y c­a ®¸ vµ mµi ®¸</v>
          </cell>
          <cell r="C416" t="str">
            <v>ca</v>
          </cell>
          <cell r="D416">
            <v>12200</v>
          </cell>
        </row>
        <row r="417">
          <cell r="B417" t="str">
            <v>M¸y c¾t</v>
          </cell>
          <cell r="C417" t="str">
            <v>ca</v>
          </cell>
          <cell r="D417">
            <v>1647</v>
          </cell>
        </row>
        <row r="418">
          <cell r="B418" t="str">
            <v>M¸y c¾t ba trôc</v>
          </cell>
          <cell r="C418" t="str">
            <v>ca</v>
          </cell>
          <cell r="D418">
            <v>328250</v>
          </cell>
        </row>
        <row r="419">
          <cell r="B419" t="str">
            <v>M¸y c¾t mÉu lín (30x30)cm</v>
          </cell>
          <cell r="C419" t="str">
            <v>ca</v>
          </cell>
          <cell r="D419">
            <v>10980</v>
          </cell>
        </row>
        <row r="420">
          <cell r="B420" t="str">
            <v>M¸y c¾t n­íc</v>
          </cell>
          <cell r="C420" t="str">
            <v>ca</v>
          </cell>
          <cell r="D420">
            <v>12200</v>
          </cell>
        </row>
        <row r="421">
          <cell r="B421" t="str">
            <v>M¸y c¾t nhá</v>
          </cell>
          <cell r="C421" t="str">
            <v>ca</v>
          </cell>
          <cell r="D421">
            <v>1647</v>
          </cell>
        </row>
        <row r="422">
          <cell r="B422" t="str">
            <v>M¸y c¾t øng biÕn</v>
          </cell>
          <cell r="C422" t="str">
            <v>ca</v>
          </cell>
          <cell r="D422">
            <v>109800</v>
          </cell>
        </row>
        <row r="423">
          <cell r="B423" t="str">
            <v>M¸y caragrang (lµm thÝ nghiÖm ch¶y)</v>
          </cell>
          <cell r="C423" t="str">
            <v>ca</v>
          </cell>
          <cell r="D423">
            <v>4117</v>
          </cell>
        </row>
        <row r="424">
          <cell r="B424" t="str">
            <v>M¸y ch­ng cÊt n­íc</v>
          </cell>
          <cell r="C424" t="str">
            <v>ca</v>
          </cell>
          <cell r="D424">
            <v>3978</v>
          </cell>
        </row>
        <row r="425">
          <cell r="B425" t="str">
            <v>M¸y Ðp litvinop</v>
          </cell>
          <cell r="C425" t="str">
            <v>ca</v>
          </cell>
          <cell r="D425">
            <v>16470</v>
          </cell>
        </row>
        <row r="426">
          <cell r="B426" t="str">
            <v>M¸y Ðp mÉu ®¸</v>
          </cell>
          <cell r="C426" t="str">
            <v>ca</v>
          </cell>
          <cell r="D426">
            <v>100650</v>
          </cell>
        </row>
        <row r="427">
          <cell r="B427" t="str">
            <v>M¸y Ên GA hoÆc t­¬ng tù</v>
          </cell>
          <cell r="C427" t="str">
            <v>ca</v>
          </cell>
          <cell r="D427">
            <v>243667</v>
          </cell>
        </row>
        <row r="428">
          <cell r="B428" t="str">
            <v>M¸y håi ©m</v>
          </cell>
          <cell r="C428" t="str">
            <v>ca</v>
          </cell>
          <cell r="D428">
            <v>32250</v>
          </cell>
        </row>
        <row r="429">
          <cell r="B429" t="str">
            <v>M¸y hót ch©n kh«ng</v>
          </cell>
          <cell r="C429" t="str">
            <v>ca</v>
          </cell>
          <cell r="D429">
            <v>7161</v>
          </cell>
        </row>
        <row r="430">
          <cell r="B430" t="str">
            <v>M¸y khoan</v>
          </cell>
          <cell r="C430" t="str">
            <v>ca</v>
          </cell>
          <cell r="D430">
            <v>33855</v>
          </cell>
        </row>
        <row r="431">
          <cell r="B431" t="str">
            <v>M¸y khoan F-60L hoÆc B-40L hoÆc</v>
          </cell>
          <cell r="C431" t="str">
            <v>ca</v>
          </cell>
          <cell r="D431">
            <v>790969</v>
          </cell>
        </row>
        <row r="432">
          <cell r="B432" t="str">
            <v>lo¹i t­¬ng tù</v>
          </cell>
        </row>
        <row r="433">
          <cell r="B433" t="str">
            <v>M¸y khoan mÉu ®¸</v>
          </cell>
          <cell r="C433" t="str">
            <v>ca</v>
          </cell>
          <cell r="D433">
            <v>33855</v>
          </cell>
        </row>
        <row r="434">
          <cell r="B434" t="str">
            <v>M¸y khoan Ykb - 25</v>
          </cell>
          <cell r="C434" t="str">
            <v>ca</v>
          </cell>
          <cell r="D434">
            <v>21500</v>
          </cell>
        </row>
        <row r="435">
          <cell r="B435" t="str">
            <v>M¸y khoan Ykb 50 m hoÆc lo¹i t­¬ng tù</v>
          </cell>
          <cell r="C435" t="str">
            <v>ca</v>
          </cell>
          <cell r="D435">
            <v>550000</v>
          </cell>
        </row>
        <row r="436">
          <cell r="B436" t="str">
            <v>M¸y kinh vÜ theo 020</v>
          </cell>
          <cell r="C436" t="str">
            <v>ca</v>
          </cell>
          <cell r="D436">
            <v>27467</v>
          </cell>
        </row>
        <row r="437">
          <cell r="B437" t="str">
            <v>M¸y l­u tèc BMM</v>
          </cell>
          <cell r="C437" t="str">
            <v>ca</v>
          </cell>
          <cell r="D437">
            <v>10080</v>
          </cell>
        </row>
        <row r="438">
          <cell r="B438" t="str">
            <v>M¸y l­u tèc s«ng</v>
          </cell>
          <cell r="C438" t="str">
            <v>ca</v>
          </cell>
          <cell r="D438">
            <v>25200</v>
          </cell>
        </row>
        <row r="439">
          <cell r="B439" t="str">
            <v>M¸y mµi ®¸</v>
          </cell>
          <cell r="C439" t="str">
            <v>ca</v>
          </cell>
          <cell r="D439">
            <v>12200</v>
          </cell>
        </row>
        <row r="440">
          <cell r="B440" t="str">
            <v>M¸y MF-2-100</v>
          </cell>
          <cell r="C440" t="str">
            <v>ca</v>
          </cell>
          <cell r="D440">
            <v>32250</v>
          </cell>
        </row>
        <row r="441">
          <cell r="B441" t="str">
            <v>M¸y nÐn</v>
          </cell>
          <cell r="C441" t="str">
            <v>ca</v>
          </cell>
          <cell r="D441">
            <v>10980</v>
          </cell>
        </row>
        <row r="442">
          <cell r="B442" t="str">
            <v>M¸y nÐn mét trôc</v>
          </cell>
          <cell r="C442" t="str">
            <v>ca</v>
          </cell>
          <cell r="D442">
            <v>10980</v>
          </cell>
        </row>
        <row r="443">
          <cell r="B443" t="str">
            <v>M¸y nÐn khÝ 600m3/h</v>
          </cell>
          <cell r="C443" t="str">
            <v>ca</v>
          </cell>
          <cell r="D443">
            <v>131387</v>
          </cell>
        </row>
        <row r="444">
          <cell r="B444" t="str">
            <v>M¸y nÐn khÝ Dk9</v>
          </cell>
          <cell r="C444" t="str">
            <v>ca</v>
          </cell>
          <cell r="D444">
            <v>131387</v>
          </cell>
        </row>
        <row r="445">
          <cell r="B445" t="str">
            <v>M¸y nÐn khÝ B10</v>
          </cell>
          <cell r="C445" t="str">
            <v>ca</v>
          </cell>
          <cell r="D445">
            <v>383236</v>
          </cell>
        </row>
        <row r="446">
          <cell r="B446" t="str">
            <v>M¸y so mµu ngän löa</v>
          </cell>
          <cell r="C446" t="str">
            <v>ca</v>
          </cell>
          <cell r="D446">
            <v>25620</v>
          </cell>
        </row>
        <row r="447">
          <cell r="B447" t="str">
            <v>M¸y so mµu quang ®iÖn</v>
          </cell>
          <cell r="C447" t="str">
            <v>ca</v>
          </cell>
          <cell r="D447">
            <v>57160</v>
          </cell>
        </row>
        <row r="448">
          <cell r="B448" t="str">
            <v>M¸y thÊm</v>
          </cell>
          <cell r="C448" t="str">
            <v>ca</v>
          </cell>
          <cell r="D448">
            <v>20000</v>
          </cell>
        </row>
        <row r="449">
          <cell r="B449" t="str">
            <v>M¸y theo 010A</v>
          </cell>
          <cell r="C449" t="str">
            <v>ca</v>
          </cell>
          <cell r="D449">
            <v>41200</v>
          </cell>
        </row>
        <row r="450">
          <cell r="B450" t="str">
            <v>M¸y thñy b×nh NI 030</v>
          </cell>
          <cell r="C450" t="str">
            <v>ca</v>
          </cell>
          <cell r="D450">
            <v>18883</v>
          </cell>
        </row>
        <row r="451">
          <cell r="B451" t="str">
            <v>M¸y thñy chuÈn NI 030</v>
          </cell>
          <cell r="C451" t="str">
            <v>ca</v>
          </cell>
          <cell r="D451">
            <v>18883</v>
          </cell>
        </row>
        <row r="452">
          <cell r="B452" t="str">
            <v>M¸y trén ®Êt</v>
          </cell>
          <cell r="C452" t="str">
            <v>ca</v>
          </cell>
          <cell r="D452">
            <v>5490</v>
          </cell>
        </row>
        <row r="453">
          <cell r="B453" t="str">
            <v>M¸y UI - 18</v>
          </cell>
          <cell r="C453" t="str">
            <v>ca</v>
          </cell>
          <cell r="D453">
            <v>32500</v>
          </cell>
        </row>
        <row r="454">
          <cell r="B454" t="str">
            <v>M¸y vµ mia bala</v>
          </cell>
          <cell r="C454" t="str">
            <v>ca</v>
          </cell>
          <cell r="D454">
            <v>2006</v>
          </cell>
        </row>
        <row r="455">
          <cell r="B455" t="str">
            <v>M¸y x¸c ®Þnh hÖ sè thÊm</v>
          </cell>
          <cell r="C455" t="str">
            <v>ca</v>
          </cell>
          <cell r="D455">
            <v>43920</v>
          </cell>
        </row>
        <row r="456">
          <cell r="B456" t="str">
            <v>M¸y x¸c ®Þnh m«®un</v>
          </cell>
          <cell r="C456" t="str">
            <v>ca</v>
          </cell>
          <cell r="D456">
            <v>18300</v>
          </cell>
        </row>
        <row r="457">
          <cell r="B457" t="str">
            <v>M¸y xuyªn ®éng RA - 50 hoÆc t­¬ng tù</v>
          </cell>
          <cell r="C457" t="str">
            <v>ca</v>
          </cell>
          <cell r="D457">
            <v>43000</v>
          </cell>
        </row>
        <row r="458">
          <cell r="B458" t="str">
            <v>M¸y xuyªn tÜnh Gouda hoÆc t­¬ng tù</v>
          </cell>
          <cell r="C458" t="str">
            <v>ca</v>
          </cell>
          <cell r="D458">
            <v>376250</v>
          </cell>
        </row>
        <row r="459">
          <cell r="B459" t="str">
            <v>NI 004</v>
          </cell>
          <cell r="C459" t="str">
            <v>ca</v>
          </cell>
          <cell r="D459">
            <v>50000</v>
          </cell>
        </row>
        <row r="460">
          <cell r="B460" t="str">
            <v>NI 030</v>
          </cell>
          <cell r="C460" t="str">
            <v>ca</v>
          </cell>
          <cell r="D460">
            <v>18883</v>
          </cell>
        </row>
        <row r="461">
          <cell r="B461" t="str">
            <v>Qu¹t giã CB-5M</v>
          </cell>
          <cell r="C461" t="str">
            <v>ca</v>
          </cell>
          <cell r="D461">
            <v>10286</v>
          </cell>
        </row>
        <row r="462">
          <cell r="B462" t="str">
            <v>Tæ hîp m¸y khoan vµ b¬m</v>
          </cell>
          <cell r="C462" t="str">
            <v>ca</v>
          </cell>
          <cell r="D462">
            <v>477251</v>
          </cell>
        </row>
        <row r="463">
          <cell r="B463" t="str">
            <v>Têi th¶ m¸y</v>
          </cell>
          <cell r="C463" t="str">
            <v>ca</v>
          </cell>
          <cell r="D463">
            <v>17588</v>
          </cell>
        </row>
        <row r="464">
          <cell r="B464" t="str">
            <v>Têi th¶ neo 5 tÊn</v>
          </cell>
          <cell r="C464" t="str">
            <v>ca</v>
          </cell>
          <cell r="D464">
            <v>34203</v>
          </cell>
        </row>
        <row r="465">
          <cell r="B465" t="str">
            <v>Theo 010</v>
          </cell>
          <cell r="C465" t="str">
            <v>ca</v>
          </cell>
          <cell r="D465">
            <v>41200</v>
          </cell>
        </row>
        <row r="466">
          <cell r="B466" t="str">
            <v>Theo 020</v>
          </cell>
          <cell r="C466" t="str">
            <v>ca</v>
          </cell>
          <cell r="D466">
            <v>27467</v>
          </cell>
        </row>
        <row r="467">
          <cell r="B467" t="str">
            <v>Thïng trôc 0,5m3</v>
          </cell>
          <cell r="C467" t="str">
            <v>ca</v>
          </cell>
          <cell r="D467">
            <v>500</v>
          </cell>
        </row>
        <row r="468">
          <cell r="B468" t="str">
            <v>ThuyÒn 5 tÊn</v>
          </cell>
          <cell r="C468" t="str">
            <v>ca</v>
          </cell>
          <cell r="D468">
            <v>48484</v>
          </cell>
        </row>
        <row r="469">
          <cell r="B469" t="str">
            <v>ThuyÒn gç 5 tÊn</v>
          </cell>
          <cell r="C469" t="str">
            <v>ca</v>
          </cell>
          <cell r="D469">
            <v>48484</v>
          </cell>
        </row>
        <row r="470">
          <cell r="B470" t="str">
            <v>Tñ hót ®éc</v>
          </cell>
          <cell r="C470" t="str">
            <v>ca</v>
          </cell>
          <cell r="D470">
            <v>7320</v>
          </cell>
        </row>
        <row r="471">
          <cell r="B471" t="str">
            <v>Tñ sÊy</v>
          </cell>
          <cell r="C471" t="str">
            <v>ca</v>
          </cell>
          <cell r="D471">
            <v>9150</v>
          </cell>
        </row>
        <row r="472">
          <cell r="B472" t="str">
            <v>Tñ sÊy 2KW</v>
          </cell>
          <cell r="C472" t="str">
            <v>ca</v>
          </cell>
          <cell r="D472">
            <v>9150</v>
          </cell>
        </row>
        <row r="473">
          <cell r="B473" t="str">
            <v>TRIOSX - 12</v>
          </cell>
          <cell r="C473" t="str">
            <v>ca</v>
          </cell>
          <cell r="D473">
            <v>258000</v>
          </cell>
        </row>
        <row r="474">
          <cell r="B474" t="str">
            <v>Xuång m¸y 30cv</v>
          </cell>
          <cell r="C474" t="str">
            <v>ca</v>
          </cell>
          <cell r="D474">
            <v>38144</v>
          </cell>
        </row>
        <row r="475">
          <cell r="B475" t="str">
            <v>M¸y CBR (Anh hoÆc Ph¸p)</v>
          </cell>
          <cell r="C475" t="str">
            <v>ca</v>
          </cell>
          <cell r="D475">
            <v>91375</v>
          </cell>
        </row>
        <row r="476">
          <cell r="B476" t="str">
            <v>M¸y ph¸t ®iÖn 2,5-3,0KW</v>
          </cell>
          <cell r="C476" t="str">
            <v>ca</v>
          </cell>
          <cell r="D476">
            <v>8226</v>
          </cell>
        </row>
        <row r="477">
          <cell r="B477" t="str">
            <v>C©n kü thuËt</v>
          </cell>
          <cell r="C477" t="str">
            <v>ca</v>
          </cell>
          <cell r="D477">
            <v>5125</v>
          </cell>
        </row>
        <row r="478">
          <cell r="B478" t="str">
            <v>KÝch thñy lùc 50 tÊn</v>
          </cell>
          <cell r="C478" t="str">
            <v>ca</v>
          </cell>
          <cell r="D478">
            <v>30546</v>
          </cell>
        </row>
        <row r="479">
          <cell r="B479" t="str">
            <v>M¸y ®Þa chÊn TRIOSX - 24</v>
          </cell>
          <cell r="C479" t="str">
            <v>ca</v>
          </cell>
          <cell r="D479">
            <v>301000</v>
          </cell>
        </row>
        <row r="480">
          <cell r="B480" t="str">
            <v>¤t« vËn chuyÓn (néi tuyÕn)</v>
          </cell>
          <cell r="C480" t="str">
            <v>ca</v>
          </cell>
          <cell r="D480">
            <v>161496</v>
          </cell>
        </row>
        <row r="481">
          <cell r="B481" t="str">
            <v>¤t« t¶i tiªu chuÈn cã chÊt t¶i</v>
          </cell>
          <cell r="C481" t="str">
            <v>ca</v>
          </cell>
          <cell r="D481">
            <v>375750</v>
          </cell>
        </row>
        <row r="482">
          <cell r="B482" t="str">
            <v>Theo 02N</v>
          </cell>
          <cell r="C482" t="str">
            <v>ca</v>
          </cell>
          <cell r="D482">
            <v>27467</v>
          </cell>
        </row>
        <row r="483">
          <cell r="B483" t="str">
            <v>ThuyÒn 7 tÊn</v>
          </cell>
          <cell r="C483" t="str">
            <v>ca</v>
          </cell>
          <cell r="D483">
            <v>66019</v>
          </cell>
        </row>
        <row r="484">
          <cell r="B484" t="str">
            <v>WILD-T3</v>
          </cell>
          <cell r="C484" t="str">
            <v>ca</v>
          </cell>
          <cell r="D484">
            <v>41200</v>
          </cell>
        </row>
        <row r="485">
          <cell r="B485" t="str">
            <v>¤t« &lt;=12T</v>
          </cell>
          <cell r="C485" t="str">
            <v>ca</v>
          </cell>
          <cell r="D485">
            <v>363043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Sheet4"/>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tonghoptt (2)"/>
      <sheetName val="tonghoptt"/>
      <sheetName val="ximang"/>
      <sheetName val="da 1x2"/>
      <sheetName val="cat vang"/>
      <sheetName val="phugia555"/>
      <sheetName val="phugia561"/>
      <sheetName val="Tai khoan"/>
      <sheetName val="gia vat"/>
      <sheetName val="Tra KS"/>
      <sheetName val="gia 3"/>
      <sheetName val="dung"/>
      <sheetName val="VL,NC"/>
      <sheetName val="Dulieu"/>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BTH phi"/>
      <sheetName val="BLT phi"/>
      <sheetName val="phi,le phi"/>
      <sheetName val="Bien Lai TON"/>
      <sheetName val="BCQT "/>
      <sheetName val="Giay di duong"/>
      <sheetName val="BC QT cua tung ap"/>
      <sheetName val="GIAO CHI TIEU THU QUY 07"/>
      <sheetName val="BANG TONG HOP GIAY NOP TIEN"/>
      <sheetName val="giathanh1"/>
      <sheetName val="2"/>
      <sheetName val="TSO_CHUNG"/>
      <sheetName val="Tnnghop"/>
      <sheetName val="ctTBA"/>
      <sheetName val="Loading"/>
      <sheetName val="Check C"/>
      <sheetName val="Tonghp"/>
      <sheetName val="gVL"/>
      <sheetName val="_x000c_"/>
      <sheetName val="Thuc thanh"/>
      <sheetName val="CdȮNhap"/>
      <sheetName val="gia vat_lieu"/>
      <sheetName val="gia 3_t lieu"/>
      <sheetName val="dgngia"/>
      <sheetName val="NOMENCLATURE"/>
      <sheetName val="ptdg-duong"/>
      <sheetName val="CHITIET VL-NC-TT-3p"/>
      <sheetName val="VCV-BE-TONG"/>
      <sheetName val="2__(tuyen)"/>
      <sheetName val="DTCT-TB"/>
      <sheetName val="dtct cau"/>
      <sheetName val="fia vat lieu"/>
      <sheetName val="Shdet3"/>
      <sheetName val="Cn.gty"/>
      <sheetName val="dbgt(tuien("/>
      <sheetName val="DgiajqatDHC4,"/>
      <sheetName val="Tra_bang_QD11-109"/>
      <sheetName val="_BCNCKT13_S3.xlsY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PTVT (MAU)"/>
      <sheetName val="KCCP"/>
      <sheetName val="DO AM DT"/>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TL rieng"/>
      <sheetName val="BO"/>
      <sheetName val="T.Tran( AnLoc"/>
      <sheetName val="gia 8e may"/>
      <sheetName val="DgiaksatDHC"/>
      <sheetName val="db't(tuyeni (2)"/>
      <sheetName val="Electrical Breakdown"/>
      <sheetName val="DI-ESTI"/>
      <sheetName val="_x000c___x0001___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CTGS"/>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_x0001___x0001_ý"/>
      <sheetName val="2__€(tuyen)"/>
      <sheetName val="So tong hop "/>
      <sheetName val="PHAN DS 22 KV"/>
      <sheetName val="chi tiet C"/>
      <sheetName val="Ke toaٺ_x0001_thuc hien cong trinh"/>
      <sheetName val="uniBase"/>
      <sheetName val="vniBase"/>
      <sheetName val="abcBase"/>
      <sheetName val="Sheet6"/>
      <sheetName val="kl cong"/>
      <sheetName val="thkp"/>
      <sheetName val="clvl"/>
      <sheetName val="ptvl"/>
      <sheetName val="ke"/>
      <sheetName val="ESTI."/>
      <sheetName val="IBASE"/>
      <sheetName val="TTDZ22"/>
      <sheetName val="Nhat ky - socai thang 2"/>
      <sheetName val="Sheet7"/>
      <sheetName val="nhat ky so cai thang 1"/>
      <sheetName val="Nhat ky so cai thang3"/>
      <sheetName val="Sheet5"/>
      <sheetName val="4"/>
      <sheetName val="LEGEND"/>
      <sheetName val="ND"/>
      <sheetName val="C47-BH-_x0011_1"/>
      <sheetName val="C47-BH-ူ9"/>
      <sheetName val="Tiepdia"/>
      <sheetName val="MF.01%"/>
      <sheetName val="_BCNCKT13_S3.xl۽"/>
      <sheetName val=""/>
      <sheetName val="gia_vatlieu"/>
      <sheetName val="T.Tranh LkcNinh"/>
      <sheetName val="dbgt(tuyel)"/>
      <sheetName val="KRTK (06)"/>
      <sheetName val="KSTK(1778 Dcuone)"/>
      <sheetName val="DPCT"/>
      <sheetName val="Temp"/>
      <sheetName val="Lists"/>
      <sheetName val="MTL$-INTER"/>
      <sheetName val="_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KKKKKKKK"/>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_BCNCKT13_S3.xl_"/>
      <sheetName val="2__�(tuyen)"/>
      <sheetName val="Gia KS"/>
      <sheetName val="________"/>
      <sheetName val="TnTranh AnLoc"/>
      <sheetName val="5.BANG I"/>
      <sheetName val="FD"/>
      <sheetName val="GI"/>
      <sheetName val="EE (3)"/>
      <sheetName val="PAVEMENT"/>
      <sheetName val="TRAFFIC"/>
      <sheetName val="gia vat_x0000_lieu"/>
      <sheetName val="_x000c__x0000__x0001__x0000__x0000__x0000__x0001_ý"/>
      <sheetName val="gia 3_x0000_t lieu"/>
      <sheetName val="2_x0000__x0000_(tuyen)"/>
      <sheetName val="gia vat?lieu"/>
      <sheetName val="gia 3?t lieu"/>
      <sheetName val="[BCNCKT13_S3.xlsYphugia561"/>
      <sheetName val="_x000c_?_x0001_???_x0001_ý"/>
      <sheetName val="2??(tuyen)"/>
      <sheetName val="_x000c_?_x0001_?_x0001_ý"/>
      <sheetName val="2_x0000__x0000_€(tuyen)"/>
      <sheetName val="2??€(tuyen)"/>
      <sheetName val="[BCNCKT13_S3.xl۽_x0000_Ctgs.3"/>
      <sheetName val="_x0000__x0000__x0000__x0000__x0000__x0000__x0000__x0000_"/>
      <sheetName val="Cd?Nhap"/>
      <sheetName val="[BCNCKT13_S3.xls_VPPN"/>
      <sheetName val="2_x0000__x0000_�(tuyen)"/>
      <sheetName val="_x005f_x000c_?_x005f_x0001_???_x005f_x0001_ý"/>
      <sheetName val="[BCNCKT13_S3.xl۽?Ctgs.3"/>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2??�(tuyen)"/>
      <sheetName val="????????"/>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BCNCKT13_S3.xl?_x0000_Ctgs.3"/>
      <sheetName val="_x000c__x0000__x0001__x0000__x0001_ý"/>
      <sheetName val="Don gia-cau"/>
      <sheetName val="DiaksatDHC4,"/>
      <sheetName val="TH thiet bi"/>
      <sheetName val="Tongke"/>
      <sheetName val="db't(tuyen) ,2)"/>
      <sheetName val="TONG KE DZ 0.4 KV"/>
      <sheetName val="TLP CAU"/>
      <sheetName val="Khoi luong"/>
      <sheetName val="NEW-PANEL"/>
      <sheetName val="KST_(17_x0017_8 Dcuong)"/>
      <sheetName val="NC"/>
      <sheetName val="NHATKYC"/>
      <sheetName val="To~ghop"/>
      <sheetName val="p2_x0000__x0000_l"/>
      <sheetName val="DTCT-TPhuoc"/>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QL60-TRAVINH(X)"/>
      <sheetName val="GiaVL"/>
      <sheetName val="_BCNCKT13_S3.xl?"/>
      <sheetName val="C47-BH-?9"/>
      <sheetName val="2_x0000__x0000_?(tuyen)"/>
      <sheetName val="Ke toa?_x0001_thuc hien cong trinh"/>
      <sheetName val="gia vatlieu"/>
      <sheetName val="gia 3t lieu"/>
      <sheetName val="_x000c__x0001__x0001_ý"/>
      <sheetName val="[BCNCKT13_S3.xl۽Ctgs.3"/>
      <sheetName val="_x0010_.VnBook-AntiquaHÿ_x001f__x0016__x0001_"/>
      <sheetName val="_x0001_W_x0014_*Í_x0001_&gt;@õÿ ´"/>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BCNCKT13_S3.xl?Ctg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refreshError="1"/>
      <sheetData sheetId="360"/>
      <sheetData sheetId="361"/>
      <sheetData sheetId="362"/>
      <sheetData sheetId="363"/>
      <sheetData sheetId="364"/>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31-08"/>
      <sheetName val="01-09"/>
      <sheetName val="02-09"/>
      <sheetName val="03-09"/>
      <sheetName val="04-09"/>
      <sheetName val="05-9"/>
      <sheetName val="06-09"/>
      <sheetName val="07-09"/>
      <sheetName val="08-09"/>
      <sheetName val="XL4Test5"/>
      <sheetName val="tra_vat_lieu"/>
      <sheetName val="dtct cong"/>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NhucauKP"/>
      <sheetName val="Sheet3 (2)"/>
      <sheetName val="XL4Poppy"/>
      <sheetName val="gVL"/>
      <sheetName val="Tien An T11"/>
      <sheetName val="DNPD-QL"/>
      <sheetName val="Bang luong"/>
      <sheetName val="Bang CC"/>
      <sheetName val=" Luong nghien "/>
      <sheetName val="QT-LN"/>
      <sheetName val="Giantiep"/>
      <sheetName val="Tong hop"/>
      <sheetName val="Phuc vu"/>
      <sheetName val="May Phat"/>
      <sheetName val="1813"/>
      <sheetName val="dtctODuong-01"/>
      <sheetName val="px2,tb-t,"/>
      <sheetName val="DTCT"/>
      <sheetName val="nc%cm"/>
      <sheetName val="Sheet! (2)"/>
      <sheetName val="dtct cau"/>
      <sheetName val="dtct_Duong,tc"/>
      <sheetName val="CVC-_x0010_1"/>
      <sheetName val="dt#tke-01"/>
      <sheetName val="ptdg-00 (2)"/>
      <sheetName val="02- 9"/>
      <sheetName val="Cheet3"/>
      <sheetName val="THop0_x0015_"/>
      <sheetName val="Bke0_x0015_"/>
      <sheetName val="_x0004_en 31,7"/>
      <sheetName val="THop0("/>
      <sheetName val="BC9Tfam"/>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CtiedQII"/>
      <sheetName val="DHop08"/>
      <sheetName val="Ctiet 9"/>
      <sheetName val="Ctiet!1"/>
      <sheetName val="00 00000"/>
      <sheetName val="Bia"/>
      <sheetName val="THKP D"/>
      <sheetName val="THKP"/>
      <sheetName val="Bu gia1"/>
      <sheetName val="Bu gia in"/>
      <sheetName val="Bu gia"/>
      <sheetName val="CL CL"/>
      <sheetName val="CL"/>
      <sheetName val="DT"/>
      <sheetName val="GiaVL"/>
      <sheetName val="_ duong257-272."/>
      <sheetName val="tra bang"/>
      <sheetName val="Sheet4"/>
      <sheetName val="nhiemvu2006"/>
      <sheetName val="RutTM"/>
      <sheetName val="10000000"/>
      <sheetName val="20000000"/>
      <sheetName val="30000000"/>
      <sheetName val="tra-vat-lieu (duyet)"/>
      <sheetName val="d4ct_Duong-01"/>
      <sheetName val="TVL"/>
      <sheetName val="Tra KS"/>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TH_GTXL࠭TC"/>
      <sheetName val="dieuchinh"/>
      <sheetName val="p4ke"/>
      <sheetName val="DO AM DT"/>
      <sheetName val="THop51"/>
      <sheetName val="Ctie塅䕃⹌"/>
      <sheetName val="dtgt_Duong-tk"/>
      <sheetName val="TH_GTXL_TC"/>
      <sheetName val="BeTong"/>
      <sheetName val="Ctiet02__x0018__ duong257-272.xls_Bke"/>
      <sheetName val="NXT-10T  4)"/>
      <sheetName val="Thuc thanh"/>
      <sheetName val="THop1"/>
      <sheetName val="THop1"/>
      <sheetName val="Phuong an 1"/>
      <sheetName val="VL,NC"/>
      <sheetName val="PHop04"/>
      <sheetName val=""/>
      <sheetName val="THop1_"/>
      <sheetName val="cdps"/>
      <sheetName val="CHITIET VL-NC"/>
      <sheetName val="Sheet13___________㸰Ɂ__x0004_______숌Ɂ_"/>
      <sheetName val="Ctie___"/>
      <sheetName val="-272.xls_Bke01"/>
      <sheetName val="-272.xls_Bke01____x0018__ duong257-27"/>
      <sheetName val="DNP၄-QL"/>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tra-vat-lieu_(duyet)"/>
      <sheetName val="THKP_D"/>
      <sheetName val="Bu_gia1"/>
      <sheetName val="Bu_gia_in"/>
      <sheetName val="Bu_gia"/>
      <sheetName val="CL_CL"/>
      <sheetName val="XL$Poppy"/>
      <sheetName val="THTram"/>
      <sheetName val="Cp``pQII"/>
      <sheetName val="_x000d_¹½.,6³"/>
      <sheetName val="________"/>
      <sheetName val="Don gia-cau"/>
      <sheetName val="Tai khoan"/>
      <sheetName val="Bke 90"/>
      <sheetName val="CVC-_x005f_x0010_1"/>
      <sheetName val="THop0_x005f_x0015_"/>
      <sheetName val="Bke0_x005f_x0015_"/>
      <sheetName val="_x005f_x0004_en 31,7"/>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_duong257-272_xls_Bke"/>
      <sheetName val="Ctiet02___duong257-272_xls_Bke"/>
      <sheetName val="Sheet13㸰Ɂ숌Ɂ㹨Ɂu__duong257-2"/>
      <sheetName val="Sheet13㸰Ɂ숌Ɂ"/>
      <sheetName val="bang-tra"/>
      <sheetName val="CtietQIIA"/>
      <sheetName val="_¹½.,6³"/>
      <sheetName val="NXT-10T__4)"/>
      <sheetName val="Sheet13___________㸰Ɂ_______숌Ɂ_"/>
      <sheetName val="Phuong_an_1"/>
      <sheetName val="Thuc_thanh"/>
      <sheetName val="DO_AM_DT"/>
      <sheetName val="CHITIET_VL-NC"/>
      <sheetName val="ptdg-01_(2)2"/>
      <sheetName val="NXT-10T_(2)2"/>
      <sheetName val="NXT-10T_(3)2"/>
      <sheetName val="NXT-9T_(2)2"/>
      <sheetName val="[ duong257-272."/>
      <sheetName val="Sheet13_x0000__x0000__x0000__x0000__x0000__x0000__x0000__x0000__x0000__x0000__x0000_㸰Ɂ_x0000__x0004__x0000__x0000__x0000__x0000__x0000__x0000_숌Ɂ_x0000_"/>
      <sheetName val="Ctiet02_x0000__x0018_[ duong257-272.xls]Bke"/>
      <sheetName val="TH_GTXL?TC"/>
      <sheetName val="Ctiet02?_x0018_[ duong257-272.xls]Bke"/>
      <sheetName val="THop1_x0000_"/>
      <sheetName val="_x0000__x0000_u_x0000__x0000__x0000__x0000__x0000__x0000__x0000__x0000__x0000__x0000__x0000__x0000__x0000__x0000__x0000__x001a_[ duong257-2"/>
      <sheetName val="THop1?"/>
      <sheetName val="_x0000__x0000__x0000__x0000__x0000__x0000__x0000__x0000_"/>
      <sheetName val="Sheet13???????????㸰Ɂ?_x0004_??????숌Ɂ?"/>
      <sheetName val="Ctie???"/>
      <sheetName val="-272.xls]Bke01_x0000__x0000__x0000__x0018_[ duong257-27"/>
      <sheetName val="-272.xls]Bke01???_x0018_[ duong257-27"/>
      <sheetName val="[_duong257-272_"/>
      <sheetName val="????????"/>
      <sheetName val="Sheet13_x0000_㸰Ɂ_x0000__x0004__x0000_숌Ɂ_x0000_㹨Ɂ_x0000_u_x0000__x001a_[ duong25"/>
      <sheetName val="??u???????????????_x001a_[ duong257-2"/>
      <sheetName val="Sheet13_x0000__x0000__x0000__x0000__x0000__x0000__x0000__x0000__x0000__x0000__x0000_??_x0000__x0004__x0000__x0000__x0000__x0000__x0000__x0000_??_x0000_"/>
      <sheetName val="Sheet13??????????????_x0004_?????????"/>
      <sheetName val="Ctiet02_x005f_x0000__x005f_x0018_[ duong257"/>
      <sheetName val="Ctiet02?_x005f_x0018_[ duong257-272.x"/>
      <sheetName val="-272.xls]Bke01_x005f_x0000__x005f_x0000__x0"/>
      <sheetName val="-272.xls]Bke01???_x005f_x0018_[ duong"/>
      <sheetName val="Ctiet02[_duong257-272_xls]Bke"/>
      <sheetName val="Ctiet02?[_duong257-272_xls]Bke"/>
      <sheetName val="Sheet13㸰Ɂ숌Ɂ㹨Ɂu[_duong257-2"/>
      <sheetName val="_x000a_¹½.,6³"/>
      <sheetName val="Sheet13???????????㸰Ɂ???????숌Ɂ?"/>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TL rieng"/>
      <sheetName val="THop1€"/>
      <sheetName val="KH NVL"/>
      <sheetName val="CVC-_x005f_x005f_x005f_x0010_1"/>
      <sheetName val="DNP?-QL"/>
      <sheetName val="ptd2_x0000__x0000_ (2)"/>
      <sheetName val="Sheet3_(2)4"/>
      <sheetName val="Sheet!_(2)4"/>
      <sheetName val="CORE_PLATE4"/>
      <sheetName val="TR_4"/>
      <sheetName val="Ctiet02_x0018_[ duong257-272.xls]Bke"/>
      <sheetName val="u_x001a_[ duong257-2"/>
      <sheetName val="-272.xls]Bke01_x0018_[ duong257-27"/>
      <sheetName val="Sheet13??_x0004_??"/>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refreshError="1"/>
      <sheetData sheetId="549" refreshError="1"/>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gvl"/>
      <sheetName val="bravo41"/>
      <sheetName val="tra-vat-lieu"/>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KSTK-tkkd"/>
      <sheetName val="Tra_bang"/>
      <sheetName val="DOAM0654CAS"/>
      <sheetName val="hold5"/>
      <sheetName val="hold6"/>
      <sheetName val="THTram"/>
      <sheetName val="BK N111"/>
      <sheetName val="BKN111(06)"/>
      <sheetName val="XL4Poppy"/>
      <sheetName val="Tai khoan"/>
      <sheetName val="TVL"/>
      <sheetName val="t"/>
      <sheetName val="dtct cong_ȁ"/>
      <sheetName val="tra_vat_lieu"/>
      <sheetName val="Pÿÿÿÿcau"/>
      <sheetName val="NEW-PANEL"/>
      <sheetName val="dtct cong__"/>
      <sheetName val="dtct ccu"/>
      <sheetName val=""/>
      <sheetName val="SILICATE"/>
      <sheetName val="4"/>
      <sheetName val="tungphal"/>
      <sheetName val="TH_cong"/>
      <sheetName val="dtct_cong"/>
      <sheetName val="ptdg_cong"/>
      <sheetName val="PTDG_cau"/>
      <sheetName val="dtct_cau"/>
      <sheetName val="Chi_tiet"/>
      <sheetName val="dtct_congȁ"/>
      <sheetName val="Tai_khoan"/>
      <sheetName val="dtct_cong_"/>
      <sheetName val="B_tra"/>
      <sheetName val="_"/>
      <sheetName val="THCT"/>
      <sheetName val="THDZ0,4"/>
      <sheetName val="TH DZ35"/>
      <sheetName val="ptdg"/>
      <sheetName val="BKN111(06("/>
      <sheetName val="VC-Dу-DH"/>
      <sheetName val="Shedt18"/>
      <sheetName val="TH VL, NC, DDHT Thanhphuoc"/>
      <sheetName val="cong32-38"/>
      <sheetName val="trabšng"/>
      <sheetName val="²"/>
      <sheetName val="Don gia-cau"/>
      <sheetName val="VC-D_-DH"/>
      <sheetName val="BK_N111"/>
      <sheetName val="dtct_cong_ȁ"/>
      <sheetName val="dtct_cong__"/>
      <sheetName val="dtct_ccu"/>
      <sheetName val="KKKKKKKK"/>
      <sheetName val="TH_cong1"/>
      <sheetName val="dtct_cong1"/>
      <sheetName val="ptdg_cong1"/>
      <sheetName val="PTDG_cau1"/>
      <sheetName val="dtct_cau1"/>
      <sheetName val="Chi_tiet1"/>
      <sheetName val="Tai_khoan1"/>
      <sheetName val="BANGTRA"/>
      <sheetName val="²__t13"/>
      <sheetName val="dtct cong_x005f_x0000_ȁ"/>
      <sheetName val="dtct cong_x005f_x0000__"/>
      <sheetName val="dtct_x005f_x0000_cong"/>
      <sheetName val="_x005f_x0000_"/>
      <sheetName val="trabng"/>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_ȁ1"/>
      <sheetName val="dtct_cong__1"/>
      <sheetName val="TH_DZ351"/>
      <sheetName val="TH_VL,_NC,_DDHT_Thanhphuoc1"/>
      <sheetName val="TH_cong3"/>
      <sheetName val="dtct_cong3"/>
      <sheetName val="ptdg_cong3"/>
      <sheetName val="PTDG_cau3"/>
      <sheetName val="dtct_cau3"/>
      <sheetName val="Chi_tiet3"/>
      <sheetName val="Tai_khoan3"/>
      <sheetName val="BK_N1112"/>
      <sheetName val="dtct_ccu2"/>
      <sheetName val="dtct_cong_ȁ2"/>
      <sheetName val="dtct_cong__2"/>
      <sheetName val="TH_DZ352"/>
      <sheetName val="TH_VL,_NC,_DDHT_Thanhphuoc2"/>
      <sheetName val="TH_cong4"/>
      <sheetName val="dtct_cong4"/>
      <sheetName val="ptdg_cong4"/>
      <sheetName val="PTDG_cau4"/>
      <sheetName val="dtct_cau4"/>
      <sheetName val="Chi_tiet4"/>
      <sheetName val="Tai_khoan4"/>
      <sheetName val="BK_N1113"/>
      <sheetName val="dtct_ccu3"/>
      <sheetName val="dtct_cong_ȁ3"/>
      <sheetName val="dtct_cong__3"/>
      <sheetName val="TH_DZ35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trabafg3"/>
      <sheetName val="Thuc thanh"/>
      <sheetName val="dtct cong_x0000_ȁ"/>
      <sheetName val="dtct cong_x0000_?"/>
      <sheetName val="dtct cong?ȁ"/>
      <sheetName val="dtct_x0000_cong"/>
      <sheetName val="dtct cong??"/>
      <sheetName val="_x0000_"/>
      <sheetName val="dtct_cong?"/>
      <sheetName val="?"/>
      <sheetName val="dtct?cong"/>
      <sheetName val="dtct cong_?"/>
      <sheetName val="²_x0000__x0000_t13"/>
      <sheetName val="VC-D?-DH"/>
      <sheetName val="dtct_cong?ȁ"/>
      <sheetName val="dtct_cong??"/>
      <sheetName val="²??t13"/>
      <sheetName val="dtct cong_x005f_x0000_?"/>
      <sheetName val="dtct_cong_?"/>
      <sheetName val="dtct_cong?ȁ1"/>
      <sheetName val="dtct_cong??1"/>
      <sheetName val="dtct_cong_?1"/>
      <sheetName val="dtct_cong?ȁ2"/>
      <sheetName val="dtct_cong??2"/>
      <sheetName val="dtct_cong_?2"/>
      <sheetName val="dtct_cong?ȁ3"/>
      <sheetName val="dtct_cong??3"/>
      <sheetName val="dtct_cong_?3"/>
      <sheetName val="????????"/>
      <sheetName val="_x0000__x0000__x0000__x0000__x0000__x0000__x0000__x0000_"/>
      <sheetName val="dtctcong"/>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gvd"/>
      <sheetName val="Don_gia-cau"/>
      <sheetName val="dtct cong?"/>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sheetData sheetId="237"/>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Tonghop"/>
      <sheetName val="Chitiet"/>
      <sheetName val="CT1"/>
      <sheetName val="supk"/>
      <sheetName val="ctbetong"/>
      <sheetName val="VCtc"/>
      <sheetName val="ctmong"/>
      <sheetName val="vcnvat"/>
      <sheetName val="trungc"/>
      <sheetName val="vcdai"/>
      <sheetName val="gia"/>
      <sheetName val="phanbo"/>
      <sheetName val="sheet"/>
      <sheetName val="sheet2"/>
      <sheetName val="sheet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an"/>
      <sheetName val="BANGAn"/>
      <sheetName val="BANGCONG"/>
      <sheetName val="B.Luong1 (2)"/>
      <sheetName val="BANGDIEM"/>
      <sheetName val="PTL"/>
      <sheetName val="S.Luong1"/>
      <sheetName val="B.Luong1"/>
      <sheetName val="CD#"/>
      <sheetName val="Sheet1"/>
      <sheetName val="dcA"/>
      <sheetName val="XL4Poppy"/>
      <sheetName val="S.Luong1 (4)"/>
      <sheetName val="S.Luong1 (3)"/>
      <sheetName val="S.Luong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tmo"/>
      <sheetName val="TinhNlm"/>
      <sheetName val="ThNL"/>
      <sheetName val="Nlcoc"/>
      <sheetName val="Dochoi"/>
      <sheetName val="KTcanh"/>
      <sheetName val="KTthan"/>
      <sheetName val="XL4Poppy"/>
    </sheetNames>
    <sheetDataSet>
      <sheetData sheetId="0">
        <row r="3">
          <cell r="P3">
            <v>9</v>
          </cell>
          <cell r="Q3">
            <v>12</v>
          </cell>
          <cell r="R3">
            <v>15</v>
          </cell>
          <cell r="S3">
            <v>18</v>
          </cell>
          <cell r="T3">
            <v>20</v>
          </cell>
          <cell r="U3">
            <v>20.7</v>
          </cell>
          <cell r="V3">
            <v>21</v>
          </cell>
          <cell r="W3">
            <v>24</v>
          </cell>
          <cell r="X3">
            <v>24.7</v>
          </cell>
          <cell r="Y3">
            <v>25</v>
          </cell>
          <cell r="Z3">
            <v>33</v>
          </cell>
        </row>
        <row r="4">
          <cell r="P4">
            <v>2.65</v>
          </cell>
          <cell r="Q4">
            <v>2.31</v>
          </cell>
          <cell r="R4">
            <v>2</v>
          </cell>
          <cell r="S4">
            <v>1.78</v>
          </cell>
          <cell r="T4">
            <v>1.67</v>
          </cell>
          <cell r="U4">
            <v>1.6525000000000001</v>
          </cell>
          <cell r="V4">
            <v>1.645</v>
          </cell>
          <cell r="W4">
            <v>1.57</v>
          </cell>
          <cell r="X4">
            <v>1.5489999999999999</v>
          </cell>
          <cell r="Y4">
            <v>1.54</v>
          </cell>
          <cell r="Z4">
            <v>1.4</v>
          </cell>
        </row>
        <row r="5">
          <cell r="P5">
            <v>3.4449999999999998</v>
          </cell>
          <cell r="Q5">
            <v>3.0030000000000001</v>
          </cell>
          <cell r="R5">
            <v>2.6</v>
          </cell>
          <cell r="S5">
            <v>2.3140000000000001</v>
          </cell>
          <cell r="T5">
            <v>2.1709999999999998</v>
          </cell>
          <cell r="U5">
            <v>2.14825</v>
          </cell>
          <cell r="V5">
            <v>2.1385000000000001</v>
          </cell>
          <cell r="W5">
            <v>2.0410000000000004</v>
          </cell>
          <cell r="X5">
            <v>2.0137</v>
          </cell>
          <cell r="Y5">
            <v>2.0020000000000002</v>
          </cell>
          <cell r="Z5">
            <v>1.8199999999999998</v>
          </cell>
        </row>
        <row r="6">
          <cell r="P6">
            <v>5.07</v>
          </cell>
          <cell r="Q6">
            <v>4.0999999999999996</v>
          </cell>
          <cell r="R6">
            <v>3.42</v>
          </cell>
          <cell r="S6">
            <v>2.82</v>
          </cell>
          <cell r="T6">
            <v>2.82</v>
          </cell>
          <cell r="U6">
            <v>2.7927249999999999</v>
          </cell>
          <cell r="V6">
            <v>2.75</v>
          </cell>
          <cell r="W6">
            <v>2.5499999999999998</v>
          </cell>
          <cell r="X6">
            <v>2.61781</v>
          </cell>
          <cell r="Y6">
            <v>2.5049999999999999</v>
          </cell>
          <cell r="Z6">
            <v>2.1524999999999999</v>
          </cell>
        </row>
        <row r="7">
          <cell r="P7">
            <v>5.07</v>
          </cell>
          <cell r="Q7">
            <v>4.0999999999999996</v>
          </cell>
          <cell r="R7">
            <v>3.42</v>
          </cell>
          <cell r="S7">
            <v>2.87</v>
          </cell>
          <cell r="T7">
            <v>2.87</v>
          </cell>
          <cell r="U7">
            <v>3.6305424999999998</v>
          </cell>
          <cell r="V7">
            <v>2.8449999999999998</v>
          </cell>
          <cell r="W7">
            <v>2.75</v>
          </cell>
          <cell r="X7">
            <v>3.4031530000000001</v>
          </cell>
          <cell r="Y7">
            <v>2.71</v>
          </cell>
          <cell r="Z7">
            <v>2.52</v>
          </cell>
        </row>
        <row r="8">
          <cell r="P8">
            <v>14.22</v>
          </cell>
          <cell r="Q8">
            <v>11.33</v>
          </cell>
          <cell r="R8">
            <v>9.3800000000000008</v>
          </cell>
          <cell r="S8">
            <v>7.28</v>
          </cell>
          <cell r="T8">
            <v>7.28</v>
          </cell>
          <cell r="U8">
            <v>4.7197052499999996</v>
          </cell>
          <cell r="V8">
            <v>6.9749999999999996</v>
          </cell>
          <cell r="W8">
            <v>6.17</v>
          </cell>
          <cell r="X8">
            <v>4.4240989000000006</v>
          </cell>
          <cell r="Y8">
            <v>5.95</v>
          </cell>
          <cell r="Z8">
            <v>5.3375000000000004</v>
          </cell>
        </row>
        <row r="9">
          <cell r="P9">
            <v>9.6300000000000008</v>
          </cell>
          <cell r="Q9">
            <v>7.92</v>
          </cell>
          <cell r="R9">
            <v>6.67</v>
          </cell>
          <cell r="S9">
            <v>5.25</v>
          </cell>
          <cell r="T9">
            <v>5.25</v>
          </cell>
          <cell r="U9">
            <v>6.1356168249999996</v>
          </cell>
          <cell r="V9">
            <v>5.04</v>
          </cell>
          <cell r="W9">
            <v>4.4800000000000004</v>
          </cell>
          <cell r="X9">
            <v>5.751328570000001</v>
          </cell>
          <cell r="Y9">
            <v>4.3250000000000002</v>
          </cell>
          <cell r="Z9">
            <v>3.6174999999999997</v>
          </cell>
        </row>
        <row r="10">
          <cell r="P10">
            <v>3.24</v>
          </cell>
          <cell r="Q10">
            <v>3.8149999999999999</v>
          </cell>
          <cell r="R10">
            <v>8</v>
          </cell>
          <cell r="S10">
            <v>6.36</v>
          </cell>
          <cell r="U10" t="str">
            <v>-</v>
          </cell>
          <cell r="V10">
            <v>10.35</v>
          </cell>
          <cell r="W10" t="str">
            <v>-</v>
          </cell>
          <cell r="X10" t="str">
            <v>-</v>
          </cell>
          <cell r="Y10" t="str">
            <v>-</v>
          </cell>
          <cell r="Z10" t="str">
            <v>-</v>
          </cell>
        </row>
        <row r="11">
          <cell r="P11">
            <v>2.4500000000000002</v>
          </cell>
          <cell r="Q11" t="str">
            <v>-</v>
          </cell>
          <cell r="R11" t="str">
            <v>-</v>
          </cell>
          <cell r="S11">
            <v>10.53</v>
          </cell>
          <cell r="V11">
            <v>14.48</v>
          </cell>
          <cell r="X11">
            <v>18.2</v>
          </cell>
          <cell r="Z11">
            <v>24.58</v>
          </cell>
        </row>
      </sheetData>
      <sheetData sheetId="1"/>
      <sheetData sheetId="2"/>
      <sheetData sheetId="3"/>
      <sheetData sheetId="4"/>
      <sheetData sheetId="5"/>
      <sheetData sheetId="6"/>
      <sheetData sheetId="7"/>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3285"/>
      <sheetName val="TN3982 (SCL)"/>
      <sheetName val="DG248"/>
      <sheetName val="DG3983"/>
      <sheetName val="dongia"/>
      <sheetName val="3983"/>
      <sheetName val="3285"/>
      <sheetName val="gtrinh"/>
      <sheetName val="Cuoc89"/>
      <sheetName val="DGTN"/>
      <sheetName val="DGXLD"/>
      <sheetName val="DGVT"/>
      <sheetName val="DGBT"/>
      <sheetName val="Ktmo"/>
      <sheetName val="CHITIET VL-NC-TT-3p"/>
      <sheetName val="KH-Q1,Q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TongРke 3 pha AN PHU"/>
      <sheetName val="KH-Q1,Q2,01"/>
      <sheetName val="tong du toan"/>
      <sheetName val="DG3285"/>
      <sheetName val="Liet ke vat tu DZT_x0003_"/>
      <sheetName val="TL rieng"/>
      <sheetName val="Tra_bang"/>
      <sheetName val="HuonB dan"/>
      <sheetName val="Bang phan tru TT"/>
      <sheetName val="Liet ke vat tu DZTT"/>
      <sheetName val="Pong ke 3 pha AN"/>
      <sheetName val="cdps"/>
      <sheetName val="PT"/>
      <sheetName val="Bang phan tru TT_3 pha "/>
      <sheetName val="Liet ke vat tu DZTT_3 pha"/>
      <sheetName val="Pong ke 3 pha AN_PHU"/>
      <sheetName val="Liet ke vat tu DZT_x0003__x0000_1 pha"/>
      <sheetName val="Bang phan tru TT_x0000_3 pha "/>
      <sheetName val="Liet ke vat tu DZTT_x0000_3 pha"/>
      <sheetName val="Pong ke 3 pha AN_x0000_PHU"/>
      <sheetName val="Bang phan tru TT?3 pha "/>
      <sheetName val="Liet ke vat tu DZTT?3 pha"/>
      <sheetName val="Pong ke 3 pha AN?PHU"/>
      <sheetName val="SLBD"/>
      <sheetName val="Liet ke vat tu DZT_x0003_?1 pha"/>
      <sheetName val="dtct cong"/>
      <sheetName val="tra-vat-lieu"/>
      <sheetName val="Liet ke vat tu DZT_x0003__1 pha"/>
      <sheetName val="Liet ke vat tu DZT_x0003_1 pha"/>
      <sheetName val="Bang phan tru TT3 pha "/>
      <sheetName val="Liet ke vat tu DZTT3 pha"/>
      <sheetName val="Pong ke 3 pha ANPHU"/>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refreshError="1"/>
      <sheetData sheetId="47"/>
      <sheetData sheetId="48" refreshError="1"/>
      <sheetData sheetId="49" refreshError="1"/>
      <sheetData sheetId="50" refreshError="1"/>
      <sheetData sheetId="51" refreshError="1"/>
      <sheetData sheetId="52"/>
      <sheetData sheetId="53"/>
      <sheetData sheetId="5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0 SEA CHARM"/>
      <sheetName val="M10 HAT DAU BAO"/>
      <sheetName val="M10 HAT DAU XA"/>
      <sheetName val="M10 BA DAU BAO"/>
      <sheetName val="M.10 BAO"/>
      <sheetName val="M.10 XA"/>
      <sheetName val="XL4Poppy"/>
    </sheetNames>
    <sheetDataSet>
      <sheetData sheetId="0"/>
      <sheetData sheetId="1"/>
      <sheetData sheetId="2"/>
      <sheetData sheetId="3"/>
      <sheetData sheetId="4"/>
      <sheetData sheetId="5"/>
      <sheetData sheetId="6">
        <row r="15">
          <cell r="A15" t="b">
            <v>1</v>
          </cell>
        </row>
      </sheetData>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n 1 dot 1"/>
      <sheetName val="Lan 2 dot 1"/>
      <sheetName val="Sheet3"/>
      <sheetName val="XL4Poppy"/>
    </sheetNames>
    <sheetDataSet>
      <sheetData sheetId="0"/>
      <sheetData sheetId="1"/>
      <sheetData sheetId="2"/>
      <sheetData sheetId="3">
        <row r="15">
          <cell r="A15" t="b">
            <v>1</v>
          </cell>
        </row>
      </sheetData>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1.2002"/>
      <sheetName val="d1.2002"/>
      <sheetName val="SL1.2002"/>
      <sheetName val="BL1.2002"/>
      <sheetName val="PTL"/>
      <sheetName val="cong#1.2002"/>
    </sheetNames>
    <sheetDataSet>
      <sheetData sheetId="0"/>
      <sheetData sheetId="1"/>
      <sheetData sheetId="2"/>
      <sheetData sheetId="3" refreshError="1">
        <row r="9">
          <cell r="X9">
            <v>200000</v>
          </cell>
        </row>
        <row r="10">
          <cell r="X10">
            <v>200000</v>
          </cell>
        </row>
        <row r="13">
          <cell r="X13">
            <v>1000000</v>
          </cell>
        </row>
        <row r="14">
          <cell r="X14">
            <v>200000</v>
          </cell>
        </row>
        <row r="15">
          <cell r="X15">
            <v>200000</v>
          </cell>
        </row>
        <row r="16">
          <cell r="X16">
            <v>200000</v>
          </cell>
        </row>
        <row r="17">
          <cell r="X17">
            <v>200000</v>
          </cell>
        </row>
        <row r="18">
          <cell r="X18">
            <v>200000</v>
          </cell>
        </row>
        <row r="20">
          <cell r="X20">
            <v>3200000</v>
          </cell>
        </row>
        <row r="21">
          <cell r="X21">
            <v>200000</v>
          </cell>
        </row>
        <row r="22">
          <cell r="X22">
            <v>200000</v>
          </cell>
        </row>
        <row r="23">
          <cell r="X23">
            <v>200000</v>
          </cell>
        </row>
        <row r="24">
          <cell r="X24">
            <v>200000</v>
          </cell>
        </row>
        <row r="25">
          <cell r="X25">
            <v>200000</v>
          </cell>
        </row>
        <row r="26">
          <cell r="X26">
            <v>200000</v>
          </cell>
        </row>
        <row r="27">
          <cell r="X27">
            <v>200000</v>
          </cell>
        </row>
        <row r="28">
          <cell r="X28">
            <v>200000</v>
          </cell>
        </row>
        <row r="29">
          <cell r="X29">
            <v>200000</v>
          </cell>
        </row>
        <row r="30">
          <cell r="X30">
            <v>200000</v>
          </cell>
        </row>
        <row r="31">
          <cell r="X31">
            <v>200000</v>
          </cell>
        </row>
        <row r="32">
          <cell r="X32">
            <v>200000</v>
          </cell>
        </row>
        <row r="33">
          <cell r="X33">
            <v>200000</v>
          </cell>
        </row>
        <row r="34">
          <cell r="X34">
            <v>200000</v>
          </cell>
        </row>
        <row r="35">
          <cell r="X35">
            <v>200000</v>
          </cell>
        </row>
        <row r="36">
          <cell r="X36">
            <v>200000</v>
          </cell>
        </row>
        <row r="40">
          <cell r="X40">
            <v>4600000</v>
          </cell>
        </row>
        <row r="42">
          <cell r="X42">
            <v>4600000</v>
          </cell>
        </row>
      </sheetData>
      <sheetData sheetId="4"/>
      <sheetData sheetId="5"/>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1"/>
      <sheetName val="2-1"/>
      <sheetName val="3-1"/>
      <sheetName val="4-1"/>
      <sheetName val="5-1"/>
      <sheetName val="6-1"/>
      <sheetName val="6-2"/>
      <sheetName val="7-1"/>
      <sheetName val="8-1"/>
      <sheetName val="9-1"/>
      <sheetName val="10-1"/>
      <sheetName val="10-2"/>
      <sheetName val="10-3"/>
      <sheetName val="10-4"/>
      <sheetName val="10-5"/>
      <sheetName val="12-1"/>
      <sheetName val="12-2"/>
      <sheetName val="12-3"/>
      <sheetName val="13-1"/>
      <sheetName val="13-2"/>
      <sheetName val="13-3"/>
      <sheetName val="13-4"/>
      <sheetName val="13-5"/>
      <sheetName val="14-1"/>
      <sheetName val="14-2"/>
      <sheetName val="14-3"/>
      <sheetName val="14-4"/>
      <sheetName val="16-1"/>
      <sheetName val="17-1"/>
      <sheetName val="Phuong an 1"/>
      <sheetName val="TH"/>
      <sheetName val="Unit Price"/>
      <sheetName val="THVL"/>
      <sheetName val="VL_NC_M"/>
      <sheetName val="DG"/>
      <sheetName val="Cap phoi"/>
      <sheetName val=" Miscellaneous"/>
      <sheetName val="Equipment"/>
      <sheetName val="Basic Price TV"/>
      <sheetName val="Basic Price"/>
      <sheetName val="XXXXXX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Q1">
            <v>144.5</v>
          </cell>
        </row>
      </sheetData>
      <sheetData sheetId="35"/>
      <sheetData sheetId="36"/>
      <sheetData sheetId="37"/>
      <sheetData sheetId="38"/>
      <sheetData sheetId="39"/>
      <sheetData sheetId="40"/>
      <sheetData sheetId="4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GVL-NC-M"/>
      <sheetName val="기기리스트"/>
      <sheetName val="cot_xa"/>
      <sheetName val="Mong"/>
      <sheetName val="Tra_bang"/>
      <sheetName val="GiaVL"/>
      <sheetName val="TDTKP"/>
      <sheetName val="DK-KH"/>
      <sheetName val="Loading"/>
      <sheetName val="Check C"/>
      <sheetName val=""/>
      <sheetName val="________"/>
      <sheetName val="_x0000__x0000__x0000__x0000__x0000__x0000__x0000__x0000_"/>
      <sheetName va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COT THEP_x0003__H"/>
      <sheetName val="TTDZ 679"/>
      <sheetName val="DG3285"/>
      <sheetName val="COT THEP_x0003_H"/>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QT"/>
      <sheetName val="TONG HOP TBA"/>
      <sheetName val="CHI TIET TBA "/>
      <sheetName val="CHIET TINH TBA "/>
      <sheetName val="CUOC 89 TBA"/>
      <sheetName val="TONG HOP DZ 35"/>
      <sheetName val="CHI TIET DZ 35 KV"/>
      <sheetName val="CHIET TINH DZ 35 KV"/>
      <sheetName val="CUOC 89 DZ 35 KV"/>
      <sheetName val="TONG HOP DZ 0,4 KV "/>
      <sheetName val="CHI TIET DZ 0,4 KV"/>
      <sheetName val="CHIET TINH DZ 0,4 KV "/>
      <sheetName val="CUOC 36 DZ 0,4 KV "/>
      <sheetName val="TONG HOP CCT"/>
      <sheetName val="CHI TIET CCT"/>
      <sheetName val="CHIET TINH CCT "/>
      <sheetName val="CUOC 89 CCT"/>
      <sheetName val="CHIET TINH gia cong"/>
      <sheetName val="bban "/>
      <sheetName val="BIEN BAN kl"/>
      <sheetName val="tien vay"/>
      <sheetName val="QT VAT TU PHAP"/>
      <sheetName val="GIA THANH"/>
      <sheetName val="BIA Q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BIA I"/>
      <sheetName val="BIA II"/>
      <sheetName val="THC"/>
      <sheetName val="CTGT"/>
      <sheetName val="DDAYTT"/>
      <sheetName val="TGLLHT"/>
      <sheetName val="TGLL TT"/>
      <sheetName val="DDHT"/>
      <sheetName val="00000000"/>
      <sheetName val="TGTGT"/>
      <sheetName val="DAURA"/>
      <sheetName val="DAUVAO"/>
      <sheetName val="NXT"/>
      <sheetName val="HOPDONG"/>
      <sheetName val="SDHD"/>
      <sheetName val="dtct cong"/>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NKCT_"/>
      <sheetName val="S_ CÁI"/>
      <sheetName val="BCÂNÐ_I"/>
      <sheetName val="T_N QU_"/>
      <sheetName val="Ty gia"/>
      <sheetName val="Chiet tinh dz35"/>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CHIET TINH CCT "/>
      <sheetName val="CUOC89"/>
      <sheetName val="A6,MAY"/>
      <sheetName val="VL@"/>
      <sheetName val="CHIET TINH DZ 0,4"/>
      <sheetName val="CHIET TINH CCT"/>
      <sheetName val="CHIET TINH DZ 10 KV"/>
      <sheetName val="VANKHUON"/>
      <sheetName val="SO CAI"/>
      <sheetName val="KHQT-00-01"/>
      <sheetName val="2001"/>
      <sheetName val="156nhap01"/>
      <sheetName val="Bai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sheetName val="Gia thanh 1m3 beton (2)"/>
      <sheetName val="VLP gia cong cot thep"/>
      <sheetName val="CHITIET VL-NC-TT-3p"/>
      <sheetName val="CHITIET VL-NC-TT -1p"/>
      <sheetName val="CHITIET HA THE"/>
      <sheetName val="TONG HOP VL-NC HT"/>
      <sheetName val="KPVC-BD  (2)"/>
      <sheetName val="KPVC-BD "/>
      <sheetName val="TONG HOP VL-NC TT"/>
      <sheetName val="TDTKP1 (3)"/>
      <sheetName val="TDTKP2"/>
      <sheetName val="TDTKP1"/>
      <sheetName val="DK-KH"/>
      <sheetName val="BIA (2)"/>
      <sheetName val="BIA"/>
      <sheetName val="TM-DT"/>
      <sheetName val="TH-THT"/>
      <sheetName val="CT THT"/>
      <sheetName val="LKVT-TB-TR -GD1"/>
      <sheetName val="VLP gi   ong cot th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 "/>
      <sheetName val="TONG HOP"/>
      <sheetName val="THTBA"/>
      <sheetName val="CHI TIET TBA"/>
      <sheetName val="CHIET TINH TBA"/>
      <sheetName val="CHIET TINH TU"/>
      <sheetName val="NC TU"/>
      <sheetName val="VCMBA"/>
      <sheetName val="TH-DZ04"/>
      <sheetName val="CHI TIET DZ 0,4"/>
      <sheetName val="CHIET TINH DZ 0,4"/>
      <sheetName val="VC C89"/>
      <sheetName val="TH-CTO"/>
      <sheetName val="CHI TIET CCT"/>
      <sheetName val="CPVC 0,4 (2)"/>
      <sheetName val="CHIET TINH CCT"/>
      <sheetName val="C89 CCT"/>
      <sheetName val="THIETKE"/>
      <sheetName val="SAT GIA CONG"/>
      <sheetName val="MONG"/>
      <sheetName val="TINH MONG"/>
      <sheetName val="QUY MO"/>
      <sheetName val="HOAN CONG DAY"/>
      <sheetName val="HOAN CONG"/>
      <sheetName val="HC MONG- COT"/>
      <sheetName val="DAY 2 x 4"/>
      <sheetName val="SS KL QT - DT"/>
      <sheetName val="DT DUYET"/>
      <sheetName val="00000000"/>
      <sheetName val="10000000"/>
      <sheetName val="20000000"/>
      <sheetName val="30000000"/>
      <sheetName val="40000000"/>
      <sheetName val="5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M"/>
      <sheetName val="VL"/>
      <sheetName val="L"/>
      <sheetName val="THGT"/>
      <sheetName val="THDG"/>
      <sheetName val="DG"/>
      <sheetName val="XL4Poppy"/>
      <sheetName val="_luongCAU KH"/>
      <sheetName val="[luongCAU KH"/>
    </sheetNames>
    <sheetDataSet>
      <sheetData sheetId="0"/>
      <sheetData sheetId="1"/>
      <sheetData sheetId="2"/>
      <sheetData sheetId="3"/>
      <sheetData sheetId="4"/>
      <sheetData sheetId="5"/>
      <sheetData sheetId="6"/>
      <sheetData sheetId="7"/>
      <sheetData sheetId="8" refreshError="1"/>
      <sheetData sheetId="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Eng"/>
    </sheetNames>
    <sheetDataSet>
      <sheetData sheetId="0" refreshError="1"/>
      <sheetData sheetId="1"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ettinh"/>
    </sheetNames>
    <sheetDataSet>
      <sheetData sheetId="0">
        <row r="11">
          <cell r="I11">
            <v>15459.736699999999</v>
          </cell>
        </row>
      </sheetData>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thanh"/>
      <sheetName val="74"/>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Giathanh1m3BT"/>
      <sheetName val="DGXDCB_DD"/>
      <sheetName val="NEW-PANEL"/>
      <sheetName val="KPVC-BD "/>
      <sheetName val="Sheet3?ƃ?_x0004_??????냼ƃ????????ƃ??"/>
      <sheetName val="Sheet3_ƃ__x0004_______냼ƃ________ƃ__"/>
      <sheetName val="VL1"/>
      <sheetName val="Sheet3_x0000_ƃ_x0000__x0004__x0000_냼ƃ_x0000_ƃ_x0000__x001a__x0000_$[Hien-truo"/>
      <sheetName val="CTGT"/>
      <sheetName val="Sheet3ƃ_x0004_냼ƃƃ_x001a_$_Hien-truo"/>
      <sheetName val="Sheet3_______________________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TCT"/>
      <sheetName val="THDT@ "/>
      <sheetName val="PTDG"/>
      <sheetName val="PTDGCD@"/>
      <sheetName val="A6"/>
      <sheetName val="Sheet1"/>
      <sheetName val="GKS"/>
      <sheetName val="GVL"/>
      <sheetName val="CPK"/>
      <sheetName val="CPTK"/>
      <sheetName val="Chi tiet"/>
      <sheetName val="Tra_bang"/>
      <sheetName val="HANG MUC"/>
      <sheetName val="Gia thanh"/>
      <sheetName val="SO CAI"/>
    </sheetNames>
    <sheetDataSet>
      <sheetData sheetId="0"/>
      <sheetData sheetId="1"/>
      <sheetData sheetId="2"/>
      <sheetData sheetId="3"/>
      <sheetData sheetId="4"/>
      <sheetData sheetId="5"/>
      <sheetData sheetId="6"/>
      <sheetData sheetId="7" refreshError="1">
        <row r="29">
          <cell r="B29" t="str">
            <v>Váût liãûu khaïc</v>
          </cell>
        </row>
      </sheetData>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411"/>
      <sheetName val="DG411"/>
      <sheetName val="VL"/>
      <sheetName val="CocBT"/>
      <sheetName val="VL (2)"/>
    </sheetNames>
    <sheetDataSet>
      <sheetData sheetId="0"/>
      <sheetData sheetId="1"/>
      <sheetData sheetId="2">
        <row r="1">
          <cell r="A1">
            <v>0</v>
          </cell>
          <cell r="B1" t="str">
            <v>****HET DANH MUC NHAN CONG****</v>
          </cell>
          <cell r="C1" t="str">
            <v>*****</v>
          </cell>
          <cell r="E1">
            <v>0</v>
          </cell>
          <cell r="G1">
            <v>0</v>
          </cell>
        </row>
        <row r="2">
          <cell r="A2">
            <v>1</v>
          </cell>
          <cell r="B2" t="str">
            <v>Xi m¨ng PC30</v>
          </cell>
          <cell r="C2" t="str">
            <v>TÊn</v>
          </cell>
          <cell r="E2">
            <v>731000</v>
          </cell>
          <cell r="G2">
            <v>0.5</v>
          </cell>
        </row>
        <row r="3">
          <cell r="A3">
            <v>2</v>
          </cell>
          <cell r="B3" t="str">
            <v>C¸t vµng</v>
          </cell>
          <cell r="C3" t="str">
            <v>M3</v>
          </cell>
          <cell r="E3">
            <v>79836</v>
          </cell>
          <cell r="F3">
            <v>68900</v>
          </cell>
          <cell r="G3">
            <v>3</v>
          </cell>
        </row>
        <row r="4">
          <cell r="A4">
            <v>3</v>
          </cell>
          <cell r="B4" t="str">
            <v>C¸t x©y</v>
          </cell>
          <cell r="C4" t="str">
            <v>M3</v>
          </cell>
          <cell r="E4">
            <v>45454.545454545449</v>
          </cell>
          <cell r="F4">
            <v>53000</v>
          </cell>
          <cell r="G4">
            <v>5</v>
          </cell>
        </row>
        <row r="5">
          <cell r="A5">
            <v>4</v>
          </cell>
          <cell r="B5" t="str">
            <v>C¸t ®en ®æ nÒn</v>
          </cell>
          <cell r="C5" t="str">
            <v>M3</v>
          </cell>
          <cell r="E5">
            <v>39414</v>
          </cell>
          <cell r="F5">
            <v>26500</v>
          </cell>
          <cell r="G5">
            <v>5</v>
          </cell>
        </row>
        <row r="6">
          <cell r="A6">
            <v>5</v>
          </cell>
          <cell r="B6" t="str">
            <v>§¸ héc</v>
          </cell>
          <cell r="C6" t="str">
            <v>M3</v>
          </cell>
          <cell r="E6">
            <v>40790</v>
          </cell>
          <cell r="F6">
            <v>52750</v>
          </cell>
          <cell r="G6">
            <v>0.5</v>
          </cell>
        </row>
        <row r="7">
          <cell r="A7">
            <v>6</v>
          </cell>
          <cell r="B7" t="str">
            <v>§¸ d¨m 4x6</v>
          </cell>
          <cell r="C7" t="str">
            <v>M3</v>
          </cell>
          <cell r="E7">
            <v>64274</v>
          </cell>
          <cell r="F7">
            <v>73850</v>
          </cell>
          <cell r="G7">
            <v>1</v>
          </cell>
        </row>
        <row r="8">
          <cell r="A8">
            <v>7</v>
          </cell>
          <cell r="B8" t="str">
            <v>§¸ d¨m 1x2</v>
          </cell>
          <cell r="C8" t="str">
            <v>M3</v>
          </cell>
          <cell r="E8">
            <v>74116</v>
          </cell>
          <cell r="F8">
            <v>131875</v>
          </cell>
          <cell r="G8">
            <v>1</v>
          </cell>
        </row>
        <row r="9">
          <cell r="A9">
            <v>8</v>
          </cell>
          <cell r="B9" t="str">
            <v>G¹ch chØ 6,5x10,5x22</v>
          </cell>
          <cell r="C9" t="str">
            <v>1000v</v>
          </cell>
          <cell r="E9">
            <v>340000</v>
          </cell>
          <cell r="F9">
            <v>550000</v>
          </cell>
          <cell r="G9">
            <v>1</v>
          </cell>
        </row>
        <row r="10">
          <cell r="A10">
            <v>9</v>
          </cell>
          <cell r="B10" t="str">
            <v>G¹ch silic¸t</v>
          </cell>
          <cell r="C10" t="str">
            <v>1000v</v>
          </cell>
          <cell r="E10">
            <v>1300000</v>
          </cell>
          <cell r="F10">
            <v>1300000</v>
          </cell>
          <cell r="G10">
            <v>2</v>
          </cell>
        </row>
        <row r="11">
          <cell r="A11">
            <v>10</v>
          </cell>
          <cell r="B11" t="str">
            <v>G¹ch th«ng t©m 2 lç</v>
          </cell>
          <cell r="C11" t="str">
            <v>1000v</v>
          </cell>
          <cell r="E11">
            <v>281818.18181818182</v>
          </cell>
          <cell r="F11">
            <v>380000</v>
          </cell>
          <cell r="G11">
            <v>1</v>
          </cell>
        </row>
        <row r="12">
          <cell r="A12">
            <v>11</v>
          </cell>
          <cell r="B12" t="str">
            <v>G¹ch l¸t xi m¨ng 20x10</v>
          </cell>
          <cell r="C12" t="str">
            <v>1000v</v>
          </cell>
          <cell r="E12">
            <v>80000</v>
          </cell>
          <cell r="F12">
            <v>80000</v>
          </cell>
          <cell r="G12">
            <v>0.5</v>
          </cell>
        </row>
        <row r="13">
          <cell r="A13">
            <v>12</v>
          </cell>
          <cell r="B13" t="str">
            <v>G¹ch l¸t xi m¨ng 20x20</v>
          </cell>
          <cell r="C13" t="str">
            <v>1000v</v>
          </cell>
          <cell r="E13">
            <v>1200000</v>
          </cell>
          <cell r="F13">
            <v>1650000</v>
          </cell>
          <cell r="G13">
            <v>0.5</v>
          </cell>
        </row>
        <row r="14">
          <cell r="A14">
            <v>13</v>
          </cell>
          <cell r="B14" t="str">
            <v>G¹ch l¸t hoa 2 mµu</v>
          </cell>
          <cell r="C14" t="str">
            <v>1000v</v>
          </cell>
          <cell r="E14">
            <v>3000000</v>
          </cell>
          <cell r="F14">
            <v>3060000</v>
          </cell>
          <cell r="G14">
            <v>0.5</v>
          </cell>
        </row>
        <row r="15">
          <cell r="A15">
            <v>14</v>
          </cell>
          <cell r="B15" t="str">
            <v>G¹ch l¸t hoa 3 mµu</v>
          </cell>
          <cell r="C15" t="str">
            <v>1000v</v>
          </cell>
          <cell r="E15">
            <v>999999.99999999988</v>
          </cell>
          <cell r="F15">
            <v>1600000</v>
          </cell>
          <cell r="G15">
            <v>0.5</v>
          </cell>
        </row>
        <row r="16">
          <cell r="A16">
            <v>15</v>
          </cell>
          <cell r="B16" t="str">
            <v>G¹ch l¸t hoa 20x20</v>
          </cell>
          <cell r="C16" t="str">
            <v>1000v</v>
          </cell>
          <cell r="E16">
            <v>999999.99999999988</v>
          </cell>
          <cell r="F16">
            <v>860000</v>
          </cell>
          <cell r="G16">
            <v>0.5</v>
          </cell>
        </row>
        <row r="17">
          <cell r="A17">
            <v>16</v>
          </cell>
          <cell r="B17" t="str">
            <v>G¹ch l¸ nem 20x20</v>
          </cell>
          <cell r="C17" t="str">
            <v>1000v</v>
          </cell>
          <cell r="E17">
            <v>345000</v>
          </cell>
          <cell r="F17">
            <v>449800</v>
          </cell>
          <cell r="G17">
            <v>1</v>
          </cell>
        </row>
        <row r="18">
          <cell r="A18">
            <v>17</v>
          </cell>
          <cell r="B18" t="str">
            <v>Ngãi 22v/m2</v>
          </cell>
          <cell r="C18" t="str">
            <v>1000v</v>
          </cell>
          <cell r="E18">
            <v>798000</v>
          </cell>
          <cell r="F18">
            <v>750000</v>
          </cell>
          <cell r="G18">
            <v>2</v>
          </cell>
        </row>
        <row r="19">
          <cell r="A19">
            <v>18</v>
          </cell>
          <cell r="B19" t="str">
            <v>Ngãi bß 45cm</v>
          </cell>
          <cell r="C19" t="str">
            <v>1000v</v>
          </cell>
          <cell r="E19">
            <v>750000</v>
          </cell>
          <cell r="F19">
            <v>750000</v>
          </cell>
          <cell r="G19">
            <v>2</v>
          </cell>
        </row>
        <row r="20">
          <cell r="A20">
            <v>19</v>
          </cell>
          <cell r="B20" t="str">
            <v>Ngãi bß 36cm</v>
          </cell>
          <cell r="C20" t="str">
            <v>1000v</v>
          </cell>
          <cell r="E20">
            <v>2100000</v>
          </cell>
          <cell r="F20">
            <v>2100000</v>
          </cell>
          <cell r="G20">
            <v>2</v>
          </cell>
        </row>
        <row r="21">
          <cell r="A21">
            <v>20</v>
          </cell>
          <cell r="B21" t="str">
            <v>V«i côc</v>
          </cell>
          <cell r="C21" t="str">
            <v>TÊn</v>
          </cell>
          <cell r="E21">
            <v>245000</v>
          </cell>
          <cell r="F21">
            <v>1040000</v>
          </cell>
          <cell r="G21">
            <v>2</v>
          </cell>
        </row>
        <row r="22">
          <cell r="A22">
            <v>21</v>
          </cell>
          <cell r="B22" t="str">
            <v>ThÐp trßn fi &lt;=10mm</v>
          </cell>
          <cell r="C22" t="str">
            <v>TÊn</v>
          </cell>
          <cell r="E22">
            <v>4044000</v>
          </cell>
          <cell r="F22">
            <v>4750000</v>
          </cell>
        </row>
        <row r="23">
          <cell r="A23">
            <v>22</v>
          </cell>
          <cell r="B23" t="str">
            <v>ThÐp trßn fi &lt;=18mm</v>
          </cell>
          <cell r="C23" t="str">
            <v>TÊn</v>
          </cell>
          <cell r="E23">
            <v>3765000</v>
          </cell>
          <cell r="F23">
            <v>4400000</v>
          </cell>
        </row>
        <row r="24">
          <cell r="A24">
            <v>23</v>
          </cell>
          <cell r="B24" t="str">
            <v>ThÐp trßn fi &gt; 18mm</v>
          </cell>
          <cell r="C24" t="str">
            <v>TÊn</v>
          </cell>
          <cell r="E24">
            <v>3765000</v>
          </cell>
          <cell r="F24">
            <v>4300000</v>
          </cell>
        </row>
        <row r="25">
          <cell r="A25">
            <v>24</v>
          </cell>
          <cell r="B25" t="str">
            <v>ThÐp trßn</v>
          </cell>
          <cell r="C25" t="str">
            <v>TÊn</v>
          </cell>
          <cell r="E25">
            <v>4044000</v>
          </cell>
          <cell r="F25">
            <v>4800000</v>
          </cell>
          <cell r="G25">
            <v>0</v>
          </cell>
        </row>
        <row r="26">
          <cell r="A26">
            <v>25</v>
          </cell>
          <cell r="B26" t="str">
            <v>ThÐp dÑt c¸c lo¹i dÇy &lt;= 4mm</v>
          </cell>
          <cell r="C26" t="str">
            <v>TÊn</v>
          </cell>
          <cell r="E26">
            <v>4389000</v>
          </cell>
          <cell r="F26">
            <v>4120000</v>
          </cell>
          <cell r="G26">
            <v>0</v>
          </cell>
        </row>
        <row r="27">
          <cell r="A27">
            <v>26</v>
          </cell>
          <cell r="B27" t="str">
            <v>ThÐp gãc</v>
          </cell>
          <cell r="C27" t="str">
            <v>TÊn</v>
          </cell>
          <cell r="E27">
            <v>4775000</v>
          </cell>
          <cell r="F27">
            <v>4700000</v>
          </cell>
          <cell r="G27">
            <v>0</v>
          </cell>
        </row>
        <row r="28">
          <cell r="A28">
            <v>27</v>
          </cell>
          <cell r="B28" t="str">
            <v>ThÐp fi 6mm</v>
          </cell>
          <cell r="C28" t="str">
            <v>TÊn</v>
          </cell>
          <cell r="E28">
            <v>4044000</v>
          </cell>
          <cell r="F28">
            <v>5000000</v>
          </cell>
          <cell r="G28">
            <v>0</v>
          </cell>
        </row>
        <row r="29">
          <cell r="A29">
            <v>28</v>
          </cell>
          <cell r="B29" t="str">
            <v>ThÐp h×nh</v>
          </cell>
          <cell r="C29" t="str">
            <v>TÊn</v>
          </cell>
          <cell r="E29">
            <v>4344000</v>
          </cell>
          <cell r="F29">
            <v>4841000</v>
          </cell>
          <cell r="G29">
            <v>0</v>
          </cell>
        </row>
        <row r="30">
          <cell r="A30">
            <v>29</v>
          </cell>
          <cell r="B30" t="str">
            <v>Xi m¨ng PC40</v>
          </cell>
          <cell r="C30" t="str">
            <v>TÊn</v>
          </cell>
          <cell r="E30">
            <v>830000</v>
          </cell>
          <cell r="F30">
            <v>1102400</v>
          </cell>
          <cell r="G30">
            <v>0.5</v>
          </cell>
        </row>
        <row r="31">
          <cell r="A31">
            <v>30</v>
          </cell>
          <cell r="B31" t="str">
            <v>ThÐp thõ¬ng ch÷ T,I cao&gt;=100</v>
          </cell>
          <cell r="C31" t="str">
            <v>TÊn</v>
          </cell>
          <cell r="E31">
            <v>4344000</v>
          </cell>
          <cell r="F31">
            <v>4900000</v>
          </cell>
          <cell r="G31">
            <v>0</v>
          </cell>
        </row>
        <row r="32">
          <cell r="A32">
            <v>31</v>
          </cell>
          <cell r="B32" t="str">
            <v>ThÐp L ®Òu c¹nh ViÖt Nam</v>
          </cell>
          <cell r="C32" t="str">
            <v>TÊn</v>
          </cell>
          <cell r="E32">
            <v>4344000</v>
          </cell>
          <cell r="F32">
            <v>4900000</v>
          </cell>
          <cell r="G32">
            <v>0</v>
          </cell>
        </row>
        <row r="33">
          <cell r="A33">
            <v>32</v>
          </cell>
          <cell r="B33" t="str">
            <v>ThÐp th­êng ch÷ U SNG 50 299mm</v>
          </cell>
          <cell r="C33" t="str">
            <v>TÊn</v>
          </cell>
          <cell r="E33">
            <v>4344000</v>
          </cell>
          <cell r="F33">
            <v>4900000</v>
          </cell>
          <cell r="G33">
            <v>0</v>
          </cell>
        </row>
        <row r="34">
          <cell r="A34">
            <v>33</v>
          </cell>
          <cell r="B34" t="str">
            <v>ThÐp l¸ ®en thõ¬ng</v>
          </cell>
          <cell r="C34" t="str">
            <v>TÊn</v>
          </cell>
          <cell r="E34">
            <v>5000000</v>
          </cell>
          <cell r="F34">
            <v>6700000</v>
          </cell>
          <cell r="G34">
            <v>0</v>
          </cell>
        </row>
        <row r="35">
          <cell r="A35">
            <v>34</v>
          </cell>
          <cell r="B35" t="str">
            <v>ThÐp l¸ ®en ®¸nh bãng</v>
          </cell>
          <cell r="C35" t="str">
            <v>TÊn</v>
          </cell>
          <cell r="E35">
            <v>5000000</v>
          </cell>
          <cell r="F35">
            <v>6700000</v>
          </cell>
          <cell r="G35">
            <v>0</v>
          </cell>
        </row>
        <row r="36">
          <cell r="A36">
            <v>35</v>
          </cell>
          <cell r="B36" t="str">
            <v>T«n mói tr¸ng kÏm</v>
          </cell>
          <cell r="C36" t="str">
            <v>M2</v>
          </cell>
          <cell r="E36">
            <v>69210</v>
          </cell>
          <cell r="G36">
            <v>0</v>
          </cell>
        </row>
        <row r="37">
          <cell r="A37">
            <v>36</v>
          </cell>
          <cell r="B37" t="str">
            <v>ThÐp tÊm</v>
          </cell>
          <cell r="C37" t="str">
            <v>TÊn</v>
          </cell>
          <cell r="E37">
            <v>4181.8181818181811</v>
          </cell>
          <cell r="F37">
            <v>6700000</v>
          </cell>
          <cell r="G37">
            <v>0</v>
          </cell>
        </row>
        <row r="38">
          <cell r="A38">
            <v>37</v>
          </cell>
          <cell r="B38" t="str">
            <v>ThÐp b¶n d=2mm</v>
          </cell>
          <cell r="C38" t="str">
            <v>TÊn</v>
          </cell>
          <cell r="E38">
            <v>4389000</v>
          </cell>
          <cell r="F38">
            <v>4841000</v>
          </cell>
          <cell r="G38">
            <v>0</v>
          </cell>
        </row>
        <row r="39">
          <cell r="A39">
            <v>38</v>
          </cell>
          <cell r="B39" t="str">
            <v>D©y thÐp</v>
          </cell>
          <cell r="C39" t="str">
            <v>Kg</v>
          </cell>
          <cell r="E39">
            <v>6497</v>
          </cell>
          <cell r="F39">
            <v>6760</v>
          </cell>
          <cell r="G39">
            <v>0</v>
          </cell>
        </row>
        <row r="40">
          <cell r="A40">
            <v>39</v>
          </cell>
          <cell r="B40" t="str">
            <v>D©y thiÕc hµn</v>
          </cell>
          <cell r="C40" t="str">
            <v>TÊn</v>
          </cell>
          <cell r="E40">
            <v>0</v>
          </cell>
          <cell r="G40">
            <v>0</v>
          </cell>
        </row>
        <row r="41">
          <cell r="A41">
            <v>40</v>
          </cell>
          <cell r="B41" t="str">
            <v>Que hµn</v>
          </cell>
          <cell r="C41" t="str">
            <v>Kg</v>
          </cell>
          <cell r="E41">
            <v>8743</v>
          </cell>
          <cell r="F41">
            <v>8440</v>
          </cell>
          <cell r="G41">
            <v>0</v>
          </cell>
        </row>
        <row r="42">
          <cell r="A42">
            <v>41</v>
          </cell>
          <cell r="B42" t="str">
            <v>D©y thÐp fi 5mm</v>
          </cell>
          <cell r="C42" t="str">
            <v>Kg</v>
          </cell>
          <cell r="E42">
            <v>6067</v>
          </cell>
          <cell r="F42">
            <v>5600</v>
          </cell>
          <cell r="G42">
            <v>0</v>
          </cell>
        </row>
        <row r="43">
          <cell r="A43">
            <v>42</v>
          </cell>
          <cell r="B43" t="str">
            <v>Gç hép nhãm 2_3</v>
          </cell>
          <cell r="C43" t="str">
            <v>M3</v>
          </cell>
          <cell r="E43">
            <v>5272727.2727272725</v>
          </cell>
          <cell r="G43">
            <v>0</v>
          </cell>
        </row>
        <row r="44">
          <cell r="A44">
            <v>43</v>
          </cell>
          <cell r="B44" t="str">
            <v>Gç hép nhãm 4 vµ 5</v>
          </cell>
          <cell r="C44" t="str">
            <v>M3</v>
          </cell>
          <cell r="E44">
            <v>4227272.7272727266</v>
          </cell>
          <cell r="F44">
            <v>2217679</v>
          </cell>
          <cell r="G44">
            <v>0</v>
          </cell>
        </row>
        <row r="45">
          <cell r="A45">
            <v>44</v>
          </cell>
          <cell r="B45" t="str">
            <v>Gç v¸n dµy 1_2cm nhãm II,III</v>
          </cell>
          <cell r="C45" t="str">
            <v>M3</v>
          </cell>
          <cell r="E45">
            <v>4200000</v>
          </cell>
          <cell r="F45">
            <v>4200000</v>
          </cell>
          <cell r="G45">
            <v>0</v>
          </cell>
        </row>
        <row r="46">
          <cell r="A46">
            <v>45</v>
          </cell>
          <cell r="B46" t="str">
            <v>Gç v¸n dµy 1_2,5cm nhãm IV,V</v>
          </cell>
          <cell r="C46" t="str">
            <v>M3</v>
          </cell>
          <cell r="E46">
            <v>2217679</v>
          </cell>
          <cell r="F46">
            <v>2217679</v>
          </cell>
          <cell r="G46">
            <v>0</v>
          </cell>
        </row>
        <row r="47">
          <cell r="A47">
            <v>46</v>
          </cell>
          <cell r="B47" t="str">
            <v>Gç hép</v>
          </cell>
          <cell r="C47" t="str">
            <v>M3</v>
          </cell>
          <cell r="E47">
            <v>2727272.7272727271</v>
          </cell>
          <cell r="F47">
            <v>2217679</v>
          </cell>
          <cell r="G47">
            <v>0</v>
          </cell>
        </row>
        <row r="48">
          <cell r="A48">
            <v>47</v>
          </cell>
          <cell r="B48" t="str">
            <v>Gç v¸n dµy 3_6cm nhãm IV,V</v>
          </cell>
          <cell r="C48" t="str">
            <v>M3</v>
          </cell>
          <cell r="E48">
            <v>1250000</v>
          </cell>
          <cell r="F48">
            <v>3500000</v>
          </cell>
          <cell r="G48">
            <v>0</v>
          </cell>
        </row>
        <row r="49">
          <cell r="A49">
            <v>48</v>
          </cell>
          <cell r="B49" t="str">
            <v>Nhùa ®­êng Singapore</v>
          </cell>
          <cell r="C49" t="str">
            <v>TÊn</v>
          </cell>
          <cell r="E49">
            <v>2900000</v>
          </cell>
          <cell r="F49">
            <v>2170000</v>
          </cell>
          <cell r="G49">
            <v>0</v>
          </cell>
        </row>
        <row r="50">
          <cell r="A50">
            <v>49</v>
          </cell>
          <cell r="B50" t="str">
            <v>Bét ®¸</v>
          </cell>
          <cell r="C50" t="str">
            <v>Kg</v>
          </cell>
          <cell r="E50">
            <v>236</v>
          </cell>
          <cell r="F50">
            <v>728</v>
          </cell>
          <cell r="G50">
            <v>0.25</v>
          </cell>
        </row>
        <row r="51">
          <cell r="A51">
            <v>50</v>
          </cell>
          <cell r="B51" t="str">
            <v>H¹t ®¸ Granit« tr¾ng</v>
          </cell>
          <cell r="C51" t="str">
            <v>Kg</v>
          </cell>
          <cell r="E51">
            <v>300</v>
          </cell>
          <cell r="F51">
            <v>600</v>
          </cell>
          <cell r="G51">
            <v>2</v>
          </cell>
        </row>
        <row r="52">
          <cell r="A52">
            <v>51</v>
          </cell>
          <cell r="B52" t="str">
            <v>H¹t ®¸ Granit« ®en</v>
          </cell>
          <cell r="C52" t="str">
            <v>Kg</v>
          </cell>
          <cell r="E52">
            <v>300</v>
          </cell>
          <cell r="F52">
            <v>600</v>
          </cell>
          <cell r="G52">
            <v>2</v>
          </cell>
        </row>
        <row r="53">
          <cell r="A53">
            <v>52</v>
          </cell>
          <cell r="B53" t="str">
            <v>Bét mµu</v>
          </cell>
          <cell r="C53" t="str">
            <v>Kg</v>
          </cell>
          <cell r="E53">
            <v>25000</v>
          </cell>
          <cell r="F53">
            <v>48600</v>
          </cell>
          <cell r="G53">
            <v>0.25</v>
          </cell>
        </row>
        <row r="54">
          <cell r="A54">
            <v>53</v>
          </cell>
          <cell r="B54" t="str">
            <v>Bét mµu ngo¹i</v>
          </cell>
          <cell r="C54" t="str">
            <v>Kg</v>
          </cell>
          <cell r="E54">
            <v>95454.545454545441</v>
          </cell>
          <cell r="F54">
            <v>48600</v>
          </cell>
          <cell r="G54">
            <v>0.25</v>
          </cell>
        </row>
        <row r="55">
          <cell r="A55">
            <v>54</v>
          </cell>
          <cell r="B55" t="str">
            <v>S¬n chèng rØ</v>
          </cell>
          <cell r="C55" t="str">
            <v>Kg</v>
          </cell>
          <cell r="E55">
            <v>22000</v>
          </cell>
          <cell r="F55">
            <v>15000</v>
          </cell>
          <cell r="G55">
            <v>0</v>
          </cell>
        </row>
        <row r="56">
          <cell r="A56">
            <v>55</v>
          </cell>
          <cell r="B56" t="str">
            <v>S¬n mµu ghi , c¸c lo¹i</v>
          </cell>
          <cell r="C56" t="str">
            <v>Kg</v>
          </cell>
          <cell r="E56">
            <v>17182</v>
          </cell>
          <cell r="F56">
            <v>27430</v>
          </cell>
          <cell r="G56">
            <v>0</v>
          </cell>
        </row>
        <row r="57">
          <cell r="A57">
            <v>56</v>
          </cell>
          <cell r="B57" t="str">
            <v>GiÊy r¸p</v>
          </cell>
          <cell r="C57" t="str">
            <v>M2</v>
          </cell>
          <cell r="E57">
            <v>28350</v>
          </cell>
          <cell r="F57">
            <v>15000</v>
          </cell>
          <cell r="G57">
            <v>0</v>
          </cell>
        </row>
        <row r="58">
          <cell r="A58">
            <v>57</v>
          </cell>
          <cell r="B58" t="str">
            <v>VÐc ni</v>
          </cell>
          <cell r="C58" t="str">
            <v>Kg</v>
          </cell>
          <cell r="E58">
            <v>14960</v>
          </cell>
          <cell r="F58">
            <v>10000</v>
          </cell>
          <cell r="G58">
            <v>0</v>
          </cell>
        </row>
        <row r="59">
          <cell r="A59">
            <v>58</v>
          </cell>
          <cell r="B59" t="str">
            <v>G¹ch men sø 11x11</v>
          </cell>
          <cell r="C59" t="str">
            <v>1000v</v>
          </cell>
          <cell r="E59">
            <v>560000</v>
          </cell>
          <cell r="F59">
            <v>663000</v>
          </cell>
          <cell r="G59">
            <v>0.5</v>
          </cell>
        </row>
        <row r="60">
          <cell r="A60">
            <v>59</v>
          </cell>
          <cell r="B60" t="str">
            <v>Bét phÊn</v>
          </cell>
          <cell r="C60" t="str">
            <v>Kg</v>
          </cell>
          <cell r="E60">
            <v>18000</v>
          </cell>
          <cell r="F60">
            <v>1150</v>
          </cell>
          <cell r="G60">
            <v>0.25</v>
          </cell>
        </row>
        <row r="61">
          <cell r="A61">
            <v>60</v>
          </cell>
          <cell r="B61" t="str">
            <v>G¹ch men sø 15x15</v>
          </cell>
          <cell r="C61" t="str">
            <v>1000v</v>
          </cell>
          <cell r="E61">
            <v>685000</v>
          </cell>
          <cell r="F61">
            <v>892000</v>
          </cell>
          <cell r="G61">
            <v>0.5</v>
          </cell>
        </row>
        <row r="62">
          <cell r="A62">
            <v>61</v>
          </cell>
          <cell r="B62" t="str">
            <v>G¹ch men sø 10x10 (NhËt)</v>
          </cell>
          <cell r="C62" t="str">
            <v>1000v</v>
          </cell>
          <cell r="E62">
            <v>727272.72727272718</v>
          </cell>
          <cell r="F62">
            <v>500000</v>
          </cell>
          <cell r="G62">
            <v>0.5</v>
          </cell>
        </row>
        <row r="63">
          <cell r="A63">
            <v>62</v>
          </cell>
          <cell r="B63" t="str">
            <v>G¹ch l¸t Granit« th«ng dông</v>
          </cell>
          <cell r="C63" t="str">
            <v>M2</v>
          </cell>
          <cell r="E63">
            <v>0</v>
          </cell>
          <cell r="G63">
            <v>0.25</v>
          </cell>
        </row>
        <row r="64">
          <cell r="A64">
            <v>63</v>
          </cell>
          <cell r="B64" t="str">
            <v>G¹ch l¸t Granit« di h×nh</v>
          </cell>
          <cell r="C64" t="str">
            <v>M2</v>
          </cell>
          <cell r="E64">
            <v>0</v>
          </cell>
          <cell r="G64">
            <v>0.25</v>
          </cell>
        </row>
        <row r="65">
          <cell r="A65">
            <v>64</v>
          </cell>
          <cell r="B65" t="str">
            <v>Fibr« xim¨ng</v>
          </cell>
          <cell r="C65" t="str">
            <v>M2</v>
          </cell>
          <cell r="E65">
            <v>16700</v>
          </cell>
          <cell r="F65">
            <v>14673</v>
          </cell>
          <cell r="G65">
            <v>2.5</v>
          </cell>
        </row>
        <row r="66">
          <cell r="A66">
            <v>65</v>
          </cell>
          <cell r="B66" t="str">
            <v>Fibr« xim¨ng óp nãc</v>
          </cell>
          <cell r="C66" t="str">
            <v>Md</v>
          </cell>
          <cell r="E66">
            <v>15000</v>
          </cell>
          <cell r="F66">
            <v>28000</v>
          </cell>
          <cell r="G66">
            <v>2.5</v>
          </cell>
        </row>
        <row r="67">
          <cell r="A67">
            <v>66</v>
          </cell>
          <cell r="B67" t="str">
            <v>§inh</v>
          </cell>
          <cell r="C67" t="str">
            <v>Kg</v>
          </cell>
          <cell r="E67">
            <v>5500</v>
          </cell>
          <cell r="F67">
            <v>6000</v>
          </cell>
          <cell r="G67">
            <v>0</v>
          </cell>
        </row>
        <row r="68">
          <cell r="A68">
            <v>67</v>
          </cell>
          <cell r="B68" t="str">
            <v>§Êt ®Ìn</v>
          </cell>
          <cell r="C68" t="str">
            <v>Kg</v>
          </cell>
          <cell r="E68">
            <v>6682</v>
          </cell>
          <cell r="F68">
            <v>4750</v>
          </cell>
          <cell r="G68">
            <v>1</v>
          </cell>
        </row>
        <row r="69">
          <cell r="A69">
            <v>68</v>
          </cell>
          <cell r="B69" t="str">
            <v>C©y chèng</v>
          </cell>
          <cell r="C69" t="str">
            <v>C©y</v>
          </cell>
          <cell r="E69">
            <v>13636.363636363636</v>
          </cell>
          <cell r="F69">
            <v>7000</v>
          </cell>
          <cell r="G69">
            <v>0.5</v>
          </cell>
        </row>
        <row r="70">
          <cell r="A70">
            <v>69</v>
          </cell>
          <cell r="B70" t="str">
            <v>KÝnh</v>
          </cell>
          <cell r="C70" t="str">
            <v>M2</v>
          </cell>
          <cell r="E70">
            <v>57272</v>
          </cell>
          <cell r="F70">
            <v>100000</v>
          </cell>
          <cell r="G70">
            <v>2.5</v>
          </cell>
        </row>
        <row r="71">
          <cell r="A71">
            <v>70</v>
          </cell>
          <cell r="B71" t="str">
            <v>GiÊy dÇu</v>
          </cell>
          <cell r="C71" t="str">
            <v>M2</v>
          </cell>
          <cell r="E71">
            <v>1785</v>
          </cell>
          <cell r="F71">
            <v>2280</v>
          </cell>
          <cell r="G71">
            <v>0</v>
          </cell>
        </row>
        <row r="72">
          <cell r="A72">
            <v>71</v>
          </cell>
          <cell r="B72" t="str">
            <v>Gç v¸n khu«n</v>
          </cell>
          <cell r="C72" t="str">
            <v>M3</v>
          </cell>
          <cell r="E72">
            <v>1379662</v>
          </cell>
          <cell r="F72">
            <v>2142000</v>
          </cell>
          <cell r="G72">
            <v>0</v>
          </cell>
        </row>
        <row r="73">
          <cell r="A73">
            <v>72</v>
          </cell>
          <cell r="B73" t="str">
            <v>Lati_lit«</v>
          </cell>
          <cell r="C73" t="str">
            <v>M3</v>
          </cell>
          <cell r="E73">
            <v>1111130</v>
          </cell>
          <cell r="F73">
            <v>1111130</v>
          </cell>
          <cell r="G73">
            <v>0</v>
          </cell>
        </row>
        <row r="74">
          <cell r="A74">
            <v>73</v>
          </cell>
          <cell r="B74" t="str">
            <v>C¸nh cöa kÝnh</v>
          </cell>
          <cell r="C74" t="str">
            <v>M2</v>
          </cell>
          <cell r="E74">
            <v>0</v>
          </cell>
          <cell r="F74">
            <v>200000</v>
          </cell>
          <cell r="G74">
            <v>0</v>
          </cell>
        </row>
        <row r="75">
          <cell r="A75">
            <v>74</v>
          </cell>
          <cell r="B75" t="str">
            <v>C¸nh cöa chíp</v>
          </cell>
          <cell r="C75" t="str">
            <v>M2</v>
          </cell>
          <cell r="E75">
            <v>0</v>
          </cell>
          <cell r="F75">
            <v>250000</v>
          </cell>
          <cell r="G75">
            <v>0</v>
          </cell>
        </row>
        <row r="76">
          <cell r="A76">
            <v>75</v>
          </cell>
          <cell r="B76" t="str">
            <v>C¸nh cöa pan«</v>
          </cell>
          <cell r="C76" t="str">
            <v>M2</v>
          </cell>
          <cell r="E76">
            <v>0</v>
          </cell>
          <cell r="F76">
            <v>350000</v>
          </cell>
          <cell r="G76">
            <v>0</v>
          </cell>
        </row>
        <row r="77">
          <cell r="A77">
            <v>76</v>
          </cell>
          <cell r="B77" t="str">
            <v>C¸nh cöa pan« chíp</v>
          </cell>
          <cell r="C77" t="str">
            <v>M2</v>
          </cell>
          <cell r="E77">
            <v>0</v>
          </cell>
          <cell r="G77">
            <v>0</v>
          </cell>
        </row>
        <row r="78">
          <cell r="A78">
            <v>77</v>
          </cell>
          <cell r="B78" t="str">
            <v>C¸nh cöa pan« kÝnh</v>
          </cell>
          <cell r="C78" t="str">
            <v>M2</v>
          </cell>
          <cell r="E78">
            <v>0</v>
          </cell>
          <cell r="G78">
            <v>0</v>
          </cell>
        </row>
        <row r="79">
          <cell r="A79">
            <v>78</v>
          </cell>
          <cell r="B79" t="str">
            <v>Khu«n cöa 8x8</v>
          </cell>
          <cell r="C79" t="str">
            <v>Md</v>
          </cell>
          <cell r="E79">
            <v>0</v>
          </cell>
          <cell r="F79">
            <v>50000</v>
          </cell>
          <cell r="G79">
            <v>0</v>
          </cell>
        </row>
        <row r="80">
          <cell r="A80">
            <v>79</v>
          </cell>
          <cell r="B80" t="str">
            <v>Xi m¨ng tr¾ng</v>
          </cell>
          <cell r="C80" t="str">
            <v>Kg</v>
          </cell>
          <cell r="E80">
            <v>1467</v>
          </cell>
          <cell r="F80">
            <v>1435.2</v>
          </cell>
          <cell r="G80">
            <v>0.5</v>
          </cell>
        </row>
        <row r="81">
          <cell r="A81">
            <v>80</v>
          </cell>
          <cell r="B81" t="str">
            <v>Xi m¨ng tr¾ng ngo¹i</v>
          </cell>
          <cell r="C81" t="str">
            <v>Kg</v>
          </cell>
          <cell r="E81">
            <v>2500</v>
          </cell>
          <cell r="F81">
            <v>1650</v>
          </cell>
          <cell r="G81">
            <v>0.5</v>
          </cell>
        </row>
        <row r="82">
          <cell r="A82">
            <v>81</v>
          </cell>
          <cell r="B82" t="str">
            <v>G¹ch vì</v>
          </cell>
          <cell r="C82" t="str">
            <v>M3</v>
          </cell>
          <cell r="E82">
            <v>45000</v>
          </cell>
          <cell r="F82">
            <v>29000</v>
          </cell>
          <cell r="G82">
            <v>1</v>
          </cell>
        </row>
        <row r="83">
          <cell r="A83">
            <v>82</v>
          </cell>
          <cell r="B83" t="str">
            <v>Than xØ</v>
          </cell>
          <cell r="C83" t="str">
            <v>M3</v>
          </cell>
          <cell r="E83">
            <v>0</v>
          </cell>
          <cell r="F83">
            <v>20000</v>
          </cell>
          <cell r="G83">
            <v>1</v>
          </cell>
        </row>
        <row r="84">
          <cell r="A84">
            <v>83</v>
          </cell>
          <cell r="B84" t="str">
            <v>Cãt Ðp</v>
          </cell>
          <cell r="C84" t="str">
            <v>M2</v>
          </cell>
          <cell r="E84">
            <v>7636</v>
          </cell>
          <cell r="F84">
            <v>3400</v>
          </cell>
          <cell r="G84">
            <v>0</v>
          </cell>
        </row>
        <row r="85">
          <cell r="A85">
            <v>84</v>
          </cell>
          <cell r="B85" t="str">
            <v>Pa nen 33 6/2 s¶n xuÊt t¹i NMB</v>
          </cell>
          <cell r="C85" t="str">
            <v>TÊm</v>
          </cell>
          <cell r="E85">
            <v>0</v>
          </cell>
          <cell r="G85">
            <v>0.2</v>
          </cell>
        </row>
        <row r="86">
          <cell r="A86">
            <v>85</v>
          </cell>
          <cell r="B86" t="str">
            <v>Pa nen 36 6/2 s¶n xuÊt t¹i NMB</v>
          </cell>
          <cell r="C86" t="str">
            <v>TÊm</v>
          </cell>
          <cell r="E86">
            <v>0</v>
          </cell>
          <cell r="G86">
            <v>0.2</v>
          </cell>
        </row>
        <row r="87">
          <cell r="A87">
            <v>86</v>
          </cell>
          <cell r="B87" t="str">
            <v>Cét ®Þªn ch÷ A dµi 8,5m</v>
          </cell>
          <cell r="C87" t="str">
            <v>C¸i</v>
          </cell>
          <cell r="E87">
            <v>0</v>
          </cell>
          <cell r="G87">
            <v>0.2</v>
          </cell>
        </row>
        <row r="88">
          <cell r="A88">
            <v>87</v>
          </cell>
          <cell r="B88" t="str">
            <v>TÊm ®an 2,4x0,6x0,06</v>
          </cell>
          <cell r="C88" t="str">
            <v>C¸i</v>
          </cell>
          <cell r="E88">
            <v>0</v>
          </cell>
          <cell r="G88">
            <v>0.25</v>
          </cell>
        </row>
        <row r="89">
          <cell r="A89">
            <v>88</v>
          </cell>
          <cell r="B89" t="str">
            <v>Lanh t« 1,4x0,11x0,007</v>
          </cell>
          <cell r="C89" t="str">
            <v>C¸i</v>
          </cell>
          <cell r="E89">
            <v>0</v>
          </cell>
          <cell r="G89">
            <v>0.2</v>
          </cell>
        </row>
        <row r="90">
          <cell r="A90">
            <v>89</v>
          </cell>
          <cell r="B90" t="str">
            <v>Lanh t« 1,7x0,11x0,007</v>
          </cell>
          <cell r="C90" t="str">
            <v>C¸i</v>
          </cell>
          <cell r="E90">
            <v>0</v>
          </cell>
          <cell r="G90">
            <v>0.2</v>
          </cell>
        </row>
        <row r="91">
          <cell r="A91">
            <v>90</v>
          </cell>
          <cell r="B91" t="str">
            <v>Lanh t« 1,2x0,11x0,007</v>
          </cell>
          <cell r="C91" t="str">
            <v>C¸i</v>
          </cell>
          <cell r="E91">
            <v>0</v>
          </cell>
          <cell r="G91">
            <v>0.2</v>
          </cell>
        </row>
        <row r="92">
          <cell r="A92">
            <v>91</v>
          </cell>
          <cell r="B92" t="str">
            <v>G¹ch l¸t hÌ (G¹ch xi m¨ng 30x30)</v>
          </cell>
          <cell r="C92" t="str">
            <v>1000v</v>
          </cell>
          <cell r="E92">
            <v>3370000</v>
          </cell>
          <cell r="F92">
            <v>6565455</v>
          </cell>
          <cell r="G92">
            <v>0.5</v>
          </cell>
        </row>
        <row r="93">
          <cell r="A93">
            <v>92</v>
          </cell>
          <cell r="B93" t="str">
            <v>G¹ch hoa bª t«ng</v>
          </cell>
          <cell r="C93" t="str">
            <v>1000v</v>
          </cell>
          <cell r="E93">
            <v>1000000</v>
          </cell>
          <cell r="G93">
            <v>0.5</v>
          </cell>
        </row>
        <row r="94">
          <cell r="A94">
            <v>93</v>
          </cell>
          <cell r="B94" t="str">
            <v>«ng cèng bª t«ng fi 600</v>
          </cell>
          <cell r="C94" t="str">
            <v>Md</v>
          </cell>
          <cell r="E94">
            <v>0</v>
          </cell>
          <cell r="G94">
            <v>0.2</v>
          </cell>
        </row>
        <row r="95">
          <cell r="A95">
            <v>94</v>
          </cell>
          <cell r="B95" t="str">
            <v>«ng cèng bª t«ng fi 400</v>
          </cell>
          <cell r="C95" t="str">
            <v>Md</v>
          </cell>
          <cell r="E95">
            <v>0</v>
          </cell>
          <cell r="G95">
            <v>0.2</v>
          </cell>
        </row>
        <row r="96">
          <cell r="A96">
            <v>95</v>
          </cell>
          <cell r="B96" t="str">
            <v>«ng cèng bª t«ng fi 200</v>
          </cell>
          <cell r="C96" t="str">
            <v>Md</v>
          </cell>
          <cell r="E96">
            <v>0</v>
          </cell>
          <cell r="G96">
            <v>0.2</v>
          </cell>
        </row>
        <row r="97">
          <cell r="A97">
            <v>96</v>
          </cell>
          <cell r="B97" t="str">
            <v>Bu l«ng M18x400</v>
          </cell>
          <cell r="C97" t="str">
            <v>C¸i</v>
          </cell>
          <cell r="E97">
            <v>6000</v>
          </cell>
          <cell r="F97">
            <v>6000</v>
          </cell>
          <cell r="G97">
            <v>0</v>
          </cell>
        </row>
        <row r="98">
          <cell r="A98">
            <v>97</v>
          </cell>
          <cell r="B98" t="str">
            <v>Bu l«ng M16</v>
          </cell>
          <cell r="C98" t="str">
            <v>C¸i</v>
          </cell>
          <cell r="E98">
            <v>2370</v>
          </cell>
          <cell r="F98">
            <v>6300</v>
          </cell>
          <cell r="G98">
            <v>0</v>
          </cell>
        </row>
        <row r="99">
          <cell r="A99">
            <v>98</v>
          </cell>
          <cell r="B99" t="str">
            <v>G¹ch 4 lç 10x10x28</v>
          </cell>
          <cell r="C99" t="str">
            <v>1000v</v>
          </cell>
          <cell r="E99">
            <v>224400</v>
          </cell>
          <cell r="F99">
            <v>224400</v>
          </cell>
          <cell r="G99">
            <v>1</v>
          </cell>
        </row>
        <row r="100">
          <cell r="A100">
            <v>99</v>
          </cell>
          <cell r="B100" t="str">
            <v>G¹ch 4 lç 10x15x22</v>
          </cell>
          <cell r="C100" t="str">
            <v>1000v</v>
          </cell>
          <cell r="E100">
            <v>520000</v>
          </cell>
          <cell r="F100">
            <v>357000</v>
          </cell>
          <cell r="G100">
            <v>1</v>
          </cell>
        </row>
        <row r="101">
          <cell r="A101">
            <v>100</v>
          </cell>
          <cell r="B101" t="str">
            <v>G¹ch l¸ nem kÐp</v>
          </cell>
          <cell r="C101" t="str">
            <v>1000v</v>
          </cell>
          <cell r="E101">
            <v>330000</v>
          </cell>
          <cell r="F101">
            <v>338000</v>
          </cell>
          <cell r="G101">
            <v>1</v>
          </cell>
        </row>
        <row r="102">
          <cell r="A102">
            <v>101</v>
          </cell>
          <cell r="B102" t="str">
            <v>V÷a bª t«ng M250</v>
          </cell>
          <cell r="C102" t="str">
            <v>M3</v>
          </cell>
          <cell r="E102">
            <v>464295</v>
          </cell>
          <cell r="F102">
            <v>553706</v>
          </cell>
          <cell r="G102">
            <v>2.5</v>
          </cell>
        </row>
        <row r="103">
          <cell r="A103">
            <v>102</v>
          </cell>
          <cell r="B103" t="str">
            <v>V÷a x©y tr¸t</v>
          </cell>
          <cell r="C103" t="str">
            <v>M3</v>
          </cell>
          <cell r="E103">
            <v>303032</v>
          </cell>
          <cell r="F103">
            <v>303032</v>
          </cell>
          <cell r="G103">
            <v>2.5</v>
          </cell>
        </row>
        <row r="104">
          <cell r="A104">
            <v>103</v>
          </cell>
          <cell r="B104" t="str">
            <v>§inh ®Øa</v>
          </cell>
          <cell r="C104" t="str">
            <v>C¸i</v>
          </cell>
          <cell r="E104">
            <v>450</v>
          </cell>
          <cell r="F104">
            <v>1200</v>
          </cell>
          <cell r="G104">
            <v>0</v>
          </cell>
        </row>
        <row r="105">
          <cell r="A105">
            <v>104</v>
          </cell>
          <cell r="B105" t="str">
            <v>S¬n chèng gØ</v>
          </cell>
          <cell r="C105" t="str">
            <v>Kg</v>
          </cell>
          <cell r="E105">
            <v>22000</v>
          </cell>
          <cell r="F105">
            <v>8020</v>
          </cell>
          <cell r="G105">
            <v>0</v>
          </cell>
        </row>
        <row r="106">
          <cell r="A106">
            <v>105</v>
          </cell>
          <cell r="B106" t="str">
            <v>« xy</v>
          </cell>
          <cell r="C106" t="str">
            <v>Chai</v>
          </cell>
          <cell r="E106">
            <v>26727</v>
          </cell>
          <cell r="F106">
            <v>28000</v>
          </cell>
          <cell r="G106">
            <v>0</v>
          </cell>
        </row>
        <row r="107">
          <cell r="A107">
            <v>106</v>
          </cell>
          <cell r="B107" t="str">
            <v>B¶n lÒ</v>
          </cell>
          <cell r="C107" t="str">
            <v>C¸i</v>
          </cell>
          <cell r="E107">
            <v>3636.363636363636</v>
          </cell>
          <cell r="F107">
            <v>3500</v>
          </cell>
          <cell r="G107">
            <v>0</v>
          </cell>
        </row>
        <row r="108">
          <cell r="A108">
            <v>107</v>
          </cell>
          <cell r="B108" t="str">
            <v>Chèt</v>
          </cell>
          <cell r="C108" t="str">
            <v>C¸i</v>
          </cell>
          <cell r="E108">
            <v>4545.454545454545</v>
          </cell>
          <cell r="F108">
            <v>2600</v>
          </cell>
          <cell r="G108">
            <v>0</v>
          </cell>
        </row>
        <row r="109">
          <cell r="A109">
            <v>108</v>
          </cell>
          <cell r="B109" t="str">
            <v>Khãa</v>
          </cell>
          <cell r="C109" t="str">
            <v>C¸i</v>
          </cell>
          <cell r="E109">
            <v>8000</v>
          </cell>
          <cell r="F109">
            <v>8000</v>
          </cell>
          <cell r="G109">
            <v>0</v>
          </cell>
        </row>
        <row r="110">
          <cell r="A110">
            <v>109</v>
          </cell>
          <cell r="B110" t="str">
            <v>Mãc s¾t</v>
          </cell>
          <cell r="C110" t="str">
            <v>C¸i</v>
          </cell>
          <cell r="E110">
            <v>500</v>
          </cell>
          <cell r="F110">
            <v>505</v>
          </cell>
          <cell r="G110">
            <v>0</v>
          </cell>
        </row>
        <row r="111">
          <cell r="A111">
            <v>110</v>
          </cell>
          <cell r="B111" t="str">
            <v>§¸ d¨m 0,5x1</v>
          </cell>
          <cell r="C111" t="str">
            <v>M3</v>
          </cell>
          <cell r="E111">
            <v>74116</v>
          </cell>
          <cell r="F111">
            <v>120000</v>
          </cell>
          <cell r="G111">
            <v>2</v>
          </cell>
        </row>
        <row r="112">
          <cell r="A112">
            <v>111</v>
          </cell>
          <cell r="B112" t="str">
            <v>§¸ d¨m 2x4</v>
          </cell>
          <cell r="C112" t="str">
            <v>M3</v>
          </cell>
          <cell r="E112">
            <v>69195</v>
          </cell>
          <cell r="F112">
            <v>105500</v>
          </cell>
          <cell r="G112">
            <v>1</v>
          </cell>
        </row>
        <row r="113">
          <cell r="A113">
            <v>112</v>
          </cell>
          <cell r="B113" t="str">
            <v>§¸ xanh miÕng 10x20x30</v>
          </cell>
          <cell r="C113" t="str">
            <v>M3</v>
          </cell>
          <cell r="E113">
            <v>40790</v>
          </cell>
          <cell r="F113">
            <v>36125</v>
          </cell>
          <cell r="G113">
            <v>1</v>
          </cell>
        </row>
        <row r="114">
          <cell r="A114">
            <v>113</v>
          </cell>
          <cell r="B114" t="str">
            <v>§¸ d¨m 6x8</v>
          </cell>
          <cell r="C114" t="str">
            <v>M3</v>
          </cell>
          <cell r="E114">
            <v>45000</v>
          </cell>
          <cell r="F114">
            <v>37000</v>
          </cell>
          <cell r="G114">
            <v>1</v>
          </cell>
        </row>
        <row r="115">
          <cell r="A115">
            <v>114</v>
          </cell>
          <cell r="B115" t="str">
            <v>§¸ hãa th¹ch</v>
          </cell>
          <cell r="C115" t="str">
            <v>Kg</v>
          </cell>
          <cell r="E115">
            <v>0</v>
          </cell>
          <cell r="G115">
            <v>1</v>
          </cell>
        </row>
        <row r="116">
          <cell r="A116">
            <v>115</v>
          </cell>
          <cell r="B116" t="str">
            <v>G¹ch vì chÞu löa</v>
          </cell>
          <cell r="C116" t="str">
            <v>Kg</v>
          </cell>
          <cell r="E116">
            <v>150</v>
          </cell>
          <cell r="G116">
            <v>1</v>
          </cell>
        </row>
        <row r="117">
          <cell r="A117">
            <v>116</v>
          </cell>
          <cell r="B117" t="str">
            <v>Nhùa th«ng</v>
          </cell>
          <cell r="C117" t="str">
            <v>Kg</v>
          </cell>
          <cell r="E117">
            <v>45000</v>
          </cell>
          <cell r="F117">
            <v>20400</v>
          </cell>
          <cell r="G117">
            <v>0</v>
          </cell>
        </row>
        <row r="118">
          <cell r="A118">
            <v>117</v>
          </cell>
          <cell r="B118" t="str">
            <v>Keo da tr©u</v>
          </cell>
          <cell r="C118" t="str">
            <v>Kg</v>
          </cell>
          <cell r="E118">
            <v>15000</v>
          </cell>
          <cell r="F118">
            <v>7050</v>
          </cell>
          <cell r="G118">
            <v>0</v>
          </cell>
        </row>
        <row r="119">
          <cell r="A119">
            <v>118</v>
          </cell>
          <cell r="B119" t="str">
            <v>DÇu nhên</v>
          </cell>
          <cell r="C119" t="str">
            <v>LÝt</v>
          </cell>
          <cell r="E119">
            <v>9000</v>
          </cell>
          <cell r="F119">
            <v>9000</v>
          </cell>
          <cell r="G119">
            <v>0</v>
          </cell>
        </row>
        <row r="120">
          <cell r="A120">
            <v>119</v>
          </cell>
          <cell r="B120" t="str">
            <v>X¨ng</v>
          </cell>
          <cell r="C120" t="str">
            <v>Kg</v>
          </cell>
          <cell r="E120">
            <v>6150</v>
          </cell>
          <cell r="F120">
            <v>5714.3</v>
          </cell>
          <cell r="G120">
            <v>0.5</v>
          </cell>
        </row>
        <row r="121">
          <cell r="A121">
            <v>120</v>
          </cell>
          <cell r="B121" t="str">
            <v>Xót</v>
          </cell>
          <cell r="C121" t="str">
            <v>Kg</v>
          </cell>
          <cell r="E121">
            <v>3850</v>
          </cell>
          <cell r="F121">
            <v>3850</v>
          </cell>
          <cell r="G121">
            <v>0</v>
          </cell>
        </row>
        <row r="122">
          <cell r="A122">
            <v>121</v>
          </cell>
          <cell r="B122" t="str">
            <v>Bét th¹ch anh</v>
          </cell>
          <cell r="C122" t="str">
            <v>Kg</v>
          </cell>
          <cell r="E122">
            <v>0</v>
          </cell>
          <cell r="G122">
            <v>0</v>
          </cell>
        </row>
        <row r="123">
          <cell r="A123">
            <v>122</v>
          </cell>
          <cell r="B123" t="str">
            <v>C¸t th¹ch anh</v>
          </cell>
          <cell r="C123" t="str">
            <v>Kg</v>
          </cell>
          <cell r="E123">
            <v>150</v>
          </cell>
          <cell r="G123">
            <v>0</v>
          </cell>
        </row>
        <row r="124">
          <cell r="A124">
            <v>123</v>
          </cell>
          <cell r="B124" t="str">
            <v>§¸ th¹ch anh</v>
          </cell>
          <cell r="C124" t="str">
            <v>Kg</v>
          </cell>
          <cell r="E124">
            <v>150</v>
          </cell>
          <cell r="G124">
            <v>0</v>
          </cell>
        </row>
        <row r="125">
          <cell r="A125">
            <v>124</v>
          </cell>
          <cell r="B125" t="str">
            <v>Thñy tinh n­íc</v>
          </cell>
          <cell r="C125" t="str">
            <v>Kg</v>
          </cell>
          <cell r="E125">
            <v>15000</v>
          </cell>
          <cell r="G125">
            <v>0</v>
          </cell>
        </row>
        <row r="126">
          <cell r="A126">
            <v>125</v>
          </cell>
          <cell r="B126" t="str">
            <v>Bét sa mèt</v>
          </cell>
          <cell r="C126" t="str">
            <v>Kg</v>
          </cell>
          <cell r="E126">
            <v>0</v>
          </cell>
          <cell r="G126">
            <v>0</v>
          </cell>
        </row>
        <row r="127">
          <cell r="A127">
            <v>126</v>
          </cell>
          <cell r="B127" t="str">
            <v>C¸t chÞu löa alumin</v>
          </cell>
          <cell r="C127" t="str">
            <v>Kg</v>
          </cell>
          <cell r="E127">
            <v>0</v>
          </cell>
          <cell r="G127">
            <v>1</v>
          </cell>
        </row>
        <row r="128">
          <cell r="A128">
            <v>127</v>
          </cell>
          <cell r="B128" t="str">
            <v>§¸ chÎ 10x20x20</v>
          </cell>
          <cell r="C128" t="str">
            <v>Viªn</v>
          </cell>
          <cell r="E128">
            <v>0</v>
          </cell>
          <cell r="F128">
            <v>700</v>
          </cell>
          <cell r="G128">
            <v>1</v>
          </cell>
        </row>
        <row r="129">
          <cell r="A129">
            <v>128</v>
          </cell>
          <cell r="B129" t="str">
            <v>§¸ chÎ 20x20x25</v>
          </cell>
          <cell r="C129" t="str">
            <v>Viªn</v>
          </cell>
          <cell r="E129">
            <v>0</v>
          </cell>
          <cell r="F129">
            <v>1500</v>
          </cell>
          <cell r="G129">
            <v>1</v>
          </cell>
        </row>
        <row r="130">
          <cell r="A130">
            <v>129</v>
          </cell>
          <cell r="B130" t="str">
            <v>§¸ chÎ 15x20x25</v>
          </cell>
          <cell r="C130" t="str">
            <v>Viªn</v>
          </cell>
          <cell r="E130">
            <v>0</v>
          </cell>
          <cell r="F130">
            <v>1000</v>
          </cell>
          <cell r="G130">
            <v>1</v>
          </cell>
        </row>
        <row r="131">
          <cell r="A131">
            <v>130</v>
          </cell>
          <cell r="B131" t="str">
            <v>Mót dµy 5cm</v>
          </cell>
          <cell r="C131" t="str">
            <v>M2</v>
          </cell>
          <cell r="E131">
            <v>35020</v>
          </cell>
          <cell r="F131">
            <v>27000</v>
          </cell>
          <cell r="G131">
            <v>0</v>
          </cell>
        </row>
        <row r="132">
          <cell r="A132">
            <v>131</v>
          </cell>
          <cell r="B132" t="str">
            <v>G¹ch thÎ 5x10x20</v>
          </cell>
          <cell r="C132" t="str">
            <v>1000v</v>
          </cell>
          <cell r="E132">
            <v>0</v>
          </cell>
          <cell r="G132">
            <v>1</v>
          </cell>
        </row>
        <row r="133">
          <cell r="A133">
            <v>132</v>
          </cell>
          <cell r="B133" t="str">
            <v>G¹ch èng 10x10x20</v>
          </cell>
          <cell r="C133" t="str">
            <v>1000v</v>
          </cell>
          <cell r="E133">
            <v>600000</v>
          </cell>
          <cell r="F133">
            <v>600000</v>
          </cell>
          <cell r="G133">
            <v>1</v>
          </cell>
        </row>
        <row r="134">
          <cell r="A134">
            <v>133</v>
          </cell>
          <cell r="B134" t="str">
            <v>G¹ch bª t«ng 20x20x40</v>
          </cell>
          <cell r="C134" t="str">
            <v>Viªn</v>
          </cell>
          <cell r="E134">
            <v>0</v>
          </cell>
          <cell r="G134">
            <v>1</v>
          </cell>
        </row>
        <row r="135">
          <cell r="A135">
            <v>134</v>
          </cell>
          <cell r="B135" t="str">
            <v>G¹ch bª t«ng 15x20x40</v>
          </cell>
          <cell r="C135" t="str">
            <v>Viªn</v>
          </cell>
          <cell r="E135">
            <v>0</v>
          </cell>
          <cell r="G135">
            <v>1</v>
          </cell>
        </row>
        <row r="136">
          <cell r="A136">
            <v>135</v>
          </cell>
          <cell r="B136" t="str">
            <v>G¹ch bª t«ng 10x20x30</v>
          </cell>
          <cell r="C136" t="str">
            <v>Viªn</v>
          </cell>
          <cell r="E136">
            <v>0</v>
          </cell>
          <cell r="G136">
            <v>1</v>
          </cell>
        </row>
        <row r="137">
          <cell r="A137">
            <v>136</v>
          </cell>
          <cell r="B137" t="str">
            <v>G¹ch ®Êt kh«ng nung 9,5x14x29</v>
          </cell>
          <cell r="C137" t="str">
            <v>Viªn</v>
          </cell>
          <cell r="E137">
            <v>0</v>
          </cell>
          <cell r="G137">
            <v>2</v>
          </cell>
        </row>
        <row r="138">
          <cell r="A138">
            <v>137</v>
          </cell>
          <cell r="B138" t="str">
            <v>G¹ch silic¸t 6,5x12x25cm</v>
          </cell>
          <cell r="C138" t="str">
            <v>1000v</v>
          </cell>
          <cell r="E138">
            <v>0</v>
          </cell>
          <cell r="G138">
            <v>2</v>
          </cell>
        </row>
        <row r="139">
          <cell r="A139">
            <v>138</v>
          </cell>
          <cell r="B139" t="str">
            <v>§¸ ong 15x22x35</v>
          </cell>
          <cell r="C139" t="str">
            <v>Viªn</v>
          </cell>
          <cell r="E139">
            <v>0</v>
          </cell>
          <cell r="G139">
            <v>1</v>
          </cell>
        </row>
        <row r="140">
          <cell r="A140">
            <v>139</v>
          </cell>
          <cell r="B140" t="str">
            <v>G¹ch xi m¨ng 6x20cm</v>
          </cell>
          <cell r="C140" t="str">
            <v>Viªn</v>
          </cell>
          <cell r="E140">
            <v>900</v>
          </cell>
          <cell r="G140">
            <v>1</v>
          </cell>
        </row>
        <row r="141">
          <cell r="A141">
            <v>140</v>
          </cell>
          <cell r="B141" t="str">
            <v>G¹ch gèm tr¸ng men 3x10cm</v>
          </cell>
          <cell r="C141" t="str">
            <v>1000v</v>
          </cell>
          <cell r="E141">
            <v>500000</v>
          </cell>
          <cell r="F141">
            <v>400000</v>
          </cell>
          <cell r="G141">
            <v>0.5</v>
          </cell>
        </row>
        <row r="142">
          <cell r="A142">
            <v>141</v>
          </cell>
          <cell r="B142" t="str">
            <v>G¹ch vØ</v>
          </cell>
          <cell r="C142" t="str">
            <v>M2</v>
          </cell>
          <cell r="E142">
            <v>35000</v>
          </cell>
          <cell r="F142">
            <v>33000</v>
          </cell>
          <cell r="G142">
            <v>1</v>
          </cell>
        </row>
        <row r="143">
          <cell r="A143">
            <v>142</v>
          </cell>
          <cell r="B143" t="str">
            <v>TÊm c¸ch ©m</v>
          </cell>
          <cell r="C143" t="str">
            <v>M2</v>
          </cell>
          <cell r="E143">
            <v>10300</v>
          </cell>
          <cell r="F143">
            <v>30000</v>
          </cell>
          <cell r="G143">
            <v>0</v>
          </cell>
        </row>
        <row r="144">
          <cell r="A144">
            <v>143</v>
          </cell>
          <cell r="B144" t="str">
            <v>TÊm c¸ch nhiÖt</v>
          </cell>
          <cell r="C144" t="str">
            <v>M2</v>
          </cell>
          <cell r="E144">
            <v>10300</v>
          </cell>
          <cell r="F144">
            <v>35000</v>
          </cell>
          <cell r="G144">
            <v>0</v>
          </cell>
        </row>
        <row r="145">
          <cell r="A145">
            <v>144</v>
          </cell>
          <cell r="B145" t="str">
            <v>Keo d¸n</v>
          </cell>
          <cell r="C145" t="str">
            <v>Kg</v>
          </cell>
          <cell r="E145">
            <v>43000</v>
          </cell>
          <cell r="F145">
            <v>27050</v>
          </cell>
          <cell r="G145">
            <v>0</v>
          </cell>
        </row>
        <row r="146">
          <cell r="A146">
            <v>145</v>
          </cell>
          <cell r="B146" t="str">
            <v>Simili</v>
          </cell>
          <cell r="C146" t="str">
            <v>M2</v>
          </cell>
          <cell r="E146">
            <v>28000</v>
          </cell>
          <cell r="F146">
            <v>20100</v>
          </cell>
          <cell r="G146">
            <v>0</v>
          </cell>
        </row>
        <row r="147">
          <cell r="A147">
            <v>146</v>
          </cell>
          <cell r="B147" t="str">
            <v>NÑp gç</v>
          </cell>
          <cell r="C147" t="str">
            <v>M</v>
          </cell>
          <cell r="E147">
            <v>3000</v>
          </cell>
          <cell r="F147">
            <v>1000</v>
          </cell>
          <cell r="G147">
            <v>0</v>
          </cell>
        </row>
        <row r="148">
          <cell r="A148">
            <v>147</v>
          </cell>
          <cell r="B148" t="str">
            <v>TÊm trÇn th¹ch cao</v>
          </cell>
          <cell r="C148" t="str">
            <v>TÊm</v>
          </cell>
          <cell r="E148">
            <v>5000</v>
          </cell>
          <cell r="F148">
            <v>15000</v>
          </cell>
          <cell r="G148">
            <v>0</v>
          </cell>
        </row>
        <row r="149">
          <cell r="A149">
            <v>148</v>
          </cell>
          <cell r="B149" t="str">
            <v>TÊm trÇn nhùa</v>
          </cell>
          <cell r="C149" t="str">
            <v>TÊm</v>
          </cell>
          <cell r="E149">
            <v>40000</v>
          </cell>
          <cell r="F149">
            <v>37000</v>
          </cell>
          <cell r="G149">
            <v>0</v>
          </cell>
        </row>
        <row r="150">
          <cell r="A150">
            <v>149</v>
          </cell>
          <cell r="B150" t="str">
            <v>Foocmica</v>
          </cell>
          <cell r="C150" t="str">
            <v>M2</v>
          </cell>
          <cell r="E150">
            <v>30321</v>
          </cell>
          <cell r="F150">
            <v>40000</v>
          </cell>
          <cell r="G150">
            <v>0</v>
          </cell>
        </row>
        <row r="151">
          <cell r="A151">
            <v>150</v>
          </cell>
          <cell r="B151" t="str">
            <v>GiÊy trang trÝ</v>
          </cell>
          <cell r="C151" t="str">
            <v>M2</v>
          </cell>
          <cell r="E151">
            <v>7290</v>
          </cell>
          <cell r="F151">
            <v>5400</v>
          </cell>
          <cell r="G151">
            <v>0</v>
          </cell>
        </row>
        <row r="152">
          <cell r="A152">
            <v>151</v>
          </cell>
          <cell r="B152" t="str">
            <v>TÊm nhùa PVC lo¹i KN92</v>
          </cell>
          <cell r="C152" t="str">
            <v>M</v>
          </cell>
          <cell r="E152">
            <v>17000</v>
          </cell>
          <cell r="F152">
            <v>20000</v>
          </cell>
          <cell r="G152">
            <v>0</v>
          </cell>
        </row>
        <row r="153">
          <cell r="A153">
            <v>152</v>
          </cell>
          <cell r="B153" t="str">
            <v>§inh ®Øa fi 6x120</v>
          </cell>
          <cell r="C153" t="str">
            <v>C¸i</v>
          </cell>
          <cell r="E153">
            <v>450</v>
          </cell>
          <cell r="F153">
            <v>450</v>
          </cell>
          <cell r="G153">
            <v>0</v>
          </cell>
        </row>
        <row r="154">
          <cell r="A154">
            <v>153</v>
          </cell>
          <cell r="B154" t="str">
            <v>§inh ®Øa fi 6x220</v>
          </cell>
          <cell r="C154" t="str">
            <v>C¸i</v>
          </cell>
          <cell r="E154">
            <v>450</v>
          </cell>
          <cell r="F154">
            <v>450</v>
          </cell>
          <cell r="G154">
            <v>0</v>
          </cell>
        </row>
        <row r="155">
          <cell r="A155">
            <v>154</v>
          </cell>
          <cell r="B155" t="str">
            <v>§inh ®Øa fi 8x250</v>
          </cell>
          <cell r="C155" t="str">
            <v>C¸i</v>
          </cell>
          <cell r="E155">
            <v>450</v>
          </cell>
          <cell r="F155">
            <v>450</v>
          </cell>
          <cell r="G155">
            <v>0</v>
          </cell>
        </row>
        <row r="156">
          <cell r="A156">
            <v>155</v>
          </cell>
          <cell r="B156" t="str">
            <v>G¹ch rçng 6 lç 10x15x22cm</v>
          </cell>
          <cell r="C156" t="str">
            <v>1000v</v>
          </cell>
          <cell r="E156">
            <v>527272.72727272718</v>
          </cell>
          <cell r="F156">
            <v>780000</v>
          </cell>
          <cell r="G156">
            <v>1</v>
          </cell>
        </row>
        <row r="157">
          <cell r="A157">
            <v>156</v>
          </cell>
          <cell r="B157" t="str">
            <v>G¹ch bª t«ng 10x20x40</v>
          </cell>
          <cell r="C157" t="str">
            <v>Viªn</v>
          </cell>
          <cell r="E157">
            <v>1000</v>
          </cell>
          <cell r="G157">
            <v>1</v>
          </cell>
        </row>
        <row r="158">
          <cell r="A158">
            <v>157</v>
          </cell>
          <cell r="B158" t="str">
            <v>T¨ng ®¬ fi 14mm</v>
          </cell>
          <cell r="C158" t="str">
            <v>C¸i</v>
          </cell>
          <cell r="E158">
            <v>14420</v>
          </cell>
          <cell r="F158">
            <v>18900</v>
          </cell>
          <cell r="G158">
            <v>0</v>
          </cell>
        </row>
        <row r="159">
          <cell r="A159">
            <v>158</v>
          </cell>
          <cell r="B159" t="str">
            <v>L­íi thÐp</v>
          </cell>
          <cell r="C159" t="str">
            <v>M2</v>
          </cell>
          <cell r="E159">
            <v>22000</v>
          </cell>
          <cell r="F159">
            <v>22000</v>
          </cell>
          <cell r="G159">
            <v>0</v>
          </cell>
        </row>
        <row r="160">
          <cell r="A160">
            <v>159</v>
          </cell>
          <cell r="B160" t="str">
            <v>Ma tÝt</v>
          </cell>
          <cell r="C160" t="str">
            <v>Kg</v>
          </cell>
          <cell r="E160">
            <v>6000</v>
          </cell>
          <cell r="F160">
            <v>3000</v>
          </cell>
          <cell r="G160">
            <v>0</v>
          </cell>
        </row>
        <row r="161">
          <cell r="A161">
            <v>160</v>
          </cell>
          <cell r="B161" t="str">
            <v>DÇu cÆn</v>
          </cell>
          <cell r="C161" t="str">
            <v>Kg</v>
          </cell>
          <cell r="E161">
            <v>1480</v>
          </cell>
          <cell r="F161">
            <v>1480</v>
          </cell>
          <cell r="G161">
            <v>0.5</v>
          </cell>
        </row>
        <row r="162">
          <cell r="A162">
            <v>161</v>
          </cell>
          <cell r="B162" t="str">
            <v>D©y thõng fi 40</v>
          </cell>
          <cell r="C162" t="str">
            <v>M</v>
          </cell>
          <cell r="E162">
            <v>200</v>
          </cell>
          <cell r="F162">
            <v>200</v>
          </cell>
          <cell r="G162">
            <v>0.5</v>
          </cell>
        </row>
        <row r="163">
          <cell r="A163">
            <v>162</v>
          </cell>
          <cell r="B163" t="str">
            <v>L­íi thÐp B40</v>
          </cell>
          <cell r="C163" t="str">
            <v>M2</v>
          </cell>
          <cell r="E163">
            <v>15000</v>
          </cell>
          <cell r="F163">
            <v>22000</v>
          </cell>
          <cell r="G163">
            <v>0</v>
          </cell>
        </row>
        <row r="164">
          <cell r="A164">
            <v>163</v>
          </cell>
          <cell r="B164" t="str">
            <v>Ray P24</v>
          </cell>
          <cell r="C164" t="str">
            <v>Kg</v>
          </cell>
          <cell r="E164">
            <v>0</v>
          </cell>
          <cell r="G164">
            <v>0</v>
          </cell>
        </row>
        <row r="165">
          <cell r="A165">
            <v>164</v>
          </cell>
          <cell r="B165" t="str">
            <v>§inh mò fi 4x100</v>
          </cell>
          <cell r="C165" t="str">
            <v>Kg</v>
          </cell>
          <cell r="E165">
            <v>5500</v>
          </cell>
          <cell r="F165">
            <v>6292</v>
          </cell>
          <cell r="G165">
            <v>0</v>
          </cell>
        </row>
        <row r="166">
          <cell r="A166">
            <v>165</v>
          </cell>
          <cell r="B166" t="str">
            <v>§inh mò fi 10x20</v>
          </cell>
          <cell r="C166" t="str">
            <v>Kg</v>
          </cell>
          <cell r="E166">
            <v>5500</v>
          </cell>
          <cell r="F166">
            <v>6292</v>
          </cell>
          <cell r="G166">
            <v>0</v>
          </cell>
        </row>
        <row r="167">
          <cell r="A167">
            <v>166</v>
          </cell>
          <cell r="B167" t="str">
            <v>§inh ch©n b«ng</v>
          </cell>
          <cell r="C167" t="str">
            <v>C¸i</v>
          </cell>
          <cell r="E167">
            <v>0</v>
          </cell>
          <cell r="G167">
            <v>0</v>
          </cell>
        </row>
        <row r="168">
          <cell r="A168">
            <v>167</v>
          </cell>
          <cell r="B168" t="str">
            <v>§inh mò 10cm</v>
          </cell>
          <cell r="C168" t="str">
            <v>Kg</v>
          </cell>
          <cell r="E168">
            <v>5909.090909090909</v>
          </cell>
          <cell r="F168">
            <v>6760</v>
          </cell>
          <cell r="G168">
            <v>0</v>
          </cell>
        </row>
        <row r="169">
          <cell r="A169">
            <v>168</v>
          </cell>
          <cell r="B169" t="str">
            <v>R«ng ®en vµ ª cu c¸c lo¹i</v>
          </cell>
          <cell r="C169" t="str">
            <v>C¸i</v>
          </cell>
          <cell r="E169">
            <v>0</v>
          </cell>
          <cell r="G169">
            <v>0</v>
          </cell>
        </row>
        <row r="170">
          <cell r="A170">
            <v>169</v>
          </cell>
          <cell r="B170" t="str">
            <v>Bét s¾t</v>
          </cell>
          <cell r="C170" t="str">
            <v>Kg</v>
          </cell>
          <cell r="E170">
            <v>0</v>
          </cell>
          <cell r="G170">
            <v>0</v>
          </cell>
        </row>
        <row r="171">
          <cell r="A171">
            <v>170</v>
          </cell>
          <cell r="B171" t="str">
            <v>H¾c Ýn</v>
          </cell>
          <cell r="C171" t="str">
            <v>Kg</v>
          </cell>
          <cell r="E171">
            <v>2861</v>
          </cell>
          <cell r="F171">
            <v>2050</v>
          </cell>
          <cell r="G171">
            <v>0</v>
          </cell>
        </row>
        <row r="172">
          <cell r="A172">
            <v>171</v>
          </cell>
          <cell r="B172" t="str">
            <v>Eke</v>
          </cell>
          <cell r="C172" t="str">
            <v>C¸i</v>
          </cell>
          <cell r="E172">
            <v>1100</v>
          </cell>
          <cell r="F172">
            <v>1100</v>
          </cell>
          <cell r="G172">
            <v>0</v>
          </cell>
        </row>
        <row r="173">
          <cell r="A173">
            <v>172</v>
          </cell>
          <cell r="B173" t="str">
            <v>T¨ng ®¬</v>
          </cell>
          <cell r="C173" t="str">
            <v>C¸i</v>
          </cell>
          <cell r="E173">
            <v>14420</v>
          </cell>
          <cell r="F173">
            <v>20000</v>
          </cell>
          <cell r="G173">
            <v>0</v>
          </cell>
        </row>
        <row r="174">
          <cell r="A174">
            <v>173</v>
          </cell>
          <cell r="B174" t="str">
            <v>G¹ch l¸t xi m¨ng 10x10</v>
          </cell>
          <cell r="C174" t="str">
            <v>1000v</v>
          </cell>
          <cell r="E174">
            <v>800000</v>
          </cell>
          <cell r="F174">
            <v>800000</v>
          </cell>
          <cell r="G174">
            <v>0.5</v>
          </cell>
        </row>
        <row r="175">
          <cell r="A175">
            <v>174</v>
          </cell>
          <cell r="B175" t="str">
            <v>G¹ch b«ng 33x25x12</v>
          </cell>
          <cell r="C175" t="str">
            <v>Viªn</v>
          </cell>
          <cell r="E175">
            <v>1300</v>
          </cell>
          <cell r="F175">
            <v>1300</v>
          </cell>
          <cell r="G175">
            <v>0.5</v>
          </cell>
        </row>
        <row r="176">
          <cell r="A176">
            <v>175</v>
          </cell>
          <cell r="B176" t="str">
            <v>G¹ch b«ng 33x25x12 (nöa)</v>
          </cell>
          <cell r="C176" t="str">
            <v>Viªn</v>
          </cell>
          <cell r="E176">
            <v>0</v>
          </cell>
          <cell r="G176">
            <v>0.5</v>
          </cell>
        </row>
        <row r="177">
          <cell r="A177">
            <v>176</v>
          </cell>
          <cell r="B177" t="str">
            <v>G¹ch b«ng 33x25x15</v>
          </cell>
          <cell r="C177" t="str">
            <v>Viªn</v>
          </cell>
          <cell r="E177">
            <v>0</v>
          </cell>
          <cell r="G177">
            <v>0.5</v>
          </cell>
        </row>
        <row r="178">
          <cell r="A178">
            <v>177</v>
          </cell>
          <cell r="B178" t="str">
            <v>G¹ch b«ng 33x25x15 (nöa)</v>
          </cell>
          <cell r="C178" t="str">
            <v>Viªn</v>
          </cell>
          <cell r="E178">
            <v>0</v>
          </cell>
          <cell r="G178">
            <v>0.5</v>
          </cell>
        </row>
        <row r="179">
          <cell r="A179">
            <v>178</v>
          </cell>
          <cell r="B179" t="str">
            <v>G¹ch b«ng 40x25x15</v>
          </cell>
          <cell r="C179" t="str">
            <v>Viªn</v>
          </cell>
          <cell r="E179">
            <v>0</v>
          </cell>
          <cell r="G179">
            <v>0.5</v>
          </cell>
        </row>
        <row r="180">
          <cell r="A180">
            <v>179</v>
          </cell>
          <cell r="B180" t="str">
            <v>G¹ch b«ng 40x25x15 (nöa)</v>
          </cell>
          <cell r="C180" t="str">
            <v>Viªn</v>
          </cell>
          <cell r="E180">
            <v>0</v>
          </cell>
          <cell r="G180">
            <v>0.5</v>
          </cell>
        </row>
        <row r="181">
          <cell r="A181">
            <v>180</v>
          </cell>
          <cell r="B181" t="str">
            <v>G¹ch b«ng 40x20x20</v>
          </cell>
          <cell r="C181" t="str">
            <v>Viªn</v>
          </cell>
          <cell r="E181">
            <v>0</v>
          </cell>
          <cell r="G181">
            <v>0.5</v>
          </cell>
        </row>
        <row r="182">
          <cell r="A182">
            <v>181</v>
          </cell>
          <cell r="B182" t="str">
            <v>VËt liÖu kh¸c</v>
          </cell>
          <cell r="C182" t="str">
            <v>%</v>
          </cell>
          <cell r="E182">
            <v>0</v>
          </cell>
          <cell r="G182">
            <v>0</v>
          </cell>
        </row>
        <row r="183">
          <cell r="A183">
            <v>182</v>
          </cell>
          <cell r="B183" t="str">
            <v>VËt liÖu phô</v>
          </cell>
          <cell r="C183" t="str">
            <v>§ång</v>
          </cell>
          <cell r="E183">
            <v>0</v>
          </cell>
          <cell r="G183">
            <v>0</v>
          </cell>
        </row>
        <row r="184">
          <cell r="A184">
            <v>183</v>
          </cell>
          <cell r="B184" t="str">
            <v>R¬m</v>
          </cell>
          <cell r="C184" t="str">
            <v>Kg</v>
          </cell>
          <cell r="E184">
            <v>500</v>
          </cell>
          <cell r="F184">
            <v>300</v>
          </cell>
          <cell r="G184">
            <v>0</v>
          </cell>
        </row>
        <row r="185">
          <cell r="A185">
            <v>184</v>
          </cell>
          <cell r="B185" t="str">
            <v>GiÊy Ðp</v>
          </cell>
          <cell r="C185" t="str">
            <v>M2</v>
          </cell>
          <cell r="E185">
            <v>28000</v>
          </cell>
          <cell r="F185">
            <v>15000</v>
          </cell>
          <cell r="G185">
            <v>0</v>
          </cell>
        </row>
        <row r="186">
          <cell r="A186">
            <v>185</v>
          </cell>
          <cell r="B186" t="str">
            <v>V¸n Ðp</v>
          </cell>
          <cell r="C186" t="str">
            <v>M2</v>
          </cell>
          <cell r="E186">
            <v>22720</v>
          </cell>
          <cell r="F186">
            <v>26000</v>
          </cell>
          <cell r="G186">
            <v>0</v>
          </cell>
        </row>
        <row r="187">
          <cell r="A187">
            <v>186</v>
          </cell>
          <cell r="B187" t="str">
            <v>Gç v¸n</v>
          </cell>
          <cell r="C187" t="str">
            <v>M3</v>
          </cell>
          <cell r="E187">
            <v>0</v>
          </cell>
          <cell r="F187">
            <v>2217679</v>
          </cell>
          <cell r="G187">
            <v>0</v>
          </cell>
        </row>
        <row r="188">
          <cell r="A188">
            <v>187</v>
          </cell>
          <cell r="B188" t="str">
            <v>G¹ch b«ng 40x20x20 (nöa)</v>
          </cell>
          <cell r="C188" t="str">
            <v>Viªn</v>
          </cell>
          <cell r="E188">
            <v>0</v>
          </cell>
          <cell r="G188">
            <v>0.5</v>
          </cell>
        </row>
        <row r="189">
          <cell r="A189">
            <v>188</v>
          </cell>
          <cell r="B189" t="str">
            <v>Gç d¸n</v>
          </cell>
          <cell r="C189" t="str">
            <v>M2</v>
          </cell>
          <cell r="E189">
            <v>16200</v>
          </cell>
          <cell r="F189">
            <v>23770</v>
          </cell>
          <cell r="G189">
            <v>0</v>
          </cell>
        </row>
        <row r="190">
          <cell r="A190">
            <v>189</v>
          </cell>
          <cell r="B190" t="str">
            <v>Fen chua</v>
          </cell>
          <cell r="C190" t="str">
            <v>Kg</v>
          </cell>
          <cell r="E190">
            <v>6000</v>
          </cell>
          <cell r="F190">
            <v>2750</v>
          </cell>
          <cell r="G190">
            <v>0.5</v>
          </cell>
        </row>
        <row r="191">
          <cell r="A191">
            <v>190</v>
          </cell>
          <cell r="B191" t="str">
            <v>X¨ng</v>
          </cell>
          <cell r="C191" t="str">
            <v>Kg</v>
          </cell>
          <cell r="E191">
            <v>6150</v>
          </cell>
          <cell r="F191">
            <v>5420</v>
          </cell>
          <cell r="G191">
            <v>0.5</v>
          </cell>
        </row>
        <row r="192">
          <cell r="A192">
            <v>191</v>
          </cell>
          <cell r="B192" t="str">
            <v>Nhùa bi tum</v>
          </cell>
          <cell r="C192" t="str">
            <v>Kg</v>
          </cell>
          <cell r="E192">
            <v>2861</v>
          </cell>
          <cell r="F192">
            <v>2500</v>
          </cell>
          <cell r="G192">
            <v>0</v>
          </cell>
        </row>
        <row r="193">
          <cell r="A193">
            <v>192</v>
          </cell>
          <cell r="B193" t="str">
            <v>Cñi ®un</v>
          </cell>
          <cell r="C193" t="str">
            <v>Kg</v>
          </cell>
          <cell r="E193">
            <v>500</v>
          </cell>
          <cell r="F193">
            <v>700</v>
          </cell>
          <cell r="G193">
            <v>0</v>
          </cell>
        </row>
        <row r="194">
          <cell r="A194">
            <v>193</v>
          </cell>
          <cell r="B194" t="str">
            <v>Bao t¶i</v>
          </cell>
          <cell r="C194" t="str">
            <v>M2</v>
          </cell>
          <cell r="E194">
            <v>3800</v>
          </cell>
          <cell r="F194">
            <v>1030</v>
          </cell>
          <cell r="G194">
            <v>0</v>
          </cell>
        </row>
        <row r="195">
          <cell r="A195">
            <v>194</v>
          </cell>
          <cell r="B195" t="str">
            <v>S¾t t©y</v>
          </cell>
          <cell r="C195" t="str">
            <v>Kg</v>
          </cell>
          <cell r="E195">
            <v>0</v>
          </cell>
          <cell r="G195">
            <v>0</v>
          </cell>
        </row>
        <row r="196">
          <cell r="A196">
            <v>195</v>
          </cell>
          <cell r="B196" t="str">
            <v>§ång tÊm d=2mm</v>
          </cell>
          <cell r="C196" t="str">
            <v>Kg</v>
          </cell>
          <cell r="E196">
            <v>43260</v>
          </cell>
          <cell r="F196">
            <v>30525</v>
          </cell>
          <cell r="G196">
            <v>0</v>
          </cell>
        </row>
        <row r="197">
          <cell r="A197">
            <v>196</v>
          </cell>
          <cell r="B197" t="str">
            <v>Thuèc hµn</v>
          </cell>
          <cell r="C197" t="str">
            <v>Kg</v>
          </cell>
          <cell r="E197">
            <v>15100</v>
          </cell>
          <cell r="F197">
            <v>13500</v>
          </cell>
          <cell r="G197">
            <v>0</v>
          </cell>
        </row>
        <row r="198">
          <cell r="A198">
            <v>197</v>
          </cell>
          <cell r="B198" t="str">
            <v>Cäc tre</v>
          </cell>
          <cell r="C198" t="str">
            <v>M</v>
          </cell>
          <cell r="E198">
            <v>1000</v>
          </cell>
          <cell r="F198">
            <v>1500</v>
          </cell>
          <cell r="G198">
            <v>0.25</v>
          </cell>
        </row>
        <row r="199">
          <cell r="A199">
            <v>198</v>
          </cell>
          <cell r="B199" t="str">
            <v>Cõ gç</v>
          </cell>
          <cell r="C199" t="str">
            <v>M</v>
          </cell>
          <cell r="E199">
            <v>0</v>
          </cell>
          <cell r="G199">
            <v>0</v>
          </cell>
        </row>
        <row r="200">
          <cell r="A200">
            <v>199</v>
          </cell>
          <cell r="B200" t="str">
            <v>Cäc bª t«ng fi 550 mm</v>
          </cell>
          <cell r="C200" t="str">
            <v>M</v>
          </cell>
          <cell r="E200">
            <v>0</v>
          </cell>
          <cell r="G200">
            <v>0.2</v>
          </cell>
        </row>
        <row r="201">
          <cell r="A201">
            <v>200</v>
          </cell>
          <cell r="B201" t="str">
            <v>Cäc thÐp h×nh</v>
          </cell>
          <cell r="C201" t="str">
            <v>M</v>
          </cell>
          <cell r="E201">
            <v>0</v>
          </cell>
          <cell r="G201">
            <v>0</v>
          </cell>
        </row>
        <row r="202">
          <cell r="A202">
            <v>201</v>
          </cell>
          <cell r="B202" t="str">
            <v>Ngãi mòi hµi</v>
          </cell>
          <cell r="C202" t="str">
            <v>Viªn</v>
          </cell>
          <cell r="E202">
            <v>320</v>
          </cell>
          <cell r="F202">
            <v>525</v>
          </cell>
          <cell r="G202">
            <v>2</v>
          </cell>
        </row>
        <row r="203">
          <cell r="A203">
            <v>202</v>
          </cell>
          <cell r="B203" t="str">
            <v>D©y thõng buéc</v>
          </cell>
          <cell r="C203" t="str">
            <v>M</v>
          </cell>
          <cell r="E203">
            <v>1120</v>
          </cell>
          <cell r="F203">
            <v>200</v>
          </cell>
          <cell r="G203">
            <v>0.5</v>
          </cell>
        </row>
        <row r="204">
          <cell r="A204">
            <v>203</v>
          </cell>
          <cell r="B204" t="str">
            <v>Cäc gç</v>
          </cell>
          <cell r="C204" t="str">
            <v>Mdµi</v>
          </cell>
          <cell r="E204">
            <v>6500</v>
          </cell>
          <cell r="G204">
            <v>0</v>
          </cell>
        </row>
        <row r="205">
          <cell r="A205">
            <v>204</v>
          </cell>
          <cell r="B205" t="str">
            <v>G¹ch ®Êt kh«ng nung</v>
          </cell>
          <cell r="C205" t="str">
            <v>Viªn</v>
          </cell>
          <cell r="E205">
            <v>0</v>
          </cell>
          <cell r="G205">
            <v>2</v>
          </cell>
        </row>
        <row r="206">
          <cell r="A206">
            <v>205</v>
          </cell>
          <cell r="B206" t="str">
            <v>C¸t h¹t nhá</v>
          </cell>
          <cell r="C206" t="str">
            <v>M3</v>
          </cell>
          <cell r="E206">
            <v>59333</v>
          </cell>
          <cell r="F206">
            <v>16000</v>
          </cell>
          <cell r="G206">
            <v>5</v>
          </cell>
        </row>
        <row r="207">
          <cell r="A207">
            <v>206</v>
          </cell>
          <cell r="B207" t="str">
            <v>C¸t s¹n</v>
          </cell>
          <cell r="C207" t="str">
            <v>M3</v>
          </cell>
          <cell r="E207">
            <v>78000</v>
          </cell>
          <cell r="F207">
            <v>78000</v>
          </cell>
          <cell r="G207">
            <v>5</v>
          </cell>
        </row>
        <row r="208">
          <cell r="A208">
            <v>207</v>
          </cell>
          <cell r="B208" t="str">
            <v xml:space="preserve">§¸ ba </v>
          </cell>
          <cell r="C208" t="str">
            <v>M3</v>
          </cell>
          <cell r="E208">
            <v>40790</v>
          </cell>
          <cell r="F208">
            <v>37000</v>
          </cell>
          <cell r="G208">
            <v>1</v>
          </cell>
        </row>
        <row r="209">
          <cell r="A209">
            <v>208</v>
          </cell>
          <cell r="B209" t="str">
            <v>Tµ vÑt 14x22x80</v>
          </cell>
          <cell r="C209" t="str">
            <v>Thanh</v>
          </cell>
          <cell r="E209">
            <v>0</v>
          </cell>
          <cell r="G209">
            <v>0</v>
          </cell>
        </row>
        <row r="210">
          <cell r="A210">
            <v>209</v>
          </cell>
          <cell r="B210" t="str">
            <v>S¾t nèi ray</v>
          </cell>
          <cell r="C210" t="str">
            <v>Bé</v>
          </cell>
          <cell r="E210">
            <v>0</v>
          </cell>
          <cell r="G210">
            <v>0</v>
          </cell>
        </row>
        <row r="211">
          <cell r="A211">
            <v>210</v>
          </cell>
          <cell r="B211" t="str">
            <v>§inh ®õ¬ng</v>
          </cell>
          <cell r="C211" t="str">
            <v>C¸i</v>
          </cell>
          <cell r="E211">
            <v>500</v>
          </cell>
          <cell r="G211">
            <v>0</v>
          </cell>
        </row>
        <row r="212">
          <cell r="A212">
            <v>211</v>
          </cell>
          <cell r="B212" t="str">
            <v>Xµ nÑp</v>
          </cell>
          <cell r="C212" t="str">
            <v>Bé</v>
          </cell>
          <cell r="E212">
            <v>68000</v>
          </cell>
          <cell r="G212">
            <v>0</v>
          </cell>
        </row>
        <row r="213">
          <cell r="A213">
            <v>212</v>
          </cell>
          <cell r="B213" t="str">
            <v>LËp l¸ch</v>
          </cell>
          <cell r="C213" t="str">
            <v>Bé</v>
          </cell>
          <cell r="E213">
            <v>68000</v>
          </cell>
          <cell r="G213">
            <v>0</v>
          </cell>
        </row>
        <row r="214">
          <cell r="A214">
            <v>213</v>
          </cell>
          <cell r="B214" t="str">
            <v>§inh cr¨mp«ng</v>
          </cell>
          <cell r="C214" t="str">
            <v>C¸i</v>
          </cell>
          <cell r="E214">
            <v>800</v>
          </cell>
          <cell r="G214">
            <v>0</v>
          </cell>
        </row>
        <row r="215">
          <cell r="A215">
            <v>214</v>
          </cell>
          <cell r="B215" t="str">
            <v>S¾t nèi ray P24</v>
          </cell>
          <cell r="C215" t="str">
            <v>Bé</v>
          </cell>
          <cell r="E215">
            <v>0</v>
          </cell>
          <cell r="G215">
            <v>0</v>
          </cell>
        </row>
        <row r="216">
          <cell r="A216">
            <v>215</v>
          </cell>
          <cell r="B216" t="str">
            <v>Que hµn ®ång</v>
          </cell>
          <cell r="C216" t="str">
            <v>Kg</v>
          </cell>
          <cell r="E216">
            <v>45507</v>
          </cell>
          <cell r="F216">
            <v>40022</v>
          </cell>
          <cell r="G216">
            <v>0</v>
          </cell>
        </row>
        <row r="217">
          <cell r="A217">
            <v>216</v>
          </cell>
          <cell r="B217" t="str">
            <v>ThÐp kh«ng gØ</v>
          </cell>
          <cell r="C217" t="str">
            <v>Kg</v>
          </cell>
          <cell r="E217">
            <v>12000</v>
          </cell>
          <cell r="G217">
            <v>0</v>
          </cell>
        </row>
        <row r="218">
          <cell r="A218">
            <v>217</v>
          </cell>
          <cell r="B218" t="str">
            <v>Bãng ®Ìn</v>
          </cell>
          <cell r="C218" t="str">
            <v>C¸i</v>
          </cell>
          <cell r="E218">
            <v>3000</v>
          </cell>
          <cell r="F218">
            <v>3000</v>
          </cell>
          <cell r="G218">
            <v>0</v>
          </cell>
        </row>
        <row r="219">
          <cell r="A219">
            <v>218</v>
          </cell>
          <cell r="B219" t="str">
            <v>Cäc v¸n thÐp</v>
          </cell>
          <cell r="C219" t="str">
            <v>M</v>
          </cell>
          <cell r="E219">
            <v>0</v>
          </cell>
          <cell r="G219">
            <v>0</v>
          </cell>
        </row>
        <row r="220">
          <cell r="A220">
            <v>219</v>
          </cell>
          <cell r="B220" t="str">
            <v>Ngãi 75v/m2</v>
          </cell>
          <cell r="C220" t="str">
            <v>1000v</v>
          </cell>
          <cell r="E220">
            <v>0</v>
          </cell>
          <cell r="G220">
            <v>2</v>
          </cell>
        </row>
        <row r="221">
          <cell r="A221">
            <v>220</v>
          </cell>
          <cell r="B221" t="str">
            <v>Ngãi 13v/m2</v>
          </cell>
          <cell r="C221" t="str">
            <v>1000v</v>
          </cell>
          <cell r="E221">
            <v>0</v>
          </cell>
          <cell r="F221">
            <v>519000</v>
          </cell>
          <cell r="G221">
            <v>1.5</v>
          </cell>
        </row>
        <row r="222">
          <cell r="A222">
            <v>221</v>
          </cell>
          <cell r="B222" t="str">
            <v>Ngãi ©m d­¬ng</v>
          </cell>
          <cell r="C222" t="str">
            <v>1000v</v>
          </cell>
          <cell r="E222">
            <v>290000</v>
          </cell>
          <cell r="G222">
            <v>2</v>
          </cell>
        </row>
        <row r="223">
          <cell r="A223">
            <v>222</v>
          </cell>
          <cell r="B223" t="str">
            <v>S¾t ®Öm</v>
          </cell>
          <cell r="C223" t="str">
            <v>TÊn</v>
          </cell>
          <cell r="E223">
            <v>4100000</v>
          </cell>
          <cell r="F223">
            <v>4100000</v>
          </cell>
          <cell r="G223">
            <v>0</v>
          </cell>
        </row>
        <row r="224">
          <cell r="A224">
            <v>223</v>
          </cell>
          <cell r="B224" t="str">
            <v>Gç chÌn</v>
          </cell>
          <cell r="C224" t="str">
            <v>M3</v>
          </cell>
          <cell r="E224">
            <v>1680063</v>
          </cell>
          <cell r="F224">
            <v>2217679</v>
          </cell>
          <cell r="G224">
            <v>0</v>
          </cell>
        </row>
        <row r="225">
          <cell r="A225">
            <v>224</v>
          </cell>
          <cell r="B225" t="str">
            <v>§¸ d¨m</v>
          </cell>
          <cell r="C225" t="str">
            <v>M3</v>
          </cell>
          <cell r="E225">
            <v>113558</v>
          </cell>
          <cell r="F225">
            <v>113558</v>
          </cell>
          <cell r="G225">
            <v>1</v>
          </cell>
        </row>
        <row r="226">
          <cell r="A226">
            <v>225</v>
          </cell>
          <cell r="B226" t="str">
            <v>§¸ d¨m 3x4</v>
          </cell>
          <cell r="C226" t="str">
            <v>M3</v>
          </cell>
          <cell r="E226">
            <v>40000</v>
          </cell>
          <cell r="F226">
            <v>40000</v>
          </cell>
          <cell r="G226">
            <v>1</v>
          </cell>
        </row>
        <row r="227">
          <cell r="A227">
            <v>226</v>
          </cell>
          <cell r="B227" t="str">
            <v>Thuèc næ P3151</v>
          </cell>
          <cell r="C227" t="str">
            <v>Kg</v>
          </cell>
          <cell r="E227">
            <v>19000</v>
          </cell>
          <cell r="F227">
            <v>20000</v>
          </cell>
          <cell r="G227">
            <v>0</v>
          </cell>
        </row>
        <row r="228">
          <cell r="A228">
            <v>227</v>
          </cell>
          <cell r="B228" t="str">
            <v>KÝp ®iÖn vi sai</v>
          </cell>
          <cell r="C228" t="str">
            <v>C¸i</v>
          </cell>
          <cell r="E228">
            <v>5000</v>
          </cell>
          <cell r="F228">
            <v>4000</v>
          </cell>
          <cell r="G228">
            <v>0</v>
          </cell>
        </row>
        <row r="229">
          <cell r="A229">
            <v>228</v>
          </cell>
          <cell r="B229" t="str">
            <v>D©y ®iÖn bäc nhùa 2mm</v>
          </cell>
          <cell r="C229" t="str">
            <v>M</v>
          </cell>
          <cell r="E229">
            <v>2500</v>
          </cell>
          <cell r="F229">
            <v>1000</v>
          </cell>
          <cell r="G229">
            <v>0</v>
          </cell>
        </row>
        <row r="230">
          <cell r="A230">
            <v>229</v>
          </cell>
          <cell r="B230" t="str">
            <v>D©y næ chÞu n­íc</v>
          </cell>
          <cell r="C230" t="str">
            <v>M</v>
          </cell>
          <cell r="E230">
            <v>3500</v>
          </cell>
          <cell r="F230">
            <v>4200</v>
          </cell>
          <cell r="G230">
            <v>0</v>
          </cell>
        </row>
        <row r="231">
          <cell r="A231">
            <v>230</v>
          </cell>
          <cell r="B231" t="str">
            <v>Than c¸m</v>
          </cell>
          <cell r="C231" t="str">
            <v>Kg</v>
          </cell>
          <cell r="E231">
            <v>650</v>
          </cell>
          <cell r="F231">
            <v>245</v>
          </cell>
          <cell r="G231">
            <v>1</v>
          </cell>
        </row>
        <row r="232">
          <cell r="A232">
            <v>231</v>
          </cell>
          <cell r="B232" t="str">
            <v>Bª t«ng nhùa h¹t th«</v>
          </cell>
          <cell r="C232" t="str">
            <v>TÊn</v>
          </cell>
          <cell r="E232">
            <v>0</v>
          </cell>
          <cell r="G232">
            <v>0</v>
          </cell>
        </row>
        <row r="233">
          <cell r="A233">
            <v>232</v>
          </cell>
          <cell r="B233" t="str">
            <v>Cäc</v>
          </cell>
          <cell r="C233" t="str">
            <v>M</v>
          </cell>
          <cell r="E233">
            <v>1500</v>
          </cell>
          <cell r="F233">
            <v>1500</v>
          </cell>
          <cell r="G233">
            <v>0</v>
          </cell>
        </row>
        <row r="234">
          <cell r="A234">
            <v>233</v>
          </cell>
          <cell r="B234" t="str">
            <v>Cäc vu«ng</v>
          </cell>
          <cell r="C234" t="str">
            <v>M</v>
          </cell>
          <cell r="E234">
            <v>0</v>
          </cell>
          <cell r="G234">
            <v>0</v>
          </cell>
        </row>
        <row r="235">
          <cell r="A235">
            <v>234</v>
          </cell>
          <cell r="B235" t="str">
            <v>Cäc èng fi 450 650</v>
          </cell>
          <cell r="C235" t="str">
            <v>M</v>
          </cell>
          <cell r="E235">
            <v>0</v>
          </cell>
          <cell r="G235">
            <v>0</v>
          </cell>
        </row>
        <row r="236">
          <cell r="A236">
            <v>235</v>
          </cell>
          <cell r="B236" t="str">
            <v>Cäc èng thÐp d&lt;=400 mm</v>
          </cell>
          <cell r="C236" t="str">
            <v>M</v>
          </cell>
          <cell r="E236">
            <v>0</v>
          </cell>
          <cell r="G236">
            <v>0</v>
          </cell>
        </row>
        <row r="237">
          <cell r="A237">
            <v>236</v>
          </cell>
          <cell r="B237" t="str">
            <v>D©y</v>
          </cell>
          <cell r="C237" t="str">
            <v>Kg</v>
          </cell>
          <cell r="E237">
            <v>7210</v>
          </cell>
          <cell r="F237">
            <v>7000</v>
          </cell>
          <cell r="G237">
            <v>0</v>
          </cell>
        </row>
        <row r="238">
          <cell r="A238">
            <v>237</v>
          </cell>
          <cell r="B238" t="str">
            <v>Fibr« xim¨ng ngo¹i</v>
          </cell>
          <cell r="C238" t="str">
            <v>M2</v>
          </cell>
          <cell r="E238">
            <v>14673</v>
          </cell>
          <cell r="F238">
            <v>14673</v>
          </cell>
          <cell r="G238">
            <v>1.5</v>
          </cell>
        </row>
        <row r="239">
          <cell r="A239">
            <v>238</v>
          </cell>
          <cell r="B239" t="str">
            <v>Ghi vµ phô kiÖn</v>
          </cell>
          <cell r="C239" t="str">
            <v>Bé</v>
          </cell>
          <cell r="E239">
            <v>0</v>
          </cell>
          <cell r="G239">
            <v>0</v>
          </cell>
        </row>
        <row r="240">
          <cell r="A240">
            <v>239</v>
          </cell>
          <cell r="B240" t="str">
            <v>G¹ch bª t«ng rçng</v>
          </cell>
          <cell r="C240" t="str">
            <v>Viªn</v>
          </cell>
          <cell r="E240">
            <v>0</v>
          </cell>
          <cell r="G240">
            <v>1</v>
          </cell>
        </row>
        <row r="241">
          <cell r="A241">
            <v>240</v>
          </cell>
          <cell r="B241" t="str">
            <v>TÊm m¸i nhùa</v>
          </cell>
          <cell r="C241" t="str">
            <v>M2</v>
          </cell>
          <cell r="E241">
            <v>20000</v>
          </cell>
          <cell r="F241">
            <v>27000</v>
          </cell>
          <cell r="G241">
            <v>0</v>
          </cell>
        </row>
        <row r="242">
          <cell r="A242">
            <v>241</v>
          </cell>
          <cell r="B242" t="str">
            <v>G¹ch men sø</v>
          </cell>
          <cell r="C242" t="str">
            <v>1000v</v>
          </cell>
          <cell r="E242">
            <v>685000</v>
          </cell>
          <cell r="F242">
            <v>6100000</v>
          </cell>
          <cell r="G242">
            <v>0.5</v>
          </cell>
        </row>
        <row r="243">
          <cell r="A243">
            <v>242</v>
          </cell>
          <cell r="B243" t="str">
            <v>G¹ch rçng</v>
          </cell>
          <cell r="C243" t="str">
            <v>Viªn</v>
          </cell>
          <cell r="E243">
            <v>675</v>
          </cell>
          <cell r="G243">
            <v>1</v>
          </cell>
        </row>
        <row r="244">
          <cell r="A244">
            <v>243</v>
          </cell>
          <cell r="B244" t="str">
            <v>G¹ch rçng 4 lç</v>
          </cell>
          <cell r="C244" t="str">
            <v>Viªn</v>
          </cell>
          <cell r="E244">
            <v>500</v>
          </cell>
          <cell r="F244">
            <v>500</v>
          </cell>
          <cell r="G244">
            <v>1</v>
          </cell>
        </row>
        <row r="245">
          <cell r="A245">
            <v>244</v>
          </cell>
          <cell r="B245" t="str">
            <v>Gç hång s¾c nhãm 4</v>
          </cell>
          <cell r="C245" t="str">
            <v>M3</v>
          </cell>
          <cell r="E245">
            <v>2217679</v>
          </cell>
          <cell r="F245">
            <v>2217679</v>
          </cell>
          <cell r="G245">
            <v>0</v>
          </cell>
        </row>
        <row r="246">
          <cell r="A246">
            <v>245</v>
          </cell>
          <cell r="B246" t="str">
            <v>Gç nhãm 1 2</v>
          </cell>
          <cell r="C246" t="str">
            <v>M3</v>
          </cell>
          <cell r="E246">
            <v>1900000</v>
          </cell>
          <cell r="F246">
            <v>1900000</v>
          </cell>
          <cell r="G246">
            <v>0</v>
          </cell>
        </row>
        <row r="247">
          <cell r="A247">
            <v>246</v>
          </cell>
          <cell r="B247" t="str">
            <v>Gç nhãm 4</v>
          </cell>
          <cell r="C247" t="str">
            <v>M3</v>
          </cell>
          <cell r="E247">
            <v>2745183</v>
          </cell>
          <cell r="F247">
            <v>1700000</v>
          </cell>
          <cell r="G247">
            <v>0</v>
          </cell>
        </row>
        <row r="248">
          <cell r="A248">
            <v>247</v>
          </cell>
          <cell r="B248" t="str">
            <v>Gç nhãm 5</v>
          </cell>
          <cell r="C248" t="str">
            <v>M3</v>
          </cell>
          <cell r="E248">
            <v>1700000</v>
          </cell>
          <cell r="F248">
            <v>1700000</v>
          </cell>
          <cell r="G248">
            <v>0</v>
          </cell>
        </row>
        <row r="249">
          <cell r="A249">
            <v>248</v>
          </cell>
          <cell r="B249" t="str">
            <v>Keo ªp«xi</v>
          </cell>
          <cell r="C249" t="str">
            <v>Kg</v>
          </cell>
          <cell r="E249">
            <v>27050</v>
          </cell>
          <cell r="F249">
            <v>27050</v>
          </cell>
          <cell r="G249">
            <v>0</v>
          </cell>
        </row>
        <row r="250">
          <cell r="A250">
            <v>249</v>
          </cell>
          <cell r="B250" t="str">
            <v>Kho¸ cöa</v>
          </cell>
          <cell r="C250" t="str">
            <v>C¸i</v>
          </cell>
          <cell r="E250">
            <v>8000</v>
          </cell>
          <cell r="F250">
            <v>8000</v>
          </cell>
          <cell r="G250">
            <v>0</v>
          </cell>
        </row>
        <row r="251">
          <cell r="A251">
            <v>250</v>
          </cell>
          <cell r="B251" t="str">
            <v>Gç xÎ</v>
          </cell>
          <cell r="C251" t="str">
            <v>M3</v>
          </cell>
          <cell r="E251">
            <v>2200000</v>
          </cell>
          <cell r="F251">
            <v>2900000</v>
          </cell>
          <cell r="G251">
            <v>0</v>
          </cell>
        </row>
        <row r="252">
          <cell r="A252">
            <v>251</v>
          </cell>
          <cell r="B252" t="str">
            <v>Nh«m thanh</v>
          </cell>
          <cell r="C252" t="str">
            <v>Kg</v>
          </cell>
          <cell r="E252">
            <v>1111130</v>
          </cell>
          <cell r="F252">
            <v>1111130</v>
          </cell>
          <cell r="G252">
            <v>0</v>
          </cell>
        </row>
        <row r="253">
          <cell r="A253">
            <v>252</v>
          </cell>
          <cell r="B253" t="str">
            <v>Nhùa ®­êng</v>
          </cell>
          <cell r="C253" t="str">
            <v>Kg</v>
          </cell>
          <cell r="E253">
            <v>2861</v>
          </cell>
          <cell r="F253">
            <v>2500</v>
          </cell>
          <cell r="G253">
            <v>0</v>
          </cell>
        </row>
        <row r="254">
          <cell r="A254">
            <v>253</v>
          </cell>
          <cell r="B254" t="str">
            <v>Ph«i thÐp</v>
          </cell>
          <cell r="C254" t="str">
            <v>Kg</v>
          </cell>
          <cell r="E254">
            <v>0</v>
          </cell>
          <cell r="G254">
            <v>0</v>
          </cell>
        </row>
        <row r="255">
          <cell r="A255">
            <v>254</v>
          </cell>
          <cell r="B255" t="str">
            <v>Ray</v>
          </cell>
          <cell r="C255" t="str">
            <v>Kg</v>
          </cell>
          <cell r="E255">
            <v>0</v>
          </cell>
          <cell r="G255">
            <v>0</v>
          </cell>
        </row>
        <row r="256">
          <cell r="A256">
            <v>255</v>
          </cell>
          <cell r="B256" t="str">
            <v>S¾t thÐp</v>
          </cell>
          <cell r="C256" t="str">
            <v>Kg</v>
          </cell>
          <cell r="E256">
            <v>4125000</v>
          </cell>
          <cell r="F256">
            <v>4125000</v>
          </cell>
          <cell r="G256">
            <v>0</v>
          </cell>
        </row>
        <row r="257">
          <cell r="A257">
            <v>256</v>
          </cell>
          <cell r="B257" t="str">
            <v>Than xØ</v>
          </cell>
          <cell r="C257" t="str">
            <v>Kg</v>
          </cell>
          <cell r="E257">
            <v>27</v>
          </cell>
          <cell r="F257">
            <v>27</v>
          </cell>
          <cell r="G257">
            <v>1</v>
          </cell>
        </row>
        <row r="258">
          <cell r="A258">
            <v>257</v>
          </cell>
          <cell r="B258" t="str">
            <v>Thuèc trõ s©u</v>
          </cell>
          <cell r="C258" t="str">
            <v>Kg</v>
          </cell>
          <cell r="E258">
            <v>0</v>
          </cell>
          <cell r="G258">
            <v>0</v>
          </cell>
        </row>
        <row r="259">
          <cell r="A259">
            <v>258</v>
          </cell>
          <cell r="B259" t="str">
            <v>T«n d=1,5mm</v>
          </cell>
          <cell r="C259" t="str">
            <v>Kg</v>
          </cell>
          <cell r="E259">
            <v>4389</v>
          </cell>
          <cell r="F259">
            <v>4100</v>
          </cell>
          <cell r="G259">
            <v>0</v>
          </cell>
        </row>
        <row r="260">
          <cell r="A260">
            <v>259</v>
          </cell>
          <cell r="B260" t="str">
            <v>T«n</v>
          </cell>
          <cell r="C260" t="str">
            <v>M2</v>
          </cell>
          <cell r="E260">
            <v>96555</v>
          </cell>
          <cell r="F260">
            <v>96555</v>
          </cell>
          <cell r="G260">
            <v>0</v>
          </cell>
        </row>
        <row r="261">
          <cell r="A261">
            <v>260</v>
          </cell>
          <cell r="B261" t="str">
            <v>T«n 2 ly</v>
          </cell>
          <cell r="C261" t="str">
            <v>Kg</v>
          </cell>
          <cell r="E261">
            <v>4389</v>
          </cell>
          <cell r="F261">
            <v>4100</v>
          </cell>
          <cell r="G261">
            <v>0</v>
          </cell>
        </row>
        <row r="262">
          <cell r="A262">
            <v>261</v>
          </cell>
          <cell r="B262" t="str">
            <v>T«n 5-6 ly</v>
          </cell>
          <cell r="C262" t="str">
            <v>Kg</v>
          </cell>
          <cell r="E262">
            <v>4181.8181818181811</v>
          </cell>
          <cell r="F262">
            <v>4100</v>
          </cell>
          <cell r="G262">
            <v>0</v>
          </cell>
        </row>
        <row r="263">
          <cell r="A263">
            <v>262</v>
          </cell>
          <cell r="B263" t="str">
            <v>T«n óp nãc</v>
          </cell>
          <cell r="C263" t="str">
            <v>M</v>
          </cell>
          <cell r="E263">
            <v>71580</v>
          </cell>
          <cell r="F263">
            <v>28000</v>
          </cell>
          <cell r="G263">
            <v>0</v>
          </cell>
        </row>
        <row r="264">
          <cell r="A264">
            <v>263</v>
          </cell>
          <cell r="B264" t="str">
            <v>Tµ vÑt</v>
          </cell>
          <cell r="C264" t="str">
            <v>Thanh</v>
          </cell>
          <cell r="E264">
            <v>0</v>
          </cell>
          <cell r="G264">
            <v>0</v>
          </cell>
        </row>
        <row r="265">
          <cell r="A265">
            <v>264</v>
          </cell>
          <cell r="B265" t="str">
            <v>Tµ vÑt gç</v>
          </cell>
          <cell r="C265" t="str">
            <v>M3</v>
          </cell>
          <cell r="E265">
            <v>0</v>
          </cell>
          <cell r="G265">
            <v>0</v>
          </cell>
        </row>
        <row r="266">
          <cell r="A266">
            <v>265</v>
          </cell>
          <cell r="B266" t="str">
            <v>V¶i gi¶ da</v>
          </cell>
          <cell r="C266" t="str">
            <v>M2</v>
          </cell>
          <cell r="E266">
            <v>20100</v>
          </cell>
          <cell r="F266">
            <v>20100</v>
          </cell>
          <cell r="G266">
            <v>0</v>
          </cell>
        </row>
        <row r="267">
          <cell r="A267">
            <v>266</v>
          </cell>
          <cell r="B267" t="str">
            <v>Xi m¨ng quÆng</v>
          </cell>
          <cell r="C267" t="str">
            <v>Kg</v>
          </cell>
          <cell r="E267">
            <v>0</v>
          </cell>
          <cell r="G267">
            <v>0.5</v>
          </cell>
        </row>
        <row r="268">
          <cell r="A268">
            <v>267</v>
          </cell>
          <cell r="B268" t="str">
            <v>Bu l«ng 16x18</v>
          </cell>
          <cell r="C268" t="str">
            <v>C¸i</v>
          </cell>
          <cell r="E268">
            <v>2370</v>
          </cell>
          <cell r="F268">
            <v>4420</v>
          </cell>
          <cell r="G268">
            <v>0</v>
          </cell>
        </row>
        <row r="269">
          <cell r="A269">
            <v>268</v>
          </cell>
          <cell r="B269" t="str">
            <v>T«n tr¸ng kÏm</v>
          </cell>
          <cell r="C269" t="str">
            <v>Kg</v>
          </cell>
          <cell r="E269">
            <v>0</v>
          </cell>
          <cell r="G269">
            <v>0</v>
          </cell>
        </row>
        <row r="270">
          <cell r="A270">
            <v>269</v>
          </cell>
          <cell r="B270" t="str">
            <v>§inh t¸n fi 20</v>
          </cell>
          <cell r="C270" t="str">
            <v>C¸i</v>
          </cell>
          <cell r="E270">
            <v>450</v>
          </cell>
          <cell r="F270">
            <v>200</v>
          </cell>
          <cell r="G270">
            <v>0</v>
          </cell>
        </row>
        <row r="271">
          <cell r="A271">
            <v>270</v>
          </cell>
          <cell r="B271" t="str">
            <v>§Êt cÊp phèi</v>
          </cell>
          <cell r="C271" t="str">
            <v>M3</v>
          </cell>
          <cell r="E271">
            <v>83005</v>
          </cell>
          <cell r="F271">
            <v>16000</v>
          </cell>
          <cell r="G271">
            <v>1</v>
          </cell>
        </row>
        <row r="272">
          <cell r="A272">
            <v>271</v>
          </cell>
          <cell r="B272" t="str">
            <v>§Êt dÝnh</v>
          </cell>
          <cell r="C272" t="str">
            <v>M3</v>
          </cell>
          <cell r="E272">
            <v>15000</v>
          </cell>
          <cell r="F272">
            <v>20000</v>
          </cell>
          <cell r="G272">
            <v>1</v>
          </cell>
        </row>
        <row r="273">
          <cell r="A273">
            <v>272</v>
          </cell>
          <cell r="B273" t="str">
            <v>§¸ chÎ</v>
          </cell>
          <cell r="C273" t="str">
            <v>Viªn</v>
          </cell>
          <cell r="E273">
            <v>700</v>
          </cell>
          <cell r="F273">
            <v>700</v>
          </cell>
          <cell r="G273">
            <v>1</v>
          </cell>
        </row>
        <row r="274">
          <cell r="A274">
            <v>273</v>
          </cell>
          <cell r="B274" t="str">
            <v>§¸ tr¾ng nhá</v>
          </cell>
          <cell r="C274" t="str">
            <v>KG</v>
          </cell>
          <cell r="E274">
            <v>258</v>
          </cell>
          <cell r="F274">
            <v>150</v>
          </cell>
          <cell r="G274">
            <v>2</v>
          </cell>
        </row>
        <row r="275">
          <cell r="A275">
            <v>274</v>
          </cell>
          <cell r="B275" t="str">
            <v>§¸ èp</v>
          </cell>
          <cell r="C275" t="str">
            <v>M2</v>
          </cell>
          <cell r="E275">
            <v>87720</v>
          </cell>
          <cell r="F275">
            <v>87720</v>
          </cell>
          <cell r="G275">
            <v>1</v>
          </cell>
        </row>
        <row r="276">
          <cell r="A276">
            <v>275</v>
          </cell>
          <cell r="B276" t="str">
            <v>§Öm mót</v>
          </cell>
          <cell r="C276" t="str">
            <v>M2</v>
          </cell>
          <cell r="E276">
            <v>0</v>
          </cell>
          <cell r="G276">
            <v>0</v>
          </cell>
        </row>
        <row r="277">
          <cell r="A277">
            <v>276</v>
          </cell>
          <cell r="B277" t="str">
            <v>§¸ cÈm th¹ch, hoa c­¬ng 20x20</v>
          </cell>
          <cell r="C277" t="str">
            <v>M2</v>
          </cell>
          <cell r="E277">
            <v>77250</v>
          </cell>
          <cell r="F277">
            <v>87720</v>
          </cell>
          <cell r="G277">
            <v>0.25</v>
          </cell>
        </row>
        <row r="278">
          <cell r="A278">
            <v>277</v>
          </cell>
          <cell r="B278" t="str">
            <v>§¸ cÈm th¹ch, hoa c­¬ng 30x30</v>
          </cell>
          <cell r="C278" t="str">
            <v>M2</v>
          </cell>
          <cell r="E278">
            <v>77250</v>
          </cell>
          <cell r="F278">
            <v>87720</v>
          </cell>
          <cell r="G278">
            <v>0.25</v>
          </cell>
        </row>
        <row r="279">
          <cell r="A279">
            <v>278</v>
          </cell>
          <cell r="B279" t="str">
            <v>§¸ cÈm th¹ch, hoa c­¬ng 40x40</v>
          </cell>
          <cell r="C279" t="str">
            <v>M2</v>
          </cell>
          <cell r="E279">
            <v>77250</v>
          </cell>
          <cell r="F279">
            <v>87720</v>
          </cell>
          <cell r="G279">
            <v>0.25</v>
          </cell>
        </row>
        <row r="280">
          <cell r="A280">
            <v>279</v>
          </cell>
          <cell r="B280" t="str">
            <v>Bu l«ng M16x320</v>
          </cell>
          <cell r="C280" t="str">
            <v>C¸i</v>
          </cell>
          <cell r="E280">
            <v>3385</v>
          </cell>
          <cell r="F280">
            <v>4510</v>
          </cell>
          <cell r="G280">
            <v>0</v>
          </cell>
        </row>
        <row r="281">
          <cell r="A281">
            <v>280</v>
          </cell>
          <cell r="B281" t="str">
            <v>Bu l«ng M18x250</v>
          </cell>
          <cell r="C281" t="str">
            <v>C¸i</v>
          </cell>
          <cell r="E281">
            <v>5000</v>
          </cell>
          <cell r="F281">
            <v>5000</v>
          </cell>
          <cell r="G281">
            <v>0</v>
          </cell>
        </row>
        <row r="282">
          <cell r="A282">
            <v>281</v>
          </cell>
          <cell r="B282" t="str">
            <v>Bu l«ng M20x200</v>
          </cell>
          <cell r="C282" t="str">
            <v>C¸i</v>
          </cell>
          <cell r="E282">
            <v>5100</v>
          </cell>
          <cell r="F282">
            <v>4800</v>
          </cell>
          <cell r="G282">
            <v>0</v>
          </cell>
        </row>
        <row r="283">
          <cell r="A283">
            <v>282</v>
          </cell>
          <cell r="B283" t="str">
            <v>Bu l«ng M20x500</v>
          </cell>
          <cell r="C283" t="str">
            <v>C¸i</v>
          </cell>
          <cell r="E283">
            <v>9950</v>
          </cell>
          <cell r="F283">
            <v>9350</v>
          </cell>
          <cell r="G283">
            <v>0</v>
          </cell>
        </row>
        <row r="284">
          <cell r="A284">
            <v>283</v>
          </cell>
          <cell r="B284" t="str">
            <v>Bu l«ng M18x20</v>
          </cell>
          <cell r="C284" t="str">
            <v>C¸i</v>
          </cell>
          <cell r="E284">
            <v>2950</v>
          </cell>
          <cell r="F284">
            <v>4600</v>
          </cell>
          <cell r="G284">
            <v>0</v>
          </cell>
        </row>
        <row r="285">
          <cell r="A285">
            <v>284</v>
          </cell>
          <cell r="B285" t="str">
            <v>Bu l«ng M20x1200</v>
          </cell>
          <cell r="C285" t="str">
            <v>C¸i</v>
          </cell>
          <cell r="E285">
            <v>15490</v>
          </cell>
          <cell r="F285">
            <v>12110</v>
          </cell>
          <cell r="G285">
            <v>0</v>
          </cell>
        </row>
        <row r="286">
          <cell r="A286">
            <v>285</v>
          </cell>
          <cell r="B286" t="str">
            <v>Bu l«ng M20x80</v>
          </cell>
          <cell r="C286" t="str">
            <v>C¸i</v>
          </cell>
          <cell r="E286">
            <v>3390</v>
          </cell>
          <cell r="F286">
            <v>3610</v>
          </cell>
          <cell r="G286">
            <v>0</v>
          </cell>
        </row>
        <row r="287">
          <cell r="A287">
            <v>286</v>
          </cell>
          <cell r="B287" t="str">
            <v>Bu l«ng M16x330</v>
          </cell>
          <cell r="C287" t="str">
            <v>C¸i</v>
          </cell>
          <cell r="E287">
            <v>3385</v>
          </cell>
          <cell r="F287">
            <v>4610</v>
          </cell>
          <cell r="G287">
            <v>0</v>
          </cell>
        </row>
        <row r="288">
          <cell r="A288">
            <v>287</v>
          </cell>
          <cell r="B288" t="str">
            <v>Bu l«ng M12x250</v>
          </cell>
          <cell r="C288" t="str">
            <v>C¸i</v>
          </cell>
          <cell r="E288">
            <v>2040</v>
          </cell>
          <cell r="F288">
            <v>1250</v>
          </cell>
          <cell r="G288">
            <v>0</v>
          </cell>
        </row>
        <row r="289">
          <cell r="A289">
            <v>288</v>
          </cell>
          <cell r="B289" t="str">
            <v>Bu l«ng M16x250</v>
          </cell>
          <cell r="C289" t="str">
            <v>C¸i</v>
          </cell>
          <cell r="E289">
            <v>2970</v>
          </cell>
          <cell r="F289">
            <v>4420</v>
          </cell>
          <cell r="G289">
            <v>0</v>
          </cell>
        </row>
        <row r="290">
          <cell r="A290">
            <v>289</v>
          </cell>
          <cell r="B290" t="str">
            <v>Bu l«ng M12x1140</v>
          </cell>
          <cell r="C290" t="str">
            <v>C¸i</v>
          </cell>
          <cell r="E290">
            <v>13460</v>
          </cell>
          <cell r="F290">
            <v>5000</v>
          </cell>
          <cell r="G290">
            <v>0</v>
          </cell>
        </row>
        <row r="291">
          <cell r="A291">
            <v>290</v>
          </cell>
          <cell r="B291" t="str">
            <v>Bu l«ng M16x2430</v>
          </cell>
          <cell r="C291" t="str">
            <v>C¸i</v>
          </cell>
          <cell r="E291">
            <v>22760</v>
          </cell>
          <cell r="F291">
            <v>12010</v>
          </cell>
          <cell r="G291">
            <v>0</v>
          </cell>
        </row>
        <row r="292">
          <cell r="A292">
            <v>291</v>
          </cell>
          <cell r="B292" t="str">
            <v>Bu l«ng M12x1000</v>
          </cell>
          <cell r="C292" t="str">
            <v>C¸i</v>
          </cell>
          <cell r="E292">
            <v>12620</v>
          </cell>
          <cell r="F292">
            <v>4500</v>
          </cell>
          <cell r="G292">
            <v>0</v>
          </cell>
        </row>
        <row r="293">
          <cell r="A293">
            <v>292</v>
          </cell>
          <cell r="B293" t="str">
            <v>Bu l«ng M14x250</v>
          </cell>
          <cell r="C293" t="str">
            <v>C¸i</v>
          </cell>
          <cell r="E293">
            <v>2130</v>
          </cell>
          <cell r="F293">
            <v>3610</v>
          </cell>
          <cell r="G293">
            <v>0</v>
          </cell>
        </row>
        <row r="294">
          <cell r="A294">
            <v>293</v>
          </cell>
          <cell r="B294" t="str">
            <v>Bu l«ng M14x1690</v>
          </cell>
          <cell r="C294" t="str">
            <v>C¸i</v>
          </cell>
          <cell r="E294">
            <v>17690</v>
          </cell>
          <cell r="F294">
            <v>7510</v>
          </cell>
          <cell r="G294">
            <v>0</v>
          </cell>
        </row>
        <row r="295">
          <cell r="A295">
            <v>294</v>
          </cell>
          <cell r="B295" t="str">
            <v>Bu l«ng M12x200</v>
          </cell>
          <cell r="C295" t="str">
            <v>C¸i</v>
          </cell>
          <cell r="E295">
            <v>1700</v>
          </cell>
          <cell r="F295">
            <v>1100</v>
          </cell>
          <cell r="G295">
            <v>0</v>
          </cell>
        </row>
        <row r="296">
          <cell r="A296">
            <v>295</v>
          </cell>
          <cell r="B296" t="str">
            <v>Bu l«ng M14x200</v>
          </cell>
          <cell r="C296" t="str">
            <v>C¸i</v>
          </cell>
          <cell r="E296">
            <v>2130</v>
          </cell>
          <cell r="F296">
            <v>3510</v>
          </cell>
          <cell r="G296">
            <v>0</v>
          </cell>
        </row>
        <row r="297">
          <cell r="A297">
            <v>296</v>
          </cell>
          <cell r="B297" t="str">
            <v>Bu l«ng M20x80</v>
          </cell>
          <cell r="C297" t="str">
            <v>C¸i</v>
          </cell>
          <cell r="E297">
            <v>3390</v>
          </cell>
          <cell r="F297">
            <v>3610</v>
          </cell>
          <cell r="G297">
            <v>0</v>
          </cell>
        </row>
        <row r="298">
          <cell r="A298">
            <v>297</v>
          </cell>
          <cell r="B298" t="str">
            <v>Bu l«ng M10x80</v>
          </cell>
          <cell r="C298" t="str">
            <v>C¸i</v>
          </cell>
          <cell r="E298">
            <v>5200</v>
          </cell>
          <cell r="F298">
            <v>600</v>
          </cell>
          <cell r="G298">
            <v>0</v>
          </cell>
        </row>
        <row r="299">
          <cell r="A299">
            <v>298</v>
          </cell>
          <cell r="B299" t="str">
            <v>BËt s¾t 3x30x250</v>
          </cell>
          <cell r="C299" t="str">
            <v>C¸i</v>
          </cell>
          <cell r="E299">
            <v>1402</v>
          </cell>
          <cell r="F299">
            <v>500</v>
          </cell>
          <cell r="G299">
            <v>0</v>
          </cell>
        </row>
        <row r="300">
          <cell r="A300">
            <v>299</v>
          </cell>
          <cell r="B300" t="str">
            <v>BËt s¾t fi 10</v>
          </cell>
          <cell r="C300" t="str">
            <v>C¸i</v>
          </cell>
          <cell r="E300">
            <v>750</v>
          </cell>
          <cell r="F300">
            <v>500</v>
          </cell>
          <cell r="G300">
            <v>0</v>
          </cell>
        </row>
        <row r="301">
          <cell r="A301">
            <v>300</v>
          </cell>
          <cell r="B301" t="str">
            <v>§¸ d¨m 5 15mm</v>
          </cell>
          <cell r="C301" t="str">
            <v>M3</v>
          </cell>
          <cell r="E301">
            <v>57338</v>
          </cell>
          <cell r="F301">
            <v>57338</v>
          </cell>
          <cell r="G301">
            <v>1</v>
          </cell>
        </row>
        <row r="302">
          <cell r="A302">
            <v>301</v>
          </cell>
          <cell r="B302" t="str">
            <v>§¸ d¨m 60 80mm</v>
          </cell>
          <cell r="C302" t="str">
            <v>M3</v>
          </cell>
          <cell r="E302">
            <v>80000</v>
          </cell>
          <cell r="F302">
            <v>37000</v>
          </cell>
          <cell r="G302">
            <v>1</v>
          </cell>
        </row>
        <row r="303">
          <cell r="A303">
            <v>302</v>
          </cell>
          <cell r="B303" t="str">
            <v>§¸ d¨m tiªu chuÈn</v>
          </cell>
          <cell r="C303" t="str">
            <v>M3</v>
          </cell>
          <cell r="E303">
            <v>74116</v>
          </cell>
          <cell r="F303">
            <v>37000</v>
          </cell>
          <cell r="G303">
            <v>1</v>
          </cell>
        </row>
        <row r="304">
          <cell r="A304">
            <v>303</v>
          </cell>
          <cell r="B304" t="str">
            <v>Nhò t­¬ng</v>
          </cell>
          <cell r="C304" t="str">
            <v>Kg</v>
          </cell>
          <cell r="E304">
            <v>2373</v>
          </cell>
          <cell r="G304">
            <v>0</v>
          </cell>
        </row>
        <row r="305">
          <cell r="A305">
            <v>304</v>
          </cell>
          <cell r="B305" t="str">
            <v>DÇu ma dót</v>
          </cell>
          <cell r="C305" t="str">
            <v>Kg</v>
          </cell>
          <cell r="E305">
            <v>4300</v>
          </cell>
          <cell r="F305">
            <v>3000</v>
          </cell>
          <cell r="G305">
            <v>0.5</v>
          </cell>
        </row>
        <row r="306">
          <cell r="A306">
            <v>305</v>
          </cell>
          <cell r="B306" t="str">
            <v>§Êt ®á</v>
          </cell>
          <cell r="C306" t="str">
            <v>M3</v>
          </cell>
          <cell r="E306">
            <v>20000</v>
          </cell>
          <cell r="F306">
            <v>20000</v>
          </cell>
          <cell r="G306">
            <v>1</v>
          </cell>
        </row>
        <row r="307">
          <cell r="A307">
            <v>306</v>
          </cell>
          <cell r="B307" t="str">
            <v>ThÐp tÊm d=6mm</v>
          </cell>
          <cell r="C307" t="str">
            <v>TÊn</v>
          </cell>
          <cell r="E307">
            <v>5000000</v>
          </cell>
          <cell r="F307">
            <v>4100000</v>
          </cell>
          <cell r="G307">
            <v>0</v>
          </cell>
        </row>
        <row r="308">
          <cell r="A308">
            <v>307</v>
          </cell>
          <cell r="B308" t="str">
            <v>ThÐp gãc 80x80mm</v>
          </cell>
          <cell r="C308" t="str">
            <v>TÊn</v>
          </cell>
          <cell r="E308">
            <v>4775000</v>
          </cell>
          <cell r="F308">
            <v>4600000</v>
          </cell>
          <cell r="G308">
            <v>0</v>
          </cell>
        </row>
        <row r="309">
          <cell r="A309">
            <v>308</v>
          </cell>
          <cell r="B309" t="str">
            <v>ThÐp gãc 100x100mm</v>
          </cell>
          <cell r="C309" t="str">
            <v>TÊn</v>
          </cell>
          <cell r="E309">
            <v>4775000</v>
          </cell>
          <cell r="F309">
            <v>4600000</v>
          </cell>
          <cell r="G309">
            <v>0</v>
          </cell>
        </row>
        <row r="310">
          <cell r="A310">
            <v>309</v>
          </cell>
          <cell r="B310" t="str">
            <v>ThÐp gãc 120x120mm</v>
          </cell>
          <cell r="C310" t="str">
            <v>TÊn</v>
          </cell>
          <cell r="E310">
            <v>4775000</v>
          </cell>
          <cell r="F310">
            <v>4125000</v>
          </cell>
          <cell r="G310">
            <v>0</v>
          </cell>
        </row>
        <row r="311">
          <cell r="A311">
            <v>310</v>
          </cell>
          <cell r="B311" t="str">
            <v>§¸ d¨m ®en</v>
          </cell>
          <cell r="C311" t="str">
            <v>TÊn</v>
          </cell>
          <cell r="E311">
            <v>40956</v>
          </cell>
          <cell r="F311">
            <v>40956</v>
          </cell>
          <cell r="G311">
            <v>1</v>
          </cell>
        </row>
        <row r="312">
          <cell r="A312">
            <v>311</v>
          </cell>
          <cell r="B312" t="str">
            <v>ThÐp trßn fi 4 6mm</v>
          </cell>
          <cell r="C312" t="str">
            <v>Kg</v>
          </cell>
          <cell r="E312">
            <v>4044</v>
          </cell>
          <cell r="F312">
            <v>4400</v>
          </cell>
          <cell r="G312">
            <v>0</v>
          </cell>
        </row>
        <row r="313">
          <cell r="A313">
            <v>312</v>
          </cell>
          <cell r="B313" t="str">
            <v>ThÐp trßn fi 6 8mm</v>
          </cell>
          <cell r="C313" t="str">
            <v>Kg</v>
          </cell>
          <cell r="E313">
            <v>4044</v>
          </cell>
          <cell r="F313">
            <v>4400</v>
          </cell>
          <cell r="G313">
            <v>0</v>
          </cell>
        </row>
        <row r="314">
          <cell r="A314">
            <v>313</v>
          </cell>
          <cell r="B314" t="str">
            <v>D©y thÐp buéc fi 1mm</v>
          </cell>
          <cell r="C314" t="str">
            <v>Kg</v>
          </cell>
          <cell r="E314">
            <v>6389</v>
          </cell>
          <cell r="F314">
            <v>6760</v>
          </cell>
          <cell r="G314">
            <v>0</v>
          </cell>
        </row>
        <row r="315">
          <cell r="A315">
            <v>314</v>
          </cell>
          <cell r="B315" t="str">
            <v>§¸ sái ®­êng kÝnh viªn lín nhÊt 30mm</v>
          </cell>
          <cell r="C315" t="str">
            <v>M3</v>
          </cell>
          <cell r="E315">
            <v>64274</v>
          </cell>
          <cell r="G315">
            <v>1</v>
          </cell>
        </row>
        <row r="316">
          <cell r="A316">
            <v>315</v>
          </cell>
          <cell r="B316" t="str">
            <v>§¸ sái ®­êng kÝnh viªn lín nhÊt 20mm</v>
          </cell>
          <cell r="C316" t="str">
            <v>M3</v>
          </cell>
          <cell r="E316">
            <v>74116</v>
          </cell>
          <cell r="G316">
            <v>1</v>
          </cell>
        </row>
        <row r="317">
          <cell r="A317">
            <v>316</v>
          </cell>
          <cell r="B317" t="str">
            <v>V¸n khu«n dÇy 3cm</v>
          </cell>
          <cell r="C317" t="str">
            <v>M3</v>
          </cell>
          <cell r="E317">
            <v>1379662</v>
          </cell>
          <cell r="F317">
            <v>2142000</v>
          </cell>
          <cell r="G317">
            <v>0</v>
          </cell>
        </row>
        <row r="318">
          <cell r="A318">
            <v>317</v>
          </cell>
          <cell r="B318" t="str">
            <v>§inh dµi b×nh qu©n 6cm</v>
          </cell>
          <cell r="C318" t="str">
            <v>Kg</v>
          </cell>
          <cell r="E318">
            <v>6818.181818181818</v>
          </cell>
          <cell r="F318">
            <v>6760</v>
          </cell>
          <cell r="G318">
            <v>0</v>
          </cell>
        </row>
        <row r="319">
          <cell r="A319">
            <v>318</v>
          </cell>
          <cell r="B319" t="str">
            <v>Bu l«ng M20x180</v>
          </cell>
          <cell r="C319" t="str">
            <v>C¸i</v>
          </cell>
          <cell r="E319">
            <v>5070</v>
          </cell>
          <cell r="F319">
            <v>4800</v>
          </cell>
          <cell r="G319">
            <v>0</v>
          </cell>
        </row>
        <row r="320">
          <cell r="A320">
            <v>319</v>
          </cell>
          <cell r="B320" t="str">
            <v>Bª t«ng nhùa h¹t mÞn</v>
          </cell>
          <cell r="C320" t="str">
            <v>TÊn</v>
          </cell>
          <cell r="E320">
            <v>0</v>
          </cell>
          <cell r="G320">
            <v>0</v>
          </cell>
        </row>
        <row r="321">
          <cell r="A321">
            <v>320</v>
          </cell>
          <cell r="B321" t="str">
            <v>Cäc bª t«ng 15x15cm</v>
          </cell>
          <cell r="C321" t="str">
            <v>M</v>
          </cell>
          <cell r="E321">
            <v>0</v>
          </cell>
          <cell r="G321">
            <v>0.2</v>
          </cell>
        </row>
        <row r="322">
          <cell r="A322">
            <v>321</v>
          </cell>
          <cell r="B322" t="str">
            <v>Cäc bª t«ng 20x20cm</v>
          </cell>
          <cell r="C322" t="str">
            <v>M</v>
          </cell>
          <cell r="E322">
            <v>0</v>
          </cell>
          <cell r="G322">
            <v>0.2</v>
          </cell>
        </row>
        <row r="323">
          <cell r="A323">
            <v>322</v>
          </cell>
          <cell r="B323" t="str">
            <v>Cäc bª t«ng 25x25cm</v>
          </cell>
          <cell r="C323" t="str">
            <v>M</v>
          </cell>
          <cell r="E323">
            <v>0</v>
          </cell>
          <cell r="G323">
            <v>0.2</v>
          </cell>
        </row>
        <row r="324">
          <cell r="A324">
            <v>323</v>
          </cell>
          <cell r="B324" t="str">
            <v>Cäc bª t«ng 30x30cm</v>
          </cell>
          <cell r="C324" t="str">
            <v>M</v>
          </cell>
          <cell r="E324">
            <v>0</v>
          </cell>
          <cell r="G324">
            <v>0.2</v>
          </cell>
        </row>
        <row r="325">
          <cell r="A325">
            <v>324</v>
          </cell>
          <cell r="B325" t="str">
            <v>Cäc bª t«ng 35x35cm</v>
          </cell>
          <cell r="C325" t="str">
            <v>M</v>
          </cell>
          <cell r="E325">
            <v>0</v>
          </cell>
          <cell r="G325">
            <v>0.2</v>
          </cell>
        </row>
        <row r="326">
          <cell r="A326">
            <v>325</v>
          </cell>
          <cell r="B326" t="str">
            <v>Cäc bª t«ng 40x40cm</v>
          </cell>
          <cell r="C326" t="str">
            <v>M</v>
          </cell>
          <cell r="E326">
            <v>0</v>
          </cell>
          <cell r="G326">
            <v>0.2</v>
          </cell>
        </row>
        <row r="327">
          <cell r="A327">
            <v>326</v>
          </cell>
          <cell r="B327" t="str">
            <v>Sái 0,5x1</v>
          </cell>
          <cell r="C327" t="str">
            <v>M3</v>
          </cell>
          <cell r="E327">
            <v>0</v>
          </cell>
          <cell r="G327">
            <v>2</v>
          </cell>
        </row>
        <row r="328">
          <cell r="A328">
            <v>327</v>
          </cell>
          <cell r="B328" t="str">
            <v>Sái 1x2</v>
          </cell>
          <cell r="C328" t="str">
            <v>M3</v>
          </cell>
          <cell r="E328">
            <v>0</v>
          </cell>
          <cell r="G328">
            <v>2</v>
          </cell>
        </row>
        <row r="329">
          <cell r="A329">
            <v>328</v>
          </cell>
          <cell r="B329" t="str">
            <v>Sái 2x4</v>
          </cell>
          <cell r="C329" t="str">
            <v>M3</v>
          </cell>
          <cell r="E329">
            <v>0</v>
          </cell>
          <cell r="G329">
            <v>1</v>
          </cell>
        </row>
        <row r="330">
          <cell r="A330">
            <v>329</v>
          </cell>
          <cell r="B330" t="str">
            <v>Sái 4x6</v>
          </cell>
          <cell r="C330" t="str">
            <v>M3</v>
          </cell>
          <cell r="E330">
            <v>0</v>
          </cell>
          <cell r="G330">
            <v>1</v>
          </cell>
        </row>
        <row r="331">
          <cell r="A331">
            <v>330</v>
          </cell>
          <cell r="B331" t="str">
            <v>Sái 6x8</v>
          </cell>
          <cell r="C331" t="str">
            <v>M3</v>
          </cell>
          <cell r="E331">
            <v>0</v>
          </cell>
          <cell r="G331">
            <v>1</v>
          </cell>
        </row>
        <row r="332">
          <cell r="A332">
            <v>331</v>
          </cell>
          <cell r="B332" t="str">
            <v>D©y ch¸y chËm</v>
          </cell>
          <cell r="C332" t="str">
            <v>M</v>
          </cell>
          <cell r="E332">
            <v>1236</v>
          </cell>
          <cell r="F332">
            <v>4000</v>
          </cell>
          <cell r="G332">
            <v>0</v>
          </cell>
        </row>
        <row r="333">
          <cell r="A333">
            <v>332</v>
          </cell>
          <cell r="B333" t="str">
            <v>KÝp næ</v>
          </cell>
          <cell r="C333" t="str">
            <v>C¸i</v>
          </cell>
          <cell r="E333">
            <v>206</v>
          </cell>
          <cell r="F333">
            <v>2500</v>
          </cell>
          <cell r="G333">
            <v>0</v>
          </cell>
        </row>
        <row r="334">
          <cell r="A334">
            <v>333</v>
          </cell>
          <cell r="B334" t="str">
            <v>Flinkote</v>
          </cell>
          <cell r="C334" t="str">
            <v>Kg</v>
          </cell>
          <cell r="E334">
            <v>39140</v>
          </cell>
          <cell r="G334">
            <v>0</v>
          </cell>
        </row>
        <row r="335">
          <cell r="A335">
            <v>334</v>
          </cell>
          <cell r="B335" t="str">
            <v>B«ng gßn</v>
          </cell>
          <cell r="C335" t="str">
            <v>Kg</v>
          </cell>
          <cell r="E335">
            <v>50000</v>
          </cell>
          <cell r="G335">
            <v>0</v>
          </cell>
        </row>
        <row r="336">
          <cell r="A336">
            <v>335</v>
          </cell>
          <cell r="B336" t="str">
            <v>C¸nh kiÕn</v>
          </cell>
          <cell r="C336" t="str">
            <v>Kg</v>
          </cell>
          <cell r="E336">
            <v>500000</v>
          </cell>
          <cell r="G336">
            <v>1</v>
          </cell>
        </row>
        <row r="337">
          <cell r="A337">
            <v>336</v>
          </cell>
          <cell r="B337" t="str">
            <v>Cån 90 ®é</v>
          </cell>
          <cell r="C337" t="str">
            <v>LÝt</v>
          </cell>
          <cell r="E337">
            <v>10000</v>
          </cell>
          <cell r="F337">
            <v>15450</v>
          </cell>
          <cell r="G337">
            <v>0</v>
          </cell>
        </row>
        <row r="338">
          <cell r="A338">
            <v>337</v>
          </cell>
          <cell r="B338" t="str">
            <v>DÇu bãng</v>
          </cell>
          <cell r="C338" t="str">
            <v>Kg</v>
          </cell>
          <cell r="E338">
            <v>34000</v>
          </cell>
          <cell r="G338">
            <v>0</v>
          </cell>
        </row>
        <row r="339">
          <cell r="A339">
            <v>338</v>
          </cell>
          <cell r="B339" t="str">
            <v>GiÊy nh¸m to</v>
          </cell>
          <cell r="C339" t="str">
            <v>Tê</v>
          </cell>
          <cell r="E339">
            <v>1000</v>
          </cell>
          <cell r="F339">
            <v>1000</v>
          </cell>
          <cell r="G339">
            <v>0</v>
          </cell>
        </row>
        <row r="340">
          <cell r="A340">
            <v>339</v>
          </cell>
          <cell r="B340" t="str">
            <v>GiÊy nh¸m mÞn</v>
          </cell>
          <cell r="C340" t="str">
            <v>Tê</v>
          </cell>
          <cell r="E340">
            <v>1000</v>
          </cell>
          <cell r="F340">
            <v>1000</v>
          </cell>
          <cell r="G340">
            <v>0</v>
          </cell>
        </row>
        <row r="341">
          <cell r="A341">
            <v>340</v>
          </cell>
          <cell r="B341" t="str">
            <v>PhÊn talic</v>
          </cell>
          <cell r="C341" t="str">
            <v>Kg</v>
          </cell>
          <cell r="E341">
            <v>18000</v>
          </cell>
          <cell r="G341">
            <v>0</v>
          </cell>
        </row>
        <row r="342">
          <cell r="A342">
            <v>341</v>
          </cell>
          <cell r="B342" t="str">
            <v>G¹ch thÎ 4x8x19</v>
          </cell>
          <cell r="C342" t="str">
            <v>1000v</v>
          </cell>
          <cell r="E342">
            <v>0</v>
          </cell>
          <cell r="G342">
            <v>1</v>
          </cell>
        </row>
        <row r="343">
          <cell r="A343">
            <v>342</v>
          </cell>
          <cell r="B343" t="str">
            <v>G¹ch chÞu löa</v>
          </cell>
          <cell r="C343" t="str">
            <v>1000v</v>
          </cell>
          <cell r="E343">
            <v>25000000</v>
          </cell>
          <cell r="G343">
            <v>1</v>
          </cell>
        </row>
        <row r="344">
          <cell r="A344">
            <v>343</v>
          </cell>
          <cell r="B344" t="str">
            <v>G¹ch trang trÝ §ång Nai 20x20x6</v>
          </cell>
          <cell r="C344" t="str">
            <v>Viªn</v>
          </cell>
          <cell r="E344">
            <v>0</v>
          </cell>
          <cell r="G344">
            <v>0.5</v>
          </cell>
        </row>
        <row r="345">
          <cell r="A345">
            <v>344</v>
          </cell>
          <cell r="B345" t="str">
            <v>B«ng giã bª t«ng ®óc s½n cì &lt;= 30x30</v>
          </cell>
          <cell r="C345" t="str">
            <v>M2</v>
          </cell>
          <cell r="E345">
            <v>0</v>
          </cell>
          <cell r="G345">
            <v>0.5</v>
          </cell>
        </row>
        <row r="346">
          <cell r="A346">
            <v>345</v>
          </cell>
          <cell r="B346" t="str">
            <v>B«ng giã bª t«ng ®óc s½n cì &gt; 30x30</v>
          </cell>
          <cell r="C346" t="str">
            <v>M2</v>
          </cell>
          <cell r="E346">
            <v>0</v>
          </cell>
          <cell r="G346">
            <v>0.5</v>
          </cell>
        </row>
        <row r="347">
          <cell r="A347">
            <v>346</v>
          </cell>
          <cell r="B347" t="str">
            <v>G¹ch èng 8x8x19</v>
          </cell>
          <cell r="C347" t="str">
            <v>1000v</v>
          </cell>
          <cell r="E347">
            <v>0</v>
          </cell>
          <cell r="G347">
            <v>1</v>
          </cell>
        </row>
        <row r="348">
          <cell r="A348">
            <v>347</v>
          </cell>
          <cell r="B348" t="str">
            <v>G¹ch Vinyl 30x30</v>
          </cell>
          <cell r="C348" t="str">
            <v>M2</v>
          </cell>
          <cell r="E348">
            <v>0</v>
          </cell>
          <cell r="G348">
            <v>0.5</v>
          </cell>
        </row>
        <row r="349">
          <cell r="A349">
            <v>348</v>
          </cell>
          <cell r="B349" t="str">
            <v>Keo d¸n g¹ch Vinyl</v>
          </cell>
          <cell r="C349" t="str">
            <v>Kg</v>
          </cell>
          <cell r="E349">
            <v>0</v>
          </cell>
          <cell r="G349">
            <v>0</v>
          </cell>
        </row>
        <row r="350">
          <cell r="A350">
            <v>349</v>
          </cell>
          <cell r="B350" t="str">
            <v>R«ng ®en 45x45x4</v>
          </cell>
          <cell r="C350" t="str">
            <v>C¸i</v>
          </cell>
          <cell r="E350">
            <v>0</v>
          </cell>
          <cell r="G350">
            <v>0</v>
          </cell>
        </row>
        <row r="351">
          <cell r="A351">
            <v>350</v>
          </cell>
          <cell r="B351" t="str">
            <v>BËt s¾t 20x4x250</v>
          </cell>
          <cell r="C351" t="str">
            <v>C¸i</v>
          </cell>
          <cell r="E351">
            <v>1120</v>
          </cell>
          <cell r="F351">
            <v>500</v>
          </cell>
          <cell r="G351">
            <v>0</v>
          </cell>
        </row>
        <row r="352">
          <cell r="A352">
            <v>351</v>
          </cell>
          <cell r="B352" t="str">
            <v>Jo¨ng cao su</v>
          </cell>
          <cell r="C352" t="str">
            <v>M</v>
          </cell>
          <cell r="E352">
            <v>1000</v>
          </cell>
          <cell r="G352">
            <v>0</v>
          </cell>
        </row>
        <row r="353">
          <cell r="A353">
            <v>352</v>
          </cell>
          <cell r="B353" t="str">
            <v>S¾t h×nh L 35</v>
          </cell>
          <cell r="C353" t="str">
            <v>TÊn</v>
          </cell>
          <cell r="E353">
            <v>4344000</v>
          </cell>
          <cell r="F353">
            <v>4125000</v>
          </cell>
          <cell r="G353">
            <v>0</v>
          </cell>
        </row>
        <row r="354">
          <cell r="A354">
            <v>353</v>
          </cell>
          <cell r="B354" t="str">
            <v>S¾t 10x2</v>
          </cell>
          <cell r="C354" t="str">
            <v>TÊn</v>
          </cell>
          <cell r="E354">
            <v>0</v>
          </cell>
          <cell r="G354">
            <v>0</v>
          </cell>
        </row>
        <row r="355">
          <cell r="A355">
            <v>354</v>
          </cell>
          <cell r="B355" t="str">
            <v>T«le 1 ly</v>
          </cell>
          <cell r="C355" t="str">
            <v>Kg</v>
          </cell>
          <cell r="E355">
            <v>5200</v>
          </cell>
          <cell r="F355">
            <v>4100</v>
          </cell>
          <cell r="G355">
            <v>0</v>
          </cell>
        </row>
        <row r="356">
          <cell r="A356">
            <v>355</v>
          </cell>
          <cell r="B356" t="str">
            <v>B¸nh xe b¹c ®¹n</v>
          </cell>
          <cell r="C356" t="str">
            <v>C¸i</v>
          </cell>
          <cell r="E356">
            <v>0</v>
          </cell>
          <cell r="G356">
            <v>0</v>
          </cell>
        </row>
        <row r="357">
          <cell r="A357">
            <v>356</v>
          </cell>
          <cell r="B357" t="str">
            <v>T«le tr¸ng kÏm ph¼ng</v>
          </cell>
          <cell r="C357" t="str">
            <v>M2</v>
          </cell>
          <cell r="E357">
            <v>0</v>
          </cell>
          <cell r="G357">
            <v>0</v>
          </cell>
        </row>
        <row r="358">
          <cell r="A358">
            <v>357</v>
          </cell>
          <cell r="B358" t="str">
            <v>G¹ch ceramic 30x30cm</v>
          </cell>
          <cell r="C358" t="str">
            <v>Viªn</v>
          </cell>
          <cell r="E358">
            <v>3370</v>
          </cell>
          <cell r="G358">
            <v>0.5</v>
          </cell>
        </row>
        <row r="359">
          <cell r="A359">
            <v>358</v>
          </cell>
          <cell r="B359" t="str">
            <v>G¹ch ceramic 20x20cm</v>
          </cell>
          <cell r="C359" t="str">
            <v>Viªn</v>
          </cell>
          <cell r="E359">
            <v>0</v>
          </cell>
          <cell r="G359">
            <v>0.5</v>
          </cell>
        </row>
        <row r="360">
          <cell r="A360">
            <v>359</v>
          </cell>
          <cell r="B360" t="str">
            <v>Sái h¹t lín</v>
          </cell>
          <cell r="C360" t="str">
            <v>Kg</v>
          </cell>
          <cell r="E360">
            <v>0</v>
          </cell>
          <cell r="G360">
            <v>1</v>
          </cell>
        </row>
        <row r="361">
          <cell r="A361">
            <v>360</v>
          </cell>
          <cell r="B361" t="str">
            <v>S¸p bãng</v>
          </cell>
          <cell r="C361" t="str">
            <v>Kg</v>
          </cell>
          <cell r="E361">
            <v>0</v>
          </cell>
          <cell r="G361">
            <v>0</v>
          </cell>
        </row>
        <row r="362">
          <cell r="A362">
            <v>361</v>
          </cell>
          <cell r="B362" t="str">
            <v>GiÊy nh¸m n­íc</v>
          </cell>
          <cell r="C362" t="str">
            <v>Tê</v>
          </cell>
          <cell r="E362">
            <v>0</v>
          </cell>
          <cell r="G362">
            <v>0</v>
          </cell>
        </row>
        <row r="363">
          <cell r="A363">
            <v>362</v>
          </cell>
          <cell r="B363" t="str">
            <v>Cõ trµm</v>
          </cell>
          <cell r="C363" t="str">
            <v>C©y</v>
          </cell>
          <cell r="E363">
            <v>0</v>
          </cell>
          <cell r="G363">
            <v>0</v>
          </cell>
        </row>
        <row r="364">
          <cell r="A364">
            <v>363</v>
          </cell>
          <cell r="B364" t="str">
            <v>Cõ gç lo¹i I, L&lt;=4m</v>
          </cell>
          <cell r="C364" t="str">
            <v>M</v>
          </cell>
          <cell r="E364">
            <v>0</v>
          </cell>
          <cell r="G364">
            <v>0</v>
          </cell>
        </row>
        <row r="365">
          <cell r="A365">
            <v>364</v>
          </cell>
          <cell r="B365" t="str">
            <v>Cõ gç lo¹i I, L&gt;4m</v>
          </cell>
          <cell r="C365" t="str">
            <v>M</v>
          </cell>
          <cell r="E365">
            <v>0</v>
          </cell>
          <cell r="G365">
            <v>0</v>
          </cell>
        </row>
        <row r="366">
          <cell r="A366">
            <v>365</v>
          </cell>
          <cell r="B366" t="str">
            <v>Cõ gç lo¹i II, L&lt;=4m</v>
          </cell>
          <cell r="C366" t="str">
            <v>M</v>
          </cell>
          <cell r="E366">
            <v>0</v>
          </cell>
          <cell r="G366">
            <v>0</v>
          </cell>
        </row>
        <row r="367">
          <cell r="A367">
            <v>366</v>
          </cell>
          <cell r="B367" t="str">
            <v>Cõ gç lo¹i II, L&gt;4m</v>
          </cell>
          <cell r="C367" t="str">
            <v>M</v>
          </cell>
          <cell r="E367">
            <v>0</v>
          </cell>
          <cell r="G367">
            <v>0</v>
          </cell>
        </row>
        <row r="368">
          <cell r="A368">
            <v>367</v>
          </cell>
          <cell r="B368" t="str">
            <v>§¸, sái</v>
          </cell>
          <cell r="C368" t="str">
            <v>M3</v>
          </cell>
          <cell r="E368">
            <v>0</v>
          </cell>
          <cell r="G368">
            <v>1</v>
          </cell>
        </row>
        <row r="369">
          <cell r="A369">
            <v>368</v>
          </cell>
          <cell r="B369" t="str">
            <v>T«n l¸</v>
          </cell>
          <cell r="C369" t="str">
            <v>Kg</v>
          </cell>
          <cell r="E369">
            <v>4181.8181818181811</v>
          </cell>
          <cell r="G369">
            <v>0</v>
          </cell>
        </row>
        <row r="370">
          <cell r="A370">
            <v>369</v>
          </cell>
          <cell r="B370" t="str">
            <v>ThÐp gãc 50x50x5</v>
          </cell>
          <cell r="C370" t="str">
            <v>TÊn</v>
          </cell>
          <cell r="E370">
            <v>4775000</v>
          </cell>
          <cell r="G370">
            <v>0</v>
          </cell>
        </row>
        <row r="371">
          <cell r="A371">
            <v>370</v>
          </cell>
          <cell r="B371" t="str">
            <v>Bu l«ng M10</v>
          </cell>
          <cell r="C371" t="str">
            <v>Kg</v>
          </cell>
          <cell r="E371">
            <v>5200</v>
          </cell>
          <cell r="F371">
            <v>5200</v>
          </cell>
          <cell r="G371">
            <v>0</v>
          </cell>
        </row>
        <row r="372">
          <cell r="A372">
            <v>371</v>
          </cell>
          <cell r="B372" t="str">
            <v>§Êt sÐt dÎo</v>
          </cell>
          <cell r="C372" t="str">
            <v>M3</v>
          </cell>
          <cell r="E372">
            <v>15000</v>
          </cell>
          <cell r="F372">
            <v>20000</v>
          </cell>
          <cell r="G372">
            <v>1</v>
          </cell>
        </row>
        <row r="373">
          <cell r="A373">
            <v>372</v>
          </cell>
          <cell r="B373" t="str">
            <v>§ay</v>
          </cell>
          <cell r="C373" t="str">
            <v>Kg</v>
          </cell>
          <cell r="E373">
            <v>5850</v>
          </cell>
          <cell r="F373">
            <v>7000</v>
          </cell>
          <cell r="G373">
            <v>1</v>
          </cell>
        </row>
        <row r="374">
          <cell r="A374">
            <v>373</v>
          </cell>
          <cell r="B374" t="str">
            <v>§Êt cÊp phèi hoÆc ®¸ d¨m</v>
          </cell>
          <cell r="C374" t="str">
            <v>M3</v>
          </cell>
          <cell r="E374">
            <v>86705</v>
          </cell>
          <cell r="F374">
            <v>16000</v>
          </cell>
          <cell r="G374">
            <v>1</v>
          </cell>
        </row>
        <row r="375">
          <cell r="A375">
            <v>374</v>
          </cell>
          <cell r="B375" t="str">
            <v>V÷a xi m¨ng m¸c 50</v>
          </cell>
          <cell r="C375" t="str">
            <v>M3</v>
          </cell>
          <cell r="E375">
            <v>263185</v>
          </cell>
          <cell r="F375">
            <v>263185</v>
          </cell>
          <cell r="G375">
            <v>2.5</v>
          </cell>
        </row>
        <row r="376">
          <cell r="A376">
            <v>375</v>
          </cell>
          <cell r="B376" t="str">
            <v>V÷a xi m¨ng m¸c 75</v>
          </cell>
          <cell r="C376" t="str">
            <v>M3</v>
          </cell>
          <cell r="E376">
            <v>343071</v>
          </cell>
          <cell r="F376">
            <v>343071</v>
          </cell>
          <cell r="G376">
            <v>2.5</v>
          </cell>
        </row>
        <row r="377">
          <cell r="A377">
            <v>376</v>
          </cell>
          <cell r="B377" t="str">
            <v>V÷a bª t«ng m¸c 200</v>
          </cell>
          <cell r="C377" t="str">
            <v>M3</v>
          </cell>
          <cell r="E377">
            <v>415714</v>
          </cell>
          <cell r="F377">
            <v>489341</v>
          </cell>
          <cell r="G377">
            <v>2.5</v>
          </cell>
        </row>
        <row r="378">
          <cell r="A378">
            <v>377</v>
          </cell>
          <cell r="B378" t="str">
            <v>Bª t«ng g¹ch vì v÷a m¸c tam hîp</v>
          </cell>
          <cell r="C378" t="str">
            <v>M3</v>
          </cell>
          <cell r="E378">
            <v>0</v>
          </cell>
          <cell r="G378">
            <v>2.5</v>
          </cell>
        </row>
        <row r="379">
          <cell r="A379">
            <v>378</v>
          </cell>
          <cell r="B379" t="str">
            <v>V÷a chÞu löa</v>
          </cell>
          <cell r="C379" t="str">
            <v>M3</v>
          </cell>
          <cell r="E379">
            <v>416705</v>
          </cell>
          <cell r="G379">
            <v>2.5</v>
          </cell>
        </row>
        <row r="380">
          <cell r="A380">
            <v>379</v>
          </cell>
          <cell r="B380" t="str">
            <v>ThÐp fi 8mm</v>
          </cell>
          <cell r="C380" t="str">
            <v>TÊn</v>
          </cell>
          <cell r="E380">
            <v>4044000</v>
          </cell>
          <cell r="F380">
            <v>4400000</v>
          </cell>
          <cell r="G380">
            <v>0</v>
          </cell>
        </row>
        <row r="381">
          <cell r="A381">
            <v>380</v>
          </cell>
          <cell r="B381" t="str">
            <v>ThÐp fi 12mm</v>
          </cell>
          <cell r="C381" t="str">
            <v>TÊn</v>
          </cell>
          <cell r="E381">
            <v>4044000</v>
          </cell>
          <cell r="F381">
            <v>4650000</v>
          </cell>
          <cell r="G381">
            <v>0</v>
          </cell>
        </row>
        <row r="382">
          <cell r="A382">
            <v>381</v>
          </cell>
          <cell r="B382" t="str">
            <v>ThÐp fi 14mm</v>
          </cell>
          <cell r="C382" t="str">
            <v>TÊn</v>
          </cell>
          <cell r="E382">
            <v>4044000</v>
          </cell>
          <cell r="F382">
            <v>4650000</v>
          </cell>
          <cell r="G382">
            <v>0</v>
          </cell>
        </row>
        <row r="383">
          <cell r="A383">
            <v>382</v>
          </cell>
          <cell r="B383" t="str">
            <v>ThÐp fi 16mm</v>
          </cell>
          <cell r="C383" t="str">
            <v>TÊn</v>
          </cell>
          <cell r="E383">
            <v>4044000</v>
          </cell>
          <cell r="F383">
            <v>4650000</v>
          </cell>
          <cell r="G383">
            <v>0</v>
          </cell>
        </row>
        <row r="384">
          <cell r="A384">
            <v>383</v>
          </cell>
          <cell r="B384" t="str">
            <v>ThÐp fi 18mm</v>
          </cell>
          <cell r="C384" t="str">
            <v>TÊn</v>
          </cell>
          <cell r="E384">
            <v>4044000</v>
          </cell>
          <cell r="F384">
            <v>4650000</v>
          </cell>
          <cell r="G384">
            <v>0</v>
          </cell>
        </row>
        <row r="385">
          <cell r="A385">
            <v>384</v>
          </cell>
          <cell r="B385" t="str">
            <v>ThÐp fi 20mm</v>
          </cell>
          <cell r="C385" t="str">
            <v>TÊn</v>
          </cell>
          <cell r="E385">
            <v>3765000</v>
          </cell>
          <cell r="F385">
            <v>4750000</v>
          </cell>
          <cell r="G385">
            <v>0</v>
          </cell>
        </row>
        <row r="386">
          <cell r="A386">
            <v>385</v>
          </cell>
          <cell r="B386" t="str">
            <v>ThÐp fi 22mm</v>
          </cell>
          <cell r="C386" t="str">
            <v>TÊn</v>
          </cell>
          <cell r="E386">
            <v>3765000</v>
          </cell>
          <cell r="F386">
            <v>4750000</v>
          </cell>
          <cell r="G386">
            <v>0</v>
          </cell>
        </row>
        <row r="387">
          <cell r="A387">
            <v>386</v>
          </cell>
          <cell r="B387" t="str">
            <v>ThÐp fi 25mm</v>
          </cell>
          <cell r="C387" t="str">
            <v>TÊn</v>
          </cell>
          <cell r="E387">
            <v>3765000</v>
          </cell>
          <cell r="F387">
            <v>4750000</v>
          </cell>
          <cell r="G387">
            <v>0</v>
          </cell>
        </row>
        <row r="388">
          <cell r="A388">
            <v>387</v>
          </cell>
          <cell r="B388" t="str">
            <v>ThÐp fi 28mm</v>
          </cell>
          <cell r="C388" t="str">
            <v>TÊn</v>
          </cell>
          <cell r="E388">
            <v>3765000</v>
          </cell>
          <cell r="F388">
            <v>4750000</v>
          </cell>
          <cell r="G388">
            <v>0</v>
          </cell>
        </row>
        <row r="389">
          <cell r="A389">
            <v>388</v>
          </cell>
          <cell r="B389" t="str">
            <v>ThÐp fi 32mm</v>
          </cell>
          <cell r="C389" t="str">
            <v>TÊn</v>
          </cell>
          <cell r="E389">
            <v>3765000</v>
          </cell>
          <cell r="F389">
            <v>4750000</v>
          </cell>
          <cell r="G389">
            <v>0</v>
          </cell>
        </row>
        <row r="390">
          <cell r="A390">
            <v>389</v>
          </cell>
          <cell r="B390" t="str">
            <v>Ho¸ chÊt</v>
          </cell>
          <cell r="C390" t="str">
            <v>Kg</v>
          </cell>
          <cell r="E390">
            <v>0</v>
          </cell>
          <cell r="G390">
            <v>0</v>
          </cell>
        </row>
        <row r="391">
          <cell r="A391">
            <v>390</v>
          </cell>
          <cell r="B391" t="str">
            <v>Al2O3</v>
          </cell>
          <cell r="C391" t="str">
            <v>%</v>
          </cell>
          <cell r="E391">
            <v>0</v>
          </cell>
          <cell r="G391">
            <v>0</v>
          </cell>
        </row>
        <row r="392">
          <cell r="A392">
            <v>391</v>
          </cell>
          <cell r="B392" t="str">
            <v>Sái</v>
          </cell>
          <cell r="C392" t="str">
            <v>M3</v>
          </cell>
          <cell r="E392">
            <v>0</v>
          </cell>
          <cell r="G392">
            <v>0</v>
          </cell>
        </row>
        <row r="393">
          <cell r="A393">
            <v>392</v>
          </cell>
          <cell r="B393" t="str">
            <v>èng bª t«ng th­êng D100mm</v>
          </cell>
          <cell r="C393" t="str">
            <v>M</v>
          </cell>
          <cell r="E393">
            <v>0</v>
          </cell>
          <cell r="G393">
            <v>0</v>
          </cell>
        </row>
        <row r="394">
          <cell r="A394">
            <v>393</v>
          </cell>
          <cell r="B394" t="str">
            <v>èng bª t«ng th­êng D150mm</v>
          </cell>
          <cell r="C394" t="str">
            <v>M</v>
          </cell>
          <cell r="E394">
            <v>0</v>
          </cell>
          <cell r="G394">
            <v>0</v>
          </cell>
        </row>
        <row r="395">
          <cell r="A395">
            <v>394</v>
          </cell>
          <cell r="B395" t="str">
            <v>èng bª t«ng th­êng D200mm</v>
          </cell>
          <cell r="C395" t="str">
            <v>M</v>
          </cell>
          <cell r="E395">
            <v>18200</v>
          </cell>
          <cell r="G395">
            <v>0</v>
          </cell>
        </row>
        <row r="396">
          <cell r="A396">
            <v>395</v>
          </cell>
          <cell r="B396" t="str">
            <v>èng bª t«ng th­êng D250mm</v>
          </cell>
          <cell r="C396" t="str">
            <v>M</v>
          </cell>
          <cell r="E396">
            <v>0</v>
          </cell>
          <cell r="G396">
            <v>0</v>
          </cell>
        </row>
        <row r="397">
          <cell r="A397">
            <v>396</v>
          </cell>
          <cell r="B397" t="str">
            <v>èng bª t«ng th­êng D300mm</v>
          </cell>
          <cell r="C397" t="str">
            <v>M</v>
          </cell>
          <cell r="E397">
            <v>31900</v>
          </cell>
          <cell r="G397">
            <v>0</v>
          </cell>
        </row>
        <row r="398">
          <cell r="A398">
            <v>397</v>
          </cell>
          <cell r="B398" t="str">
            <v>èng bª t«ng th­êng D350mm</v>
          </cell>
          <cell r="C398" t="str">
            <v>M</v>
          </cell>
          <cell r="E398">
            <v>0</v>
          </cell>
          <cell r="G398">
            <v>0</v>
          </cell>
        </row>
        <row r="399">
          <cell r="A399">
            <v>398</v>
          </cell>
          <cell r="B399" t="str">
            <v>èng bª t«ng th­êng D400mm</v>
          </cell>
          <cell r="C399" t="str">
            <v>M</v>
          </cell>
          <cell r="E399">
            <v>0</v>
          </cell>
          <cell r="G399">
            <v>0</v>
          </cell>
        </row>
        <row r="400">
          <cell r="A400">
            <v>399</v>
          </cell>
          <cell r="B400" t="str">
            <v>èng bª t«ng th­êng D500mm</v>
          </cell>
          <cell r="C400" t="str">
            <v>M</v>
          </cell>
          <cell r="E400">
            <v>0</v>
          </cell>
          <cell r="G400">
            <v>0</v>
          </cell>
        </row>
        <row r="401">
          <cell r="A401">
            <v>400</v>
          </cell>
          <cell r="B401" t="str">
            <v>èng bª t«ng th­êng D600mm</v>
          </cell>
          <cell r="C401" t="str">
            <v>M</v>
          </cell>
          <cell r="E401">
            <v>0</v>
          </cell>
          <cell r="G401">
            <v>0</v>
          </cell>
        </row>
        <row r="402">
          <cell r="A402">
            <v>401</v>
          </cell>
          <cell r="B402" t="str">
            <v>èng bª t«ng th­êng D700mm</v>
          </cell>
          <cell r="C402" t="str">
            <v>M</v>
          </cell>
          <cell r="E402">
            <v>0</v>
          </cell>
          <cell r="G402">
            <v>0</v>
          </cell>
        </row>
        <row r="403">
          <cell r="A403">
            <v>402</v>
          </cell>
          <cell r="B403" t="str">
            <v>èng bª t«ng th­êng D800mm</v>
          </cell>
          <cell r="C403" t="str">
            <v>M</v>
          </cell>
          <cell r="E403">
            <v>0</v>
          </cell>
          <cell r="G403">
            <v>0</v>
          </cell>
        </row>
        <row r="404">
          <cell r="A404">
            <v>403</v>
          </cell>
          <cell r="B404" t="str">
            <v>èng bª t«ng th­êng D900mm</v>
          </cell>
          <cell r="C404" t="str">
            <v>M</v>
          </cell>
          <cell r="E404">
            <v>0</v>
          </cell>
          <cell r="G404">
            <v>0</v>
          </cell>
        </row>
        <row r="405">
          <cell r="A405">
            <v>404</v>
          </cell>
          <cell r="B405" t="str">
            <v>èng bª t«ng th­êng D1000mm</v>
          </cell>
          <cell r="C405" t="str">
            <v>M</v>
          </cell>
          <cell r="E405">
            <v>0</v>
          </cell>
          <cell r="G405">
            <v>0</v>
          </cell>
        </row>
        <row r="406">
          <cell r="A406">
            <v>405</v>
          </cell>
          <cell r="B406" t="str">
            <v>èng bª t«ng ly t©m D300mm cã cèt thÐp</v>
          </cell>
          <cell r="C406" t="str">
            <v>M</v>
          </cell>
          <cell r="E406">
            <v>43680</v>
          </cell>
          <cell r="G406">
            <v>0</v>
          </cell>
        </row>
        <row r="407">
          <cell r="A407">
            <v>406</v>
          </cell>
          <cell r="B407" t="str">
            <v>èng bª t«ng ly t©m D400mm</v>
          </cell>
          <cell r="C407" t="str">
            <v>M</v>
          </cell>
          <cell r="E407">
            <v>75731</v>
          </cell>
          <cell r="G407">
            <v>0</v>
          </cell>
        </row>
        <row r="408">
          <cell r="A408">
            <v>407</v>
          </cell>
          <cell r="B408" t="str">
            <v>èng bª t«ng ly t©m D500mm</v>
          </cell>
          <cell r="C408" t="str">
            <v>M</v>
          </cell>
          <cell r="E408">
            <v>124611.76</v>
          </cell>
          <cell r="G408">
            <v>0</v>
          </cell>
        </row>
        <row r="409">
          <cell r="A409">
            <v>408</v>
          </cell>
          <cell r="B409" t="str">
            <v>èng bª t«ng ly t©m D600mm</v>
          </cell>
          <cell r="C409" t="str">
            <v>M</v>
          </cell>
          <cell r="E409">
            <v>169331</v>
          </cell>
          <cell r="G409">
            <v>0</v>
          </cell>
        </row>
        <row r="410">
          <cell r="A410">
            <v>409</v>
          </cell>
          <cell r="B410" t="str">
            <v>èng bª t«ng ly t©m D700mm</v>
          </cell>
          <cell r="C410" t="str">
            <v>M</v>
          </cell>
          <cell r="E410">
            <v>0</v>
          </cell>
          <cell r="G410">
            <v>0</v>
          </cell>
        </row>
        <row r="411">
          <cell r="A411">
            <v>410</v>
          </cell>
          <cell r="B411" t="str">
            <v>èng bª t«ng ly t©m D800mm</v>
          </cell>
          <cell r="C411" t="str">
            <v>M</v>
          </cell>
          <cell r="E411">
            <v>262837</v>
          </cell>
          <cell r="G411">
            <v>0</v>
          </cell>
        </row>
        <row r="412">
          <cell r="A412">
            <v>411</v>
          </cell>
          <cell r="B412" t="str">
            <v>èng bª t«ng ly t©m D900mm</v>
          </cell>
          <cell r="C412" t="str">
            <v>M</v>
          </cell>
          <cell r="E412">
            <v>0</v>
          </cell>
          <cell r="G412">
            <v>0</v>
          </cell>
        </row>
        <row r="413">
          <cell r="A413">
            <v>412</v>
          </cell>
          <cell r="B413" t="str">
            <v>èng bª t«ng ly t©m D1000mm</v>
          </cell>
          <cell r="C413" t="str">
            <v>M</v>
          </cell>
          <cell r="E413">
            <v>0</v>
          </cell>
          <cell r="G413">
            <v>0</v>
          </cell>
        </row>
        <row r="414">
          <cell r="A414">
            <v>413</v>
          </cell>
          <cell r="B414" t="str">
            <v>èng bª t«ng ly t©m D1100mm</v>
          </cell>
          <cell r="C414" t="str">
            <v>M</v>
          </cell>
          <cell r="E414">
            <v>0</v>
          </cell>
          <cell r="G414">
            <v>0</v>
          </cell>
        </row>
        <row r="415">
          <cell r="A415">
            <v>414</v>
          </cell>
          <cell r="B415" t="str">
            <v>èng bª t«ng ly t©m D1200mm</v>
          </cell>
          <cell r="C415" t="str">
            <v>M</v>
          </cell>
          <cell r="E415">
            <v>0</v>
          </cell>
          <cell r="G415">
            <v>0</v>
          </cell>
        </row>
        <row r="416">
          <cell r="A416">
            <v>415</v>
          </cell>
          <cell r="B416" t="str">
            <v>èng bª t«ng ly t©m D1400mm</v>
          </cell>
          <cell r="C416" t="str">
            <v>M</v>
          </cell>
          <cell r="E416">
            <v>0</v>
          </cell>
          <cell r="G416">
            <v>0</v>
          </cell>
        </row>
        <row r="417">
          <cell r="A417">
            <v>416</v>
          </cell>
          <cell r="B417" t="str">
            <v>èng bª t«ng ly t©m D1600mm</v>
          </cell>
          <cell r="C417" t="str">
            <v>M</v>
          </cell>
          <cell r="E417">
            <v>0</v>
          </cell>
          <cell r="G417">
            <v>0</v>
          </cell>
        </row>
        <row r="418">
          <cell r="A418">
            <v>417</v>
          </cell>
          <cell r="B418" t="str">
            <v>èng bª t«ng ly t©m D1800mm</v>
          </cell>
          <cell r="C418" t="str">
            <v>M</v>
          </cell>
          <cell r="E418">
            <v>0</v>
          </cell>
          <cell r="G418">
            <v>0</v>
          </cell>
        </row>
        <row r="419">
          <cell r="A419">
            <v>418</v>
          </cell>
          <cell r="B419" t="str">
            <v>èng bª t«ng ly t©m D2000mm</v>
          </cell>
          <cell r="C419" t="str">
            <v>M</v>
          </cell>
          <cell r="E419">
            <v>0</v>
          </cell>
          <cell r="G419">
            <v>0</v>
          </cell>
        </row>
        <row r="420">
          <cell r="A420">
            <v>419</v>
          </cell>
          <cell r="B420" t="str">
            <v>èng nhùa D15mm</v>
          </cell>
          <cell r="C420" t="str">
            <v>M</v>
          </cell>
          <cell r="E420">
            <v>883</v>
          </cell>
          <cell r="F420">
            <v>2500</v>
          </cell>
          <cell r="G420">
            <v>0</v>
          </cell>
        </row>
        <row r="421">
          <cell r="A421">
            <v>420</v>
          </cell>
          <cell r="B421" t="str">
            <v>èng nhùa D20mm</v>
          </cell>
          <cell r="C421" t="str">
            <v>M</v>
          </cell>
          <cell r="E421">
            <v>4000</v>
          </cell>
          <cell r="F421">
            <v>2600</v>
          </cell>
          <cell r="G421">
            <v>0</v>
          </cell>
        </row>
        <row r="422">
          <cell r="A422">
            <v>421</v>
          </cell>
          <cell r="B422" t="str">
            <v>èng nhùa D25mm</v>
          </cell>
          <cell r="C422" t="str">
            <v>M</v>
          </cell>
          <cell r="E422">
            <v>4800</v>
          </cell>
          <cell r="F422">
            <v>4200</v>
          </cell>
          <cell r="G422">
            <v>0</v>
          </cell>
        </row>
        <row r="423">
          <cell r="A423">
            <v>422</v>
          </cell>
          <cell r="B423" t="str">
            <v>èng nhùa D32mm</v>
          </cell>
          <cell r="C423" t="str">
            <v>M</v>
          </cell>
          <cell r="E423">
            <v>6700</v>
          </cell>
          <cell r="F423">
            <v>5300</v>
          </cell>
          <cell r="G423">
            <v>0</v>
          </cell>
        </row>
        <row r="424">
          <cell r="A424">
            <v>423</v>
          </cell>
          <cell r="B424" t="str">
            <v>èng nhùa D40mm</v>
          </cell>
          <cell r="C424" t="str">
            <v>M</v>
          </cell>
          <cell r="E424">
            <v>8200</v>
          </cell>
          <cell r="F424">
            <v>6800</v>
          </cell>
          <cell r="G424">
            <v>0</v>
          </cell>
        </row>
        <row r="425">
          <cell r="A425">
            <v>424</v>
          </cell>
          <cell r="B425" t="str">
            <v>èng nhùa D50mm</v>
          </cell>
          <cell r="C425" t="str">
            <v>M</v>
          </cell>
          <cell r="E425">
            <v>10000</v>
          </cell>
          <cell r="F425">
            <v>8000</v>
          </cell>
          <cell r="G425">
            <v>0</v>
          </cell>
        </row>
        <row r="426">
          <cell r="A426">
            <v>425</v>
          </cell>
          <cell r="B426" t="str">
            <v>èng nhùa D76mm</v>
          </cell>
          <cell r="C426" t="str">
            <v>M</v>
          </cell>
          <cell r="E426">
            <v>13051</v>
          </cell>
          <cell r="F426">
            <v>12000</v>
          </cell>
          <cell r="G426">
            <v>0</v>
          </cell>
        </row>
        <row r="427">
          <cell r="A427">
            <v>426</v>
          </cell>
          <cell r="B427" t="str">
            <v>èng nhùa D89mm</v>
          </cell>
          <cell r="C427" t="str">
            <v>M</v>
          </cell>
          <cell r="E427">
            <v>29000</v>
          </cell>
          <cell r="F427">
            <v>20000</v>
          </cell>
          <cell r="G427">
            <v>0</v>
          </cell>
        </row>
        <row r="428">
          <cell r="A428">
            <v>427</v>
          </cell>
          <cell r="B428" t="str">
            <v>èng nhùa D100-110mm</v>
          </cell>
          <cell r="C428" t="str">
            <v>M</v>
          </cell>
          <cell r="E428">
            <v>44000</v>
          </cell>
          <cell r="F428">
            <v>59400</v>
          </cell>
          <cell r="G428">
            <v>0</v>
          </cell>
        </row>
        <row r="429">
          <cell r="A429">
            <v>428</v>
          </cell>
          <cell r="B429" t="str">
            <v>èng nhùa D150mm</v>
          </cell>
          <cell r="C429" t="str">
            <v>M</v>
          </cell>
          <cell r="E429">
            <v>76800</v>
          </cell>
          <cell r="G429">
            <v>0</v>
          </cell>
        </row>
        <row r="430">
          <cell r="A430">
            <v>429</v>
          </cell>
          <cell r="B430" t="str">
            <v>èng nhùa D200mm</v>
          </cell>
          <cell r="C430" t="str">
            <v>M</v>
          </cell>
          <cell r="E430">
            <v>0</v>
          </cell>
          <cell r="G430">
            <v>0</v>
          </cell>
        </row>
        <row r="431">
          <cell r="A431">
            <v>430</v>
          </cell>
          <cell r="B431" t="str">
            <v>èng nhùa D250mm</v>
          </cell>
          <cell r="C431" t="str">
            <v>M</v>
          </cell>
          <cell r="E431">
            <v>0</v>
          </cell>
          <cell r="G431">
            <v>0</v>
          </cell>
        </row>
        <row r="432">
          <cell r="A432">
            <v>431</v>
          </cell>
          <cell r="B432" t="str">
            <v>èng nhùa D300mm</v>
          </cell>
          <cell r="C432" t="str">
            <v>M</v>
          </cell>
          <cell r="E432">
            <v>0</v>
          </cell>
          <cell r="G432">
            <v>0</v>
          </cell>
        </row>
        <row r="433">
          <cell r="A433">
            <v>432</v>
          </cell>
          <cell r="B433" t="str">
            <v>èng thÐp D &lt;=25mm</v>
          </cell>
          <cell r="C433" t="str">
            <v>M</v>
          </cell>
          <cell r="E433">
            <v>35980</v>
          </cell>
          <cell r="F433">
            <v>15600</v>
          </cell>
          <cell r="G433">
            <v>0</v>
          </cell>
        </row>
        <row r="434">
          <cell r="A434">
            <v>433</v>
          </cell>
          <cell r="B434" t="str">
            <v>èng thÐp D32mm</v>
          </cell>
          <cell r="C434" t="str">
            <v>M</v>
          </cell>
          <cell r="E434">
            <v>19000</v>
          </cell>
          <cell r="F434">
            <v>20000</v>
          </cell>
          <cell r="G434">
            <v>0</v>
          </cell>
        </row>
        <row r="435">
          <cell r="A435">
            <v>434</v>
          </cell>
          <cell r="B435" t="str">
            <v>èng thÐp D40mm</v>
          </cell>
          <cell r="C435" t="str">
            <v>M</v>
          </cell>
          <cell r="E435">
            <v>23000</v>
          </cell>
          <cell r="F435">
            <v>25000</v>
          </cell>
          <cell r="G435">
            <v>0</v>
          </cell>
        </row>
        <row r="436">
          <cell r="A436">
            <v>435</v>
          </cell>
          <cell r="B436" t="str">
            <v>èng thÐp D50mm</v>
          </cell>
          <cell r="C436" t="str">
            <v>M</v>
          </cell>
          <cell r="E436">
            <v>30000</v>
          </cell>
          <cell r="F436">
            <v>28000</v>
          </cell>
          <cell r="G436">
            <v>0</v>
          </cell>
        </row>
        <row r="437">
          <cell r="A437">
            <v>436</v>
          </cell>
          <cell r="B437" t="str">
            <v>èng thÐp D67mm</v>
          </cell>
          <cell r="C437" t="str">
            <v>M</v>
          </cell>
          <cell r="E437">
            <v>37000</v>
          </cell>
          <cell r="G437">
            <v>0</v>
          </cell>
        </row>
        <row r="438">
          <cell r="A438">
            <v>437</v>
          </cell>
          <cell r="B438" t="str">
            <v>èng thÐp D76mm</v>
          </cell>
          <cell r="C438" t="str">
            <v>M</v>
          </cell>
          <cell r="E438">
            <v>45000</v>
          </cell>
          <cell r="F438">
            <v>30000</v>
          </cell>
          <cell r="G438">
            <v>0</v>
          </cell>
        </row>
        <row r="439">
          <cell r="A439">
            <v>438</v>
          </cell>
          <cell r="B439" t="str">
            <v>èng thÐp D89mm</v>
          </cell>
          <cell r="C439" t="str">
            <v>M</v>
          </cell>
          <cell r="E439">
            <v>63000</v>
          </cell>
          <cell r="G439">
            <v>0</v>
          </cell>
        </row>
        <row r="440">
          <cell r="A440">
            <v>439</v>
          </cell>
          <cell r="B440" t="str">
            <v>èng thÐp D100mm</v>
          </cell>
          <cell r="C440" t="str">
            <v>M</v>
          </cell>
          <cell r="E440">
            <v>78000</v>
          </cell>
          <cell r="F440">
            <v>64330</v>
          </cell>
          <cell r="G440">
            <v>0</v>
          </cell>
        </row>
        <row r="441">
          <cell r="A441">
            <v>440</v>
          </cell>
          <cell r="B441" t="str">
            <v>èng thÐp D150mm</v>
          </cell>
          <cell r="C441" t="str">
            <v>M</v>
          </cell>
          <cell r="E441">
            <v>109000</v>
          </cell>
          <cell r="F441">
            <v>119183</v>
          </cell>
          <cell r="G441">
            <v>0</v>
          </cell>
        </row>
        <row r="442">
          <cell r="A442">
            <v>441</v>
          </cell>
          <cell r="B442" t="str">
            <v>èng thÐp D200mm</v>
          </cell>
          <cell r="C442" t="str">
            <v>M</v>
          </cell>
          <cell r="E442">
            <v>155000</v>
          </cell>
          <cell r="F442">
            <v>186879</v>
          </cell>
          <cell r="G442">
            <v>0</v>
          </cell>
        </row>
        <row r="443">
          <cell r="A443">
            <v>442</v>
          </cell>
          <cell r="B443" t="str">
            <v>èng thÐp D250mm</v>
          </cell>
          <cell r="C443" t="str">
            <v>M</v>
          </cell>
          <cell r="E443">
            <v>195000</v>
          </cell>
          <cell r="F443">
            <v>234254</v>
          </cell>
          <cell r="G443">
            <v>0</v>
          </cell>
        </row>
        <row r="444">
          <cell r="A444">
            <v>443</v>
          </cell>
          <cell r="B444" t="str">
            <v>èng thÐp D300mm</v>
          </cell>
          <cell r="C444" t="str">
            <v>M</v>
          </cell>
          <cell r="E444">
            <v>0</v>
          </cell>
          <cell r="G444">
            <v>0</v>
          </cell>
        </row>
        <row r="445">
          <cell r="A445">
            <v>444</v>
          </cell>
          <cell r="B445" t="str">
            <v>èng thÐp D350mm</v>
          </cell>
          <cell r="C445" t="str">
            <v>M</v>
          </cell>
          <cell r="E445">
            <v>0</v>
          </cell>
          <cell r="G445">
            <v>0</v>
          </cell>
        </row>
        <row r="446">
          <cell r="A446">
            <v>445</v>
          </cell>
          <cell r="B446" t="str">
            <v>èng thÐp D400mm</v>
          </cell>
          <cell r="C446" t="str">
            <v>M</v>
          </cell>
          <cell r="E446">
            <v>0</v>
          </cell>
          <cell r="G446">
            <v>0</v>
          </cell>
        </row>
        <row r="447">
          <cell r="A447">
            <v>446</v>
          </cell>
          <cell r="B447" t="str">
            <v>èng thÐp D500mm</v>
          </cell>
          <cell r="C447" t="str">
            <v>M</v>
          </cell>
          <cell r="E447">
            <v>0</v>
          </cell>
          <cell r="G447">
            <v>0</v>
          </cell>
        </row>
        <row r="448">
          <cell r="A448">
            <v>447</v>
          </cell>
          <cell r="B448" t="str">
            <v>èng thÐp D600mm</v>
          </cell>
          <cell r="C448" t="str">
            <v>M</v>
          </cell>
          <cell r="E448">
            <v>0</v>
          </cell>
          <cell r="G448">
            <v>0</v>
          </cell>
        </row>
        <row r="449">
          <cell r="A449">
            <v>448</v>
          </cell>
          <cell r="B449" t="str">
            <v>èng thÐp D700mm</v>
          </cell>
          <cell r="C449" t="str">
            <v>M</v>
          </cell>
          <cell r="E449">
            <v>0</v>
          </cell>
          <cell r="G449">
            <v>0</v>
          </cell>
        </row>
        <row r="450">
          <cell r="A450">
            <v>449</v>
          </cell>
          <cell r="B450" t="str">
            <v>èng thÐp D800mm</v>
          </cell>
          <cell r="C450" t="str">
            <v>M</v>
          </cell>
          <cell r="E450">
            <v>0</v>
          </cell>
          <cell r="G450">
            <v>0</v>
          </cell>
        </row>
        <row r="451">
          <cell r="A451">
            <v>450</v>
          </cell>
          <cell r="B451" t="str">
            <v>èng thÐp D900mm</v>
          </cell>
          <cell r="C451" t="str">
            <v>M</v>
          </cell>
          <cell r="E451">
            <v>0</v>
          </cell>
          <cell r="G451">
            <v>0</v>
          </cell>
        </row>
        <row r="452">
          <cell r="A452">
            <v>451</v>
          </cell>
          <cell r="B452" t="str">
            <v>èng thÐp D1000mm</v>
          </cell>
          <cell r="C452" t="str">
            <v>M</v>
          </cell>
          <cell r="E452">
            <v>0</v>
          </cell>
          <cell r="G452">
            <v>0</v>
          </cell>
        </row>
        <row r="453">
          <cell r="A453">
            <v>452</v>
          </cell>
          <cell r="B453" t="str">
            <v>èng thÐp tr¸ng kÏm D&lt;=25mm</v>
          </cell>
          <cell r="C453" t="str">
            <v>M</v>
          </cell>
          <cell r="E453">
            <v>15000</v>
          </cell>
          <cell r="F453">
            <v>8160</v>
          </cell>
          <cell r="G453">
            <v>0</v>
          </cell>
        </row>
        <row r="454">
          <cell r="A454">
            <v>453</v>
          </cell>
          <cell r="B454" t="str">
            <v>èng thÐp tr¸ng kÏm D32mm</v>
          </cell>
          <cell r="C454" t="str">
            <v>M</v>
          </cell>
          <cell r="E454">
            <v>21000</v>
          </cell>
          <cell r="F454">
            <v>18000</v>
          </cell>
          <cell r="G454">
            <v>0</v>
          </cell>
        </row>
        <row r="455">
          <cell r="A455">
            <v>454</v>
          </cell>
          <cell r="B455" t="str">
            <v>èng thÐp tr¸ng kÏm D40mm</v>
          </cell>
          <cell r="C455" t="str">
            <v>M</v>
          </cell>
          <cell r="E455">
            <v>26000</v>
          </cell>
          <cell r="F455">
            <v>22000</v>
          </cell>
          <cell r="G455">
            <v>0</v>
          </cell>
        </row>
        <row r="456">
          <cell r="A456">
            <v>455</v>
          </cell>
          <cell r="B456" t="str">
            <v>èng thÐp tr¸ng kÏm D50mm</v>
          </cell>
          <cell r="C456" t="str">
            <v>M</v>
          </cell>
          <cell r="E456">
            <v>35500</v>
          </cell>
          <cell r="F456">
            <v>28000</v>
          </cell>
          <cell r="G456">
            <v>0</v>
          </cell>
        </row>
        <row r="457">
          <cell r="A457">
            <v>456</v>
          </cell>
          <cell r="B457" t="str">
            <v>èng thÐp tr¸ng kÏm D67mm</v>
          </cell>
          <cell r="C457" t="str">
            <v>M</v>
          </cell>
          <cell r="E457">
            <v>50000</v>
          </cell>
          <cell r="F457">
            <v>48000</v>
          </cell>
          <cell r="G457">
            <v>0</v>
          </cell>
        </row>
        <row r="458">
          <cell r="A458">
            <v>457</v>
          </cell>
          <cell r="B458" t="str">
            <v>èng thÐp tr¸ng kÏm D76mm</v>
          </cell>
          <cell r="C458" t="str">
            <v>M</v>
          </cell>
          <cell r="E458">
            <v>60000</v>
          </cell>
          <cell r="F458">
            <v>58000</v>
          </cell>
          <cell r="G458">
            <v>0</v>
          </cell>
        </row>
        <row r="459">
          <cell r="A459">
            <v>458</v>
          </cell>
          <cell r="B459" t="str">
            <v>èng thÐp tr¸ng kÏm D89mm</v>
          </cell>
          <cell r="C459" t="str">
            <v>M</v>
          </cell>
          <cell r="E459">
            <v>70000</v>
          </cell>
          <cell r="F459">
            <v>64000</v>
          </cell>
          <cell r="G459">
            <v>0</v>
          </cell>
        </row>
        <row r="460">
          <cell r="A460">
            <v>459</v>
          </cell>
          <cell r="B460" t="str">
            <v>èng thÐp tr¸ng kÏm D100mm</v>
          </cell>
          <cell r="C460" t="str">
            <v>M</v>
          </cell>
          <cell r="E460">
            <v>84000</v>
          </cell>
          <cell r="F460">
            <v>85000</v>
          </cell>
          <cell r="G460">
            <v>0</v>
          </cell>
        </row>
        <row r="461">
          <cell r="A461">
            <v>460</v>
          </cell>
          <cell r="B461" t="str">
            <v>èng gang D100mm</v>
          </cell>
          <cell r="C461" t="str">
            <v>M</v>
          </cell>
          <cell r="E461">
            <v>110000</v>
          </cell>
          <cell r="F461">
            <v>195000</v>
          </cell>
          <cell r="G461">
            <v>0</v>
          </cell>
        </row>
        <row r="462">
          <cell r="A462">
            <v>461</v>
          </cell>
          <cell r="B462" t="str">
            <v>èng gang D150mm</v>
          </cell>
          <cell r="C462" t="str">
            <v>M</v>
          </cell>
          <cell r="E462">
            <v>170000</v>
          </cell>
          <cell r="F462">
            <v>220000</v>
          </cell>
          <cell r="G462">
            <v>0</v>
          </cell>
        </row>
        <row r="463">
          <cell r="A463">
            <v>462</v>
          </cell>
          <cell r="B463" t="str">
            <v>èng gang D200mm</v>
          </cell>
          <cell r="C463" t="str">
            <v>M</v>
          </cell>
          <cell r="E463">
            <v>280000</v>
          </cell>
          <cell r="F463">
            <v>232314</v>
          </cell>
          <cell r="G463">
            <v>0</v>
          </cell>
        </row>
        <row r="464">
          <cell r="A464">
            <v>463</v>
          </cell>
          <cell r="B464" t="str">
            <v>èng gang D250mm</v>
          </cell>
          <cell r="C464" t="str">
            <v>M</v>
          </cell>
          <cell r="E464">
            <v>315000</v>
          </cell>
          <cell r="F464">
            <v>293000</v>
          </cell>
          <cell r="G464">
            <v>0</v>
          </cell>
        </row>
        <row r="465">
          <cell r="A465">
            <v>464</v>
          </cell>
          <cell r="B465" t="str">
            <v>èng gang D300mm</v>
          </cell>
          <cell r="C465" t="str">
            <v>M</v>
          </cell>
          <cell r="E465">
            <v>380000</v>
          </cell>
          <cell r="F465">
            <v>380000</v>
          </cell>
          <cell r="G465">
            <v>0</v>
          </cell>
        </row>
        <row r="466">
          <cell r="A466">
            <v>465</v>
          </cell>
          <cell r="B466" t="str">
            <v>èng gang D350mm</v>
          </cell>
          <cell r="C466" t="str">
            <v>M</v>
          </cell>
          <cell r="E466">
            <v>0</v>
          </cell>
          <cell r="G466">
            <v>0</v>
          </cell>
        </row>
        <row r="467">
          <cell r="A467">
            <v>466</v>
          </cell>
          <cell r="B467" t="str">
            <v>èng gang D400mm</v>
          </cell>
          <cell r="C467" t="str">
            <v>M</v>
          </cell>
          <cell r="E467">
            <v>582000</v>
          </cell>
          <cell r="F467">
            <v>582000</v>
          </cell>
          <cell r="G467">
            <v>0</v>
          </cell>
        </row>
        <row r="468">
          <cell r="A468">
            <v>467</v>
          </cell>
          <cell r="B468" t="str">
            <v>èng gang D500mm</v>
          </cell>
          <cell r="C468" t="str">
            <v>M</v>
          </cell>
          <cell r="E468">
            <v>0</v>
          </cell>
          <cell r="G468">
            <v>0</v>
          </cell>
        </row>
        <row r="469">
          <cell r="A469">
            <v>468</v>
          </cell>
          <cell r="B469" t="str">
            <v>èng gang D600mm</v>
          </cell>
          <cell r="C469" t="str">
            <v>M</v>
          </cell>
          <cell r="E469">
            <v>0</v>
          </cell>
          <cell r="G469">
            <v>0</v>
          </cell>
        </row>
        <row r="470">
          <cell r="A470">
            <v>469</v>
          </cell>
          <cell r="B470" t="str">
            <v>èng gang D700mm</v>
          </cell>
          <cell r="C470" t="str">
            <v>M</v>
          </cell>
          <cell r="E470">
            <v>0</v>
          </cell>
          <cell r="G470">
            <v>0</v>
          </cell>
        </row>
        <row r="471">
          <cell r="A471">
            <v>470</v>
          </cell>
          <cell r="B471" t="str">
            <v>èng gang D800mm</v>
          </cell>
          <cell r="C471" t="str">
            <v>M</v>
          </cell>
          <cell r="E471">
            <v>0</v>
          </cell>
          <cell r="G471">
            <v>0</v>
          </cell>
        </row>
        <row r="472">
          <cell r="A472">
            <v>471</v>
          </cell>
          <cell r="B472" t="str">
            <v>èng gang D900mm</v>
          </cell>
          <cell r="C472" t="str">
            <v>M</v>
          </cell>
          <cell r="E472">
            <v>0</v>
          </cell>
          <cell r="G472">
            <v>0</v>
          </cell>
        </row>
        <row r="473">
          <cell r="A473">
            <v>472</v>
          </cell>
          <cell r="B473" t="str">
            <v>èng gang D1000mm</v>
          </cell>
          <cell r="C473" t="str">
            <v>M</v>
          </cell>
          <cell r="E473">
            <v>0</v>
          </cell>
          <cell r="G473">
            <v>0</v>
          </cell>
        </row>
        <row r="474">
          <cell r="A474">
            <v>473</v>
          </cell>
          <cell r="B474" t="str">
            <v>èng gang D50mm</v>
          </cell>
          <cell r="C474" t="str">
            <v>M</v>
          </cell>
          <cell r="E474">
            <v>72000</v>
          </cell>
          <cell r="F474">
            <v>47227</v>
          </cell>
          <cell r="G474">
            <v>0</v>
          </cell>
        </row>
        <row r="475">
          <cell r="A475">
            <v>474</v>
          </cell>
          <cell r="B475" t="str">
            <v>èng gang D75mm</v>
          </cell>
          <cell r="C475" t="str">
            <v>M</v>
          </cell>
          <cell r="E475">
            <v>86000</v>
          </cell>
          <cell r="F475">
            <v>77970</v>
          </cell>
          <cell r="G475">
            <v>0</v>
          </cell>
        </row>
        <row r="476">
          <cell r="A476">
            <v>475</v>
          </cell>
          <cell r="B476" t="str">
            <v>DÇu ch×</v>
          </cell>
          <cell r="C476" t="str">
            <v>Kg</v>
          </cell>
          <cell r="E476">
            <v>5000</v>
          </cell>
          <cell r="F476">
            <v>7600</v>
          </cell>
          <cell r="G476">
            <v>0</v>
          </cell>
        </row>
        <row r="477">
          <cell r="A477">
            <v>476</v>
          </cell>
          <cell r="B477" t="str">
            <v>BU èng bª t«ng D400mm</v>
          </cell>
          <cell r="C477" t="str">
            <v>C¸i</v>
          </cell>
          <cell r="E477">
            <v>0</v>
          </cell>
          <cell r="G477">
            <v>0</v>
          </cell>
        </row>
        <row r="478">
          <cell r="A478">
            <v>477</v>
          </cell>
          <cell r="B478" t="str">
            <v>BU èng bª t«ng D500mm</v>
          </cell>
          <cell r="C478" t="str">
            <v>C¸i</v>
          </cell>
          <cell r="E478">
            <v>0</v>
          </cell>
          <cell r="G478">
            <v>0</v>
          </cell>
        </row>
        <row r="479">
          <cell r="A479">
            <v>478</v>
          </cell>
          <cell r="B479" t="str">
            <v>BU èng bª t«ng D600mm</v>
          </cell>
          <cell r="C479" t="str">
            <v>C¸i</v>
          </cell>
          <cell r="E479">
            <v>0</v>
          </cell>
          <cell r="G479">
            <v>0</v>
          </cell>
        </row>
        <row r="480">
          <cell r="A480">
            <v>479</v>
          </cell>
          <cell r="B480" t="str">
            <v>BU èng bª t«ng D700mm</v>
          </cell>
          <cell r="C480" t="str">
            <v>C¸i</v>
          </cell>
          <cell r="E480">
            <v>0</v>
          </cell>
          <cell r="G480">
            <v>0</v>
          </cell>
        </row>
        <row r="481">
          <cell r="A481">
            <v>480</v>
          </cell>
          <cell r="B481" t="str">
            <v>BU èng bª t«ng D800mm</v>
          </cell>
          <cell r="C481" t="str">
            <v>C¸i</v>
          </cell>
          <cell r="E481">
            <v>0</v>
          </cell>
          <cell r="G481">
            <v>0</v>
          </cell>
        </row>
        <row r="482">
          <cell r="A482">
            <v>481</v>
          </cell>
          <cell r="B482" t="str">
            <v>BU èng bª t«ng D900mm</v>
          </cell>
          <cell r="C482" t="str">
            <v>C¸i</v>
          </cell>
          <cell r="E482">
            <v>0</v>
          </cell>
          <cell r="G482">
            <v>0</v>
          </cell>
        </row>
        <row r="483">
          <cell r="A483">
            <v>482</v>
          </cell>
          <cell r="B483" t="str">
            <v>BU èng bª t«ng D1000mm</v>
          </cell>
          <cell r="C483" t="str">
            <v>C¸i</v>
          </cell>
          <cell r="E483">
            <v>0</v>
          </cell>
          <cell r="G483">
            <v>0</v>
          </cell>
        </row>
        <row r="484">
          <cell r="A484">
            <v>483</v>
          </cell>
          <cell r="B484" t="str">
            <v>BU èng bª t«ng D1100mm</v>
          </cell>
          <cell r="C484" t="str">
            <v>C¸i</v>
          </cell>
          <cell r="E484">
            <v>0</v>
          </cell>
          <cell r="G484">
            <v>0</v>
          </cell>
        </row>
        <row r="485">
          <cell r="A485">
            <v>484</v>
          </cell>
          <cell r="B485" t="str">
            <v>BU èng bª t«ng D1200mm</v>
          </cell>
          <cell r="C485" t="str">
            <v>C¸i</v>
          </cell>
          <cell r="E485">
            <v>0</v>
          </cell>
          <cell r="G485">
            <v>0</v>
          </cell>
        </row>
        <row r="486">
          <cell r="A486">
            <v>485</v>
          </cell>
          <cell r="B486" t="str">
            <v>BU èng bª t«ng D1400mm</v>
          </cell>
          <cell r="C486" t="str">
            <v>C¸i</v>
          </cell>
          <cell r="E486">
            <v>0</v>
          </cell>
          <cell r="G486">
            <v>0</v>
          </cell>
        </row>
        <row r="487">
          <cell r="A487">
            <v>486</v>
          </cell>
          <cell r="B487" t="str">
            <v>BU èng bª t«ng D1600mm</v>
          </cell>
          <cell r="C487" t="str">
            <v>C¸i</v>
          </cell>
          <cell r="E487">
            <v>0</v>
          </cell>
          <cell r="G487">
            <v>0</v>
          </cell>
        </row>
        <row r="488">
          <cell r="A488">
            <v>487</v>
          </cell>
          <cell r="B488" t="str">
            <v>BU èng bª t«ng D1800mm</v>
          </cell>
          <cell r="C488" t="str">
            <v>C¸i</v>
          </cell>
          <cell r="E488">
            <v>0</v>
          </cell>
          <cell r="G488">
            <v>0</v>
          </cell>
        </row>
        <row r="489">
          <cell r="A489">
            <v>488</v>
          </cell>
          <cell r="B489" t="str">
            <v>BU èng bª t«ng D2000mm</v>
          </cell>
          <cell r="C489" t="str">
            <v>C¸i</v>
          </cell>
          <cell r="E489">
            <v>0</v>
          </cell>
          <cell r="G489">
            <v>0</v>
          </cell>
        </row>
        <row r="490">
          <cell r="A490">
            <v>489</v>
          </cell>
          <cell r="B490" t="str">
            <v>BE èng bª t«ng D400mm</v>
          </cell>
          <cell r="C490" t="str">
            <v>C¸i</v>
          </cell>
          <cell r="E490">
            <v>0</v>
          </cell>
          <cell r="G490">
            <v>0</v>
          </cell>
        </row>
        <row r="491">
          <cell r="A491">
            <v>490</v>
          </cell>
          <cell r="B491" t="str">
            <v>BE èng bª t«ng D500mm</v>
          </cell>
          <cell r="C491" t="str">
            <v>C¸i</v>
          </cell>
          <cell r="E491">
            <v>0</v>
          </cell>
          <cell r="G491">
            <v>0</v>
          </cell>
        </row>
        <row r="492">
          <cell r="A492">
            <v>491</v>
          </cell>
          <cell r="B492" t="str">
            <v>BE èng bª t«ng D600mm</v>
          </cell>
          <cell r="C492" t="str">
            <v>C¸i</v>
          </cell>
          <cell r="E492">
            <v>0</v>
          </cell>
          <cell r="G492">
            <v>0</v>
          </cell>
        </row>
        <row r="493">
          <cell r="A493">
            <v>492</v>
          </cell>
          <cell r="B493" t="str">
            <v>BE èng bª t«ng D800mm</v>
          </cell>
          <cell r="C493" t="str">
            <v>C¸i</v>
          </cell>
          <cell r="E493">
            <v>0</v>
          </cell>
          <cell r="G493">
            <v>0</v>
          </cell>
        </row>
        <row r="494">
          <cell r="A494">
            <v>493</v>
          </cell>
          <cell r="B494" t="str">
            <v>BE èng bª t«ng D1000mm</v>
          </cell>
          <cell r="C494" t="str">
            <v>C¸i</v>
          </cell>
          <cell r="E494">
            <v>0</v>
          </cell>
          <cell r="G494">
            <v>0</v>
          </cell>
        </row>
        <row r="495">
          <cell r="A495">
            <v>494</v>
          </cell>
          <cell r="B495" t="str">
            <v>BE èng bª t«ng D1200mm</v>
          </cell>
          <cell r="C495" t="str">
            <v>C¸i</v>
          </cell>
          <cell r="E495">
            <v>0</v>
          </cell>
          <cell r="G495">
            <v>0</v>
          </cell>
        </row>
        <row r="496">
          <cell r="A496">
            <v>495</v>
          </cell>
          <cell r="B496" t="str">
            <v>BE èng bª t«ng D1400mm</v>
          </cell>
          <cell r="C496" t="str">
            <v>C¸i</v>
          </cell>
          <cell r="E496">
            <v>0</v>
          </cell>
          <cell r="G496">
            <v>0</v>
          </cell>
        </row>
        <row r="497">
          <cell r="A497">
            <v>496</v>
          </cell>
          <cell r="B497" t="str">
            <v>BE èng bª t«ng D1500mm</v>
          </cell>
          <cell r="C497" t="str">
            <v>C¸i</v>
          </cell>
          <cell r="E497">
            <v>0</v>
          </cell>
          <cell r="G497">
            <v>0</v>
          </cell>
        </row>
        <row r="498">
          <cell r="A498">
            <v>497</v>
          </cell>
          <cell r="B498" t="str">
            <v>BE èng bª t«ng D1600mm</v>
          </cell>
          <cell r="C498" t="str">
            <v>C¸i</v>
          </cell>
          <cell r="E498">
            <v>0</v>
          </cell>
          <cell r="G498">
            <v>0</v>
          </cell>
        </row>
        <row r="499">
          <cell r="A499">
            <v>498</v>
          </cell>
          <cell r="B499" t="str">
            <v>BE èng bª t«ng D1800mm</v>
          </cell>
          <cell r="C499" t="str">
            <v>C¸i</v>
          </cell>
          <cell r="E499">
            <v>0</v>
          </cell>
          <cell r="G499">
            <v>0</v>
          </cell>
        </row>
        <row r="500">
          <cell r="A500">
            <v>499</v>
          </cell>
          <cell r="B500" t="str">
            <v>BE èng bª t«ng D2000mm</v>
          </cell>
          <cell r="C500" t="str">
            <v>C¸i</v>
          </cell>
          <cell r="E500">
            <v>0</v>
          </cell>
          <cell r="G500">
            <v>0</v>
          </cell>
        </row>
        <row r="501">
          <cell r="A501">
            <v>500</v>
          </cell>
          <cell r="B501" t="str">
            <v>Cót nhùa D15mm</v>
          </cell>
          <cell r="C501" t="str">
            <v>C¸i</v>
          </cell>
          <cell r="E501">
            <v>1700</v>
          </cell>
          <cell r="G501">
            <v>0</v>
          </cell>
        </row>
        <row r="502">
          <cell r="A502">
            <v>501</v>
          </cell>
          <cell r="B502" t="str">
            <v>Cót nhùa D20mm</v>
          </cell>
          <cell r="C502" t="str">
            <v>C¸i</v>
          </cell>
          <cell r="E502">
            <v>1800</v>
          </cell>
          <cell r="F502">
            <v>2500</v>
          </cell>
          <cell r="G502">
            <v>0</v>
          </cell>
        </row>
        <row r="503">
          <cell r="A503">
            <v>502</v>
          </cell>
          <cell r="B503" t="str">
            <v>Cót nhùa D25mm</v>
          </cell>
          <cell r="C503" t="str">
            <v>C¸i</v>
          </cell>
          <cell r="E503">
            <v>1900</v>
          </cell>
          <cell r="G503">
            <v>0</v>
          </cell>
        </row>
        <row r="504">
          <cell r="A504">
            <v>503</v>
          </cell>
          <cell r="B504" t="str">
            <v>Cót nhùa D34mm</v>
          </cell>
          <cell r="C504" t="str">
            <v>C¸i</v>
          </cell>
          <cell r="E504">
            <v>4000</v>
          </cell>
          <cell r="F504">
            <v>3400</v>
          </cell>
          <cell r="G504">
            <v>0</v>
          </cell>
        </row>
        <row r="505">
          <cell r="A505">
            <v>504</v>
          </cell>
          <cell r="B505" t="str">
            <v>Cót nhùa D42mm</v>
          </cell>
          <cell r="C505" t="str">
            <v>C¸i</v>
          </cell>
          <cell r="E505">
            <v>5000</v>
          </cell>
          <cell r="F505">
            <v>3200</v>
          </cell>
          <cell r="G505">
            <v>0</v>
          </cell>
        </row>
        <row r="506">
          <cell r="A506">
            <v>505</v>
          </cell>
          <cell r="B506" t="str">
            <v>Cót nhùa D50mm</v>
          </cell>
          <cell r="C506" t="str">
            <v>C¸i</v>
          </cell>
          <cell r="E506">
            <v>5800</v>
          </cell>
          <cell r="F506">
            <v>6000</v>
          </cell>
          <cell r="G506">
            <v>0</v>
          </cell>
        </row>
        <row r="507">
          <cell r="A507">
            <v>506</v>
          </cell>
          <cell r="B507" t="str">
            <v>C«n nhùa D15mm</v>
          </cell>
          <cell r="C507" t="str">
            <v>C¸i</v>
          </cell>
          <cell r="E507">
            <v>1700</v>
          </cell>
          <cell r="G507">
            <v>0</v>
          </cell>
        </row>
        <row r="508">
          <cell r="A508">
            <v>507</v>
          </cell>
          <cell r="B508" t="str">
            <v>C«n nhùa D20mm</v>
          </cell>
          <cell r="C508" t="str">
            <v>C¸i</v>
          </cell>
          <cell r="E508">
            <v>1800</v>
          </cell>
          <cell r="G508">
            <v>0</v>
          </cell>
        </row>
        <row r="509">
          <cell r="A509">
            <v>508</v>
          </cell>
          <cell r="B509" t="str">
            <v>C«n nhùa D25mm</v>
          </cell>
          <cell r="C509" t="str">
            <v>C¸i</v>
          </cell>
          <cell r="E509">
            <v>1900</v>
          </cell>
          <cell r="G509">
            <v>0</v>
          </cell>
        </row>
        <row r="510">
          <cell r="A510">
            <v>509</v>
          </cell>
          <cell r="B510" t="str">
            <v>C«n nhùa D32mm</v>
          </cell>
          <cell r="C510" t="str">
            <v>C¸i</v>
          </cell>
          <cell r="E510">
            <v>3400</v>
          </cell>
          <cell r="F510">
            <v>3317</v>
          </cell>
          <cell r="G510">
            <v>0</v>
          </cell>
        </row>
        <row r="511">
          <cell r="A511">
            <v>510</v>
          </cell>
          <cell r="B511" t="str">
            <v>C«n nhùa D40mm</v>
          </cell>
          <cell r="C511" t="str">
            <v>C¸i</v>
          </cell>
          <cell r="E511">
            <v>4400</v>
          </cell>
          <cell r="F511">
            <v>6000</v>
          </cell>
          <cell r="G511">
            <v>0</v>
          </cell>
        </row>
        <row r="512">
          <cell r="A512">
            <v>511</v>
          </cell>
          <cell r="B512" t="str">
            <v>C«n nhùa D50mm</v>
          </cell>
          <cell r="C512" t="str">
            <v>C¸i</v>
          </cell>
          <cell r="E512">
            <v>6700</v>
          </cell>
          <cell r="F512">
            <v>6000</v>
          </cell>
          <cell r="G512">
            <v>0</v>
          </cell>
        </row>
        <row r="513">
          <cell r="A513">
            <v>512</v>
          </cell>
          <cell r="B513" t="str">
            <v>Tª nhùa D15mm</v>
          </cell>
          <cell r="C513" t="str">
            <v>C¸i</v>
          </cell>
          <cell r="E513">
            <v>1500</v>
          </cell>
          <cell r="G513">
            <v>0</v>
          </cell>
        </row>
        <row r="514">
          <cell r="A514">
            <v>513</v>
          </cell>
          <cell r="B514" t="str">
            <v>Tª nhùa D20 X 65mm</v>
          </cell>
          <cell r="C514" t="str">
            <v>C¸i</v>
          </cell>
          <cell r="E514">
            <v>5500</v>
          </cell>
          <cell r="G514">
            <v>0</v>
          </cell>
        </row>
        <row r="515">
          <cell r="A515">
            <v>514</v>
          </cell>
          <cell r="B515" t="str">
            <v>Tª nhùa D25 X 65mm</v>
          </cell>
          <cell r="C515" t="str">
            <v>C¸i</v>
          </cell>
          <cell r="E515">
            <v>5500</v>
          </cell>
          <cell r="G515">
            <v>0</v>
          </cell>
        </row>
        <row r="516">
          <cell r="A516">
            <v>515</v>
          </cell>
          <cell r="B516" t="str">
            <v>Tª nhùa D32 X 65mm</v>
          </cell>
          <cell r="C516" t="str">
            <v>C¸i</v>
          </cell>
          <cell r="E516">
            <v>5500</v>
          </cell>
          <cell r="F516">
            <v>3400</v>
          </cell>
          <cell r="G516">
            <v>0</v>
          </cell>
        </row>
        <row r="517">
          <cell r="A517">
            <v>516</v>
          </cell>
          <cell r="B517" t="str">
            <v>Tª nhùa D48 X 48mm</v>
          </cell>
          <cell r="C517" t="str">
            <v>C¸i</v>
          </cell>
          <cell r="E517">
            <v>4500</v>
          </cell>
          <cell r="F517">
            <v>4400</v>
          </cell>
          <cell r="G517">
            <v>0</v>
          </cell>
        </row>
        <row r="518">
          <cell r="A518">
            <v>517</v>
          </cell>
          <cell r="B518" t="str">
            <v>Tª nhùa D50 X 65mm</v>
          </cell>
          <cell r="C518" t="str">
            <v>C¸i</v>
          </cell>
          <cell r="E518">
            <v>5500</v>
          </cell>
          <cell r="F518">
            <v>10000</v>
          </cell>
          <cell r="G518">
            <v>0</v>
          </cell>
        </row>
        <row r="519">
          <cell r="A519">
            <v>518</v>
          </cell>
          <cell r="B519" t="str">
            <v>Ch÷ thËp nhùa D15mm</v>
          </cell>
          <cell r="C519" t="str">
            <v>C¸i</v>
          </cell>
          <cell r="E519">
            <v>1500</v>
          </cell>
          <cell r="G519">
            <v>0</v>
          </cell>
        </row>
        <row r="520">
          <cell r="A520">
            <v>519</v>
          </cell>
          <cell r="B520" t="str">
            <v>Ch÷ thËp nhùa D20mm</v>
          </cell>
          <cell r="C520" t="str">
            <v>C¸i</v>
          </cell>
          <cell r="E520">
            <v>2200</v>
          </cell>
          <cell r="G520">
            <v>0</v>
          </cell>
        </row>
        <row r="521">
          <cell r="A521">
            <v>520</v>
          </cell>
          <cell r="B521" t="str">
            <v>Ch÷ thËp nhùa D25mm</v>
          </cell>
          <cell r="C521" t="str">
            <v>C¸i</v>
          </cell>
          <cell r="E521">
            <v>3000</v>
          </cell>
          <cell r="G521">
            <v>0</v>
          </cell>
        </row>
        <row r="522">
          <cell r="A522">
            <v>521</v>
          </cell>
          <cell r="B522" t="str">
            <v>Ch÷ thËp nhùa D34mm</v>
          </cell>
          <cell r="C522" t="str">
            <v>C¸i</v>
          </cell>
          <cell r="E522">
            <v>4000</v>
          </cell>
          <cell r="G522">
            <v>0</v>
          </cell>
        </row>
        <row r="523">
          <cell r="A523">
            <v>522</v>
          </cell>
          <cell r="B523" t="str">
            <v>Ch÷ thËp nhùa D42mm</v>
          </cell>
          <cell r="C523" t="str">
            <v>C¸i</v>
          </cell>
          <cell r="E523">
            <v>5600</v>
          </cell>
          <cell r="G523">
            <v>0</v>
          </cell>
        </row>
        <row r="524">
          <cell r="A524">
            <v>523</v>
          </cell>
          <cell r="B524" t="str">
            <v>Ch÷ thËp nhùa D50mm</v>
          </cell>
          <cell r="C524" t="str">
            <v>C¸i</v>
          </cell>
          <cell r="E524">
            <v>7300</v>
          </cell>
          <cell r="G524">
            <v>0</v>
          </cell>
        </row>
        <row r="525">
          <cell r="A525">
            <v>524</v>
          </cell>
          <cell r="B525" t="str">
            <v>C«n nhùa D65mm</v>
          </cell>
          <cell r="C525" t="str">
            <v>C¸i</v>
          </cell>
          <cell r="E525">
            <v>8500</v>
          </cell>
          <cell r="G525">
            <v>0</v>
          </cell>
        </row>
        <row r="526">
          <cell r="A526">
            <v>525</v>
          </cell>
          <cell r="B526" t="str">
            <v>C«n nhùa D89mm</v>
          </cell>
          <cell r="C526" t="str">
            <v>C¸i</v>
          </cell>
          <cell r="E526">
            <v>11000</v>
          </cell>
          <cell r="G526">
            <v>0</v>
          </cell>
        </row>
        <row r="527">
          <cell r="A527">
            <v>526</v>
          </cell>
          <cell r="B527" t="str">
            <v>C«n nhùa D100mm</v>
          </cell>
          <cell r="C527" t="str">
            <v>C¸i</v>
          </cell>
          <cell r="E527">
            <v>16800</v>
          </cell>
          <cell r="G527">
            <v>0</v>
          </cell>
        </row>
        <row r="528">
          <cell r="A528">
            <v>527</v>
          </cell>
          <cell r="B528" t="str">
            <v>C«n nhùa D150mm</v>
          </cell>
          <cell r="C528" t="str">
            <v>C¸i</v>
          </cell>
          <cell r="E528">
            <v>20000</v>
          </cell>
          <cell r="G528">
            <v>0</v>
          </cell>
        </row>
        <row r="529">
          <cell r="A529">
            <v>528</v>
          </cell>
          <cell r="B529" t="str">
            <v>C«n nhùa D200mm</v>
          </cell>
          <cell r="C529" t="str">
            <v>C¸i</v>
          </cell>
          <cell r="E529">
            <v>0</v>
          </cell>
          <cell r="G529">
            <v>0</v>
          </cell>
        </row>
        <row r="530">
          <cell r="A530">
            <v>529</v>
          </cell>
          <cell r="B530" t="str">
            <v>C«n nhùa D250mm</v>
          </cell>
          <cell r="C530" t="str">
            <v>C¸i</v>
          </cell>
          <cell r="E530">
            <v>0</v>
          </cell>
          <cell r="G530">
            <v>0</v>
          </cell>
        </row>
        <row r="531">
          <cell r="A531">
            <v>530</v>
          </cell>
          <cell r="B531" t="str">
            <v>C«n nhùa D300mm</v>
          </cell>
          <cell r="C531" t="str">
            <v>C¸i</v>
          </cell>
          <cell r="E531">
            <v>0</v>
          </cell>
          <cell r="G531">
            <v>0</v>
          </cell>
        </row>
        <row r="532">
          <cell r="A532">
            <v>531</v>
          </cell>
          <cell r="B532" t="str">
            <v>Cót nhùa D65mm</v>
          </cell>
          <cell r="C532" t="str">
            <v>C¸i</v>
          </cell>
          <cell r="E532">
            <v>6500</v>
          </cell>
          <cell r="G532">
            <v>0</v>
          </cell>
        </row>
        <row r="533">
          <cell r="A533">
            <v>532</v>
          </cell>
          <cell r="B533" t="str">
            <v>Cót nhùa D89mm</v>
          </cell>
          <cell r="C533" t="str">
            <v>C¸i</v>
          </cell>
          <cell r="E533">
            <v>12000</v>
          </cell>
          <cell r="G533">
            <v>0</v>
          </cell>
        </row>
        <row r="534">
          <cell r="A534">
            <v>533</v>
          </cell>
          <cell r="B534" t="str">
            <v>Cót nhùa D100mm</v>
          </cell>
          <cell r="C534" t="str">
            <v>C¸i</v>
          </cell>
          <cell r="E534">
            <v>12500</v>
          </cell>
          <cell r="G534">
            <v>0</v>
          </cell>
        </row>
        <row r="535">
          <cell r="A535">
            <v>534</v>
          </cell>
          <cell r="B535" t="str">
            <v>Cót nhùa D150mm</v>
          </cell>
          <cell r="C535" t="str">
            <v>C¸i</v>
          </cell>
          <cell r="E535">
            <v>17000</v>
          </cell>
          <cell r="G535">
            <v>0</v>
          </cell>
        </row>
        <row r="536">
          <cell r="A536">
            <v>535</v>
          </cell>
          <cell r="B536" t="str">
            <v>Cót nhùa D200mm</v>
          </cell>
          <cell r="C536" t="str">
            <v>C¸i</v>
          </cell>
          <cell r="E536">
            <v>53200</v>
          </cell>
          <cell r="G536">
            <v>0</v>
          </cell>
        </row>
        <row r="537">
          <cell r="A537">
            <v>536</v>
          </cell>
          <cell r="B537" t="str">
            <v>Cót nhùa D250mm</v>
          </cell>
          <cell r="C537" t="str">
            <v>C¸i</v>
          </cell>
          <cell r="G537">
            <v>0</v>
          </cell>
        </row>
        <row r="538">
          <cell r="A538">
            <v>537</v>
          </cell>
          <cell r="B538" t="str">
            <v>Cót nhùa D300mm</v>
          </cell>
          <cell r="C538" t="str">
            <v>C¸i</v>
          </cell>
          <cell r="G538">
            <v>0</v>
          </cell>
        </row>
        <row r="539">
          <cell r="A539">
            <v>538</v>
          </cell>
          <cell r="B539" t="str">
            <v>Tª nhùa D65 X 65mm</v>
          </cell>
          <cell r="C539" t="str">
            <v>C¸i</v>
          </cell>
          <cell r="E539">
            <v>5500</v>
          </cell>
          <cell r="G539">
            <v>0</v>
          </cell>
        </row>
        <row r="540">
          <cell r="A540">
            <v>539</v>
          </cell>
          <cell r="B540" t="str">
            <v>Tª nhùa D90 x 48mm</v>
          </cell>
          <cell r="C540" t="str">
            <v>C¸i</v>
          </cell>
          <cell r="E540">
            <v>7000</v>
          </cell>
          <cell r="F540">
            <v>22500</v>
          </cell>
          <cell r="G540">
            <v>0</v>
          </cell>
        </row>
        <row r="541">
          <cell r="A541">
            <v>540</v>
          </cell>
          <cell r="B541" t="str">
            <v>Tª nhùa D110 x 110mm</v>
          </cell>
          <cell r="C541" t="str">
            <v>C¸i</v>
          </cell>
          <cell r="E541">
            <v>27000</v>
          </cell>
          <cell r="G541">
            <v>0</v>
          </cell>
        </row>
        <row r="542">
          <cell r="A542">
            <v>541</v>
          </cell>
          <cell r="B542" t="str">
            <v>Tª nhùa D150mm</v>
          </cell>
          <cell r="C542" t="str">
            <v>C¸i</v>
          </cell>
          <cell r="E542">
            <v>31919</v>
          </cell>
          <cell r="G542">
            <v>0</v>
          </cell>
        </row>
        <row r="543">
          <cell r="A543">
            <v>542</v>
          </cell>
          <cell r="B543" t="str">
            <v>Tª nhùa D200mm</v>
          </cell>
          <cell r="C543" t="str">
            <v>C¸i</v>
          </cell>
          <cell r="E543">
            <v>0</v>
          </cell>
          <cell r="G543">
            <v>0</v>
          </cell>
        </row>
        <row r="544">
          <cell r="A544">
            <v>543</v>
          </cell>
          <cell r="B544" t="str">
            <v>Tª nhùa D250mm</v>
          </cell>
          <cell r="C544" t="str">
            <v>C¸i</v>
          </cell>
          <cell r="E544">
            <v>0</v>
          </cell>
          <cell r="G544">
            <v>0</v>
          </cell>
        </row>
        <row r="545">
          <cell r="A545">
            <v>544</v>
          </cell>
          <cell r="B545" t="str">
            <v>Tª nhùa D300mm</v>
          </cell>
          <cell r="C545" t="str">
            <v>C¸i</v>
          </cell>
          <cell r="E545">
            <v>0</v>
          </cell>
          <cell r="G545">
            <v>0</v>
          </cell>
        </row>
        <row r="546">
          <cell r="A546">
            <v>545</v>
          </cell>
          <cell r="B546" t="str">
            <v>Ch÷ thËp nhùa D65mm</v>
          </cell>
          <cell r="C546" t="str">
            <v>C¸i</v>
          </cell>
          <cell r="E546">
            <v>8000</v>
          </cell>
          <cell r="G546">
            <v>0</v>
          </cell>
        </row>
        <row r="547">
          <cell r="A547">
            <v>546</v>
          </cell>
          <cell r="B547" t="str">
            <v>Ch÷ thËp nhùa D89mm</v>
          </cell>
          <cell r="C547" t="str">
            <v>C¸i</v>
          </cell>
          <cell r="E547">
            <v>16000</v>
          </cell>
          <cell r="G547">
            <v>0</v>
          </cell>
        </row>
        <row r="548">
          <cell r="A548">
            <v>547</v>
          </cell>
          <cell r="B548" t="str">
            <v>Ch÷ thËp nhùa D100mm</v>
          </cell>
          <cell r="C548" t="str">
            <v>C¸i</v>
          </cell>
          <cell r="E548">
            <v>20000</v>
          </cell>
          <cell r="G548">
            <v>0</v>
          </cell>
        </row>
        <row r="549">
          <cell r="A549">
            <v>548</v>
          </cell>
          <cell r="B549" t="str">
            <v>Ch÷ thËp nhùa D150mm</v>
          </cell>
          <cell r="C549" t="str">
            <v>C¸i</v>
          </cell>
          <cell r="E549">
            <v>43000</v>
          </cell>
          <cell r="G549">
            <v>0</v>
          </cell>
        </row>
        <row r="550">
          <cell r="A550">
            <v>549</v>
          </cell>
          <cell r="B550" t="str">
            <v>Ch÷ thËp nhùa D200mm</v>
          </cell>
          <cell r="C550" t="str">
            <v>C¸i</v>
          </cell>
          <cell r="E550">
            <v>86000</v>
          </cell>
          <cell r="G550">
            <v>0</v>
          </cell>
        </row>
        <row r="551">
          <cell r="A551">
            <v>550</v>
          </cell>
          <cell r="B551" t="str">
            <v>Ch÷ thËp nhùa D250mm</v>
          </cell>
          <cell r="C551" t="str">
            <v>C¸i</v>
          </cell>
          <cell r="E551">
            <v>0</v>
          </cell>
          <cell r="G551">
            <v>0</v>
          </cell>
        </row>
        <row r="552">
          <cell r="A552">
            <v>551</v>
          </cell>
          <cell r="B552" t="str">
            <v>Ch÷ thËp nhùa D300mm</v>
          </cell>
          <cell r="C552" t="str">
            <v>C¸i</v>
          </cell>
          <cell r="E552">
            <v>0</v>
          </cell>
          <cell r="G552">
            <v>0</v>
          </cell>
        </row>
        <row r="553">
          <cell r="A553">
            <v>552</v>
          </cell>
          <cell r="B553" t="str">
            <v>Van D100mm</v>
          </cell>
          <cell r="C553" t="str">
            <v>C¸i</v>
          </cell>
          <cell r="E553">
            <v>86000</v>
          </cell>
          <cell r="F553">
            <v>220000</v>
          </cell>
          <cell r="G553">
            <v>0</v>
          </cell>
        </row>
        <row r="554">
          <cell r="A554">
            <v>553</v>
          </cell>
          <cell r="B554" t="str">
            <v>Van D150mm</v>
          </cell>
          <cell r="C554" t="str">
            <v>C¸i</v>
          </cell>
          <cell r="E554">
            <v>105000</v>
          </cell>
          <cell r="F554">
            <v>300000</v>
          </cell>
          <cell r="G554">
            <v>0</v>
          </cell>
        </row>
        <row r="555">
          <cell r="A555">
            <v>554</v>
          </cell>
          <cell r="B555" t="str">
            <v>Van D200mm</v>
          </cell>
          <cell r="C555" t="str">
            <v>C¸i</v>
          </cell>
          <cell r="E555">
            <v>140000</v>
          </cell>
          <cell r="F555">
            <v>400000</v>
          </cell>
          <cell r="G555">
            <v>0</v>
          </cell>
        </row>
        <row r="556">
          <cell r="A556">
            <v>555</v>
          </cell>
          <cell r="B556" t="str">
            <v>Van D250mm</v>
          </cell>
          <cell r="C556" t="str">
            <v>C¸i</v>
          </cell>
          <cell r="E556">
            <v>500000</v>
          </cell>
          <cell r="F556">
            <v>500000</v>
          </cell>
          <cell r="G556">
            <v>0</v>
          </cell>
        </row>
        <row r="557">
          <cell r="A557">
            <v>556</v>
          </cell>
          <cell r="B557" t="str">
            <v>Van D300mm</v>
          </cell>
          <cell r="C557" t="str">
            <v>C¸i</v>
          </cell>
          <cell r="E557">
            <v>0</v>
          </cell>
          <cell r="G557">
            <v>0</v>
          </cell>
        </row>
        <row r="558">
          <cell r="A558">
            <v>557</v>
          </cell>
          <cell r="B558" t="str">
            <v>Van D350mm</v>
          </cell>
          <cell r="C558" t="str">
            <v>C¸i</v>
          </cell>
          <cell r="E558">
            <v>0</v>
          </cell>
          <cell r="G558">
            <v>0</v>
          </cell>
        </row>
        <row r="559">
          <cell r="A559">
            <v>558</v>
          </cell>
          <cell r="B559" t="str">
            <v>Van D400mm</v>
          </cell>
          <cell r="C559" t="str">
            <v>C¸i</v>
          </cell>
          <cell r="E559">
            <v>0</v>
          </cell>
          <cell r="G559">
            <v>0</v>
          </cell>
        </row>
        <row r="560">
          <cell r="A560">
            <v>559</v>
          </cell>
          <cell r="B560" t="str">
            <v>Van D500mm</v>
          </cell>
          <cell r="C560" t="str">
            <v>C¸i</v>
          </cell>
          <cell r="E560">
            <v>0</v>
          </cell>
          <cell r="G560">
            <v>0</v>
          </cell>
        </row>
        <row r="561">
          <cell r="A561">
            <v>560</v>
          </cell>
          <cell r="B561" t="str">
            <v>Van D600mm</v>
          </cell>
          <cell r="C561" t="str">
            <v>C¸i</v>
          </cell>
          <cell r="E561">
            <v>0</v>
          </cell>
          <cell r="G561">
            <v>0</v>
          </cell>
        </row>
        <row r="562">
          <cell r="A562">
            <v>561</v>
          </cell>
          <cell r="B562" t="str">
            <v>Van D700mm</v>
          </cell>
          <cell r="C562" t="str">
            <v>C¸i</v>
          </cell>
          <cell r="E562">
            <v>0</v>
          </cell>
          <cell r="G562">
            <v>0</v>
          </cell>
        </row>
        <row r="563">
          <cell r="A563">
            <v>562</v>
          </cell>
          <cell r="B563" t="str">
            <v>Van D800mm</v>
          </cell>
          <cell r="C563" t="str">
            <v>C¸i</v>
          </cell>
          <cell r="E563">
            <v>0</v>
          </cell>
          <cell r="G563">
            <v>0</v>
          </cell>
        </row>
        <row r="564">
          <cell r="A564">
            <v>563</v>
          </cell>
          <cell r="B564" t="str">
            <v>Van D1000mm</v>
          </cell>
          <cell r="C564" t="str">
            <v>C¸i</v>
          </cell>
          <cell r="E564">
            <v>0</v>
          </cell>
          <cell r="G564">
            <v>0</v>
          </cell>
        </row>
        <row r="565">
          <cell r="A565">
            <v>564</v>
          </cell>
          <cell r="B565" t="str">
            <v>Van D1200mm</v>
          </cell>
          <cell r="C565" t="str">
            <v>C¸i</v>
          </cell>
          <cell r="E565">
            <v>0</v>
          </cell>
          <cell r="G565">
            <v>0</v>
          </cell>
        </row>
        <row r="566">
          <cell r="A566">
            <v>565</v>
          </cell>
          <cell r="B566" t="str">
            <v>Van D1500mm</v>
          </cell>
          <cell r="C566" t="str">
            <v>C¸i</v>
          </cell>
          <cell r="E566">
            <v>0</v>
          </cell>
          <cell r="G566">
            <v>0</v>
          </cell>
        </row>
        <row r="567">
          <cell r="A567">
            <v>566</v>
          </cell>
          <cell r="B567" t="str">
            <v>Van D1800mm</v>
          </cell>
          <cell r="C567" t="str">
            <v>C¸i</v>
          </cell>
          <cell r="E567">
            <v>0</v>
          </cell>
          <cell r="G567">
            <v>0</v>
          </cell>
        </row>
        <row r="568">
          <cell r="A568">
            <v>567</v>
          </cell>
          <cell r="B568" t="str">
            <v>Cót thÐp D&lt;=25mm</v>
          </cell>
          <cell r="C568" t="str">
            <v>C¸i</v>
          </cell>
          <cell r="E568">
            <v>2200</v>
          </cell>
          <cell r="F568">
            <v>2200</v>
          </cell>
          <cell r="G568">
            <v>0</v>
          </cell>
        </row>
        <row r="569">
          <cell r="A569">
            <v>568</v>
          </cell>
          <cell r="B569" t="str">
            <v>Cót thÐp D32mm</v>
          </cell>
          <cell r="C569" t="str">
            <v>C¸i</v>
          </cell>
          <cell r="E569">
            <v>5000</v>
          </cell>
          <cell r="F569">
            <v>5000</v>
          </cell>
          <cell r="G569">
            <v>0</v>
          </cell>
        </row>
        <row r="570">
          <cell r="A570">
            <v>569</v>
          </cell>
          <cell r="B570" t="str">
            <v>Cót thÐp D40mm</v>
          </cell>
          <cell r="C570" t="str">
            <v>C¸i</v>
          </cell>
          <cell r="E570">
            <v>6500</v>
          </cell>
          <cell r="F570">
            <v>5000</v>
          </cell>
          <cell r="G570">
            <v>0</v>
          </cell>
        </row>
        <row r="571">
          <cell r="A571">
            <v>570</v>
          </cell>
          <cell r="B571" t="str">
            <v>Cót thÐp D50mm</v>
          </cell>
          <cell r="C571" t="str">
            <v>C¸i</v>
          </cell>
          <cell r="E571">
            <v>7500</v>
          </cell>
          <cell r="F571">
            <v>10000</v>
          </cell>
          <cell r="G571">
            <v>0</v>
          </cell>
        </row>
        <row r="572">
          <cell r="A572">
            <v>571</v>
          </cell>
          <cell r="B572" t="str">
            <v>Cót thÐp D67mm</v>
          </cell>
          <cell r="C572" t="str">
            <v>C¸i</v>
          </cell>
          <cell r="E572">
            <v>16000</v>
          </cell>
          <cell r="F572">
            <v>10000</v>
          </cell>
          <cell r="G572">
            <v>0</v>
          </cell>
        </row>
        <row r="573">
          <cell r="A573">
            <v>572</v>
          </cell>
          <cell r="B573" t="str">
            <v>Cót thÐp D76mm</v>
          </cell>
          <cell r="C573" t="str">
            <v>C¸i</v>
          </cell>
          <cell r="E573">
            <v>22000</v>
          </cell>
          <cell r="F573">
            <v>5000</v>
          </cell>
          <cell r="G573">
            <v>0</v>
          </cell>
        </row>
        <row r="574">
          <cell r="A574">
            <v>573</v>
          </cell>
          <cell r="B574" t="str">
            <v>Cót thÐp D89mm</v>
          </cell>
          <cell r="C574" t="str">
            <v>C¸i</v>
          </cell>
          <cell r="E574">
            <v>27000</v>
          </cell>
          <cell r="F574">
            <v>45000</v>
          </cell>
          <cell r="G574">
            <v>0</v>
          </cell>
        </row>
        <row r="575">
          <cell r="A575">
            <v>574</v>
          </cell>
          <cell r="B575" t="str">
            <v>Cót thÐp D100mm</v>
          </cell>
          <cell r="C575" t="str">
            <v>C¸i</v>
          </cell>
          <cell r="E575">
            <v>34000</v>
          </cell>
          <cell r="F575">
            <v>45000</v>
          </cell>
          <cell r="G575">
            <v>0</v>
          </cell>
        </row>
        <row r="576">
          <cell r="A576">
            <v>575</v>
          </cell>
          <cell r="B576" t="str">
            <v>Cót thÐp D150mm</v>
          </cell>
          <cell r="C576" t="str">
            <v>C¸i</v>
          </cell>
          <cell r="E576">
            <v>84000</v>
          </cell>
          <cell r="F576">
            <v>45000</v>
          </cell>
          <cell r="G576">
            <v>0</v>
          </cell>
        </row>
        <row r="577">
          <cell r="A577">
            <v>576</v>
          </cell>
          <cell r="B577" t="str">
            <v>Cót thÐp D200mm</v>
          </cell>
          <cell r="C577" t="str">
            <v>C¸i</v>
          </cell>
          <cell r="E577">
            <v>134000</v>
          </cell>
          <cell r="F577">
            <v>80000</v>
          </cell>
          <cell r="G577">
            <v>0</v>
          </cell>
        </row>
        <row r="578">
          <cell r="A578">
            <v>577</v>
          </cell>
          <cell r="B578" t="str">
            <v>Cót thÐp D250mm</v>
          </cell>
          <cell r="C578" t="str">
            <v>C¸i</v>
          </cell>
          <cell r="E578">
            <v>184000</v>
          </cell>
          <cell r="F578">
            <v>90000</v>
          </cell>
          <cell r="G578">
            <v>0</v>
          </cell>
        </row>
        <row r="579">
          <cell r="A579">
            <v>578</v>
          </cell>
          <cell r="B579" t="str">
            <v>Cót thÐp D300mm</v>
          </cell>
          <cell r="C579" t="str">
            <v>C¸i</v>
          </cell>
          <cell r="E579">
            <v>0</v>
          </cell>
          <cell r="G579">
            <v>0</v>
          </cell>
        </row>
        <row r="580">
          <cell r="A580">
            <v>579</v>
          </cell>
          <cell r="B580" t="str">
            <v>Cót thÐp D350mm</v>
          </cell>
          <cell r="C580" t="str">
            <v>C¸i</v>
          </cell>
          <cell r="E580">
            <v>0</v>
          </cell>
          <cell r="G580">
            <v>0</v>
          </cell>
        </row>
        <row r="581">
          <cell r="A581">
            <v>580</v>
          </cell>
          <cell r="B581" t="str">
            <v>Cót thÐp D400mm</v>
          </cell>
          <cell r="C581" t="str">
            <v>C¸i</v>
          </cell>
          <cell r="E581">
            <v>0</v>
          </cell>
          <cell r="G581">
            <v>0</v>
          </cell>
        </row>
        <row r="582">
          <cell r="A582">
            <v>581</v>
          </cell>
          <cell r="B582" t="str">
            <v>Cót thÐp D500mm</v>
          </cell>
          <cell r="C582" t="str">
            <v>C¸i</v>
          </cell>
          <cell r="E582">
            <v>0</v>
          </cell>
          <cell r="G582">
            <v>0</v>
          </cell>
        </row>
        <row r="583">
          <cell r="A583">
            <v>582</v>
          </cell>
          <cell r="B583" t="str">
            <v>Cót thÐp D600mm</v>
          </cell>
          <cell r="C583" t="str">
            <v>C¸i</v>
          </cell>
          <cell r="E583">
            <v>0</v>
          </cell>
          <cell r="G583">
            <v>0</v>
          </cell>
        </row>
        <row r="584">
          <cell r="A584">
            <v>583</v>
          </cell>
          <cell r="B584" t="str">
            <v>Cót thÐp D700mm</v>
          </cell>
          <cell r="C584" t="str">
            <v>C¸i</v>
          </cell>
          <cell r="E584">
            <v>0</v>
          </cell>
          <cell r="G584">
            <v>0</v>
          </cell>
        </row>
        <row r="585">
          <cell r="A585">
            <v>584</v>
          </cell>
          <cell r="B585" t="str">
            <v>Cót thÐp D800mm</v>
          </cell>
          <cell r="C585" t="str">
            <v>C¸i</v>
          </cell>
          <cell r="E585">
            <v>0</v>
          </cell>
          <cell r="G585">
            <v>0</v>
          </cell>
        </row>
        <row r="586">
          <cell r="A586">
            <v>585</v>
          </cell>
          <cell r="B586" t="str">
            <v>Cót thÐp D900mm</v>
          </cell>
          <cell r="C586" t="str">
            <v>C¸i</v>
          </cell>
          <cell r="E586">
            <v>0</v>
          </cell>
          <cell r="G586">
            <v>0</v>
          </cell>
        </row>
        <row r="587">
          <cell r="A587">
            <v>586</v>
          </cell>
          <cell r="B587" t="str">
            <v>Cót thÐp D1000mm</v>
          </cell>
          <cell r="C587" t="str">
            <v>C¸i</v>
          </cell>
          <cell r="E587">
            <v>0</v>
          </cell>
          <cell r="G587">
            <v>0</v>
          </cell>
        </row>
        <row r="588">
          <cell r="A588">
            <v>587</v>
          </cell>
          <cell r="B588" t="str">
            <v>C«n thÐp D&lt;=25 X 20mm</v>
          </cell>
          <cell r="C588" t="str">
            <v>C¸i</v>
          </cell>
          <cell r="E588">
            <v>17000</v>
          </cell>
          <cell r="G588">
            <v>0</v>
          </cell>
        </row>
        <row r="589">
          <cell r="A589">
            <v>588</v>
          </cell>
          <cell r="B589" t="str">
            <v>C«n thÐp D32 X 25 mm</v>
          </cell>
          <cell r="C589" t="str">
            <v>C¸i</v>
          </cell>
          <cell r="E589">
            <v>25300</v>
          </cell>
          <cell r="G589">
            <v>0</v>
          </cell>
        </row>
        <row r="590">
          <cell r="A590">
            <v>589</v>
          </cell>
          <cell r="B590" t="str">
            <v>C«n thÐp D50 X 32 mm</v>
          </cell>
          <cell r="C590" t="str">
            <v>C¸i</v>
          </cell>
          <cell r="E590">
            <v>6500</v>
          </cell>
          <cell r="G590">
            <v>0</v>
          </cell>
        </row>
        <row r="591">
          <cell r="A591">
            <v>590</v>
          </cell>
          <cell r="B591" t="str">
            <v>C«n thÐp D65 X 50mm</v>
          </cell>
          <cell r="C591" t="str">
            <v>C¸i</v>
          </cell>
          <cell r="E591">
            <v>16000</v>
          </cell>
          <cell r="G591">
            <v>0</v>
          </cell>
        </row>
        <row r="592">
          <cell r="A592">
            <v>591</v>
          </cell>
          <cell r="B592" t="str">
            <v>C«n thÐp D68 X 150mm</v>
          </cell>
          <cell r="C592" t="str">
            <v>C¸i</v>
          </cell>
          <cell r="E592">
            <v>19700</v>
          </cell>
          <cell r="G592">
            <v>0</v>
          </cell>
        </row>
        <row r="593">
          <cell r="A593">
            <v>592</v>
          </cell>
          <cell r="B593" t="str">
            <v>C«n thÐp D76mm</v>
          </cell>
          <cell r="C593" t="str">
            <v>C¸i</v>
          </cell>
          <cell r="E593">
            <v>22000</v>
          </cell>
          <cell r="G593">
            <v>0</v>
          </cell>
        </row>
        <row r="594">
          <cell r="A594">
            <v>593</v>
          </cell>
          <cell r="B594" t="str">
            <v>C«n thÐp D100 X 150 mm</v>
          </cell>
          <cell r="C594" t="str">
            <v>C¸i</v>
          </cell>
          <cell r="E594">
            <v>19700</v>
          </cell>
          <cell r="G594">
            <v>0</v>
          </cell>
        </row>
        <row r="595">
          <cell r="A595">
            <v>594</v>
          </cell>
          <cell r="B595" t="str">
            <v>C«n thÐp D50 X 150 mm</v>
          </cell>
          <cell r="C595" t="str">
            <v>C¸i</v>
          </cell>
          <cell r="E595">
            <v>19700</v>
          </cell>
          <cell r="G595">
            <v>0</v>
          </cell>
        </row>
        <row r="596">
          <cell r="A596">
            <v>595</v>
          </cell>
          <cell r="B596" t="str">
            <v>C«n thÐp D150 X 80mm</v>
          </cell>
          <cell r="C596" t="str">
            <v>C¸i</v>
          </cell>
          <cell r="E596">
            <v>19700</v>
          </cell>
          <cell r="G596">
            <v>0</v>
          </cell>
        </row>
        <row r="597">
          <cell r="A597">
            <v>596</v>
          </cell>
          <cell r="B597" t="str">
            <v>C«n thÐp D200 X 100mm</v>
          </cell>
          <cell r="C597" t="str">
            <v>C¸i</v>
          </cell>
          <cell r="E597">
            <v>24000</v>
          </cell>
          <cell r="G597">
            <v>0</v>
          </cell>
        </row>
        <row r="598">
          <cell r="A598">
            <v>597</v>
          </cell>
          <cell r="B598" t="str">
            <v>C«n thÐp D250mm</v>
          </cell>
          <cell r="C598" t="str">
            <v>C¸i</v>
          </cell>
          <cell r="E598">
            <v>28300</v>
          </cell>
          <cell r="G598">
            <v>0</v>
          </cell>
        </row>
        <row r="599">
          <cell r="A599">
            <v>598</v>
          </cell>
          <cell r="B599" t="str">
            <v>C«n thÐp D300mm</v>
          </cell>
          <cell r="C599" t="str">
            <v>C¸i</v>
          </cell>
          <cell r="E599">
            <v>0</v>
          </cell>
          <cell r="G599">
            <v>0</v>
          </cell>
        </row>
        <row r="600">
          <cell r="A600">
            <v>599</v>
          </cell>
          <cell r="B600" t="str">
            <v>C«n thÐp D350mm</v>
          </cell>
          <cell r="C600" t="str">
            <v>C¸i</v>
          </cell>
          <cell r="E600">
            <v>0</v>
          </cell>
          <cell r="G600">
            <v>0</v>
          </cell>
        </row>
        <row r="601">
          <cell r="A601">
            <v>600</v>
          </cell>
          <cell r="B601" t="str">
            <v>C«n thÐp D400mm</v>
          </cell>
          <cell r="C601" t="str">
            <v>C¸i</v>
          </cell>
          <cell r="E601">
            <v>0</v>
          </cell>
          <cell r="G601">
            <v>0</v>
          </cell>
        </row>
        <row r="602">
          <cell r="A602">
            <v>601</v>
          </cell>
          <cell r="B602" t="str">
            <v>C«n thÐp D500mm</v>
          </cell>
          <cell r="C602" t="str">
            <v>C¸i</v>
          </cell>
          <cell r="E602">
            <v>0</v>
          </cell>
          <cell r="G602">
            <v>0</v>
          </cell>
        </row>
        <row r="603">
          <cell r="A603">
            <v>602</v>
          </cell>
          <cell r="B603" t="str">
            <v>C«n thÐp D600mm</v>
          </cell>
          <cell r="C603" t="str">
            <v>C¸i</v>
          </cell>
          <cell r="E603">
            <v>0</v>
          </cell>
          <cell r="G603">
            <v>0</v>
          </cell>
        </row>
        <row r="604">
          <cell r="A604">
            <v>603</v>
          </cell>
          <cell r="B604" t="str">
            <v>C«n thÐp D700mm</v>
          </cell>
          <cell r="C604" t="str">
            <v>C¸i</v>
          </cell>
          <cell r="E604">
            <v>0</v>
          </cell>
          <cell r="G604">
            <v>0</v>
          </cell>
        </row>
        <row r="605">
          <cell r="A605">
            <v>604</v>
          </cell>
          <cell r="B605" t="str">
            <v>C«n thÐp D800mm</v>
          </cell>
          <cell r="C605" t="str">
            <v>C¸i</v>
          </cell>
          <cell r="E605">
            <v>0</v>
          </cell>
          <cell r="G605">
            <v>0</v>
          </cell>
        </row>
        <row r="606">
          <cell r="A606">
            <v>605</v>
          </cell>
          <cell r="B606" t="str">
            <v>C«n thÐp D900mm</v>
          </cell>
          <cell r="C606" t="str">
            <v>C¸i</v>
          </cell>
          <cell r="E606">
            <v>0</v>
          </cell>
          <cell r="G606">
            <v>0</v>
          </cell>
        </row>
        <row r="607">
          <cell r="A607">
            <v>606</v>
          </cell>
          <cell r="B607" t="str">
            <v>C«n thÐp D1000mm</v>
          </cell>
          <cell r="C607" t="str">
            <v>C¸i</v>
          </cell>
          <cell r="E607">
            <v>0</v>
          </cell>
          <cell r="G607">
            <v>0</v>
          </cell>
        </row>
        <row r="608">
          <cell r="A608">
            <v>607</v>
          </cell>
          <cell r="B608" t="str">
            <v>Tª thÐp D&lt;=25 X 15 mm</v>
          </cell>
          <cell r="C608" t="str">
            <v>C¸i</v>
          </cell>
          <cell r="E608">
            <v>54500</v>
          </cell>
          <cell r="F608">
            <v>6000</v>
          </cell>
          <cell r="G608">
            <v>0</v>
          </cell>
        </row>
        <row r="609">
          <cell r="A609">
            <v>608</v>
          </cell>
          <cell r="B609" t="str">
            <v>Tª thÐp D32 X 32 mm</v>
          </cell>
          <cell r="C609" t="str">
            <v>C¸i</v>
          </cell>
          <cell r="E609">
            <v>56300</v>
          </cell>
          <cell r="F609">
            <v>6000</v>
          </cell>
          <cell r="G609">
            <v>0</v>
          </cell>
        </row>
        <row r="610">
          <cell r="A610">
            <v>609</v>
          </cell>
          <cell r="B610" t="str">
            <v>Tª thÐp D20 x 32mm</v>
          </cell>
          <cell r="C610" t="str">
            <v>C¸i</v>
          </cell>
          <cell r="E610">
            <v>56300</v>
          </cell>
          <cell r="G610">
            <v>0</v>
          </cell>
        </row>
        <row r="611">
          <cell r="A611">
            <v>610</v>
          </cell>
          <cell r="B611" t="str">
            <v>Tª thÐp D50 x 50mm</v>
          </cell>
          <cell r="C611" t="str">
            <v>C¸i</v>
          </cell>
          <cell r="E611">
            <v>56300</v>
          </cell>
          <cell r="F611">
            <v>6500</v>
          </cell>
          <cell r="G611">
            <v>0</v>
          </cell>
        </row>
        <row r="612">
          <cell r="A612">
            <v>611</v>
          </cell>
          <cell r="B612" t="str">
            <v>Tª thÐp D65 x 65mm</v>
          </cell>
          <cell r="C612" t="str">
            <v>C¸i</v>
          </cell>
          <cell r="E612">
            <v>141000</v>
          </cell>
          <cell r="G612">
            <v>0</v>
          </cell>
        </row>
        <row r="613">
          <cell r="A613">
            <v>612</v>
          </cell>
          <cell r="B613" t="str">
            <v>Tª thÐp D76mm</v>
          </cell>
          <cell r="C613" t="str">
            <v>C¸i</v>
          </cell>
          <cell r="E613">
            <v>15500</v>
          </cell>
          <cell r="F613">
            <v>15500</v>
          </cell>
          <cell r="G613">
            <v>0</v>
          </cell>
        </row>
        <row r="614">
          <cell r="A614">
            <v>613</v>
          </cell>
          <cell r="B614" t="str">
            <v>Tª thÐp D89mm</v>
          </cell>
          <cell r="C614" t="str">
            <v>C¸i</v>
          </cell>
          <cell r="E614">
            <v>45000</v>
          </cell>
          <cell r="F614">
            <v>45000</v>
          </cell>
          <cell r="G614">
            <v>0</v>
          </cell>
        </row>
        <row r="615">
          <cell r="A615">
            <v>614</v>
          </cell>
          <cell r="B615" t="str">
            <v>Tª thÐp D100mm</v>
          </cell>
          <cell r="C615" t="str">
            <v>C¸i</v>
          </cell>
          <cell r="E615">
            <v>58000</v>
          </cell>
          <cell r="F615">
            <v>58000</v>
          </cell>
          <cell r="G615">
            <v>0</v>
          </cell>
        </row>
        <row r="616">
          <cell r="A616">
            <v>615</v>
          </cell>
          <cell r="B616" t="str">
            <v>Tª thÐp D150mm</v>
          </cell>
          <cell r="C616" t="str">
            <v>C¸i</v>
          </cell>
          <cell r="E616">
            <v>68000</v>
          </cell>
          <cell r="F616">
            <v>68000</v>
          </cell>
          <cell r="G616">
            <v>0</v>
          </cell>
        </row>
        <row r="617">
          <cell r="A617">
            <v>616</v>
          </cell>
          <cell r="B617" t="str">
            <v>Tª thÐp D200mm</v>
          </cell>
          <cell r="C617" t="str">
            <v>C¸i</v>
          </cell>
          <cell r="E617">
            <v>78000</v>
          </cell>
          <cell r="F617">
            <v>78000</v>
          </cell>
          <cell r="G617">
            <v>0</v>
          </cell>
        </row>
        <row r="618">
          <cell r="A618">
            <v>617</v>
          </cell>
          <cell r="B618" t="str">
            <v>Tª thÐp D250mm</v>
          </cell>
          <cell r="C618" t="str">
            <v>C¸i</v>
          </cell>
          <cell r="E618">
            <v>120000</v>
          </cell>
          <cell r="F618">
            <v>120000</v>
          </cell>
          <cell r="G618">
            <v>0</v>
          </cell>
        </row>
        <row r="619">
          <cell r="A619">
            <v>618</v>
          </cell>
          <cell r="B619" t="str">
            <v>Tª thÐp D300mm</v>
          </cell>
          <cell r="C619" t="str">
            <v>C¸i</v>
          </cell>
          <cell r="E619">
            <v>0</v>
          </cell>
          <cell r="G619">
            <v>0</v>
          </cell>
        </row>
        <row r="620">
          <cell r="A620">
            <v>619</v>
          </cell>
          <cell r="B620" t="str">
            <v>Tª thÐp D350mm</v>
          </cell>
          <cell r="C620" t="str">
            <v>C¸i</v>
          </cell>
          <cell r="E620">
            <v>0</v>
          </cell>
          <cell r="G620">
            <v>0</v>
          </cell>
        </row>
        <row r="621">
          <cell r="A621">
            <v>620</v>
          </cell>
          <cell r="B621" t="str">
            <v>Tª thÐp D400mm</v>
          </cell>
          <cell r="C621" t="str">
            <v>C¸i</v>
          </cell>
          <cell r="E621">
            <v>0</v>
          </cell>
          <cell r="G621">
            <v>0</v>
          </cell>
        </row>
        <row r="622">
          <cell r="A622">
            <v>621</v>
          </cell>
          <cell r="B622" t="str">
            <v>Tª thÐp D500mm</v>
          </cell>
          <cell r="C622" t="str">
            <v>C¸i</v>
          </cell>
          <cell r="E622">
            <v>0</v>
          </cell>
          <cell r="G622">
            <v>0</v>
          </cell>
        </row>
        <row r="623">
          <cell r="A623">
            <v>622</v>
          </cell>
          <cell r="B623" t="str">
            <v>Tª thÐp D600mm</v>
          </cell>
          <cell r="C623" t="str">
            <v>C¸i</v>
          </cell>
          <cell r="E623">
            <v>0</v>
          </cell>
          <cell r="G623">
            <v>0</v>
          </cell>
        </row>
        <row r="624">
          <cell r="A624">
            <v>623</v>
          </cell>
          <cell r="B624" t="str">
            <v>Tª thÐp D700mm</v>
          </cell>
          <cell r="C624" t="str">
            <v>C¸i</v>
          </cell>
          <cell r="E624">
            <v>0</v>
          </cell>
          <cell r="G624">
            <v>0</v>
          </cell>
        </row>
        <row r="625">
          <cell r="A625">
            <v>624</v>
          </cell>
          <cell r="B625" t="str">
            <v>Tª thÐp D800mm</v>
          </cell>
          <cell r="C625" t="str">
            <v>C¸i</v>
          </cell>
          <cell r="E625">
            <v>0</v>
          </cell>
          <cell r="G625">
            <v>0</v>
          </cell>
        </row>
        <row r="626">
          <cell r="A626">
            <v>625</v>
          </cell>
          <cell r="B626" t="str">
            <v>Tª thÐp D900mm</v>
          </cell>
          <cell r="C626" t="str">
            <v>C¸i</v>
          </cell>
          <cell r="E626">
            <v>0</v>
          </cell>
          <cell r="G626">
            <v>0</v>
          </cell>
        </row>
        <row r="627">
          <cell r="A627">
            <v>626</v>
          </cell>
          <cell r="B627" t="str">
            <v>Tª thÐp D1000mm</v>
          </cell>
          <cell r="C627" t="str">
            <v>C¸i</v>
          </cell>
          <cell r="E627">
            <v>0</v>
          </cell>
          <cell r="G627">
            <v>0</v>
          </cell>
        </row>
        <row r="628">
          <cell r="A628">
            <v>627</v>
          </cell>
          <cell r="B628" t="str">
            <v>Ch÷ thËp thÐp D&lt;=25mm</v>
          </cell>
          <cell r="C628" t="str">
            <v>C¸i</v>
          </cell>
          <cell r="E628">
            <v>0</v>
          </cell>
          <cell r="G628">
            <v>0</v>
          </cell>
        </row>
        <row r="629">
          <cell r="A629">
            <v>628</v>
          </cell>
          <cell r="B629" t="str">
            <v>Ch÷ thËp thÐp D32mm</v>
          </cell>
          <cell r="C629" t="str">
            <v>C¸i</v>
          </cell>
          <cell r="E629">
            <v>0</v>
          </cell>
          <cell r="G629">
            <v>0</v>
          </cell>
        </row>
        <row r="630">
          <cell r="A630">
            <v>629</v>
          </cell>
          <cell r="B630" t="str">
            <v>Ch÷ thËp thÐp D40mm</v>
          </cell>
          <cell r="C630" t="str">
            <v>C¸i</v>
          </cell>
          <cell r="E630">
            <v>0</v>
          </cell>
          <cell r="G630">
            <v>0</v>
          </cell>
        </row>
        <row r="631">
          <cell r="A631">
            <v>630</v>
          </cell>
          <cell r="B631" t="str">
            <v>Ch÷ thËp thÐp D50mm</v>
          </cell>
          <cell r="C631" t="str">
            <v>C¸i</v>
          </cell>
          <cell r="E631">
            <v>0</v>
          </cell>
          <cell r="G631">
            <v>0</v>
          </cell>
        </row>
        <row r="632">
          <cell r="A632">
            <v>631</v>
          </cell>
          <cell r="B632" t="str">
            <v>Ch÷ thËp thÐp D67mm</v>
          </cell>
          <cell r="C632" t="str">
            <v>C¸i</v>
          </cell>
          <cell r="E632">
            <v>0</v>
          </cell>
          <cell r="G632">
            <v>0</v>
          </cell>
        </row>
        <row r="633">
          <cell r="A633">
            <v>632</v>
          </cell>
          <cell r="B633" t="str">
            <v>Ch÷ thËp thÐp D76mm</v>
          </cell>
          <cell r="C633" t="str">
            <v>C¸i</v>
          </cell>
          <cell r="E633">
            <v>0</v>
          </cell>
          <cell r="G633">
            <v>0</v>
          </cell>
        </row>
        <row r="634">
          <cell r="A634">
            <v>633</v>
          </cell>
          <cell r="B634" t="str">
            <v>Ch÷ thËp thÐp D89mm</v>
          </cell>
          <cell r="C634" t="str">
            <v>C¸i</v>
          </cell>
          <cell r="E634">
            <v>0</v>
          </cell>
          <cell r="G634">
            <v>0</v>
          </cell>
        </row>
        <row r="635">
          <cell r="A635">
            <v>634</v>
          </cell>
          <cell r="B635" t="str">
            <v>Ch÷ thËp thÐp D100mm</v>
          </cell>
          <cell r="C635" t="str">
            <v>C¸i</v>
          </cell>
          <cell r="E635">
            <v>0</v>
          </cell>
          <cell r="G635">
            <v>0</v>
          </cell>
        </row>
        <row r="636">
          <cell r="A636">
            <v>635</v>
          </cell>
          <cell r="B636" t="str">
            <v>Ch÷ thËp thÐp D150mm</v>
          </cell>
          <cell r="C636" t="str">
            <v>C¸i</v>
          </cell>
          <cell r="E636">
            <v>0</v>
          </cell>
          <cell r="G636">
            <v>0</v>
          </cell>
        </row>
        <row r="637">
          <cell r="A637">
            <v>636</v>
          </cell>
          <cell r="B637" t="str">
            <v>Ch÷ thËp thÐp D200mm</v>
          </cell>
          <cell r="C637" t="str">
            <v>C¸i</v>
          </cell>
          <cell r="E637">
            <v>0</v>
          </cell>
          <cell r="G637">
            <v>0</v>
          </cell>
        </row>
        <row r="638">
          <cell r="A638">
            <v>637</v>
          </cell>
          <cell r="B638" t="str">
            <v>Ch÷ thËp thÐp D250mm</v>
          </cell>
          <cell r="C638" t="str">
            <v>C¸i</v>
          </cell>
          <cell r="E638">
            <v>0</v>
          </cell>
          <cell r="G638">
            <v>0</v>
          </cell>
        </row>
        <row r="639">
          <cell r="A639">
            <v>638</v>
          </cell>
          <cell r="B639" t="str">
            <v>Ch÷ thËp thÐp D300mm</v>
          </cell>
          <cell r="C639" t="str">
            <v>C¸i</v>
          </cell>
          <cell r="E639">
            <v>0</v>
          </cell>
          <cell r="G639">
            <v>0</v>
          </cell>
        </row>
        <row r="640">
          <cell r="A640">
            <v>639</v>
          </cell>
          <cell r="B640" t="str">
            <v>Ch÷ thËp thÐp D350mm</v>
          </cell>
          <cell r="C640" t="str">
            <v>C¸i</v>
          </cell>
          <cell r="E640">
            <v>0</v>
          </cell>
          <cell r="G640">
            <v>0</v>
          </cell>
        </row>
        <row r="641">
          <cell r="A641">
            <v>640</v>
          </cell>
          <cell r="B641" t="str">
            <v>Ch÷ thËp thÐp D400mm</v>
          </cell>
          <cell r="C641" t="str">
            <v>C¸i</v>
          </cell>
          <cell r="E641">
            <v>0</v>
          </cell>
          <cell r="G641">
            <v>0</v>
          </cell>
        </row>
        <row r="642">
          <cell r="A642">
            <v>641</v>
          </cell>
          <cell r="B642" t="str">
            <v>Ch÷ thËp thÐp D500mm</v>
          </cell>
          <cell r="C642" t="str">
            <v>C¸i</v>
          </cell>
          <cell r="E642">
            <v>0</v>
          </cell>
          <cell r="G642">
            <v>0</v>
          </cell>
        </row>
        <row r="643">
          <cell r="A643">
            <v>642</v>
          </cell>
          <cell r="B643" t="str">
            <v>Ch÷ thËp thÐp D600mm</v>
          </cell>
          <cell r="C643" t="str">
            <v>C¸i</v>
          </cell>
          <cell r="E643">
            <v>0</v>
          </cell>
          <cell r="G643">
            <v>0</v>
          </cell>
        </row>
        <row r="644">
          <cell r="A644">
            <v>643</v>
          </cell>
          <cell r="B644" t="str">
            <v>Ch÷ thËp thÐp D700mm</v>
          </cell>
          <cell r="C644" t="str">
            <v>C¸i</v>
          </cell>
          <cell r="E644">
            <v>0</v>
          </cell>
          <cell r="G644">
            <v>0</v>
          </cell>
        </row>
        <row r="645">
          <cell r="A645">
            <v>644</v>
          </cell>
          <cell r="B645" t="str">
            <v>Ch÷ thËp thÐp D800mm</v>
          </cell>
          <cell r="C645" t="str">
            <v>C¸i</v>
          </cell>
          <cell r="E645">
            <v>0</v>
          </cell>
          <cell r="G645">
            <v>0</v>
          </cell>
        </row>
        <row r="646">
          <cell r="A646">
            <v>645</v>
          </cell>
          <cell r="B646" t="str">
            <v>Ch÷ thËp thÐp D900mm</v>
          </cell>
          <cell r="C646" t="str">
            <v>C¸i</v>
          </cell>
          <cell r="E646">
            <v>0</v>
          </cell>
          <cell r="G646">
            <v>0</v>
          </cell>
        </row>
        <row r="647">
          <cell r="A647">
            <v>646</v>
          </cell>
          <cell r="B647" t="str">
            <v>Ch÷ thËp thÐp D1000mm</v>
          </cell>
          <cell r="C647" t="str">
            <v>C¸i</v>
          </cell>
          <cell r="E647">
            <v>0</v>
          </cell>
          <cell r="G647">
            <v>0</v>
          </cell>
        </row>
        <row r="648">
          <cell r="A648">
            <v>647</v>
          </cell>
          <cell r="B648" t="str">
            <v>C«n, cót thÐp D&lt;=25mm</v>
          </cell>
          <cell r="C648" t="str">
            <v>C¸i</v>
          </cell>
          <cell r="E648">
            <v>2200</v>
          </cell>
          <cell r="F648">
            <v>2200</v>
          </cell>
          <cell r="G648">
            <v>0</v>
          </cell>
        </row>
        <row r="649">
          <cell r="A649">
            <v>648</v>
          </cell>
          <cell r="B649" t="str">
            <v>C«n, cót thÐp D32mm</v>
          </cell>
          <cell r="C649" t="str">
            <v>C¸i</v>
          </cell>
          <cell r="E649">
            <v>5000</v>
          </cell>
          <cell r="F649">
            <v>5000</v>
          </cell>
          <cell r="G649">
            <v>0</v>
          </cell>
        </row>
        <row r="650">
          <cell r="A650">
            <v>649</v>
          </cell>
          <cell r="B650" t="str">
            <v>C«n thÐp D40mm</v>
          </cell>
          <cell r="C650" t="str">
            <v>C¸i</v>
          </cell>
          <cell r="E650">
            <v>5000</v>
          </cell>
          <cell r="F650">
            <v>4000</v>
          </cell>
          <cell r="G650">
            <v>0</v>
          </cell>
        </row>
        <row r="651">
          <cell r="A651">
            <v>650</v>
          </cell>
          <cell r="B651" t="str">
            <v>C«n thÐp D50mm</v>
          </cell>
          <cell r="C651" t="str">
            <v>C¸i</v>
          </cell>
          <cell r="E651">
            <v>6500</v>
          </cell>
          <cell r="F651">
            <v>4100</v>
          </cell>
          <cell r="G651">
            <v>0</v>
          </cell>
        </row>
        <row r="652">
          <cell r="A652">
            <v>651</v>
          </cell>
          <cell r="B652" t="str">
            <v>C«n thÐp D67mm</v>
          </cell>
          <cell r="C652" t="str">
            <v>C¸i</v>
          </cell>
          <cell r="E652">
            <v>16000</v>
          </cell>
          <cell r="G652">
            <v>0</v>
          </cell>
        </row>
        <row r="653">
          <cell r="A653">
            <v>652</v>
          </cell>
          <cell r="B653" t="str">
            <v>C«n thÐp D76mm</v>
          </cell>
          <cell r="C653" t="str">
            <v>C¸i</v>
          </cell>
          <cell r="E653">
            <v>22000</v>
          </cell>
          <cell r="G653">
            <v>0</v>
          </cell>
        </row>
        <row r="654">
          <cell r="A654">
            <v>653</v>
          </cell>
          <cell r="B654" t="str">
            <v>C«n thÐp D89mm</v>
          </cell>
          <cell r="C654" t="str">
            <v>C¸i</v>
          </cell>
          <cell r="E654">
            <v>27000</v>
          </cell>
          <cell r="G654">
            <v>0</v>
          </cell>
        </row>
        <row r="655">
          <cell r="A655">
            <v>654</v>
          </cell>
          <cell r="B655" t="str">
            <v>C«n thÐp D100mm</v>
          </cell>
          <cell r="C655" t="str">
            <v>C¸i</v>
          </cell>
          <cell r="E655">
            <v>16000</v>
          </cell>
          <cell r="F655">
            <v>18000</v>
          </cell>
          <cell r="G655">
            <v>0</v>
          </cell>
        </row>
        <row r="656">
          <cell r="A656">
            <v>655</v>
          </cell>
          <cell r="B656" t="str">
            <v>Van thÐp D&lt;=25mm ( Japan )</v>
          </cell>
          <cell r="C656" t="str">
            <v>C¸i</v>
          </cell>
          <cell r="E656">
            <v>124740</v>
          </cell>
          <cell r="F656">
            <v>15000</v>
          </cell>
          <cell r="G656">
            <v>0</v>
          </cell>
        </row>
        <row r="657">
          <cell r="A657">
            <v>656</v>
          </cell>
          <cell r="B657" t="str">
            <v>Van thÐp D32mm ( Japan )</v>
          </cell>
          <cell r="C657" t="str">
            <v>C¸i</v>
          </cell>
          <cell r="E657">
            <v>187740</v>
          </cell>
          <cell r="G657">
            <v>0</v>
          </cell>
        </row>
        <row r="658">
          <cell r="A658">
            <v>657</v>
          </cell>
          <cell r="B658" t="str">
            <v>Van thÐp D40mm</v>
          </cell>
          <cell r="C658" t="str">
            <v>C¸i</v>
          </cell>
          <cell r="F658">
            <v>51500</v>
          </cell>
          <cell r="G658">
            <v>0</v>
          </cell>
        </row>
        <row r="659">
          <cell r="A659">
            <v>658</v>
          </cell>
          <cell r="B659" t="str">
            <v>Van thÐp D50mm ( Japan )</v>
          </cell>
          <cell r="C659" t="str">
            <v>C¸i</v>
          </cell>
          <cell r="E659">
            <v>423080</v>
          </cell>
          <cell r="F659">
            <v>51500</v>
          </cell>
          <cell r="G659">
            <v>0</v>
          </cell>
        </row>
        <row r="660">
          <cell r="A660">
            <v>659</v>
          </cell>
          <cell r="B660" t="str">
            <v>Van thÐp D65mm ( Japan )</v>
          </cell>
          <cell r="C660" t="str">
            <v>C¸i</v>
          </cell>
          <cell r="E660">
            <v>550000</v>
          </cell>
          <cell r="G660">
            <v>0</v>
          </cell>
        </row>
        <row r="661">
          <cell r="A661">
            <v>660</v>
          </cell>
          <cell r="B661" t="str">
            <v>Van thÐp D76mm</v>
          </cell>
          <cell r="C661" t="str">
            <v>C¸i</v>
          </cell>
          <cell r="E661">
            <v>58000</v>
          </cell>
          <cell r="F661">
            <v>76000</v>
          </cell>
          <cell r="G661">
            <v>0</v>
          </cell>
        </row>
        <row r="662">
          <cell r="A662">
            <v>661</v>
          </cell>
          <cell r="B662" t="str">
            <v>Van thÐp D89mm</v>
          </cell>
          <cell r="C662" t="str">
            <v>C¸i</v>
          </cell>
          <cell r="E662">
            <v>0</v>
          </cell>
          <cell r="G662">
            <v>0</v>
          </cell>
        </row>
        <row r="663">
          <cell r="A663">
            <v>662</v>
          </cell>
          <cell r="B663" t="str">
            <v>Van thÐp D100mm</v>
          </cell>
          <cell r="C663" t="str">
            <v>C¸i</v>
          </cell>
          <cell r="E663">
            <v>0</v>
          </cell>
          <cell r="G663">
            <v>0</v>
          </cell>
        </row>
        <row r="664">
          <cell r="A664">
            <v>663</v>
          </cell>
          <cell r="B664" t="str">
            <v>Cót gang D50mm</v>
          </cell>
          <cell r="C664" t="str">
            <v>C¸i</v>
          </cell>
          <cell r="E664">
            <v>61000</v>
          </cell>
          <cell r="F664">
            <v>31000</v>
          </cell>
          <cell r="G664">
            <v>0</v>
          </cell>
        </row>
        <row r="665">
          <cell r="A665">
            <v>664</v>
          </cell>
          <cell r="B665" t="str">
            <v>Cót gang D100mm</v>
          </cell>
          <cell r="C665" t="str">
            <v>C¸i</v>
          </cell>
          <cell r="E665">
            <v>130000</v>
          </cell>
          <cell r="F665">
            <v>72000</v>
          </cell>
          <cell r="G665">
            <v>0</v>
          </cell>
        </row>
        <row r="666">
          <cell r="A666">
            <v>665</v>
          </cell>
          <cell r="B666" t="str">
            <v>Cót gang D150mm</v>
          </cell>
          <cell r="C666" t="str">
            <v>C¸i</v>
          </cell>
          <cell r="E666">
            <v>180000</v>
          </cell>
          <cell r="F666">
            <v>113000</v>
          </cell>
          <cell r="G666">
            <v>0</v>
          </cell>
        </row>
        <row r="667">
          <cell r="A667">
            <v>666</v>
          </cell>
          <cell r="B667" t="str">
            <v>Cót gang D200mm</v>
          </cell>
          <cell r="C667" t="str">
            <v>C¸i</v>
          </cell>
          <cell r="E667">
            <v>230000</v>
          </cell>
          <cell r="F667">
            <v>164000</v>
          </cell>
          <cell r="G667">
            <v>0</v>
          </cell>
        </row>
        <row r="668">
          <cell r="A668">
            <v>667</v>
          </cell>
          <cell r="B668" t="str">
            <v>Cót gang D250mm</v>
          </cell>
          <cell r="C668" t="str">
            <v>C¸i</v>
          </cell>
          <cell r="E668">
            <v>295000</v>
          </cell>
          <cell r="F668">
            <v>200000</v>
          </cell>
          <cell r="G668">
            <v>0</v>
          </cell>
        </row>
        <row r="669">
          <cell r="A669">
            <v>668</v>
          </cell>
          <cell r="B669" t="str">
            <v>Cót gang D300mm</v>
          </cell>
          <cell r="C669" t="str">
            <v>C¸i</v>
          </cell>
          <cell r="E669">
            <v>0</v>
          </cell>
          <cell r="G669">
            <v>0</v>
          </cell>
        </row>
        <row r="670">
          <cell r="A670">
            <v>669</v>
          </cell>
          <cell r="B670" t="str">
            <v>Cót gang D350mm</v>
          </cell>
          <cell r="C670" t="str">
            <v>C¸i</v>
          </cell>
          <cell r="E670">
            <v>0</v>
          </cell>
          <cell r="G670">
            <v>0</v>
          </cell>
        </row>
        <row r="671">
          <cell r="A671">
            <v>670</v>
          </cell>
          <cell r="B671" t="str">
            <v>Cót gang D400mm</v>
          </cell>
          <cell r="C671" t="str">
            <v>C¸i</v>
          </cell>
          <cell r="E671">
            <v>0</v>
          </cell>
          <cell r="G671">
            <v>0</v>
          </cell>
        </row>
        <row r="672">
          <cell r="A672">
            <v>671</v>
          </cell>
          <cell r="B672" t="str">
            <v>Cót gang D500mm</v>
          </cell>
          <cell r="C672" t="str">
            <v>C¸i</v>
          </cell>
          <cell r="E672">
            <v>0</v>
          </cell>
          <cell r="G672">
            <v>0</v>
          </cell>
        </row>
        <row r="673">
          <cell r="A673">
            <v>672</v>
          </cell>
          <cell r="B673" t="str">
            <v>Cót gang D600mm</v>
          </cell>
          <cell r="C673" t="str">
            <v>C¸i</v>
          </cell>
          <cell r="E673">
            <v>0</v>
          </cell>
          <cell r="G673">
            <v>0</v>
          </cell>
        </row>
        <row r="674">
          <cell r="A674">
            <v>673</v>
          </cell>
          <cell r="B674" t="str">
            <v>Cót gang D700mm</v>
          </cell>
          <cell r="C674" t="str">
            <v>C¸i</v>
          </cell>
          <cell r="E674">
            <v>0</v>
          </cell>
          <cell r="G674">
            <v>0</v>
          </cell>
        </row>
        <row r="675">
          <cell r="A675">
            <v>674</v>
          </cell>
          <cell r="B675" t="str">
            <v>Cót gang D800mm</v>
          </cell>
          <cell r="C675" t="str">
            <v>C¸i</v>
          </cell>
          <cell r="E675">
            <v>0</v>
          </cell>
          <cell r="G675">
            <v>0</v>
          </cell>
        </row>
        <row r="676">
          <cell r="A676">
            <v>675</v>
          </cell>
          <cell r="B676" t="str">
            <v>Cót gang D900mm</v>
          </cell>
          <cell r="C676" t="str">
            <v>C¸i</v>
          </cell>
          <cell r="E676">
            <v>0</v>
          </cell>
          <cell r="G676">
            <v>0</v>
          </cell>
        </row>
        <row r="677">
          <cell r="A677">
            <v>676</v>
          </cell>
          <cell r="B677" t="str">
            <v>Cót gang D1000mm</v>
          </cell>
          <cell r="C677" t="str">
            <v>C¸i</v>
          </cell>
          <cell r="E677">
            <v>0</v>
          </cell>
          <cell r="G677">
            <v>0</v>
          </cell>
        </row>
        <row r="678">
          <cell r="A678">
            <v>677</v>
          </cell>
          <cell r="B678" t="str">
            <v>C«n gang D50mm</v>
          </cell>
          <cell r="C678" t="str">
            <v>C¸i</v>
          </cell>
          <cell r="E678">
            <v>60000</v>
          </cell>
          <cell r="F678">
            <v>20000</v>
          </cell>
          <cell r="G678">
            <v>0</v>
          </cell>
        </row>
        <row r="679">
          <cell r="A679">
            <v>678</v>
          </cell>
          <cell r="B679" t="str">
            <v>C«n gang D100mm</v>
          </cell>
          <cell r="C679" t="str">
            <v>C¸i</v>
          </cell>
          <cell r="E679">
            <v>145000</v>
          </cell>
          <cell r="F679">
            <v>40000</v>
          </cell>
          <cell r="G679">
            <v>0</v>
          </cell>
        </row>
        <row r="680">
          <cell r="A680">
            <v>679</v>
          </cell>
          <cell r="B680" t="str">
            <v>C«n gang D150mm</v>
          </cell>
          <cell r="C680" t="str">
            <v>C¸i</v>
          </cell>
          <cell r="E680">
            <v>185000</v>
          </cell>
          <cell r="F680">
            <v>75000</v>
          </cell>
          <cell r="G680">
            <v>0</v>
          </cell>
        </row>
        <row r="681">
          <cell r="A681">
            <v>680</v>
          </cell>
          <cell r="B681" t="str">
            <v>C«n gang D200mm</v>
          </cell>
          <cell r="C681" t="str">
            <v>C¸i</v>
          </cell>
          <cell r="E681">
            <v>235000</v>
          </cell>
          <cell r="F681">
            <v>88000</v>
          </cell>
          <cell r="G681">
            <v>0</v>
          </cell>
        </row>
        <row r="682">
          <cell r="A682">
            <v>681</v>
          </cell>
          <cell r="B682" t="str">
            <v>C«n gang D250mm</v>
          </cell>
          <cell r="C682" t="str">
            <v>C¸i</v>
          </cell>
          <cell r="E682">
            <v>300000</v>
          </cell>
          <cell r="F682">
            <v>115000</v>
          </cell>
          <cell r="G682">
            <v>0</v>
          </cell>
        </row>
        <row r="683">
          <cell r="A683">
            <v>682</v>
          </cell>
          <cell r="B683" t="str">
            <v>C«n gang D300mm</v>
          </cell>
          <cell r="C683" t="str">
            <v>C¸i</v>
          </cell>
          <cell r="E683">
            <v>0</v>
          </cell>
          <cell r="G683">
            <v>0</v>
          </cell>
        </row>
        <row r="684">
          <cell r="A684">
            <v>683</v>
          </cell>
          <cell r="B684" t="str">
            <v>C«n gang D350mm</v>
          </cell>
          <cell r="C684" t="str">
            <v>C¸i</v>
          </cell>
          <cell r="E684">
            <v>0</v>
          </cell>
          <cell r="G684">
            <v>0</v>
          </cell>
        </row>
        <row r="685">
          <cell r="A685">
            <v>684</v>
          </cell>
          <cell r="B685" t="str">
            <v>C«n gang D400mm</v>
          </cell>
          <cell r="C685" t="str">
            <v>C¸i</v>
          </cell>
          <cell r="E685">
            <v>0</v>
          </cell>
          <cell r="G685">
            <v>0</v>
          </cell>
        </row>
        <row r="686">
          <cell r="A686">
            <v>685</v>
          </cell>
          <cell r="B686" t="str">
            <v>C«n gang D500mm</v>
          </cell>
          <cell r="C686" t="str">
            <v>C¸i</v>
          </cell>
          <cell r="E686">
            <v>0</v>
          </cell>
          <cell r="G686">
            <v>0</v>
          </cell>
        </row>
        <row r="687">
          <cell r="A687">
            <v>686</v>
          </cell>
          <cell r="B687" t="str">
            <v>C«n gang D600mm</v>
          </cell>
          <cell r="C687" t="str">
            <v>C¸i</v>
          </cell>
          <cell r="E687">
            <v>0</v>
          </cell>
          <cell r="G687">
            <v>0</v>
          </cell>
        </row>
        <row r="688">
          <cell r="A688">
            <v>687</v>
          </cell>
          <cell r="B688" t="str">
            <v>C«n gang D700mm</v>
          </cell>
          <cell r="C688" t="str">
            <v>C¸i</v>
          </cell>
          <cell r="E688">
            <v>0</v>
          </cell>
          <cell r="G688">
            <v>0</v>
          </cell>
        </row>
        <row r="689">
          <cell r="A689">
            <v>688</v>
          </cell>
          <cell r="B689" t="str">
            <v>C«n gang D800mm</v>
          </cell>
          <cell r="C689" t="str">
            <v>C¸i</v>
          </cell>
          <cell r="E689">
            <v>0</v>
          </cell>
          <cell r="G689">
            <v>0</v>
          </cell>
        </row>
        <row r="690">
          <cell r="A690">
            <v>689</v>
          </cell>
          <cell r="B690" t="str">
            <v>C«n gang D900mm</v>
          </cell>
          <cell r="C690" t="str">
            <v>C¸i</v>
          </cell>
          <cell r="E690">
            <v>0</v>
          </cell>
          <cell r="G690">
            <v>0</v>
          </cell>
        </row>
        <row r="691">
          <cell r="A691">
            <v>690</v>
          </cell>
          <cell r="B691" t="str">
            <v>C«n gang D1000mm</v>
          </cell>
          <cell r="C691" t="str">
            <v>C¸i</v>
          </cell>
          <cell r="E691">
            <v>0</v>
          </cell>
          <cell r="G691">
            <v>0</v>
          </cell>
        </row>
        <row r="692">
          <cell r="A692">
            <v>691</v>
          </cell>
          <cell r="B692" t="str">
            <v>Tª gang D50mm</v>
          </cell>
          <cell r="C692" t="str">
            <v>C¸i</v>
          </cell>
          <cell r="E692">
            <v>90000</v>
          </cell>
          <cell r="F692">
            <v>25000</v>
          </cell>
          <cell r="G692">
            <v>0</v>
          </cell>
        </row>
        <row r="693">
          <cell r="A693">
            <v>692</v>
          </cell>
          <cell r="B693" t="str">
            <v>Tª gang D100mm</v>
          </cell>
          <cell r="C693" t="str">
            <v>C¸i</v>
          </cell>
          <cell r="E693">
            <v>184000</v>
          </cell>
          <cell r="F693">
            <v>92000</v>
          </cell>
          <cell r="G693">
            <v>0</v>
          </cell>
        </row>
        <row r="694">
          <cell r="A694">
            <v>693</v>
          </cell>
          <cell r="B694" t="str">
            <v>Tª gang D150mm</v>
          </cell>
          <cell r="C694" t="str">
            <v>C¸i</v>
          </cell>
          <cell r="E694">
            <v>230000</v>
          </cell>
          <cell r="F694">
            <v>154000</v>
          </cell>
          <cell r="G694">
            <v>0</v>
          </cell>
        </row>
        <row r="695">
          <cell r="A695">
            <v>694</v>
          </cell>
          <cell r="B695" t="str">
            <v>Tª gang D200mm</v>
          </cell>
          <cell r="C695" t="str">
            <v>C¸i</v>
          </cell>
          <cell r="E695">
            <v>295000</v>
          </cell>
          <cell r="F695">
            <v>226000</v>
          </cell>
          <cell r="G695">
            <v>0</v>
          </cell>
        </row>
        <row r="696">
          <cell r="A696">
            <v>695</v>
          </cell>
          <cell r="B696" t="str">
            <v>Tª gang D250mm</v>
          </cell>
          <cell r="C696" t="str">
            <v>C¸i</v>
          </cell>
          <cell r="E696">
            <v>370000</v>
          </cell>
          <cell r="G696">
            <v>0</v>
          </cell>
        </row>
        <row r="697">
          <cell r="A697">
            <v>696</v>
          </cell>
          <cell r="B697" t="str">
            <v>Tª gang D300mm</v>
          </cell>
          <cell r="C697" t="str">
            <v>C¸i</v>
          </cell>
          <cell r="E697">
            <v>0</v>
          </cell>
          <cell r="G697">
            <v>0</v>
          </cell>
        </row>
        <row r="698">
          <cell r="A698">
            <v>697</v>
          </cell>
          <cell r="B698" t="str">
            <v>Tª gang D350mm</v>
          </cell>
          <cell r="C698" t="str">
            <v>C¸i</v>
          </cell>
          <cell r="E698">
            <v>0</v>
          </cell>
          <cell r="G698">
            <v>0</v>
          </cell>
        </row>
        <row r="699">
          <cell r="A699">
            <v>698</v>
          </cell>
          <cell r="B699" t="str">
            <v>Tª gang D400mm</v>
          </cell>
          <cell r="C699" t="str">
            <v>C¸i</v>
          </cell>
          <cell r="E699">
            <v>0</v>
          </cell>
          <cell r="G699">
            <v>0</v>
          </cell>
        </row>
        <row r="700">
          <cell r="A700">
            <v>699</v>
          </cell>
          <cell r="B700" t="str">
            <v>Tª gang D500mm</v>
          </cell>
          <cell r="C700" t="str">
            <v>C¸i</v>
          </cell>
          <cell r="E700">
            <v>0</v>
          </cell>
          <cell r="G700">
            <v>0</v>
          </cell>
        </row>
        <row r="701">
          <cell r="A701">
            <v>700</v>
          </cell>
          <cell r="B701" t="str">
            <v>Tª gang D600mm</v>
          </cell>
          <cell r="C701" t="str">
            <v>C¸i</v>
          </cell>
          <cell r="E701">
            <v>0</v>
          </cell>
          <cell r="G701">
            <v>0</v>
          </cell>
        </row>
        <row r="702">
          <cell r="A702">
            <v>701</v>
          </cell>
          <cell r="B702" t="str">
            <v>Tª gang D700mm</v>
          </cell>
          <cell r="C702" t="str">
            <v>C¸i</v>
          </cell>
          <cell r="E702">
            <v>0</v>
          </cell>
          <cell r="G702">
            <v>0</v>
          </cell>
        </row>
        <row r="703">
          <cell r="A703">
            <v>702</v>
          </cell>
          <cell r="B703" t="str">
            <v>Tª gang D800mm</v>
          </cell>
          <cell r="C703" t="str">
            <v>C¸i</v>
          </cell>
          <cell r="E703">
            <v>0</v>
          </cell>
          <cell r="G703">
            <v>0</v>
          </cell>
        </row>
        <row r="704">
          <cell r="A704">
            <v>703</v>
          </cell>
          <cell r="B704" t="str">
            <v>Tª gang D900mm</v>
          </cell>
          <cell r="C704" t="str">
            <v>C¸i</v>
          </cell>
          <cell r="E704">
            <v>0</v>
          </cell>
          <cell r="G704">
            <v>0</v>
          </cell>
        </row>
        <row r="705">
          <cell r="A705">
            <v>704</v>
          </cell>
          <cell r="B705" t="str">
            <v>Tª gang D1000mm</v>
          </cell>
          <cell r="C705" t="str">
            <v>C¸i</v>
          </cell>
          <cell r="E705">
            <v>0</v>
          </cell>
          <cell r="G705">
            <v>0</v>
          </cell>
        </row>
        <row r="706">
          <cell r="A706">
            <v>705</v>
          </cell>
          <cell r="B706" t="str">
            <v>Ch÷ thËp gang D50mm</v>
          </cell>
          <cell r="C706" t="str">
            <v>C¸i</v>
          </cell>
          <cell r="E706">
            <v>0</v>
          </cell>
          <cell r="G706">
            <v>0</v>
          </cell>
        </row>
        <row r="707">
          <cell r="A707">
            <v>706</v>
          </cell>
          <cell r="B707" t="str">
            <v>Ch÷ thËp gang D100mm</v>
          </cell>
          <cell r="C707" t="str">
            <v>C¸i</v>
          </cell>
          <cell r="E707">
            <v>0</v>
          </cell>
          <cell r="G707">
            <v>0</v>
          </cell>
        </row>
        <row r="708">
          <cell r="A708">
            <v>707</v>
          </cell>
          <cell r="B708" t="str">
            <v>Ch÷ thËp gang D150mm</v>
          </cell>
          <cell r="C708" t="str">
            <v>C¸i</v>
          </cell>
          <cell r="E708">
            <v>0</v>
          </cell>
          <cell r="G708">
            <v>0</v>
          </cell>
        </row>
        <row r="709">
          <cell r="A709">
            <v>708</v>
          </cell>
          <cell r="B709" t="str">
            <v>Ch÷ thËp gang D200mm</v>
          </cell>
          <cell r="C709" t="str">
            <v>C¸i</v>
          </cell>
          <cell r="E709">
            <v>0</v>
          </cell>
          <cell r="G709">
            <v>0</v>
          </cell>
        </row>
        <row r="710">
          <cell r="A710">
            <v>709</v>
          </cell>
          <cell r="B710" t="str">
            <v>Ch÷ thËp gang D250mm</v>
          </cell>
          <cell r="C710" t="str">
            <v>C¸i</v>
          </cell>
          <cell r="E710">
            <v>0</v>
          </cell>
          <cell r="G710">
            <v>0</v>
          </cell>
        </row>
        <row r="711">
          <cell r="A711">
            <v>710</v>
          </cell>
          <cell r="B711" t="str">
            <v>Ch÷ thËp gang D300mm</v>
          </cell>
          <cell r="C711" t="str">
            <v>C¸i</v>
          </cell>
          <cell r="E711">
            <v>0</v>
          </cell>
          <cell r="G711">
            <v>0</v>
          </cell>
        </row>
        <row r="712">
          <cell r="A712">
            <v>711</v>
          </cell>
          <cell r="B712" t="str">
            <v>Ch÷ thËp gang D350mm</v>
          </cell>
          <cell r="C712" t="str">
            <v>C¸i</v>
          </cell>
          <cell r="E712">
            <v>0</v>
          </cell>
          <cell r="G712">
            <v>0</v>
          </cell>
        </row>
        <row r="713">
          <cell r="A713">
            <v>712</v>
          </cell>
          <cell r="B713" t="str">
            <v>Ch÷ thËp gang D400mm</v>
          </cell>
          <cell r="C713" t="str">
            <v>C¸i</v>
          </cell>
          <cell r="E713">
            <v>0</v>
          </cell>
          <cell r="G713">
            <v>0</v>
          </cell>
        </row>
        <row r="714">
          <cell r="A714">
            <v>713</v>
          </cell>
          <cell r="B714" t="str">
            <v>Ch÷ thËp gang D500mm</v>
          </cell>
          <cell r="C714" t="str">
            <v>C¸i</v>
          </cell>
          <cell r="E714">
            <v>0</v>
          </cell>
          <cell r="G714">
            <v>0</v>
          </cell>
        </row>
        <row r="715">
          <cell r="A715">
            <v>714</v>
          </cell>
          <cell r="B715" t="str">
            <v>Ch÷ thËp gang D600mm</v>
          </cell>
          <cell r="C715" t="str">
            <v>C¸i</v>
          </cell>
          <cell r="E715">
            <v>0</v>
          </cell>
          <cell r="G715">
            <v>0</v>
          </cell>
        </row>
        <row r="716">
          <cell r="A716">
            <v>715</v>
          </cell>
          <cell r="B716" t="str">
            <v>Ch÷ thËp gang D700mm</v>
          </cell>
          <cell r="C716" t="str">
            <v>C¸i</v>
          </cell>
          <cell r="E716">
            <v>0</v>
          </cell>
          <cell r="G716">
            <v>0</v>
          </cell>
        </row>
        <row r="717">
          <cell r="A717">
            <v>716</v>
          </cell>
          <cell r="B717" t="str">
            <v>Ch÷ thËp gang D800mm</v>
          </cell>
          <cell r="C717" t="str">
            <v>C¸i</v>
          </cell>
          <cell r="E717">
            <v>0</v>
          </cell>
          <cell r="G717">
            <v>0</v>
          </cell>
        </row>
        <row r="718">
          <cell r="A718">
            <v>717</v>
          </cell>
          <cell r="B718" t="str">
            <v>Ch÷ thËp gang D900mm</v>
          </cell>
          <cell r="C718" t="str">
            <v>C¸i</v>
          </cell>
          <cell r="E718">
            <v>0</v>
          </cell>
          <cell r="G718">
            <v>0</v>
          </cell>
        </row>
        <row r="719">
          <cell r="A719">
            <v>718</v>
          </cell>
          <cell r="B719" t="str">
            <v>Ch÷ thËp gang D1000mm</v>
          </cell>
          <cell r="C719" t="str">
            <v>C¸i</v>
          </cell>
          <cell r="E719">
            <v>0</v>
          </cell>
          <cell r="G719">
            <v>0</v>
          </cell>
        </row>
        <row r="720">
          <cell r="A720">
            <v>719</v>
          </cell>
          <cell r="B720" t="str">
            <v>Cót gang D75mm</v>
          </cell>
          <cell r="C720" t="str">
            <v>C¸i</v>
          </cell>
          <cell r="E720">
            <v>95000</v>
          </cell>
          <cell r="F720">
            <v>51000</v>
          </cell>
          <cell r="G720">
            <v>0</v>
          </cell>
        </row>
        <row r="721">
          <cell r="A721">
            <v>720</v>
          </cell>
          <cell r="B721" t="str">
            <v>C«n gang D75mm</v>
          </cell>
          <cell r="C721" t="str">
            <v>C¸i</v>
          </cell>
          <cell r="E721">
            <v>100000</v>
          </cell>
          <cell r="F721">
            <v>30000</v>
          </cell>
          <cell r="G721">
            <v>0</v>
          </cell>
        </row>
        <row r="722">
          <cell r="A722">
            <v>721</v>
          </cell>
          <cell r="B722" t="str">
            <v>Tª gang D75mm</v>
          </cell>
          <cell r="C722" t="str">
            <v>C¸i</v>
          </cell>
          <cell r="E722">
            <v>130000</v>
          </cell>
          <cell r="F722">
            <v>50000</v>
          </cell>
          <cell r="G722">
            <v>0</v>
          </cell>
        </row>
        <row r="723">
          <cell r="A723">
            <v>722</v>
          </cell>
          <cell r="B723" t="str">
            <v>Ch÷ thËp gang D75mm</v>
          </cell>
          <cell r="C723" t="str">
            <v>C¸i</v>
          </cell>
          <cell r="E723">
            <v>0</v>
          </cell>
          <cell r="G723">
            <v>0</v>
          </cell>
        </row>
        <row r="724">
          <cell r="A724">
            <v>723</v>
          </cell>
          <cell r="B724" t="str">
            <v>Gio¨ng cao su D400mm</v>
          </cell>
          <cell r="C724" t="str">
            <v>C¸i</v>
          </cell>
          <cell r="E724">
            <v>0</v>
          </cell>
          <cell r="G724">
            <v>0</v>
          </cell>
        </row>
        <row r="725">
          <cell r="A725">
            <v>724</v>
          </cell>
          <cell r="B725" t="str">
            <v>Gio¨ng cao su D500mm</v>
          </cell>
          <cell r="C725" t="str">
            <v>C¸i</v>
          </cell>
          <cell r="E725">
            <v>0</v>
          </cell>
          <cell r="G725">
            <v>0</v>
          </cell>
        </row>
        <row r="726">
          <cell r="A726">
            <v>725</v>
          </cell>
          <cell r="B726" t="str">
            <v>Gio¨ng cao su D600mm</v>
          </cell>
          <cell r="C726" t="str">
            <v>C¸i</v>
          </cell>
          <cell r="E726">
            <v>0</v>
          </cell>
          <cell r="G726">
            <v>0</v>
          </cell>
        </row>
        <row r="727">
          <cell r="A727">
            <v>726</v>
          </cell>
          <cell r="B727" t="str">
            <v>Gio¨ng cao su D700mm</v>
          </cell>
          <cell r="C727" t="str">
            <v>C¸i</v>
          </cell>
          <cell r="E727">
            <v>0</v>
          </cell>
          <cell r="G727">
            <v>0</v>
          </cell>
        </row>
        <row r="728">
          <cell r="A728">
            <v>727</v>
          </cell>
          <cell r="B728" t="str">
            <v>Gio¨ng cao su D800mm</v>
          </cell>
          <cell r="C728" t="str">
            <v>C¸i</v>
          </cell>
          <cell r="E728">
            <v>0</v>
          </cell>
          <cell r="G728">
            <v>0</v>
          </cell>
        </row>
        <row r="729">
          <cell r="A729">
            <v>728</v>
          </cell>
          <cell r="B729" t="str">
            <v>Gio¨ng cao su D900mm</v>
          </cell>
          <cell r="C729" t="str">
            <v>C¸i</v>
          </cell>
          <cell r="E729">
            <v>0</v>
          </cell>
          <cell r="G729">
            <v>0</v>
          </cell>
        </row>
        <row r="730">
          <cell r="A730">
            <v>729</v>
          </cell>
          <cell r="B730" t="str">
            <v>Gio¨ng cao su D1000mm</v>
          </cell>
          <cell r="C730" t="str">
            <v>C¸i</v>
          </cell>
          <cell r="E730">
            <v>0</v>
          </cell>
          <cell r="G730">
            <v>0</v>
          </cell>
        </row>
        <row r="731">
          <cell r="A731">
            <v>730</v>
          </cell>
          <cell r="B731" t="str">
            <v>Gio¨ng cao su D1100mm</v>
          </cell>
          <cell r="C731" t="str">
            <v>C¸i</v>
          </cell>
          <cell r="E731">
            <v>0</v>
          </cell>
          <cell r="G731">
            <v>0</v>
          </cell>
        </row>
        <row r="732">
          <cell r="A732">
            <v>731</v>
          </cell>
          <cell r="B732" t="str">
            <v>Gio¨ng cao su D1200mm</v>
          </cell>
          <cell r="C732" t="str">
            <v>C¸i</v>
          </cell>
          <cell r="E732">
            <v>0</v>
          </cell>
          <cell r="G732">
            <v>0</v>
          </cell>
        </row>
        <row r="733">
          <cell r="A733">
            <v>732</v>
          </cell>
          <cell r="B733" t="str">
            <v>Gio¨ng cao su D1400mm</v>
          </cell>
          <cell r="C733" t="str">
            <v>C¸i</v>
          </cell>
          <cell r="E733">
            <v>0</v>
          </cell>
          <cell r="G733">
            <v>0</v>
          </cell>
        </row>
        <row r="734">
          <cell r="A734">
            <v>733</v>
          </cell>
          <cell r="B734" t="str">
            <v>Gio¨ng cao su D1600mm</v>
          </cell>
          <cell r="C734" t="str">
            <v>C¸i</v>
          </cell>
          <cell r="E734">
            <v>0</v>
          </cell>
          <cell r="G734">
            <v>0</v>
          </cell>
        </row>
        <row r="735">
          <cell r="A735">
            <v>734</v>
          </cell>
          <cell r="B735" t="str">
            <v>Gio¨ng cao su D1800mm</v>
          </cell>
          <cell r="C735" t="str">
            <v>C¸i</v>
          </cell>
          <cell r="E735">
            <v>0</v>
          </cell>
          <cell r="G735">
            <v>0</v>
          </cell>
        </row>
        <row r="736">
          <cell r="A736">
            <v>735</v>
          </cell>
          <cell r="B736" t="str">
            <v>Gio¨ng cao su D2000mm</v>
          </cell>
          <cell r="C736" t="str">
            <v>C¸i</v>
          </cell>
          <cell r="E736">
            <v>0</v>
          </cell>
          <cell r="G736">
            <v>0</v>
          </cell>
        </row>
        <row r="737">
          <cell r="A737">
            <v>736</v>
          </cell>
          <cell r="B737" t="str">
            <v>Mì b«i tr¬n</v>
          </cell>
          <cell r="C737" t="str">
            <v>Kg</v>
          </cell>
          <cell r="E737">
            <v>11000</v>
          </cell>
          <cell r="F737">
            <v>11000</v>
          </cell>
          <cell r="G737">
            <v>0</v>
          </cell>
        </row>
        <row r="738">
          <cell r="A738">
            <v>737</v>
          </cell>
          <cell r="B738" t="str">
            <v>M¨ng s«ng nhùa D15mm</v>
          </cell>
          <cell r="C738" t="str">
            <v>M</v>
          </cell>
          <cell r="E738">
            <v>1400</v>
          </cell>
          <cell r="G738">
            <v>0</v>
          </cell>
        </row>
        <row r="739">
          <cell r="A739">
            <v>738</v>
          </cell>
          <cell r="B739" t="str">
            <v>M¨ng s«ng nhùa D20mm</v>
          </cell>
          <cell r="C739" t="str">
            <v>M</v>
          </cell>
          <cell r="E739">
            <v>1600</v>
          </cell>
          <cell r="F739">
            <v>700</v>
          </cell>
          <cell r="G739">
            <v>0</v>
          </cell>
        </row>
        <row r="740">
          <cell r="A740">
            <v>739</v>
          </cell>
          <cell r="B740" t="str">
            <v>M¨ng s«ng nhùa D25mm</v>
          </cell>
          <cell r="C740" t="str">
            <v>M</v>
          </cell>
          <cell r="E740">
            <v>1700</v>
          </cell>
          <cell r="G740">
            <v>0</v>
          </cell>
        </row>
        <row r="741">
          <cell r="A741">
            <v>740</v>
          </cell>
          <cell r="B741" t="str">
            <v>M¨ng s«ng nhùa D32mm</v>
          </cell>
          <cell r="C741" t="str">
            <v>M</v>
          </cell>
          <cell r="E741">
            <v>1900</v>
          </cell>
          <cell r="G741">
            <v>0</v>
          </cell>
        </row>
        <row r="742">
          <cell r="A742">
            <v>741</v>
          </cell>
          <cell r="B742" t="str">
            <v>M¨ng s«ng nhùa D40mm</v>
          </cell>
          <cell r="C742" t="str">
            <v>M</v>
          </cell>
          <cell r="E742">
            <v>2500</v>
          </cell>
          <cell r="F742">
            <v>2000</v>
          </cell>
          <cell r="G742">
            <v>0</v>
          </cell>
        </row>
        <row r="743">
          <cell r="A743">
            <v>742</v>
          </cell>
          <cell r="B743" t="str">
            <v>M¨ng s«ng nhùa D50mm</v>
          </cell>
          <cell r="C743" t="str">
            <v>M</v>
          </cell>
          <cell r="E743">
            <v>4500</v>
          </cell>
          <cell r="G743">
            <v>0</v>
          </cell>
        </row>
        <row r="744">
          <cell r="A744">
            <v>743</v>
          </cell>
          <cell r="B744" t="str">
            <v>Cån röa</v>
          </cell>
          <cell r="C744" t="str">
            <v>Kg</v>
          </cell>
          <cell r="E744">
            <v>11000</v>
          </cell>
          <cell r="F744">
            <v>15450</v>
          </cell>
          <cell r="G744">
            <v>0</v>
          </cell>
        </row>
        <row r="745">
          <cell r="A745">
            <v>744</v>
          </cell>
          <cell r="B745" t="str">
            <v>Nhùa d¸n</v>
          </cell>
          <cell r="C745" t="str">
            <v>Kg</v>
          </cell>
          <cell r="E745">
            <v>25000</v>
          </cell>
          <cell r="F745">
            <v>27050</v>
          </cell>
          <cell r="G745">
            <v>0</v>
          </cell>
        </row>
        <row r="746">
          <cell r="A746">
            <v>745</v>
          </cell>
          <cell r="B746" t="str">
            <v>M¨ng s«ng D&lt;=25mm</v>
          </cell>
          <cell r="C746" t="str">
            <v>C¸i</v>
          </cell>
          <cell r="E746">
            <v>3000</v>
          </cell>
          <cell r="F746">
            <v>1500</v>
          </cell>
          <cell r="G746">
            <v>0</v>
          </cell>
        </row>
        <row r="747">
          <cell r="A747">
            <v>746</v>
          </cell>
          <cell r="B747" t="str">
            <v>M¨ng s«ng D32mm</v>
          </cell>
          <cell r="C747" t="str">
            <v>C¸i</v>
          </cell>
          <cell r="E747">
            <v>3000</v>
          </cell>
          <cell r="F747">
            <v>2550</v>
          </cell>
          <cell r="G747">
            <v>0</v>
          </cell>
        </row>
        <row r="748">
          <cell r="A748">
            <v>747</v>
          </cell>
          <cell r="B748" t="str">
            <v>M¨ng s«ng D40mm</v>
          </cell>
          <cell r="C748" t="str">
            <v>C¸i</v>
          </cell>
          <cell r="E748">
            <v>4800</v>
          </cell>
          <cell r="F748">
            <v>3600</v>
          </cell>
          <cell r="G748">
            <v>0</v>
          </cell>
        </row>
        <row r="749">
          <cell r="A749">
            <v>748</v>
          </cell>
          <cell r="B749" t="str">
            <v>M¨ng s«ng D50mm</v>
          </cell>
          <cell r="C749" t="str">
            <v>C¸i</v>
          </cell>
          <cell r="E749">
            <v>5500</v>
          </cell>
          <cell r="F749">
            <v>4700</v>
          </cell>
          <cell r="G749">
            <v>0</v>
          </cell>
        </row>
        <row r="750">
          <cell r="A750">
            <v>749</v>
          </cell>
          <cell r="B750" t="str">
            <v>M¨ng s«ng D67mm</v>
          </cell>
          <cell r="C750" t="str">
            <v>C¸i</v>
          </cell>
          <cell r="E750">
            <v>9000</v>
          </cell>
          <cell r="G750">
            <v>0</v>
          </cell>
        </row>
        <row r="751">
          <cell r="A751">
            <v>750</v>
          </cell>
          <cell r="B751" t="str">
            <v>M¨ng s«ng D76mm</v>
          </cell>
          <cell r="C751" t="str">
            <v>C¸i</v>
          </cell>
          <cell r="E751">
            <v>12000</v>
          </cell>
          <cell r="F751">
            <v>23000</v>
          </cell>
          <cell r="G751">
            <v>0</v>
          </cell>
        </row>
        <row r="752">
          <cell r="A752">
            <v>751</v>
          </cell>
          <cell r="B752" t="str">
            <v>M¨ng s«ng D89mm</v>
          </cell>
          <cell r="C752" t="str">
            <v>C¸i</v>
          </cell>
          <cell r="E752">
            <v>17000</v>
          </cell>
          <cell r="F752">
            <v>27000</v>
          </cell>
          <cell r="G752">
            <v>0</v>
          </cell>
        </row>
        <row r="753">
          <cell r="A753">
            <v>752</v>
          </cell>
          <cell r="B753" t="str">
            <v>M¨ng s«ng D100mm</v>
          </cell>
          <cell r="C753" t="str">
            <v>C¸i</v>
          </cell>
          <cell r="E753">
            <v>20000</v>
          </cell>
          <cell r="F753">
            <v>33000</v>
          </cell>
          <cell r="G753">
            <v>0</v>
          </cell>
        </row>
        <row r="754">
          <cell r="A754">
            <v>753</v>
          </cell>
          <cell r="B754" t="str">
            <v>Cót bª t«ng D400mm</v>
          </cell>
          <cell r="C754" t="str">
            <v>C¸i</v>
          </cell>
          <cell r="E754">
            <v>0</v>
          </cell>
          <cell r="G754">
            <v>0</v>
          </cell>
        </row>
        <row r="755">
          <cell r="A755">
            <v>754</v>
          </cell>
          <cell r="B755" t="str">
            <v>Cót bª t«ng D500mm</v>
          </cell>
          <cell r="C755" t="str">
            <v>C¸i</v>
          </cell>
          <cell r="E755">
            <v>0</v>
          </cell>
          <cell r="G755">
            <v>0</v>
          </cell>
        </row>
        <row r="756">
          <cell r="A756">
            <v>755</v>
          </cell>
          <cell r="B756" t="str">
            <v>Cót bª t«ng D600mm</v>
          </cell>
          <cell r="C756" t="str">
            <v>C¸i</v>
          </cell>
          <cell r="E756">
            <v>0</v>
          </cell>
          <cell r="G756">
            <v>0</v>
          </cell>
        </row>
        <row r="757">
          <cell r="A757">
            <v>756</v>
          </cell>
          <cell r="B757" t="str">
            <v>Cót bª t«ng D700mm</v>
          </cell>
          <cell r="C757" t="str">
            <v>C¸i</v>
          </cell>
          <cell r="E757">
            <v>0</v>
          </cell>
          <cell r="G757">
            <v>0</v>
          </cell>
        </row>
        <row r="758">
          <cell r="A758">
            <v>757</v>
          </cell>
          <cell r="B758" t="str">
            <v>Cót bª t«ng D800mm</v>
          </cell>
          <cell r="C758" t="str">
            <v>C¸i</v>
          </cell>
          <cell r="E758">
            <v>0</v>
          </cell>
          <cell r="G758">
            <v>0</v>
          </cell>
        </row>
        <row r="759">
          <cell r="A759">
            <v>758</v>
          </cell>
          <cell r="B759" t="str">
            <v>Cót bª t«ng D900mm</v>
          </cell>
          <cell r="C759" t="str">
            <v>C¸i</v>
          </cell>
          <cell r="E759">
            <v>0</v>
          </cell>
          <cell r="G759">
            <v>0</v>
          </cell>
        </row>
        <row r="760">
          <cell r="A760">
            <v>759</v>
          </cell>
          <cell r="B760" t="str">
            <v>Cót bª t«ng D1000mm</v>
          </cell>
          <cell r="C760" t="str">
            <v>C¸i</v>
          </cell>
          <cell r="E760">
            <v>0</v>
          </cell>
          <cell r="G760">
            <v>0</v>
          </cell>
        </row>
        <row r="761">
          <cell r="A761">
            <v>760</v>
          </cell>
          <cell r="B761" t="str">
            <v>Cót bª t«ng D1200mm</v>
          </cell>
          <cell r="C761" t="str">
            <v>C¸i</v>
          </cell>
          <cell r="E761">
            <v>0</v>
          </cell>
          <cell r="G761">
            <v>0</v>
          </cell>
        </row>
        <row r="762">
          <cell r="A762">
            <v>761</v>
          </cell>
          <cell r="B762" t="str">
            <v>Cót bª t«ng D1400mm</v>
          </cell>
          <cell r="C762" t="str">
            <v>C¸i</v>
          </cell>
          <cell r="E762">
            <v>0</v>
          </cell>
          <cell r="G762">
            <v>0</v>
          </cell>
        </row>
        <row r="763">
          <cell r="A763">
            <v>762</v>
          </cell>
          <cell r="B763" t="str">
            <v>Cót bª t«ng D1600mm</v>
          </cell>
          <cell r="C763" t="str">
            <v>C¸i</v>
          </cell>
          <cell r="E763">
            <v>0</v>
          </cell>
          <cell r="G763">
            <v>0</v>
          </cell>
        </row>
        <row r="764">
          <cell r="A764">
            <v>763</v>
          </cell>
          <cell r="B764" t="str">
            <v>Cót bª t«ng D1800mm</v>
          </cell>
          <cell r="C764" t="str">
            <v>C¸i</v>
          </cell>
          <cell r="E764">
            <v>0</v>
          </cell>
          <cell r="G764">
            <v>0</v>
          </cell>
        </row>
        <row r="765">
          <cell r="A765">
            <v>764</v>
          </cell>
          <cell r="B765" t="str">
            <v>Cót bª t«ng D2000mm</v>
          </cell>
          <cell r="C765" t="str">
            <v>C¸i</v>
          </cell>
          <cell r="E765">
            <v>0</v>
          </cell>
          <cell r="G765">
            <v>0</v>
          </cell>
        </row>
        <row r="766">
          <cell r="A766">
            <v>765</v>
          </cell>
          <cell r="B766" t="str">
            <v>Sîi gai</v>
          </cell>
          <cell r="C766" t="str">
            <v>Kg</v>
          </cell>
          <cell r="E766">
            <v>7000</v>
          </cell>
          <cell r="F766">
            <v>10000</v>
          </cell>
          <cell r="G766">
            <v>0</v>
          </cell>
        </row>
        <row r="767">
          <cell r="A767">
            <v>766</v>
          </cell>
          <cell r="B767" t="str">
            <v>Mì phÊn ch×</v>
          </cell>
          <cell r="C767" t="str">
            <v>Kg</v>
          </cell>
          <cell r="E767">
            <v>3000</v>
          </cell>
          <cell r="F767">
            <v>9785</v>
          </cell>
          <cell r="G767">
            <v>0</v>
          </cell>
        </row>
        <row r="768">
          <cell r="A768">
            <v>767</v>
          </cell>
          <cell r="B768" t="str">
            <v>Amiang</v>
          </cell>
          <cell r="C768" t="str">
            <v>Kg</v>
          </cell>
          <cell r="E768">
            <v>11000</v>
          </cell>
          <cell r="F768">
            <v>20000</v>
          </cell>
          <cell r="G768">
            <v>0</v>
          </cell>
        </row>
        <row r="769">
          <cell r="A769">
            <v>768</v>
          </cell>
          <cell r="B769" t="str">
            <v>Gio¨ng cao su D50mm</v>
          </cell>
          <cell r="C769" t="str">
            <v>C¸i</v>
          </cell>
          <cell r="E769">
            <v>0</v>
          </cell>
          <cell r="G769">
            <v>0</v>
          </cell>
        </row>
        <row r="770">
          <cell r="A770">
            <v>769</v>
          </cell>
          <cell r="B770" t="str">
            <v>Gio¨ng cao su D75mm</v>
          </cell>
          <cell r="C770" t="str">
            <v>C¸i</v>
          </cell>
          <cell r="E770">
            <v>0</v>
          </cell>
          <cell r="G770">
            <v>0</v>
          </cell>
        </row>
        <row r="771">
          <cell r="A771">
            <v>770</v>
          </cell>
          <cell r="B771" t="str">
            <v>Gio¨ng cao su D100mm</v>
          </cell>
          <cell r="C771" t="str">
            <v>C¸i</v>
          </cell>
          <cell r="E771">
            <v>0</v>
          </cell>
          <cell r="G771">
            <v>0</v>
          </cell>
        </row>
        <row r="772">
          <cell r="A772">
            <v>771</v>
          </cell>
          <cell r="B772" t="str">
            <v>Gio¨ng cao su D150mm</v>
          </cell>
          <cell r="C772" t="str">
            <v>C¸i</v>
          </cell>
          <cell r="E772">
            <v>0</v>
          </cell>
          <cell r="G772">
            <v>0</v>
          </cell>
        </row>
        <row r="773">
          <cell r="A773">
            <v>772</v>
          </cell>
          <cell r="B773" t="str">
            <v>Gio¨ng cao su D200mm</v>
          </cell>
          <cell r="C773" t="str">
            <v>C¸i</v>
          </cell>
          <cell r="E773">
            <v>0</v>
          </cell>
          <cell r="G773">
            <v>0</v>
          </cell>
        </row>
        <row r="774">
          <cell r="A774">
            <v>773</v>
          </cell>
          <cell r="B774" t="str">
            <v>Gio¨ng cao su D250mm</v>
          </cell>
          <cell r="C774" t="str">
            <v>C¸i</v>
          </cell>
          <cell r="E774">
            <v>0</v>
          </cell>
          <cell r="G774">
            <v>0</v>
          </cell>
        </row>
        <row r="775">
          <cell r="A775">
            <v>774</v>
          </cell>
          <cell r="B775" t="str">
            <v>Gio¨ng cao su D300mm</v>
          </cell>
          <cell r="C775" t="str">
            <v>C¸i</v>
          </cell>
          <cell r="E775">
            <v>50000</v>
          </cell>
          <cell r="G775">
            <v>0</v>
          </cell>
        </row>
        <row r="776">
          <cell r="A776">
            <v>775</v>
          </cell>
          <cell r="B776" t="str">
            <v>Cao su tÊm</v>
          </cell>
          <cell r="C776" t="str">
            <v>M2</v>
          </cell>
          <cell r="E776">
            <v>10000</v>
          </cell>
          <cell r="F776">
            <v>20000</v>
          </cell>
          <cell r="G776">
            <v>0</v>
          </cell>
        </row>
        <row r="777">
          <cell r="A777">
            <v>776</v>
          </cell>
          <cell r="B777" t="str">
            <v>C¸c t«ng Amiang</v>
          </cell>
          <cell r="C777" t="str">
            <v>M2</v>
          </cell>
          <cell r="E777">
            <v>0</v>
          </cell>
          <cell r="G777">
            <v>0</v>
          </cell>
        </row>
        <row r="778">
          <cell r="A778">
            <v>777</v>
          </cell>
          <cell r="B778" t="str">
            <v>Bu l«ng c¸c lo¹i</v>
          </cell>
          <cell r="C778" t="str">
            <v>C¸i</v>
          </cell>
          <cell r="E778">
            <v>2985</v>
          </cell>
          <cell r="G778">
            <v>0</v>
          </cell>
        </row>
        <row r="779">
          <cell r="A779">
            <v>778</v>
          </cell>
          <cell r="B779" t="str">
            <v>Gio¨ng cao su D1500mm</v>
          </cell>
          <cell r="C779" t="str">
            <v>C¸i</v>
          </cell>
          <cell r="E779">
            <v>0</v>
          </cell>
          <cell r="G779">
            <v>0</v>
          </cell>
        </row>
        <row r="780">
          <cell r="A780">
            <v>779</v>
          </cell>
          <cell r="B780" t="str">
            <v>MÆt bÝch D100mm</v>
          </cell>
          <cell r="C780" t="str">
            <v>C¸i</v>
          </cell>
          <cell r="E780">
            <v>25000</v>
          </cell>
          <cell r="F780">
            <v>25000</v>
          </cell>
          <cell r="G780">
            <v>0</v>
          </cell>
        </row>
        <row r="781">
          <cell r="A781">
            <v>780</v>
          </cell>
          <cell r="B781" t="str">
            <v>MÆt bÝch D150mm</v>
          </cell>
          <cell r="C781" t="str">
            <v>C¸i</v>
          </cell>
          <cell r="E781">
            <v>35000</v>
          </cell>
          <cell r="F781">
            <v>35000</v>
          </cell>
          <cell r="G781">
            <v>0</v>
          </cell>
        </row>
        <row r="782">
          <cell r="A782">
            <v>781</v>
          </cell>
          <cell r="B782" t="str">
            <v>MÆt bÝch D200mm</v>
          </cell>
          <cell r="C782" t="str">
            <v>C¸i</v>
          </cell>
          <cell r="E782">
            <v>40000</v>
          </cell>
          <cell r="F782">
            <v>40000</v>
          </cell>
          <cell r="G782">
            <v>0</v>
          </cell>
        </row>
        <row r="783">
          <cell r="A783">
            <v>782</v>
          </cell>
          <cell r="B783" t="str">
            <v>MÆt bÝch D250mm</v>
          </cell>
          <cell r="C783" t="str">
            <v>C¸i</v>
          </cell>
          <cell r="E783">
            <v>45000</v>
          </cell>
          <cell r="F783">
            <v>45000</v>
          </cell>
          <cell r="G783">
            <v>0</v>
          </cell>
        </row>
        <row r="784">
          <cell r="A784">
            <v>783</v>
          </cell>
          <cell r="B784" t="str">
            <v>MÆt bÝch D300mm</v>
          </cell>
          <cell r="C784" t="str">
            <v>C¸i</v>
          </cell>
          <cell r="E784">
            <v>0</v>
          </cell>
          <cell r="G784">
            <v>0</v>
          </cell>
        </row>
        <row r="785">
          <cell r="A785">
            <v>784</v>
          </cell>
          <cell r="B785" t="str">
            <v>MÆt bÝch D350mm</v>
          </cell>
          <cell r="C785" t="str">
            <v>C¸i</v>
          </cell>
          <cell r="E785">
            <v>0</v>
          </cell>
          <cell r="G785">
            <v>0</v>
          </cell>
        </row>
        <row r="786">
          <cell r="A786">
            <v>785</v>
          </cell>
          <cell r="B786" t="str">
            <v>MÆt bÝch D400mm</v>
          </cell>
          <cell r="C786" t="str">
            <v>C¸i</v>
          </cell>
          <cell r="E786">
            <v>0</v>
          </cell>
          <cell r="G786">
            <v>0</v>
          </cell>
        </row>
        <row r="787">
          <cell r="A787">
            <v>786</v>
          </cell>
          <cell r="B787" t="str">
            <v>MÆt bÝch D500mm</v>
          </cell>
          <cell r="C787" t="str">
            <v>C¸i</v>
          </cell>
          <cell r="E787">
            <v>0</v>
          </cell>
          <cell r="G787">
            <v>0</v>
          </cell>
        </row>
        <row r="788">
          <cell r="A788">
            <v>787</v>
          </cell>
          <cell r="B788" t="str">
            <v>MÆt bÝch D600mm</v>
          </cell>
          <cell r="C788" t="str">
            <v>C¸i</v>
          </cell>
          <cell r="E788">
            <v>0</v>
          </cell>
          <cell r="G788">
            <v>0</v>
          </cell>
        </row>
        <row r="789">
          <cell r="A789">
            <v>788</v>
          </cell>
          <cell r="B789" t="str">
            <v>MÆt bÝch D700mm</v>
          </cell>
          <cell r="C789" t="str">
            <v>C¸i</v>
          </cell>
          <cell r="E789">
            <v>0</v>
          </cell>
          <cell r="G789">
            <v>0</v>
          </cell>
        </row>
        <row r="790">
          <cell r="A790">
            <v>789</v>
          </cell>
          <cell r="B790" t="str">
            <v>MÆt bÝch D800mm</v>
          </cell>
          <cell r="C790" t="str">
            <v>C¸i</v>
          </cell>
          <cell r="E790">
            <v>0</v>
          </cell>
          <cell r="G790">
            <v>0</v>
          </cell>
        </row>
        <row r="791">
          <cell r="A791">
            <v>790</v>
          </cell>
          <cell r="B791" t="str">
            <v>MÆt bÝch D1000mm</v>
          </cell>
          <cell r="C791" t="str">
            <v>C¸i</v>
          </cell>
          <cell r="E791">
            <v>0</v>
          </cell>
          <cell r="G791">
            <v>0</v>
          </cell>
        </row>
        <row r="792">
          <cell r="A792">
            <v>791</v>
          </cell>
          <cell r="B792" t="str">
            <v>MÆt bÝch D1200mm</v>
          </cell>
          <cell r="C792" t="str">
            <v>C¸i</v>
          </cell>
          <cell r="E792">
            <v>0</v>
          </cell>
          <cell r="G792">
            <v>0</v>
          </cell>
        </row>
        <row r="793">
          <cell r="A793">
            <v>792</v>
          </cell>
          <cell r="B793" t="str">
            <v>MÆt bÝch D1500mm</v>
          </cell>
          <cell r="C793" t="str">
            <v>C¸i</v>
          </cell>
          <cell r="E793">
            <v>0</v>
          </cell>
          <cell r="G793">
            <v>0</v>
          </cell>
        </row>
        <row r="794">
          <cell r="A794">
            <v>793</v>
          </cell>
          <cell r="B794" t="str">
            <v>MÆt bÝch D1800mm</v>
          </cell>
          <cell r="C794" t="str">
            <v>C¸i</v>
          </cell>
          <cell r="E794">
            <v>0</v>
          </cell>
          <cell r="G794">
            <v>0</v>
          </cell>
        </row>
        <row r="795">
          <cell r="A795">
            <v>794</v>
          </cell>
          <cell r="B795" t="str">
            <v>§ång hå ®o ¸p lùc</v>
          </cell>
          <cell r="C795" t="str">
            <v>C¸i</v>
          </cell>
          <cell r="E795">
            <v>50000</v>
          </cell>
          <cell r="G795">
            <v>0</v>
          </cell>
        </row>
        <row r="796">
          <cell r="A796">
            <v>795</v>
          </cell>
          <cell r="B796" t="str">
            <v>§ång hå ®o l­u l­îng lo¹i c¸nh qu¹t D &lt;= 100mm</v>
          </cell>
          <cell r="C796" t="str">
            <v>C¸i</v>
          </cell>
          <cell r="E796">
            <v>300000</v>
          </cell>
          <cell r="G796">
            <v>0</v>
          </cell>
        </row>
        <row r="797">
          <cell r="A797">
            <v>796</v>
          </cell>
          <cell r="B797" t="str">
            <v>§ång hå ®o l­u l­îng lo¹i c¸nh qu¹t D &lt;= 50mm</v>
          </cell>
          <cell r="C797" t="str">
            <v>C¸i</v>
          </cell>
          <cell r="E797">
            <v>150000</v>
          </cell>
          <cell r="F797">
            <v>40000</v>
          </cell>
          <cell r="G797">
            <v>0</v>
          </cell>
        </row>
        <row r="798">
          <cell r="A798">
            <v>797</v>
          </cell>
          <cell r="B798" t="str">
            <v>§ång hå ®o l­u l­îng lo¹i TURBIN D &lt;= 100mm</v>
          </cell>
          <cell r="C798" t="str">
            <v>C¸i</v>
          </cell>
          <cell r="E798">
            <v>200000</v>
          </cell>
          <cell r="G798">
            <v>0</v>
          </cell>
        </row>
        <row r="799">
          <cell r="A799">
            <v>798</v>
          </cell>
          <cell r="B799" t="str">
            <v>§ång hå ®o l­u l­îng lo¹i TURBIN D &lt;= 50mm</v>
          </cell>
          <cell r="C799" t="str">
            <v>C¸i</v>
          </cell>
          <cell r="E799">
            <v>100000</v>
          </cell>
          <cell r="G799">
            <v>0</v>
          </cell>
        </row>
        <row r="800">
          <cell r="A800">
            <v>799</v>
          </cell>
          <cell r="B800" t="str">
            <v>§ång hå Ampe kÕ</v>
          </cell>
          <cell r="C800" t="str">
            <v>C¸i</v>
          </cell>
          <cell r="E800">
            <v>300000</v>
          </cell>
          <cell r="F800">
            <v>70000</v>
          </cell>
          <cell r="G800">
            <v>0</v>
          </cell>
        </row>
        <row r="801">
          <cell r="A801">
            <v>800</v>
          </cell>
          <cell r="B801" t="str">
            <v>§ång hå O¸t kÕ (Conter)</v>
          </cell>
          <cell r="C801" t="str">
            <v>C¸i</v>
          </cell>
          <cell r="E801">
            <v>240000</v>
          </cell>
          <cell r="F801">
            <v>110000</v>
          </cell>
          <cell r="G801">
            <v>0</v>
          </cell>
        </row>
        <row r="802">
          <cell r="A802">
            <v>801</v>
          </cell>
          <cell r="B802" t="str">
            <v>§ång hå V«n kÕ</v>
          </cell>
          <cell r="C802" t="str">
            <v>C¸i</v>
          </cell>
          <cell r="E802">
            <v>200000</v>
          </cell>
          <cell r="F802">
            <v>70000</v>
          </cell>
          <cell r="G802">
            <v>0</v>
          </cell>
        </row>
        <row r="803">
          <cell r="A803">
            <v>802</v>
          </cell>
          <cell r="B803" t="str">
            <v>§Ìn ®òa</v>
          </cell>
          <cell r="C803" t="str">
            <v>Bé</v>
          </cell>
          <cell r="E803">
            <v>48000</v>
          </cell>
          <cell r="G803">
            <v>0</v>
          </cell>
        </row>
        <row r="804">
          <cell r="A804">
            <v>803</v>
          </cell>
          <cell r="B804" t="str">
            <v>§Ìn èng 0,6m 1 bãng vµ phô kiÖn</v>
          </cell>
          <cell r="C804" t="str">
            <v>Bé</v>
          </cell>
          <cell r="E804">
            <v>53000</v>
          </cell>
          <cell r="F804">
            <v>46000</v>
          </cell>
          <cell r="G804">
            <v>0</v>
          </cell>
        </row>
        <row r="805">
          <cell r="A805">
            <v>804</v>
          </cell>
          <cell r="B805" t="str">
            <v>§Ìn èng 0,6m 2 bãng vµ phô kiÖn</v>
          </cell>
          <cell r="C805" t="str">
            <v>Bé</v>
          </cell>
          <cell r="E805">
            <v>86400</v>
          </cell>
          <cell r="G805">
            <v>0</v>
          </cell>
        </row>
        <row r="806">
          <cell r="A806">
            <v>805</v>
          </cell>
          <cell r="B806" t="str">
            <v>§Ìn èng 0,6m 3 bãng vµ phô kiÖn</v>
          </cell>
          <cell r="C806" t="str">
            <v>Bé</v>
          </cell>
          <cell r="E806">
            <v>170000</v>
          </cell>
          <cell r="G806">
            <v>0</v>
          </cell>
        </row>
        <row r="807">
          <cell r="A807">
            <v>806</v>
          </cell>
          <cell r="B807" t="str">
            <v>§Ìn èng 0,6m vµ phô kiÖn</v>
          </cell>
          <cell r="C807" t="str">
            <v>Bé</v>
          </cell>
          <cell r="E807">
            <v>53000</v>
          </cell>
          <cell r="G807">
            <v>0</v>
          </cell>
        </row>
        <row r="808">
          <cell r="A808">
            <v>807</v>
          </cell>
          <cell r="B808" t="str">
            <v>§Ìn èng 1,2m 1 bãng vµ phô kiÖn</v>
          </cell>
          <cell r="C808" t="str">
            <v>Bé</v>
          </cell>
          <cell r="E808">
            <v>62400</v>
          </cell>
          <cell r="F808">
            <v>45000</v>
          </cell>
          <cell r="G808">
            <v>0</v>
          </cell>
        </row>
        <row r="809">
          <cell r="A809">
            <v>808</v>
          </cell>
          <cell r="B809" t="str">
            <v>§Ìn èng 1,2m 2 bãng vµ phô kiÖn</v>
          </cell>
          <cell r="C809" t="str">
            <v>Bé</v>
          </cell>
          <cell r="E809">
            <v>115000</v>
          </cell>
          <cell r="F809">
            <v>85000</v>
          </cell>
          <cell r="G809">
            <v>0</v>
          </cell>
        </row>
        <row r="810">
          <cell r="A810">
            <v>809</v>
          </cell>
          <cell r="B810" t="str">
            <v>§Ìn èng 1,2m 3 bãng vµ phô kiÖn</v>
          </cell>
          <cell r="C810" t="str">
            <v>Bé</v>
          </cell>
          <cell r="E810">
            <v>145000</v>
          </cell>
          <cell r="G810">
            <v>0</v>
          </cell>
        </row>
        <row r="811">
          <cell r="A811">
            <v>810</v>
          </cell>
          <cell r="B811" t="str">
            <v>§Ìn èng 1,2m 4 bãng vµ phô kiÖn</v>
          </cell>
          <cell r="C811" t="str">
            <v>Bé</v>
          </cell>
          <cell r="E811">
            <v>175000</v>
          </cell>
          <cell r="G811">
            <v>0</v>
          </cell>
        </row>
        <row r="812">
          <cell r="A812">
            <v>811</v>
          </cell>
          <cell r="B812" t="str">
            <v>§Ìn èng 1,2m vµ phô kiÖn</v>
          </cell>
          <cell r="C812" t="str">
            <v>Bé</v>
          </cell>
          <cell r="E812">
            <v>62000</v>
          </cell>
          <cell r="G812">
            <v>0</v>
          </cell>
        </row>
        <row r="813">
          <cell r="A813">
            <v>812</v>
          </cell>
          <cell r="B813" t="str">
            <v>§Ìn èng 1,5m 1 bãng vµ phô kiÖn</v>
          </cell>
          <cell r="C813" t="str">
            <v>Bé</v>
          </cell>
          <cell r="E813">
            <v>65000</v>
          </cell>
          <cell r="G813">
            <v>0</v>
          </cell>
        </row>
        <row r="814">
          <cell r="A814">
            <v>813</v>
          </cell>
          <cell r="B814" t="str">
            <v>§Ìn èng 1,5m 2 bãng vµ phô kiÖn</v>
          </cell>
          <cell r="C814" t="str">
            <v>Bé</v>
          </cell>
          <cell r="E814">
            <v>135000</v>
          </cell>
          <cell r="G814">
            <v>0</v>
          </cell>
        </row>
        <row r="815">
          <cell r="A815">
            <v>814</v>
          </cell>
          <cell r="B815" t="str">
            <v>§Ìn èng 1,5m 3 bãng vµ phô kiÖn</v>
          </cell>
          <cell r="C815" t="str">
            <v>Bé</v>
          </cell>
          <cell r="E815">
            <v>165000</v>
          </cell>
          <cell r="G815">
            <v>0</v>
          </cell>
        </row>
        <row r="816">
          <cell r="A816">
            <v>815</v>
          </cell>
          <cell r="B816" t="str">
            <v>§Ìn èng 1,5m 4 bãng vµ phô kiÖn</v>
          </cell>
          <cell r="C816" t="str">
            <v>Bé</v>
          </cell>
          <cell r="E816">
            <v>195000</v>
          </cell>
          <cell r="G816">
            <v>0</v>
          </cell>
        </row>
        <row r="817">
          <cell r="A817">
            <v>816</v>
          </cell>
          <cell r="B817" t="str">
            <v>§Ìn èng 1,5m vµ phô kiÖn</v>
          </cell>
          <cell r="C817" t="str">
            <v>Bé</v>
          </cell>
          <cell r="E817">
            <v>65000</v>
          </cell>
          <cell r="G817">
            <v>0</v>
          </cell>
        </row>
        <row r="818">
          <cell r="A818">
            <v>817</v>
          </cell>
          <cell r="B818" t="str">
            <v>§Ìn cæ cß</v>
          </cell>
          <cell r="C818" t="str">
            <v>Bé</v>
          </cell>
          <cell r="E818">
            <v>100000</v>
          </cell>
        </row>
        <row r="819">
          <cell r="A819">
            <v>818</v>
          </cell>
          <cell r="B819" t="str">
            <v>§Ìn chèng Èm</v>
          </cell>
          <cell r="C819" t="str">
            <v>Bé</v>
          </cell>
          <cell r="E819">
            <v>12000</v>
          </cell>
          <cell r="G819">
            <v>0</v>
          </cell>
        </row>
        <row r="820">
          <cell r="A820">
            <v>819</v>
          </cell>
          <cell r="B820" t="str">
            <v>§Ìn chèng næ</v>
          </cell>
          <cell r="C820" t="str">
            <v>Bé</v>
          </cell>
          <cell r="E820">
            <v>12000</v>
          </cell>
          <cell r="F820">
            <v>30000</v>
          </cell>
          <cell r="G820">
            <v>0</v>
          </cell>
        </row>
        <row r="821">
          <cell r="A821">
            <v>820</v>
          </cell>
          <cell r="B821" t="str">
            <v>§Ìn chïm &gt;10 bãng</v>
          </cell>
          <cell r="C821" t="str">
            <v>Bé</v>
          </cell>
          <cell r="E821">
            <v>550000</v>
          </cell>
          <cell r="G821">
            <v>0</v>
          </cell>
        </row>
        <row r="822">
          <cell r="A822">
            <v>821</v>
          </cell>
          <cell r="B822" t="str">
            <v>§Ìn chïm 10 bãng</v>
          </cell>
          <cell r="C822" t="str">
            <v>Bé</v>
          </cell>
          <cell r="E822">
            <v>288000</v>
          </cell>
          <cell r="F822">
            <v>220000</v>
          </cell>
          <cell r="G822">
            <v>0</v>
          </cell>
        </row>
        <row r="823">
          <cell r="A823">
            <v>822</v>
          </cell>
          <cell r="B823" t="str">
            <v>§Ìn chïm 3 bãng</v>
          </cell>
          <cell r="C823" t="str">
            <v>Bé</v>
          </cell>
          <cell r="E823">
            <v>140000</v>
          </cell>
          <cell r="F823">
            <v>45000</v>
          </cell>
          <cell r="G823">
            <v>0</v>
          </cell>
        </row>
        <row r="824">
          <cell r="A824">
            <v>823</v>
          </cell>
          <cell r="B824" t="str">
            <v>§Ìn chïm 5 bãng</v>
          </cell>
          <cell r="C824" t="str">
            <v>Bé</v>
          </cell>
          <cell r="E824">
            <v>240000</v>
          </cell>
          <cell r="F824">
            <v>150000</v>
          </cell>
          <cell r="G824">
            <v>0</v>
          </cell>
        </row>
        <row r="825">
          <cell r="A825">
            <v>824</v>
          </cell>
          <cell r="B825" t="str">
            <v>§Ìn s¸t trÇn cã chôp</v>
          </cell>
          <cell r="C825" t="str">
            <v>Bé</v>
          </cell>
          <cell r="E825">
            <v>221000</v>
          </cell>
          <cell r="F825">
            <v>12500</v>
          </cell>
          <cell r="G825">
            <v>0</v>
          </cell>
        </row>
        <row r="826">
          <cell r="A826">
            <v>825</v>
          </cell>
          <cell r="B826" t="str">
            <v>§Ìn t­êng kiÓu ¸nh s¸ng h¾t</v>
          </cell>
          <cell r="C826" t="str">
            <v>Bé</v>
          </cell>
          <cell r="E826">
            <v>50000</v>
          </cell>
          <cell r="G826">
            <v>0</v>
          </cell>
        </row>
        <row r="827">
          <cell r="A827">
            <v>826</v>
          </cell>
          <cell r="B827" t="str">
            <v>§Ìn th­êng cã chôp</v>
          </cell>
          <cell r="C827" t="str">
            <v>Bé</v>
          </cell>
          <cell r="E827">
            <v>4500</v>
          </cell>
          <cell r="F827">
            <v>3060</v>
          </cell>
          <cell r="G827">
            <v>0</v>
          </cell>
        </row>
        <row r="828">
          <cell r="A828">
            <v>827</v>
          </cell>
          <cell r="B828" t="str">
            <v>§Ìn trang trÝ ©m trÇn</v>
          </cell>
          <cell r="C828" t="str">
            <v>Bé</v>
          </cell>
          <cell r="E828">
            <v>42000</v>
          </cell>
          <cell r="G828">
            <v>0</v>
          </cell>
        </row>
        <row r="829">
          <cell r="A829">
            <v>828</v>
          </cell>
          <cell r="B829" t="str">
            <v>§Ìn trang trÝ næi</v>
          </cell>
          <cell r="C829" t="str">
            <v>Bé</v>
          </cell>
          <cell r="E829">
            <v>65000</v>
          </cell>
          <cell r="G829">
            <v>0</v>
          </cell>
        </row>
        <row r="830">
          <cell r="A830">
            <v>829</v>
          </cell>
          <cell r="B830" t="str">
            <v>§Õ b¾t kim thu l«i</v>
          </cell>
          <cell r="C830" t="str">
            <v>C¸i</v>
          </cell>
          <cell r="E830">
            <v>16000</v>
          </cell>
          <cell r="F830">
            <v>2000</v>
          </cell>
          <cell r="G830">
            <v>0</v>
          </cell>
        </row>
        <row r="831">
          <cell r="A831">
            <v>830</v>
          </cell>
          <cell r="B831" t="str">
            <v>èng c¸c lo¹i vµ d©y ®iÖn</v>
          </cell>
          <cell r="C831" t="str">
            <v>C¸i</v>
          </cell>
          <cell r="E831">
            <v>0</v>
          </cell>
          <cell r="G831">
            <v>0</v>
          </cell>
        </row>
        <row r="832">
          <cell r="A832">
            <v>831</v>
          </cell>
          <cell r="B832" t="str">
            <v>èng gang mÆt bÝch D &lt;= 100mm</v>
          </cell>
          <cell r="C832" t="str">
            <v>M</v>
          </cell>
          <cell r="E832">
            <v>110000</v>
          </cell>
          <cell r="F832">
            <v>100245</v>
          </cell>
          <cell r="G832">
            <v>0</v>
          </cell>
        </row>
        <row r="833">
          <cell r="A833">
            <v>832</v>
          </cell>
          <cell r="B833" t="str">
            <v>èng gang mÆt bÝch D &lt;= 150mm</v>
          </cell>
          <cell r="C833" t="str">
            <v>M</v>
          </cell>
          <cell r="E833">
            <v>270000</v>
          </cell>
          <cell r="F833">
            <v>163605</v>
          </cell>
          <cell r="G833">
            <v>0</v>
          </cell>
        </row>
        <row r="834">
          <cell r="A834">
            <v>833</v>
          </cell>
          <cell r="B834" t="str">
            <v>èng gang mÆt bÝch D &lt;= 200mm</v>
          </cell>
          <cell r="C834" t="str">
            <v>M</v>
          </cell>
          <cell r="E834">
            <v>280000</v>
          </cell>
          <cell r="F834">
            <v>232314</v>
          </cell>
          <cell r="G834">
            <v>0</v>
          </cell>
        </row>
        <row r="835">
          <cell r="A835">
            <v>834</v>
          </cell>
          <cell r="B835" t="str">
            <v>èng gang mÆt bÝch D &lt;= 250mm</v>
          </cell>
          <cell r="C835" t="str">
            <v>M</v>
          </cell>
          <cell r="E835">
            <v>315000</v>
          </cell>
          <cell r="G835">
            <v>0</v>
          </cell>
        </row>
        <row r="836">
          <cell r="A836">
            <v>835</v>
          </cell>
          <cell r="B836" t="str">
            <v>èng gang mÆt bÝch D &lt;= 50mm</v>
          </cell>
          <cell r="C836" t="str">
            <v>M</v>
          </cell>
          <cell r="E836">
            <v>72000</v>
          </cell>
          <cell r="G836">
            <v>0</v>
          </cell>
        </row>
        <row r="837">
          <cell r="A837">
            <v>836</v>
          </cell>
          <cell r="B837" t="str">
            <v>èng gang mÆt bÝch D &lt;= 75mm</v>
          </cell>
          <cell r="C837" t="str">
            <v>M</v>
          </cell>
          <cell r="E837">
            <v>86000</v>
          </cell>
          <cell r="G837">
            <v>0</v>
          </cell>
        </row>
        <row r="838">
          <cell r="A838">
            <v>837</v>
          </cell>
          <cell r="B838" t="str">
            <v>èng kiÓm tra D100</v>
          </cell>
          <cell r="C838" t="str">
            <v>Bé</v>
          </cell>
          <cell r="E838">
            <v>3000</v>
          </cell>
          <cell r="F838">
            <v>4500</v>
          </cell>
          <cell r="G838">
            <v>0</v>
          </cell>
        </row>
        <row r="839">
          <cell r="A839">
            <v>838</v>
          </cell>
          <cell r="B839" t="str">
            <v>èng kiÓm tra D50</v>
          </cell>
          <cell r="C839" t="str">
            <v>Bé</v>
          </cell>
          <cell r="E839">
            <v>2000</v>
          </cell>
          <cell r="F839">
            <v>3500</v>
          </cell>
          <cell r="G839">
            <v>0</v>
          </cell>
        </row>
        <row r="840">
          <cell r="A840">
            <v>839</v>
          </cell>
          <cell r="B840" t="str">
            <v>èng kim lo¹i D &lt;= 26mm</v>
          </cell>
          <cell r="C840" t="str">
            <v>M</v>
          </cell>
          <cell r="E840">
            <v>12500</v>
          </cell>
          <cell r="F840">
            <v>12500</v>
          </cell>
          <cell r="G840">
            <v>0</v>
          </cell>
        </row>
        <row r="841">
          <cell r="A841">
            <v>840</v>
          </cell>
          <cell r="B841" t="str">
            <v>èng kim lo¹i D &lt;= 35mm</v>
          </cell>
          <cell r="C841" t="str">
            <v>M</v>
          </cell>
          <cell r="E841">
            <v>19000</v>
          </cell>
          <cell r="G841">
            <v>0</v>
          </cell>
        </row>
        <row r="842">
          <cell r="A842">
            <v>841</v>
          </cell>
          <cell r="B842" t="str">
            <v>èng kim lo¹i D &lt;= 40mm</v>
          </cell>
          <cell r="C842" t="str">
            <v>M</v>
          </cell>
          <cell r="E842">
            <v>23000</v>
          </cell>
          <cell r="F842">
            <v>28000</v>
          </cell>
          <cell r="G842">
            <v>0</v>
          </cell>
        </row>
        <row r="843">
          <cell r="A843">
            <v>842</v>
          </cell>
          <cell r="B843" t="str">
            <v>èng kim lo¹i D &lt;= 50mm</v>
          </cell>
          <cell r="C843" t="str">
            <v>M</v>
          </cell>
          <cell r="E843">
            <v>30000</v>
          </cell>
          <cell r="F843">
            <v>28000</v>
          </cell>
          <cell r="G843">
            <v>0</v>
          </cell>
        </row>
        <row r="844">
          <cell r="A844">
            <v>843</v>
          </cell>
          <cell r="B844" t="str">
            <v>èng kim lo¹i D &lt;= 66mm</v>
          </cell>
          <cell r="C844" t="str">
            <v>M</v>
          </cell>
          <cell r="E844">
            <v>37000</v>
          </cell>
          <cell r="F844">
            <v>36960</v>
          </cell>
          <cell r="G844">
            <v>0</v>
          </cell>
        </row>
        <row r="845">
          <cell r="A845">
            <v>844</v>
          </cell>
          <cell r="B845" t="str">
            <v>èng kim lo¹i D &lt;= 80mm</v>
          </cell>
          <cell r="C845" t="str">
            <v>M</v>
          </cell>
          <cell r="E845">
            <v>45000</v>
          </cell>
          <cell r="F845">
            <v>44800</v>
          </cell>
          <cell r="G845">
            <v>0</v>
          </cell>
        </row>
        <row r="846">
          <cell r="A846">
            <v>845</v>
          </cell>
          <cell r="B846" t="str">
            <v>èng nhùa D &lt;= 15mm</v>
          </cell>
          <cell r="C846" t="str">
            <v>M</v>
          </cell>
          <cell r="E846">
            <v>3000</v>
          </cell>
          <cell r="F846">
            <v>2800</v>
          </cell>
          <cell r="G846">
            <v>0</v>
          </cell>
        </row>
        <row r="847">
          <cell r="A847">
            <v>846</v>
          </cell>
          <cell r="B847" t="str">
            <v>èng nhùa D &lt;= 27mm</v>
          </cell>
          <cell r="C847" t="str">
            <v>M</v>
          </cell>
          <cell r="E847">
            <v>4800</v>
          </cell>
          <cell r="F847">
            <v>4200</v>
          </cell>
          <cell r="G847">
            <v>0</v>
          </cell>
        </row>
        <row r="848">
          <cell r="A848">
            <v>847</v>
          </cell>
          <cell r="B848" t="str">
            <v>èng nhùa D &lt;= 34mm</v>
          </cell>
          <cell r="C848" t="str">
            <v>M</v>
          </cell>
          <cell r="E848">
            <v>6700</v>
          </cell>
          <cell r="F848">
            <v>5300</v>
          </cell>
          <cell r="G848">
            <v>0</v>
          </cell>
        </row>
        <row r="849">
          <cell r="A849">
            <v>848</v>
          </cell>
          <cell r="B849" t="str">
            <v>èng nhùa D &lt;= 48mm</v>
          </cell>
          <cell r="C849" t="str">
            <v>M</v>
          </cell>
          <cell r="E849">
            <v>10000</v>
          </cell>
          <cell r="F849">
            <v>11800</v>
          </cell>
          <cell r="G849">
            <v>0</v>
          </cell>
        </row>
        <row r="850">
          <cell r="A850">
            <v>849</v>
          </cell>
          <cell r="B850" t="str">
            <v>èng nhùa D &lt;= 76mm</v>
          </cell>
          <cell r="C850" t="str">
            <v>M</v>
          </cell>
          <cell r="E850">
            <v>21000</v>
          </cell>
          <cell r="F850">
            <v>18500</v>
          </cell>
          <cell r="G850">
            <v>0</v>
          </cell>
        </row>
        <row r="851">
          <cell r="A851">
            <v>850</v>
          </cell>
          <cell r="B851" t="str">
            <v>èng nhùa D &lt;= 90mm</v>
          </cell>
          <cell r="C851" t="str">
            <v>M</v>
          </cell>
          <cell r="E851">
            <v>29000</v>
          </cell>
          <cell r="F851">
            <v>27500</v>
          </cell>
          <cell r="G851">
            <v>0</v>
          </cell>
        </row>
        <row r="852">
          <cell r="A852">
            <v>851</v>
          </cell>
          <cell r="B852" t="str">
            <v>èng sµnh D &lt;= 100mm</v>
          </cell>
          <cell r="C852" t="str">
            <v>M</v>
          </cell>
          <cell r="E852">
            <v>7700</v>
          </cell>
          <cell r="F852">
            <v>36000</v>
          </cell>
          <cell r="G852">
            <v>0</v>
          </cell>
        </row>
        <row r="853">
          <cell r="A853">
            <v>852</v>
          </cell>
          <cell r="B853" t="str">
            <v>èng sµnh D &lt;= 50mm</v>
          </cell>
          <cell r="C853" t="str">
            <v>M</v>
          </cell>
          <cell r="E853">
            <v>5300</v>
          </cell>
          <cell r="F853">
            <v>2000</v>
          </cell>
          <cell r="G853">
            <v>0</v>
          </cell>
        </row>
        <row r="854">
          <cell r="A854">
            <v>853</v>
          </cell>
          <cell r="B854" t="str">
            <v>èng sµnh D &lt;= 75mm</v>
          </cell>
          <cell r="C854" t="str">
            <v>M</v>
          </cell>
          <cell r="E854">
            <v>6200</v>
          </cell>
          <cell r="F854">
            <v>2060</v>
          </cell>
          <cell r="G854">
            <v>0</v>
          </cell>
        </row>
        <row r="855">
          <cell r="A855">
            <v>854</v>
          </cell>
          <cell r="B855" t="str">
            <v>èng sø D &lt;= 150mm</v>
          </cell>
          <cell r="C855" t="str">
            <v>M</v>
          </cell>
          <cell r="E855">
            <v>1000</v>
          </cell>
          <cell r="F855">
            <v>1800</v>
          </cell>
          <cell r="G855">
            <v>0</v>
          </cell>
        </row>
        <row r="856">
          <cell r="A856">
            <v>855</v>
          </cell>
          <cell r="B856" t="str">
            <v>èng sø D &lt;= 250mm</v>
          </cell>
          <cell r="C856" t="str">
            <v>M</v>
          </cell>
          <cell r="E856">
            <v>2500</v>
          </cell>
          <cell r="F856">
            <v>2970.5</v>
          </cell>
          <cell r="G856">
            <v>0</v>
          </cell>
        </row>
        <row r="857">
          <cell r="A857">
            <v>856</v>
          </cell>
          <cell r="B857" t="str">
            <v>èng sø D &lt;= 350mm</v>
          </cell>
          <cell r="C857" t="str">
            <v>M</v>
          </cell>
          <cell r="E857">
            <v>3000</v>
          </cell>
          <cell r="F857">
            <v>4000</v>
          </cell>
          <cell r="G857">
            <v>0</v>
          </cell>
        </row>
        <row r="858">
          <cell r="A858">
            <v>857</v>
          </cell>
          <cell r="B858" t="str">
            <v>èng sø h¹ thÕ   sø c¸c lo¹i</v>
          </cell>
          <cell r="C858" t="str">
            <v>M</v>
          </cell>
          <cell r="E858">
            <v>5400</v>
          </cell>
          <cell r="F858">
            <v>5000</v>
          </cell>
          <cell r="G858">
            <v>0</v>
          </cell>
        </row>
        <row r="859">
          <cell r="A859">
            <v>858</v>
          </cell>
          <cell r="B859" t="str">
            <v>èng sø h¹ thÕ   sø tai mÌo</v>
          </cell>
          <cell r="C859" t="str">
            <v>M</v>
          </cell>
          <cell r="E859">
            <v>5400</v>
          </cell>
          <cell r="G859">
            <v>0</v>
          </cell>
        </row>
        <row r="860">
          <cell r="A860">
            <v>859</v>
          </cell>
          <cell r="B860" t="str">
            <v>èng xi m¨ng D &lt;= 100mm</v>
          </cell>
          <cell r="C860" t="str">
            <v>M</v>
          </cell>
          <cell r="E860">
            <v>10000</v>
          </cell>
          <cell r="G860">
            <v>0</v>
          </cell>
        </row>
        <row r="861">
          <cell r="A861">
            <v>860</v>
          </cell>
          <cell r="B861" t="str">
            <v>èng xi m¨ng D &lt;= 150mm</v>
          </cell>
          <cell r="C861" t="str">
            <v>M</v>
          </cell>
          <cell r="E861">
            <v>20000</v>
          </cell>
          <cell r="G861">
            <v>0</v>
          </cell>
        </row>
        <row r="862">
          <cell r="A862">
            <v>861</v>
          </cell>
          <cell r="B862" t="str">
            <v>èng xi m¨ng D &lt;= 200mm</v>
          </cell>
          <cell r="C862" t="str">
            <v>M</v>
          </cell>
          <cell r="E862">
            <v>35000</v>
          </cell>
          <cell r="G862">
            <v>0</v>
          </cell>
        </row>
        <row r="863">
          <cell r="A863">
            <v>862</v>
          </cell>
          <cell r="B863" t="str">
            <v>Automat &lt;= 100A ABE</v>
          </cell>
          <cell r="C863" t="str">
            <v>C¸i</v>
          </cell>
          <cell r="E863">
            <v>313500</v>
          </cell>
          <cell r="F863">
            <v>313500</v>
          </cell>
          <cell r="G863">
            <v>0</v>
          </cell>
        </row>
        <row r="864">
          <cell r="A864">
            <v>863</v>
          </cell>
          <cell r="B864" t="str">
            <v>Automat &lt;= 10A</v>
          </cell>
          <cell r="C864" t="str">
            <v>C¸i</v>
          </cell>
          <cell r="E864">
            <v>20000</v>
          </cell>
          <cell r="F864">
            <v>30000</v>
          </cell>
          <cell r="G864">
            <v>0</v>
          </cell>
        </row>
        <row r="865">
          <cell r="A865">
            <v>864</v>
          </cell>
          <cell r="B865" t="str">
            <v>Automat &lt;= 150A ABE</v>
          </cell>
          <cell r="C865" t="str">
            <v>C¸i</v>
          </cell>
          <cell r="E865">
            <v>770000</v>
          </cell>
          <cell r="F865">
            <v>770000</v>
          </cell>
          <cell r="G865">
            <v>0</v>
          </cell>
        </row>
        <row r="866">
          <cell r="A866">
            <v>865</v>
          </cell>
          <cell r="B866" t="str">
            <v>Automat &lt;= 200A ABE</v>
          </cell>
          <cell r="C866" t="str">
            <v>C¸i</v>
          </cell>
          <cell r="E866">
            <v>770000</v>
          </cell>
          <cell r="F866">
            <v>770000</v>
          </cell>
          <cell r="G866">
            <v>0</v>
          </cell>
        </row>
        <row r="867">
          <cell r="A867">
            <v>866</v>
          </cell>
          <cell r="B867" t="str">
            <v>Automat &lt;= 50A  ABE</v>
          </cell>
          <cell r="C867" t="str">
            <v>C¸i</v>
          </cell>
          <cell r="E867">
            <v>440000</v>
          </cell>
          <cell r="F867">
            <v>440000</v>
          </cell>
          <cell r="G867">
            <v>0</v>
          </cell>
        </row>
        <row r="868">
          <cell r="A868">
            <v>867</v>
          </cell>
          <cell r="B868" t="str">
            <v>Automat &gt; 200A</v>
          </cell>
          <cell r="C868" t="str">
            <v>C¸i</v>
          </cell>
          <cell r="E868">
            <v>3500000</v>
          </cell>
          <cell r="F868">
            <v>3500000</v>
          </cell>
          <cell r="G868">
            <v>0</v>
          </cell>
        </row>
        <row r="869">
          <cell r="A869">
            <v>868</v>
          </cell>
          <cell r="B869" t="str">
            <v>B¶ng gç</v>
          </cell>
          <cell r="C869" t="str">
            <v>C¸i</v>
          </cell>
          <cell r="E869">
            <v>1900</v>
          </cell>
          <cell r="G869">
            <v>0</v>
          </cell>
        </row>
        <row r="870">
          <cell r="A870">
            <v>869</v>
          </cell>
          <cell r="B870" t="str">
            <v>B¶ng gç &lt;= 180x250mm</v>
          </cell>
          <cell r="C870" t="str">
            <v>C¸i</v>
          </cell>
          <cell r="E870">
            <v>4000</v>
          </cell>
          <cell r="F870">
            <v>3000</v>
          </cell>
          <cell r="G870">
            <v>0</v>
          </cell>
        </row>
        <row r="871">
          <cell r="A871">
            <v>870</v>
          </cell>
          <cell r="B871" t="str">
            <v>B¶ng gç &lt;= 300x400mm</v>
          </cell>
          <cell r="C871" t="str">
            <v>C¸i</v>
          </cell>
          <cell r="E871">
            <v>7000</v>
          </cell>
          <cell r="F871">
            <v>10000</v>
          </cell>
          <cell r="G871">
            <v>0</v>
          </cell>
        </row>
        <row r="872">
          <cell r="A872">
            <v>871</v>
          </cell>
          <cell r="B872" t="str">
            <v>B¶ng gç &lt;= 450x500mm</v>
          </cell>
          <cell r="C872" t="str">
            <v>C¸i</v>
          </cell>
          <cell r="E872">
            <v>9000</v>
          </cell>
          <cell r="F872">
            <v>9000</v>
          </cell>
          <cell r="G872">
            <v>0</v>
          </cell>
        </row>
        <row r="873">
          <cell r="A873">
            <v>872</v>
          </cell>
          <cell r="B873" t="str">
            <v>B¶ng gç &lt;= 600x700mm</v>
          </cell>
          <cell r="C873" t="str">
            <v>C¸i</v>
          </cell>
          <cell r="E873">
            <v>10000</v>
          </cell>
          <cell r="F873">
            <v>10000</v>
          </cell>
          <cell r="G873">
            <v>0</v>
          </cell>
        </row>
        <row r="874">
          <cell r="A874">
            <v>873</v>
          </cell>
          <cell r="B874" t="str">
            <v>B¶ng gç &lt;= 90x150mm</v>
          </cell>
          <cell r="C874" t="str">
            <v>C¸i</v>
          </cell>
          <cell r="E874">
            <v>1000</v>
          </cell>
          <cell r="G874">
            <v>0</v>
          </cell>
        </row>
        <row r="875">
          <cell r="A875">
            <v>874</v>
          </cell>
          <cell r="B875" t="str">
            <v>Bån chøa n­íc &lt;= 1m3</v>
          </cell>
          <cell r="C875" t="str">
            <v>Bé</v>
          </cell>
          <cell r="E875">
            <v>2500000</v>
          </cell>
          <cell r="G875">
            <v>0</v>
          </cell>
        </row>
        <row r="876">
          <cell r="A876">
            <v>875</v>
          </cell>
          <cell r="B876" t="str">
            <v>Bån chøa n­íc &lt;= 2m3</v>
          </cell>
          <cell r="C876" t="str">
            <v>Bé</v>
          </cell>
          <cell r="E876">
            <v>5280000</v>
          </cell>
          <cell r="G876">
            <v>0</v>
          </cell>
        </row>
        <row r="877">
          <cell r="A877">
            <v>876</v>
          </cell>
          <cell r="B877" t="str">
            <v>Bån chøa n­íc &lt;= 3m3</v>
          </cell>
          <cell r="C877" t="str">
            <v>Bé</v>
          </cell>
          <cell r="E877">
            <v>7700000</v>
          </cell>
          <cell r="G877">
            <v>0</v>
          </cell>
        </row>
        <row r="878">
          <cell r="A878">
            <v>877</v>
          </cell>
          <cell r="B878" t="str">
            <v>Bé sø   2 sø</v>
          </cell>
          <cell r="C878" t="str">
            <v>Bé</v>
          </cell>
          <cell r="E878">
            <v>15000</v>
          </cell>
          <cell r="F878">
            <v>15000</v>
          </cell>
          <cell r="G878">
            <v>0</v>
          </cell>
        </row>
        <row r="879">
          <cell r="A879">
            <v>878</v>
          </cell>
          <cell r="B879" t="str">
            <v>Bé sø   3 sø</v>
          </cell>
          <cell r="C879" t="str">
            <v>Bé</v>
          </cell>
          <cell r="E879">
            <v>20000</v>
          </cell>
          <cell r="F879">
            <v>20000</v>
          </cell>
          <cell r="G879">
            <v>0</v>
          </cell>
        </row>
        <row r="880">
          <cell r="A880">
            <v>879</v>
          </cell>
          <cell r="B880" t="str">
            <v>Bé sø   4 sø</v>
          </cell>
          <cell r="C880" t="str">
            <v>Bé</v>
          </cell>
          <cell r="E880">
            <v>30000</v>
          </cell>
          <cell r="F880">
            <v>30000</v>
          </cell>
          <cell r="G880">
            <v>0</v>
          </cell>
        </row>
        <row r="881">
          <cell r="A881">
            <v>880</v>
          </cell>
          <cell r="B881" t="str">
            <v>C«ng t¬ 1 pha</v>
          </cell>
          <cell r="C881" t="str">
            <v>C¸i</v>
          </cell>
          <cell r="E881">
            <v>144000</v>
          </cell>
          <cell r="F881">
            <v>117000</v>
          </cell>
          <cell r="G881">
            <v>0</v>
          </cell>
        </row>
        <row r="882">
          <cell r="A882">
            <v>881</v>
          </cell>
          <cell r="B882" t="str">
            <v>C«ng t¬ 3 pha</v>
          </cell>
          <cell r="C882" t="str">
            <v>C¸i</v>
          </cell>
          <cell r="E882">
            <v>960000</v>
          </cell>
          <cell r="F882">
            <v>300000</v>
          </cell>
          <cell r="G882">
            <v>0</v>
          </cell>
        </row>
        <row r="883">
          <cell r="A883">
            <v>882</v>
          </cell>
          <cell r="B883" t="str">
            <v>C«ng t¬ 3 pha &lt;= 100A</v>
          </cell>
          <cell r="C883" t="str">
            <v>C¸i</v>
          </cell>
          <cell r="E883">
            <v>1075000</v>
          </cell>
          <cell r="F883">
            <v>408000</v>
          </cell>
          <cell r="G883">
            <v>0</v>
          </cell>
        </row>
        <row r="884">
          <cell r="A884">
            <v>883</v>
          </cell>
          <cell r="B884" t="str">
            <v>C«ng t¬ 3 pha &lt;= 20A</v>
          </cell>
          <cell r="C884" t="str">
            <v>C¸i</v>
          </cell>
          <cell r="E884">
            <v>922000</v>
          </cell>
          <cell r="F884">
            <v>224800</v>
          </cell>
          <cell r="G884">
            <v>0</v>
          </cell>
        </row>
        <row r="885">
          <cell r="A885">
            <v>884</v>
          </cell>
          <cell r="B885" t="str">
            <v>C«ng t¬ 3 pha &lt;= 5A</v>
          </cell>
          <cell r="C885" t="str">
            <v>C¸i</v>
          </cell>
          <cell r="E885">
            <v>840000</v>
          </cell>
          <cell r="F885">
            <v>224400</v>
          </cell>
          <cell r="G885">
            <v>0</v>
          </cell>
        </row>
        <row r="886">
          <cell r="A886">
            <v>885</v>
          </cell>
          <cell r="B886" t="str">
            <v>C«ng t¾c ®Æc biÖt kh¸c</v>
          </cell>
          <cell r="C886" t="str">
            <v>C¸i</v>
          </cell>
          <cell r="E886">
            <v>15000</v>
          </cell>
          <cell r="F886">
            <v>11000</v>
          </cell>
          <cell r="G886">
            <v>0</v>
          </cell>
        </row>
        <row r="887">
          <cell r="A887">
            <v>886</v>
          </cell>
          <cell r="B887" t="str">
            <v>C«ng t¾c cÇu thang</v>
          </cell>
          <cell r="C887" t="str">
            <v>C¸i</v>
          </cell>
          <cell r="E887">
            <v>7000</v>
          </cell>
          <cell r="G887">
            <v>0</v>
          </cell>
        </row>
        <row r="888">
          <cell r="A888">
            <v>887</v>
          </cell>
          <cell r="B888" t="str">
            <v>C«ng t¾c th­êng</v>
          </cell>
          <cell r="C888" t="str">
            <v>C¸i</v>
          </cell>
          <cell r="E888">
            <v>2500</v>
          </cell>
          <cell r="F888">
            <v>4000</v>
          </cell>
          <cell r="G888">
            <v>0</v>
          </cell>
        </row>
        <row r="889">
          <cell r="A889">
            <v>888</v>
          </cell>
          <cell r="B889" t="str">
            <v>Cäc chèng sÐt</v>
          </cell>
          <cell r="C889" t="str">
            <v>C¸i</v>
          </cell>
          <cell r="E889">
            <v>30000</v>
          </cell>
          <cell r="F889">
            <v>32500</v>
          </cell>
          <cell r="G889">
            <v>0</v>
          </cell>
        </row>
        <row r="890">
          <cell r="A890">
            <v>889</v>
          </cell>
          <cell r="B890" t="str">
            <v>CÇu ch×, æ c¾m ®Æc biÖt kh¸c</v>
          </cell>
          <cell r="C890" t="str">
            <v>C¸i</v>
          </cell>
          <cell r="E890">
            <v>4000</v>
          </cell>
          <cell r="F890">
            <v>14000</v>
          </cell>
          <cell r="G890">
            <v>0</v>
          </cell>
        </row>
        <row r="891">
          <cell r="A891">
            <v>890</v>
          </cell>
          <cell r="B891" t="str">
            <v>CÇu ch×, æ c¾m nhùa</v>
          </cell>
          <cell r="C891" t="str">
            <v>C¸i</v>
          </cell>
          <cell r="E891">
            <v>3000</v>
          </cell>
          <cell r="F891">
            <v>3000</v>
          </cell>
          <cell r="G891">
            <v>0</v>
          </cell>
        </row>
        <row r="892">
          <cell r="A892">
            <v>891</v>
          </cell>
          <cell r="B892" t="str">
            <v>CÇu ch×, æ c¾m sø</v>
          </cell>
          <cell r="C892" t="str">
            <v>C¸i</v>
          </cell>
          <cell r="E892">
            <v>1500</v>
          </cell>
          <cell r="F892">
            <v>3000</v>
          </cell>
          <cell r="G892">
            <v>0</v>
          </cell>
        </row>
        <row r="893">
          <cell r="A893">
            <v>892</v>
          </cell>
          <cell r="B893" t="str">
            <v>CÇu dao &lt;= 100A</v>
          </cell>
          <cell r="C893" t="str">
            <v>C¸i</v>
          </cell>
          <cell r="E893">
            <v>150000</v>
          </cell>
          <cell r="F893">
            <v>150000</v>
          </cell>
          <cell r="G893">
            <v>0</v>
          </cell>
        </row>
        <row r="894">
          <cell r="A894">
            <v>893</v>
          </cell>
          <cell r="B894" t="str">
            <v>CÇu dao &lt;= 200A</v>
          </cell>
          <cell r="C894" t="str">
            <v>C¸i</v>
          </cell>
          <cell r="E894">
            <v>170000</v>
          </cell>
          <cell r="F894">
            <v>170000</v>
          </cell>
          <cell r="G894">
            <v>0</v>
          </cell>
        </row>
        <row r="895">
          <cell r="A895">
            <v>894</v>
          </cell>
          <cell r="B895" t="str">
            <v>CÇu dao &lt;= 400A</v>
          </cell>
          <cell r="C895" t="str">
            <v>C¸i</v>
          </cell>
          <cell r="E895">
            <v>220000</v>
          </cell>
          <cell r="F895">
            <v>220000</v>
          </cell>
          <cell r="G895">
            <v>0</v>
          </cell>
        </row>
        <row r="896">
          <cell r="A896">
            <v>895</v>
          </cell>
          <cell r="B896" t="str">
            <v>CÇu dao &lt;= 60A</v>
          </cell>
          <cell r="C896" t="str">
            <v>C¸i</v>
          </cell>
          <cell r="E896">
            <v>65000</v>
          </cell>
          <cell r="F896">
            <v>65000</v>
          </cell>
          <cell r="G896">
            <v>0</v>
          </cell>
        </row>
        <row r="897">
          <cell r="A897">
            <v>896</v>
          </cell>
          <cell r="B897" t="str">
            <v>CÇu dao 2 cùc &lt;= 100A   400A</v>
          </cell>
          <cell r="C897" t="str">
            <v>C¸i</v>
          </cell>
          <cell r="E897">
            <v>33000</v>
          </cell>
          <cell r="G897">
            <v>0</v>
          </cell>
        </row>
        <row r="898">
          <cell r="A898">
            <v>897</v>
          </cell>
          <cell r="B898" t="str">
            <v>CÇu dao 2 cùc 10A   60A</v>
          </cell>
          <cell r="C898" t="str">
            <v>C¸i</v>
          </cell>
          <cell r="E898">
            <v>5000</v>
          </cell>
          <cell r="F898">
            <v>18000</v>
          </cell>
          <cell r="G898">
            <v>0</v>
          </cell>
        </row>
        <row r="899">
          <cell r="A899">
            <v>898</v>
          </cell>
          <cell r="B899" t="str">
            <v>CÇu dao 3 cùc &lt;= 100A   400A</v>
          </cell>
          <cell r="C899" t="str">
            <v>C¸i</v>
          </cell>
          <cell r="E899">
            <v>50000</v>
          </cell>
          <cell r="F899">
            <v>600000</v>
          </cell>
          <cell r="G899">
            <v>0</v>
          </cell>
        </row>
        <row r="900">
          <cell r="A900">
            <v>899</v>
          </cell>
          <cell r="B900" t="str">
            <v>CÇu dao 3 cùc 20A   60A</v>
          </cell>
          <cell r="C900" t="str">
            <v>C¸i</v>
          </cell>
          <cell r="E900">
            <v>30000</v>
          </cell>
          <cell r="F900">
            <v>40000</v>
          </cell>
          <cell r="G900">
            <v>0</v>
          </cell>
        </row>
        <row r="901">
          <cell r="A901">
            <v>900</v>
          </cell>
          <cell r="B901" t="str">
            <v>Cót</v>
          </cell>
          <cell r="C901" t="str">
            <v>C¸i</v>
          </cell>
          <cell r="E901">
            <v>1500</v>
          </cell>
          <cell r="G901">
            <v>0</v>
          </cell>
        </row>
        <row r="902">
          <cell r="A902">
            <v>901</v>
          </cell>
          <cell r="B902" t="str">
            <v>ChËu röa 1 vßi</v>
          </cell>
          <cell r="C902" t="str">
            <v>Bé</v>
          </cell>
          <cell r="E902">
            <v>211000</v>
          </cell>
          <cell r="F902">
            <v>150000</v>
          </cell>
          <cell r="G902">
            <v>0</v>
          </cell>
        </row>
        <row r="903">
          <cell r="A903">
            <v>902</v>
          </cell>
          <cell r="B903" t="str">
            <v>ChËu röa 2 vßi</v>
          </cell>
          <cell r="C903" t="str">
            <v>Bé</v>
          </cell>
          <cell r="E903">
            <v>510000</v>
          </cell>
          <cell r="F903">
            <v>123000</v>
          </cell>
          <cell r="G903">
            <v>0</v>
          </cell>
        </row>
        <row r="904">
          <cell r="A904">
            <v>903</v>
          </cell>
          <cell r="B904" t="str">
            <v>ChËu tiÓu n÷</v>
          </cell>
          <cell r="C904" t="str">
            <v>Bé</v>
          </cell>
          <cell r="E904">
            <v>530000</v>
          </cell>
          <cell r="F904">
            <v>112000</v>
          </cell>
          <cell r="G904">
            <v>0</v>
          </cell>
        </row>
        <row r="905">
          <cell r="A905">
            <v>904</v>
          </cell>
          <cell r="B905" t="str">
            <v>ChËu tiÓu nam</v>
          </cell>
          <cell r="C905" t="str">
            <v>Bé</v>
          </cell>
          <cell r="E905">
            <v>300000</v>
          </cell>
          <cell r="F905">
            <v>380000</v>
          </cell>
          <cell r="G905">
            <v>0</v>
          </cell>
        </row>
        <row r="906">
          <cell r="A906">
            <v>905</v>
          </cell>
          <cell r="B906" t="str">
            <v>ChËu xÝ bÖt</v>
          </cell>
          <cell r="C906" t="str">
            <v>Bé</v>
          </cell>
          <cell r="E906">
            <v>825000</v>
          </cell>
          <cell r="F906">
            <v>1100000</v>
          </cell>
          <cell r="G906">
            <v>0</v>
          </cell>
        </row>
        <row r="907">
          <cell r="A907">
            <v>906</v>
          </cell>
          <cell r="B907" t="str">
            <v>ChËu xÝ xæm</v>
          </cell>
          <cell r="C907" t="str">
            <v>Bé</v>
          </cell>
          <cell r="E907">
            <v>115000</v>
          </cell>
          <cell r="F907">
            <v>100000</v>
          </cell>
          <cell r="G907">
            <v>0</v>
          </cell>
        </row>
        <row r="908">
          <cell r="A908">
            <v>907</v>
          </cell>
          <cell r="B908" t="str">
            <v>Chao chôp</v>
          </cell>
          <cell r="C908" t="str">
            <v>Bé</v>
          </cell>
          <cell r="E908">
            <v>4000</v>
          </cell>
          <cell r="F908">
            <v>5000</v>
          </cell>
          <cell r="G908">
            <v>0</v>
          </cell>
        </row>
        <row r="909">
          <cell r="A909">
            <v>908</v>
          </cell>
          <cell r="B909" t="str">
            <v>D©y dÉn tiÕt diÖn &lt;= 10mm2</v>
          </cell>
          <cell r="C909" t="str">
            <v>M</v>
          </cell>
          <cell r="E909">
            <v>5500</v>
          </cell>
          <cell r="F909">
            <v>12240</v>
          </cell>
          <cell r="G909">
            <v>0</v>
          </cell>
        </row>
        <row r="910">
          <cell r="A910">
            <v>909</v>
          </cell>
          <cell r="B910" t="str">
            <v>D©y dÉn tiÕt diÖn &lt;= 120mm2</v>
          </cell>
          <cell r="C910" t="str">
            <v>M</v>
          </cell>
          <cell r="E910">
            <v>41000</v>
          </cell>
          <cell r="F910">
            <v>76000</v>
          </cell>
          <cell r="G910">
            <v>0</v>
          </cell>
        </row>
        <row r="911">
          <cell r="A911">
            <v>910</v>
          </cell>
          <cell r="B911" t="str">
            <v>D©y dÉn tiÕt diÖn &lt;= 16mm2</v>
          </cell>
          <cell r="C911" t="str">
            <v>M</v>
          </cell>
          <cell r="E911">
            <v>8000</v>
          </cell>
          <cell r="F911">
            <v>11500</v>
          </cell>
          <cell r="G911">
            <v>0</v>
          </cell>
        </row>
        <row r="912">
          <cell r="A912">
            <v>911</v>
          </cell>
          <cell r="B912" t="str">
            <v>D©y dÉn tiÕt diÖn &lt;= 18mm2</v>
          </cell>
          <cell r="C912" t="str">
            <v>M</v>
          </cell>
          <cell r="E912">
            <v>10000</v>
          </cell>
          <cell r="G912">
            <v>0</v>
          </cell>
        </row>
        <row r="913">
          <cell r="A913">
            <v>912</v>
          </cell>
          <cell r="B913" t="str">
            <v>D©y dÉn tiÕt diÖn &lt;= 38mm2</v>
          </cell>
          <cell r="C913" t="str">
            <v>M</v>
          </cell>
          <cell r="E913">
            <v>16000</v>
          </cell>
          <cell r="F913">
            <v>20300</v>
          </cell>
          <cell r="G913">
            <v>0</v>
          </cell>
        </row>
        <row r="914">
          <cell r="A914">
            <v>913</v>
          </cell>
          <cell r="B914" t="str">
            <v>D©y dÉn tiÕt diÖn &lt;= 40mm2</v>
          </cell>
          <cell r="C914" t="str">
            <v>M</v>
          </cell>
          <cell r="E914">
            <v>18000</v>
          </cell>
          <cell r="F914">
            <v>22000</v>
          </cell>
          <cell r="G914">
            <v>0</v>
          </cell>
        </row>
        <row r="915">
          <cell r="A915">
            <v>914</v>
          </cell>
          <cell r="B915" t="str">
            <v>D©y dÉn tiÕt diÖn &lt;= 6mm2</v>
          </cell>
          <cell r="C915" t="str">
            <v>M</v>
          </cell>
          <cell r="E915">
            <v>4000</v>
          </cell>
          <cell r="F915">
            <v>7140</v>
          </cell>
          <cell r="G915">
            <v>0</v>
          </cell>
        </row>
        <row r="916">
          <cell r="A916">
            <v>915</v>
          </cell>
          <cell r="B916" t="str">
            <v>D©y dÉn tiÕt diÖn &lt;= 70mm2</v>
          </cell>
          <cell r="C916" t="str">
            <v>M</v>
          </cell>
          <cell r="E916">
            <v>30000</v>
          </cell>
          <cell r="F916">
            <v>31900</v>
          </cell>
          <cell r="G916">
            <v>0</v>
          </cell>
        </row>
        <row r="917">
          <cell r="A917">
            <v>916</v>
          </cell>
          <cell r="B917" t="str">
            <v>D©y dÉn vá bäc cao su &lt;= 16mm2</v>
          </cell>
          <cell r="C917" t="str">
            <v>M</v>
          </cell>
          <cell r="E917">
            <v>8370</v>
          </cell>
          <cell r="F917">
            <v>6100</v>
          </cell>
          <cell r="G917">
            <v>0</v>
          </cell>
        </row>
        <row r="918">
          <cell r="A918">
            <v>917</v>
          </cell>
          <cell r="B918" t="str">
            <v>D©y dÉn vá bäc cao su &lt;= 6mm2</v>
          </cell>
          <cell r="C918" t="str">
            <v>M</v>
          </cell>
          <cell r="E918">
            <v>6000</v>
          </cell>
          <cell r="F918">
            <v>2800</v>
          </cell>
          <cell r="G918">
            <v>0</v>
          </cell>
        </row>
        <row r="919">
          <cell r="A919">
            <v>918</v>
          </cell>
          <cell r="B919" t="str">
            <v>D©y dÉn vá bäc cao su &lt;= 70mm2</v>
          </cell>
          <cell r="C919" t="str">
            <v>M</v>
          </cell>
          <cell r="E919">
            <v>35000</v>
          </cell>
          <cell r="F919">
            <v>31900</v>
          </cell>
          <cell r="G919">
            <v>0</v>
          </cell>
        </row>
        <row r="920">
          <cell r="A920">
            <v>919</v>
          </cell>
          <cell r="B920" t="str">
            <v>D©y thÐp</v>
          </cell>
          <cell r="C920" t="str">
            <v>M</v>
          </cell>
          <cell r="E920">
            <v>6497</v>
          </cell>
          <cell r="F920">
            <v>558</v>
          </cell>
          <cell r="G920">
            <v>0</v>
          </cell>
        </row>
        <row r="921">
          <cell r="A921">
            <v>920</v>
          </cell>
          <cell r="B921" t="str">
            <v>G­¬ng soi</v>
          </cell>
          <cell r="C921" t="str">
            <v>C¸i</v>
          </cell>
          <cell r="E921">
            <v>230000</v>
          </cell>
          <cell r="F921">
            <v>220000</v>
          </cell>
          <cell r="G921">
            <v>0</v>
          </cell>
        </row>
        <row r="922">
          <cell r="A922">
            <v>921</v>
          </cell>
          <cell r="B922" t="str">
            <v>Gi¸ ®ì m¸y</v>
          </cell>
          <cell r="C922" t="str">
            <v>C¸i</v>
          </cell>
          <cell r="E922">
            <v>75000</v>
          </cell>
          <cell r="F922">
            <v>10000</v>
          </cell>
          <cell r="G922">
            <v>0</v>
          </cell>
        </row>
        <row r="923">
          <cell r="A923">
            <v>922</v>
          </cell>
          <cell r="B923" t="str">
            <v>Gi¸ treo</v>
          </cell>
          <cell r="C923" t="str">
            <v>C¸i</v>
          </cell>
          <cell r="E923">
            <v>3500</v>
          </cell>
          <cell r="F923">
            <v>20000</v>
          </cell>
          <cell r="G923">
            <v>0</v>
          </cell>
        </row>
        <row r="924">
          <cell r="A924">
            <v>923</v>
          </cell>
          <cell r="B924" t="str">
            <v>Hép (t«n, nhùa)</v>
          </cell>
          <cell r="C924" t="str">
            <v>C¸i</v>
          </cell>
          <cell r="E924">
            <v>5000</v>
          </cell>
          <cell r="F924">
            <v>12000</v>
          </cell>
          <cell r="G924">
            <v>0</v>
          </cell>
        </row>
        <row r="925">
          <cell r="A925">
            <v>924</v>
          </cell>
          <cell r="B925" t="str">
            <v>Hép ®ùng xµ phßng, giÊy WC</v>
          </cell>
          <cell r="C925" t="str">
            <v>C¸i</v>
          </cell>
          <cell r="E925">
            <v>5000</v>
          </cell>
          <cell r="F925">
            <v>35000</v>
          </cell>
          <cell r="G925">
            <v>0</v>
          </cell>
        </row>
        <row r="926">
          <cell r="A926">
            <v>925</v>
          </cell>
          <cell r="B926" t="str">
            <v>Hép nèi vµ ph©n d©y &lt;= 150x150mm</v>
          </cell>
          <cell r="C926" t="str">
            <v>C¸i</v>
          </cell>
          <cell r="E926">
            <v>20600</v>
          </cell>
          <cell r="F926">
            <v>8000</v>
          </cell>
          <cell r="G926">
            <v>0</v>
          </cell>
        </row>
        <row r="927">
          <cell r="A927">
            <v>926</v>
          </cell>
          <cell r="B927" t="str">
            <v>Hép nèi vµ ph©n d©y &lt;= 200x200mm</v>
          </cell>
          <cell r="C927" t="str">
            <v>C¸i</v>
          </cell>
          <cell r="E927">
            <v>23000</v>
          </cell>
          <cell r="F927">
            <v>11605.5</v>
          </cell>
          <cell r="G927">
            <v>0</v>
          </cell>
        </row>
        <row r="928">
          <cell r="A928">
            <v>927</v>
          </cell>
          <cell r="B928" t="str">
            <v>Hép nèi vµ ph©n d©y &lt;= 60x60mm</v>
          </cell>
          <cell r="C928" t="str">
            <v>C¸i</v>
          </cell>
          <cell r="E928">
            <v>6000</v>
          </cell>
          <cell r="F928">
            <v>8000</v>
          </cell>
          <cell r="G928">
            <v>0</v>
          </cell>
        </row>
        <row r="929">
          <cell r="A929">
            <v>928</v>
          </cell>
          <cell r="B929" t="str">
            <v>Hép nèi vµ ph©n d©y &lt;= 80x80mm</v>
          </cell>
          <cell r="C929" t="str">
            <v>C¸i</v>
          </cell>
          <cell r="E929">
            <v>9270</v>
          </cell>
          <cell r="F929">
            <v>8000</v>
          </cell>
          <cell r="G929">
            <v>0</v>
          </cell>
        </row>
        <row r="930">
          <cell r="A930">
            <v>929</v>
          </cell>
          <cell r="B930" t="str">
            <v>Hép sè</v>
          </cell>
          <cell r="C930" t="str">
            <v>C¸i</v>
          </cell>
          <cell r="E930">
            <v>30000</v>
          </cell>
          <cell r="F930">
            <v>25000</v>
          </cell>
          <cell r="G930">
            <v>0</v>
          </cell>
        </row>
        <row r="931">
          <cell r="A931">
            <v>930</v>
          </cell>
          <cell r="B931" t="str">
            <v>KÖ kÝnh</v>
          </cell>
          <cell r="C931" t="str">
            <v>C¸i</v>
          </cell>
          <cell r="E931">
            <v>25000</v>
          </cell>
          <cell r="F931">
            <v>12500</v>
          </cell>
          <cell r="G931">
            <v>0</v>
          </cell>
        </row>
        <row r="932">
          <cell r="A932">
            <v>931</v>
          </cell>
          <cell r="B932" t="str">
            <v>Khung gç</v>
          </cell>
          <cell r="C932" t="str">
            <v>C¸i</v>
          </cell>
          <cell r="E932">
            <v>35000</v>
          </cell>
          <cell r="F932">
            <v>25000</v>
          </cell>
          <cell r="G932">
            <v>0</v>
          </cell>
        </row>
        <row r="933">
          <cell r="A933">
            <v>932</v>
          </cell>
          <cell r="B933" t="str">
            <v>Kim thu l«i 0,5m</v>
          </cell>
          <cell r="C933" t="str">
            <v>C¸i</v>
          </cell>
          <cell r="E933">
            <v>42150.6</v>
          </cell>
          <cell r="F933">
            <v>8500</v>
          </cell>
          <cell r="G933">
            <v>0</v>
          </cell>
        </row>
        <row r="934">
          <cell r="A934">
            <v>933</v>
          </cell>
          <cell r="B934" t="str">
            <v>Kim thu l«i 1,5m</v>
          </cell>
          <cell r="C934" t="str">
            <v>C¸i</v>
          </cell>
          <cell r="E934">
            <v>44032.5</v>
          </cell>
          <cell r="G934">
            <v>0</v>
          </cell>
        </row>
        <row r="935">
          <cell r="A935">
            <v>934</v>
          </cell>
          <cell r="B935" t="str">
            <v>Kim thu l«i 1m</v>
          </cell>
          <cell r="C935" t="str">
            <v>C¸i</v>
          </cell>
          <cell r="E935">
            <v>43086.6</v>
          </cell>
          <cell r="G935">
            <v>0</v>
          </cell>
        </row>
        <row r="936">
          <cell r="A936">
            <v>935</v>
          </cell>
          <cell r="B936" t="str">
            <v>Kim thu l«i 2m</v>
          </cell>
          <cell r="C936" t="str">
            <v>C¸i</v>
          </cell>
          <cell r="E936">
            <v>44958.6</v>
          </cell>
          <cell r="G936">
            <v>0</v>
          </cell>
        </row>
        <row r="937">
          <cell r="A937">
            <v>936</v>
          </cell>
          <cell r="B937" t="str">
            <v>Linh kiÖn b¸o ch¸y</v>
          </cell>
          <cell r="C937" t="str">
            <v>C¸i</v>
          </cell>
          <cell r="E937">
            <v>100000</v>
          </cell>
          <cell r="F937">
            <v>1800000</v>
          </cell>
          <cell r="G937">
            <v>0</v>
          </cell>
        </row>
        <row r="938">
          <cell r="A938">
            <v>937</v>
          </cell>
          <cell r="B938" t="str">
            <v>Linh kiÖn chèng ®iÖn giËt</v>
          </cell>
          <cell r="C938" t="str">
            <v>C¸i</v>
          </cell>
          <cell r="E938">
            <v>50000</v>
          </cell>
          <cell r="G938">
            <v>0</v>
          </cell>
        </row>
        <row r="939">
          <cell r="A939">
            <v>938</v>
          </cell>
          <cell r="B939" t="str">
            <v>M¸y biÕn dßng &lt;= 100/5A</v>
          </cell>
          <cell r="C939" t="str">
            <v>C¸i</v>
          </cell>
          <cell r="E939">
            <v>200000</v>
          </cell>
          <cell r="F939">
            <v>70000</v>
          </cell>
          <cell r="G939">
            <v>0</v>
          </cell>
        </row>
        <row r="940">
          <cell r="A940">
            <v>939</v>
          </cell>
          <cell r="B940" t="str">
            <v>M¸y biÕn dßng &lt;= 200/5A</v>
          </cell>
          <cell r="C940" t="str">
            <v>C¸i</v>
          </cell>
          <cell r="E940">
            <v>240000</v>
          </cell>
          <cell r="F940">
            <v>70000</v>
          </cell>
          <cell r="G940">
            <v>0</v>
          </cell>
        </row>
        <row r="941">
          <cell r="A941">
            <v>940</v>
          </cell>
          <cell r="B941" t="str">
            <v>M¸y biÕn dßng &lt;= 50/5A</v>
          </cell>
          <cell r="C941" t="str">
            <v>C¸i</v>
          </cell>
          <cell r="E941">
            <v>180000</v>
          </cell>
          <cell r="G941">
            <v>0</v>
          </cell>
        </row>
        <row r="942">
          <cell r="A942">
            <v>941</v>
          </cell>
          <cell r="B942" t="str">
            <v>N¾p b¾t t«n chèng dét</v>
          </cell>
          <cell r="C942" t="str">
            <v>C¸i</v>
          </cell>
          <cell r="E942">
            <v>24400</v>
          </cell>
          <cell r="F942">
            <v>3000</v>
          </cell>
          <cell r="G942">
            <v>0</v>
          </cell>
        </row>
        <row r="943">
          <cell r="A943">
            <v>942</v>
          </cell>
          <cell r="B943" t="str">
            <v>Nót bÞt D15mm</v>
          </cell>
          <cell r="C943" t="str">
            <v>C¸i</v>
          </cell>
          <cell r="E943">
            <v>850</v>
          </cell>
          <cell r="F943">
            <v>400</v>
          </cell>
          <cell r="G943">
            <v>0</v>
          </cell>
        </row>
        <row r="944">
          <cell r="A944">
            <v>943</v>
          </cell>
          <cell r="B944" t="str">
            <v>Nót bÞt D20mm</v>
          </cell>
          <cell r="C944" t="str">
            <v>C¸i</v>
          </cell>
          <cell r="E944">
            <v>950</v>
          </cell>
          <cell r="F944">
            <v>500</v>
          </cell>
          <cell r="G944">
            <v>0</v>
          </cell>
        </row>
        <row r="945">
          <cell r="A945">
            <v>944</v>
          </cell>
          <cell r="B945" t="str">
            <v>Nót bÞt D25mm</v>
          </cell>
          <cell r="C945" t="str">
            <v>C¸i</v>
          </cell>
          <cell r="E945">
            <v>1050</v>
          </cell>
          <cell r="F945">
            <v>500</v>
          </cell>
          <cell r="G945">
            <v>0</v>
          </cell>
        </row>
        <row r="946">
          <cell r="A946">
            <v>945</v>
          </cell>
          <cell r="B946" t="str">
            <v>Nót bÞt D30mm</v>
          </cell>
          <cell r="C946" t="str">
            <v>C¸i</v>
          </cell>
          <cell r="E946">
            <v>1600</v>
          </cell>
          <cell r="F946">
            <v>600</v>
          </cell>
          <cell r="G946">
            <v>0</v>
          </cell>
        </row>
        <row r="947">
          <cell r="A947">
            <v>946</v>
          </cell>
          <cell r="B947" t="str">
            <v>Nót bÞt D40mm</v>
          </cell>
          <cell r="C947" t="str">
            <v>C¸i</v>
          </cell>
          <cell r="E947">
            <v>2100</v>
          </cell>
          <cell r="F947">
            <v>800</v>
          </cell>
          <cell r="G947">
            <v>0</v>
          </cell>
        </row>
        <row r="948">
          <cell r="A948">
            <v>947</v>
          </cell>
          <cell r="B948" t="str">
            <v>Nót bÞt D50mm</v>
          </cell>
          <cell r="C948" t="str">
            <v>C¸i</v>
          </cell>
          <cell r="E948">
            <v>2600</v>
          </cell>
          <cell r="F948">
            <v>1000</v>
          </cell>
          <cell r="G948">
            <v>0</v>
          </cell>
        </row>
        <row r="949">
          <cell r="A949">
            <v>948</v>
          </cell>
          <cell r="B949" t="str">
            <v>PhÔu thu D100</v>
          </cell>
          <cell r="C949" t="str">
            <v>C¸i</v>
          </cell>
          <cell r="E949">
            <v>82000</v>
          </cell>
          <cell r="F949">
            <v>18000</v>
          </cell>
          <cell r="G949">
            <v>0</v>
          </cell>
        </row>
        <row r="950">
          <cell r="A950">
            <v>949</v>
          </cell>
          <cell r="B950" t="str">
            <v>PhÔu thu D50</v>
          </cell>
          <cell r="C950" t="str">
            <v>C¸i</v>
          </cell>
          <cell r="E950">
            <v>82000</v>
          </cell>
          <cell r="F950">
            <v>12500</v>
          </cell>
          <cell r="G950">
            <v>0</v>
          </cell>
        </row>
        <row r="951">
          <cell r="A951">
            <v>950</v>
          </cell>
          <cell r="B951" t="str">
            <v>Pheruya</v>
          </cell>
          <cell r="C951" t="str">
            <v>C¸i</v>
          </cell>
          <cell r="E951">
            <v>1400</v>
          </cell>
          <cell r="F951">
            <v>2800</v>
          </cell>
          <cell r="G951">
            <v>0</v>
          </cell>
        </row>
        <row r="952">
          <cell r="A952">
            <v>951</v>
          </cell>
          <cell r="B952" t="str">
            <v>Puli &lt;= 30x30</v>
          </cell>
          <cell r="C952" t="str">
            <v>C¸i</v>
          </cell>
          <cell r="E952">
            <v>300</v>
          </cell>
          <cell r="F952">
            <v>1200</v>
          </cell>
          <cell r="G952">
            <v>0</v>
          </cell>
        </row>
        <row r="953">
          <cell r="A953">
            <v>952</v>
          </cell>
          <cell r="B953" t="str">
            <v>Puli &gt;= 35x35</v>
          </cell>
          <cell r="C953" t="str">
            <v>C¸i</v>
          </cell>
          <cell r="E953">
            <v>350</v>
          </cell>
          <cell r="F953">
            <v>1200</v>
          </cell>
          <cell r="G953">
            <v>0</v>
          </cell>
        </row>
        <row r="954">
          <cell r="A954">
            <v>953</v>
          </cell>
          <cell r="B954" t="str">
            <v>Puli sø kÑp</v>
          </cell>
          <cell r="C954" t="str">
            <v>C¸i</v>
          </cell>
          <cell r="E954">
            <v>300</v>
          </cell>
          <cell r="F954">
            <v>400</v>
          </cell>
          <cell r="G954">
            <v>0</v>
          </cell>
        </row>
        <row r="955">
          <cell r="A955">
            <v>954</v>
          </cell>
          <cell r="B955" t="str">
            <v>Qu¹t hót giã</v>
          </cell>
          <cell r="C955" t="str">
            <v>C¸i</v>
          </cell>
          <cell r="E955">
            <v>100000</v>
          </cell>
          <cell r="F955">
            <v>220000</v>
          </cell>
          <cell r="G955">
            <v>0</v>
          </cell>
        </row>
        <row r="956">
          <cell r="A956">
            <v>955</v>
          </cell>
          <cell r="B956" t="str">
            <v>Qu¹t trÇn</v>
          </cell>
          <cell r="C956" t="str">
            <v>C¸i</v>
          </cell>
          <cell r="E956">
            <v>420000</v>
          </cell>
          <cell r="F956">
            <v>380000</v>
          </cell>
          <cell r="G956">
            <v>0</v>
          </cell>
        </row>
        <row r="957">
          <cell r="A957">
            <v>956</v>
          </cell>
          <cell r="B957" t="str">
            <v>Qu¹t treo t­êng</v>
          </cell>
          <cell r="C957" t="str">
            <v>C¸i</v>
          </cell>
          <cell r="E957">
            <v>376000</v>
          </cell>
          <cell r="F957">
            <v>325000</v>
          </cell>
          <cell r="G957">
            <v>0</v>
          </cell>
        </row>
        <row r="958">
          <cell r="A958">
            <v>957</v>
          </cell>
          <cell r="B958" t="str">
            <v>R¬le</v>
          </cell>
          <cell r="C958" t="str">
            <v>C¸i</v>
          </cell>
          <cell r="E958">
            <v>64000</v>
          </cell>
          <cell r="F958">
            <v>145000</v>
          </cell>
          <cell r="G958">
            <v>0</v>
          </cell>
        </row>
        <row r="959">
          <cell r="A959">
            <v>958</v>
          </cell>
          <cell r="B959" t="str">
            <v>Thïng ®un n­íc nãng</v>
          </cell>
          <cell r="C959" t="str">
            <v>Bé</v>
          </cell>
          <cell r="E959">
            <v>1200000</v>
          </cell>
          <cell r="F959">
            <v>1400000</v>
          </cell>
          <cell r="G959">
            <v>0</v>
          </cell>
        </row>
        <row r="960">
          <cell r="A960">
            <v>959</v>
          </cell>
          <cell r="B960" t="str">
            <v>Thïng ®un n­íc nãng kiÓu liªn tôc</v>
          </cell>
          <cell r="C960" t="str">
            <v>Bé</v>
          </cell>
          <cell r="E960">
            <v>1400000</v>
          </cell>
          <cell r="F960">
            <v>1400000</v>
          </cell>
          <cell r="G960">
            <v>0</v>
          </cell>
        </row>
        <row r="961">
          <cell r="A961">
            <v>960</v>
          </cell>
          <cell r="B961" t="str">
            <v>ThÐp trßn D16mm   25mm</v>
          </cell>
          <cell r="C961" t="str">
            <v>M</v>
          </cell>
          <cell r="E961">
            <v>1873</v>
          </cell>
          <cell r="F961">
            <v>4800</v>
          </cell>
          <cell r="G961">
            <v>0</v>
          </cell>
        </row>
        <row r="962">
          <cell r="A962">
            <v>961</v>
          </cell>
          <cell r="B962" t="str">
            <v>ThÐp trßn hoÆc thÐp dÑt (25x4 hoÆc &lt;= D12mm)</v>
          </cell>
          <cell r="C962" t="str">
            <v>M</v>
          </cell>
          <cell r="E962">
            <v>3329</v>
          </cell>
          <cell r="F962">
            <v>3617</v>
          </cell>
          <cell r="G962">
            <v>0</v>
          </cell>
        </row>
        <row r="963">
          <cell r="A963">
            <v>962</v>
          </cell>
          <cell r="B963" t="str">
            <v>ThÐp trßn hoÆc thÐp dÑt (40x4 hoÆc &lt;= D16mm)</v>
          </cell>
          <cell r="C963" t="str">
            <v>M</v>
          </cell>
          <cell r="E963">
            <v>1873</v>
          </cell>
          <cell r="F963">
            <v>7767</v>
          </cell>
          <cell r="G963">
            <v>0</v>
          </cell>
        </row>
        <row r="964">
          <cell r="A964">
            <v>963</v>
          </cell>
          <cell r="B964" t="str">
            <v>ThÐp trßn hoÆc thÐp dÑt (50x5 hoÆc &lt;= D20mm)</v>
          </cell>
          <cell r="C964" t="str">
            <v>M</v>
          </cell>
          <cell r="E964">
            <v>1200</v>
          </cell>
          <cell r="G964">
            <v>0</v>
          </cell>
        </row>
        <row r="965">
          <cell r="A965">
            <v>964</v>
          </cell>
          <cell r="B965" t="str">
            <v>ThuyÒn t¾m cã h­¬ng sen</v>
          </cell>
          <cell r="C965" t="str">
            <v>Bé</v>
          </cell>
          <cell r="E965">
            <v>1700000</v>
          </cell>
          <cell r="F965">
            <v>1400000</v>
          </cell>
          <cell r="G965">
            <v>0</v>
          </cell>
        </row>
        <row r="966">
          <cell r="A966">
            <v>965</v>
          </cell>
          <cell r="B966" t="str">
            <v>ThuyÒn t¾m kh«ng cã h­¬ng sen</v>
          </cell>
          <cell r="C966" t="str">
            <v>Bé</v>
          </cell>
          <cell r="E966">
            <v>1580000</v>
          </cell>
          <cell r="F966">
            <v>950000</v>
          </cell>
          <cell r="G966">
            <v>0</v>
          </cell>
        </row>
        <row r="967">
          <cell r="A967">
            <v>966</v>
          </cell>
          <cell r="B967" t="str">
            <v>Vßi röa</v>
          </cell>
          <cell r="C967" t="str">
            <v>C¸i</v>
          </cell>
          <cell r="E967">
            <v>28000</v>
          </cell>
          <cell r="F967">
            <v>80000</v>
          </cell>
          <cell r="G967">
            <v>0</v>
          </cell>
        </row>
        <row r="968">
          <cell r="A968">
            <v>967</v>
          </cell>
          <cell r="B968" t="str">
            <v>Vßi röa 1 vßi</v>
          </cell>
          <cell r="C968" t="str">
            <v>C¸i</v>
          </cell>
          <cell r="E968">
            <v>30000</v>
          </cell>
          <cell r="F968">
            <v>350000</v>
          </cell>
          <cell r="G968">
            <v>0</v>
          </cell>
        </row>
        <row r="969">
          <cell r="A969">
            <v>968</v>
          </cell>
          <cell r="B969" t="str">
            <v>Vßi röa 2 vßi</v>
          </cell>
          <cell r="C969" t="str">
            <v>C¸i</v>
          </cell>
          <cell r="E969">
            <v>50000</v>
          </cell>
          <cell r="F969">
            <v>430000</v>
          </cell>
          <cell r="G969">
            <v>0</v>
          </cell>
        </row>
        <row r="970">
          <cell r="A970">
            <v>969</v>
          </cell>
          <cell r="B970" t="str">
            <v>Vßi t¾m h­¬ng sen 1 vßi, 1 h­¬ng sen</v>
          </cell>
          <cell r="C970" t="str">
            <v>Bé</v>
          </cell>
          <cell r="E970">
            <v>158000</v>
          </cell>
          <cell r="F970">
            <v>100000</v>
          </cell>
          <cell r="G970">
            <v>0</v>
          </cell>
        </row>
        <row r="971">
          <cell r="A971">
            <v>970</v>
          </cell>
          <cell r="B971" t="str">
            <v>Vßi t¾m h­¬ng sen 2 vßi, 1 h­¬ng sen</v>
          </cell>
          <cell r="C971" t="str">
            <v>Bé</v>
          </cell>
          <cell r="E971">
            <v>240000</v>
          </cell>
          <cell r="F971">
            <v>162000</v>
          </cell>
          <cell r="G971">
            <v>0</v>
          </cell>
        </row>
        <row r="972">
          <cell r="A972">
            <v>971</v>
          </cell>
          <cell r="B972" t="str">
            <v>Van 3 chiÒu</v>
          </cell>
          <cell r="C972" t="str">
            <v>C¸i</v>
          </cell>
          <cell r="E972">
            <v>150000</v>
          </cell>
          <cell r="G972">
            <v>0</v>
          </cell>
        </row>
        <row r="973">
          <cell r="A973">
            <v>972</v>
          </cell>
          <cell r="B973" t="str">
            <v>D©y ®ay</v>
          </cell>
          <cell r="C973" t="str">
            <v>Kg</v>
          </cell>
          <cell r="E973">
            <v>5300</v>
          </cell>
          <cell r="F973">
            <v>7000</v>
          </cell>
          <cell r="G973">
            <v>0</v>
          </cell>
        </row>
        <row r="974">
          <cell r="A974">
            <v>973</v>
          </cell>
          <cell r="B974" t="str">
            <v>Bu l«ng</v>
          </cell>
          <cell r="C974" t="str">
            <v>Bé</v>
          </cell>
          <cell r="E974">
            <v>1800</v>
          </cell>
          <cell r="F974">
            <v>2000</v>
          </cell>
          <cell r="G974">
            <v>0</v>
          </cell>
        </row>
        <row r="975">
          <cell r="A975">
            <v>974</v>
          </cell>
          <cell r="B975" t="str">
            <v>èng nhùa D &lt;= 125mm</v>
          </cell>
          <cell r="C975" t="str">
            <v>M</v>
          </cell>
          <cell r="E975">
            <v>44000</v>
          </cell>
          <cell r="F975">
            <v>29000</v>
          </cell>
          <cell r="G975">
            <v>0</v>
          </cell>
        </row>
        <row r="976">
          <cell r="A976">
            <v>975</v>
          </cell>
          <cell r="B976" t="str">
            <v>C«n thÐp D &lt;= 150mm</v>
          </cell>
          <cell r="C976" t="str">
            <v>C¸i</v>
          </cell>
          <cell r="E976">
            <v>7000</v>
          </cell>
          <cell r="F976">
            <v>7000</v>
          </cell>
          <cell r="G976">
            <v>0</v>
          </cell>
        </row>
        <row r="977">
          <cell r="A977">
            <v>976</v>
          </cell>
          <cell r="B977" t="str">
            <v>C«n thÐp D &lt;= 200mm</v>
          </cell>
          <cell r="C977" t="str">
            <v>C¸i</v>
          </cell>
          <cell r="E977">
            <v>8000</v>
          </cell>
          <cell r="F977">
            <v>8000</v>
          </cell>
          <cell r="G977">
            <v>0</v>
          </cell>
        </row>
        <row r="978">
          <cell r="A978">
            <v>977</v>
          </cell>
          <cell r="B978" t="str">
            <v>C«n thÐp D &lt;= 250mm</v>
          </cell>
          <cell r="C978" t="str">
            <v>C¸i</v>
          </cell>
          <cell r="E978">
            <v>9000</v>
          </cell>
          <cell r="F978">
            <v>9000</v>
          </cell>
          <cell r="G978">
            <v>0</v>
          </cell>
        </row>
        <row r="979">
          <cell r="A979">
            <v>978</v>
          </cell>
          <cell r="B979" t="str">
            <v>C«n gang D &lt;= 50mm</v>
          </cell>
          <cell r="C979" t="str">
            <v>C¸i</v>
          </cell>
          <cell r="E979">
            <v>60000</v>
          </cell>
          <cell r="F979">
            <v>31000</v>
          </cell>
          <cell r="G979">
            <v>0</v>
          </cell>
        </row>
        <row r="980">
          <cell r="A980">
            <v>979</v>
          </cell>
          <cell r="B980" t="str">
            <v>C«n gang D &lt;= 75mm</v>
          </cell>
          <cell r="C980" t="str">
            <v>C¸i</v>
          </cell>
          <cell r="E980">
            <v>100000</v>
          </cell>
          <cell r="F980">
            <v>51000</v>
          </cell>
          <cell r="G980">
            <v>0</v>
          </cell>
        </row>
        <row r="981">
          <cell r="A981">
            <v>980</v>
          </cell>
          <cell r="B981" t="str">
            <v>C«n gang D &lt;= 100mm</v>
          </cell>
          <cell r="C981" t="str">
            <v>C¸i</v>
          </cell>
          <cell r="E981">
            <v>145000</v>
          </cell>
          <cell r="F981">
            <v>72000</v>
          </cell>
          <cell r="G981">
            <v>0</v>
          </cell>
        </row>
        <row r="982">
          <cell r="A982">
            <v>981</v>
          </cell>
          <cell r="B982" t="str">
            <v>C«n gang D &lt;= 150mm</v>
          </cell>
          <cell r="C982" t="str">
            <v>C¸i</v>
          </cell>
          <cell r="E982">
            <v>185000</v>
          </cell>
          <cell r="F982">
            <v>113000</v>
          </cell>
          <cell r="G982">
            <v>0</v>
          </cell>
        </row>
        <row r="983">
          <cell r="A983">
            <v>982</v>
          </cell>
          <cell r="B983" t="str">
            <v>C«n gang D &lt;= 200mm</v>
          </cell>
          <cell r="C983" t="str">
            <v>C¸i</v>
          </cell>
          <cell r="E983">
            <v>235000</v>
          </cell>
          <cell r="F983">
            <v>164000</v>
          </cell>
          <cell r="G983">
            <v>0</v>
          </cell>
        </row>
        <row r="984">
          <cell r="A984">
            <v>983</v>
          </cell>
          <cell r="B984" t="str">
            <v>C«n gang D &lt;= 250mm</v>
          </cell>
          <cell r="C984" t="str">
            <v>C¸i</v>
          </cell>
          <cell r="E984">
            <v>300000</v>
          </cell>
          <cell r="F984">
            <v>200000</v>
          </cell>
          <cell r="G984">
            <v>0</v>
          </cell>
        </row>
        <row r="985">
          <cell r="A985">
            <v>984</v>
          </cell>
          <cell r="B985" t="str">
            <v>C«n gang D &lt;= 15mm</v>
          </cell>
          <cell r="C985" t="str">
            <v>C¸i</v>
          </cell>
          <cell r="E985">
            <v>11000</v>
          </cell>
          <cell r="F985">
            <v>3000</v>
          </cell>
          <cell r="G985">
            <v>0</v>
          </cell>
        </row>
        <row r="986">
          <cell r="A986">
            <v>985</v>
          </cell>
          <cell r="B986" t="str">
            <v>C«n gang D &lt;= 20mm</v>
          </cell>
          <cell r="C986" t="str">
            <v>C¸i</v>
          </cell>
          <cell r="E986">
            <v>16000</v>
          </cell>
          <cell r="G986">
            <v>0</v>
          </cell>
        </row>
        <row r="987">
          <cell r="A987">
            <v>986</v>
          </cell>
          <cell r="B987" t="str">
            <v>C«n gang D &lt;= 25mm</v>
          </cell>
          <cell r="C987" t="str">
            <v>C¸i</v>
          </cell>
          <cell r="E987">
            <v>21000</v>
          </cell>
          <cell r="F987">
            <v>6500</v>
          </cell>
          <cell r="G987">
            <v>0</v>
          </cell>
        </row>
        <row r="988">
          <cell r="A988">
            <v>987</v>
          </cell>
          <cell r="B988" t="str">
            <v>C«n gang D &lt;= 32mm</v>
          </cell>
          <cell r="C988" t="str">
            <v>C¸i</v>
          </cell>
          <cell r="E988">
            <v>31000</v>
          </cell>
          <cell r="F988">
            <v>7500</v>
          </cell>
          <cell r="G988">
            <v>0</v>
          </cell>
        </row>
        <row r="989">
          <cell r="A989">
            <v>988</v>
          </cell>
          <cell r="B989" t="str">
            <v>C«n gang D &lt;= 40mm</v>
          </cell>
          <cell r="C989" t="str">
            <v>C¸i</v>
          </cell>
          <cell r="E989">
            <v>49000</v>
          </cell>
          <cell r="G989">
            <v>0</v>
          </cell>
        </row>
        <row r="990">
          <cell r="A990">
            <v>989</v>
          </cell>
          <cell r="B990" t="str">
            <v>Tª gang D &lt;= 15mm</v>
          </cell>
          <cell r="C990" t="str">
            <v>C¸i</v>
          </cell>
          <cell r="E990">
            <v>14000</v>
          </cell>
          <cell r="F990">
            <v>1500</v>
          </cell>
          <cell r="G990">
            <v>0</v>
          </cell>
        </row>
        <row r="991">
          <cell r="A991">
            <v>990</v>
          </cell>
          <cell r="B991" t="str">
            <v>Tª gang D &lt;= 20mm</v>
          </cell>
          <cell r="C991" t="str">
            <v>C¸i</v>
          </cell>
          <cell r="E991">
            <v>19000</v>
          </cell>
          <cell r="G991">
            <v>0</v>
          </cell>
        </row>
        <row r="992">
          <cell r="A992">
            <v>991</v>
          </cell>
          <cell r="B992" t="str">
            <v>Tª gang D &lt;= 25mm</v>
          </cell>
          <cell r="C992" t="str">
            <v>C¸i</v>
          </cell>
          <cell r="E992">
            <v>28000</v>
          </cell>
          <cell r="F992">
            <v>3100</v>
          </cell>
          <cell r="G992">
            <v>0</v>
          </cell>
        </row>
        <row r="993">
          <cell r="A993">
            <v>992</v>
          </cell>
          <cell r="B993" t="str">
            <v>Tª gang D &lt;= 32mm</v>
          </cell>
          <cell r="C993" t="str">
            <v>C¸i</v>
          </cell>
          <cell r="E993">
            <v>42000</v>
          </cell>
          <cell r="F993">
            <v>5500</v>
          </cell>
          <cell r="G993">
            <v>0</v>
          </cell>
        </row>
        <row r="994">
          <cell r="A994">
            <v>993</v>
          </cell>
          <cell r="B994" t="str">
            <v>Tª gang D &lt;= 40mm</v>
          </cell>
          <cell r="C994" t="str">
            <v>C¸i</v>
          </cell>
          <cell r="E994">
            <v>60000</v>
          </cell>
          <cell r="G994">
            <v>0</v>
          </cell>
        </row>
        <row r="995">
          <cell r="A995">
            <v>994</v>
          </cell>
          <cell r="B995" t="str">
            <v>Thuèc hµn b¹c</v>
          </cell>
          <cell r="C995" t="str">
            <v>Kg</v>
          </cell>
          <cell r="E995">
            <v>15100</v>
          </cell>
          <cell r="F995">
            <v>150000</v>
          </cell>
          <cell r="G995">
            <v>0</v>
          </cell>
        </row>
        <row r="996">
          <cell r="A996">
            <v>995</v>
          </cell>
          <cell r="B996" t="str">
            <v>ThiÕc hµn</v>
          </cell>
          <cell r="C996" t="str">
            <v>Kg</v>
          </cell>
          <cell r="E996">
            <v>31500</v>
          </cell>
          <cell r="F996">
            <v>13500</v>
          </cell>
          <cell r="G996">
            <v>0</v>
          </cell>
        </row>
        <row r="997">
          <cell r="A997">
            <v>996</v>
          </cell>
          <cell r="B997" t="str">
            <v>Bu l«ng m¹</v>
          </cell>
          <cell r="C997" t="str">
            <v>C¸i</v>
          </cell>
          <cell r="E997">
            <v>1500</v>
          </cell>
          <cell r="F997">
            <v>3500</v>
          </cell>
          <cell r="G997">
            <v>0</v>
          </cell>
        </row>
        <row r="998">
          <cell r="A998">
            <v>997</v>
          </cell>
          <cell r="B998" t="str">
            <v>§inh t¸n nh«m</v>
          </cell>
          <cell r="C998" t="str">
            <v>C¸i</v>
          </cell>
          <cell r="E998">
            <v>500</v>
          </cell>
          <cell r="F998">
            <v>500</v>
          </cell>
          <cell r="G998">
            <v>0</v>
          </cell>
        </row>
        <row r="999">
          <cell r="A999">
            <v>998</v>
          </cell>
          <cell r="B999" t="str">
            <v>Keo d¸n 0,21 gr/Tuýp</v>
          </cell>
          <cell r="C999" t="str">
            <v>Tuýp</v>
          </cell>
          <cell r="E999">
            <v>10000</v>
          </cell>
          <cell r="G999">
            <v>0</v>
          </cell>
        </row>
        <row r="1000">
          <cell r="A1000">
            <v>999</v>
          </cell>
          <cell r="B1000" t="str">
            <v>ThÐp gãc L32x32x4</v>
          </cell>
          <cell r="C1000" t="str">
            <v>Kg</v>
          </cell>
          <cell r="E1000">
            <v>4344</v>
          </cell>
          <cell r="G1000">
            <v>0</v>
          </cell>
        </row>
        <row r="1001">
          <cell r="A1001">
            <v>1000</v>
          </cell>
          <cell r="B1001" t="str">
            <v>B«ng thuû tinh 10mm</v>
          </cell>
          <cell r="C1001" t="str">
            <v>M2</v>
          </cell>
          <cell r="E1001">
            <v>22000</v>
          </cell>
          <cell r="G1001">
            <v>0</v>
          </cell>
        </row>
        <row r="1002">
          <cell r="A1002">
            <v>1001</v>
          </cell>
          <cell r="B1002" t="str">
            <v>V¶i thuû tinh</v>
          </cell>
          <cell r="C1002" t="str">
            <v>M2</v>
          </cell>
          <cell r="E1002">
            <v>0</v>
          </cell>
          <cell r="F1002">
            <v>2500</v>
          </cell>
          <cell r="G1002">
            <v>0</v>
          </cell>
        </row>
        <row r="1003">
          <cell r="A1003">
            <v>1002</v>
          </cell>
          <cell r="B1003" t="str">
            <v>T«n tr¸ng kÏm</v>
          </cell>
          <cell r="C1003" t="str">
            <v>M2</v>
          </cell>
          <cell r="E1003">
            <v>50160</v>
          </cell>
          <cell r="F1003">
            <v>61000</v>
          </cell>
          <cell r="G1003">
            <v>0</v>
          </cell>
        </row>
        <row r="1004">
          <cell r="A1004">
            <v>1003</v>
          </cell>
          <cell r="B1004" t="str">
            <v>C«n, cót nhùa D &lt;= 15mm</v>
          </cell>
          <cell r="C1004" t="str">
            <v>C¸i</v>
          </cell>
          <cell r="E1004">
            <v>1700</v>
          </cell>
          <cell r="G1004">
            <v>0</v>
          </cell>
        </row>
        <row r="1005">
          <cell r="A1005">
            <v>1004</v>
          </cell>
          <cell r="B1005" t="str">
            <v>C«n, cót nhùa D &lt;= 20mm</v>
          </cell>
          <cell r="C1005" t="str">
            <v>C¸i</v>
          </cell>
          <cell r="E1005">
            <v>1800</v>
          </cell>
          <cell r="G1005">
            <v>0</v>
          </cell>
        </row>
        <row r="1006">
          <cell r="A1006">
            <v>1005</v>
          </cell>
          <cell r="B1006" t="str">
            <v>C«n, cót nhùa D &lt;= 25mm</v>
          </cell>
          <cell r="C1006" t="str">
            <v>C¸i</v>
          </cell>
          <cell r="E1006">
            <v>1900</v>
          </cell>
          <cell r="G1006">
            <v>0</v>
          </cell>
        </row>
        <row r="1007">
          <cell r="A1007">
            <v>1006</v>
          </cell>
          <cell r="B1007" t="str">
            <v>C«n nhùa D &lt;= 32mm</v>
          </cell>
          <cell r="C1007" t="str">
            <v>C¸i</v>
          </cell>
          <cell r="E1007">
            <v>3400</v>
          </cell>
          <cell r="F1007">
            <v>3800</v>
          </cell>
          <cell r="G1007">
            <v>0</v>
          </cell>
        </row>
        <row r="1008">
          <cell r="A1008">
            <v>1007</v>
          </cell>
          <cell r="B1008" t="str">
            <v>C«n nhùa D &lt;= 40mm</v>
          </cell>
          <cell r="C1008" t="str">
            <v>C¸i</v>
          </cell>
          <cell r="E1008">
            <v>4400</v>
          </cell>
          <cell r="G1008">
            <v>0</v>
          </cell>
        </row>
        <row r="1009">
          <cell r="A1009">
            <v>1008</v>
          </cell>
          <cell r="B1009" t="str">
            <v>C«n nhùa D &lt;= 50mm</v>
          </cell>
          <cell r="C1009" t="str">
            <v>C¸i</v>
          </cell>
          <cell r="E1009">
            <v>6700</v>
          </cell>
          <cell r="F1009">
            <v>7200</v>
          </cell>
          <cell r="G1009">
            <v>0</v>
          </cell>
        </row>
        <row r="1010">
          <cell r="A1010">
            <v>1009</v>
          </cell>
          <cell r="B1010" t="str">
            <v>C«n nhùa D &lt;= 65mm</v>
          </cell>
          <cell r="C1010" t="str">
            <v>C¸i</v>
          </cell>
          <cell r="E1010">
            <v>8500</v>
          </cell>
          <cell r="F1010">
            <v>10000</v>
          </cell>
          <cell r="G1010">
            <v>0</v>
          </cell>
        </row>
        <row r="1011">
          <cell r="A1011">
            <v>1010</v>
          </cell>
          <cell r="B1011" t="str">
            <v>C«n nhùa D &lt;= 89mm</v>
          </cell>
          <cell r="C1011" t="str">
            <v>C¸i</v>
          </cell>
          <cell r="E1011">
            <v>11000</v>
          </cell>
          <cell r="F1011">
            <v>22500</v>
          </cell>
          <cell r="G1011">
            <v>0</v>
          </cell>
        </row>
        <row r="1012">
          <cell r="A1012">
            <v>1011</v>
          </cell>
          <cell r="B1012" t="str">
            <v>C«n nhùa D &lt;= 100mm</v>
          </cell>
          <cell r="C1012" t="str">
            <v>C¸i</v>
          </cell>
          <cell r="E1012">
            <v>16800</v>
          </cell>
          <cell r="G1012">
            <v>0</v>
          </cell>
        </row>
        <row r="1013">
          <cell r="A1013">
            <v>1012</v>
          </cell>
          <cell r="B1013" t="str">
            <v>C«n nhùa D &lt;= 125mm</v>
          </cell>
          <cell r="C1013" t="str">
            <v>C¸i</v>
          </cell>
          <cell r="E1013">
            <v>18000</v>
          </cell>
          <cell r="F1013">
            <v>30000</v>
          </cell>
          <cell r="G1013">
            <v>0</v>
          </cell>
        </row>
        <row r="1014">
          <cell r="A1014">
            <v>1013</v>
          </cell>
          <cell r="B1014" t="str">
            <v>C«n nhùa D &lt;= 150mm</v>
          </cell>
          <cell r="C1014" t="str">
            <v>C¸i</v>
          </cell>
          <cell r="E1014">
            <v>20000</v>
          </cell>
          <cell r="G1014">
            <v>0</v>
          </cell>
        </row>
        <row r="1015">
          <cell r="A1015">
            <v>1014</v>
          </cell>
          <cell r="B1015" t="str">
            <v>Tª nhùa D &lt;= 125mm</v>
          </cell>
          <cell r="C1015" t="str">
            <v>C¸i</v>
          </cell>
          <cell r="E1015">
            <v>27000</v>
          </cell>
          <cell r="F1015">
            <v>54000</v>
          </cell>
          <cell r="G1015">
            <v>0</v>
          </cell>
        </row>
        <row r="1016">
          <cell r="A1016">
            <v>1015</v>
          </cell>
          <cell r="B1016" t="str">
            <v>Ch÷ thËp nhùa D &lt;= 125mm</v>
          </cell>
          <cell r="C1016" t="str">
            <v>C¸i</v>
          </cell>
          <cell r="E1016">
            <v>28636</v>
          </cell>
          <cell r="G1016">
            <v>0</v>
          </cell>
        </row>
        <row r="1017">
          <cell r="A1017">
            <v>1016</v>
          </cell>
          <cell r="B1017" t="str">
            <v>ThÐp èng lång</v>
          </cell>
          <cell r="C1017" t="str">
            <v>kg</v>
          </cell>
          <cell r="E1017">
            <v>7100</v>
          </cell>
          <cell r="F1017">
            <v>7100</v>
          </cell>
          <cell r="G1017">
            <v>0</v>
          </cell>
        </row>
        <row r="1018">
          <cell r="A1018">
            <v>1017</v>
          </cell>
          <cell r="B1018" t="str">
            <v>§Ìn cao ¸p thuû ng©n</v>
          </cell>
          <cell r="C1018" t="str">
            <v>bé</v>
          </cell>
          <cell r="E1018">
            <v>1270000</v>
          </cell>
          <cell r="F1018">
            <v>200000</v>
          </cell>
          <cell r="G1018">
            <v>0</v>
          </cell>
        </row>
        <row r="1019">
          <cell r="A1019">
            <v>1018</v>
          </cell>
          <cell r="B1019" t="str">
            <v>Van 2 chiÒu fi 32</v>
          </cell>
          <cell r="C1019" t="str">
            <v>chiÕc</v>
          </cell>
          <cell r="E1019">
            <v>25043</v>
          </cell>
          <cell r="F1019">
            <v>25043</v>
          </cell>
          <cell r="G1019">
            <v>0</v>
          </cell>
        </row>
        <row r="1020">
          <cell r="A1020">
            <v>1019</v>
          </cell>
          <cell r="B1020" t="str">
            <v>¸p t« m¸t 30A</v>
          </cell>
          <cell r="C1020" t="str">
            <v>c¸i</v>
          </cell>
          <cell r="E1020">
            <v>45000</v>
          </cell>
          <cell r="F1020">
            <v>65000</v>
          </cell>
          <cell r="G1020">
            <v>0</v>
          </cell>
        </row>
        <row r="1021">
          <cell r="A1021">
            <v>1020</v>
          </cell>
          <cell r="B1021" t="str">
            <v>¸p t« m¸t 50A</v>
          </cell>
          <cell r="C1021" t="str">
            <v>c¸i</v>
          </cell>
          <cell r="E1021">
            <v>45000</v>
          </cell>
          <cell r="F1021">
            <v>80000</v>
          </cell>
          <cell r="G1021">
            <v>0</v>
          </cell>
        </row>
        <row r="1022">
          <cell r="A1022">
            <v>1021</v>
          </cell>
          <cell r="B1022" t="str">
            <v>Tñ ®iÖn</v>
          </cell>
          <cell r="C1022" t="str">
            <v>tñ</v>
          </cell>
          <cell r="E1022">
            <v>100000</v>
          </cell>
          <cell r="F1022">
            <v>100000</v>
          </cell>
          <cell r="G1022">
            <v>0</v>
          </cell>
        </row>
        <row r="1023">
          <cell r="A1023">
            <v>1022</v>
          </cell>
          <cell r="B1023" t="str">
            <v>Van chÆn d= 50</v>
          </cell>
          <cell r="C1023" t="str">
            <v>c¸i</v>
          </cell>
          <cell r="E1023">
            <v>78280</v>
          </cell>
          <cell r="F1023">
            <v>78280</v>
          </cell>
          <cell r="G1023">
            <v>0</v>
          </cell>
        </row>
        <row r="1024">
          <cell r="A1024">
            <v>1023</v>
          </cell>
          <cell r="B1024" t="str">
            <v>Van chÆn d=36</v>
          </cell>
          <cell r="C1024" t="str">
            <v>c¸i</v>
          </cell>
          <cell r="E1024">
            <v>39000</v>
          </cell>
          <cell r="F1024">
            <v>39000</v>
          </cell>
          <cell r="G1024">
            <v>0</v>
          </cell>
        </row>
        <row r="1025">
          <cell r="A1025">
            <v>1024</v>
          </cell>
          <cell r="B1025" t="str">
            <v>Nót bÊm ®iÒu khiÓn</v>
          </cell>
          <cell r="C1025" t="str">
            <v>chiÕc</v>
          </cell>
          <cell r="E1025">
            <v>100000</v>
          </cell>
          <cell r="F1025">
            <v>100000</v>
          </cell>
          <cell r="G1025">
            <v>0</v>
          </cell>
        </row>
        <row r="1026">
          <cell r="A1026">
            <v>1025</v>
          </cell>
          <cell r="B1026" t="str">
            <v>§Ìn tÝn hiÖu</v>
          </cell>
          <cell r="C1026" t="str">
            <v>bé</v>
          </cell>
          <cell r="E1026">
            <v>15000</v>
          </cell>
          <cell r="F1026">
            <v>15000</v>
          </cell>
          <cell r="G1026">
            <v>0</v>
          </cell>
        </row>
        <row r="1027">
          <cell r="A1027">
            <v>1026</v>
          </cell>
          <cell r="B1027" t="str">
            <v>D©y ®ång mÒm nèi tiÕp ®Þa</v>
          </cell>
          <cell r="C1027" t="str">
            <v>m</v>
          </cell>
          <cell r="E1027">
            <v>15000</v>
          </cell>
          <cell r="F1027">
            <v>15000</v>
          </cell>
          <cell r="G1027">
            <v>0</v>
          </cell>
        </row>
        <row r="1028">
          <cell r="A1028">
            <v>1027</v>
          </cell>
          <cell r="B1028" t="str">
            <v>Van chÆn d=80</v>
          </cell>
          <cell r="C1028" t="str">
            <v>c¸i</v>
          </cell>
          <cell r="E1028">
            <v>220000</v>
          </cell>
          <cell r="F1028">
            <v>220000</v>
          </cell>
          <cell r="G1028">
            <v>0</v>
          </cell>
        </row>
        <row r="1029">
          <cell r="A1029">
            <v>1028</v>
          </cell>
          <cell r="B1029" t="str">
            <v>Van 1 chiÒu d=50</v>
          </cell>
          <cell r="C1029" t="str">
            <v>c¸i</v>
          </cell>
          <cell r="E1029">
            <v>220000</v>
          </cell>
          <cell r="F1029">
            <v>220000</v>
          </cell>
          <cell r="G1029">
            <v>0</v>
          </cell>
        </row>
        <row r="1030">
          <cell r="A1030">
            <v>1029</v>
          </cell>
          <cell r="B1030" t="str">
            <v>Van håi l­u d=50</v>
          </cell>
          <cell r="C1030" t="str">
            <v>c¸i</v>
          </cell>
          <cell r="E1030">
            <v>1300000</v>
          </cell>
          <cell r="F1030">
            <v>1300000</v>
          </cell>
          <cell r="G1030">
            <v>0</v>
          </cell>
        </row>
        <row r="1031">
          <cell r="A1031">
            <v>1030</v>
          </cell>
          <cell r="B1031" t="str">
            <v>Van thë d=50</v>
          </cell>
          <cell r="C1031" t="str">
            <v>c¸i</v>
          </cell>
          <cell r="E1031">
            <v>350000</v>
          </cell>
          <cell r="F1031">
            <v>350000</v>
          </cell>
          <cell r="G1031">
            <v>0</v>
          </cell>
        </row>
        <row r="1032">
          <cell r="A1032">
            <v>1031</v>
          </cell>
          <cell r="B1032" t="str">
            <v>D©y dÉn PVC 95</v>
          </cell>
          <cell r="C1032" t="str">
            <v>m</v>
          </cell>
          <cell r="E1032">
            <v>61500</v>
          </cell>
          <cell r="F1032">
            <v>61500</v>
          </cell>
          <cell r="G1032">
            <v>0</v>
          </cell>
        </row>
        <row r="1033">
          <cell r="A1033">
            <v>1032</v>
          </cell>
          <cell r="B1033" t="str">
            <v>D©y dÉn PVC 70</v>
          </cell>
          <cell r="C1033" t="str">
            <v>m</v>
          </cell>
          <cell r="E1033">
            <v>46500</v>
          </cell>
          <cell r="F1033">
            <v>46500</v>
          </cell>
          <cell r="G1033">
            <v>0</v>
          </cell>
        </row>
        <row r="1034">
          <cell r="A1034">
            <v>1033</v>
          </cell>
          <cell r="B1034" t="str">
            <v>D©y dÉn 3x120+1x70</v>
          </cell>
          <cell r="C1034" t="str">
            <v>m</v>
          </cell>
          <cell r="E1034">
            <v>330000</v>
          </cell>
          <cell r="F1034">
            <v>330000</v>
          </cell>
          <cell r="G1034">
            <v>0</v>
          </cell>
        </row>
        <row r="1035">
          <cell r="A1035">
            <v>1034</v>
          </cell>
          <cell r="B1035" t="str">
            <v>D©y dÉn 3x95+1x50</v>
          </cell>
          <cell r="C1035" t="str">
            <v>m</v>
          </cell>
          <cell r="E1035">
            <v>260000</v>
          </cell>
          <cell r="F1035">
            <v>260000</v>
          </cell>
          <cell r="G1035">
            <v>0</v>
          </cell>
        </row>
        <row r="1036">
          <cell r="A1036">
            <v>1035</v>
          </cell>
          <cell r="B1036" t="str">
            <v>D©y dÉn 3x70+1x45</v>
          </cell>
          <cell r="C1036" t="str">
            <v>m</v>
          </cell>
          <cell r="E1036">
            <v>200000</v>
          </cell>
          <cell r="F1036">
            <v>200000</v>
          </cell>
          <cell r="G1036">
            <v>0</v>
          </cell>
        </row>
        <row r="1037">
          <cell r="A1037">
            <v>1036</v>
          </cell>
          <cell r="B1037" t="str">
            <v>D©y dÉn 2x70</v>
          </cell>
          <cell r="C1037" t="str">
            <v>m</v>
          </cell>
          <cell r="E1037">
            <v>140000</v>
          </cell>
          <cell r="F1037">
            <v>140000</v>
          </cell>
          <cell r="G1037">
            <v>0</v>
          </cell>
        </row>
        <row r="1038">
          <cell r="A1038">
            <v>1037</v>
          </cell>
          <cell r="B1038" t="str">
            <v>§Çu nèi èng mÒm c¸c lo¹i</v>
          </cell>
          <cell r="C1038" t="str">
            <v>c¸i</v>
          </cell>
          <cell r="E1038">
            <v>21000</v>
          </cell>
          <cell r="F1038">
            <v>21000</v>
          </cell>
          <cell r="G1038">
            <v>0</v>
          </cell>
        </row>
        <row r="1039">
          <cell r="A1039">
            <v>1038</v>
          </cell>
          <cell r="B1039" t="str">
            <v>Cæng s¾t bÞt t«n</v>
          </cell>
          <cell r="C1039" t="str">
            <v>m2</v>
          </cell>
          <cell r="E1039">
            <v>250000</v>
          </cell>
          <cell r="F1039">
            <v>250000</v>
          </cell>
          <cell r="G1039">
            <v>0</v>
          </cell>
        </row>
        <row r="1040">
          <cell r="A1040">
            <v>1041</v>
          </cell>
          <cell r="B1040" t="str">
            <v>Ap t« m¸t 20A/500V</v>
          </cell>
          <cell r="C1040" t="str">
            <v>C¸i</v>
          </cell>
          <cell r="E1040">
            <v>85000</v>
          </cell>
          <cell r="F1040">
            <v>85000</v>
          </cell>
          <cell r="G1040">
            <v>0</v>
          </cell>
        </row>
        <row r="1041">
          <cell r="A1041">
            <v>1042</v>
          </cell>
          <cell r="B1041" t="str">
            <v>Ap t« m¸t 30A/500V</v>
          </cell>
          <cell r="C1041" t="str">
            <v>C¸i</v>
          </cell>
          <cell r="E1041">
            <v>136000</v>
          </cell>
          <cell r="F1041">
            <v>136000</v>
          </cell>
          <cell r="G1041">
            <v>0</v>
          </cell>
        </row>
        <row r="1042">
          <cell r="A1042">
            <v>1044</v>
          </cell>
          <cell r="B1042" t="str">
            <v>D©y ®iÖn 3x35 + 1x16</v>
          </cell>
          <cell r="C1042" t="str">
            <v>m</v>
          </cell>
          <cell r="E1042">
            <v>43500</v>
          </cell>
          <cell r="F1042">
            <v>43500</v>
          </cell>
          <cell r="G1042">
            <v>0</v>
          </cell>
        </row>
        <row r="1043">
          <cell r="A1043">
            <v>1045</v>
          </cell>
          <cell r="B1043" t="str">
            <v>D©y ®iÖn 3x10 + 1x6</v>
          </cell>
          <cell r="C1043" t="str">
            <v>m</v>
          </cell>
          <cell r="E1043">
            <v>18400</v>
          </cell>
          <cell r="F1043">
            <v>18400</v>
          </cell>
          <cell r="G1043">
            <v>0</v>
          </cell>
        </row>
        <row r="1044">
          <cell r="A1044">
            <v>1046</v>
          </cell>
          <cell r="B1044" t="str">
            <v>C¸p ®iÖn 3x150+1x120</v>
          </cell>
          <cell r="C1044" t="str">
            <v>m</v>
          </cell>
          <cell r="E1044">
            <v>310000</v>
          </cell>
          <cell r="F1044">
            <v>310000</v>
          </cell>
        </row>
        <row r="1045">
          <cell r="A1045">
            <v>1047</v>
          </cell>
          <cell r="B1045" t="str">
            <v>¤ng ®ång d=10 15mm</v>
          </cell>
          <cell r="C1045" t="str">
            <v>m</v>
          </cell>
          <cell r="E1045">
            <v>25000</v>
          </cell>
          <cell r="F1045">
            <v>25000</v>
          </cell>
        </row>
        <row r="1046">
          <cell r="A1046">
            <v>1048</v>
          </cell>
          <cell r="B1046" t="str">
            <v>Cót ®ång d=10x12</v>
          </cell>
          <cell r="C1046" t="str">
            <v>C¸i</v>
          </cell>
          <cell r="E1046">
            <v>10000</v>
          </cell>
          <cell r="F1046">
            <v>10000</v>
          </cell>
        </row>
        <row r="1047">
          <cell r="A1047">
            <v>1049</v>
          </cell>
          <cell r="B1047" t="str">
            <v>Tª ®ång dxD 10x12</v>
          </cell>
          <cell r="C1047" t="str">
            <v>C¸i</v>
          </cell>
          <cell r="E1047">
            <v>15000</v>
          </cell>
          <cell r="F1047">
            <v>15000</v>
          </cell>
        </row>
        <row r="1048">
          <cell r="A1048">
            <v>1050</v>
          </cell>
          <cell r="B1048" t="str">
            <v>C«n , cót thÐp d=15</v>
          </cell>
          <cell r="C1048" t="str">
            <v>C¸i</v>
          </cell>
          <cell r="E1048">
            <v>1363.6363636363635</v>
          </cell>
          <cell r="F1048">
            <v>2200</v>
          </cell>
        </row>
        <row r="1049">
          <cell r="A1049">
            <v>1051</v>
          </cell>
          <cell r="B1049" t="str">
            <v>Tª thÐp d=15</v>
          </cell>
          <cell r="C1049" t="str">
            <v>C¸i</v>
          </cell>
          <cell r="E1049">
            <v>2200</v>
          </cell>
          <cell r="F1049">
            <v>2200</v>
          </cell>
        </row>
        <row r="1050">
          <cell r="A1050">
            <v>1052</v>
          </cell>
          <cell r="B1050" t="str">
            <v>Rac co</v>
          </cell>
          <cell r="C1050" t="str">
            <v>C¸i</v>
          </cell>
          <cell r="E1050">
            <v>8000</v>
          </cell>
          <cell r="F1050">
            <v>8000</v>
          </cell>
        </row>
        <row r="1051">
          <cell r="A1051">
            <v>1053</v>
          </cell>
          <cell r="B1051" t="str">
            <v>CÇu dao 15A 220V</v>
          </cell>
          <cell r="C1051" t="str">
            <v>C¸i</v>
          </cell>
          <cell r="E1051">
            <v>5000</v>
          </cell>
          <cell r="F1051">
            <v>5000</v>
          </cell>
        </row>
        <row r="1052">
          <cell r="A1052">
            <v>1054</v>
          </cell>
          <cell r="B1052" t="str">
            <v>CÇu dao 30A 220V</v>
          </cell>
          <cell r="C1052" t="str">
            <v>C¸i</v>
          </cell>
          <cell r="E1052">
            <v>5000</v>
          </cell>
          <cell r="F1052">
            <v>28000</v>
          </cell>
        </row>
        <row r="1053">
          <cell r="A1053">
            <v>1055</v>
          </cell>
          <cell r="B1053" t="str">
            <v>CÇu dao 10A 220V</v>
          </cell>
          <cell r="C1053" t="str">
            <v>C¸i</v>
          </cell>
          <cell r="E1053">
            <v>5000</v>
          </cell>
          <cell r="F1053">
            <v>5000</v>
          </cell>
        </row>
        <row r="1054">
          <cell r="A1054">
            <v>1056</v>
          </cell>
          <cell r="B1054" t="str">
            <v>Aptomat 15A   220V</v>
          </cell>
          <cell r="C1054" t="str">
            <v>C¸i</v>
          </cell>
          <cell r="E1054">
            <v>0</v>
          </cell>
        </row>
        <row r="1055">
          <cell r="A1055">
            <v>1057</v>
          </cell>
          <cell r="B1055" t="str">
            <v>§Ìn trßn 1000W chôp s¾t tr¸ng men</v>
          </cell>
          <cell r="C1055" t="str">
            <v>C¸i</v>
          </cell>
          <cell r="E1055">
            <v>12060</v>
          </cell>
        </row>
        <row r="1056">
          <cell r="A1056">
            <v>1058</v>
          </cell>
          <cell r="B1056" t="str">
            <v>§Ìn trßn 200W chôp chiÕu s©u</v>
          </cell>
          <cell r="C1056" t="str">
            <v>C¸i</v>
          </cell>
          <cell r="E1056">
            <v>50000</v>
          </cell>
        </row>
        <row r="1057">
          <cell r="A1057">
            <v>1059</v>
          </cell>
          <cell r="B1057" t="str">
            <v>¤ c¾m nhùa 2 cùc 6A</v>
          </cell>
          <cell r="C1057" t="str">
            <v>C¸i</v>
          </cell>
          <cell r="E1057">
            <v>3000</v>
          </cell>
        </row>
        <row r="1058">
          <cell r="A1058">
            <v>1060</v>
          </cell>
          <cell r="B1058" t="str">
            <v>CÇu ch× sø 10A</v>
          </cell>
          <cell r="C1058" t="str">
            <v>C¸i</v>
          </cell>
          <cell r="E1058">
            <v>1500</v>
          </cell>
        </row>
        <row r="1059">
          <cell r="A1059">
            <v>1061</v>
          </cell>
          <cell r="B1059" t="str">
            <v>C«ng t¾c nhùa 5A</v>
          </cell>
          <cell r="C1059" t="str">
            <v>C¸i</v>
          </cell>
          <cell r="E1059">
            <v>2500</v>
          </cell>
        </row>
        <row r="1060">
          <cell r="A1060">
            <v>1062</v>
          </cell>
          <cell r="B1060" t="str">
            <v>D©y ®iÖn 4mm2</v>
          </cell>
          <cell r="C1060" t="str">
            <v>m</v>
          </cell>
          <cell r="E1060">
            <v>2350</v>
          </cell>
          <cell r="F1060">
            <v>2350</v>
          </cell>
        </row>
        <row r="1061">
          <cell r="A1061">
            <v>1063</v>
          </cell>
          <cell r="B1061" t="str">
            <v>D©y ®iÖn 2,5mm2</v>
          </cell>
          <cell r="C1061" t="str">
            <v>m</v>
          </cell>
          <cell r="E1061">
            <v>4200</v>
          </cell>
          <cell r="F1061">
            <v>1440</v>
          </cell>
        </row>
        <row r="1062">
          <cell r="A1062">
            <v>1064</v>
          </cell>
          <cell r="B1062" t="str">
            <v>CÇu dao 3 pha 15A   220V</v>
          </cell>
          <cell r="C1062" t="str">
            <v>C¸i</v>
          </cell>
          <cell r="E1062">
            <v>16000</v>
          </cell>
          <cell r="F1062">
            <v>8500</v>
          </cell>
        </row>
        <row r="1063">
          <cell r="A1063">
            <v>1065</v>
          </cell>
          <cell r="B1063" t="str">
            <v>C«ng t¾c sø n¾p nhùa 5A+B724</v>
          </cell>
          <cell r="C1063" t="str">
            <v>C¸i</v>
          </cell>
          <cell r="E1063">
            <v>2500</v>
          </cell>
        </row>
        <row r="1064">
          <cell r="A1064">
            <v>1066</v>
          </cell>
          <cell r="B1064" t="str">
            <v>D©y ®iÖn ®«i 2x1mm2</v>
          </cell>
          <cell r="C1064" t="str">
            <v>m</v>
          </cell>
          <cell r="E1064">
            <v>1400</v>
          </cell>
          <cell r="F1064">
            <v>1400</v>
          </cell>
        </row>
        <row r="1065">
          <cell r="A1065">
            <v>1067</v>
          </cell>
          <cell r="B1065" t="str">
            <v>Hép ®iÒu khiÓn chiÕu s¸ng</v>
          </cell>
          <cell r="C1065" t="str">
            <v>C¸i</v>
          </cell>
          <cell r="E1065">
            <v>800000</v>
          </cell>
        </row>
        <row r="1066">
          <cell r="A1066">
            <v>1068</v>
          </cell>
          <cell r="B1066" t="str">
            <v>C¸p lâi ®ång bäc ch× ®ai thÐp 3x25+1x16</v>
          </cell>
          <cell r="C1066" t="str">
            <v>m</v>
          </cell>
          <cell r="E1066">
            <v>75000</v>
          </cell>
          <cell r="F1066">
            <v>42000</v>
          </cell>
        </row>
        <row r="1067">
          <cell r="A1067">
            <v>1069</v>
          </cell>
          <cell r="B1067" t="str">
            <v>C¸p lâi ®ång bäc ch× ®ai thÐp 3x16+1x10</v>
          </cell>
          <cell r="C1067" t="str">
            <v>m</v>
          </cell>
          <cell r="E1067">
            <v>55000</v>
          </cell>
          <cell r="F1067">
            <v>37500</v>
          </cell>
        </row>
        <row r="1068">
          <cell r="A1068">
            <v>1070</v>
          </cell>
          <cell r="B1068" t="str">
            <v>C¸p lâi ®ång bäc ch× ®ai thÐp 3x10+1x6</v>
          </cell>
          <cell r="C1068" t="str">
            <v>m</v>
          </cell>
          <cell r="E1068">
            <v>45000</v>
          </cell>
          <cell r="F1068">
            <v>18400</v>
          </cell>
        </row>
        <row r="1069">
          <cell r="A1069">
            <v>1071</v>
          </cell>
          <cell r="B1069" t="str">
            <v>C¸p lâi ®ång 2x10</v>
          </cell>
          <cell r="C1069" t="str">
            <v>m</v>
          </cell>
          <cell r="E1069">
            <v>35000</v>
          </cell>
          <cell r="F1069">
            <v>12240</v>
          </cell>
        </row>
        <row r="1070">
          <cell r="A1070">
            <v>1072</v>
          </cell>
          <cell r="B1070" t="str">
            <v>¤ng luån d©y STK d=90</v>
          </cell>
          <cell r="C1070" t="str">
            <v>m</v>
          </cell>
          <cell r="E1070">
            <v>70000</v>
          </cell>
        </row>
        <row r="1071">
          <cell r="A1071">
            <v>1073</v>
          </cell>
          <cell r="B1071" t="str">
            <v>Hép nèi T b»ng gang</v>
          </cell>
          <cell r="C1071" t="str">
            <v>C¸i</v>
          </cell>
          <cell r="E1071">
            <v>16000</v>
          </cell>
          <cell r="F1071">
            <v>16000</v>
          </cell>
        </row>
        <row r="1072">
          <cell r="A1072">
            <v>1074</v>
          </cell>
          <cell r="B1072" t="str">
            <v>Hép nèi ch÷ thËp b»ng gang</v>
          </cell>
          <cell r="C1072" t="str">
            <v>C¸i</v>
          </cell>
          <cell r="E1072">
            <v>16000</v>
          </cell>
          <cell r="F1072">
            <v>16000</v>
          </cell>
        </row>
        <row r="1073">
          <cell r="A1073">
            <v>1075</v>
          </cell>
          <cell r="B1073" t="str">
            <v>èng STK d=25</v>
          </cell>
          <cell r="C1073" t="str">
            <v>m</v>
          </cell>
          <cell r="E1073">
            <v>18000</v>
          </cell>
          <cell r="F1073">
            <v>18000</v>
          </cell>
        </row>
        <row r="1074">
          <cell r="A1074">
            <v>1076</v>
          </cell>
          <cell r="B1074" t="str">
            <v>èng STK d=150</v>
          </cell>
          <cell r="C1074" t="str">
            <v>m</v>
          </cell>
          <cell r="E1074">
            <v>120000</v>
          </cell>
          <cell r="F1074">
            <v>120000</v>
          </cell>
        </row>
        <row r="1075">
          <cell r="A1075">
            <v>1077</v>
          </cell>
          <cell r="B1075" t="str">
            <v>èng STK d=100</v>
          </cell>
          <cell r="C1075" t="str">
            <v>m</v>
          </cell>
          <cell r="E1075">
            <v>85000</v>
          </cell>
          <cell r="F1075">
            <v>70000</v>
          </cell>
        </row>
        <row r="1076">
          <cell r="A1076">
            <v>1078</v>
          </cell>
          <cell r="B1076" t="str">
            <v>Cót BB 90 d=80</v>
          </cell>
          <cell r="C1076" t="str">
            <v>C¸i</v>
          </cell>
          <cell r="E1076">
            <v>45000</v>
          </cell>
          <cell r="F1076">
            <v>45000</v>
          </cell>
        </row>
        <row r="1077">
          <cell r="A1077">
            <v>1079</v>
          </cell>
          <cell r="B1077" t="str">
            <v>Tª gang BB 100x100</v>
          </cell>
          <cell r="C1077" t="str">
            <v>C¸i</v>
          </cell>
          <cell r="E1077">
            <v>200000</v>
          </cell>
        </row>
        <row r="1078">
          <cell r="A1078">
            <v>1080</v>
          </cell>
          <cell r="B1078" t="str">
            <v>Tª gang BB 100x80</v>
          </cell>
          <cell r="C1078" t="str">
            <v>C¸i</v>
          </cell>
          <cell r="E1078">
            <v>200000</v>
          </cell>
        </row>
        <row r="1079">
          <cell r="A1079">
            <v>1081</v>
          </cell>
          <cell r="B1079" t="str">
            <v>ThËp gang BB 100x100</v>
          </cell>
          <cell r="C1079" t="str">
            <v>C¸i</v>
          </cell>
          <cell r="E1079">
            <v>260000</v>
          </cell>
        </row>
        <row r="1080">
          <cell r="A1080">
            <v>1082</v>
          </cell>
          <cell r="B1080" t="str">
            <v>Van 2 chiÒu BB 100   BB150</v>
          </cell>
          <cell r="C1080" t="str">
            <v>C¸i</v>
          </cell>
          <cell r="E1080">
            <v>660000</v>
          </cell>
        </row>
        <row r="1081">
          <cell r="A1081">
            <v>1083</v>
          </cell>
          <cell r="B1081" t="str">
            <v>C«n gang BB 80x50</v>
          </cell>
          <cell r="C1081" t="str">
            <v>C¸i</v>
          </cell>
          <cell r="E1081">
            <v>100000</v>
          </cell>
          <cell r="F1081">
            <v>45000</v>
          </cell>
        </row>
        <row r="1082">
          <cell r="A1082">
            <v>1084</v>
          </cell>
          <cell r="B1082" t="str">
            <v>BÝch ®Æc  d=100</v>
          </cell>
          <cell r="C1082" t="str">
            <v>C¸i</v>
          </cell>
          <cell r="E1082">
            <v>9500</v>
          </cell>
          <cell r="F1082">
            <v>9500</v>
          </cell>
        </row>
        <row r="1083">
          <cell r="A1083">
            <v>1085</v>
          </cell>
          <cell r="B1083" t="str">
            <v>Van phao d=150</v>
          </cell>
          <cell r="C1083" t="str">
            <v>C¸i</v>
          </cell>
          <cell r="E1083">
            <v>160000</v>
          </cell>
          <cell r="F1083">
            <v>160000</v>
          </cell>
        </row>
        <row r="1084">
          <cell r="A1084">
            <v>1086</v>
          </cell>
          <cell r="B1084" t="str">
            <v>Van phao d=25</v>
          </cell>
          <cell r="C1084" t="str">
            <v>C¸i</v>
          </cell>
          <cell r="E1084">
            <v>57000</v>
          </cell>
          <cell r="F1084">
            <v>57000</v>
          </cell>
        </row>
        <row r="1085">
          <cell r="A1085">
            <v>1087</v>
          </cell>
          <cell r="B1085" t="str">
            <v>Cót ren trong d=80</v>
          </cell>
          <cell r="C1085" t="str">
            <v>C¸i</v>
          </cell>
          <cell r="E1085">
            <v>45000</v>
          </cell>
          <cell r="F1085">
            <v>45000</v>
          </cell>
        </row>
        <row r="1086">
          <cell r="A1086">
            <v>1088</v>
          </cell>
          <cell r="B1086" t="str">
            <v>BÝch thÐp hµn d=100</v>
          </cell>
          <cell r="C1086" t="str">
            <v>C¸i</v>
          </cell>
          <cell r="E1086">
            <v>6000</v>
          </cell>
          <cell r="F1086">
            <v>6000</v>
          </cell>
        </row>
        <row r="1087">
          <cell r="A1087">
            <v>1089</v>
          </cell>
          <cell r="B1087" t="str">
            <v>Chôp ngåi 100x25</v>
          </cell>
          <cell r="C1087" t="str">
            <v>C¸i</v>
          </cell>
          <cell r="E1087">
            <v>12000</v>
          </cell>
        </row>
        <row r="1088">
          <cell r="A1088">
            <v>1090</v>
          </cell>
          <cell r="B1088" t="str">
            <v>Vßi ®ång d=25</v>
          </cell>
          <cell r="C1088" t="str">
            <v>C¸i</v>
          </cell>
          <cell r="E1088">
            <v>12000</v>
          </cell>
          <cell r="F1088">
            <v>12000</v>
          </cell>
        </row>
        <row r="1089">
          <cell r="A1089">
            <v>1091</v>
          </cell>
          <cell r="B1089" t="str">
            <v>Van 2 chiÒu d=25</v>
          </cell>
          <cell r="C1089" t="str">
            <v>C¸i</v>
          </cell>
          <cell r="E1089">
            <v>11500</v>
          </cell>
          <cell r="F1089">
            <v>11500</v>
          </cell>
        </row>
        <row r="1090">
          <cell r="A1090">
            <v>1092</v>
          </cell>
          <cell r="B1090" t="str">
            <v>Cót STK d=25</v>
          </cell>
          <cell r="C1090" t="str">
            <v>C¸i</v>
          </cell>
          <cell r="E1090">
            <v>2300</v>
          </cell>
          <cell r="F1090">
            <v>2300</v>
          </cell>
        </row>
        <row r="1091">
          <cell r="A1091">
            <v>1093</v>
          </cell>
          <cell r="B1091" t="str">
            <v>Cót STK BB d=100   150</v>
          </cell>
          <cell r="C1091" t="str">
            <v>C¸i</v>
          </cell>
          <cell r="E1091">
            <v>45000</v>
          </cell>
          <cell r="F1091">
            <v>45000</v>
          </cell>
        </row>
        <row r="1092">
          <cell r="A1092">
            <v>1094</v>
          </cell>
          <cell r="B1092" t="str">
            <v>Tª thÐp 150x150</v>
          </cell>
          <cell r="C1092" t="str">
            <v>C¸i</v>
          </cell>
          <cell r="E1092">
            <v>50000</v>
          </cell>
          <cell r="F1092">
            <v>50000</v>
          </cell>
        </row>
        <row r="1093">
          <cell r="A1093">
            <v>1095</v>
          </cell>
          <cell r="B1093" t="str">
            <v>§Ìn chíp pin mÆt trêi</v>
          </cell>
          <cell r="C1093" t="str">
            <v>C¸i</v>
          </cell>
          <cell r="E1093">
            <v>35000000</v>
          </cell>
        </row>
        <row r="1094">
          <cell r="A1094">
            <v>1096</v>
          </cell>
          <cell r="B1094" t="str">
            <v>KÐp nèi èng</v>
          </cell>
          <cell r="C1094" t="str">
            <v>C¸i</v>
          </cell>
          <cell r="E1094">
            <v>5500</v>
          </cell>
          <cell r="F1094">
            <v>5500</v>
          </cell>
        </row>
        <row r="1095">
          <cell r="A1095">
            <v>1097</v>
          </cell>
          <cell r="B1095" t="str">
            <v>D©y ®iÖn 2x1,5</v>
          </cell>
          <cell r="C1095" t="str">
            <v>m</v>
          </cell>
          <cell r="E1095">
            <v>2900</v>
          </cell>
          <cell r="F1095">
            <v>850</v>
          </cell>
        </row>
        <row r="1096">
          <cell r="A1096">
            <v>1098</v>
          </cell>
          <cell r="B1096" t="str">
            <v>D©y ®iÖn ®¬n 1mm</v>
          </cell>
          <cell r="C1096" t="str">
            <v>m</v>
          </cell>
          <cell r="E1096">
            <v>660</v>
          </cell>
          <cell r="F1096">
            <v>660</v>
          </cell>
        </row>
        <row r="1097">
          <cell r="A1097">
            <v>1099</v>
          </cell>
          <cell r="B1097" t="str">
            <v>§Ìn v¹n n¨ng 200W</v>
          </cell>
          <cell r="C1097" t="str">
            <v>C¸i</v>
          </cell>
          <cell r="E1097">
            <v>0</v>
          </cell>
        </row>
        <row r="1098">
          <cell r="A1098">
            <v>1100</v>
          </cell>
          <cell r="B1098" t="str">
            <v>GiÎ lau</v>
          </cell>
          <cell r="C1098" t="str">
            <v>Kg</v>
          </cell>
          <cell r="E1098">
            <v>6500</v>
          </cell>
          <cell r="F1098">
            <v>6500</v>
          </cell>
        </row>
        <row r="1099">
          <cell r="A1099">
            <v>1101</v>
          </cell>
          <cell r="B1099" t="str">
            <v>¤ng ruét gµ</v>
          </cell>
          <cell r="C1099" t="str">
            <v>M</v>
          </cell>
          <cell r="E1099">
            <v>5000</v>
          </cell>
          <cell r="F1099">
            <v>5000</v>
          </cell>
        </row>
        <row r="1100">
          <cell r="A1100">
            <v>1102</v>
          </cell>
          <cell r="B1100" t="str">
            <v>§Ìn sîi ®èt 75 100W</v>
          </cell>
          <cell r="C1100" t="str">
            <v>C¸i</v>
          </cell>
          <cell r="E1100">
            <v>4500</v>
          </cell>
          <cell r="F1100">
            <v>3500</v>
          </cell>
        </row>
        <row r="1101">
          <cell r="A1101">
            <v>1103</v>
          </cell>
          <cell r="B1101" t="str">
            <v>V¶i méc tr¾ng</v>
          </cell>
          <cell r="C1101" t="str">
            <v>m</v>
          </cell>
          <cell r="E1101">
            <v>2000</v>
          </cell>
          <cell r="F1101">
            <v>2000</v>
          </cell>
        </row>
        <row r="1102">
          <cell r="A1102">
            <v>1104</v>
          </cell>
          <cell r="B1102" t="str">
            <v>Chæi l«ng</v>
          </cell>
          <cell r="C1102" t="str">
            <v>C¸i</v>
          </cell>
          <cell r="E1102">
            <v>3000</v>
          </cell>
          <cell r="F1102">
            <v>3000</v>
          </cell>
        </row>
        <row r="1103">
          <cell r="A1103">
            <v>1105</v>
          </cell>
          <cell r="B1103" t="str">
            <v>Xi m¨ng PC40 Hµ tiªn</v>
          </cell>
          <cell r="C1103" t="str">
            <v>TÊn</v>
          </cell>
          <cell r="E1103">
            <v>1102000</v>
          </cell>
          <cell r="F1103">
            <v>1102000</v>
          </cell>
        </row>
        <row r="1104">
          <cell r="A1104">
            <v>1106</v>
          </cell>
          <cell r="B1104" t="str">
            <v>V÷a XM c¸t vµng 100#</v>
          </cell>
          <cell r="C1104" t="str">
            <v>m3</v>
          </cell>
          <cell r="E1104">
            <v>417765</v>
          </cell>
          <cell r="F1104">
            <v>417765.2</v>
          </cell>
        </row>
        <row r="1105">
          <cell r="A1105">
            <v>1107</v>
          </cell>
          <cell r="B1105" t="str">
            <v>V÷a Bªt«ng ®¸ 1x2 100#</v>
          </cell>
          <cell r="C1105" t="str">
            <v>m3</v>
          </cell>
          <cell r="E1105">
            <v>382936</v>
          </cell>
          <cell r="F1105">
            <v>382936.1</v>
          </cell>
        </row>
        <row r="1106">
          <cell r="A1106">
            <v>1108</v>
          </cell>
          <cell r="B1106" t="str">
            <v>V÷a Bªt«ng ®¸ 1x2 150#</v>
          </cell>
          <cell r="C1106" t="str">
            <v>m3</v>
          </cell>
          <cell r="E1106">
            <v>428142</v>
          </cell>
          <cell r="F1106">
            <v>428141.7</v>
          </cell>
        </row>
        <row r="1107">
          <cell r="A1107">
            <v>1109</v>
          </cell>
          <cell r="B1107" t="str">
            <v>V÷a Bªt«ng ®¸ 1x2 300#</v>
          </cell>
          <cell r="C1107" t="str">
            <v>m3</v>
          </cell>
          <cell r="E1107">
            <v>482873</v>
          </cell>
          <cell r="F1107">
            <v>553841</v>
          </cell>
        </row>
        <row r="1108">
          <cell r="A1108">
            <v>1110</v>
          </cell>
          <cell r="B1108" t="str">
            <v>V÷a Bªt«ng ®¸ 2x4 100#</v>
          </cell>
          <cell r="C1108" t="str">
            <v>m3</v>
          </cell>
          <cell r="E1108">
            <v>366517</v>
          </cell>
          <cell r="F1108">
            <v>366517.4</v>
          </cell>
        </row>
        <row r="1109">
          <cell r="A1109">
            <v>1111</v>
          </cell>
          <cell r="B1109" t="str">
            <v>V÷a Bªt«ng ®¸ 2x4 150#</v>
          </cell>
          <cell r="C1109" t="str">
            <v>m3</v>
          </cell>
          <cell r="E1109">
            <v>417292</v>
          </cell>
          <cell r="F1109">
            <v>417292.4</v>
          </cell>
        </row>
        <row r="1110">
          <cell r="A1110">
            <v>1112</v>
          </cell>
          <cell r="B1110" t="str">
            <v>V÷a Bªt«ng ®¸ 2x4 200#</v>
          </cell>
          <cell r="C1110" t="str">
            <v>m3</v>
          </cell>
          <cell r="E1110">
            <v>446763</v>
          </cell>
          <cell r="F1110">
            <v>446762.8</v>
          </cell>
        </row>
        <row r="1111">
          <cell r="A1111">
            <v>1113</v>
          </cell>
          <cell r="B1111" t="str">
            <v>V÷a Bªt«ng ®¸ 4x6 100#</v>
          </cell>
          <cell r="C1111" t="str">
            <v>m3</v>
          </cell>
          <cell r="E1111">
            <v>361372</v>
          </cell>
          <cell r="F1111">
            <v>361372.1</v>
          </cell>
        </row>
        <row r="1112">
          <cell r="A1112">
            <v>1114</v>
          </cell>
          <cell r="B1112" t="str">
            <v>V¶i ®Þa kü thuËt Terram 1500s</v>
          </cell>
          <cell r="C1112" t="str">
            <v>m2</v>
          </cell>
          <cell r="E1112">
            <v>16900</v>
          </cell>
          <cell r="F1112">
            <v>15000</v>
          </cell>
        </row>
        <row r="1113">
          <cell r="A1113">
            <v>1115</v>
          </cell>
          <cell r="B1113" t="str">
            <v>Bª t«ng th­¬ng phÈm m¸c 300# ®¸ 1x2</v>
          </cell>
          <cell r="C1113" t="str">
            <v>m3</v>
          </cell>
          <cell r="E1113">
            <v>834225</v>
          </cell>
          <cell r="F1113">
            <v>759000</v>
          </cell>
        </row>
        <row r="1114">
          <cell r="A1114">
            <v>1116</v>
          </cell>
          <cell r="B1114" t="str">
            <v>Bao t¶i døa</v>
          </cell>
          <cell r="C1114" t="str">
            <v>C¸i</v>
          </cell>
          <cell r="E1114">
            <v>1030</v>
          </cell>
          <cell r="F1114">
            <v>1030</v>
          </cell>
        </row>
        <row r="1115">
          <cell r="A1115">
            <v>1117</v>
          </cell>
          <cell r="B1115" t="str">
            <v>Bul«ng M20 x 60</v>
          </cell>
          <cell r="C1115" t="str">
            <v>bé</v>
          </cell>
          <cell r="E1115">
            <v>3390</v>
          </cell>
          <cell r="F1115">
            <v>3610</v>
          </cell>
        </row>
        <row r="1116">
          <cell r="A1116">
            <v>1118</v>
          </cell>
          <cell r="B1116" t="str">
            <v>Trôc D100</v>
          </cell>
          <cell r="C1116" t="str">
            <v>c¸i</v>
          </cell>
          <cell r="E1116">
            <v>5000</v>
          </cell>
          <cell r="F1116">
            <v>20000</v>
          </cell>
        </row>
        <row r="1117">
          <cell r="A1117">
            <v>1119</v>
          </cell>
          <cell r="B1117" t="str">
            <v>ManÝ  f 30</v>
          </cell>
          <cell r="C1117" t="str">
            <v>C¸i</v>
          </cell>
          <cell r="E1117">
            <v>210000</v>
          </cell>
          <cell r="F1117">
            <v>20000</v>
          </cell>
        </row>
        <row r="1118">
          <cell r="A1118">
            <v>1120</v>
          </cell>
          <cell r="B1118" t="str">
            <v>ThÐp ®óc CT 5</v>
          </cell>
          <cell r="C1118" t="str">
            <v>kg</v>
          </cell>
          <cell r="E1118">
            <v>5000</v>
          </cell>
          <cell r="F1118">
            <v>5000</v>
          </cell>
        </row>
        <row r="1119">
          <cell r="A1119">
            <v>1121</v>
          </cell>
          <cell r="B1119" t="str">
            <v>ThÐp D&gt;20</v>
          </cell>
          <cell r="C1119" t="str">
            <v>Kg</v>
          </cell>
          <cell r="E1119">
            <v>4300</v>
          </cell>
          <cell r="F1119">
            <v>4450</v>
          </cell>
        </row>
        <row r="1120">
          <cell r="A1120">
            <v>1122</v>
          </cell>
          <cell r="B1120" t="str">
            <v>Xèp</v>
          </cell>
          <cell r="C1120" t="str">
            <v>m3</v>
          </cell>
          <cell r="E1120">
            <v>390000</v>
          </cell>
          <cell r="F1120">
            <v>390000</v>
          </cell>
        </row>
        <row r="1121">
          <cell r="A1121">
            <v>1123</v>
          </cell>
          <cell r="B1121" t="str">
            <v>XÝch rïa D42</v>
          </cell>
          <cell r="C1121" t="str">
            <v>kg</v>
          </cell>
          <cell r="E1121">
            <v>22000</v>
          </cell>
          <cell r="F1121">
            <v>17000</v>
          </cell>
        </row>
        <row r="1122">
          <cell r="A1122">
            <v>1124</v>
          </cell>
          <cell r="B1122" t="str">
            <v>§inh chªm  f 14AI L= 8cm</v>
          </cell>
          <cell r="C1122" t="str">
            <v>TÊn</v>
          </cell>
          <cell r="E1122">
            <v>6500000</v>
          </cell>
          <cell r="F1122">
            <v>6500000</v>
          </cell>
        </row>
        <row r="1123">
          <cell r="A1123">
            <v>1125</v>
          </cell>
          <cell r="B1123" t="str">
            <v>§Öm Cao su D400 L2500</v>
          </cell>
          <cell r="C1123" t="str">
            <v>C¸i</v>
          </cell>
          <cell r="E1123">
            <v>4038000</v>
          </cell>
          <cell r="F1123">
            <v>4038000</v>
          </cell>
        </row>
        <row r="1124">
          <cell r="A1124">
            <v>1126</v>
          </cell>
          <cell r="B1124" t="str">
            <v>B¨ng Vi®e« 180 phót</v>
          </cell>
          <cell r="C1124" t="str">
            <v>C¸i</v>
          </cell>
          <cell r="E1124">
            <v>200000</v>
          </cell>
          <cell r="F1124">
            <v>20000</v>
          </cell>
        </row>
        <row r="1125">
          <cell r="A1125">
            <v>1127</v>
          </cell>
          <cell r="B1125" t="str">
            <v>Bao døa</v>
          </cell>
          <cell r="C1125" t="str">
            <v>Bao</v>
          </cell>
          <cell r="E1125">
            <v>1030</v>
          </cell>
          <cell r="F1125">
            <v>1030</v>
          </cell>
        </row>
        <row r="1126">
          <cell r="A1126">
            <v>1128</v>
          </cell>
          <cell r="B1126" t="str">
            <v>Bu l«ng ®Çu T  f 30&amp;60</v>
          </cell>
          <cell r="C1126" t="str">
            <v>TÊn</v>
          </cell>
          <cell r="E1126">
            <v>7000000</v>
          </cell>
          <cell r="F1126">
            <v>7000000</v>
          </cell>
        </row>
        <row r="1127">
          <cell r="A1127">
            <v>1129</v>
          </cell>
          <cell r="B1127" t="str">
            <v>Bu l«ng M20x8</v>
          </cell>
          <cell r="C1127" t="str">
            <v>c¸i</v>
          </cell>
          <cell r="E1127">
            <v>2985</v>
          </cell>
          <cell r="F1127">
            <v>3610</v>
          </cell>
        </row>
        <row r="1128">
          <cell r="A1128">
            <v>1130</v>
          </cell>
          <cell r="B1128" t="str">
            <v>BÝch neo 25 tÊn b»ng gang</v>
          </cell>
          <cell r="C1128" t="str">
            <v>TÊn</v>
          </cell>
          <cell r="E1128">
            <v>6000000</v>
          </cell>
        </row>
        <row r="1129">
          <cell r="A1129">
            <v>1131</v>
          </cell>
          <cell r="B1129" t="str">
            <v>BÝch neo 5T b»ng gang</v>
          </cell>
          <cell r="C1129" t="str">
            <v>TÊn</v>
          </cell>
          <cell r="E1129">
            <v>6000000</v>
          </cell>
        </row>
        <row r="1130">
          <cell r="A1130">
            <v>1132</v>
          </cell>
          <cell r="B1130" t="str">
            <v>C¸p f20mm</v>
          </cell>
          <cell r="C1130" t="str">
            <v>m</v>
          </cell>
          <cell r="E1130">
            <v>210784</v>
          </cell>
          <cell r="F1130">
            <v>21784</v>
          </cell>
        </row>
        <row r="1131">
          <cell r="A1131">
            <v>1133</v>
          </cell>
          <cell r="B1131" t="str">
            <v>Chèt thµnh+bÝch</v>
          </cell>
          <cell r="C1131" t="str">
            <v>TÊn</v>
          </cell>
          <cell r="E1131">
            <v>7000000</v>
          </cell>
          <cell r="F1131">
            <v>7000000</v>
          </cell>
        </row>
        <row r="1132">
          <cell r="A1132">
            <v>1134</v>
          </cell>
          <cell r="B1132" t="str">
            <v>D©y ni l«ng 12 mm</v>
          </cell>
          <cell r="C1132" t="str">
            <v>m</v>
          </cell>
          <cell r="E1132">
            <v>8260</v>
          </cell>
          <cell r="F1132">
            <v>8260</v>
          </cell>
        </row>
        <row r="1133">
          <cell r="A1133">
            <v>1135</v>
          </cell>
          <cell r="B1133" t="str">
            <v>D©y nilon hµng h¶i f 30mm</v>
          </cell>
          <cell r="C1133" t="str">
            <v>m</v>
          </cell>
          <cell r="E1133">
            <v>85650</v>
          </cell>
          <cell r="F1133">
            <v>20650</v>
          </cell>
        </row>
        <row r="1134">
          <cell r="A1134">
            <v>1136</v>
          </cell>
          <cell r="B1134" t="str">
            <v>KÝp ®iÖn sè 8</v>
          </cell>
          <cell r="C1134" t="str">
            <v>c¸i</v>
          </cell>
          <cell r="E1134">
            <v>206</v>
          </cell>
          <cell r="F1134">
            <v>2500</v>
          </cell>
        </row>
        <row r="1135">
          <cell r="A1135">
            <v>1137</v>
          </cell>
          <cell r="B1135" t="str">
            <v>Lèp «t« (cò)</v>
          </cell>
          <cell r="C1135" t="str">
            <v>C¸i</v>
          </cell>
          <cell r="E1135">
            <v>30000</v>
          </cell>
          <cell r="F1135">
            <v>30000</v>
          </cell>
        </row>
        <row r="1136">
          <cell r="A1136">
            <v>1138</v>
          </cell>
          <cell r="B1136" t="str">
            <v>Phao ®¸nh dÊu m×n b»ng xèp</v>
          </cell>
          <cell r="C1136" t="str">
            <v>c¸i</v>
          </cell>
          <cell r="E1136">
            <v>1000</v>
          </cell>
          <cell r="F1136">
            <v>1000</v>
          </cell>
        </row>
        <row r="1137">
          <cell r="A1137">
            <v>1139</v>
          </cell>
          <cell r="B1137" t="str">
            <v>Phao nhùa ®Þnh vÞ</v>
          </cell>
          <cell r="C1137" t="str">
            <v>c¸i</v>
          </cell>
          <cell r="E1137">
            <v>2500</v>
          </cell>
          <cell r="F1137">
            <v>2500</v>
          </cell>
        </row>
        <row r="1138">
          <cell r="A1138">
            <v>1140</v>
          </cell>
          <cell r="B1138" t="str">
            <v>Phao treo d©y ®iÖn b»ng xèp</v>
          </cell>
          <cell r="C1138" t="str">
            <v>c¸i</v>
          </cell>
          <cell r="E1138">
            <v>1000</v>
          </cell>
          <cell r="F1138">
            <v>1000</v>
          </cell>
        </row>
        <row r="1139">
          <cell r="A1139">
            <v>1141</v>
          </cell>
          <cell r="B1139" t="str">
            <v>R«ng ®en &amp; £cu c¸c lo¹i</v>
          </cell>
          <cell r="C1139" t="str">
            <v>TÊn</v>
          </cell>
          <cell r="E1139">
            <v>7000000</v>
          </cell>
          <cell r="F1139">
            <v>7000000</v>
          </cell>
        </row>
        <row r="1140">
          <cell r="A1140">
            <v>1142</v>
          </cell>
          <cell r="B1140" t="str">
            <v>R«ng ®en c¸c lo¹i d14 dµy 3mm</v>
          </cell>
          <cell r="C1140" t="str">
            <v>C¸i</v>
          </cell>
          <cell r="E1140">
            <v>100</v>
          </cell>
          <cell r="F1140">
            <v>100</v>
          </cell>
        </row>
        <row r="1141">
          <cell r="A1141">
            <v>1143</v>
          </cell>
          <cell r="B1141" t="str">
            <v>Rä thÐp lµm hè thÕ KT 1x1x1m</v>
          </cell>
          <cell r="C1141" t="str">
            <v>C¸i</v>
          </cell>
          <cell r="E1141">
            <v>133741</v>
          </cell>
          <cell r="F1141">
            <v>133741</v>
          </cell>
        </row>
        <row r="1142">
          <cell r="A1142">
            <v>1144</v>
          </cell>
          <cell r="B1142" t="str">
            <v>T¨ng ®¬ f 30</v>
          </cell>
          <cell r="C1142" t="str">
            <v>C¸i</v>
          </cell>
          <cell r="E1142">
            <v>22011</v>
          </cell>
          <cell r="F1142">
            <v>22011</v>
          </cell>
        </row>
        <row r="1143">
          <cell r="A1143">
            <v>1145</v>
          </cell>
          <cell r="B1143" t="str">
            <v>T«n d5</v>
          </cell>
          <cell r="C1143" t="str">
            <v>TÊn</v>
          </cell>
          <cell r="E1143">
            <v>6700000</v>
          </cell>
          <cell r="F1143">
            <v>6700000</v>
          </cell>
        </row>
        <row r="1144">
          <cell r="A1144">
            <v>1146</v>
          </cell>
          <cell r="B1144" t="str">
            <v>Vßng mãc  f30 L=650</v>
          </cell>
          <cell r="C1144" t="str">
            <v>TÊn</v>
          </cell>
          <cell r="E1144">
            <v>18025</v>
          </cell>
          <cell r="F1144">
            <v>18025</v>
          </cell>
        </row>
        <row r="1145">
          <cell r="A1145">
            <v>1147</v>
          </cell>
          <cell r="B1145" t="str">
            <v>XÝch f20 treo ®Öm</v>
          </cell>
          <cell r="C1145" t="str">
            <v>TÊn</v>
          </cell>
          <cell r="E1145">
            <v>22000000</v>
          </cell>
          <cell r="F1145">
            <v>20000000</v>
          </cell>
        </row>
        <row r="1146">
          <cell r="A1146">
            <v>1148</v>
          </cell>
          <cell r="B1146" t="str">
            <v>Bª t«ng nhùa</v>
          </cell>
          <cell r="C1146" t="str">
            <v>TÊn</v>
          </cell>
          <cell r="E1146">
            <v>0</v>
          </cell>
        </row>
        <row r="1147">
          <cell r="A1147">
            <v>1149</v>
          </cell>
          <cell r="B1147" t="str">
            <v>Tµ vÑt bª t«ng</v>
          </cell>
          <cell r="C1147" t="str">
            <v>C¸i</v>
          </cell>
          <cell r="E1147">
            <v>0</v>
          </cell>
        </row>
        <row r="1148">
          <cell r="A1148">
            <v>1150</v>
          </cell>
          <cell r="B1148" t="str">
            <v>Tª thÐp 20 x 15mm</v>
          </cell>
          <cell r="C1148" t="str">
            <v>C¸i</v>
          </cell>
          <cell r="E1148">
            <v>53900</v>
          </cell>
        </row>
        <row r="1149">
          <cell r="A1149">
            <v>1151</v>
          </cell>
          <cell r="B1149" t="str">
            <v>Tª thÐp 15 x 15mm</v>
          </cell>
          <cell r="C1149" t="str">
            <v>C¸i</v>
          </cell>
          <cell r="E1149">
            <v>53000</v>
          </cell>
        </row>
        <row r="1150">
          <cell r="A1150">
            <v>1152</v>
          </cell>
          <cell r="B1150" t="str">
            <v>Tª thÐp 20 x 50mm</v>
          </cell>
          <cell r="C1150" t="str">
            <v>C¸i</v>
          </cell>
          <cell r="E1150">
            <v>88500</v>
          </cell>
        </row>
        <row r="1151">
          <cell r="A1151">
            <v>1153</v>
          </cell>
          <cell r="B1151" t="str">
            <v>Tª thÐp 50 x 15mm</v>
          </cell>
          <cell r="C1151" t="str">
            <v>C¸i</v>
          </cell>
          <cell r="E1151">
            <v>88500</v>
          </cell>
        </row>
        <row r="1152">
          <cell r="A1152">
            <v>1154</v>
          </cell>
          <cell r="B1152" t="str">
            <v>Tª thÐp 32 x 15mm</v>
          </cell>
          <cell r="C1152" t="str">
            <v>C¸i</v>
          </cell>
          <cell r="E1152">
            <v>56300</v>
          </cell>
        </row>
        <row r="1153">
          <cell r="A1153">
            <v>1155</v>
          </cell>
          <cell r="B1153" t="str">
            <v>Tª thÐp 50 x 65mm</v>
          </cell>
          <cell r="C1153" t="str">
            <v>C¸i</v>
          </cell>
          <cell r="E1153">
            <v>141000</v>
          </cell>
        </row>
        <row r="1154">
          <cell r="A1154">
            <v>1156</v>
          </cell>
          <cell r="B1154" t="str">
            <v>Tª thÐp 32 x 65mm</v>
          </cell>
          <cell r="C1154" t="str">
            <v>C¸i</v>
          </cell>
          <cell r="E1154">
            <v>141000</v>
          </cell>
        </row>
        <row r="1155">
          <cell r="A1155">
            <v>1157</v>
          </cell>
          <cell r="B1155" t="str">
            <v>Tª thÐp 20 x 65mm</v>
          </cell>
          <cell r="C1155" t="str">
            <v>C¸i</v>
          </cell>
          <cell r="E1155">
            <v>141000</v>
          </cell>
        </row>
        <row r="1156">
          <cell r="A1156">
            <v>1158</v>
          </cell>
          <cell r="B1156" t="str">
            <v>Tª thÐp 65 x 15mm</v>
          </cell>
          <cell r="C1156" t="str">
            <v>C¸i</v>
          </cell>
          <cell r="E1156">
            <v>141000</v>
          </cell>
        </row>
        <row r="1157">
          <cell r="A1157">
            <v>1159</v>
          </cell>
          <cell r="B1157" t="str">
            <v>C«n thÐp 32 x 20mm</v>
          </cell>
          <cell r="C1157" t="str">
            <v>C¸i</v>
          </cell>
          <cell r="E1157">
            <v>4545.454545454545</v>
          </cell>
        </row>
        <row r="1158">
          <cell r="A1158">
            <v>1160</v>
          </cell>
          <cell r="B1158" t="str">
            <v>C«n thÐp 15 x 20mm</v>
          </cell>
          <cell r="C1158" t="str">
            <v>C¸i</v>
          </cell>
          <cell r="E1158">
            <v>2272.7272727272725</v>
          </cell>
        </row>
        <row r="1159">
          <cell r="A1159">
            <v>1161</v>
          </cell>
          <cell r="B1159" t="str">
            <v>Tª nhùa 110 x 42mm</v>
          </cell>
          <cell r="C1159" t="str">
            <v>C¸i</v>
          </cell>
          <cell r="E1159">
            <v>28400</v>
          </cell>
        </row>
        <row r="1160">
          <cell r="A1160">
            <v>1162</v>
          </cell>
          <cell r="B1160" t="str">
            <v>Tª nhùa 76mm</v>
          </cell>
          <cell r="C1160" t="str">
            <v>C¸i</v>
          </cell>
          <cell r="E1160">
            <v>16000</v>
          </cell>
        </row>
        <row r="1161">
          <cell r="A1161">
            <v>1163</v>
          </cell>
          <cell r="B1161" t="str">
            <v>Tª nhùa 42mm</v>
          </cell>
          <cell r="C1161" t="str">
            <v>C¸i</v>
          </cell>
          <cell r="E1161">
            <v>3500</v>
          </cell>
        </row>
        <row r="1162">
          <cell r="A1162">
            <v>1164</v>
          </cell>
          <cell r="B1162" t="str">
            <v>Van thÐp D=20 ( Japan )</v>
          </cell>
          <cell r="C1162" t="str">
            <v>C¸i</v>
          </cell>
          <cell r="E1162">
            <v>87000</v>
          </cell>
        </row>
        <row r="1163">
          <cell r="A1163">
            <v>1165</v>
          </cell>
          <cell r="B1163" t="str">
            <v>Van thÐp D=15 ( Japan )</v>
          </cell>
          <cell r="C1163" t="str">
            <v>C¸i</v>
          </cell>
          <cell r="E1163">
            <v>65000</v>
          </cell>
        </row>
        <row r="1164">
          <cell r="A1164">
            <v>1166</v>
          </cell>
          <cell r="B1164" t="str">
            <v>BÝch thÐp d=100</v>
          </cell>
          <cell r="C1164" t="str">
            <v>C¸i</v>
          </cell>
        </row>
        <row r="1165">
          <cell r="A1165">
            <v>1167</v>
          </cell>
          <cell r="B1165" t="str">
            <v>BÝch thÐp d=150</v>
          </cell>
          <cell r="C1165" t="str">
            <v>C¸i</v>
          </cell>
        </row>
        <row r="1166">
          <cell r="A1166">
            <v>1168</v>
          </cell>
          <cell r="B1166" t="str">
            <v>BÝch thÐp d=200</v>
          </cell>
          <cell r="C1166" t="str">
            <v>C¸i</v>
          </cell>
        </row>
        <row r="1168">
          <cell r="A1168">
            <v>6000</v>
          </cell>
          <cell r="B1168" t="str">
            <v>Nh©n c«ng bËc 2,7/7</v>
          </cell>
          <cell r="C1168" t="str">
            <v>C«ng</v>
          </cell>
          <cell r="E1168">
            <v>46200</v>
          </cell>
          <cell r="G1168">
            <v>0</v>
          </cell>
        </row>
        <row r="1169">
          <cell r="A1169">
            <v>6001</v>
          </cell>
          <cell r="B1169" t="str">
            <v>Nh©n c«ng bËc 1,5/7</v>
          </cell>
          <cell r="C1169" t="str">
            <v>C«ng</v>
          </cell>
          <cell r="E1169">
            <v>0</v>
          </cell>
          <cell r="G1169">
            <v>0</v>
          </cell>
        </row>
        <row r="1170">
          <cell r="A1170">
            <v>6002</v>
          </cell>
          <cell r="B1170" t="str">
            <v>Nh©n c«ng bËc 2/7</v>
          </cell>
          <cell r="C1170" t="str">
            <v>C«ng</v>
          </cell>
          <cell r="E1170">
            <v>44201.23</v>
          </cell>
          <cell r="G1170">
            <v>0</v>
          </cell>
        </row>
        <row r="1171">
          <cell r="A1171">
            <v>6003</v>
          </cell>
          <cell r="B1171" t="str">
            <v>Nh©n c«ng bËc 2,5/7</v>
          </cell>
          <cell r="C1171" t="str">
            <v>C«ng</v>
          </cell>
          <cell r="E1171">
            <v>49420</v>
          </cell>
          <cell r="G1171">
            <v>0</v>
          </cell>
        </row>
        <row r="1172">
          <cell r="A1172">
            <v>6004</v>
          </cell>
          <cell r="B1172" t="str">
            <v>Nh©n c«ng bËc 3/7</v>
          </cell>
          <cell r="C1172" t="str">
            <v>C«ng</v>
          </cell>
          <cell r="E1172">
            <v>48273.076999999997</v>
          </cell>
          <cell r="G1172">
            <v>0</v>
          </cell>
        </row>
        <row r="1173">
          <cell r="A1173">
            <v>6005</v>
          </cell>
          <cell r="B1173" t="str">
            <v>Nh©n c«ng bËc 3,5/7</v>
          </cell>
          <cell r="C1173" t="str">
            <v>C«ng</v>
          </cell>
          <cell r="E1173">
            <v>50443.076999999997</v>
          </cell>
          <cell r="G1173">
            <v>0</v>
          </cell>
        </row>
        <row r="1174">
          <cell r="A1174">
            <v>6006</v>
          </cell>
          <cell r="B1174" t="str">
            <v>Nh©n c«ng bËc 4/7</v>
          </cell>
          <cell r="C1174" t="str">
            <v>C«ng</v>
          </cell>
          <cell r="E1174">
            <v>52614.15</v>
          </cell>
          <cell r="G1174">
            <v>0</v>
          </cell>
        </row>
        <row r="1175">
          <cell r="A1175">
            <v>6007</v>
          </cell>
          <cell r="B1175" t="str">
            <v>Nh©n c«ng bËc 4,5/7</v>
          </cell>
          <cell r="C1175" t="str">
            <v>C«ng</v>
          </cell>
          <cell r="E1175">
            <v>58041.85</v>
          </cell>
          <cell r="G1175">
            <v>0</v>
          </cell>
        </row>
        <row r="1176">
          <cell r="A1176">
            <v>6008</v>
          </cell>
          <cell r="B1176" t="str">
            <v>Nh©n c«ng bËc 5/7</v>
          </cell>
          <cell r="C1176" t="str">
            <v>C«ng</v>
          </cell>
          <cell r="E1176">
            <v>63468.46</v>
          </cell>
          <cell r="G1176">
            <v>0</v>
          </cell>
        </row>
        <row r="1177">
          <cell r="A1177">
            <v>6009</v>
          </cell>
          <cell r="B1177" t="str">
            <v>Nh©n c«ng bËc 3,7/7</v>
          </cell>
          <cell r="C1177" t="str">
            <v>C«ng</v>
          </cell>
          <cell r="E1177">
            <v>51310</v>
          </cell>
          <cell r="G1177">
            <v>0</v>
          </cell>
        </row>
        <row r="1178">
          <cell r="A1178">
            <v>6010</v>
          </cell>
          <cell r="B1178" t="str">
            <v>Nh©n c«ng bËc 7/7</v>
          </cell>
          <cell r="C1178" t="str">
            <v>C«ng</v>
          </cell>
          <cell r="E1178">
            <v>93321.85</v>
          </cell>
          <cell r="G1178">
            <v>0</v>
          </cell>
        </row>
        <row r="1179">
          <cell r="A1179">
            <v>6011</v>
          </cell>
          <cell r="B1179" t="str">
            <v>Nh©n c«ng bËc 2,9/7</v>
          </cell>
          <cell r="C1179" t="str">
            <v>C«ng</v>
          </cell>
          <cell r="G1179">
            <v>0</v>
          </cell>
        </row>
        <row r="1180">
          <cell r="A1180">
            <v>6012</v>
          </cell>
          <cell r="B1180" t="str">
            <v>Nh©n c«ng bËc 3,3/7</v>
          </cell>
          <cell r="C1180" t="str">
            <v>C«ng</v>
          </cell>
          <cell r="G1180">
            <v>0</v>
          </cell>
        </row>
        <row r="1181">
          <cell r="A1181">
            <v>6013</v>
          </cell>
          <cell r="B1181" t="str">
            <v>Nh©n c«ng bËc 4,7/7</v>
          </cell>
          <cell r="C1181" t="str">
            <v>C«ng</v>
          </cell>
          <cell r="G1181">
            <v>0</v>
          </cell>
        </row>
        <row r="1182">
          <cell r="A1182">
            <v>6014</v>
          </cell>
          <cell r="B1182" t="str">
            <v>Nh©n c«ng bËc 6/7</v>
          </cell>
          <cell r="C1182" t="str">
            <v>C«ng</v>
          </cell>
          <cell r="E1182">
            <v>76768.460000000006</v>
          </cell>
          <cell r="G1182">
            <v>0</v>
          </cell>
        </row>
        <row r="1183">
          <cell r="A1183">
            <v>6015</v>
          </cell>
          <cell r="B1183" t="str">
            <v>Nh©n c«ng bËc 3,2/7</v>
          </cell>
          <cell r="C1183" t="str">
            <v>C«ng</v>
          </cell>
          <cell r="E1183">
            <v>52640</v>
          </cell>
          <cell r="G1183">
            <v>0</v>
          </cell>
        </row>
        <row r="1184">
          <cell r="A1184">
            <v>6016</v>
          </cell>
          <cell r="B1184" t="str">
            <v>Nh©n c«ng bËc 4,1/7</v>
          </cell>
          <cell r="C1184" t="str">
            <v>C«ng</v>
          </cell>
          <cell r="E1184">
            <v>0</v>
          </cell>
          <cell r="G1184">
            <v>0</v>
          </cell>
        </row>
        <row r="1185">
          <cell r="A1185">
            <v>6017</v>
          </cell>
          <cell r="B1185" t="str">
            <v>Nh©n c«ng bËc 4,2/7</v>
          </cell>
          <cell r="C1185" t="str">
            <v>C«ng</v>
          </cell>
          <cell r="E1185">
            <v>0</v>
          </cell>
          <cell r="G1185">
            <v>0</v>
          </cell>
        </row>
        <row r="1186">
          <cell r="A1186">
            <v>6018</v>
          </cell>
          <cell r="B1186" t="str">
            <v>Thî lÆn</v>
          </cell>
          <cell r="C1186" t="str">
            <v>c«ng</v>
          </cell>
          <cell r="E1186">
            <v>31285</v>
          </cell>
          <cell r="F1186">
            <v>31284.67</v>
          </cell>
          <cell r="G1186">
            <v>0</v>
          </cell>
        </row>
        <row r="1187">
          <cell r="A1187">
            <v>6500</v>
          </cell>
          <cell r="B1187" t="str">
            <v>Bóa m¸y 0,5 TÊn</v>
          </cell>
          <cell r="C1187" t="str">
            <v>Ca</v>
          </cell>
          <cell r="E1187">
            <v>810486.5675965104</v>
          </cell>
          <cell r="F1187">
            <v>1185913</v>
          </cell>
          <cell r="G1187">
            <v>0</v>
          </cell>
        </row>
        <row r="1188">
          <cell r="A1188">
            <v>6501</v>
          </cell>
          <cell r="B1188" t="str">
            <v>Bóa m¸y &lt;=1,2 TÊn</v>
          </cell>
          <cell r="C1188" t="str">
            <v>Ca</v>
          </cell>
          <cell r="E1188">
            <v>963412.34552949038</v>
          </cell>
          <cell r="G1188">
            <v>0</v>
          </cell>
        </row>
        <row r="1189">
          <cell r="A1189">
            <v>6502</v>
          </cell>
          <cell r="B1189" t="str">
            <v>Bóa m¸y &lt;=1,8 TÊn</v>
          </cell>
          <cell r="C1189" t="str">
            <v>Ca</v>
          </cell>
          <cell r="E1189">
            <v>1145830.0818303535</v>
          </cell>
          <cell r="F1189">
            <v>646329</v>
          </cell>
          <cell r="G1189">
            <v>0</v>
          </cell>
        </row>
        <row r="1190">
          <cell r="A1190">
            <v>6503</v>
          </cell>
          <cell r="B1190" t="str">
            <v>Bóa m¸y &lt;=2,5 TÊn</v>
          </cell>
          <cell r="C1190" t="str">
            <v>Ca</v>
          </cell>
          <cell r="E1190">
            <v>1806536.2466935001</v>
          </cell>
          <cell r="G1190">
            <v>0</v>
          </cell>
        </row>
        <row r="1191">
          <cell r="A1191">
            <v>6504</v>
          </cell>
          <cell r="B1191" t="str">
            <v>Ca n« 150 CV</v>
          </cell>
          <cell r="C1191" t="str">
            <v>Ca</v>
          </cell>
          <cell r="E1191">
            <v>1189285.921302092</v>
          </cell>
          <cell r="G1191">
            <v>0</v>
          </cell>
        </row>
        <row r="1192">
          <cell r="A1192">
            <v>6505</v>
          </cell>
          <cell r="B1192" t="str">
            <v>CÇn cÈu 20 TÊn</v>
          </cell>
          <cell r="C1192" t="str">
            <v>Ca</v>
          </cell>
          <cell r="E1192">
            <v>1295926.4126853698</v>
          </cell>
          <cell r="G1192">
            <v>0</v>
          </cell>
        </row>
        <row r="1193">
          <cell r="A1193">
            <v>6506</v>
          </cell>
          <cell r="B1193" t="str">
            <v>CÇn cÈu næi 35T</v>
          </cell>
          <cell r="C1193" t="str">
            <v>Ca</v>
          </cell>
          <cell r="E1193">
            <v>2717828.42</v>
          </cell>
          <cell r="G1193">
            <v>0</v>
          </cell>
        </row>
        <row r="1194">
          <cell r="A1194">
            <v>6507</v>
          </cell>
          <cell r="B1194" t="str">
            <v>Xe lao dÇm</v>
          </cell>
          <cell r="C1194" t="str">
            <v>Ca</v>
          </cell>
          <cell r="E1194">
            <v>2752235.22</v>
          </cell>
        </row>
        <row r="1195">
          <cell r="A1195">
            <v>6508</v>
          </cell>
          <cell r="B1195" t="str">
            <v>CÇn cÈu th¸p 25 TÊn</v>
          </cell>
          <cell r="C1195" t="str">
            <v>Ca</v>
          </cell>
          <cell r="E1195">
            <v>1329459.3613040771</v>
          </cell>
          <cell r="G1195">
            <v>0</v>
          </cell>
        </row>
        <row r="1196">
          <cell r="A1196">
            <v>6509</v>
          </cell>
          <cell r="B1196" t="str">
            <v>CÇn trôc 16 TÊn</v>
          </cell>
          <cell r="C1196" t="str">
            <v>Ca</v>
          </cell>
          <cell r="E1196">
            <v>945022.87152137933</v>
          </cell>
          <cell r="G1196">
            <v>0</v>
          </cell>
        </row>
        <row r="1197">
          <cell r="A1197">
            <v>6510</v>
          </cell>
          <cell r="B1197" t="str">
            <v>CÈu pooc tÝch</v>
          </cell>
          <cell r="C1197" t="str">
            <v>Ca</v>
          </cell>
          <cell r="E1197">
            <v>0</v>
          </cell>
          <cell r="F1197">
            <v>558197</v>
          </cell>
          <cell r="G1197">
            <v>0</v>
          </cell>
        </row>
        <row r="1198">
          <cell r="A1198">
            <v>6511</v>
          </cell>
          <cell r="B1198" t="str">
            <v>CÈu xÝch 5 TÊn</v>
          </cell>
          <cell r="C1198" t="str">
            <v>Ca</v>
          </cell>
          <cell r="E1198">
            <v>394844.98228505248</v>
          </cell>
          <cell r="G1198">
            <v>0</v>
          </cell>
        </row>
        <row r="1199">
          <cell r="A1199">
            <v>6512</v>
          </cell>
          <cell r="B1199" t="str">
            <v>M¸y bõa (®Çu kÐo 140 CV)</v>
          </cell>
          <cell r="C1199" t="str">
            <v>Ca</v>
          </cell>
          <cell r="E1199">
            <v>446917.80090604833</v>
          </cell>
          <cell r="G1199">
            <v>0</v>
          </cell>
        </row>
        <row r="1200">
          <cell r="A1200">
            <v>6513</v>
          </cell>
          <cell r="B1200" t="str">
            <v>M¸y cµy xíi 140 CV</v>
          </cell>
          <cell r="C1200" t="str">
            <v>Ca</v>
          </cell>
          <cell r="E1200">
            <v>589393.90386347589</v>
          </cell>
          <cell r="F1200">
            <v>649508</v>
          </cell>
          <cell r="G1200">
            <v>0</v>
          </cell>
        </row>
        <row r="1201">
          <cell r="A1201">
            <v>6514</v>
          </cell>
          <cell r="B1201" t="str">
            <v>M¸y kÐo 108 CV</v>
          </cell>
          <cell r="C1201" t="str">
            <v>Ca</v>
          </cell>
          <cell r="E1201">
            <v>459957.92422892025</v>
          </cell>
          <cell r="G1201">
            <v>0</v>
          </cell>
        </row>
        <row r="1202">
          <cell r="A1202">
            <v>6515</v>
          </cell>
          <cell r="B1202" t="str">
            <v>M¸y c¹p 15m3</v>
          </cell>
          <cell r="C1202" t="str">
            <v>Ca</v>
          </cell>
          <cell r="E1202">
            <v>1702247.4826236607</v>
          </cell>
          <cell r="F1202">
            <v>7593</v>
          </cell>
          <cell r="G1202">
            <v>0</v>
          </cell>
        </row>
        <row r="1203">
          <cell r="A1203">
            <v>6516</v>
          </cell>
          <cell r="B1203" t="str">
            <v>M¸y c¹p 9m3</v>
          </cell>
          <cell r="C1203" t="str">
            <v>Ca</v>
          </cell>
          <cell r="E1203">
            <v>1222107.8696843188</v>
          </cell>
          <cell r="F1203">
            <v>78729</v>
          </cell>
          <cell r="G1203">
            <v>0</v>
          </cell>
        </row>
        <row r="1204">
          <cell r="A1204">
            <v>6517</v>
          </cell>
          <cell r="B1204" t="str">
            <v>M¸y c¹p 16m3</v>
          </cell>
          <cell r="C1204" t="str">
            <v>Ca</v>
          </cell>
          <cell r="E1204">
            <v>1702247.4826236607</v>
          </cell>
          <cell r="G1204">
            <v>0</v>
          </cell>
        </row>
        <row r="1205">
          <cell r="A1205">
            <v>6518</v>
          </cell>
          <cell r="B1205" t="str">
            <v>M¸y gom gän 108 CV</v>
          </cell>
          <cell r="C1205" t="str">
            <v>Ca</v>
          </cell>
          <cell r="E1205">
            <v>785600.39693124162</v>
          </cell>
          <cell r="G1205">
            <v>0</v>
          </cell>
        </row>
        <row r="1206">
          <cell r="A1206">
            <v>6519</v>
          </cell>
          <cell r="B1206" t="str">
            <v>M¸y hµn 400 A (57Kw)</v>
          </cell>
          <cell r="C1206" t="str">
            <v>Ca</v>
          </cell>
          <cell r="E1206">
            <v>1632000</v>
          </cell>
          <cell r="G1206">
            <v>0</v>
          </cell>
        </row>
        <row r="1207">
          <cell r="A1207">
            <v>6520</v>
          </cell>
          <cell r="B1207" t="str">
            <v>M¸y khoan ®¸ cÇm tay fi 32-42mm</v>
          </cell>
          <cell r="C1207" t="str">
            <v>Ca</v>
          </cell>
          <cell r="E1207">
            <v>79844.976415810859</v>
          </cell>
          <cell r="G1207">
            <v>0</v>
          </cell>
        </row>
        <row r="1208">
          <cell r="A1208">
            <v>6521</v>
          </cell>
          <cell r="B1208" t="str">
            <v>M¸y khoan fi 25mm</v>
          </cell>
          <cell r="C1208" t="str">
            <v>Ca</v>
          </cell>
          <cell r="E1208">
            <v>76257.81486840162</v>
          </cell>
          <cell r="G1208">
            <v>0</v>
          </cell>
        </row>
        <row r="1209">
          <cell r="A1209">
            <v>6522</v>
          </cell>
          <cell r="B1209" t="str">
            <v>M¸y khoan fi &gt;=100mm</v>
          </cell>
          <cell r="C1209" t="str">
            <v>Ca</v>
          </cell>
          <cell r="E1209">
            <v>431259.73168601305</v>
          </cell>
          <cell r="G1209">
            <v>0</v>
          </cell>
        </row>
        <row r="1210">
          <cell r="A1210">
            <v>6523</v>
          </cell>
          <cell r="B1210" t="str">
            <v>M¸y lu 10 T b¸nh thÐp</v>
          </cell>
          <cell r="C1210" t="str">
            <v>Ca</v>
          </cell>
          <cell r="E1210">
            <v>342874.16722857277</v>
          </cell>
          <cell r="G1210">
            <v>0</v>
          </cell>
        </row>
        <row r="1211">
          <cell r="A1211">
            <v>6524</v>
          </cell>
          <cell r="B1211" t="str">
            <v>M¸y nÐn khÝ Diezen 75m3/h</v>
          </cell>
          <cell r="C1211" t="str">
            <v>Ca</v>
          </cell>
          <cell r="E1211">
            <v>126438.42899073787</v>
          </cell>
          <cell r="G1211">
            <v>0</v>
          </cell>
        </row>
        <row r="1212">
          <cell r="A1212">
            <v>6525</v>
          </cell>
          <cell r="B1212" t="str">
            <v>M¸y lu 8,5 T b¸nh thÐp</v>
          </cell>
          <cell r="C1212" t="str">
            <v>Ca</v>
          </cell>
          <cell r="E1212">
            <v>301222.72976889752</v>
          </cell>
          <cell r="G1212">
            <v>0</v>
          </cell>
        </row>
        <row r="1213">
          <cell r="A1213">
            <v>6526</v>
          </cell>
          <cell r="B1213" t="str">
            <v>M¸y trén v÷a 250 LÝt</v>
          </cell>
          <cell r="C1213" t="str">
            <v>Ca</v>
          </cell>
          <cell r="E1213">
            <v>120539.28618260167</v>
          </cell>
          <cell r="G1213">
            <v>0</v>
          </cell>
        </row>
        <row r="1214">
          <cell r="A1214">
            <v>6527</v>
          </cell>
          <cell r="B1214" t="str">
            <v>M¸y trén v÷a 100 LÝt</v>
          </cell>
          <cell r="C1214" t="str">
            <v>Ca</v>
          </cell>
          <cell r="E1214">
            <v>96137.666199466257</v>
          </cell>
          <cell r="G1214">
            <v>0</v>
          </cell>
        </row>
        <row r="1215">
          <cell r="A1215">
            <v>6528</v>
          </cell>
          <cell r="B1215" t="str">
            <v>M¸y trén v÷a 425 LÝt</v>
          </cell>
          <cell r="C1215" t="str">
            <v>Ca</v>
          </cell>
          <cell r="E1215">
            <v>134282.42132934401</v>
          </cell>
          <cell r="G1215">
            <v>0</v>
          </cell>
        </row>
        <row r="1216">
          <cell r="A1216">
            <v>6529</v>
          </cell>
          <cell r="B1216" t="str">
            <v>M¸y xóc 0,65m3</v>
          </cell>
          <cell r="C1216" t="str">
            <v>Ca</v>
          </cell>
          <cell r="E1216">
            <v>748025.85358510795</v>
          </cell>
          <cell r="G1216">
            <v>0</v>
          </cell>
        </row>
        <row r="1217">
          <cell r="A1217">
            <v>6530</v>
          </cell>
          <cell r="B1217" t="str">
            <v>M¸y ®µo 1 gÇu b¸nh xÝch 1 m3 ( G.N )</v>
          </cell>
          <cell r="C1217" t="str">
            <v>Ca</v>
          </cell>
          <cell r="E1217">
            <v>1153570.0813272928</v>
          </cell>
          <cell r="G1217">
            <v>0</v>
          </cell>
        </row>
        <row r="1218">
          <cell r="A1218">
            <v>6531</v>
          </cell>
          <cell r="B1218" t="str">
            <v>M¸y xóc 1,25m3</v>
          </cell>
          <cell r="C1218" t="str">
            <v>Ca</v>
          </cell>
          <cell r="E1218">
            <v>1386267.4671763009</v>
          </cell>
          <cell r="G1218">
            <v>0</v>
          </cell>
        </row>
        <row r="1219">
          <cell r="A1219">
            <v>6532</v>
          </cell>
          <cell r="B1219" t="str">
            <v>M¸y ®µo 1 gÇu b¸nh xÝch 2,5m3</v>
          </cell>
          <cell r="C1219" t="str">
            <v>Ca</v>
          </cell>
          <cell r="E1219">
            <v>2203923.3491421533</v>
          </cell>
          <cell r="G1219">
            <v>0</v>
          </cell>
        </row>
        <row r="1220">
          <cell r="A1220">
            <v>6533</v>
          </cell>
          <cell r="B1220" t="str">
            <v>M¸y ®µo gèc c©y 140 CV</v>
          </cell>
          <cell r="C1220" t="str">
            <v>Ca</v>
          </cell>
          <cell r="E1220">
            <v>492804.10233874182</v>
          </cell>
          <cell r="G1220">
            <v>0</v>
          </cell>
        </row>
        <row r="1221">
          <cell r="A1221">
            <v>6534</v>
          </cell>
          <cell r="B1221" t="str">
            <v>M¸y ®Çm bµn</v>
          </cell>
          <cell r="C1221" t="str">
            <v>Ca</v>
          </cell>
          <cell r="E1221">
            <v>76825.657692639477</v>
          </cell>
          <cell r="F1221">
            <v>41374</v>
          </cell>
          <cell r="G1221">
            <v>0</v>
          </cell>
        </row>
        <row r="1222">
          <cell r="A1222">
            <v>6535</v>
          </cell>
          <cell r="B1222" t="str">
            <v>M¸y ñi 75 CV</v>
          </cell>
          <cell r="C1222" t="str">
            <v>Ca</v>
          </cell>
          <cell r="E1222">
            <v>583283.58930527314</v>
          </cell>
          <cell r="F1222">
            <v>350709</v>
          </cell>
          <cell r="G1222">
            <v>0</v>
          </cell>
        </row>
        <row r="1223">
          <cell r="A1223">
            <v>6536</v>
          </cell>
          <cell r="B1223" t="str">
            <v>M¸y ñi 180 CV</v>
          </cell>
          <cell r="C1223" t="str">
            <v>Ca</v>
          </cell>
          <cell r="E1223">
            <v>1096636.6042567275</v>
          </cell>
          <cell r="F1223">
            <v>1114861</v>
          </cell>
          <cell r="G1223">
            <v>0</v>
          </cell>
        </row>
        <row r="1224">
          <cell r="A1224">
            <v>6537</v>
          </cell>
          <cell r="B1224" t="str">
            <v>M¸y ñi 108 CV</v>
          </cell>
          <cell r="C1224" t="str">
            <v>Ca</v>
          </cell>
          <cell r="E1224">
            <v>785600.39693124162</v>
          </cell>
          <cell r="G1224">
            <v>0</v>
          </cell>
        </row>
        <row r="1225">
          <cell r="A1225">
            <v>6538</v>
          </cell>
          <cell r="B1225" t="str">
            <v>M¸y ñi 140 CV</v>
          </cell>
          <cell r="C1225" t="str">
            <v>Ca</v>
          </cell>
          <cell r="E1225">
            <v>985056.19823250466</v>
          </cell>
          <cell r="G1225">
            <v>0</v>
          </cell>
        </row>
        <row r="1226">
          <cell r="A1226">
            <v>6539</v>
          </cell>
          <cell r="B1226" t="str">
            <v>M¸y ñi 240 CV</v>
          </cell>
          <cell r="C1226" t="str">
            <v>Ca</v>
          </cell>
          <cell r="E1226">
            <v>1307697.0862736655</v>
          </cell>
          <cell r="G1226">
            <v>0</v>
          </cell>
        </row>
        <row r="1227">
          <cell r="A1227">
            <v>6540</v>
          </cell>
          <cell r="B1227" t="str">
            <v>M¸y ñi 320 CV</v>
          </cell>
          <cell r="C1227" t="str">
            <v>Ca</v>
          </cell>
          <cell r="E1227">
            <v>1773257.5792281304</v>
          </cell>
          <cell r="G1227">
            <v>0</v>
          </cell>
        </row>
        <row r="1228">
          <cell r="A1228">
            <v>6541</v>
          </cell>
          <cell r="B1228" t="str">
            <v>Tr¹m trén BT nhùa 30m3/h</v>
          </cell>
          <cell r="C1228" t="str">
            <v>Ca</v>
          </cell>
          <cell r="E1228">
            <v>6661524.917901855</v>
          </cell>
        </row>
        <row r="1229">
          <cell r="A1229">
            <v>6542</v>
          </cell>
          <cell r="B1229" t="str">
            <v>Tr¹m trén BT nhùa 50m3/h</v>
          </cell>
          <cell r="C1229" t="str">
            <v>Ca</v>
          </cell>
          <cell r="E1229">
            <v>9028882.5459981803</v>
          </cell>
        </row>
        <row r="1230">
          <cell r="A1230">
            <v>6543</v>
          </cell>
          <cell r="B1230" t="str">
            <v>Tr¹m trén BT   16m3/h</v>
          </cell>
          <cell r="C1230" t="str">
            <v>Ca</v>
          </cell>
          <cell r="E1230">
            <v>988346.26872649638</v>
          </cell>
        </row>
        <row r="1231">
          <cell r="A1231">
            <v>6544</v>
          </cell>
          <cell r="B1231" t="str">
            <v>Bóa &lt;=3,5 TÊn</v>
          </cell>
          <cell r="C1231" t="str">
            <v>Ca</v>
          </cell>
          <cell r="E1231">
            <v>1806536.2466935001</v>
          </cell>
          <cell r="F1231">
            <v>65976</v>
          </cell>
          <cell r="G1231">
            <v>0</v>
          </cell>
        </row>
        <row r="1232">
          <cell r="A1232">
            <v>6545</v>
          </cell>
          <cell r="B1232" t="str">
            <v>M¸y bõa 140 CV</v>
          </cell>
          <cell r="C1232" t="str">
            <v>Ca</v>
          </cell>
          <cell r="E1232">
            <v>446917.80090604833</v>
          </cell>
          <cell r="G1232">
            <v>0</v>
          </cell>
        </row>
        <row r="1233">
          <cell r="A1233">
            <v>6546</v>
          </cell>
          <cell r="B1233" t="str">
            <v>M¸y xóc 4,6 m3</v>
          </cell>
          <cell r="C1233" t="str">
            <v>Ca</v>
          </cell>
          <cell r="E1233">
            <v>3810134.8423353601</v>
          </cell>
          <cell r="G1233">
            <v>0</v>
          </cell>
        </row>
        <row r="1234">
          <cell r="A1234">
            <v>6547</v>
          </cell>
          <cell r="B1234" t="str">
            <v>TÇu hót 4000CV</v>
          </cell>
          <cell r="C1234" t="str">
            <v>Ca</v>
          </cell>
          <cell r="E1234">
            <v>56443673.267266825</v>
          </cell>
        </row>
        <row r="1235">
          <cell r="A1235">
            <v>6548</v>
          </cell>
          <cell r="B1235" t="str">
            <v>«t« 5 TÊn</v>
          </cell>
          <cell r="C1235" t="str">
            <v>Ca</v>
          </cell>
          <cell r="E1235">
            <v>305915.79132253298</v>
          </cell>
          <cell r="G1235">
            <v>0</v>
          </cell>
        </row>
        <row r="1236">
          <cell r="A1236">
            <v>6549</v>
          </cell>
          <cell r="B1236" t="str">
            <v>«t« 12 TÊn</v>
          </cell>
          <cell r="C1236" t="str">
            <v>Ca</v>
          </cell>
          <cell r="E1236">
            <v>540340.69225755183</v>
          </cell>
          <cell r="G1236">
            <v>0</v>
          </cell>
        </row>
        <row r="1237">
          <cell r="A1237">
            <v>6550</v>
          </cell>
          <cell r="B1237" t="str">
            <v>«t« 27 TÊn</v>
          </cell>
          <cell r="C1237" t="str">
            <v>Ca</v>
          </cell>
          <cell r="E1237">
            <v>985074.39424353268</v>
          </cell>
          <cell r="G1237">
            <v>0</v>
          </cell>
        </row>
        <row r="1238">
          <cell r="A1238">
            <v>6551</v>
          </cell>
          <cell r="B1238" t="str">
            <v>«t« 7 TÊn</v>
          </cell>
          <cell r="C1238" t="str">
            <v>Ca</v>
          </cell>
          <cell r="E1238">
            <v>414285.78966879577</v>
          </cell>
          <cell r="F1238">
            <v>687281</v>
          </cell>
          <cell r="G1238">
            <v>0</v>
          </cell>
        </row>
        <row r="1239">
          <cell r="A1239">
            <v>6552</v>
          </cell>
          <cell r="B1239" t="str">
            <v>«t« 10 TÊn</v>
          </cell>
          <cell r="C1239" t="str">
            <v>Ca</v>
          </cell>
          <cell r="E1239">
            <v>492876.56498778245</v>
          </cell>
          <cell r="F1239">
            <v>955011</v>
          </cell>
          <cell r="G1239">
            <v>0</v>
          </cell>
        </row>
        <row r="1240">
          <cell r="A1240">
            <v>6553</v>
          </cell>
          <cell r="B1240" t="str">
            <v>«t« &lt;=5 TÊn</v>
          </cell>
          <cell r="C1240" t="str">
            <v>Ca</v>
          </cell>
          <cell r="E1240">
            <v>305915.79132253298</v>
          </cell>
          <cell r="G1240">
            <v>0</v>
          </cell>
        </row>
        <row r="1241">
          <cell r="A1241">
            <v>6554</v>
          </cell>
          <cell r="B1241" t="str">
            <v>«t« &lt;=7 TÊn</v>
          </cell>
          <cell r="C1241" t="str">
            <v>Ca</v>
          </cell>
          <cell r="E1241">
            <v>414285.78966879577</v>
          </cell>
          <cell r="G1241">
            <v>0</v>
          </cell>
        </row>
        <row r="1242">
          <cell r="A1242">
            <v>6555</v>
          </cell>
          <cell r="B1242" t="str">
            <v>«t« &lt;=10 TÊn</v>
          </cell>
          <cell r="C1242" t="str">
            <v>Ca</v>
          </cell>
          <cell r="E1242">
            <v>492876.56498778245</v>
          </cell>
          <cell r="G1242">
            <v>0</v>
          </cell>
        </row>
        <row r="1243">
          <cell r="A1243">
            <v>6556</v>
          </cell>
          <cell r="B1243" t="str">
            <v>«t« &lt;=12 TÊn</v>
          </cell>
          <cell r="C1243" t="str">
            <v>Ca</v>
          </cell>
          <cell r="E1243">
            <v>540340.69225755183</v>
          </cell>
          <cell r="G1243">
            <v>0</v>
          </cell>
        </row>
        <row r="1244">
          <cell r="A1244">
            <v>6557</v>
          </cell>
          <cell r="B1244" t="str">
            <v>M¸y ®µo &lt;=0,4m3</v>
          </cell>
          <cell r="C1244" t="str">
            <v>Ca</v>
          </cell>
          <cell r="E1244">
            <v>455332.0460337883</v>
          </cell>
          <cell r="G1244">
            <v>0</v>
          </cell>
        </row>
        <row r="1245">
          <cell r="A1245">
            <v>6558</v>
          </cell>
          <cell r="B1245" t="str">
            <v>M¸y ®µo &lt;=0,8m3</v>
          </cell>
          <cell r="C1245" t="str">
            <v>Ca</v>
          </cell>
          <cell r="E1245">
            <v>798161.75290098391</v>
          </cell>
          <cell r="F1245">
            <v>275388</v>
          </cell>
          <cell r="G1245">
            <v>0</v>
          </cell>
        </row>
        <row r="1246">
          <cell r="A1246">
            <v>6559</v>
          </cell>
          <cell r="B1246" t="str">
            <v>M¸y ®µo &lt;=1,25m3</v>
          </cell>
          <cell r="C1246" t="str">
            <v>Ca</v>
          </cell>
          <cell r="E1246">
            <v>1366606.3497697385</v>
          </cell>
          <cell r="F1246">
            <v>404343</v>
          </cell>
          <cell r="G1246">
            <v>0</v>
          </cell>
        </row>
        <row r="1247">
          <cell r="A1247">
            <v>6560</v>
          </cell>
          <cell r="B1247" t="str">
            <v>M¸y ®µo &lt;=1,6m3</v>
          </cell>
          <cell r="C1247" t="str">
            <v>Ca</v>
          </cell>
          <cell r="E1247">
            <v>1528803.4769440801</v>
          </cell>
          <cell r="F1247">
            <v>432530</v>
          </cell>
          <cell r="G1247">
            <v>0</v>
          </cell>
        </row>
        <row r="1248">
          <cell r="A1248">
            <v>6561</v>
          </cell>
          <cell r="B1248" t="str">
            <v>M¸y ®µo &lt;=2,3m3</v>
          </cell>
          <cell r="C1248" t="str">
            <v>Ca</v>
          </cell>
          <cell r="E1248">
            <v>2203923.3491421533</v>
          </cell>
          <cell r="F1248">
            <v>234979</v>
          </cell>
          <cell r="G1248">
            <v>0</v>
          </cell>
        </row>
        <row r="1249">
          <cell r="A1249">
            <v>6562</v>
          </cell>
          <cell r="B1249" t="str">
            <v>M¸y ñi 110 CV</v>
          </cell>
          <cell r="C1249" t="str">
            <v>Ca</v>
          </cell>
          <cell r="E1249">
            <v>785600.39693124162</v>
          </cell>
          <cell r="G1249">
            <v>0</v>
          </cell>
        </row>
        <row r="1250">
          <cell r="A1250">
            <v>6563</v>
          </cell>
          <cell r="B1250" t="str">
            <v>M¸y ñi &lt;= 110 CV</v>
          </cell>
          <cell r="C1250" t="str">
            <v>Ca</v>
          </cell>
          <cell r="E1250">
            <v>785600.39693124162</v>
          </cell>
          <cell r="F1250">
            <v>71531</v>
          </cell>
          <cell r="G1250">
            <v>0</v>
          </cell>
        </row>
        <row r="1251">
          <cell r="A1251">
            <v>6564</v>
          </cell>
          <cell r="B1251" t="str">
            <v>«t« t­íi nhùa 7 tÊn</v>
          </cell>
          <cell r="C1251" t="str">
            <v>Ca</v>
          </cell>
          <cell r="E1251">
            <v>869034.41643181106</v>
          </cell>
          <cell r="G1251">
            <v>0</v>
          </cell>
        </row>
        <row r="1252">
          <cell r="A1252">
            <v>6565</v>
          </cell>
          <cell r="B1252" t="str">
            <v>«t« tù ®æ 5 TÊn</v>
          </cell>
          <cell r="C1252" t="str">
            <v>Ca</v>
          </cell>
          <cell r="E1252">
            <v>372691.5093622072</v>
          </cell>
          <cell r="G1252">
            <v>0</v>
          </cell>
        </row>
        <row r="1253">
          <cell r="A1253">
            <v>6566</v>
          </cell>
          <cell r="B1253" t="str">
            <v>«t« tù ®æ 7 TÊn</v>
          </cell>
          <cell r="C1253" t="str">
            <v>Ca</v>
          </cell>
          <cell r="E1253">
            <v>510593.80476786481</v>
          </cell>
          <cell r="G1253">
            <v>0</v>
          </cell>
        </row>
        <row r="1254">
          <cell r="A1254">
            <v>6567</v>
          </cell>
          <cell r="B1254" t="str">
            <v>«t« tù ®æ 10 TÊn</v>
          </cell>
          <cell r="C1254" t="str">
            <v>Ca</v>
          </cell>
          <cell r="E1254">
            <v>596946.48844574392</v>
          </cell>
          <cell r="G1254">
            <v>0</v>
          </cell>
        </row>
        <row r="1255">
          <cell r="A1255">
            <v>6568</v>
          </cell>
          <cell r="B1255" t="str">
            <v>M¸y ®Çm b¸nh h¬i + ®Çu kÐo 9 T</v>
          </cell>
          <cell r="C1255" t="str">
            <v>Ca</v>
          </cell>
          <cell r="E1255">
            <v>319787.92268005176</v>
          </cell>
          <cell r="G1255">
            <v>0</v>
          </cell>
        </row>
        <row r="1256">
          <cell r="A1256">
            <v>6569</v>
          </cell>
          <cell r="B1256" t="str">
            <v>M¸y ®Çm 16 TÊn</v>
          </cell>
          <cell r="C1256" t="str">
            <v>Ca</v>
          </cell>
          <cell r="E1256">
            <v>497732.8314430574</v>
          </cell>
          <cell r="G1256">
            <v>0</v>
          </cell>
        </row>
        <row r="1257">
          <cell r="A1257">
            <v>6570</v>
          </cell>
          <cell r="B1257" t="str">
            <v>M¸y ®Çm 25 TÊn</v>
          </cell>
          <cell r="C1257" t="str">
            <v>Ca</v>
          </cell>
          <cell r="E1257">
            <v>573172.50399566104</v>
          </cell>
          <cell r="G1257">
            <v>0</v>
          </cell>
        </row>
        <row r="1258">
          <cell r="A1258">
            <v>6571</v>
          </cell>
          <cell r="B1258" t="str">
            <v>M¸y ®ãng cäc ( Bóa rung  60Kva )</v>
          </cell>
          <cell r="C1258" t="str">
            <v>Ca</v>
          </cell>
          <cell r="E1258">
            <v>443104.6600322632</v>
          </cell>
          <cell r="G1258">
            <v>0</v>
          </cell>
        </row>
        <row r="1259">
          <cell r="A1259">
            <v>6572</v>
          </cell>
          <cell r="B1259" t="str">
            <v>TÇu ®ãng cäc bóa &lt;=1,8 TÊn</v>
          </cell>
          <cell r="C1259" t="str">
            <v>Ca</v>
          </cell>
          <cell r="E1259">
            <v>0</v>
          </cell>
        </row>
        <row r="1260">
          <cell r="A1260">
            <v>6573</v>
          </cell>
          <cell r="B1260" t="str">
            <v>TÇu ®ãng cäc bóa &gt;1,8 TÊn ®Õn</v>
          </cell>
          <cell r="C1260" t="str">
            <v>Ca</v>
          </cell>
          <cell r="E1260">
            <v>2323420.0926945983</v>
          </cell>
        </row>
        <row r="1261">
          <cell r="A1261">
            <v>6574</v>
          </cell>
          <cell r="B1261" t="str">
            <v>TÇu ®ãng cäc bóa &gt;=2,5 TÊn</v>
          </cell>
          <cell r="C1261" t="str">
            <v>Ca</v>
          </cell>
          <cell r="E1261">
            <v>2323420.0926945983</v>
          </cell>
        </row>
        <row r="1262">
          <cell r="A1262">
            <v>6575</v>
          </cell>
          <cell r="B1262" t="str">
            <v>M¸y bõa 75 CV</v>
          </cell>
          <cell r="C1262" t="str">
            <v>Ca</v>
          </cell>
          <cell r="E1262">
            <v>446917.80090604833</v>
          </cell>
          <cell r="G1262">
            <v>0</v>
          </cell>
        </row>
        <row r="1263">
          <cell r="A1263">
            <v>6576</v>
          </cell>
          <cell r="B1263" t="str">
            <v>M¸y cµy xíi 75 CV</v>
          </cell>
          <cell r="C1263" t="str">
            <v>Ca</v>
          </cell>
          <cell r="E1263">
            <v>437984.34468898625</v>
          </cell>
          <cell r="G1263">
            <v>0</v>
          </cell>
        </row>
        <row r="1264">
          <cell r="A1264">
            <v>6577</v>
          </cell>
          <cell r="B1264" t="str">
            <v>M¸y hµn 15 KW</v>
          </cell>
          <cell r="C1264" t="str">
            <v>Ca</v>
          </cell>
          <cell r="E1264">
            <v>126479.9921734688</v>
          </cell>
          <cell r="F1264">
            <v>44470</v>
          </cell>
          <cell r="G1264">
            <v>0</v>
          </cell>
        </row>
        <row r="1265">
          <cell r="A1265">
            <v>6578</v>
          </cell>
          <cell r="B1265" t="str">
            <v>CÇn cÈu 5 TÊn</v>
          </cell>
          <cell r="C1265" t="str">
            <v>Ca</v>
          </cell>
          <cell r="E1265">
            <v>389159.27744929132</v>
          </cell>
          <cell r="F1265">
            <v>612986</v>
          </cell>
          <cell r="G1265">
            <v>0</v>
          </cell>
        </row>
        <row r="1266">
          <cell r="A1266">
            <v>6579</v>
          </cell>
          <cell r="B1266" t="str">
            <v>M¸y xóc 0,4m3</v>
          </cell>
          <cell r="C1266" t="str">
            <v>Ca</v>
          </cell>
          <cell r="E1266">
            <v>428440.61780972092</v>
          </cell>
          <cell r="G1266">
            <v>0</v>
          </cell>
        </row>
        <row r="1267">
          <cell r="A1267">
            <v>6580</v>
          </cell>
          <cell r="B1267" t="str">
            <v>M¸y ®µo 1 gÇu b¸nh lèp</v>
          </cell>
          <cell r="C1267" t="str">
            <v>Ca</v>
          </cell>
          <cell r="E1267">
            <v>748025.85358510807</v>
          </cell>
          <cell r="G1267">
            <v>0</v>
          </cell>
        </row>
        <row r="1268">
          <cell r="A1268">
            <v>6581</v>
          </cell>
          <cell r="B1268" t="str">
            <v>M¸y ñi &lt;=75Cv</v>
          </cell>
          <cell r="C1268" t="str">
            <v>Ca</v>
          </cell>
          <cell r="E1268">
            <v>583283.58930527314</v>
          </cell>
          <cell r="G1268">
            <v>0</v>
          </cell>
        </row>
        <row r="1269">
          <cell r="A1269">
            <v>6582</v>
          </cell>
          <cell r="B1269" t="str">
            <v>Thïng c¹p+m¸y kÐo b¸nh xÝch</v>
          </cell>
          <cell r="C1269" t="str">
            <v>Ca</v>
          </cell>
          <cell r="E1269">
            <v>953559.80649365857</v>
          </cell>
        </row>
        <row r="1270">
          <cell r="A1270">
            <v>6583</v>
          </cell>
          <cell r="B1270" t="str">
            <v>M¸y c¹p chuyÓn</v>
          </cell>
          <cell r="C1270" t="str">
            <v>Ca</v>
          </cell>
          <cell r="E1270">
            <v>0</v>
          </cell>
          <cell r="F1270">
            <v>25652</v>
          </cell>
          <cell r="G1270">
            <v>0</v>
          </cell>
        </row>
        <row r="1271">
          <cell r="A1271">
            <v>6584</v>
          </cell>
          <cell r="B1271" t="str">
            <v>M¸y san 108 CV</v>
          </cell>
          <cell r="C1271" t="str">
            <v>Ca</v>
          </cell>
          <cell r="E1271">
            <v>698131.00691398373</v>
          </cell>
          <cell r="G1271">
            <v>0</v>
          </cell>
        </row>
        <row r="1272">
          <cell r="A1272">
            <v>6585</v>
          </cell>
          <cell r="B1272" t="str">
            <v>§Çm b¸nh h¬i+®Çu kÐo b¸nh xÝch 12,5T</v>
          </cell>
          <cell r="C1272" t="str">
            <v>Ca</v>
          </cell>
          <cell r="E1272">
            <v>397804.3558598255</v>
          </cell>
          <cell r="G1272">
            <v>0</v>
          </cell>
        </row>
        <row r="1273">
          <cell r="A1273">
            <v>6586</v>
          </cell>
          <cell r="B1273" t="str">
            <v>§Çm b¸nh lèp 25 TÊn</v>
          </cell>
          <cell r="C1273" t="str">
            <v>Ca</v>
          </cell>
          <cell r="E1273">
            <v>573172.50399566104</v>
          </cell>
          <cell r="G1273">
            <v>0</v>
          </cell>
        </row>
        <row r="1274">
          <cell r="A1274">
            <v>6587</v>
          </cell>
          <cell r="B1274" t="str">
            <v>§Çm ch©n cõu+m¸y kÐo b¸nh xÝch 9 TÊn</v>
          </cell>
          <cell r="C1274" t="str">
            <v>Ca</v>
          </cell>
          <cell r="E1274">
            <v>500951.79977316887</v>
          </cell>
          <cell r="G1274">
            <v>0</v>
          </cell>
        </row>
        <row r="1275">
          <cell r="A1275">
            <v>6588</v>
          </cell>
          <cell r="B1275" t="str">
            <v>§Çm b¸nh thÐp 8,5-10 TÊn</v>
          </cell>
          <cell r="C1275" t="str">
            <v>Ca</v>
          </cell>
          <cell r="E1275">
            <v>342874.16722857277</v>
          </cell>
          <cell r="G1275">
            <v>0</v>
          </cell>
        </row>
        <row r="1276">
          <cell r="A1276">
            <v>6589</v>
          </cell>
          <cell r="B1276" t="str">
            <v>M¸y kÐo b¸nh xÝch cã t/b cµy</v>
          </cell>
          <cell r="C1276" t="str">
            <v>Ca</v>
          </cell>
          <cell r="E1276">
            <v>589393.90386347589</v>
          </cell>
          <cell r="F1276">
            <v>70714</v>
          </cell>
          <cell r="G1276">
            <v>0</v>
          </cell>
        </row>
        <row r="1277">
          <cell r="A1277">
            <v>6590</v>
          </cell>
          <cell r="B1277" t="str">
            <v>M¸y kÐo b¸nh xÝch cã t/b nhæ</v>
          </cell>
          <cell r="C1277" t="str">
            <v>Ca</v>
          </cell>
          <cell r="E1277">
            <v>492804.10233874182</v>
          </cell>
          <cell r="G1277">
            <v>0</v>
          </cell>
        </row>
        <row r="1278">
          <cell r="A1278">
            <v>6592</v>
          </cell>
          <cell r="B1278" t="str">
            <v>«t« ®Çu kÐo 20 tÊn</v>
          </cell>
          <cell r="C1278" t="str">
            <v>Ca</v>
          </cell>
          <cell r="E1278">
            <v>688948.49582497298</v>
          </cell>
          <cell r="F1278">
            <v>877379</v>
          </cell>
          <cell r="G1278">
            <v>0</v>
          </cell>
        </row>
        <row r="1279">
          <cell r="A1279">
            <v>6593</v>
          </cell>
          <cell r="B1279" t="str">
            <v>«t« vËn chuyÓn bª t«ng 6 m3</v>
          </cell>
          <cell r="C1279" t="str">
            <v>Ca</v>
          </cell>
          <cell r="E1279">
            <v>820974.88968223112</v>
          </cell>
          <cell r="G1279">
            <v>0</v>
          </cell>
        </row>
        <row r="1280">
          <cell r="A1280">
            <v>6594</v>
          </cell>
          <cell r="B1280" t="str">
            <v>«t« tø¬i nø¬c</v>
          </cell>
          <cell r="C1280" t="str">
            <v>Ca</v>
          </cell>
          <cell r="E1280">
            <v>447539.8246632347</v>
          </cell>
          <cell r="F1280">
            <v>227160</v>
          </cell>
          <cell r="G1280">
            <v>0</v>
          </cell>
        </row>
        <row r="1281">
          <cell r="A1281">
            <v>6595</v>
          </cell>
          <cell r="B1281" t="str">
            <v>R¬ mãoc</v>
          </cell>
          <cell r="C1281" t="str">
            <v>Ca</v>
          </cell>
          <cell r="E1281">
            <v>158957.72316175807</v>
          </cell>
        </row>
        <row r="1282">
          <cell r="A1282">
            <v>6596</v>
          </cell>
          <cell r="B1282" t="str">
            <v>M¸y kÐo b¸nh xÝch</v>
          </cell>
          <cell r="C1282" t="str">
            <v>Ca</v>
          </cell>
          <cell r="E1282">
            <v>514973.37476743682</v>
          </cell>
          <cell r="F1282">
            <v>50249</v>
          </cell>
          <cell r="G1282">
            <v>0</v>
          </cell>
        </row>
        <row r="1283">
          <cell r="A1283">
            <v>6597</v>
          </cell>
          <cell r="B1283" t="str">
            <v>M¸y kÐo b¸nh h¬i</v>
          </cell>
          <cell r="C1283" t="str">
            <v>Ca</v>
          </cell>
          <cell r="E1283">
            <v>0</v>
          </cell>
          <cell r="F1283">
            <v>32808</v>
          </cell>
          <cell r="G1283">
            <v>0</v>
          </cell>
        </row>
        <row r="1284">
          <cell r="A1284">
            <v>6598</v>
          </cell>
          <cell r="B1284" t="str">
            <v>CÇn cÈu 10 TÊn</v>
          </cell>
          <cell r="C1284" t="str">
            <v>Ca</v>
          </cell>
          <cell r="E1284">
            <v>731226.37390198989</v>
          </cell>
          <cell r="F1284">
            <v>642357</v>
          </cell>
          <cell r="G1284">
            <v>0</v>
          </cell>
        </row>
        <row r="1285">
          <cell r="A1285">
            <v>6599</v>
          </cell>
          <cell r="B1285" t="str">
            <v>CÇn trôc th¸p</v>
          </cell>
          <cell r="C1285" t="str">
            <v>Ca</v>
          </cell>
          <cell r="E1285">
            <v>989853.30721496034</v>
          </cell>
          <cell r="G1285">
            <v>0</v>
          </cell>
        </row>
        <row r="1286">
          <cell r="A1286">
            <v>6600</v>
          </cell>
          <cell r="B1286" t="str">
            <v>M¸y vËn th¨ng 0,8 TÊn</v>
          </cell>
          <cell r="C1286" t="str">
            <v>Ca</v>
          </cell>
          <cell r="E1286">
            <v>136337.16254989276</v>
          </cell>
          <cell r="G1286">
            <v>0</v>
          </cell>
        </row>
        <row r="1287">
          <cell r="A1287">
            <v>6601</v>
          </cell>
          <cell r="B1287" t="str">
            <v>CÇn trôc thiÕu nhi søc n©ng 0,5 T</v>
          </cell>
          <cell r="C1287" t="str">
            <v>Ca</v>
          </cell>
          <cell r="E1287">
            <v>69917.92380091823</v>
          </cell>
          <cell r="G1287">
            <v>0</v>
          </cell>
        </row>
        <row r="1288">
          <cell r="A1288">
            <v>6602</v>
          </cell>
          <cell r="B1288" t="str">
            <v>B¨ng t¶i cè ®Þnh</v>
          </cell>
          <cell r="C1288" t="str">
            <v>Ca</v>
          </cell>
          <cell r="E1288">
            <v>325412.67505498405</v>
          </cell>
          <cell r="F1288">
            <v>195351</v>
          </cell>
          <cell r="G1288">
            <v>0</v>
          </cell>
        </row>
        <row r="1289">
          <cell r="A1289">
            <v>6603</v>
          </cell>
          <cell r="B1289" t="str">
            <v>B¨ng t¶i di ®éng</v>
          </cell>
          <cell r="C1289" t="str">
            <v>Ca</v>
          </cell>
          <cell r="E1289">
            <v>325412.67505498405</v>
          </cell>
          <cell r="F1289">
            <v>60546</v>
          </cell>
          <cell r="G1289">
            <v>0</v>
          </cell>
        </row>
        <row r="1290">
          <cell r="A1290">
            <v>6604</v>
          </cell>
          <cell r="B1290" t="str">
            <v>Têi ®iÖn 5 T</v>
          </cell>
          <cell r="C1290" t="str">
            <v>Ca</v>
          </cell>
          <cell r="E1290">
            <v>115253.18157462933</v>
          </cell>
        </row>
        <row r="1291">
          <cell r="A1291">
            <v>6605</v>
          </cell>
          <cell r="B1291" t="str">
            <v>Xe n©ng hµng 2T</v>
          </cell>
          <cell r="C1291" t="str">
            <v>Ca</v>
          </cell>
          <cell r="E1291">
            <v>203221.87183329277</v>
          </cell>
        </row>
        <row r="1292">
          <cell r="A1292">
            <v>6606</v>
          </cell>
          <cell r="B1292" t="str">
            <v>M¸y trén 250 LÝt</v>
          </cell>
          <cell r="C1292" t="str">
            <v>Ca</v>
          </cell>
          <cell r="E1292">
            <v>142343.19281243611</v>
          </cell>
          <cell r="G1292">
            <v>0</v>
          </cell>
        </row>
        <row r="1293">
          <cell r="A1293">
            <v>6607</v>
          </cell>
          <cell r="B1293" t="str">
            <v>M¸y trén v÷a 80 LÝt</v>
          </cell>
          <cell r="C1293" t="str">
            <v>Ca</v>
          </cell>
          <cell r="E1293">
            <v>90014.455320080931</v>
          </cell>
          <cell r="G1293">
            <v>0</v>
          </cell>
        </row>
        <row r="1294">
          <cell r="A1294">
            <v>6608</v>
          </cell>
          <cell r="B1294" t="str">
            <v>Tr¹m trén BT nhùa 20m3/h</v>
          </cell>
          <cell r="C1294" t="str">
            <v>Ca</v>
          </cell>
          <cell r="E1294">
            <v>5757888.6877304269</v>
          </cell>
        </row>
        <row r="1295">
          <cell r="A1295">
            <v>6609</v>
          </cell>
          <cell r="B1295" t="str">
            <v>M¸y b¬m bª t«ng 50-60m3/h</v>
          </cell>
          <cell r="C1295" t="str">
            <v>Ca</v>
          </cell>
          <cell r="E1295">
            <v>1930208.5429164255</v>
          </cell>
          <cell r="G1295">
            <v>0</v>
          </cell>
        </row>
        <row r="1296">
          <cell r="A1296">
            <v>6610</v>
          </cell>
          <cell r="B1296" t="str">
            <v>M¸y phun v÷a xi m¨ng</v>
          </cell>
          <cell r="C1296" t="str">
            <v>Ca</v>
          </cell>
          <cell r="E1296">
            <v>177748.92331553638</v>
          </cell>
          <cell r="G1296">
            <v>0</v>
          </cell>
        </row>
        <row r="1297">
          <cell r="A1297">
            <v>6611</v>
          </cell>
          <cell r="B1297" t="str">
            <v>M¸y phun xi m¨ng</v>
          </cell>
          <cell r="C1297" t="str">
            <v>Ca</v>
          </cell>
          <cell r="E1297">
            <v>0</v>
          </cell>
          <cell r="G1297">
            <v>0</v>
          </cell>
        </row>
        <row r="1298">
          <cell r="A1298">
            <v>6612</v>
          </cell>
          <cell r="B1298" t="str">
            <v>M¸y kh¸c</v>
          </cell>
          <cell r="C1298" t="str">
            <v>%</v>
          </cell>
          <cell r="E1298">
            <v>0</v>
          </cell>
          <cell r="F1298">
            <v>220073</v>
          </cell>
          <cell r="G1298">
            <v>0</v>
          </cell>
        </row>
        <row r="1299">
          <cell r="A1299">
            <v>6613</v>
          </cell>
          <cell r="B1299" t="str">
            <v>M¸y ®Çm bµn 1 KW</v>
          </cell>
          <cell r="C1299" t="str">
            <v>Ca</v>
          </cell>
          <cell r="E1299">
            <v>76825.657692639477</v>
          </cell>
          <cell r="F1299">
            <v>268753</v>
          </cell>
          <cell r="G1299">
            <v>0</v>
          </cell>
        </row>
        <row r="1300">
          <cell r="A1300">
            <v>6614</v>
          </cell>
          <cell r="B1300" t="str">
            <v>M¸y ®Çm dïi d-45mm 4Ps</v>
          </cell>
          <cell r="C1300" t="str">
            <v>Ca</v>
          </cell>
          <cell r="E1300">
            <v>88748.110128534827</v>
          </cell>
          <cell r="G1300">
            <v>0</v>
          </cell>
        </row>
        <row r="1301">
          <cell r="A1301">
            <v>6615</v>
          </cell>
          <cell r="B1301" t="str">
            <v>M¸y sµng ®¸</v>
          </cell>
          <cell r="C1301" t="str">
            <v>Ca</v>
          </cell>
          <cell r="E1301">
            <v>133797.32319189442</v>
          </cell>
          <cell r="G1301">
            <v>0</v>
          </cell>
        </row>
        <row r="1302">
          <cell r="A1302">
            <v>6616</v>
          </cell>
          <cell r="B1302" t="str">
            <v>M¸y sµng röa ®¸</v>
          </cell>
          <cell r="C1302" t="str">
            <v>Ca</v>
          </cell>
          <cell r="E1302">
            <v>133797.32319189442</v>
          </cell>
          <cell r="G1302">
            <v>0</v>
          </cell>
        </row>
        <row r="1303">
          <cell r="A1303">
            <v>6617</v>
          </cell>
          <cell r="B1303" t="str">
            <v>Tr¹m nghiÒn ®¸ di ®éng</v>
          </cell>
          <cell r="C1303" t="str">
            <v>Ca</v>
          </cell>
          <cell r="E1303">
            <v>488445.83255938196</v>
          </cell>
        </row>
        <row r="1304">
          <cell r="A1304">
            <v>6618</v>
          </cell>
          <cell r="B1304" t="str">
            <v>Tr¹m nghiÒn ®¸ cè ®Þnh 200m3/h</v>
          </cell>
          <cell r="C1304" t="str">
            <v>Ca</v>
          </cell>
          <cell r="E1304">
            <v>1532202.5760501588</v>
          </cell>
        </row>
        <row r="1305">
          <cell r="A1305">
            <v>6619</v>
          </cell>
          <cell r="B1305" t="str">
            <v>M¸y nghiÒn ®¸ th« 200m3/h</v>
          </cell>
          <cell r="C1305" t="str">
            <v>Ca</v>
          </cell>
          <cell r="E1305">
            <v>1532202.5760501588</v>
          </cell>
          <cell r="G1305">
            <v>0</v>
          </cell>
        </row>
        <row r="1306">
          <cell r="A1306">
            <v>6620</v>
          </cell>
          <cell r="B1306" t="str">
            <v>M¸y b¬m n­íc ®iÖn ch×m H15M</v>
          </cell>
          <cell r="C1306" t="str">
            <v>Ca</v>
          </cell>
          <cell r="E1306">
            <v>80744.136079927208</v>
          </cell>
          <cell r="G1306">
            <v>0</v>
          </cell>
        </row>
        <row r="1307">
          <cell r="A1307">
            <v>6621</v>
          </cell>
          <cell r="B1307" t="str">
            <v>M¸y b¬m n­íc ®iÖn 10KW</v>
          </cell>
          <cell r="C1307" t="str">
            <v>Ca</v>
          </cell>
          <cell r="E1307">
            <v>112144.69586849361</v>
          </cell>
          <cell r="G1307">
            <v>0</v>
          </cell>
        </row>
        <row r="1308">
          <cell r="A1308">
            <v>6622</v>
          </cell>
          <cell r="B1308" t="str">
            <v>M¸y b¬m n­íc ®iªden 10cv</v>
          </cell>
          <cell r="C1308" t="str">
            <v>Ca</v>
          </cell>
          <cell r="E1308">
            <v>126122.11007379324</v>
          </cell>
          <cell r="G1308">
            <v>0</v>
          </cell>
        </row>
        <row r="1309">
          <cell r="A1309">
            <v>6623</v>
          </cell>
          <cell r="B1309" t="str">
            <v>M¸y b¬m n­íc x¨ng</v>
          </cell>
          <cell r="C1309" t="str">
            <v>Ca</v>
          </cell>
          <cell r="E1309">
            <v>125297.43694474138</v>
          </cell>
          <cell r="G1309">
            <v>0</v>
          </cell>
        </row>
        <row r="1310">
          <cell r="A1310">
            <v>6624</v>
          </cell>
          <cell r="B1310" t="str">
            <v>M¸y ph¸t ®iÖn l­u ®éng 60 KW</v>
          </cell>
          <cell r="C1310" t="str">
            <v>Ca</v>
          </cell>
          <cell r="E1310">
            <v>354860.87210142746</v>
          </cell>
          <cell r="G1310">
            <v>0</v>
          </cell>
        </row>
        <row r="1311">
          <cell r="A1311">
            <v>6625</v>
          </cell>
          <cell r="B1311" t="str">
            <v>M¸y nÐn khÝ 20m3/s</v>
          </cell>
          <cell r="C1311" t="str">
            <v>Ca</v>
          </cell>
          <cell r="E1311">
            <v>898174.06244546897</v>
          </cell>
          <cell r="G1311">
            <v>0</v>
          </cell>
        </row>
        <row r="1312">
          <cell r="A1312">
            <v>6626</v>
          </cell>
          <cell r="B1312" t="str">
            <v>M¸y nÐn khÝ 240m3/h</v>
          </cell>
          <cell r="C1312" t="str">
            <v>Ca</v>
          </cell>
          <cell r="E1312">
            <v>307542.65973358834</v>
          </cell>
          <cell r="G1312">
            <v>0</v>
          </cell>
        </row>
        <row r="1313">
          <cell r="A1313">
            <v>6627</v>
          </cell>
          <cell r="B1313" t="str">
            <v>M¸y Ðp cäc</v>
          </cell>
          <cell r="C1313" t="str">
            <v>Ca</v>
          </cell>
          <cell r="E1313">
            <v>424201.2407790416</v>
          </cell>
          <cell r="G1313">
            <v>0</v>
          </cell>
        </row>
        <row r="1314">
          <cell r="A1314">
            <v>6628</v>
          </cell>
          <cell r="B1314" t="str">
            <v>M¸y hµn 23 KW</v>
          </cell>
          <cell r="C1314" t="str">
            <v>Ca</v>
          </cell>
          <cell r="E1314">
            <v>126479.9921734688</v>
          </cell>
          <cell r="G1314">
            <v>0</v>
          </cell>
        </row>
        <row r="1315">
          <cell r="A1315">
            <v>6629</v>
          </cell>
          <cell r="B1315" t="str">
            <v>M¸y bóa rung</v>
          </cell>
          <cell r="C1315" t="str">
            <v>Ca</v>
          </cell>
          <cell r="E1315">
            <v>443104.6600322632</v>
          </cell>
          <cell r="G1315">
            <v>0</v>
          </cell>
        </row>
        <row r="1316">
          <cell r="A1316">
            <v>6630</v>
          </cell>
          <cell r="B1316" t="str">
            <v>M¸y b¬m 1,1 KW</v>
          </cell>
          <cell r="C1316" t="str">
            <v>Ca</v>
          </cell>
          <cell r="E1316">
            <v>66382.239581678819</v>
          </cell>
          <cell r="G1316">
            <v>0</v>
          </cell>
        </row>
        <row r="1317">
          <cell r="A1317">
            <v>6631</v>
          </cell>
          <cell r="B1317" t="str">
            <v>M¸y hµn chÊm</v>
          </cell>
          <cell r="C1317" t="str">
            <v>Ca</v>
          </cell>
          <cell r="E1317">
            <v>188977.0420774688</v>
          </cell>
          <cell r="G1317">
            <v>0</v>
          </cell>
        </row>
        <row r="1318">
          <cell r="A1318">
            <v>6632</v>
          </cell>
          <cell r="B1318" t="str">
            <v>M¸y hµn nh«m vµ hîp kim</v>
          </cell>
          <cell r="C1318" t="str">
            <v>Ca</v>
          </cell>
          <cell r="E1318">
            <v>0</v>
          </cell>
          <cell r="G1318">
            <v>0</v>
          </cell>
        </row>
        <row r="1319">
          <cell r="A1319">
            <v>6633</v>
          </cell>
          <cell r="B1319" t="str">
            <v>M¸y phun s¬n</v>
          </cell>
          <cell r="C1319" t="str">
            <v>Ca</v>
          </cell>
          <cell r="E1319">
            <v>72910.513416576679</v>
          </cell>
          <cell r="F1319">
            <v>573581</v>
          </cell>
          <cell r="G1319">
            <v>0</v>
          </cell>
        </row>
        <row r="1320">
          <cell r="A1320">
            <v>6634</v>
          </cell>
          <cell r="B1320" t="str">
            <v>M¸y khoan</v>
          </cell>
          <cell r="C1320" t="str">
            <v>Ca</v>
          </cell>
          <cell r="E1320">
            <v>6538</v>
          </cell>
          <cell r="F1320">
            <v>280675</v>
          </cell>
          <cell r="G1320">
            <v>0</v>
          </cell>
        </row>
        <row r="1321">
          <cell r="A1321">
            <v>6635</v>
          </cell>
          <cell r="B1321" t="str">
            <v>M¸y c¾t uèn èng 2,8 KW</v>
          </cell>
          <cell r="C1321" t="str">
            <v>Ca</v>
          </cell>
          <cell r="E1321">
            <v>84150.363302639482</v>
          </cell>
          <cell r="G1321">
            <v>0</v>
          </cell>
        </row>
        <row r="1322">
          <cell r="A1322">
            <v>6636</v>
          </cell>
          <cell r="B1322" t="str">
            <v>M¸y tiÖn T616</v>
          </cell>
          <cell r="C1322" t="str">
            <v>Ca</v>
          </cell>
          <cell r="E1322">
            <v>103662.69754314279</v>
          </cell>
          <cell r="G1322">
            <v>0</v>
          </cell>
        </row>
        <row r="1323">
          <cell r="A1323">
            <v>6637</v>
          </cell>
          <cell r="B1323" t="str">
            <v>M¸y ®ét dËp</v>
          </cell>
          <cell r="C1323" t="str">
            <v>Ca</v>
          </cell>
          <cell r="E1323">
            <v>109103.98126745279</v>
          </cell>
          <cell r="G1323">
            <v>0</v>
          </cell>
        </row>
        <row r="1324">
          <cell r="A1324">
            <v>6638</v>
          </cell>
          <cell r="B1324" t="str">
            <v>M¸y c­a</v>
          </cell>
          <cell r="C1324" t="str">
            <v>Ca</v>
          </cell>
          <cell r="E1324">
            <v>79829.009999999995</v>
          </cell>
          <cell r="G1324">
            <v>0</v>
          </cell>
        </row>
        <row r="1325">
          <cell r="A1325">
            <v>6639</v>
          </cell>
          <cell r="B1325" t="str">
            <v>M¸y läc dÇu ¸p lùc</v>
          </cell>
          <cell r="C1325" t="str">
            <v>Ca</v>
          </cell>
          <cell r="E1325">
            <v>0</v>
          </cell>
          <cell r="G1325">
            <v>0</v>
          </cell>
        </row>
        <row r="1326">
          <cell r="A1326">
            <v>6640</v>
          </cell>
          <cell r="B1326" t="str">
            <v>M¸y b¬m ch©n kh«ng</v>
          </cell>
          <cell r="C1326" t="str">
            <v>Ca</v>
          </cell>
          <cell r="E1326">
            <v>0</v>
          </cell>
          <cell r="G1326">
            <v>0</v>
          </cell>
        </row>
        <row r="1327">
          <cell r="A1327">
            <v>6641</v>
          </cell>
          <cell r="B1327" t="str">
            <v>M¸y mµi hai ®¸</v>
          </cell>
          <cell r="C1327" t="str">
            <v>Ca</v>
          </cell>
          <cell r="E1327">
            <v>80825.156544711805</v>
          </cell>
          <cell r="G1327">
            <v>0</v>
          </cell>
        </row>
        <row r="1328">
          <cell r="A1328">
            <v>6642</v>
          </cell>
          <cell r="B1328" t="str">
            <v>M¸y bµo</v>
          </cell>
          <cell r="C1328" t="str">
            <v>Ca</v>
          </cell>
          <cell r="E1328">
            <v>103662.69754314279</v>
          </cell>
          <cell r="G1328">
            <v>0</v>
          </cell>
        </row>
        <row r="1329">
          <cell r="A1329">
            <v>6643</v>
          </cell>
          <cell r="B1329" t="str">
            <v>M¸y khoan ®¸ cÇm tay</v>
          </cell>
          <cell r="C1329" t="str">
            <v>Ca</v>
          </cell>
          <cell r="E1329">
            <v>79844.976415810859</v>
          </cell>
          <cell r="G1329">
            <v>0</v>
          </cell>
        </row>
        <row r="1330">
          <cell r="A1330">
            <v>6644</v>
          </cell>
          <cell r="B1330" t="str">
            <v>M¸y khoan tù hµnh xoay ®Ëp 75-95mm</v>
          </cell>
          <cell r="C1330" t="str">
            <v>Ca</v>
          </cell>
          <cell r="E1330">
            <v>329215.38463001302</v>
          </cell>
          <cell r="G1330">
            <v>0</v>
          </cell>
        </row>
        <row r="1331">
          <cell r="A1331">
            <v>6645</v>
          </cell>
          <cell r="B1331" t="str">
            <v>M¸y khoan xoay 105-110mm</v>
          </cell>
          <cell r="C1331" t="str">
            <v>Ca</v>
          </cell>
          <cell r="E1331">
            <v>431259.73168601305</v>
          </cell>
          <cell r="G1331">
            <v>0</v>
          </cell>
        </row>
        <row r="1332">
          <cell r="A1332">
            <v>6646</v>
          </cell>
          <cell r="B1332" t="str">
            <v>M¸y khoan xoay cÇn</v>
          </cell>
          <cell r="C1332" t="str">
            <v>Ca</v>
          </cell>
          <cell r="E1332">
            <v>0</v>
          </cell>
          <cell r="G1332">
            <v>0</v>
          </cell>
        </row>
        <row r="1333">
          <cell r="A1333">
            <v>6647</v>
          </cell>
          <cell r="B1333" t="str">
            <v>M¸y bóa</v>
          </cell>
          <cell r="C1333" t="str">
            <v>Ca</v>
          </cell>
          <cell r="E1333">
            <v>0</v>
          </cell>
          <cell r="G1333">
            <v>0</v>
          </cell>
        </row>
        <row r="1334">
          <cell r="A1334">
            <v>6648</v>
          </cell>
          <cell r="B1334" t="str">
            <v>M¸y khoan ®øng 4,5 KW</v>
          </cell>
          <cell r="C1334" t="str">
            <v>Ca</v>
          </cell>
          <cell r="E1334">
            <v>71531</v>
          </cell>
          <cell r="F1334">
            <v>67881</v>
          </cell>
          <cell r="G1334">
            <v>0</v>
          </cell>
        </row>
        <row r="1335">
          <cell r="A1335">
            <v>6649</v>
          </cell>
          <cell r="B1335" t="str">
            <v>M¸y mµi ®¸ d¨m sái</v>
          </cell>
          <cell r="C1335" t="str">
            <v>Ca</v>
          </cell>
          <cell r="E1335">
            <v>0</v>
          </cell>
          <cell r="G1335">
            <v>0</v>
          </cell>
        </row>
        <row r="1336">
          <cell r="A1336">
            <v>6650</v>
          </cell>
          <cell r="B1336" t="str">
            <v>M¸y r¶i 20TÊn/h</v>
          </cell>
          <cell r="C1336" t="str">
            <v>Ca</v>
          </cell>
          <cell r="E1336">
            <v>7414479.2716845982</v>
          </cell>
          <cell r="G1336">
            <v>0</v>
          </cell>
        </row>
        <row r="1337">
          <cell r="A1337">
            <v>6651</v>
          </cell>
          <cell r="B1337" t="str">
            <v>Tµu hót bïn ®iªden 4000CV</v>
          </cell>
          <cell r="C1337" t="str">
            <v>Ca</v>
          </cell>
          <cell r="E1337">
            <v>56443673.267266825</v>
          </cell>
        </row>
        <row r="1338">
          <cell r="A1338">
            <v>6652</v>
          </cell>
          <cell r="B1338" t="str">
            <v>Tµu kÐo thñy 150 CV</v>
          </cell>
          <cell r="C1338" t="str">
            <v>Ca</v>
          </cell>
          <cell r="E1338">
            <v>1189285.921302092</v>
          </cell>
        </row>
        <row r="1339">
          <cell r="A1339">
            <v>6653</v>
          </cell>
          <cell r="B1339" t="str">
            <v>Tµu ®ãng cäc</v>
          </cell>
          <cell r="C1339" t="str">
            <v>Ca</v>
          </cell>
          <cell r="E1339">
            <v>2323420.0926945983</v>
          </cell>
        </row>
        <row r="1340">
          <cell r="A1340">
            <v>6654</v>
          </cell>
          <cell r="B1340" t="str">
            <v>Sµ lan 1000T</v>
          </cell>
          <cell r="C1340" t="str">
            <v>Ca</v>
          </cell>
          <cell r="E1340">
            <v>1187580.54</v>
          </cell>
        </row>
        <row r="1341">
          <cell r="A1341">
            <v>6655</v>
          </cell>
          <cell r="B1341" t="str">
            <v>Sµ lan 200 TÊn</v>
          </cell>
          <cell r="C1341" t="str">
            <v>Ca</v>
          </cell>
          <cell r="E1341">
            <v>378509.75907851325</v>
          </cell>
        </row>
        <row r="1342">
          <cell r="A1342">
            <v>6656</v>
          </cell>
          <cell r="B1342" t="str">
            <v>Tr¹m lÆn</v>
          </cell>
          <cell r="C1342" t="str">
            <v>Giê</v>
          </cell>
          <cell r="E1342">
            <v>1548982.7414017315</v>
          </cell>
        </row>
        <row r="1343">
          <cell r="A1343">
            <v>6657</v>
          </cell>
          <cell r="B1343" t="str">
            <v>CÇu t¹m</v>
          </cell>
          <cell r="C1343" t="str">
            <v>N¨m</v>
          </cell>
          <cell r="E1343">
            <v>0</v>
          </cell>
          <cell r="F1343">
            <v>231907</v>
          </cell>
          <cell r="G1343">
            <v>0</v>
          </cell>
        </row>
        <row r="1344">
          <cell r="A1344">
            <v>6658</v>
          </cell>
          <cell r="B1344" t="str">
            <v>Poãc tÝch</v>
          </cell>
          <cell r="C1344" t="str">
            <v>N¨m</v>
          </cell>
          <cell r="E1344">
            <v>0</v>
          </cell>
        </row>
        <row r="1345">
          <cell r="A1345">
            <v>6659</v>
          </cell>
          <cell r="B1345" t="str">
            <v>Sario</v>
          </cell>
          <cell r="C1345" t="str">
            <v>N¨m</v>
          </cell>
          <cell r="E1345">
            <v>0</v>
          </cell>
        </row>
        <row r="1346">
          <cell r="A1346">
            <v>6660</v>
          </cell>
          <cell r="B1346" t="str">
            <v>Dipluri</v>
          </cell>
          <cell r="C1346" t="str">
            <v>N¨m</v>
          </cell>
          <cell r="E1346">
            <v>0</v>
          </cell>
          <cell r="G1346">
            <v>0</v>
          </cell>
        </row>
        <row r="1347">
          <cell r="A1347">
            <v>6661</v>
          </cell>
          <cell r="B1347" t="str">
            <v>M¸y P6+P8</v>
          </cell>
          <cell r="C1347" t="str">
            <v>Ca</v>
          </cell>
          <cell r="E1347">
            <v>0</v>
          </cell>
          <cell r="F1347">
            <v>561999</v>
          </cell>
          <cell r="G1347">
            <v>0</v>
          </cell>
        </row>
        <row r="1348">
          <cell r="A1348">
            <v>6662</v>
          </cell>
          <cell r="B1348" t="str">
            <v>Pin c¾t</v>
          </cell>
          <cell r="C1348" t="str">
            <v>Ca</v>
          </cell>
          <cell r="E1348">
            <v>71472.807822772782</v>
          </cell>
        </row>
        <row r="1349">
          <cell r="A1349">
            <v>6663</v>
          </cell>
          <cell r="B1349" t="str">
            <v>§Çu kÐo vµ moãc</v>
          </cell>
          <cell r="C1349" t="str">
            <v>Ca</v>
          </cell>
          <cell r="E1349">
            <v>79844.976415810859</v>
          </cell>
          <cell r="F1349">
            <v>75014</v>
          </cell>
          <cell r="G1349">
            <v>0</v>
          </cell>
        </row>
        <row r="1350">
          <cell r="A1350">
            <v>6664</v>
          </cell>
          <cell r="B1350" t="str">
            <v>§Çu kÐo thñy</v>
          </cell>
          <cell r="C1350" t="str">
            <v>Ca</v>
          </cell>
          <cell r="E1350">
            <v>0</v>
          </cell>
          <cell r="F1350">
            <v>221736</v>
          </cell>
          <cell r="G1350">
            <v>0</v>
          </cell>
        </row>
        <row r="1351">
          <cell r="A1351">
            <v>6665</v>
          </cell>
          <cell r="B1351" t="str">
            <v>CÈu K 161</v>
          </cell>
          <cell r="C1351" t="str">
            <v>Ca</v>
          </cell>
          <cell r="E1351">
            <v>731226.37390198989</v>
          </cell>
          <cell r="G1351">
            <v>0</v>
          </cell>
        </row>
        <row r="1352">
          <cell r="A1352">
            <v>6666</v>
          </cell>
          <cell r="B1352" t="str">
            <v>M¸y ngäam næi 2,5m3</v>
          </cell>
          <cell r="C1352" t="str">
            <v>Ca</v>
          </cell>
          <cell r="E1352">
            <v>875507.27583673282</v>
          </cell>
          <cell r="G1352">
            <v>0</v>
          </cell>
        </row>
        <row r="1353">
          <cell r="A1353">
            <v>6667</v>
          </cell>
          <cell r="B1353" t="str">
            <v>Xuång kÐo 150</v>
          </cell>
          <cell r="C1353" t="str">
            <v>Ca</v>
          </cell>
          <cell r="E1353">
            <v>1189285.921302092</v>
          </cell>
        </row>
        <row r="1354">
          <cell r="A1354">
            <v>6668</v>
          </cell>
          <cell r="B1354" t="str">
            <v>Ca n« 40 TÊn</v>
          </cell>
          <cell r="C1354" t="str">
            <v>Ca</v>
          </cell>
          <cell r="E1354">
            <v>1189285.921302092</v>
          </cell>
          <cell r="G1354">
            <v>0</v>
          </cell>
        </row>
        <row r="1355">
          <cell r="A1355">
            <v>6669</v>
          </cell>
          <cell r="B1355" t="str">
            <v>ThiÕt bÞ khu«n tr­ît</v>
          </cell>
          <cell r="C1355" t="str">
            <v>Ca</v>
          </cell>
          <cell r="E1355">
            <v>0</v>
          </cell>
        </row>
        <row r="1356">
          <cell r="A1356">
            <v>6670</v>
          </cell>
          <cell r="B1356" t="str">
            <v>M¸y cuèn èng</v>
          </cell>
          <cell r="C1356" t="str">
            <v>Ca</v>
          </cell>
          <cell r="E1356">
            <v>84150.363302639482</v>
          </cell>
          <cell r="F1356">
            <v>1346000</v>
          </cell>
          <cell r="G1356">
            <v>0</v>
          </cell>
        </row>
        <row r="1357">
          <cell r="A1357">
            <v>6671</v>
          </cell>
          <cell r="B1357" t="str">
            <v>M¸y c¾t «xy</v>
          </cell>
          <cell r="C1357" t="str">
            <v>Ca</v>
          </cell>
          <cell r="E1357">
            <v>71472.807822772782</v>
          </cell>
          <cell r="F1357">
            <v>82045</v>
          </cell>
          <cell r="G1357">
            <v>0</v>
          </cell>
        </row>
        <row r="1358">
          <cell r="A1358">
            <v>6672</v>
          </cell>
          <cell r="B1358" t="str">
            <v>Têi ®iÖn 2 TÊn</v>
          </cell>
          <cell r="C1358" t="str">
            <v>Ca</v>
          </cell>
          <cell r="E1358">
            <v>87652.290320057087</v>
          </cell>
        </row>
        <row r="1359">
          <cell r="A1359">
            <v>6673</v>
          </cell>
          <cell r="B1359" t="str">
            <v>Lu b¸nh lèp 16 TÊn</v>
          </cell>
          <cell r="C1359" t="str">
            <v>Ca</v>
          </cell>
          <cell r="E1359">
            <v>519197.01958877058</v>
          </cell>
          <cell r="F1359">
            <v>445481</v>
          </cell>
          <cell r="G1359">
            <v>0</v>
          </cell>
        </row>
        <row r="1360">
          <cell r="A1360">
            <v>6674</v>
          </cell>
          <cell r="B1360" t="str">
            <v>Sµ lan chë ®Êt th¶i 200 m3</v>
          </cell>
          <cell r="C1360" t="str">
            <v>Ca</v>
          </cell>
          <cell r="E1360">
            <v>378509.75907851325</v>
          </cell>
        </row>
        <row r="1361">
          <cell r="A1361">
            <v>6675</v>
          </cell>
          <cell r="B1361" t="str">
            <v>Chi phÝ phô</v>
          </cell>
          <cell r="C1361" t="str">
            <v>§ång</v>
          </cell>
          <cell r="E1361">
            <v>0</v>
          </cell>
          <cell r="F1361">
            <v>683729</v>
          </cell>
          <cell r="G1361">
            <v>0</v>
          </cell>
        </row>
        <row r="1362">
          <cell r="A1362">
            <v>6676</v>
          </cell>
          <cell r="B1362" t="str">
            <v>M¸y c¾t ®ét liªn hîp 2,8KW</v>
          </cell>
          <cell r="C1362" t="str">
            <v>Ca</v>
          </cell>
          <cell r="E1362">
            <v>109103.98126745279</v>
          </cell>
          <cell r="F1362">
            <v>20783</v>
          </cell>
          <cell r="G1362">
            <v>0</v>
          </cell>
        </row>
        <row r="1363">
          <cell r="A1363">
            <v>6677</v>
          </cell>
          <cell r="B1363" t="str">
            <v>M¸y b¬m n­íc 2,8KW</v>
          </cell>
          <cell r="C1363" t="str">
            <v>Ca</v>
          </cell>
          <cell r="E1363">
            <v>74171.345220900781</v>
          </cell>
          <cell r="G1363">
            <v>0</v>
          </cell>
        </row>
        <row r="1364">
          <cell r="A1364">
            <v>6678</v>
          </cell>
          <cell r="B1364" t="str">
            <v>CÈu b¸nh h¬i 6 T</v>
          </cell>
          <cell r="C1364" t="str">
            <v>Ca</v>
          </cell>
          <cell r="E1364">
            <v>456038.46315654152</v>
          </cell>
          <cell r="F1364">
            <v>449107</v>
          </cell>
          <cell r="G1364">
            <v>0</v>
          </cell>
        </row>
        <row r="1365">
          <cell r="A1365">
            <v>6679</v>
          </cell>
          <cell r="B1365" t="str">
            <v>M¸y khoan cÇm tay 0,6 KW</v>
          </cell>
          <cell r="C1365" t="str">
            <v>Ca</v>
          </cell>
          <cell r="E1365">
            <v>15366</v>
          </cell>
          <cell r="G1365">
            <v>0</v>
          </cell>
        </row>
        <row r="1366">
          <cell r="A1366">
            <v>6680</v>
          </cell>
          <cell r="B1366" t="str">
            <v>M¸y hµn 14KW</v>
          </cell>
          <cell r="C1366" t="str">
            <v>Ca</v>
          </cell>
          <cell r="E1366">
            <v>126479.9921734688</v>
          </cell>
          <cell r="F1366">
            <v>44470</v>
          </cell>
          <cell r="G1366">
            <v>0</v>
          </cell>
        </row>
        <row r="1367">
          <cell r="A1367">
            <v>6681</v>
          </cell>
          <cell r="B1367" t="str">
            <v>M¸y nÐn khÝ x¨ng 600 m3/ h</v>
          </cell>
          <cell r="C1367" t="str">
            <v>ca</v>
          </cell>
          <cell r="E1367">
            <v>440133.06168012886</v>
          </cell>
          <cell r="G1367">
            <v>0</v>
          </cell>
        </row>
        <row r="1368">
          <cell r="A1368">
            <v>6682</v>
          </cell>
          <cell r="B1368" t="str">
            <v>CÈu b¸nh xÝch 50 T</v>
          </cell>
          <cell r="C1368" t="str">
            <v>ca</v>
          </cell>
          <cell r="E1368">
            <v>1801094.3700113904</v>
          </cell>
          <cell r="G1368">
            <v>0</v>
          </cell>
        </row>
        <row r="1369">
          <cell r="A1369">
            <v>6683</v>
          </cell>
          <cell r="B1369" t="str">
            <v>M¸y c¾t uèn 2,8 KW</v>
          </cell>
          <cell r="C1369" t="str">
            <v>ca</v>
          </cell>
          <cell r="E1369">
            <v>84150.363302639482</v>
          </cell>
          <cell r="G1369">
            <v>0</v>
          </cell>
        </row>
        <row r="1370">
          <cell r="A1370">
            <v>6684</v>
          </cell>
          <cell r="B1370" t="str">
            <v>Sµ lan 300 T</v>
          </cell>
          <cell r="C1370" t="str">
            <v>ca</v>
          </cell>
          <cell r="E1370">
            <v>539711.37453682348</v>
          </cell>
        </row>
        <row r="1371">
          <cell r="A1371">
            <v>6685</v>
          </cell>
          <cell r="B1371" t="str">
            <v>CÈu b¸nh xÝch 80 T</v>
          </cell>
          <cell r="C1371" t="str">
            <v>ca</v>
          </cell>
          <cell r="E1371">
            <v>2673427.4356615334</v>
          </cell>
          <cell r="F1371">
            <v>558197</v>
          </cell>
          <cell r="G1371">
            <v>0</v>
          </cell>
        </row>
        <row r="1372">
          <cell r="A1372">
            <v>6686</v>
          </cell>
          <cell r="B1372" t="str">
            <v>CÈu b¸nh xÝch 30 T</v>
          </cell>
          <cell r="C1372" t="str">
            <v>ca</v>
          </cell>
          <cell r="E1372">
            <v>1704123.8116563116</v>
          </cell>
          <cell r="G1372">
            <v>0</v>
          </cell>
        </row>
        <row r="1373">
          <cell r="A1373">
            <v>6687</v>
          </cell>
          <cell r="B1373" t="str">
            <v>M¸y xóc 0,75 m3</v>
          </cell>
          <cell r="C1373" t="str">
            <v>ca</v>
          </cell>
          <cell r="E1373">
            <v>798161.75290098391</v>
          </cell>
          <cell r="G1373">
            <v>0</v>
          </cell>
        </row>
        <row r="1374">
          <cell r="A1374">
            <v>6688</v>
          </cell>
          <cell r="B1374" t="str">
            <v>Xe n©ng hµng 1,5 T</v>
          </cell>
          <cell r="C1374" t="str">
            <v>Ca</v>
          </cell>
          <cell r="E1374">
            <v>180626.43945587944</v>
          </cell>
        </row>
        <row r="1375">
          <cell r="A1375">
            <v>6689</v>
          </cell>
          <cell r="B1375" t="str">
            <v>Sµ lan 1000 TÊn</v>
          </cell>
          <cell r="C1375" t="str">
            <v>Ca</v>
          </cell>
          <cell r="E1375">
            <v>1187580.54</v>
          </cell>
        </row>
        <row r="1376">
          <cell r="A1376">
            <v>6690</v>
          </cell>
          <cell r="B1376" t="str">
            <v>§Çu kÐo kh«ng næ m¸y</v>
          </cell>
          <cell r="C1376" t="str">
            <v>Ca</v>
          </cell>
          <cell r="E1376">
            <v>0</v>
          </cell>
          <cell r="G1376">
            <v>0</v>
          </cell>
        </row>
        <row r="1377">
          <cell r="A1377">
            <v>6691</v>
          </cell>
          <cell r="B1377" t="str">
            <v>TÇu kÐo 360CV</v>
          </cell>
          <cell r="C1377" t="str">
            <v>Ca</v>
          </cell>
          <cell r="E1377">
            <v>1665521.3944487295</v>
          </cell>
        </row>
        <row r="1378">
          <cell r="A1378">
            <v>6692</v>
          </cell>
          <cell r="B1378" t="str">
            <v xml:space="preserve">CÈu næi 50T </v>
          </cell>
          <cell r="C1378" t="str">
            <v>Ca</v>
          </cell>
          <cell r="E1378">
            <v>3375569.8950846717</v>
          </cell>
          <cell r="G1378">
            <v>0</v>
          </cell>
        </row>
        <row r="1379">
          <cell r="A1379">
            <v>6693</v>
          </cell>
          <cell r="B1379" t="str">
            <v>Sµ lan 100TÊn</v>
          </cell>
          <cell r="C1379" t="str">
            <v>Ca</v>
          </cell>
          <cell r="E1379">
            <v>256011.34260853715</v>
          </cell>
        </row>
        <row r="1380">
          <cell r="A1380">
            <v>6694</v>
          </cell>
          <cell r="B1380" t="str">
            <v>M¸y ph¸t ®iÖn l­u ®éng 25KVA</v>
          </cell>
          <cell r="C1380" t="str">
            <v>Ca</v>
          </cell>
          <cell r="E1380">
            <v>224089.39884344899</v>
          </cell>
          <cell r="G1380">
            <v>0</v>
          </cell>
        </row>
        <row r="1381">
          <cell r="A1381">
            <v>6695</v>
          </cell>
          <cell r="B1381" t="str">
            <v>M¸y mµi cÇm tay 2,7 KW</v>
          </cell>
          <cell r="C1381" t="str">
            <v>Ca</v>
          </cell>
          <cell r="E1381">
            <v>67046.148602316796</v>
          </cell>
          <cell r="G1381">
            <v>0</v>
          </cell>
        </row>
        <row r="1382">
          <cell r="A1382">
            <v>6696</v>
          </cell>
          <cell r="B1382" t="str">
            <v>CÈu TADANO 90 tÊn</v>
          </cell>
          <cell r="C1382" t="str">
            <v>Ca</v>
          </cell>
          <cell r="E1382">
            <v>2723397.5919473167</v>
          </cell>
          <cell r="G1382">
            <v>0</v>
          </cell>
        </row>
        <row r="1383">
          <cell r="A1383">
            <v>6697</v>
          </cell>
          <cell r="B1383" t="str">
            <v>CÇn cÈu næi 350T( ho¹t ®éng)</v>
          </cell>
          <cell r="C1383" t="str">
            <v>Ca</v>
          </cell>
          <cell r="E1383">
            <v>2500000</v>
          </cell>
          <cell r="G1383">
            <v>0</v>
          </cell>
        </row>
        <row r="1384">
          <cell r="A1384">
            <v>6698</v>
          </cell>
          <cell r="B1384" t="str">
            <v>CÇn trôc 60T</v>
          </cell>
          <cell r="C1384" t="str">
            <v>Ca</v>
          </cell>
          <cell r="E1384">
            <v>2266172.0534011973</v>
          </cell>
          <cell r="G1384">
            <v>0</v>
          </cell>
        </row>
        <row r="1385">
          <cell r="A1385">
            <v>6699</v>
          </cell>
          <cell r="B1385" t="str">
            <v xml:space="preserve">M¸y b¬m n­íc ch×m 30Kw </v>
          </cell>
          <cell r="C1385" t="str">
            <v>Ca</v>
          </cell>
          <cell r="E1385">
            <v>200711.19530182876</v>
          </cell>
          <cell r="G1385">
            <v>0</v>
          </cell>
        </row>
        <row r="1386">
          <cell r="A1386">
            <v>6700</v>
          </cell>
          <cell r="B1386" t="str">
            <v>M¸y kinh vÜ (®¶o)</v>
          </cell>
          <cell r="C1386" t="str">
            <v>Ca</v>
          </cell>
          <cell r="E1386">
            <v>5520</v>
          </cell>
          <cell r="F1386">
            <v>33981</v>
          </cell>
          <cell r="G1386">
            <v>0</v>
          </cell>
        </row>
        <row r="1387">
          <cell r="A1387">
            <v>6701</v>
          </cell>
          <cell r="B1387" t="str">
            <v>§Çu kÐo 200Cv</v>
          </cell>
          <cell r="C1387" t="str">
            <v>Ca</v>
          </cell>
          <cell r="E1387">
            <v>590867.28204093757</v>
          </cell>
          <cell r="F1387">
            <v>210634</v>
          </cell>
          <cell r="G1387">
            <v>0</v>
          </cell>
        </row>
        <row r="1388">
          <cell r="A1388">
            <v>6702</v>
          </cell>
          <cell r="B1388" t="str">
            <v>Giê ho¹t ®éng m¸y chÝnh §Çu kÐo 250Cv</v>
          </cell>
          <cell r="C1388" t="str">
            <v>Giê</v>
          </cell>
          <cell r="E1388">
            <v>0</v>
          </cell>
          <cell r="G1388">
            <v>0</v>
          </cell>
        </row>
        <row r="1389">
          <cell r="A1389">
            <v>6703</v>
          </cell>
          <cell r="B1389" t="str">
            <v>§Çu kÐo 650Cv</v>
          </cell>
          <cell r="C1389" t="str">
            <v>Ca</v>
          </cell>
          <cell r="E1389">
            <v>2221957.2844278729</v>
          </cell>
          <cell r="G1389">
            <v>0</v>
          </cell>
        </row>
        <row r="1390">
          <cell r="A1390">
            <v>6704</v>
          </cell>
          <cell r="B1390" t="str">
            <v>Giê ho¹t ®éng m¸y chÝnh §Çu kÐo 600Cv</v>
          </cell>
          <cell r="C1390" t="str">
            <v>Giê</v>
          </cell>
          <cell r="E1390">
            <v>0</v>
          </cell>
          <cell r="G1390">
            <v>0</v>
          </cell>
        </row>
        <row r="1391">
          <cell r="A1391">
            <v>6705</v>
          </cell>
          <cell r="B1391" t="str">
            <v>B¬m n­íc m¸y 12Cv(6700m3)</v>
          </cell>
          <cell r="C1391" t="str">
            <v>Ca</v>
          </cell>
          <cell r="E1391">
            <v>112144.69586849361</v>
          </cell>
          <cell r="F1391">
            <v>35303</v>
          </cell>
          <cell r="G1391">
            <v>0</v>
          </cell>
        </row>
        <row r="1392">
          <cell r="A1392">
            <v>6706</v>
          </cell>
          <cell r="B1392" t="str">
            <v>Ca n« 54Cv</v>
          </cell>
          <cell r="C1392" t="str">
            <v>Ca</v>
          </cell>
          <cell r="E1392">
            <v>385024.58405588166</v>
          </cell>
          <cell r="F1392">
            <v>353136</v>
          </cell>
          <cell r="G1392">
            <v>0</v>
          </cell>
        </row>
        <row r="1393">
          <cell r="A1393">
            <v>6707</v>
          </cell>
          <cell r="B1393" t="str">
            <v>Cano 12Cv</v>
          </cell>
          <cell r="C1393" t="str">
            <v>Ca</v>
          </cell>
          <cell r="E1393">
            <v>176438.54526314081</v>
          </cell>
          <cell r="G1393">
            <v>0</v>
          </cell>
        </row>
        <row r="1394">
          <cell r="A1394">
            <v>6708</v>
          </cell>
          <cell r="B1394" t="str">
            <v>CÇn cÈu næi 70tÊn</v>
          </cell>
          <cell r="C1394" t="str">
            <v>Ca</v>
          </cell>
          <cell r="E1394">
            <v>3375569.8950846717</v>
          </cell>
          <cell r="G1394">
            <v>0</v>
          </cell>
        </row>
        <row r="1395">
          <cell r="A1395">
            <v>6709</v>
          </cell>
          <cell r="B1395" t="str">
            <v>Giê ho¹t ®éng cÇn cÈu næi 600T</v>
          </cell>
          <cell r="C1395" t="str">
            <v>Giê</v>
          </cell>
          <cell r="E1395">
            <v>0</v>
          </cell>
          <cell r="F1395">
            <v>1073273</v>
          </cell>
          <cell r="G1395">
            <v>0</v>
          </cell>
        </row>
        <row r="1396">
          <cell r="A1396">
            <v>6710</v>
          </cell>
          <cell r="B1396" t="str">
            <v>M¸y ®iÓm ho¶</v>
          </cell>
          <cell r="C1396" t="str">
            <v>Ca</v>
          </cell>
          <cell r="E1396">
            <v>0</v>
          </cell>
          <cell r="G1396">
            <v>0</v>
          </cell>
        </row>
        <row r="1397">
          <cell r="A1397">
            <v>6711</v>
          </cell>
          <cell r="B1397" t="str">
            <v>M¸y ®Þnh vÞ</v>
          </cell>
          <cell r="C1397" t="str">
            <v>§iÓm</v>
          </cell>
          <cell r="E1397">
            <v>0</v>
          </cell>
          <cell r="G1397">
            <v>0</v>
          </cell>
        </row>
        <row r="1398">
          <cell r="A1398">
            <v>6712</v>
          </cell>
          <cell r="B1398" t="str">
            <v>M¸y th«ng m¹ch</v>
          </cell>
          <cell r="C1398" t="str">
            <v>Ca</v>
          </cell>
          <cell r="E1398">
            <v>0</v>
          </cell>
          <cell r="G1398">
            <v>0</v>
          </cell>
        </row>
        <row r="1399">
          <cell r="A1399">
            <v>6713</v>
          </cell>
          <cell r="B1399" t="str">
            <v>N¹o vÐt b»ng TB  120m3/h</v>
          </cell>
          <cell r="C1399" t="str">
            <v>m3</v>
          </cell>
          <cell r="E1399">
            <v>1945648.9687320541</v>
          </cell>
          <cell r="G1399">
            <v>0</v>
          </cell>
        </row>
        <row r="1400">
          <cell r="A1400">
            <v>6714</v>
          </cell>
          <cell r="B1400" t="str">
            <v>Ngo¹m 2.5 m3</v>
          </cell>
          <cell r="C1400" t="str">
            <v>Ca</v>
          </cell>
          <cell r="E1400">
            <v>1187528.1341053855</v>
          </cell>
          <cell r="G1400">
            <v>0</v>
          </cell>
        </row>
        <row r="1401">
          <cell r="A1401">
            <v>6715</v>
          </cell>
          <cell r="B1401" t="str">
            <v>Tµu kÐo 225CV</v>
          </cell>
          <cell r="C1401" t="str">
            <v>Ca</v>
          </cell>
          <cell r="E1401">
            <v>1665521.3944487295</v>
          </cell>
        </row>
        <row r="1402">
          <cell r="A1402">
            <v>6716</v>
          </cell>
          <cell r="B1402" t="str">
            <v>Têi ®iÖn 10T</v>
          </cell>
          <cell r="C1402" t="str">
            <v>Ca</v>
          </cell>
          <cell r="E1402">
            <v>115253.18157462933</v>
          </cell>
        </row>
        <row r="1403">
          <cell r="A1403">
            <v>6717</v>
          </cell>
          <cell r="B1403" t="str">
            <v>Thïng trén BT 5-6m3</v>
          </cell>
          <cell r="C1403" t="str">
            <v>Ca</v>
          </cell>
          <cell r="E1403">
            <v>767012</v>
          </cell>
        </row>
        <row r="1404">
          <cell r="A1404">
            <v>6718</v>
          </cell>
          <cell r="B1404" t="str">
            <v>M¸y ph¸t ®iÖn 120Kva</v>
          </cell>
          <cell r="C1404" t="str">
            <v>Ca</v>
          </cell>
          <cell r="E1404">
            <v>623236.29777183256</v>
          </cell>
          <cell r="G1404">
            <v>0</v>
          </cell>
        </row>
        <row r="1405">
          <cell r="A1405">
            <v>6719</v>
          </cell>
          <cell r="B1405" t="str">
            <v>M¸y ph¸t ®iÖn 125Kva</v>
          </cell>
          <cell r="C1405" t="str">
            <v>Ca</v>
          </cell>
          <cell r="E1405">
            <v>623236.29777183256</v>
          </cell>
          <cell r="G1405">
            <v>0</v>
          </cell>
        </row>
        <row r="1406">
          <cell r="A1406">
            <v>6720</v>
          </cell>
          <cell r="B1406" t="str">
            <v>ô næi 6000tÊn</v>
          </cell>
          <cell r="C1406" t="str">
            <v>Ca</v>
          </cell>
          <cell r="E1406">
            <v>15294000</v>
          </cell>
          <cell r="G1406">
            <v>0</v>
          </cell>
        </row>
        <row r="1407">
          <cell r="A1407">
            <v>6721</v>
          </cell>
          <cell r="B1407" t="str">
            <v>TÇu cuèc gÇu ngo¹m 2m3</v>
          </cell>
          <cell r="C1407" t="str">
            <v>Ca</v>
          </cell>
          <cell r="E1407">
            <v>6117650</v>
          </cell>
        </row>
        <row r="1408">
          <cell r="A1408">
            <v>6722</v>
          </cell>
          <cell r="B1408" t="str">
            <v>Xµ lan chë ®Êt th¶i 200m3</v>
          </cell>
          <cell r="C1408" t="str">
            <v>Ca</v>
          </cell>
          <cell r="E1408">
            <v>378509.75907851325</v>
          </cell>
        </row>
        <row r="1409">
          <cell r="A1409">
            <v>6723</v>
          </cell>
          <cell r="B1409" t="str">
            <v>Neo tÇu 5 tÊn</v>
          </cell>
          <cell r="C1409" t="str">
            <v>Ca</v>
          </cell>
          <cell r="E1409">
            <v>1667000</v>
          </cell>
          <cell r="G1409">
            <v>0</v>
          </cell>
        </row>
        <row r="1410">
          <cell r="A1410">
            <v>6724</v>
          </cell>
          <cell r="B1410" t="str">
            <v>TÇu kÐo1500Cv</v>
          </cell>
          <cell r="C1410" t="str">
            <v>Ca</v>
          </cell>
          <cell r="E1410">
            <v>2221957.2844278729</v>
          </cell>
        </row>
        <row r="1411">
          <cell r="A1411">
            <v>6725</v>
          </cell>
          <cell r="B1411" t="str">
            <v>M¸y r¶i nhùa ®­êng 4 T</v>
          </cell>
          <cell r="C1411" t="str">
            <v>Ca</v>
          </cell>
          <cell r="E1411">
            <v>761943.3166335792</v>
          </cell>
          <cell r="G1411">
            <v>0</v>
          </cell>
        </row>
        <row r="1412">
          <cell r="A1412">
            <v>6726</v>
          </cell>
          <cell r="B1412" t="str">
            <v>M¸y ph¸ vì BT 1300Kg</v>
          </cell>
          <cell r="C1412" t="str">
            <v>Ca</v>
          </cell>
          <cell r="E1412">
            <v>3059000</v>
          </cell>
          <cell r="G1412">
            <v>0</v>
          </cell>
        </row>
        <row r="1413">
          <cell r="A1413">
            <v>6727</v>
          </cell>
          <cell r="B1413" t="str">
            <v>M¸y ph¸t ®iÖn 300Kva</v>
          </cell>
          <cell r="C1413" t="str">
            <v>Ca</v>
          </cell>
          <cell r="D1413">
            <v>2380000</v>
          </cell>
          <cell r="E1413">
            <v>7522131.1475409837</v>
          </cell>
          <cell r="G1413">
            <v>0</v>
          </cell>
        </row>
        <row r="1414">
          <cell r="A1414" t="str">
            <v>0  0</v>
          </cell>
          <cell r="B1414" t="str">
            <v>**** DANH MUC VAT TU DM 411 ****</v>
          </cell>
          <cell r="C1414" t="str">
            <v>****</v>
          </cell>
          <cell r="E1414">
            <v>0</v>
          </cell>
          <cell r="F1414">
            <v>0</v>
          </cell>
          <cell r="G1414">
            <v>0</v>
          </cell>
        </row>
        <row r="1415">
          <cell r="A1415" t="str">
            <v>0  0</v>
          </cell>
          <cell r="B1415" t="str">
            <v>**** DANH MUC VAT TU DM 320 ****</v>
          </cell>
          <cell r="C1415" t="str">
            <v>****</v>
          </cell>
          <cell r="E1415">
            <v>0</v>
          </cell>
          <cell r="G1415">
            <v>0</v>
          </cell>
        </row>
        <row r="1427">
          <cell r="B1427" t="str">
            <v>Cót thÐp D100mm</v>
          </cell>
          <cell r="C1427" t="str">
            <v>C¸i</v>
          </cell>
          <cell r="E1427">
            <v>34000</v>
          </cell>
        </row>
        <row r="1428">
          <cell r="B1428" t="str">
            <v>Cót thÐp D40mm</v>
          </cell>
          <cell r="C1428" t="str">
            <v>C¸i</v>
          </cell>
          <cell r="E1428">
            <v>6500</v>
          </cell>
        </row>
        <row r="1429">
          <cell r="B1429" t="str">
            <v>Cót thÐp D50mm</v>
          </cell>
          <cell r="C1429" t="str">
            <v>C¸i</v>
          </cell>
          <cell r="E1429">
            <v>7500</v>
          </cell>
        </row>
        <row r="1430">
          <cell r="B1430" t="str">
            <v>Cót thÐp D67mm</v>
          </cell>
          <cell r="C1430" t="str">
            <v>C¸i</v>
          </cell>
          <cell r="E1430">
            <v>16000</v>
          </cell>
        </row>
        <row r="1431">
          <cell r="B1431" t="str">
            <v>Cót thÐp D76mm</v>
          </cell>
          <cell r="C1431" t="str">
            <v>C¸i</v>
          </cell>
          <cell r="E1431">
            <v>22000</v>
          </cell>
        </row>
        <row r="1432">
          <cell r="B1432" t="str">
            <v>Cót thÐp D89mm</v>
          </cell>
          <cell r="C1432" t="str">
            <v>C¸i</v>
          </cell>
          <cell r="E1432">
            <v>27000</v>
          </cell>
        </row>
        <row r="1441">
          <cell r="B1441" t="str">
            <v>Cót gang D &lt;= 100mm</v>
          </cell>
          <cell r="C1441" t="str">
            <v>C¸i</v>
          </cell>
          <cell r="E1441">
            <v>130000</v>
          </cell>
        </row>
        <row r="1442">
          <cell r="B1442" t="str">
            <v>Cót gang D &lt;= 150mm</v>
          </cell>
          <cell r="C1442" t="str">
            <v>C¸i</v>
          </cell>
          <cell r="E1442">
            <v>180000</v>
          </cell>
        </row>
        <row r="1443">
          <cell r="B1443" t="str">
            <v>Cót gang D &lt;= 15mm</v>
          </cell>
          <cell r="C1443" t="str">
            <v>C¸i</v>
          </cell>
          <cell r="E1443">
            <v>9000</v>
          </cell>
        </row>
        <row r="1444">
          <cell r="B1444" t="str">
            <v>Cót gang D &lt;= 200mm</v>
          </cell>
          <cell r="C1444" t="str">
            <v>C¸i</v>
          </cell>
          <cell r="E1444">
            <v>230000</v>
          </cell>
        </row>
        <row r="1445">
          <cell r="B1445" t="str">
            <v>Cót gang D &lt;= 20mm</v>
          </cell>
          <cell r="C1445" t="str">
            <v>C¸i</v>
          </cell>
          <cell r="E1445">
            <v>14000</v>
          </cell>
        </row>
        <row r="1446">
          <cell r="B1446" t="str">
            <v>Cót gang D &lt;= 250mm</v>
          </cell>
          <cell r="C1446" t="str">
            <v>C¸i</v>
          </cell>
          <cell r="E1446">
            <v>295000</v>
          </cell>
        </row>
        <row r="1447">
          <cell r="B1447" t="str">
            <v>Cót gang D &lt;= 25mm</v>
          </cell>
          <cell r="C1447" t="str">
            <v>C¸i</v>
          </cell>
          <cell r="E1447">
            <v>19000</v>
          </cell>
        </row>
        <row r="1448">
          <cell r="B1448" t="str">
            <v>Cót gang D &lt;= 32mm</v>
          </cell>
          <cell r="C1448" t="str">
            <v>C¸i</v>
          </cell>
          <cell r="E1448">
            <v>28000</v>
          </cell>
        </row>
        <row r="1449">
          <cell r="B1449" t="str">
            <v>Cót gang D &lt;= 40mm</v>
          </cell>
          <cell r="C1449" t="str">
            <v>C¸i</v>
          </cell>
          <cell r="E1449">
            <v>48000</v>
          </cell>
        </row>
        <row r="1450">
          <cell r="B1450" t="str">
            <v>Cót gang D &lt;= 50mm</v>
          </cell>
          <cell r="C1450" t="str">
            <v>C¸i</v>
          </cell>
          <cell r="E1450">
            <v>61000</v>
          </cell>
        </row>
        <row r="1451">
          <cell r="B1451" t="str">
            <v>Cót gang D &lt;= 75mm</v>
          </cell>
          <cell r="C1451" t="str">
            <v>C¸i</v>
          </cell>
          <cell r="E1451">
            <v>95000</v>
          </cell>
        </row>
        <row r="1452">
          <cell r="B1452" t="str">
            <v>Cót nhùa D &lt;= 100mm</v>
          </cell>
          <cell r="C1452" t="str">
            <v>C¸i</v>
          </cell>
          <cell r="E1452">
            <v>12500</v>
          </cell>
        </row>
        <row r="1453">
          <cell r="B1453" t="str">
            <v>Cót nhùa D &lt;= 125mm</v>
          </cell>
          <cell r="C1453" t="str">
            <v>C¸i</v>
          </cell>
          <cell r="E1453">
            <v>14500</v>
          </cell>
        </row>
        <row r="1454">
          <cell r="B1454" t="str">
            <v>Cót nhùa D &lt;= 150mm</v>
          </cell>
          <cell r="C1454" t="str">
            <v>C¸i</v>
          </cell>
          <cell r="E1454">
            <v>17000</v>
          </cell>
        </row>
        <row r="1455">
          <cell r="B1455" t="str">
            <v>Cót nhùa D &lt;= 32mm</v>
          </cell>
          <cell r="C1455" t="str">
            <v>C¸i</v>
          </cell>
          <cell r="E1455">
            <v>4000</v>
          </cell>
        </row>
        <row r="1456">
          <cell r="B1456" t="str">
            <v>Cót nhùa D &lt;= 40mm</v>
          </cell>
          <cell r="C1456" t="str">
            <v>C¸i</v>
          </cell>
          <cell r="E1456">
            <v>5000</v>
          </cell>
        </row>
        <row r="1457">
          <cell r="B1457" t="str">
            <v>Cót nhùa D &lt;= 50mm</v>
          </cell>
          <cell r="C1457" t="str">
            <v>C¸i</v>
          </cell>
          <cell r="E1457">
            <v>5800</v>
          </cell>
        </row>
        <row r="1458">
          <cell r="B1458" t="str">
            <v>Cót nhùa D &lt;= 65mm</v>
          </cell>
          <cell r="C1458" t="str">
            <v>C¸i</v>
          </cell>
          <cell r="E1458">
            <v>6500</v>
          </cell>
        </row>
        <row r="1459">
          <cell r="B1459" t="str">
            <v>Cót nhùa D &lt;= 89mm</v>
          </cell>
          <cell r="C1459" t="str">
            <v>C¸i</v>
          </cell>
          <cell r="E1459">
            <v>12000</v>
          </cell>
        </row>
        <row r="1460">
          <cell r="B1460" t="str">
            <v>Cót thÐp D &lt;= 150mm</v>
          </cell>
          <cell r="C1460" t="str">
            <v>C¸i</v>
          </cell>
          <cell r="E1460">
            <v>84000</v>
          </cell>
        </row>
        <row r="1461">
          <cell r="B1461" t="str">
            <v>Cót thÐp D &lt;= 200mm</v>
          </cell>
          <cell r="C1461" t="str">
            <v>C¸i</v>
          </cell>
          <cell r="E1461">
            <v>134000</v>
          </cell>
        </row>
        <row r="1462">
          <cell r="B1462" t="str">
            <v>Cót thÐp D &lt;= 250mm</v>
          </cell>
          <cell r="C1462" t="str">
            <v>C¸i</v>
          </cell>
          <cell r="E1462">
            <v>184000</v>
          </cell>
        </row>
        <row r="1470">
          <cell r="B1470" t="str">
            <v>****HET DANH MUC VAT LIEU*****</v>
          </cell>
          <cell r="C1470" t="str">
            <v>*****</v>
          </cell>
          <cell r="E1470">
            <v>0</v>
          </cell>
          <cell r="G1470">
            <v>0</v>
          </cell>
        </row>
      </sheetData>
      <sheetData sheetId="3"/>
      <sheetData sheetId="4"/>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Ttin"/>
      <sheetName val="DGTtin"/>
      <sheetName val="CTPCCC"/>
      <sheetName val="DGPCCC"/>
      <sheetName val="CTMtinh"/>
      <sheetName val="DGMTinh"/>
      <sheetName val="VL"/>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s>
    <sheetDataSet>
      <sheetData sheetId="0"/>
      <sheetData sheetId="1"/>
      <sheetData sheetId="2"/>
      <sheetData sheetId="3"/>
      <sheetData sheetId="4"/>
      <sheetData sheetId="5"/>
      <sheetData sheetId="6">
        <row r="1">
          <cell r="A1" t="str">
            <v>MSVT</v>
          </cell>
          <cell r="B1" t="str">
            <v>Tªn vËt t­</v>
          </cell>
          <cell r="C1" t="str">
            <v>§VT</v>
          </cell>
          <cell r="D1" t="str">
            <v>G.Gèc</v>
          </cell>
          <cell r="E1" t="str">
            <v>G.T.B¸o</v>
          </cell>
          <cell r="F1" t="str">
            <v>G.T.Tr­¬ng</v>
          </cell>
        </row>
        <row r="2">
          <cell r="A2">
            <v>1</v>
          </cell>
          <cell r="B2" t="str">
            <v>C¸p  ®iÖn tho¹i 100 ®«i</v>
          </cell>
          <cell r="C2" t="str">
            <v>m</v>
          </cell>
          <cell r="E2">
            <v>75000</v>
          </cell>
        </row>
        <row r="3">
          <cell r="A3">
            <v>2</v>
          </cell>
          <cell r="B3" t="str">
            <v>C¸p  ®iÖn tho¹i 50 ®«i</v>
          </cell>
          <cell r="C3" t="str">
            <v>m</v>
          </cell>
          <cell r="E3">
            <v>37500</v>
          </cell>
        </row>
        <row r="4">
          <cell r="A4">
            <v>3</v>
          </cell>
          <cell r="B4" t="str">
            <v>C¸p  ®iÖn tho¹i 30 ®«i</v>
          </cell>
          <cell r="C4" t="str">
            <v>m</v>
          </cell>
          <cell r="E4">
            <v>22500</v>
          </cell>
        </row>
        <row r="5">
          <cell r="A5">
            <v>4</v>
          </cell>
          <cell r="B5" t="str">
            <v>C¸p  ®iÖn tho¹i 20 ®«i</v>
          </cell>
          <cell r="C5" t="str">
            <v>m</v>
          </cell>
          <cell r="E5">
            <v>15000</v>
          </cell>
        </row>
        <row r="6">
          <cell r="A6">
            <v>5</v>
          </cell>
          <cell r="B6" t="str">
            <v>C¸p  ®iÖn tho¹i 10 ®«i</v>
          </cell>
          <cell r="C6" t="str">
            <v>m</v>
          </cell>
          <cell r="E6">
            <v>7500</v>
          </cell>
        </row>
        <row r="7">
          <cell r="A7">
            <v>6</v>
          </cell>
          <cell r="B7" t="str">
            <v>C¸p  ®iÖn tho¹i 2 ®«i</v>
          </cell>
          <cell r="C7" t="str">
            <v>m</v>
          </cell>
          <cell r="E7">
            <v>1500</v>
          </cell>
        </row>
        <row r="8">
          <cell r="A8">
            <v>7</v>
          </cell>
          <cell r="B8" t="str">
            <v>Hép nèi 100 ®«i</v>
          </cell>
          <cell r="C8" t="str">
            <v>C¸i</v>
          </cell>
          <cell r="D8">
            <v>480000</v>
          </cell>
          <cell r="E8">
            <v>0</v>
          </cell>
        </row>
        <row r="9">
          <cell r="A9">
            <v>8</v>
          </cell>
          <cell r="B9" t="str">
            <v>Hép nèi 50 ®«i</v>
          </cell>
          <cell r="C9" t="str">
            <v>C¸i</v>
          </cell>
          <cell r="D9">
            <v>200000</v>
          </cell>
          <cell r="E9">
            <v>0</v>
          </cell>
        </row>
        <row r="10">
          <cell r="A10">
            <v>9</v>
          </cell>
          <cell r="B10" t="str">
            <v>Hép nèi 30 ®«i</v>
          </cell>
          <cell r="C10" t="str">
            <v>C¸i</v>
          </cell>
          <cell r="D10">
            <v>170000</v>
          </cell>
          <cell r="E10">
            <v>0</v>
          </cell>
        </row>
        <row r="11">
          <cell r="A11">
            <v>10</v>
          </cell>
          <cell r="B11" t="str">
            <v>Hép nèi 20 ®«i</v>
          </cell>
          <cell r="C11" t="str">
            <v>C¸i</v>
          </cell>
          <cell r="D11">
            <v>145000</v>
          </cell>
          <cell r="E11">
            <v>0</v>
          </cell>
        </row>
        <row r="12">
          <cell r="A12">
            <v>11</v>
          </cell>
          <cell r="B12" t="str">
            <v>Hép nèi 10 ®«i</v>
          </cell>
          <cell r="C12" t="str">
            <v>C¸i</v>
          </cell>
          <cell r="D12">
            <v>90000</v>
          </cell>
          <cell r="E12">
            <v>0</v>
          </cell>
        </row>
        <row r="13">
          <cell r="A13">
            <v>12</v>
          </cell>
          <cell r="B13" t="str">
            <v>Hép lç c¾m ®iÖn tho¹i</v>
          </cell>
          <cell r="C13" t="str">
            <v>C¸i</v>
          </cell>
          <cell r="D13">
            <v>47600</v>
          </cell>
          <cell r="E13">
            <v>0</v>
          </cell>
        </row>
        <row r="14">
          <cell r="A14">
            <v>13</v>
          </cell>
          <cell r="B14" t="str">
            <v>¤ng nhùa PVC d=21</v>
          </cell>
          <cell r="C14" t="str">
            <v>m</v>
          </cell>
          <cell r="E14">
            <v>3100</v>
          </cell>
        </row>
        <row r="15">
          <cell r="A15">
            <v>14</v>
          </cell>
          <cell r="B15" t="str">
            <v>Gi¸ ®ì c¸p lo¹i 50x50</v>
          </cell>
          <cell r="C15" t="str">
            <v>m</v>
          </cell>
          <cell r="E15">
            <v>43000</v>
          </cell>
        </row>
        <row r="16">
          <cell r="A16">
            <v>15</v>
          </cell>
          <cell r="B16" t="str">
            <v>Hép trung gian ( t¹m tÝnh theo hép 30 ®«i)</v>
          </cell>
          <cell r="C16" t="str">
            <v>C¸i</v>
          </cell>
          <cell r="E16">
            <v>150000</v>
          </cell>
        </row>
        <row r="17">
          <cell r="A17">
            <v>16</v>
          </cell>
          <cell r="B17" t="str">
            <v>GiÎ lau</v>
          </cell>
          <cell r="C17" t="str">
            <v>Kg</v>
          </cell>
          <cell r="E17">
            <v>700</v>
          </cell>
        </row>
        <row r="18">
          <cell r="A18">
            <v>17</v>
          </cell>
          <cell r="B18" t="str">
            <v>D©y thÐp d=2mm</v>
          </cell>
          <cell r="C18" t="str">
            <v>Kg</v>
          </cell>
          <cell r="E18">
            <v>7500</v>
          </cell>
        </row>
        <row r="19">
          <cell r="A19">
            <v>18</v>
          </cell>
          <cell r="B19" t="str">
            <v>ThiÕc hµn</v>
          </cell>
          <cell r="C19" t="str">
            <v>Kg</v>
          </cell>
          <cell r="E19">
            <v>36022</v>
          </cell>
        </row>
        <row r="20">
          <cell r="A20">
            <v>19</v>
          </cell>
          <cell r="B20" t="str">
            <v>Nhùa th«ng</v>
          </cell>
          <cell r="C20" t="str">
            <v>Kg</v>
          </cell>
          <cell r="E20">
            <v>15000</v>
          </cell>
        </row>
        <row r="21">
          <cell r="A21">
            <v>20</v>
          </cell>
          <cell r="B21" t="str">
            <v>Ghen nilon</v>
          </cell>
          <cell r="C21" t="str">
            <v>m</v>
          </cell>
          <cell r="E21">
            <v>2750</v>
          </cell>
        </row>
        <row r="22">
          <cell r="A22">
            <v>21</v>
          </cell>
          <cell r="B22" t="str">
            <v>GiÊy gi¸p</v>
          </cell>
          <cell r="C22" t="str">
            <v>m2</v>
          </cell>
          <cell r="E22">
            <v>5000</v>
          </cell>
        </row>
        <row r="23">
          <cell r="A23">
            <v>22</v>
          </cell>
          <cell r="B23" t="str">
            <v>¤ng nèi</v>
          </cell>
          <cell r="C23" t="str">
            <v>C¸i</v>
          </cell>
        </row>
        <row r="24">
          <cell r="A24">
            <v>23</v>
          </cell>
          <cell r="B24" t="str">
            <v>Cót</v>
          </cell>
          <cell r="C24" t="str">
            <v>C¸i</v>
          </cell>
          <cell r="E24">
            <v>1600</v>
          </cell>
        </row>
        <row r="25">
          <cell r="A25">
            <v>24</v>
          </cell>
          <cell r="B25" t="str">
            <v>Colie</v>
          </cell>
          <cell r="C25" t="str">
            <v>C¸i</v>
          </cell>
          <cell r="E25">
            <v>600</v>
          </cell>
        </row>
        <row r="26">
          <cell r="A26">
            <v>25</v>
          </cell>
          <cell r="B26" t="str">
            <v>VÝt në</v>
          </cell>
          <cell r="C26" t="str">
            <v>C¸i</v>
          </cell>
          <cell r="E26">
            <v>700</v>
          </cell>
        </row>
        <row r="27">
          <cell r="A27">
            <v>26</v>
          </cell>
          <cell r="B27" t="str">
            <v>Que hµn</v>
          </cell>
          <cell r="C27" t="str">
            <v>Kg</v>
          </cell>
          <cell r="E27">
            <v>8000</v>
          </cell>
        </row>
        <row r="28">
          <cell r="A28">
            <v>27</v>
          </cell>
          <cell r="B28" t="str">
            <v>Bu l«ng</v>
          </cell>
          <cell r="C28" t="str">
            <v>C¸i</v>
          </cell>
          <cell r="E28">
            <v>3600</v>
          </cell>
        </row>
        <row r="29">
          <cell r="A29">
            <v>28</v>
          </cell>
          <cell r="B29" t="str">
            <v>X¨ng</v>
          </cell>
          <cell r="C29" t="str">
            <v>Kg</v>
          </cell>
          <cell r="E29">
            <v>5850.34</v>
          </cell>
        </row>
        <row r="30">
          <cell r="A30">
            <v>29</v>
          </cell>
          <cell r="B30" t="str">
            <v>Thïng BT lo¹i nhá</v>
          </cell>
          <cell r="C30" t="str">
            <v>C¸i</v>
          </cell>
        </row>
        <row r="31">
          <cell r="A31">
            <v>30</v>
          </cell>
          <cell r="B31" t="str">
            <v>Thïng BT lo¹i lín</v>
          </cell>
          <cell r="C31" t="str">
            <v>C¸i</v>
          </cell>
        </row>
        <row r="32">
          <cell r="A32">
            <v>31</v>
          </cell>
          <cell r="B32" t="str">
            <v>B¨ng v¶i nhùa</v>
          </cell>
          <cell r="C32" t="str">
            <v>Cuén</v>
          </cell>
          <cell r="E32">
            <v>7000</v>
          </cell>
        </row>
        <row r="33">
          <cell r="A33">
            <v>32</v>
          </cell>
          <cell r="B33" t="str">
            <v>Cån c«ng nghiÖp</v>
          </cell>
          <cell r="C33" t="str">
            <v>Kg</v>
          </cell>
          <cell r="E33">
            <v>15500</v>
          </cell>
        </row>
        <row r="34">
          <cell r="A34">
            <v>33</v>
          </cell>
          <cell r="B34" t="str">
            <v>M¸y ®iÖn tho¹i  TH218</v>
          </cell>
          <cell r="C34" t="str">
            <v>C¸i</v>
          </cell>
          <cell r="E34">
            <v>300000</v>
          </cell>
        </row>
        <row r="35">
          <cell r="A35">
            <v>34</v>
          </cell>
          <cell r="B35" t="str">
            <v>V¶i tr¾ng</v>
          </cell>
          <cell r="C35" t="str">
            <v>M</v>
          </cell>
          <cell r="E35">
            <v>5000</v>
          </cell>
        </row>
        <row r="36">
          <cell r="A36">
            <v>35</v>
          </cell>
          <cell r="B36" t="str">
            <v>§Çu b¸o nhiÖt 12 VDC system sensor( Mü)</v>
          </cell>
          <cell r="C36" t="str">
            <v>C¸i</v>
          </cell>
          <cell r="E36">
            <v>280000</v>
          </cell>
        </row>
        <row r="37">
          <cell r="A37">
            <v>36</v>
          </cell>
          <cell r="B37" t="str">
            <v>§Çu b¸o khãi quang häc series 60 Apollo</v>
          </cell>
          <cell r="C37" t="str">
            <v>C¸i</v>
          </cell>
          <cell r="E37">
            <v>770000</v>
          </cell>
        </row>
        <row r="38">
          <cell r="A38">
            <v>37</v>
          </cell>
          <cell r="B38" t="str">
            <v>Chu«ng b¸o ®éng H207A-12w §µi loan</v>
          </cell>
          <cell r="C38" t="str">
            <v>C¸i</v>
          </cell>
          <cell r="E38">
            <v>147000</v>
          </cell>
        </row>
        <row r="39">
          <cell r="A39">
            <v>38</v>
          </cell>
          <cell r="B39" t="str">
            <v>§Ìn b¸o ch¸y G-101 ( Mü)</v>
          </cell>
          <cell r="C39" t="str">
            <v>C¸i</v>
          </cell>
          <cell r="E39">
            <v>323400</v>
          </cell>
        </row>
        <row r="40">
          <cell r="A40">
            <v>39</v>
          </cell>
          <cell r="B40" t="str">
            <v>C¸p ®iÒu khiÓn b¸o ch¸y 2 ®«i  Cadivi 232 TQT</v>
          </cell>
          <cell r="C40" t="str">
            <v>M</v>
          </cell>
          <cell r="E40">
            <v>1820</v>
          </cell>
        </row>
        <row r="41">
          <cell r="A41">
            <v>40</v>
          </cell>
          <cell r="B41" t="str">
            <v>Bé ®iÒu khiÓn 20 vïng</v>
          </cell>
          <cell r="C41" t="str">
            <v>Bé</v>
          </cell>
          <cell r="E41">
            <v>1029000</v>
          </cell>
        </row>
        <row r="42">
          <cell r="A42">
            <v>41</v>
          </cell>
          <cell r="B42" t="str">
            <v>Bu l«ng M14</v>
          </cell>
          <cell r="C42" t="str">
            <v>Bé</v>
          </cell>
          <cell r="E42">
            <v>3600</v>
          </cell>
        </row>
        <row r="43">
          <cell r="A43">
            <v>42</v>
          </cell>
          <cell r="B43" t="str">
            <v>Xi m¨ng</v>
          </cell>
          <cell r="C43" t="str">
            <v>Kg</v>
          </cell>
          <cell r="E43">
            <v>731</v>
          </cell>
        </row>
        <row r="44">
          <cell r="A44">
            <v>43</v>
          </cell>
          <cell r="B44" t="str">
            <v>Hép nèi 40 ®Çu</v>
          </cell>
          <cell r="C44" t="str">
            <v>Hép</v>
          </cell>
          <cell r="E44">
            <v>150000</v>
          </cell>
        </row>
        <row r="45">
          <cell r="A45">
            <v>44</v>
          </cell>
          <cell r="B45" t="str">
            <v>Hép nèi 80 ®Çu</v>
          </cell>
          <cell r="C45" t="str">
            <v>Hép</v>
          </cell>
          <cell r="E45">
            <v>300000</v>
          </cell>
        </row>
        <row r="46">
          <cell r="A46">
            <v>45</v>
          </cell>
          <cell r="B46" t="str">
            <v>C¸p quang lo¹i 16 sîi</v>
          </cell>
          <cell r="C46" t="str">
            <v>M</v>
          </cell>
        </row>
        <row r="47">
          <cell r="A47">
            <v>46</v>
          </cell>
          <cell r="B47" t="str">
            <v>Khèi 3000FX</v>
          </cell>
          <cell r="C47" t="str">
            <v>Khèi</v>
          </cell>
          <cell r="E47">
            <v>0</v>
          </cell>
        </row>
        <row r="48">
          <cell r="A48">
            <v>47</v>
          </cell>
          <cell r="B48" t="str">
            <v>Khèi 1100FX</v>
          </cell>
          <cell r="C48" t="str">
            <v>Khèi</v>
          </cell>
          <cell r="E48">
            <v>0</v>
          </cell>
        </row>
        <row r="49">
          <cell r="A49">
            <v>48</v>
          </cell>
          <cell r="B49" t="str">
            <v>Khèi trung t©m II FS</v>
          </cell>
          <cell r="C49" t="str">
            <v>Khèi</v>
          </cell>
          <cell r="E49">
            <v>0</v>
          </cell>
        </row>
        <row r="50">
          <cell r="A50">
            <v>49</v>
          </cell>
          <cell r="B50" t="str">
            <v>Khèi nhËn truyÒn tin FAX</v>
          </cell>
          <cell r="C50" t="str">
            <v>Khèi</v>
          </cell>
          <cell r="E50">
            <v>0</v>
          </cell>
        </row>
        <row r="51">
          <cell r="A51">
            <v>50</v>
          </cell>
          <cell r="B51" t="str">
            <v>Khèi chuyÓn ®æi 10Mb/s</v>
          </cell>
          <cell r="C51" t="str">
            <v>Khèi</v>
          </cell>
          <cell r="E51">
            <v>0</v>
          </cell>
        </row>
        <row r="52">
          <cell r="A52">
            <v>51</v>
          </cell>
          <cell r="B52" t="str">
            <v>Bé nguån trung t©m 8 bé phËn</v>
          </cell>
          <cell r="C52" t="str">
            <v>Khèi</v>
          </cell>
          <cell r="E52">
            <v>0</v>
          </cell>
        </row>
        <row r="53">
          <cell r="A53">
            <v>52</v>
          </cell>
          <cell r="B53" t="str">
            <v>Bé nguån trung t©m 4 bé phËn</v>
          </cell>
          <cell r="C53" t="str">
            <v>Khèi</v>
          </cell>
          <cell r="E53">
            <v>0</v>
          </cell>
        </row>
        <row r="54">
          <cell r="A54">
            <v>53</v>
          </cell>
          <cell r="B54" t="str">
            <v>Gi¸ ®ì l¾p ghÐp PANEN</v>
          </cell>
          <cell r="C54" t="str">
            <v>Khèi</v>
          </cell>
          <cell r="E54">
            <v>0</v>
          </cell>
        </row>
        <row r="55">
          <cell r="A55">
            <v>54</v>
          </cell>
          <cell r="B55" t="str">
            <v>Panen 24 cöa</v>
          </cell>
          <cell r="C55" t="str">
            <v>Khèi</v>
          </cell>
          <cell r="E55">
            <v>0</v>
          </cell>
        </row>
        <row r="56">
          <cell r="A56">
            <v>55</v>
          </cell>
          <cell r="B56" t="str">
            <v>Panen 12 cöa</v>
          </cell>
          <cell r="C56" t="str">
            <v>Khèi</v>
          </cell>
          <cell r="E56">
            <v>0</v>
          </cell>
        </row>
        <row r="57">
          <cell r="A57">
            <v>56</v>
          </cell>
          <cell r="B57" t="str">
            <v>S¬n mÇu</v>
          </cell>
          <cell r="C57" t="str">
            <v>Kg</v>
          </cell>
          <cell r="E57">
            <v>22000</v>
          </cell>
        </row>
        <row r="58">
          <cell r="A58">
            <v>57</v>
          </cell>
          <cell r="B58" t="str">
            <v>C¸p nèi m¹ng 100 «m</v>
          </cell>
          <cell r="C58" t="str">
            <v>M</v>
          </cell>
          <cell r="E58">
            <v>4200</v>
          </cell>
        </row>
        <row r="59">
          <cell r="A59">
            <v>58</v>
          </cell>
          <cell r="B59" t="str">
            <v>C¸p nèi m¹ng 25 «m</v>
          </cell>
          <cell r="C59" t="str">
            <v>M</v>
          </cell>
          <cell r="E59">
            <v>49000</v>
          </cell>
        </row>
        <row r="60">
          <cell r="A60">
            <v>59</v>
          </cell>
          <cell r="B60" t="str">
            <v>Phô kiÖn nèi c¸p</v>
          </cell>
          <cell r="C60" t="str">
            <v>C¸i</v>
          </cell>
          <cell r="E60">
            <v>5600</v>
          </cell>
        </row>
        <row r="61">
          <cell r="A61">
            <v>60</v>
          </cell>
          <cell r="B61" t="str">
            <v>ThiÕt bÞ truyÒn nèi c¸p quang</v>
          </cell>
          <cell r="C61" t="str">
            <v>TbÞ</v>
          </cell>
          <cell r="E61">
            <v>504000</v>
          </cell>
        </row>
        <row r="62">
          <cell r="A62">
            <v>61</v>
          </cell>
          <cell r="B62" t="str">
            <v>C¸p nèi m¹ng 150 «m</v>
          </cell>
          <cell r="C62" t="str">
            <v>M</v>
          </cell>
          <cell r="E62">
            <v>8400</v>
          </cell>
        </row>
        <row r="63">
          <cell r="A63">
            <v>62</v>
          </cell>
          <cell r="B63" t="str">
            <v>Khèi c¬ b¶n 100FX</v>
          </cell>
          <cell r="C63" t="str">
            <v>Khèi</v>
          </cell>
          <cell r="E63">
            <v>12000</v>
          </cell>
        </row>
        <row r="64">
          <cell r="A64">
            <v>63</v>
          </cell>
          <cell r="B64" t="str">
            <v>Khèi 1100 ( 12TP/2TX)</v>
          </cell>
          <cell r="C64" t="str">
            <v>Khèi</v>
          </cell>
          <cell r="E64">
            <v>1100</v>
          </cell>
        </row>
        <row r="65">
          <cell r="A65">
            <v>64</v>
          </cell>
          <cell r="B65" t="str">
            <v>èng nhùa PVC d=60</v>
          </cell>
          <cell r="C65" t="str">
            <v>m</v>
          </cell>
        </row>
        <row r="66">
          <cell r="A66">
            <v>65</v>
          </cell>
          <cell r="B66" t="str">
            <v>èng thÐp b¶o hé c¸p d=60</v>
          </cell>
          <cell r="C66" t="str">
            <v>m</v>
          </cell>
          <cell r="E66">
            <v>66000</v>
          </cell>
        </row>
        <row r="67">
          <cell r="A67">
            <v>66</v>
          </cell>
          <cell r="B67" t="str">
            <v>Tæng ®µi  2 kªnh Nitsuko Nice-288(8.16.64) NhËt</v>
          </cell>
          <cell r="C67" t="str">
            <v>c¸i</v>
          </cell>
          <cell r="E67">
            <v>103054000</v>
          </cell>
        </row>
        <row r="68">
          <cell r="A68">
            <v>67</v>
          </cell>
          <cell r="B68" t="str">
            <v>Motorola GP68 mobile( Startac 85) lo¹i cÇm tay</v>
          </cell>
          <cell r="C68" t="str">
            <v>c¸i</v>
          </cell>
          <cell r="E68">
            <v>9400000</v>
          </cell>
        </row>
        <row r="69">
          <cell r="A69">
            <v>68</v>
          </cell>
          <cell r="B69" t="str">
            <v>HÖ thèng t«ng ®µi 6 khªnh</v>
          </cell>
        </row>
        <row r="70">
          <cell r="A70">
            <v>69</v>
          </cell>
        </row>
        <row r="72">
          <cell r="B72" t="str">
            <v>Nh©n c«ng</v>
          </cell>
        </row>
        <row r="73">
          <cell r="A73">
            <v>6400</v>
          </cell>
          <cell r="B73" t="str">
            <v>Nh©n c«ng bËc 4/7</v>
          </cell>
          <cell r="C73" t="str">
            <v>C«ng</v>
          </cell>
          <cell r="E73">
            <v>56414.62</v>
          </cell>
        </row>
        <row r="74">
          <cell r="B74" t="str">
            <v>M¸y thi c«ng</v>
          </cell>
        </row>
        <row r="75">
          <cell r="A75">
            <v>6901</v>
          </cell>
          <cell r="B75" t="str">
            <v>V¹n n¨ng kÕ</v>
          </cell>
          <cell r="C75" t="str">
            <v>Ca</v>
          </cell>
          <cell r="E75">
            <v>9071</v>
          </cell>
        </row>
        <row r="76">
          <cell r="A76">
            <v>6902</v>
          </cell>
          <cell r="B76" t="str">
            <v>Mª g«m</v>
          </cell>
          <cell r="C76" t="str">
            <v>Ca</v>
          </cell>
          <cell r="E76">
            <v>17250</v>
          </cell>
        </row>
        <row r="77">
          <cell r="A77">
            <v>6903</v>
          </cell>
          <cell r="B77" t="str">
            <v>M¸y ®o suy hao</v>
          </cell>
          <cell r="C77" t="str">
            <v>Ca</v>
          </cell>
          <cell r="E77">
            <v>4744</v>
          </cell>
        </row>
        <row r="78">
          <cell r="A78">
            <v>6904</v>
          </cell>
          <cell r="B78" t="str">
            <v>M¸y khoan ®iÖn</v>
          </cell>
          <cell r="C78" t="str">
            <v>Ca</v>
          </cell>
          <cell r="E78">
            <v>17834</v>
          </cell>
        </row>
        <row r="79">
          <cell r="A79">
            <v>6905</v>
          </cell>
          <cell r="B79" t="str">
            <v>M¸y hµn ®iÖn</v>
          </cell>
          <cell r="C79" t="str">
            <v>Ca</v>
          </cell>
          <cell r="E79">
            <v>59150</v>
          </cell>
        </row>
        <row r="80">
          <cell r="A80">
            <v>6906</v>
          </cell>
          <cell r="B80" t="str">
            <v>M¸y hµn c¸p quang</v>
          </cell>
          <cell r="C80" t="str">
            <v>Ca</v>
          </cell>
        </row>
        <row r="81">
          <cell r="A81">
            <v>6598</v>
          </cell>
          <cell r="B81" t="str">
            <v>CÇn cÈu 10 TÊn</v>
          </cell>
          <cell r="C81" t="str">
            <v>Ca</v>
          </cell>
          <cell r="E81">
            <v>615511</v>
          </cell>
          <cell r="F81">
            <v>642357</v>
          </cell>
        </row>
        <row r="82">
          <cell r="A82">
            <v>6509</v>
          </cell>
          <cell r="B82" t="str">
            <v>CÇn trôc 16 TÊn</v>
          </cell>
          <cell r="C82" t="str">
            <v>Ca</v>
          </cell>
          <cell r="E82">
            <v>823425</v>
          </cell>
        </row>
        <row r="88">
          <cell r="B88" t="str">
            <v>Khèi 3000FX</v>
          </cell>
          <cell r="C88" t="str">
            <v>Khèi</v>
          </cell>
          <cell r="E88">
            <v>38500000</v>
          </cell>
        </row>
        <row r="89">
          <cell r="B89" t="str">
            <v>Khèi 1100FX</v>
          </cell>
          <cell r="C89" t="str">
            <v>Khèi</v>
          </cell>
          <cell r="E89">
            <v>20300000</v>
          </cell>
        </row>
        <row r="90">
          <cell r="B90" t="str">
            <v>Khèi trung t©m II FS</v>
          </cell>
          <cell r="C90" t="str">
            <v>Khèi</v>
          </cell>
          <cell r="E90">
            <v>8400000</v>
          </cell>
        </row>
        <row r="91">
          <cell r="B91" t="str">
            <v>Khèi nhËn truyÒn tin FAX</v>
          </cell>
          <cell r="C91" t="str">
            <v>Khèi</v>
          </cell>
          <cell r="E91">
            <v>6860000</v>
          </cell>
        </row>
        <row r="92">
          <cell r="B92" t="str">
            <v>Khèi chuyÓn ®æi 10Mb/s</v>
          </cell>
          <cell r="C92" t="str">
            <v>Khèi</v>
          </cell>
          <cell r="E92">
            <v>4900000</v>
          </cell>
        </row>
        <row r="93">
          <cell r="B93" t="str">
            <v>Bé nguån trung t©m 8 bé phËn</v>
          </cell>
          <cell r="C93" t="str">
            <v>Khèi</v>
          </cell>
          <cell r="E93">
            <v>24360000</v>
          </cell>
        </row>
        <row r="94">
          <cell r="B94" t="str">
            <v>Bé nguån trung t©m 4 bé phËn</v>
          </cell>
          <cell r="C94" t="str">
            <v>Khèi</v>
          </cell>
          <cell r="E94">
            <v>13580000</v>
          </cell>
        </row>
        <row r="95">
          <cell r="B95" t="str">
            <v>Gi¸ ®ì l¾p ghÐp PANEN</v>
          </cell>
          <cell r="C95" t="str">
            <v>Khèi</v>
          </cell>
          <cell r="E95">
            <v>2744000</v>
          </cell>
        </row>
        <row r="96">
          <cell r="B96" t="str">
            <v>Panen 24 cöa</v>
          </cell>
          <cell r="C96" t="str">
            <v>Khèi</v>
          </cell>
          <cell r="E96">
            <v>4144000</v>
          </cell>
        </row>
        <row r="97">
          <cell r="B97" t="str">
            <v>Panen 12 cöa</v>
          </cell>
          <cell r="C97" t="str">
            <v>Khèi</v>
          </cell>
          <cell r="E97">
            <v>2450000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sheetName val="DGchitiet"/>
      <sheetName val="Gia vat tu"/>
      <sheetName val="XL4Poppy"/>
      <sheetName val="00000000"/>
      <sheetName val="CH3-TBA"/>
      <sheetName val="CH3-DZ"/>
      <sheetName val="DZ 22KV"/>
      <sheetName val="XKTHANG0104"/>
      <sheetName val="NKTHANG0104"/>
      <sheetName val="Sheet1"/>
      <sheetName val="SHIFT1102"/>
      <sheetName val="SHIFT1202"/>
      <sheetName val="Shift0103 (2)"/>
      <sheetName val="15-05-2003"/>
      <sheetName val="XXXXXXXX"/>
      <sheetName val="chiettinh"/>
      <sheetName val="KL CT Goc"/>
      <sheetName val="dutoannhalk"/>
      <sheetName val="klt"/>
      <sheetName val="ncc"/>
      <sheetName val="KLNC Con Lai"/>
      <sheetName val="CaMay"/>
      <sheetName val="DGiaT"/>
      <sheetName val="DGiaTN"/>
      <sheetName val="TT"/>
      <sheetName val="Gia thanh"/>
      <sheetName val="Ma KH"/>
      <sheetName val="chitiet"/>
      <sheetName val="tonghop"/>
      <sheetName val="Sheet3"/>
      <sheetName val="XL4Test5"/>
      <sheetName val="NL 2002"/>
      <sheetName val="HC"/>
      <sheetName val="NL"/>
      <sheetName val="NL 2003"/>
      <sheetName val="khong dat"/>
      <sheetName val="TD PKN"/>
      <sheetName val="10000000"/>
      <sheetName val="20000000"/>
      <sheetName val="DGchitiet "/>
      <sheetName val="2002"/>
      <sheetName val="2003"/>
      <sheetName val="2004"/>
      <sheetName val="Kphi"/>
      <sheetName val="H13"/>
      <sheetName val="H6-7"/>
      <sheetName val="H6-3"/>
      <sheetName val="Sheet4"/>
      <sheetName val="Sheet5"/>
      <sheetName val="Sheet2"/>
      <sheetName val="KL"/>
      <sheetName val="CTDG"/>
      <sheetName val="CPTT"/>
      <sheetName val="TDT"/>
      <sheetName val="TH"/>
      <sheetName val="Sum"/>
      <sheetName val="Chi tiet"/>
      <sheetName val="Dchinh(chinhthuc)"/>
      <sheetName val="KPVC-BD "/>
      <sheetName val="parker"/>
      <sheetName val="KPVC_BD "/>
      <sheetName val="#REF"/>
      <sheetName val="TDTKP"/>
      <sheetName val="DK-KH"/>
      <sheetName val="Gia VLNCMTC"/>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MTO REV.2(ARMOR)"/>
      <sheetName val="bdkdt"/>
      <sheetName val="Gia V1L"/>
      <sheetName val="Bang chiet tinh TBA"/>
      <sheetName val="V.lieu"/>
      <sheetName val="LACK"/>
      <sheetName val="PLIST"/>
      <sheetName val="FAB. 602M"/>
      <sheetName val="Dinh nghia"/>
      <sheetName val="TNHCHINH"/>
      <sheetName val="PVC.T1"/>
      <sheetName val="PVC.T2"/>
      <sheetName val="PVC.T3"/>
      <sheetName val="DGduong"/>
      <sheetName val="REGION"/>
      <sheetName val="OFFGRID"/>
      <sheetName val="LKVL-CK-HT-GD1"/>
      <sheetName val="TONGKE-HT"/>
      <sheetName val="ESTI."/>
      <sheetName val="DI-ESTI"/>
      <sheetName val="Giathanh1m3BT"/>
      <sheetName val="data. invoice"/>
      <sheetName val="TT35"/>
      <sheetName val="VL"/>
      <sheetName val="CTGT"/>
      <sheetName val="phuluc1"/>
      <sheetName val="PTVT (MAU)"/>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Thong so (1)"/>
      <sheetName val="List of Purchase orders"/>
      <sheetName val="FORM"/>
      <sheetName val="CDTK"/>
      <sheetName val="_x0000__x0000__x0000__x0000__x0000_"/>
      <sheetName val="Gia_vat_tu"/>
      <sheetName val="Shift0103_(2)"/>
      <sheetName val="Bang Du Tinh Luong NV"/>
      <sheetName val="Shift01030(2)"/>
      <sheetName val="Giavattu"/>
      <sheetName val="Bang tinh gia VL"/>
      <sheetName val="Dinh muc CP KTCB khac"/>
      <sheetName val="_____"/>
      <sheetName val="Tong hop"/>
      <sheetName val="?????"/>
      <sheetName val="Chiet tinh dz22"/>
      <sheetName val="KQKD_05"/>
      <sheetName val="th2005"/>
      <sheetName val="CC"/>
      <sheetName val="????????"/>
      <sheetName val="dtct cong"/>
      <sheetName val="trungthu-TNHH"/>
      <sheetName val="PTDGDT"/>
      <sheetName val="Tien Luong"/>
      <sheetName val="bt4"/>
      <sheetName val="Sheet6"/>
      <sheetName val="DGchitiet_"/>
      <sheetName val="Gia_thanh"/>
      <sheetName val="KPVC-BD_"/>
      <sheetName val="NL_2002"/>
      <sheetName val="NL_2003"/>
      <sheetName val="khong_dat"/>
      <sheetName val="TD_PKN"/>
      <sheetName val="Ma_KH"/>
      <sheetName val="Gia_VLNCMTC"/>
      <sheetName val="Chi_tiet"/>
      <sheetName val="KPVC_BD_"/>
      <sheetName val="KL_CT_Goc"/>
      <sheetName val="KLNC_Con_Lai"/>
      <sheetName val="MTO_REV_2(ARMOR)"/>
      <sheetName val="DZ_22KV"/>
      <sheetName val="TS"/>
      <sheetName val="General"/>
      <sheetName val="TTHBCMT"/>
      <sheetName val="Tke"/>
      <sheetName val="________"/>
      <sheetName val="bang tien luong"/>
      <sheetName val="Bang_chiet_tinh_TBA"/>
      <sheetName val="PTVT_(MAU)"/>
      <sheetName val="FAB__602M"/>
      <sheetName val="List_of_Purchase_orders"/>
      <sheetName val="Gia_V1L"/>
      <sheetName val="data__invoice"/>
      <sheetName val="PVC_T1"/>
      <sheetName val="PVC_T2"/>
      <sheetName val="PVC_T3"/>
      <sheetName val="Dinh_nghia"/>
      <sheetName val="Thong_so_(1)"/>
      <sheetName val="V_lieu"/>
      <sheetName val="NOIDUNF"/>
      <sheetName val="Du_lieu"/>
      <sheetName val="Chart1"/>
      <sheetName val="xb co thue"/>
      <sheetName val="XL4Poppy (2)"/>
      <sheetName val="DON GIA"/>
      <sheetName val="MTP"/>
      <sheetName val="MTP1"/>
      <sheetName val="CHITIET VL-NCHT1 (2)"/>
      <sheetName val="ThongSo"/>
      <sheetName val="Dulieu"/>
      <sheetName val="KH-Q1,Q2,01"/>
      <sheetName val="_x005f_x0000__x005f_x0000__x005f_x0000__x005f_x0000__x0"/>
      <sheetName val="Ti Gia"/>
      <sheetName val="HS"/>
      <sheetName val="VCV-BE-TONG"/>
      <sheetName val="VLHT XD"/>
      <sheetName val="De Bai"/>
      <sheetName val="XLA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VT"/>
      <sheetName val="VT-XUAT"/>
      <sheetName val="NL-XUAT"/>
      <sheetName val="Sheet1"/>
      <sheetName val="bK"/>
      <sheetName val="Sheet2"/>
      <sheetName val="VT-NHAP"/>
      <sheetName val="NL-NHAP"/>
      <sheetName val="TON KHO"/>
      <sheetName val="Sheet6"/>
      <sheetName val="Sheet7"/>
      <sheetName val="Sheet8"/>
      <sheetName val="XL4Poppy"/>
      <sheetName val="00000000"/>
      <sheetName val="S(eet7"/>
      <sheetName val="GVL"/>
      <sheetName val="Chi tiet"/>
      <sheetName val="MTO REV.2(ARMOR)"/>
      <sheetName val="DATA"/>
      <sheetName val="Gia thanh"/>
    </sheetNames>
    <sheetDataSet>
      <sheetData sheetId="0" refreshError="1">
        <row r="6">
          <cell r="B6" t="str">
            <v>D3/8</v>
          </cell>
          <cell r="C6" t="str">
            <v xml:space="preserve">Âaï 0,5x1 </v>
          </cell>
          <cell r="D6" t="str">
            <v>m3</v>
          </cell>
        </row>
        <row r="7">
          <cell r="B7" t="str">
            <v>D3/8m</v>
          </cell>
          <cell r="C7" t="str">
            <v>Âaï 0,5x1 + maût</v>
          </cell>
          <cell r="D7" t="str">
            <v>m3</v>
          </cell>
        </row>
        <row r="8">
          <cell r="B8" t="str">
            <v>D1x2</v>
          </cell>
          <cell r="C8" t="str">
            <v xml:space="preserve">Âaï 1x2 </v>
          </cell>
          <cell r="D8" t="str">
            <v>m3</v>
          </cell>
        </row>
        <row r="9">
          <cell r="B9" t="str">
            <v>D4x6</v>
          </cell>
          <cell r="C9" t="str">
            <v xml:space="preserve">Âaï 4x6 </v>
          </cell>
          <cell r="D9" t="str">
            <v>m3</v>
          </cell>
        </row>
        <row r="10">
          <cell r="B10" t="str">
            <v>DB</v>
          </cell>
          <cell r="C10" t="str">
            <v xml:space="preserve">Âaï buûi </v>
          </cell>
          <cell r="D10" t="str">
            <v xml:space="preserve">m3 </v>
          </cell>
        </row>
        <row r="11">
          <cell r="B11" t="str">
            <v>DINH</v>
          </cell>
          <cell r="C11" t="str">
            <v xml:space="preserve">Âinh </v>
          </cell>
          <cell r="D11" t="str">
            <v xml:space="preserve">kg </v>
          </cell>
        </row>
        <row r="12">
          <cell r="B12" t="str">
            <v>BTNM</v>
          </cell>
          <cell r="C12" t="str">
            <v>BTN noïng (mën )</v>
          </cell>
          <cell r="D12" t="str">
            <v xml:space="preserve">Táún </v>
          </cell>
        </row>
        <row r="13">
          <cell r="B13" t="str">
            <v>BTNT</v>
          </cell>
          <cell r="C13" t="str">
            <v>BTN noïng (thä )</v>
          </cell>
          <cell r="D13" t="str">
            <v xml:space="preserve">Táún </v>
          </cell>
        </row>
        <row r="14">
          <cell r="B14" t="str">
            <v>BK</v>
          </cell>
          <cell r="C14" t="str">
            <v xml:space="preserve">Bäüt khoaïng </v>
          </cell>
          <cell r="D14" t="str">
            <v xml:space="preserve">Táún </v>
          </cell>
        </row>
        <row r="15">
          <cell r="B15" t="str">
            <v>BULO</v>
          </cell>
          <cell r="C15" t="str">
            <v xml:space="preserve">Buläng </v>
          </cell>
          <cell r="D15" t="str">
            <v xml:space="preserve">Con </v>
          </cell>
        </row>
        <row r="17">
          <cell r="B17" t="str">
            <v>CPT</v>
          </cell>
          <cell r="C17" t="str">
            <v xml:space="preserve">Cáúp phäúi thä </v>
          </cell>
          <cell r="D17" t="str">
            <v>m3</v>
          </cell>
        </row>
        <row r="18">
          <cell r="B18" t="str">
            <v>CPTR</v>
          </cell>
          <cell r="C18" t="str">
            <v xml:space="preserve">Cáúp phäúi träün </v>
          </cell>
          <cell r="D18" t="str">
            <v>m3</v>
          </cell>
        </row>
        <row r="19">
          <cell r="B19" t="str">
            <v>CAT</v>
          </cell>
          <cell r="C19" t="str">
            <v xml:space="preserve">Caït </v>
          </cell>
          <cell r="D19" t="str">
            <v>m3</v>
          </cell>
        </row>
        <row r="20">
          <cell r="B20" t="str">
            <v>CUI</v>
          </cell>
          <cell r="C20" t="str">
            <v xml:space="preserve">Cuíi </v>
          </cell>
          <cell r="D20" t="str">
            <v xml:space="preserve">kg </v>
          </cell>
        </row>
        <row r="21">
          <cell r="B21" t="str">
            <v>GO5x10</v>
          </cell>
          <cell r="C21" t="str">
            <v>Gäù 5x10</v>
          </cell>
          <cell r="D21" t="str">
            <v>m</v>
          </cell>
        </row>
        <row r="22">
          <cell r="B22" t="str">
            <v>GOTK</v>
          </cell>
          <cell r="C22" t="str">
            <v xml:space="preserve">Gäù thaình khê </v>
          </cell>
          <cell r="D22" t="str">
            <v>m3</v>
          </cell>
        </row>
        <row r="23">
          <cell r="B23" t="str">
            <v>GACO</v>
          </cell>
          <cell r="C23" t="str">
            <v xml:space="preserve">Gaûch äúmg </v>
          </cell>
          <cell r="D23" t="str">
            <v xml:space="preserve">Viãn </v>
          </cell>
        </row>
        <row r="24">
          <cell r="B24" t="str">
            <v>KIP</v>
          </cell>
          <cell r="C24" t="str">
            <v xml:space="preserve">Kêp näø âiãûn </v>
          </cell>
          <cell r="D24" t="str">
            <v xml:space="preserve">Caïi </v>
          </cell>
        </row>
        <row r="25">
          <cell r="B25" t="str">
            <v>KE</v>
          </cell>
          <cell r="C25" t="str">
            <v xml:space="preserve">Keîm </v>
          </cell>
          <cell r="D25" t="str">
            <v>kg</v>
          </cell>
        </row>
        <row r="26">
          <cell r="B26" t="str">
            <v>NEP</v>
          </cell>
          <cell r="C26" t="str">
            <v xml:space="preserve">Neûp tráön </v>
          </cell>
          <cell r="D26" t="str">
            <v>m</v>
          </cell>
        </row>
        <row r="27">
          <cell r="B27" t="str">
            <v>ND</v>
          </cell>
          <cell r="C27" t="str">
            <v xml:space="preserve">Nhæûa âæåìng </v>
          </cell>
          <cell r="D27" t="str">
            <v>kg</v>
          </cell>
        </row>
        <row r="28">
          <cell r="B28" t="str">
            <v>QUE</v>
          </cell>
          <cell r="C28" t="str">
            <v xml:space="preserve">Que haìn TQuäúc </v>
          </cell>
          <cell r="D28" t="str">
            <v>kg</v>
          </cell>
        </row>
        <row r="29">
          <cell r="B29" t="str">
            <v>S40x40</v>
          </cell>
          <cell r="C29" t="str">
            <v>Sàõt 40x40</v>
          </cell>
          <cell r="D29" t="str">
            <v>kg</v>
          </cell>
        </row>
        <row r="30">
          <cell r="B30" t="str">
            <v>S/V40</v>
          </cell>
          <cell r="C30" t="str">
            <v>Sàõt V40</v>
          </cell>
          <cell r="D30" t="str">
            <v>kg</v>
          </cell>
        </row>
        <row r="31">
          <cell r="B31" t="str">
            <v>S/V50</v>
          </cell>
          <cell r="C31" t="str">
            <v>Sàõt V50</v>
          </cell>
          <cell r="D31" t="str">
            <v>kg</v>
          </cell>
        </row>
        <row r="32">
          <cell r="B32" t="str">
            <v>SON</v>
          </cell>
          <cell r="C32" t="str">
            <v xml:space="preserve">Sån </v>
          </cell>
          <cell r="D32" t="str">
            <v>kg</v>
          </cell>
        </row>
        <row r="33">
          <cell r="B33" t="str">
            <v>TONL</v>
          </cell>
          <cell r="C33" t="str">
            <v xml:space="preserve">Tän laûnh </v>
          </cell>
          <cell r="D33" t="str">
            <v>m</v>
          </cell>
        </row>
        <row r="34">
          <cell r="B34" t="str">
            <v>TONUP</v>
          </cell>
          <cell r="C34" t="str">
            <v xml:space="preserve">Tän uïp noïc </v>
          </cell>
          <cell r="D34" t="str">
            <v xml:space="preserve">Caïi </v>
          </cell>
        </row>
        <row r="35">
          <cell r="B35" t="str">
            <v>THAT</v>
          </cell>
          <cell r="C35" t="str">
            <v xml:space="preserve">Theïp táúm </v>
          </cell>
          <cell r="D35" t="str">
            <v>kg</v>
          </cell>
        </row>
        <row r="36">
          <cell r="B36" t="str">
            <v>TH10</v>
          </cell>
          <cell r="C36" t="str">
            <v>Theïp O10</v>
          </cell>
          <cell r="D36" t="str">
            <v xml:space="preserve">kg </v>
          </cell>
        </row>
        <row r="37">
          <cell r="B37" t="str">
            <v>TH12</v>
          </cell>
          <cell r="C37" t="str">
            <v>Theïp O12</v>
          </cell>
          <cell r="D37" t="str">
            <v xml:space="preserve">kg </v>
          </cell>
        </row>
        <row r="38">
          <cell r="B38" t="str">
            <v>TH14</v>
          </cell>
          <cell r="C38" t="str">
            <v>Theïp O14</v>
          </cell>
          <cell r="D38" t="str">
            <v xml:space="preserve">kg </v>
          </cell>
        </row>
        <row r="39">
          <cell r="B39" t="str">
            <v>TH6</v>
          </cell>
          <cell r="C39" t="str">
            <v>Theïp O6</v>
          </cell>
          <cell r="D39" t="str">
            <v xml:space="preserve">kg </v>
          </cell>
        </row>
        <row r="40">
          <cell r="B40" t="str">
            <v>TH8</v>
          </cell>
          <cell r="C40" t="str">
            <v>Theïp O8</v>
          </cell>
          <cell r="D40" t="str">
            <v xml:space="preserve">kg </v>
          </cell>
        </row>
        <row r="41">
          <cell r="B41" t="str">
            <v>TH4</v>
          </cell>
          <cell r="C41" t="str">
            <v>Theïp O4</v>
          </cell>
          <cell r="D41" t="str">
            <v xml:space="preserve">kg </v>
          </cell>
        </row>
        <row r="42">
          <cell r="B42" t="str">
            <v>THR10</v>
          </cell>
          <cell r="C42" t="str">
            <v>Theïp ràòn O10</v>
          </cell>
          <cell r="D42" t="str">
            <v xml:space="preserve">kg </v>
          </cell>
        </row>
        <row r="43">
          <cell r="B43" t="str">
            <v>THR12</v>
          </cell>
          <cell r="C43" t="str">
            <v>Theïp ràòn O12</v>
          </cell>
          <cell r="D43" t="str">
            <v xml:space="preserve">kg </v>
          </cell>
        </row>
        <row r="44">
          <cell r="B44" t="str">
            <v>THR14</v>
          </cell>
          <cell r="C44" t="str">
            <v>Theïp ràòn O14</v>
          </cell>
          <cell r="D44" t="str">
            <v xml:space="preserve">kg </v>
          </cell>
        </row>
        <row r="45">
          <cell r="B45" t="str">
            <v>THR6</v>
          </cell>
          <cell r="C45" t="str">
            <v>Theïp ràòn O6</v>
          </cell>
          <cell r="D45" t="str">
            <v xml:space="preserve">kg </v>
          </cell>
        </row>
        <row r="46">
          <cell r="B46" t="str">
            <v>THR8</v>
          </cell>
          <cell r="C46" t="str">
            <v>Theïp ràòn O8</v>
          </cell>
          <cell r="D46" t="str">
            <v xml:space="preserve">kg </v>
          </cell>
        </row>
        <row r="47">
          <cell r="B47" t="str">
            <v>THR16</v>
          </cell>
          <cell r="C47" t="str">
            <v>Theïp ràòn O16</v>
          </cell>
          <cell r="D47" t="str">
            <v xml:space="preserve">kg </v>
          </cell>
        </row>
        <row r="48">
          <cell r="B48" t="str">
            <v>THR18</v>
          </cell>
          <cell r="C48" t="str">
            <v>Theïp ràòn O18</v>
          </cell>
          <cell r="D48" t="str">
            <v xml:space="preserve">kg </v>
          </cell>
        </row>
        <row r="49">
          <cell r="B49" t="str">
            <v>TNO</v>
          </cell>
          <cell r="C49" t="str">
            <v xml:space="preserve">Thuäúc näø </v>
          </cell>
          <cell r="D49" t="str">
            <v xml:space="preserve">kg </v>
          </cell>
        </row>
        <row r="50">
          <cell r="B50" t="str">
            <v>TN</v>
          </cell>
          <cell r="C50" t="str">
            <v>Tráön nhæûa ( 5,5m )</v>
          </cell>
          <cell r="D50" t="str">
            <v>m</v>
          </cell>
        </row>
        <row r="51">
          <cell r="B51" t="str">
            <v>XM</v>
          </cell>
          <cell r="C51" t="str">
            <v xml:space="preserve">Ximàng </v>
          </cell>
          <cell r="D51" t="str">
            <v xml:space="preserve">kg </v>
          </cell>
        </row>
        <row r="52">
          <cell r="B52" t="str">
            <v>VOI</v>
          </cell>
          <cell r="C52" t="str">
            <v xml:space="preserve">Väi </v>
          </cell>
          <cell r="D52" t="str">
            <v>kg</v>
          </cell>
        </row>
        <row r="53">
          <cell r="B53" t="str">
            <v>O</v>
          </cell>
          <cell r="C53" t="str">
            <v>Oxy</v>
          </cell>
          <cell r="D53" t="str">
            <v>Chai</v>
          </cell>
        </row>
        <row r="54">
          <cell r="B54" t="str">
            <v>AD</v>
          </cell>
          <cell r="C54" t="str">
            <v>Âaï AD</v>
          </cell>
          <cell r="D54" t="str">
            <v>Chai</v>
          </cell>
        </row>
        <row r="55">
          <cell r="B55" t="str">
            <v>DA</v>
          </cell>
          <cell r="C55" t="str">
            <v>Âaï maìi phaï O250</v>
          </cell>
          <cell r="D55" t="str">
            <v>Viãn</v>
          </cell>
        </row>
        <row r="56">
          <cell r="B56" t="str">
            <v>QUEC</v>
          </cell>
          <cell r="C56" t="str">
            <v xml:space="preserve">Que haìn cáy </v>
          </cell>
          <cell r="D56" t="str">
            <v xml:space="preserve">Cáy </v>
          </cell>
        </row>
        <row r="57">
          <cell r="B57" t="str">
            <v>DB</v>
          </cell>
          <cell r="C57" t="str">
            <v xml:space="preserve">Âaï buûi </v>
          </cell>
          <cell r="D57" t="str">
            <v>m3</v>
          </cell>
        </row>
        <row r="58">
          <cell r="B58" t="str">
            <v>D2x4</v>
          </cell>
          <cell r="C58" t="str">
            <v>Âaï 2x4</v>
          </cell>
          <cell r="D58" t="str">
            <v>m3</v>
          </cell>
        </row>
        <row r="59">
          <cell r="B59" t="str">
            <v>D2x4hh</v>
          </cell>
          <cell r="C59" t="str">
            <v>Âaï häøn håüp 2x4</v>
          </cell>
          <cell r="D59" t="str">
            <v>m3</v>
          </cell>
        </row>
        <row r="60">
          <cell r="B60" t="str">
            <v>GVAN</v>
          </cell>
          <cell r="C60" t="str">
            <v xml:space="preserve">Gäù vaïn khuän </v>
          </cell>
          <cell r="D60" t="str">
            <v>m3</v>
          </cell>
        </row>
        <row r="61">
          <cell r="B61" t="str">
            <v>RO</v>
          </cell>
          <cell r="C61" t="str">
            <v>Roü âaï</v>
          </cell>
          <cell r="D61" t="str">
            <v>caïi</v>
          </cell>
        </row>
        <row r="62">
          <cell r="B62" t="str">
            <v>DHOC</v>
          </cell>
          <cell r="C62" t="str">
            <v xml:space="preserve">Âaï häüc </v>
          </cell>
          <cell r="D62" t="str">
            <v>m3</v>
          </cell>
        </row>
        <row r="63">
          <cell r="B63" t="str">
            <v>S50x50</v>
          </cell>
          <cell r="C63" t="str">
            <v>Sàõt 50x50</v>
          </cell>
          <cell r="D63" t="str">
            <v>kg</v>
          </cell>
        </row>
        <row r="64">
          <cell r="B64" t="str">
            <v>TH18</v>
          </cell>
          <cell r="C64" t="str">
            <v>Theïp O18</v>
          </cell>
          <cell r="D64" t="str">
            <v xml:space="preserve">kg </v>
          </cell>
        </row>
        <row r="65">
          <cell r="B65" t="str">
            <v>QA</v>
          </cell>
          <cell r="C65" t="str">
            <v xml:space="preserve">Quáön aïo </v>
          </cell>
          <cell r="D65" t="str">
            <v xml:space="preserve">Bäü </v>
          </cell>
        </row>
        <row r="66">
          <cell r="B66" t="str">
            <v>GV</v>
          </cell>
          <cell r="C66" t="str">
            <v>Giaìy vaíi</v>
          </cell>
          <cell r="D66" t="str">
            <v xml:space="preserve">Âäi </v>
          </cell>
        </row>
        <row r="67">
          <cell r="B67" t="str">
            <v>KT</v>
          </cell>
          <cell r="C67" t="str">
            <v xml:space="preserve">Kháøu trang </v>
          </cell>
          <cell r="D67" t="str">
            <v xml:space="preserve">Caïi </v>
          </cell>
        </row>
        <row r="68">
          <cell r="B68" t="str">
            <v>MV</v>
          </cell>
          <cell r="C68" t="str">
            <v>Muî vaíi</v>
          </cell>
          <cell r="D68" t="str">
            <v xml:space="preserve">Caïi </v>
          </cell>
        </row>
        <row r="69">
          <cell r="B69" t="str">
            <v>MNV</v>
          </cell>
          <cell r="C69" t="str">
            <v xml:space="preserve">Muî nhæûa vaìng </v>
          </cell>
          <cell r="D69" t="str">
            <v xml:space="preserve">Caïi </v>
          </cell>
        </row>
        <row r="70">
          <cell r="B70" t="str">
            <v>MNT</v>
          </cell>
          <cell r="C70" t="str">
            <v xml:space="preserve">Muî nhæûa tràõng </v>
          </cell>
          <cell r="D70" t="str">
            <v xml:space="preserve">Caïi </v>
          </cell>
        </row>
        <row r="71">
          <cell r="B71" t="str">
            <v>GT</v>
          </cell>
          <cell r="C71" t="str">
            <v xml:space="preserve">Gàng tay </v>
          </cell>
          <cell r="D71" t="str">
            <v xml:space="preserve">Âäi </v>
          </cell>
        </row>
        <row r="72">
          <cell r="B72" t="str">
            <v>QATR</v>
          </cell>
          <cell r="C72" t="str">
            <v xml:space="preserve">Quáön aïo Traûm thu phê </v>
          </cell>
          <cell r="D72" t="str">
            <v xml:space="preserve">Bäü </v>
          </cell>
        </row>
        <row r="73">
          <cell r="B73" t="str">
            <v>SI</v>
          </cell>
          <cell r="C73" t="str">
            <v xml:space="preserve">Sika </v>
          </cell>
          <cell r="D73" t="str">
            <v xml:space="preserve">Lêt </v>
          </cell>
        </row>
        <row r="74">
          <cell r="B74" t="str">
            <v>POZ</v>
          </cell>
          <cell r="C74" t="str">
            <v>Pozzoli 300R</v>
          </cell>
          <cell r="D74" t="str">
            <v xml:space="preserve">Lêt </v>
          </cell>
        </row>
        <row r="75">
          <cell r="B75" t="str">
            <v>CPVC</v>
          </cell>
          <cell r="C75" t="str">
            <v xml:space="preserve">Cáúp phäúi gia cäú vä cå </v>
          </cell>
          <cell r="D75" t="str">
            <v>m3</v>
          </cell>
        </row>
        <row r="76">
          <cell r="B76" t="str">
            <v>BIEN</v>
          </cell>
          <cell r="C76" t="str">
            <v xml:space="preserve">Biãøn baïo </v>
          </cell>
          <cell r="D76" t="str">
            <v xml:space="preserve">Bäü </v>
          </cell>
        </row>
        <row r="77">
          <cell r="B77" t="str">
            <v>UNG</v>
          </cell>
          <cell r="C77" t="str">
            <v>UÍíng cao su</v>
          </cell>
          <cell r="D77" t="str">
            <v xml:space="preserve">Âäi </v>
          </cell>
        </row>
        <row r="78">
          <cell r="B78" t="str">
            <v>DCH</v>
          </cell>
          <cell r="C78" t="str">
            <v xml:space="preserve">Âaï cheí </v>
          </cell>
          <cell r="D78" t="str">
            <v xml:space="preserve">Viãn </v>
          </cell>
        </row>
        <row r="79">
          <cell r="B79" t="str">
            <v>TG</v>
          </cell>
          <cell r="C79" t="str">
            <v>Theïp goïc</v>
          </cell>
          <cell r="D79" t="str">
            <v>kg</v>
          </cell>
        </row>
        <row r="80">
          <cell r="B80" t="str">
            <v>AM</v>
          </cell>
          <cell r="C80" t="str">
            <v>Aïo mæa</v>
          </cell>
          <cell r="D80" t="str">
            <v xml:space="preserve">Bäü </v>
          </cell>
        </row>
        <row r="81">
          <cell r="B81" t="str">
            <v>NCA</v>
          </cell>
          <cell r="C81" t="str">
            <v xml:space="preserve">Næåïc Axét chám bçnh </v>
          </cell>
          <cell r="D81" t="str">
            <v xml:space="preserve">Lêt </v>
          </cell>
        </row>
        <row r="82">
          <cell r="B82" t="str">
            <v>TRU</v>
          </cell>
          <cell r="C82" t="str">
            <v xml:space="preserve">Truû coüc tiãu </v>
          </cell>
          <cell r="D82" t="str">
            <v>Truû</v>
          </cell>
        </row>
        <row r="83">
          <cell r="B83" t="str">
            <v>BB</v>
          </cell>
          <cell r="C83" t="str">
            <v xml:space="preserve">Biãøn baïo phaín quang </v>
          </cell>
          <cell r="D83" t="str">
            <v xml:space="preserve">Bäü </v>
          </cell>
        </row>
        <row r="84">
          <cell r="B84" t="str">
            <v>MST</v>
          </cell>
          <cell r="C84" t="str">
            <v xml:space="preserve">Maïy soi tiãön giaí </v>
          </cell>
          <cell r="D84" t="str">
            <v xml:space="preserve">Caïi </v>
          </cell>
        </row>
        <row r="85">
          <cell r="B85" t="str">
            <v>KCG</v>
          </cell>
          <cell r="C85" t="str">
            <v>Khe co giaîn</v>
          </cell>
          <cell r="D85" t="str">
            <v>md</v>
          </cell>
        </row>
        <row r="86">
          <cell r="B86" t="str">
            <v>BTC</v>
          </cell>
          <cell r="C86" t="str">
            <v xml:space="preserve">Biãøn tãn Cáöu </v>
          </cell>
          <cell r="D86" t="str">
            <v xml:space="preserve">Bäü </v>
          </cell>
        </row>
        <row r="87">
          <cell r="B87" t="str">
            <v>BBtg</v>
          </cell>
          <cell r="C87" t="str">
            <v xml:space="preserve">Biãøn baïo p/quang tam giaïc </v>
          </cell>
          <cell r="D87" t="str">
            <v xml:space="preserve">Bäü </v>
          </cell>
        </row>
        <row r="88">
          <cell r="B88" t="str">
            <v>BBcn</v>
          </cell>
          <cell r="C88" t="str">
            <v xml:space="preserve">Biãøn baïo p/quang chæî nháût </v>
          </cell>
          <cell r="D88" t="str">
            <v xml:space="preserve">Bäü </v>
          </cell>
        </row>
        <row r="89">
          <cell r="B89" t="str">
            <v>d10x15</v>
          </cell>
          <cell r="C89" t="str">
            <v>âaï10x15</v>
          </cell>
          <cell r="D89" t="str">
            <v>m3</v>
          </cell>
        </row>
        <row r="90">
          <cell r="B90" t="str">
            <v>BBt</v>
          </cell>
          <cell r="C90" t="str">
            <v xml:space="preserve">Biãøn baïo p/quang troìn </v>
          </cell>
          <cell r="D90" t="str">
            <v xml:space="preserve">Bäü </v>
          </cell>
        </row>
        <row r="91">
          <cell r="B91" t="str">
            <v>BP</v>
          </cell>
          <cell r="C91" t="str">
            <v xml:space="preserve">Biãøn phuû </v>
          </cell>
          <cell r="D91" t="str">
            <v xml:space="preserve">Caïi </v>
          </cell>
        </row>
        <row r="92">
          <cell r="B92" t="str">
            <v>BD</v>
          </cell>
          <cell r="C92" t="str">
            <v>Bäüt âaï</v>
          </cell>
          <cell r="D92" t="str">
            <v xml:space="preserve">Táún </v>
          </cell>
        </row>
        <row r="93">
          <cell r="B93" t="str">
            <v>BTD</v>
          </cell>
          <cell r="C93" t="str">
            <v xml:space="preserve">Biãøn tãn âæåìng </v>
          </cell>
          <cell r="D93" t="str">
            <v xml:space="preserve">Biãøn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gia"/>
    </sheetNames>
    <sheetDataSet>
      <sheetData sheetId="0"/>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
      <sheetName val="BILL No.3"/>
      <sheetName val="BILL No.4"/>
      <sheetName val="BILL No.5"/>
      <sheetName val="BILL No.6"/>
      <sheetName val="BILL No.7"/>
      <sheetName val="BILL No.8"/>
      <sheetName val="BILL No.9"/>
      <sheetName val="BILL No.10"/>
      <sheetName val="BILL No.11"/>
      <sheetName val="BILL No.12"/>
      <sheetName val="BILL No.13"/>
      <sheetName val="BILL No.14"/>
      <sheetName val="BILL No.15"/>
      <sheetName val="BILL No.16"/>
      <sheetName val="BILL No.17"/>
      <sheetName val="BILL No.18"/>
      <sheetName val="BILL No.19"/>
      <sheetName val="BILL No.20"/>
      <sheetName val="BILL No.21"/>
      <sheetName val="BILL No.23"/>
      <sheetName val="BILL No.24"/>
      <sheetName val="BILL No.25"/>
      <sheetName val="BILL No.26"/>
      <sheetName val="BILL No.22"/>
      <sheetName val="Gia nhan cong"/>
      <sheetName val="Gia vat tu"/>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Final Certificate Part A"/>
      <sheetName val="TONG HOP"/>
      <sheetName val="KHO THAN"/>
      <sheetName val="NGHIEN THAN"/>
      <sheetName val="PGN ANALYSER"/>
      <sheetName val="QUARRY WORKSHOP"/>
      <sheetName val="New Sample"/>
      <sheetName val="PART A"/>
      <sheetName val="PART B"/>
      <sheetName val="PART C"/>
      <sheetName val="BILL No_22"/>
      <sheetName val="Khu xu ly nuoc THiep-X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s>
    <sheetDataSet>
      <sheetData sheetId="0"/>
      <sheetData sheetId="1"/>
      <sheetData sheetId="2" refreshError="1">
        <row r="1">
          <cell r="B1">
            <v>1</v>
          </cell>
        </row>
        <row r="2">
          <cell r="B2">
            <v>13808</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chiet tinh"/>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Gia vat tu"/>
      <sheetName val="TNghiªm TB +ng¨?lé"/>
      <sheetName val="chiettinh"/>
      <sheetName val="S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TRAM"/>
      <sheetName val="DON GIA"/>
      <sheetName val="Gia thanh 1m3 beton"/>
      <sheetName val="VLP gia cong cot thep"/>
      <sheetName val="GT DV CONG TAC (2)"/>
      <sheetName val="Bang chi tiet VL,NC,MTC"/>
      <sheetName val="Bieu gia tien chuoi phu kien"/>
      <sheetName val="CHITIET VL-NC-TT-3p"/>
      <sheetName val="CHITIET VL-NC-TT -1p"/>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ong 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LIEU"/>
      <sheetName val="CVC"/>
      <sheetName val="PTDG"/>
      <sheetName val="DTCT"/>
      <sheetName val="tungphan"/>
      <sheetName val="th"/>
      <sheetName val="KSTK"/>
      <sheetName val="HLM"/>
      <sheetName val="denbu"/>
      <sheetName val="trabang"/>
      <sheetName val="VCTbi"/>
      <sheetName val="hephao"/>
      <sheetName val="Sheet1"/>
      <sheetName val="Cham Cong"/>
      <sheetName val="traGTXL"/>
      <sheetName val="DTCT-BTN"/>
      <sheetName val="TH-BTN"/>
      <sheetName val="trabang-BTN"/>
      <sheetName val="KS"/>
      <sheetName val="DGKS"/>
      <sheetName val="TM"/>
      <sheetName val="bo"/>
      <sheetName val="den bu"/>
      <sheetName val="ptn"/>
      <sheetName val="XXXXXXXX"/>
      <sheetName val="XXXXXXX0"/>
      <sheetName val="XXXXXXX1"/>
      <sheetName val="Congty"/>
      <sheetName val="VPPN"/>
      <sheetName val="XN74"/>
      <sheetName val="XN54"/>
      <sheetName val="XN33"/>
      <sheetName val="NK96"/>
      <sheetName val="XL4Test5"/>
      <sheetName val="Sheet13"/>
      <sheetName val="DTDD"/>
      <sheetName val="DTCD"/>
      <sheetName val="DTDD2003"/>
      <sheetName val="Sheet2"/>
      <sheetName val="Vayvon"/>
      <sheetName val="Sheet5"/>
      <sheetName val="Sheet4"/>
      <sheetName val="Tdien"/>
      <sheetName val="DTSON ADB3-N2"/>
      <sheetName val="Sheet12"/>
      <sheetName val="Sheet11"/>
      <sheetName val="Sheet10"/>
      <sheetName val="Sheet9"/>
      <sheetName val="Sheet7"/>
      <sheetName val="BangketienvayNHS"/>
      <sheetName val="Sheet6"/>
      <sheetName val="Sheet15"/>
      <sheetName val="Sheet3"/>
    </sheetNames>
    <sheetDataSet>
      <sheetData sheetId="0" refreshError="1"/>
      <sheetData sheetId="1" refreshError="1"/>
      <sheetData sheetId="2" refreshError="1"/>
      <sheetData sheetId="3" refreshError="1">
        <row r="8">
          <cell r="D8" t="str">
            <v>1.Cäc khoan nhåi trªn c¹n + D­íi n­íc</v>
          </cell>
        </row>
        <row r="9">
          <cell r="D9" t="str">
            <v>BT CKN d­íi n­íc M300</v>
          </cell>
        </row>
        <row r="10">
          <cell r="D10" t="str">
            <v>Cèt thÐp CKN d­íi n­íc d=10mm</v>
          </cell>
        </row>
        <row r="11">
          <cell r="D11" t="str">
            <v>Cèt thÐp CKN d­íi n­íc d=20mm</v>
          </cell>
        </row>
        <row r="12">
          <cell r="D12" t="str">
            <v>Cèt thÐp CKN d­íi n­íc d=&gt;20mm</v>
          </cell>
        </row>
        <row r="13">
          <cell r="D13" t="str">
            <v>Khoan t¹o lç 800mm d­íi n­íc (vµo ®¸)</v>
          </cell>
        </row>
        <row r="14">
          <cell r="D14" t="str">
            <v>B»ng ph­¬ng ph¸p khoan tuÇn hoµn</v>
          </cell>
        </row>
        <row r="15">
          <cell r="D15" t="str">
            <v>Khoan t¹o lç 800mm d­íi n­íc (vµo ®Êt)</v>
          </cell>
        </row>
        <row r="16">
          <cell r="D16" t="str">
            <v>B»ng ph­¬ng ph¸p khoan tuÇn hoµn</v>
          </cell>
        </row>
        <row r="17">
          <cell r="D17" t="str">
            <v>BT CKN trªn c¹n M300</v>
          </cell>
        </row>
        <row r="18">
          <cell r="D18" t="str">
            <v>Cèt thÐp CKN trªn c¹n d=10mm</v>
          </cell>
        </row>
        <row r="19">
          <cell r="D19" t="str">
            <v>Cèt thÐp CKN trªn c¹n d=20mm</v>
          </cell>
        </row>
        <row r="20">
          <cell r="D20" t="str">
            <v>Cèt thÐp CKN trªn c¹n d=&gt;20mm</v>
          </cell>
        </row>
        <row r="21">
          <cell r="D21" t="str">
            <v>Khoan t¹o lç 800mm trªn c¹n (vµo ®¸)</v>
          </cell>
        </row>
        <row r="22">
          <cell r="D22" t="str">
            <v>B»ng ph­¬ng ph¸p khoan tuÇn hoµn</v>
          </cell>
        </row>
        <row r="23">
          <cell r="D23" t="str">
            <v>Khoan t¹o lç 800mm trªn c¹n (vµo ®Êt)</v>
          </cell>
        </row>
        <row r="24">
          <cell r="D24" t="str">
            <v>B»ng ph­¬ng ph¸p khoan tuÇn hoµn</v>
          </cell>
        </row>
        <row r="25">
          <cell r="D25" t="str">
            <v>SX èng v¸ch kh«ng thu håi (chØ ®Æt vµo phÇn ®Êt, 96.08m)</v>
          </cell>
        </row>
        <row r="26">
          <cell r="D26" t="str">
            <v>§Ëp bá BT ®Çu cäc, cäc d­íi n­íc</v>
          </cell>
        </row>
        <row r="27">
          <cell r="D27" t="str">
            <v>§Ëp bá BT ®Çu cäc, cäc trªn c¹n</v>
          </cell>
        </row>
        <row r="28">
          <cell r="D28" t="str">
            <v xml:space="preserve">ThÐp èng thÝ nghiÖm F=100 dµy 4mm </v>
          </cell>
        </row>
        <row r="29">
          <cell r="D29" t="str">
            <v xml:space="preserve">ThÐp èng thÝ nghiÖm F=50 dµy 3mm </v>
          </cell>
        </row>
        <row r="30">
          <cell r="D30" t="str">
            <v>N¾p nhùa ®Ëy ®Çu èng</v>
          </cell>
        </row>
        <row r="31">
          <cell r="D31" t="str">
            <v>m3</v>
          </cell>
        </row>
        <row r="32">
          <cell r="D32" t="str">
            <v>2.Trô cÇu</v>
          </cell>
        </row>
        <row r="33">
          <cell r="D33" t="str">
            <v>BT xµ mò+®¸ kª gèi trô M300 d.n­íc</v>
          </cell>
        </row>
        <row r="34">
          <cell r="D34" t="str">
            <v>BT bÖ trô M250 d.n­íc ®¸ 2x4</v>
          </cell>
        </row>
        <row r="35">
          <cell r="D35" t="str">
            <v>BT th©n  M300 d.n­íc ®¸ 2x4</v>
          </cell>
        </row>
        <row r="36">
          <cell r="D36" t="str">
            <v>BT bÞt ®¸y M200</v>
          </cell>
        </row>
        <row r="37">
          <cell r="D37" t="str">
            <v>Cèt thÐp trô F=10mm d­íi n­íc</v>
          </cell>
        </row>
        <row r="38">
          <cell r="D38" t="str">
            <v>Cèt thÐp trô F=12mm d­íi n­íc</v>
          </cell>
        </row>
        <row r="39">
          <cell r="D39" t="str">
            <v>Cèt thÐp trô F=14mm d­íi n­íc</v>
          </cell>
        </row>
        <row r="40">
          <cell r="D40" t="str">
            <v>Cèt thÐp trô F=16mm d­íi n­íc</v>
          </cell>
        </row>
        <row r="41">
          <cell r="D41" t="str">
            <v>Cèt thÐp trô F=18mm d­íi n­íc</v>
          </cell>
        </row>
        <row r="42">
          <cell r="D42" t="str">
            <v>Cèt thÐp trô F=20mm d­íi n­íc</v>
          </cell>
        </row>
        <row r="43">
          <cell r="D43" t="str">
            <v>Cèt thÐp trô F=22mm d­íi n­íc</v>
          </cell>
        </row>
        <row r="44">
          <cell r="D44" t="str">
            <v>Cèt thÐp trô F=25mm d­íi n­íc</v>
          </cell>
        </row>
        <row r="45">
          <cell r="D45" t="str">
            <v>T¸p thÐp b¶n vµo ®¸ kª gèi</v>
          </cell>
        </row>
        <row r="46">
          <cell r="D46" t="str">
            <v>m3</v>
          </cell>
        </row>
        <row r="47">
          <cell r="D47" t="str">
            <v>3.Mè cÇu</v>
          </cell>
        </row>
        <row r="48">
          <cell r="D48" t="str">
            <v>BT xµ mò+®¸ kª gèi mè M300 
trªn c¹n ®¸ 1x2</v>
          </cell>
        </row>
        <row r="49">
          <cell r="D49" t="str">
            <v>BT t­êng c¸nh + t­êng tai M200 ®¸ 2x4</v>
          </cell>
        </row>
        <row r="50">
          <cell r="D50" t="str">
            <v>§¸ héc x©y ch©n khay M100</v>
          </cell>
        </row>
        <row r="51">
          <cell r="D51" t="str">
            <v>§¸ héc x©y tø nãn M75</v>
          </cell>
        </row>
        <row r="52">
          <cell r="D52" t="str">
            <v>Cèt thÐp mè F=12mm trªn c¹n</v>
          </cell>
        </row>
        <row r="53">
          <cell r="D53" t="str">
            <v>Cèt thÐp mè F=14mm trªn c¹n</v>
          </cell>
        </row>
        <row r="54">
          <cell r="D54" t="str">
            <v>Cèt thÐp mè F=16mm trªn c¹n</v>
          </cell>
        </row>
        <row r="55">
          <cell r="D55" t="str">
            <v>Cèt thÐp mè F=20mm trªn c¹n</v>
          </cell>
        </row>
        <row r="56">
          <cell r="D56" t="str">
            <v>Cèt thÐp mè F=22mm trªn c¹n</v>
          </cell>
        </row>
        <row r="57">
          <cell r="D57" t="str">
            <v>V÷a XM t¹o dèc M75</v>
          </cell>
        </row>
        <row r="58">
          <cell r="D58" t="str">
            <v>T¸p thÐp b¶n vµo ®¸ kª gèi</v>
          </cell>
        </row>
        <row r="59">
          <cell r="D59" t="str">
            <v>V¸n khu«n mè + trô cÇu</v>
          </cell>
        </row>
        <row r="60">
          <cell r="D60" t="str">
            <v>m2</v>
          </cell>
        </row>
        <row r="61">
          <cell r="D61" t="str">
            <v>4.Khèi l­îng thi c«ng bÖ, th©n, xµ mò trô</v>
          </cell>
        </row>
        <row r="62">
          <cell r="D62" t="str">
            <v>SX hÖ khung dµn gi¸o thi c«ng trô</v>
          </cell>
        </row>
        <row r="63">
          <cell r="D63" t="str">
            <v>§ãng cäc v¸n thÐp lµm khung v©y</v>
          </cell>
        </row>
        <row r="64">
          <cell r="D64" t="str">
            <v xml:space="preserve">L.§ khung dµn gi¸o TC trô </v>
          </cell>
        </row>
        <row r="65">
          <cell r="D65" t="str">
            <v>(LC 2 lÇn : 4.088T x 2)</v>
          </cell>
        </row>
        <row r="66">
          <cell r="D66" t="str">
            <v>Th¸o dì khung dµn gi¸o NC tÝnh b»ng 50%, m¸y tÝnh50% so víi L§</v>
          </cell>
        </row>
        <row r="67">
          <cell r="D67" t="str">
            <v>L¾p dùng + th¸o dì khung bailey</v>
          </cell>
        </row>
        <row r="68">
          <cell r="D68" t="str">
            <v>(80 bé x 259kg)</v>
          </cell>
        </row>
        <row r="69">
          <cell r="D69" t="str">
            <v>Lµm vµ TD rä ®¸+thu håi (70% L.®Æt)</v>
          </cell>
        </row>
        <row r="70">
          <cell r="D70" t="str">
            <v>VËn chuyÓn khung bailey, cäc v¸n thÐp tõ §N-CT</v>
          </cell>
        </row>
        <row r="71">
          <cell r="D71" t="str">
            <v>(16km ®­êng L1, 18km ®­êng L4)</v>
          </cell>
        </row>
        <row r="72">
          <cell r="D72" t="str">
            <v>m3</v>
          </cell>
        </row>
        <row r="73">
          <cell r="D73" t="str">
            <v>5.HÖ dÇm thÐp</v>
          </cell>
        </row>
        <row r="74">
          <cell r="D74" t="str">
            <v>DÇm I622</v>
          </cell>
        </row>
        <row r="75">
          <cell r="D75" t="str">
            <v>DÇm I400</v>
          </cell>
        </row>
        <row r="76">
          <cell r="D76" t="str">
            <v>§­êng c¾t thÐp I612x202</v>
          </cell>
        </row>
        <row r="77">
          <cell r="D77" t="str">
            <v>§­êng c¾t thÐp I400x200</v>
          </cell>
        </row>
        <row r="78">
          <cell r="D78" t="str">
            <v>Gia c«ng thÐp b¶n mèi nèi dÇm chñ</v>
          </cell>
        </row>
        <row r="79">
          <cell r="D79" t="str">
            <v>GCg thÐp gãc L160x160x10 mèi nèi dÇm chñ</v>
          </cell>
        </row>
        <row r="80">
          <cell r="D80" t="str">
            <v>Nèi dÇm chñ b»ng bul«ng</v>
          </cell>
        </row>
        <row r="81">
          <cell r="D81" t="str">
            <v>Gia c«ng thÐp gãc L100x100x10 LK däc</v>
          </cell>
        </row>
        <row r="82">
          <cell r="D82" t="str">
            <v>LK dÇm ngang vµo dÇm chñ b»ng bul«ng</v>
          </cell>
        </row>
        <row r="83">
          <cell r="D83" t="str">
            <v>ThÐp b¶n dµy 10mm</v>
          </cell>
        </row>
        <row r="84">
          <cell r="D84" t="str">
            <v>ThÐp b¶n dµy 12mm</v>
          </cell>
        </row>
        <row r="85">
          <cell r="D85" t="str">
            <v>ThÐp b¶n dµy 16mm</v>
          </cell>
        </row>
        <row r="86">
          <cell r="D86" t="str">
            <v>ThÐp b¶n dµy 30mm</v>
          </cell>
        </row>
        <row r="87">
          <cell r="D87" t="str">
            <v>SX vµ L§ thÐp b¶n gia c«ng bÖ ®ì neo</v>
          </cell>
        </row>
        <row r="88">
          <cell r="D88" t="str">
            <v>md</v>
          </cell>
        </row>
        <row r="89">
          <cell r="D89" t="str">
            <v>6. Th¸p cÇu vµ hÖ d©y v¨ng</v>
          </cell>
        </row>
        <row r="90">
          <cell r="D90" t="str">
            <v>a.HÖ th¸p</v>
          </cell>
        </row>
        <row r="91">
          <cell r="D91" t="str">
            <v>DÇm I700</v>
          </cell>
        </row>
        <row r="92">
          <cell r="D92" t="str">
            <v>DÇm I500</v>
          </cell>
        </row>
        <row r="93">
          <cell r="D93" t="str">
            <v>ThÐp gãc</v>
          </cell>
        </row>
        <row r="94">
          <cell r="D94" t="str">
            <v>ThÐp b¶n dµy 10mm</v>
          </cell>
        </row>
        <row r="95">
          <cell r="D95" t="str">
            <v>ThÐp b¶n dµy 12mm</v>
          </cell>
        </row>
        <row r="96">
          <cell r="D96" t="str">
            <v>ThÐp b¶n dµy 20mm</v>
          </cell>
        </row>
        <row r="97">
          <cell r="D97" t="str">
            <v>ThÐp b¶n dµy 30mm</v>
          </cell>
        </row>
        <row r="98">
          <cell r="D98" t="str">
            <v>Bul«ng F=22</v>
          </cell>
        </row>
        <row r="99">
          <cell r="D99" t="str">
            <v>Bul«ng F=30</v>
          </cell>
        </row>
        <row r="100">
          <cell r="D100" t="str">
            <v>Gia c«ng th¸p cÇu</v>
          </cell>
        </row>
        <row r="101">
          <cell r="D101" t="str">
            <v>b.HÖ quang neo</v>
          </cell>
        </row>
        <row r="102">
          <cell r="D102" t="str">
            <v>ThÐp b¶n dµy 12mm</v>
          </cell>
        </row>
        <row r="103">
          <cell r="D103" t="str">
            <v>ThÐp b¶n dµy 16mm</v>
          </cell>
        </row>
        <row r="104">
          <cell r="D104" t="str">
            <v>ThÐp b¶n dµy 20mm</v>
          </cell>
        </row>
        <row r="105">
          <cell r="D105" t="str">
            <v>ThÐp b¶n dµy 30mm</v>
          </cell>
        </row>
        <row r="106">
          <cell r="D106" t="str">
            <v>Bul«ng F=100</v>
          </cell>
        </row>
        <row r="107">
          <cell r="D107" t="str">
            <v>Bul«ng F=90</v>
          </cell>
        </row>
        <row r="108">
          <cell r="D108" t="str">
            <v>Vßng ®Öm lß xo</v>
          </cell>
        </row>
        <row r="109">
          <cell r="D109" t="str">
            <v>§ai èc</v>
          </cell>
        </row>
        <row r="110">
          <cell r="D110" t="str">
            <v>Gia c«ng hÖ quang neo</v>
          </cell>
        </row>
        <row r="111">
          <cell r="D111" t="str">
            <v>L¾p dùng th¸p cÇu t¹i b·i</v>
          </cell>
        </row>
        <row r="112">
          <cell r="D112" t="str">
            <v>Dùng th¸p cÇu t¹i vÞ trÝ nhÞp</v>
          </cell>
        </row>
        <row r="113">
          <cell r="D113" t="str">
            <v>C¨ng c¸p vµ hiÖu chØnh</v>
          </cell>
        </row>
        <row r="114">
          <cell r="D114" t="str">
            <v>èng nhùa b¶o vÖ c¸p d=80mm</v>
          </cell>
        </row>
        <row r="115">
          <cell r="D115" t="str">
            <v xml:space="preserve">L¾p ®Æt neo </v>
          </cell>
        </row>
        <row r="116">
          <cell r="D116" t="str">
            <v>m2</v>
          </cell>
        </row>
        <row r="117">
          <cell r="D117" t="str">
            <v>7.C«ng t¸c lao l¾p dÇm thÐp: (a+...+c)</v>
          </cell>
        </row>
        <row r="118">
          <cell r="D118" t="str">
            <v>a.LËp hè thÕ ®Ó thi c«ng lao dµn (4hè)</v>
          </cell>
        </row>
        <row r="119">
          <cell r="D119" t="str">
            <v>§ãng cäc ray P43 t¹o hè thÕ  L=5m</v>
          </cell>
        </row>
        <row r="120">
          <cell r="D120" t="str">
            <v>(4thanh /1hè)</v>
          </cell>
        </row>
        <row r="121">
          <cell r="D121" t="str">
            <v xml:space="preserve">Nhæ cäc ray P43 </v>
          </cell>
        </row>
        <row r="122">
          <cell r="D122" t="str">
            <v>Ray P43 n»m ngang gi»ng 
hè thÕ L=2m</v>
          </cell>
        </row>
        <row r="123">
          <cell r="D123" t="str">
            <v>§­êng c¾t ray P43</v>
          </cell>
        </row>
        <row r="124">
          <cell r="D124" t="str">
            <v>§­êng hµn d=10mm</v>
          </cell>
        </row>
        <row r="125">
          <cell r="D125" t="str">
            <v>§¸ héc lÌn chÆt (thu håi 70%)</v>
          </cell>
        </row>
        <row r="126">
          <cell r="D126" t="str">
            <v>§µo ®Êt cÊp 3</v>
          </cell>
        </row>
        <row r="127">
          <cell r="D127" t="str">
            <v>Cột</v>
          </cell>
        </row>
        <row r="128">
          <cell r="D128" t="str">
            <v>b.Trô t¹m (4trô)</v>
          </cell>
        </row>
        <row r="129">
          <cell r="D129" t="str">
            <v>L.§ thÐp h×nh lµm sµn thao t¸c</v>
          </cell>
        </row>
        <row r="130">
          <cell r="D130" t="str">
            <v>ThÐp U300 høng con l¨n thÐp</v>
          </cell>
        </row>
        <row r="131">
          <cell r="D131" t="str">
            <v>L¾p thÐp U300 ®ì con l¨n thÐp</v>
          </cell>
        </row>
        <row r="132">
          <cell r="D132" t="str">
            <v>§ãng cäc ray P43 thi c«ng trô t¹m</v>
          </cell>
        </row>
        <row r="133">
          <cell r="D133" t="str">
            <v>XÕp ®Æt ray L=2,1m</v>
          </cell>
        </row>
        <row r="134">
          <cell r="D134" t="str">
            <v>XÕp ®Æt, th¸o dì tµ vÑt gç</v>
          </cell>
        </row>
        <row r="135">
          <cell r="D135" t="str">
            <v>Th¸o dì TÝnh b»ng 70% c«ng l¾p ®Æt, 50% m¸y TC</v>
          </cell>
        </row>
        <row r="136">
          <cell r="D136" t="str">
            <v>Lµm vµ TD rä ®¸+thu håi (70% L.®Æt)</v>
          </cell>
        </row>
        <row r="137">
          <cell r="D137" t="str">
            <v>L¾p dùng + th¸o dì khung bailey</v>
          </cell>
        </row>
        <row r="138">
          <cell r="D138" t="str">
            <v>Th¸o dì khung bailey TC trô t¹m</v>
          </cell>
        </row>
        <row r="139">
          <cell r="D139" t="str">
            <v>VËn chuyÓn khung bailey tõ §N-CT</v>
          </cell>
        </row>
        <row r="140">
          <cell r="D140" t="str">
            <v>(16km ®­êng L1, 18km ®­êng L4)</v>
          </cell>
        </row>
        <row r="141">
          <cell r="D141" t="str">
            <v>Bèc dì lªn xuèng (823.425® x 4ca)</v>
          </cell>
        </row>
        <row r="142">
          <cell r="D142" t="str">
            <v>m3</v>
          </cell>
        </row>
        <row r="143">
          <cell r="D143" t="str">
            <v>c.Thi c«ng lao kÐo dÇm thÐp</v>
          </cell>
        </row>
        <row r="144">
          <cell r="D144" t="str">
            <v>N©ng ®Æt côm dÇm thÐp lªn ®­êng tr­ît</v>
          </cell>
        </row>
        <row r="145">
          <cell r="D145" t="str">
            <v xml:space="preserve">KÐo hÖ dÇm thÐp tõ ®g sµng ngang vµo </v>
          </cell>
        </row>
        <row r="146">
          <cell r="D146" t="str">
            <v>§­êng sµng däc</v>
          </cell>
        </row>
        <row r="147">
          <cell r="D147" t="str">
            <v>Lao kÐo dÇm cÇu thÐp ë trªn trô</v>
          </cell>
        </row>
        <row r="148">
          <cell r="D148" t="str">
            <v>KÝch h¹ dµn xuèng gèi</v>
          </cell>
        </row>
        <row r="149">
          <cell r="D149" t="str">
            <v>Con l¨n thÐp</v>
          </cell>
        </row>
        <row r="150">
          <cell r="D150" t="str">
            <v>m3</v>
          </cell>
        </row>
        <row r="151">
          <cell r="D151" t="str">
            <v>8.KÕt cÊu th­îng bé</v>
          </cell>
        </row>
        <row r="152">
          <cell r="D152" t="str">
            <v xml:space="preserve">a.B¶n mÆt cÇu </v>
          </cell>
        </row>
        <row r="153">
          <cell r="D153" t="str">
            <v>BT tÊm b¶n mÆt cÇu M300 ®¸ 1x2</v>
          </cell>
        </row>
        <row r="154">
          <cell r="D154" t="str">
            <v>Cèt thÐp tÊm b¶n mÆt cÇu d=10mm</v>
          </cell>
        </row>
        <row r="155">
          <cell r="D155" t="str">
            <v>Cèt thÐp tÊm b¶n mÆt cÇu d=16mm</v>
          </cell>
        </row>
        <row r="156">
          <cell r="D156" t="str">
            <v>V¸n khu«n tÊm b¶n mÆt cÇu</v>
          </cell>
        </row>
        <row r="157">
          <cell r="D157" t="str">
            <v>L¾p ®Æt tÊm BT b¶n mÆt cÇu</v>
          </cell>
        </row>
        <row r="158">
          <cell r="D158" t="str">
            <v>TÊm thÐp</v>
          </cell>
        </row>
        <row r="159">
          <cell r="D159" t="str">
            <v xml:space="preserve">ChÐt khe nèi däc </v>
          </cell>
        </row>
        <row r="160">
          <cell r="D160" t="str">
            <v>T­ãi nhùa dÝnh b¸m TC 1,5kg/m2</v>
          </cell>
        </row>
        <row r="161">
          <cell r="D161" t="str">
            <v>BTN  mÞn 5cm.</v>
          </cell>
        </row>
        <row r="162">
          <cell r="D162" t="str">
            <v>SX bª t«ng nhùa</v>
          </cell>
        </row>
        <row r="163">
          <cell r="D163" t="str">
            <v>VËn chuyÓn BT nhùa L=40km</v>
          </cell>
        </row>
        <row r="164">
          <cell r="D164" t="str">
            <v>m3</v>
          </cell>
        </row>
        <row r="165">
          <cell r="D165" t="str">
            <v>b.Khe co d·n+èng tho¸t n­íc+gèi cÇu</v>
          </cell>
        </row>
        <row r="166">
          <cell r="D166" t="str">
            <v>èng tho¸t n­íc F=100,L=1,8m</v>
          </cell>
        </row>
        <row r="167">
          <cell r="D167" t="str">
            <v>GC vµ L§ thÐp d=12mm</v>
          </cell>
        </row>
        <row r="168">
          <cell r="D168" t="str">
            <v>Bul«ng M14.</v>
          </cell>
        </row>
        <row r="169">
          <cell r="D169" t="str">
            <v xml:space="preserve">Khu«n ®Þnh vÞ </v>
          </cell>
        </row>
        <row r="170">
          <cell r="D170" t="str">
            <v>L¾p ®Æt khe co d·n cao su</v>
          </cell>
        </row>
        <row r="171">
          <cell r="D171" t="str">
            <v>QuÐt keo Epoxy 1438 TC 0,5L/m2</v>
          </cell>
        </row>
        <row r="172">
          <cell r="D172" t="str">
            <v>V÷a Sikagrout 214-11 HS ®æ gê khe co d·n</v>
          </cell>
        </row>
        <row r="173">
          <cell r="D173" t="str">
            <v>Gia c«ng thÐp b¶n lµm gèi</v>
          </cell>
        </row>
        <row r="174">
          <cell r="D174" t="str">
            <v>Gia c«ng thÐp h×nh I500 lµm gèi</v>
          </cell>
        </row>
        <row r="175">
          <cell r="D175" t="str">
            <v xml:space="preserve">Bul«ng </v>
          </cell>
        </row>
        <row r="176">
          <cell r="D176" t="str">
            <v>L¾p dùng gèi cÇu</v>
          </cell>
        </row>
        <row r="177">
          <cell r="D177" t="str">
            <v>m3</v>
          </cell>
        </row>
        <row r="178">
          <cell r="D178" t="str">
            <v>c.B¶n dÉn + trô c¶n</v>
          </cell>
        </row>
        <row r="179">
          <cell r="D179" t="str">
            <v>BT b¶n dÉn M250</v>
          </cell>
        </row>
        <row r="180">
          <cell r="D180" t="str">
            <v>V¸n khu«n b¶n dÉn</v>
          </cell>
        </row>
        <row r="181">
          <cell r="D181" t="str">
            <v>BT lãt mãng M100</v>
          </cell>
        </row>
        <row r="182">
          <cell r="D182" t="str">
            <v>Cèt thÐp b¶n dÉn d=10mm</v>
          </cell>
        </row>
        <row r="183">
          <cell r="D183" t="str">
            <v>Cèt thÐp b¶n dÉn d=12mm</v>
          </cell>
        </row>
        <row r="184">
          <cell r="D184" t="str">
            <v>Cèt thÐp b¶n dÉn d=16mm</v>
          </cell>
        </row>
        <row r="185">
          <cell r="D185" t="str">
            <v>L¾p ®Æt b¶n dÉn</v>
          </cell>
        </row>
        <row r="186">
          <cell r="D186" t="str">
            <v>BT trô c¶n M250</v>
          </cell>
        </row>
        <row r="187">
          <cell r="D187" t="str">
            <v>V¸n khu«n trô c¶n</v>
          </cell>
        </row>
        <row r="188">
          <cell r="D188" t="str">
            <v>Cèt thÐp trô c¶n d=6mm</v>
          </cell>
        </row>
        <row r="189">
          <cell r="D189" t="str">
            <v>Cèt thÐp trô c¶n d=16mm</v>
          </cell>
        </row>
        <row r="190">
          <cell r="D190" t="str">
            <v>S¬n trô c¶n</v>
          </cell>
        </row>
        <row r="191">
          <cell r="D191" t="str">
            <v>D¨m s¹n ®Öm</v>
          </cell>
        </row>
        <row r="192">
          <cell r="D192" t="str">
            <v>Trång trô c¶n</v>
          </cell>
        </row>
        <row r="193">
          <cell r="D193" t="str">
            <v>§µo ®Êt cÊp 3.</v>
          </cell>
        </row>
        <row r="194">
          <cell r="D194" t="str">
            <v>§¾p ®Êt cÊp 3</v>
          </cell>
        </row>
        <row r="195">
          <cell r="D195" t="str">
            <v>m3</v>
          </cell>
        </row>
        <row r="196">
          <cell r="D196" t="str">
            <v>d.Lan can tay vÞn</v>
          </cell>
        </row>
        <row r="197">
          <cell r="D197" t="str">
            <v>Gia c«ng lan can tay vÞn</v>
          </cell>
        </row>
        <row r="198">
          <cell r="D198" t="str">
            <v>ThÐp èng F=50 dµy 3,5mm</v>
          </cell>
        </row>
        <row r="199">
          <cell r="D199" t="str">
            <v>ThÐp èng F=89 dµy 3,5mm</v>
          </cell>
        </row>
        <row r="200">
          <cell r="D200" t="str">
            <v>ThÐp èng F=57 dµy 3,5mm</v>
          </cell>
        </row>
        <row r="201">
          <cell r="D201" t="str">
            <v xml:space="preserve">ThÐp b¶n 10mm </v>
          </cell>
        </row>
        <row r="202">
          <cell r="D202" t="str">
            <v xml:space="preserve">ThÐp d=12mm </v>
          </cell>
        </row>
        <row r="203">
          <cell r="D203" t="str">
            <v>S¬n chèng rØ.</v>
          </cell>
        </row>
        <row r="204">
          <cell r="D204" t="str">
            <v>S¬n mµu hai líp</v>
          </cell>
        </row>
        <row r="205">
          <cell r="D205" t="str">
            <v>L¾p dùng cÊu kiÖn thÐp</v>
          </cell>
        </row>
        <row r="207">
          <cell r="D207" t="str">
            <v>e.MÆt b»ng c«ng tr­êng</v>
          </cell>
        </row>
        <row r="208">
          <cell r="D208" t="str">
            <v>San ñi mÆt b»ng dµy 30cm</v>
          </cell>
        </row>
        <row r="209">
          <cell r="D209" t="str">
            <v>D¨m s¹n ®Öm + thu håi (70% c«ng r¶i)</v>
          </cell>
        </row>
        <row r="210">
          <cell r="D210" t="str">
            <v>f.H¹ng môc kh¸c</v>
          </cell>
        </row>
        <row r="211">
          <cell r="D211" t="str">
            <v>BiÓn b¸o</v>
          </cell>
        </row>
        <row r="212">
          <cell r="D212" t="str">
            <v>S¬n chèng rØ.</v>
          </cell>
        </row>
        <row r="213">
          <cell r="D213" t="str">
            <v>S¬n mµu hai líp</v>
          </cell>
        </row>
        <row r="214">
          <cell r="D214" t="str">
            <v>M¸y b¬m n­íc 75cv.</v>
          </cell>
        </row>
        <row r="215">
          <cell r="D215" t="str">
            <v>m3</v>
          </cell>
        </row>
        <row r="216">
          <cell r="D216" t="str">
            <v>10.§­êng dÉn</v>
          </cell>
        </row>
        <row r="217">
          <cell r="D217" t="str">
            <v xml:space="preserve">§µo ®Êt ®åi </v>
          </cell>
        </row>
        <row r="218">
          <cell r="D218" t="str">
            <v>VC ®Êt ®Ó ®¾p L=2km</v>
          </cell>
        </row>
        <row r="219">
          <cell r="D219" t="str">
            <v>§¾p nÒn ®­êng K95 ®Êt cÊp 3</v>
          </cell>
        </row>
        <row r="220">
          <cell r="D220" t="str">
            <v>CÊp phèi ®¸ d¨m</v>
          </cell>
        </row>
        <row r="221">
          <cell r="D221" t="str">
            <v>T­ãi nhùa dÝnh b¸m TC 1,5kg/m2</v>
          </cell>
        </row>
        <row r="222">
          <cell r="D222" t="str">
            <v>BTN  th« 5cm.</v>
          </cell>
        </row>
        <row r="223">
          <cell r="D223" t="str">
            <v>SX bª t«ng nhùa</v>
          </cell>
        </row>
        <row r="224">
          <cell r="D224" t="str">
            <v>VËn chuyÓn BT nhùa L=40km</v>
          </cell>
        </row>
        <row r="225">
          <cell r="D225" t="str">
            <v>Tấn</v>
          </cell>
        </row>
        <row r="226">
          <cell r="D226" t="str">
            <v>m2</v>
          </cell>
        </row>
        <row r="227">
          <cell r="D227" t="str">
            <v>m3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Trabang-ၔPhuoc"/>
      <sheetName val="THCT"/>
      <sheetName val="NXT T.bi"/>
      <sheetName val="BC NXT phone"/>
      <sheetName val="KHAI THUE"/>
      <sheetName val="BC TH SD HOA DON"/>
      <sheetName val="Mua vào HD TT"/>
      <sheetName val="Mua vao 5%"/>
      <sheetName val="BK MUA VAO 10%"/>
      <sheetName val="BK BAN RA"/>
      <sheetName val="Thuc thanh"/>
      <sheetName val="TT04"/>
      <sheetName val="TSO_CHUNG"/>
      <sheetName val="JS duong"/>
      <sheetName val="dtct cong"/>
      <sheetName val="SUMMARY"/>
      <sheetName val=" quy I-2005"/>
      <sheetName val="Quy 2- 2005 "/>
      <sheetName val="Quy III- 2005 "/>
      <sheetName val="Quy 4- 2005"/>
      <sheetName val="Names"/>
      <sheetName val="gvl"/>
      <sheetName val="Tai khoan"/>
      <sheetName val="Bao gêa"/>
      <sheetName val="35KV gia mo"/>
      <sheetName val="0,4KV -TBA1"/>
      <sheetName val="0,4KV - TBA2"/>
      <sheetName val="TBA"/>
      <sheetName val="Sheet8"/>
      <sheetName val="VL"/>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
      <sheetName val="She%t13"/>
      <sheetName val="tra-vat-lieu"/>
      <sheetName val="Trabang-_Phuoc"/>
      <sheetName val="DG"/>
      <sheetName val="_x0013_heet13"/>
      <sheetName val="Shaet12"/>
      <sheetName val="TH-XL"/>
      <sheetName val="KL THUC TE"/>
      <sheetName val="3.1.1"/>
      <sheetName val="3.1.4"/>
      <sheetName val="2.5.1"/>
      <sheetName val="4.1.1"/>
      <sheetName val="4.3.2"/>
      <sheetName val="2.3.3"/>
      <sheetName val="5.3.1"/>
      <sheetName val="2.4.3"/>
      <sheetName val="Gia thanh"/>
      <sheetName val="KHAI DHUE"/>
      <sheetName val="hat_VN"/>
      <sheetName val="DATA"/>
      <sheetName val="PT_VT"/>
      <sheetName val="dongia"/>
      <sheetName val="BILL No.22"/>
      <sheetName val="DGduong"/>
      <sheetName val="TKKT-Giapba"/>
      <sheetName val="_TKKT-Giapba.塅䕃⹌塅ECVL"/>
      <sheetName val="atgt"/>
      <sheetName val="VP@N"/>
      <sheetName val="S(eet12"/>
      <sheetName val="S(eet3"/>
      <sheetName val="3;ËV gia mo"/>
      <sheetName val="CPK"/>
      <sheetName val="TH_XL"/>
      <sheetName val="Gia vat tu"/>
      <sheetName val="CHITIET VL-NC"/>
      <sheetName val="dongiachitiet"/>
      <sheetName val="Section"/>
      <sheetName val="Duoi_phu_phm"/>
      <sheetName val="Trabang-?Phuoc"/>
      <sheetName val="[TKKT-Giapba.塅䕃⹌塅ECVL"/>
      <sheetName val="_x0000__x0002__x0000__x0009__x0000_憨ܿ놀ܼ_x0000__x0000_뉀ܼ_x0002__x0000__x0000__x0000_Ԁܿ돀ܼ_x0000__x0000_뒀ܼ_x0002__x0000__x0000__x0000__x0000__x0000_"/>
      <sheetName val="XXX_x0018_XXXX"/>
      <sheetName val="Sh%et15"/>
      <sheetName val="_x0018_XXXXXX1"/>
      <sheetName val="Dg_Dchat"/>
      <sheetName val="Dg_Dhinh"/>
      <sheetName val="Bao_gia"/>
      <sheetName val="Nghiem_thu"/>
      <sheetName val="KS_duong"/>
      <sheetName val="DTSON_ADB3-N2"/>
      <sheetName val="tong_hop"/>
      <sheetName val="phan_tich_DG"/>
      <sheetName val="gia_vat_lieu"/>
      <sheetName val="gia_xe_may"/>
      <sheetName val="gia_nhan_cong"/>
      <sheetName val="Thuc_thanh"/>
      <sheetName val="NXT_T_bi"/>
      <sheetName val="BC_NXT_phone"/>
      <sheetName val="KHAI_THUE"/>
      <sheetName val="BC_TH_SD_HOA_DON"/>
      <sheetName val="Mua_vào_HD_TT"/>
      <sheetName val="Mua_vao_5%"/>
      <sheetName val="BK_MUA_VAO_10%"/>
      <sheetName val="BK_BAN_RA"/>
      <sheetName val="Thong_ke_thanh_toan_VL_(2)"/>
      <sheetName val="dtct_cong"/>
      <sheetName val="JS_duong"/>
      <sheetName val="35KV_gia_mo"/>
      <sheetName val="0,4KV_-TBA1"/>
      <sheetName val="0,4KV_-_TBA2"/>
      <sheetName val="_quy_I-2005"/>
      <sheetName val="Quy_2-_2005_"/>
      <sheetName val="Quy_III-_2005_"/>
      <sheetName val="Quy_4-_2005"/>
      <sheetName val="BUGIA_VT"/>
      <sheetName val="Mua v�o HD TT"/>
      <sheetName val="Bao g�a"/>
      <sheetName val="_x005f_x0013_heet13"/>
      <sheetName val="4"/>
      <sheetName val="Chi tiet"/>
      <sheetName val="chitiet"/>
      <sheetName val="Tra_bang"/>
      <sheetName val="TDTKP1"/>
      <sheetName val="CHITIET VL-NC-TT -1p"/>
      <sheetName val="Mua v?o HD TT"/>
      <sheetName val="Bao g?a"/>
      <sheetName val="[TKKT-Giapba.????ECVL"/>
      <sheetName val="?_x0002_?_x0009_?憨ܿ놀ܼ??뉀ܼ_x0002_???Ԁܿ돀ܼ??뒀ܼ_x0002_?????"/>
      <sheetName val="Bao_gêa"/>
      <sheetName val="Tai_khoan"/>
      <sheetName val="BILL_No_22"/>
      <sheetName val="Gia_thanh"/>
      <sheetName val="3_1_1"/>
      <sheetName val="3_1_4"/>
      <sheetName val="2_5_1"/>
      <sheetName val="4_1_1"/>
      <sheetName val="4_3_2"/>
      <sheetName val="2_3_3"/>
      <sheetName val="5_3_1"/>
      <sheetName val="2_4_3"/>
      <sheetName val="heet13"/>
      <sheetName val="KL_THUC_TE"/>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_x0000__x0002__x0000_ _x0000_憨ܿ놀ܼ_x0000__x0000_뉀ܼ_x0002__x0000__x0000__x0000_Ԁܿ돀ܼ_x0000__x0000_뒀ܼ_x0002__x0000__x0000__x0000__x0000__x0000_"/>
      <sheetName val="0Ù\_x0004_(_x0000__x0000__x0000_¦X'_x0000_"/>
      <sheetName val="TS"/>
      <sheetName val="0Ù__x0004_("/>
      <sheetName val="_TKKT-Giapba.????ECVL"/>
      <sheetName val="_x0000__x0002__x0000__x0009__x0000_????_x0000__x0000_??_x0002__x0000__x0000__x0000_????_x0000__x0000_??_x0002__x0000__x0000__x0000__x0000__x0000_"/>
      <sheetName val="TH-XLap"/>
      <sheetName val="Mua v_o HD TT"/>
      <sheetName val="Bao g_a"/>
      <sheetName val="_TKKT-Giapba.____ECVL"/>
      <sheetName val="__x0002___x0009__憨ܿ놀ܼ__뉀ܼ_x0002____Ԁܿ돀ܼ__뒀ܼ_x0002______"/>
      <sheetName val="PTVT (MAU)"/>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塅䕃⹌塅"/>
      <sheetName val="DTCT-tuyen chinh"/>
      <sheetName val="7 THAI NGUYEN"/>
      <sheetName val="Tong_DT"/>
      <sheetName val="TTHBCMT"/>
      <sheetName val="SQ111"/>
      <sheetName val="_TKKT-Giapba_塅䕃⹌塅ECVL"/>
      <sheetName val="_TKKT-Giapba_塅䕃⹌塅ECVL1"/>
      <sheetName val="_TKKT-Giapba_塅䕃⹌塅ECVL2"/>
      <sheetName val="[TKKT-Giapba.xls]0Ù\_x0004_(_x0000__x0000__x0000_¦X'_x0000_"/>
      <sheetName val="[TKKT-Giapba.xls][TKKT-Giapba.x"/>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VANKHUON"/>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refreshError="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2)"/>
      <sheetName val="1"/>
      <sheetName val="3"/>
      <sheetName val="4"/>
      <sheetName val="DIVISION14"/>
      <sheetName val="2.1.1(2)"/>
      <sheetName val="2.2.1"/>
      <sheetName val="2.3.1(2)"/>
      <sheetName val="2.3.1(3)"/>
      <sheetName val="2.3.1"/>
      <sheetName val="2.3.3"/>
      <sheetName val="2.4.1(1)"/>
      <sheetName val="2.4.1(2)"/>
      <sheetName val="2.4.1"/>
      <sheetName val="2.4.2"/>
      <sheetName val="Corec IPC13"/>
      <sheetName val="2.4.2(1)"/>
      <sheetName val="2.4.3"/>
      <sheetName val="2.5.1"/>
      <sheetName val="3.1.1"/>
      <sheetName val="3.1.4"/>
      <sheetName val="4.1.1"/>
      <sheetName val="4.1.2"/>
      <sheetName val="4.2.4"/>
      <sheetName val="4.3.2"/>
      <sheetName val="4.3.3"/>
      <sheetName val="5.3.1"/>
      <sheetName val="5.5.2"/>
      <sheetName val="5.5.4"/>
      <sheetName val="5.5.6"/>
      <sheetName val="5.5.8"/>
      <sheetName val="5.2.1,5.5.12 "/>
      <sheetName val="Summary Q.L.T Steel"/>
      <sheetName val="Stock July"/>
      <sheetName val="Advance payment"/>
      <sheetName val=" payment for Piling "/>
      <sheetName val="PCCP"/>
      <sheetName val="Bridge"/>
      <sheetName val=" Gider Bridge (2)"/>
      <sheetName val="#REF"/>
      <sheetName val="2_3_3"/>
      <sheetName val="2_4_3"/>
      <sheetName val="2_5_1"/>
      <sheetName val="3_1_1"/>
      <sheetName val="3_1_4"/>
      <sheetName val="4_1_1"/>
      <sheetName val="4_3_2"/>
      <sheetName val="5_3_1"/>
      <sheetName val="#REF!"/>
      <sheetName val="HE SO"/>
      <sheetName val="chitimc"/>
      <sheetName val="DG"/>
      <sheetName val="TS"/>
      <sheetName val="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TH"/>
      <sheetName val="Sheet1"/>
      <sheetName val="Sheet2"/>
      <sheetName val="XL4Poppy"/>
    </sheetNames>
    <sheetDataSet>
      <sheetData sheetId="0"/>
      <sheetData sheetId="1"/>
      <sheetData sheetId="2"/>
      <sheetData sheetId="3"/>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du toan"/>
      <sheetName val="dinh muc"/>
      <sheetName val=" muong cap"/>
    </sheetNames>
    <sheetDataSet>
      <sheetData sheetId="0"/>
      <sheetData sheetId="1"/>
      <sheetData sheetId="2"/>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C-1"/>
      <sheetName val="PRC-3"/>
      <sheetName val="Pile径1m･27"/>
      <sheetName val="UR"/>
      <sheetName val="BD"/>
      <sheetName val="Q-Table"/>
    </sheetNames>
    <sheetDataSet>
      <sheetData sheetId="0"/>
      <sheetData sheetId="1"/>
      <sheetData sheetId="2"/>
      <sheetData sheetId="3"/>
      <sheetData sheetId="4"/>
      <sheetData sheetId="5"/>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54-ND31-2017"/>
      <sheetName val="Biểu 56-ND31-2020"/>
      <sheetName val="Sheet1"/>
    </sheetNames>
    <sheetDataSet>
      <sheetData sheetId="0" refreshError="1"/>
      <sheetData sheetId="1">
        <row r="9">
          <cell r="B9" t="str">
            <v>Văn phòng Đoàn đại biểu Quốc hội và HĐND tỉnh</v>
          </cell>
          <cell r="C9">
            <v>22762</v>
          </cell>
        </row>
        <row r="10">
          <cell r="B10" t="str">
            <v>Văn phòng UBND tỉnh</v>
          </cell>
          <cell r="C10">
            <v>26770</v>
          </cell>
        </row>
        <row r="11">
          <cell r="B11" t="str">
            <v>Sở Ngoại vụ</v>
          </cell>
          <cell r="C11">
            <v>6429</v>
          </cell>
        </row>
        <row r="12">
          <cell r="B12" t="str">
            <v>Sở Nông nghiệp và Phát triển nông thôn</v>
          </cell>
          <cell r="C12">
            <v>167059</v>
          </cell>
        </row>
        <row r="13">
          <cell r="B13" t="str">
            <v>Trong đó: - Chi Chương trình mục tiêu</v>
          </cell>
        </row>
        <row r="14">
          <cell r="B14" t="str">
            <v>Sở Kế hoạch và Đầu tư</v>
          </cell>
          <cell r="C14">
            <v>10192</v>
          </cell>
        </row>
        <row r="15">
          <cell r="B15" t="str">
            <v>Sở Tư pháp</v>
          </cell>
          <cell r="C15">
            <v>11564</v>
          </cell>
        </row>
        <row r="16">
          <cell r="B16" t="str">
            <v>Trong đó: - Chi Chương trình mục tiêu</v>
          </cell>
        </row>
        <row r="17">
          <cell r="B17" t="str">
            <v>Sở Công thương</v>
          </cell>
          <cell r="C17">
            <v>11753</v>
          </cell>
        </row>
        <row r="18">
          <cell r="B18" t="str">
            <v xml:space="preserve">Sở Khoa học và Công nghệ </v>
          </cell>
          <cell r="C18">
            <v>34987</v>
          </cell>
        </row>
        <row r="19">
          <cell r="B19" t="str">
            <v>Sở Tài chính</v>
          </cell>
          <cell r="C19">
            <v>12529</v>
          </cell>
        </row>
        <row r="20">
          <cell r="B20" t="str">
            <v>Sở Xây dựng</v>
          </cell>
          <cell r="C20">
            <v>12698</v>
          </cell>
        </row>
        <row r="21">
          <cell r="B21" t="str">
            <v>Sở Giao thông vận tải</v>
          </cell>
          <cell r="C21">
            <v>72416</v>
          </cell>
        </row>
        <row r="22">
          <cell r="B22" t="str">
            <v>Trong đó: Ban An toàn giao thông</v>
          </cell>
        </row>
        <row r="23">
          <cell r="B23" t="str">
            <v xml:space="preserve">Sở Giáo dục và Đào tạo </v>
          </cell>
          <cell r="C23">
            <v>407151</v>
          </cell>
        </row>
        <row r="24">
          <cell r="B24" t="str">
            <v>Trong đó: - Chi Chương trình mục tiêu</v>
          </cell>
        </row>
        <row r="25">
          <cell r="B25" t="str">
            <v>Trường Đại học Khánh Hòa</v>
          </cell>
          <cell r="C25">
            <v>42401</v>
          </cell>
        </row>
        <row r="26">
          <cell r="B26" t="str">
            <v xml:space="preserve">Trường Cao đẳng y tế </v>
          </cell>
          <cell r="C26">
            <v>17050</v>
          </cell>
        </row>
        <row r="27">
          <cell r="B27" t="str">
            <v>Trong đó: - Chi Chương trình mục tiêu</v>
          </cell>
        </row>
        <row r="28">
          <cell r="B28" t="str">
            <v>Trường Cao đẳng Kỹ thuật Công nghệ Nha Trang</v>
          </cell>
          <cell r="C28">
            <v>37196</v>
          </cell>
        </row>
        <row r="29">
          <cell r="B29" t="str">
            <v>Trong đó: - Chi Chương trình mục tiêu</v>
          </cell>
        </row>
        <row r="30">
          <cell r="B30" t="str">
            <v>Sở Y tế</v>
          </cell>
          <cell r="C30">
            <v>378549</v>
          </cell>
        </row>
        <row r="31">
          <cell r="B31" t="str">
            <v>Trong đó: - Chi Chương trình mục tiêu</v>
          </cell>
        </row>
        <row r="32">
          <cell r="B32" t="str">
            <v xml:space="preserve">                  - Chi từ nguồn vốn ngoài nước</v>
          </cell>
        </row>
        <row r="33">
          <cell r="B33" t="str">
            <v>Sở Lao động - Thương binh và Xã hội</v>
          </cell>
          <cell r="C33">
            <v>167577</v>
          </cell>
        </row>
        <row r="34">
          <cell r="B34" t="str">
            <v>Trong đó: - Chi Chương trình mục tiêu</v>
          </cell>
          <cell r="C34">
            <v>1611</v>
          </cell>
        </row>
        <row r="35">
          <cell r="B35" t="str">
            <v>Sở Văn hóa và Thể thao</v>
          </cell>
          <cell r="C35">
            <v>122436</v>
          </cell>
        </row>
        <row r="36">
          <cell r="B36" t="str">
            <v>Trong đó: - Chi Chương trình mục tiêu</v>
          </cell>
        </row>
        <row r="37">
          <cell r="B37" t="str">
            <v>Sở Du lịch</v>
          </cell>
          <cell r="C37">
            <v>12609</v>
          </cell>
        </row>
        <row r="38">
          <cell r="B38" t="str">
            <v>Trong đó: - Chi Chương trình mục tiêu</v>
          </cell>
          <cell r="C38">
            <v>169</v>
          </cell>
        </row>
        <row r="39">
          <cell r="B39" t="str">
            <v>Sở Tài nguyên và Môi trường</v>
          </cell>
          <cell r="C39">
            <v>58003</v>
          </cell>
        </row>
        <row r="40">
          <cell r="B40" t="str">
            <v>Sở Thông tin và truyền thông</v>
          </cell>
          <cell r="C40">
            <v>34569</v>
          </cell>
        </row>
        <row r="41">
          <cell r="B41" t="str">
            <v>Trong đó: - Chi Chương trình mục tiêu</v>
          </cell>
        </row>
        <row r="42">
          <cell r="B42" t="str">
            <v>Sở Nội vụ</v>
          </cell>
          <cell r="C42">
            <v>27748</v>
          </cell>
        </row>
        <row r="43">
          <cell r="B43" t="str">
            <v>Thanh tra tỉnh</v>
          </cell>
          <cell r="C43">
            <v>8962</v>
          </cell>
        </row>
        <row r="44">
          <cell r="B44" t="str">
            <v>Liên minh Hợp tác xã</v>
          </cell>
          <cell r="C44">
            <v>3648</v>
          </cell>
        </row>
        <row r="45">
          <cell r="B45" t="str">
            <v>Trong đó: - Chi Chương trình mục tiêu</v>
          </cell>
        </row>
        <row r="46">
          <cell r="B46" t="str">
            <v xml:space="preserve">Ban dân tộc </v>
          </cell>
          <cell r="C46">
            <v>4021</v>
          </cell>
        </row>
        <row r="47">
          <cell r="B47" t="str">
            <v>Trong đó: - Chi Chương trình mục tiêu</v>
          </cell>
        </row>
        <row r="48">
          <cell r="B48" t="str">
            <v xml:space="preserve">BQL khu kinh tế Vân Phong </v>
          </cell>
          <cell r="C48">
            <v>7257</v>
          </cell>
        </row>
        <row r="49">
          <cell r="B49" t="str">
            <v xml:space="preserve">Tỉnh ủy Khánh Hòa </v>
          </cell>
          <cell r="C49">
            <v>111050</v>
          </cell>
        </row>
        <row r="50">
          <cell r="B50" t="str">
            <v xml:space="preserve">Trường Chính trị </v>
          </cell>
          <cell r="C50">
            <v>10592</v>
          </cell>
        </row>
        <row r="51">
          <cell r="B51" t="str">
            <v xml:space="preserve">Ủy ban mặt trận tổ quốc </v>
          </cell>
          <cell r="C51">
            <v>7721</v>
          </cell>
        </row>
        <row r="52">
          <cell r="B52" t="str">
            <v xml:space="preserve">Tỉnh đoàn Khánh Hòa </v>
          </cell>
          <cell r="C52">
            <v>9349</v>
          </cell>
        </row>
        <row r="53">
          <cell r="B53" t="str">
            <v>Trong đó: - Chi Chương trình mục tiêu</v>
          </cell>
        </row>
        <row r="54">
          <cell r="B54" t="str">
            <v>Hội Liên hiệp phụ nữ tỉnh Khánh Hòa</v>
          </cell>
          <cell r="C54">
            <v>5225</v>
          </cell>
        </row>
        <row r="55">
          <cell r="B55" t="str">
            <v>Trong đó: - Chi Chương trình mục tiêu</v>
          </cell>
        </row>
        <row r="56">
          <cell r="B56" t="str">
            <v xml:space="preserve">Hội Nông dân </v>
          </cell>
          <cell r="C56">
            <v>8961</v>
          </cell>
        </row>
        <row r="57">
          <cell r="B57" t="str">
            <v>Trong đó: - Chi Chương trình mục tiêu</v>
          </cell>
        </row>
        <row r="58">
          <cell r="B58" t="str">
            <v>Hội Cựu chiến binh tỉnh</v>
          </cell>
          <cell r="C58">
            <v>2599</v>
          </cell>
        </row>
        <row r="59">
          <cell r="B59" t="str">
            <v>Liên hiệp các Hội Khoa học và Kỹ thuật</v>
          </cell>
          <cell r="C59">
            <v>2364</v>
          </cell>
        </row>
        <row r="60">
          <cell r="B60" t="str">
            <v>Liên hiệp các tổ chức hữu nghị</v>
          </cell>
          <cell r="C60">
            <v>2411</v>
          </cell>
        </row>
        <row r="61">
          <cell r="B61" t="str">
            <v>Hội Nhà báo</v>
          </cell>
          <cell r="C61">
            <v>1897</v>
          </cell>
        </row>
        <row r="62">
          <cell r="B62" t="str">
            <v>Hội Văn học nghệ thuật</v>
          </cell>
          <cell r="C62">
            <v>3761</v>
          </cell>
        </row>
        <row r="63">
          <cell r="B63" t="str">
            <v xml:space="preserve">Hội đông y </v>
          </cell>
          <cell r="C63">
            <v>917</v>
          </cell>
        </row>
        <row r="64">
          <cell r="B64" t="str">
            <v>Hội Chữ thập đỏ</v>
          </cell>
          <cell r="C64">
            <v>4333</v>
          </cell>
        </row>
        <row r="65">
          <cell r="B65" t="str">
            <v>Hỗ trợ các tổ chức XHNN</v>
          </cell>
          <cell r="C65">
            <v>6496</v>
          </cell>
        </row>
        <row r="66">
          <cell r="B66" t="str">
            <v>Hội Người mù</v>
          </cell>
          <cell r="C66">
            <v>960</v>
          </cell>
        </row>
        <row r="67">
          <cell r="B67" t="str">
            <v>Hội Khuyến học</v>
          </cell>
          <cell r="C67">
            <v>958</v>
          </cell>
        </row>
        <row r="68">
          <cell r="B68" t="str">
            <v>Câu lạc bộ hưu trí</v>
          </cell>
          <cell r="C68">
            <v>818</v>
          </cell>
        </row>
        <row r="69">
          <cell r="B69" t="str">
            <v>Ban đại diện Hội Người cao tuổi</v>
          </cell>
          <cell r="C69">
            <v>738</v>
          </cell>
        </row>
        <row r="70">
          <cell r="B70" t="str">
            <v xml:space="preserve">Hội Bảo vệ quyền lợi người tiêu dùng </v>
          </cell>
          <cell r="C70">
            <v>261</v>
          </cell>
        </row>
        <row r="71">
          <cell r="B71" t="str">
            <v xml:space="preserve">Hội Bảo trợ người khuyết tật, bệnh nhân nghèo và quyền trẻ em tỉnh Khánh Hòa </v>
          </cell>
          <cell r="C71">
            <v>620</v>
          </cell>
        </row>
        <row r="72">
          <cell r="B72" t="str">
            <v>Hội Luật gia</v>
          </cell>
          <cell r="C72">
            <v>529</v>
          </cell>
        </row>
        <row r="73">
          <cell r="B73" t="str">
            <v>Hội Cựu thanh niên xung phong</v>
          </cell>
          <cell r="C73">
            <v>481</v>
          </cell>
        </row>
        <row r="74">
          <cell r="B74" t="str">
            <v>Hội Kiến trúc sư</v>
          </cell>
          <cell r="C74">
            <v>198</v>
          </cell>
        </row>
        <row r="75">
          <cell r="B75" t="str">
            <v>Hội Sinh viên</v>
          </cell>
          <cell r="C75">
            <v>134</v>
          </cell>
        </row>
        <row r="76">
          <cell r="B76" t="str">
            <v>Hội Nạn nhân chất độc da cam/Dioxin</v>
          </cell>
          <cell r="C76">
            <v>472</v>
          </cell>
        </row>
        <row r="77">
          <cell r="B77" t="str">
            <v>Hội Chiến sỹ cách mạng bị địch bắt tù đày</v>
          </cell>
          <cell r="C77">
            <v>272</v>
          </cell>
        </row>
        <row r="78">
          <cell r="B78" t="str">
            <v>Hội truyền thống kháng chiến cứu nước</v>
          </cell>
          <cell r="C78">
            <v>50</v>
          </cell>
        </row>
        <row r="79">
          <cell r="B79" t="str">
            <v>Ban liên lạc đường Hồ Chí minh trên biển</v>
          </cell>
          <cell r="C79">
            <v>5</v>
          </cell>
        </row>
        <row r="80">
          <cell r="B80" t="str">
            <v>Đài Phát thanh và Truyền hình tỉnh</v>
          </cell>
          <cell r="C80">
            <v>221</v>
          </cell>
        </row>
        <row r="81">
          <cell r="B81" t="str">
            <v>Làng SOS</v>
          </cell>
          <cell r="C81">
            <v>1586</v>
          </cell>
        </row>
        <row r="82">
          <cell r="B82" t="str">
            <v xml:space="preserve">Đại học Nha Trang </v>
          </cell>
          <cell r="C82">
            <v>968</v>
          </cell>
        </row>
        <row r="83">
          <cell r="B83" t="str">
            <v>Bảo hiểm xã hội</v>
          </cell>
          <cell r="C83">
            <v>26718</v>
          </cell>
        </row>
        <row r="84">
          <cell r="B84" t="str">
            <v xml:space="preserve">Hỗ trợ các đơn vị Trung ương </v>
          </cell>
        </row>
        <row r="85">
          <cell r="B85" t="str">
            <v>Trong đó: - Chi Chương trình mục tiêu</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ow r="12">
          <cell r="H12">
            <v>260368.02000000002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KHANH"/>
      <sheetName val="ÿÿÿÿÿÿ"/>
      <sheetName val="MYTHANH"/>
      <sheetName val="TANTHANH"/>
      <sheetName val="NGBIEN"/>
      <sheetName val="NGHIEPQUYEN"/>
      <sheetName val="CAMNGUYEN"/>
      <sheetName val="ANHKIEN"/>
      <sheetName val="NHAPAS"/>
      <sheetName val="N-BD"/>
      <sheetName val="Lote"/>
      <sheetName val="Q.8"/>
      <sheetName val="XUAT_TP"/>
      <sheetName val="PN-001"/>
      <sheetName val="PN-002"/>
      <sheetName val="PN-003"/>
      <sheetName val="PN-004"/>
      <sheetName val="PN-5"/>
      <sheetName val="N-QC"/>
      <sheetName val="MAHANG"/>
      <sheetName val="MAKH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7">
          <cell r="C37" t="str">
            <v>pmn22</v>
          </cell>
          <cell r="D37" t="str">
            <v>TQ-Phuù Myõ 0.2 -2 m Khoå 0.80</v>
          </cell>
          <cell r="E37">
            <v>20000</v>
          </cell>
          <cell r="F37" t="str">
            <v>Taám</v>
          </cell>
        </row>
        <row r="38">
          <cell r="C38" t="str">
            <v>pmn224</v>
          </cell>
          <cell r="D38" t="str">
            <v>TQ-Phuù Myõ 0.2 -2.4 m Khoå 0.80</v>
          </cell>
          <cell r="E38">
            <v>24000</v>
          </cell>
          <cell r="F38" t="str">
            <v>Taám</v>
          </cell>
        </row>
        <row r="39">
          <cell r="C39" t="str">
            <v>pmn23</v>
          </cell>
          <cell r="D39" t="str">
            <v>TQ-Phuù Myõ 0.2 -3 m Khoå 0.80</v>
          </cell>
          <cell r="E39">
            <v>30000</v>
          </cell>
          <cell r="F39" t="str">
            <v>Taám</v>
          </cell>
        </row>
        <row r="42">
          <cell r="C42" t="str">
            <v>PM22</v>
          </cell>
          <cell r="D42" t="str">
            <v>TQ-Phuù Myõ 0.2 -2 m</v>
          </cell>
          <cell r="F42" t="str">
            <v>Taám</v>
          </cell>
        </row>
        <row r="43">
          <cell r="C43" t="str">
            <v>PM224</v>
          </cell>
          <cell r="D43" t="str">
            <v>TQ-Phuù Myõ 0.2-2.4 m</v>
          </cell>
          <cell r="F43" t="str">
            <v>Taám</v>
          </cell>
        </row>
        <row r="44">
          <cell r="C44" t="str">
            <v>PM23</v>
          </cell>
          <cell r="D44" t="str">
            <v>TQ-Phuù Myõ 0.2 -3 m</v>
          </cell>
          <cell r="F44" t="str">
            <v>Taám</v>
          </cell>
        </row>
        <row r="45">
          <cell r="C45" t="str">
            <v>PM232</v>
          </cell>
          <cell r="D45" t="str">
            <v>TQ-Phuù Myõ 0.23 -2 m</v>
          </cell>
          <cell r="F45" t="str">
            <v>Taám</v>
          </cell>
        </row>
        <row r="46">
          <cell r="C46" t="str">
            <v>PM2324</v>
          </cell>
          <cell r="D46" t="str">
            <v>TQ-Phuù Myõ 0.23 -2.4 m</v>
          </cell>
          <cell r="F46" t="str">
            <v>Taám</v>
          </cell>
        </row>
        <row r="47">
          <cell r="C47" t="str">
            <v>PM233</v>
          </cell>
          <cell r="D47" t="str">
            <v>TQ-Phuù Myõ 0.23 -3 m</v>
          </cell>
          <cell r="F47" t="str">
            <v>Taám</v>
          </cell>
        </row>
        <row r="48">
          <cell r="C48" t="str">
            <v>PM252</v>
          </cell>
          <cell r="D48" t="str">
            <v>TQ-Phuù Myõ 0.25 -2 m</v>
          </cell>
          <cell r="F48" t="str">
            <v>Taám</v>
          </cell>
        </row>
        <row r="49">
          <cell r="C49" t="str">
            <v>PM2524</v>
          </cell>
          <cell r="D49" t="str">
            <v>TQ-Phuù Myõ 0.25 -2.4 m</v>
          </cell>
          <cell r="F49" t="str">
            <v>Taám</v>
          </cell>
        </row>
        <row r="50">
          <cell r="C50" t="str">
            <v>PM253</v>
          </cell>
          <cell r="D50" t="str">
            <v>TQ-Phuù Myõ 0.25 -3 m</v>
          </cell>
          <cell r="F50" t="str">
            <v>Taám</v>
          </cell>
        </row>
        <row r="51">
          <cell r="C51" t="str">
            <v>PM272</v>
          </cell>
          <cell r="D51" t="str">
            <v>TQ-Phuù Myõ 0.27 -2 m</v>
          </cell>
          <cell r="F51" t="str">
            <v>Taám</v>
          </cell>
        </row>
        <row r="52">
          <cell r="C52" t="str">
            <v>PM2724</v>
          </cell>
          <cell r="D52" t="str">
            <v>TQ-Phuù Myõ 0.27 -2.4 m</v>
          </cell>
          <cell r="F52" t="str">
            <v>Taám</v>
          </cell>
        </row>
        <row r="53">
          <cell r="C53" t="str">
            <v>PM273</v>
          </cell>
          <cell r="D53" t="str">
            <v>TQ-Phuù Myõ 0.27 -3 m</v>
          </cell>
          <cell r="F53" t="str">
            <v>Taám</v>
          </cell>
        </row>
        <row r="54">
          <cell r="C54" t="str">
            <v>PMY273</v>
          </cell>
          <cell r="D54" t="str">
            <v>TQ-Phuù Myõ 0.27 -3 m</v>
          </cell>
          <cell r="E54">
            <v>45000</v>
          </cell>
          <cell r="F54" t="str">
            <v>Taám</v>
          </cell>
        </row>
        <row r="55">
          <cell r="C55" t="str">
            <v>PM32</v>
          </cell>
          <cell r="D55" t="str">
            <v>TQ-Phuù Myõ 0.3 -2 m</v>
          </cell>
          <cell r="F55" t="str">
            <v>Taám</v>
          </cell>
        </row>
        <row r="56">
          <cell r="C56" t="str">
            <v>pm33</v>
          </cell>
          <cell r="D56" t="str">
            <v>TQ-Phuù Myõ 0.3 -3 m</v>
          </cell>
          <cell r="E56">
            <v>52500</v>
          </cell>
          <cell r="F56" t="str">
            <v>Taám</v>
          </cell>
        </row>
        <row r="57">
          <cell r="C57" t="str">
            <v>R2524</v>
          </cell>
          <cell r="D57" t="str">
            <v>TQ-Roàng 0.25 -2.4 m</v>
          </cell>
          <cell r="F57" t="str">
            <v>Taám</v>
          </cell>
        </row>
        <row r="58">
          <cell r="C58" t="str">
            <v>R272</v>
          </cell>
          <cell r="D58" t="str">
            <v>TQ-Roàng 0.27 -2 m</v>
          </cell>
          <cell r="E58">
            <v>29500</v>
          </cell>
          <cell r="F58" t="str">
            <v>Taám</v>
          </cell>
        </row>
        <row r="59">
          <cell r="C59" t="str">
            <v>R2724</v>
          </cell>
          <cell r="D59" t="str">
            <v>TQ-Roàng 0.27 -2.4 m</v>
          </cell>
          <cell r="E59">
            <v>35400</v>
          </cell>
          <cell r="F59" t="str">
            <v>Taám</v>
          </cell>
        </row>
        <row r="60">
          <cell r="C60" t="str">
            <v>R273</v>
          </cell>
          <cell r="D60" t="str">
            <v>TQ-Roàng 0.27 -3 m</v>
          </cell>
          <cell r="E60">
            <v>44250</v>
          </cell>
          <cell r="F60" t="str">
            <v>Taám</v>
          </cell>
        </row>
        <row r="61">
          <cell r="C61" t="str">
            <v>r22</v>
          </cell>
          <cell r="D61" t="str">
            <v>TQ-Roàng 0.20 -2 m</v>
          </cell>
          <cell r="E61">
            <v>22000</v>
          </cell>
          <cell r="F61" t="str">
            <v>Taám</v>
          </cell>
        </row>
        <row r="62">
          <cell r="C62" t="str">
            <v>r224</v>
          </cell>
          <cell r="D62" t="str">
            <v>TQ-Roàng 0.20 -2.4 m</v>
          </cell>
          <cell r="E62">
            <v>26400</v>
          </cell>
          <cell r="F62" t="str">
            <v>Taám</v>
          </cell>
        </row>
        <row r="63">
          <cell r="C63" t="str">
            <v>r23</v>
          </cell>
          <cell r="D63" t="str">
            <v>TQ-Roàng 0.20 -3 m</v>
          </cell>
          <cell r="E63">
            <v>33000</v>
          </cell>
          <cell r="F63" t="str">
            <v>Taám</v>
          </cell>
        </row>
        <row r="64">
          <cell r="C64" t="str">
            <v>R252</v>
          </cell>
          <cell r="D64" t="str">
            <v>TQ-Roàng 0.250 -2 m</v>
          </cell>
          <cell r="E64">
            <v>28500</v>
          </cell>
          <cell r="F64" t="str">
            <v>Taám</v>
          </cell>
        </row>
        <row r="66">
          <cell r="C66" t="str">
            <v>R253</v>
          </cell>
          <cell r="D66" t="str">
            <v>TQ-Roàng 0.250 -3 m</v>
          </cell>
          <cell r="E66">
            <v>42750</v>
          </cell>
          <cell r="F66" t="str">
            <v>Taám</v>
          </cell>
        </row>
        <row r="67">
          <cell r="C67" t="str">
            <v>PK22</v>
          </cell>
          <cell r="D67" t="str">
            <v>TQ-Phöôùc Khanh 0.2 -2 m</v>
          </cell>
          <cell r="E67">
            <v>22000</v>
          </cell>
          <cell r="F67" t="str">
            <v>Taám</v>
          </cell>
        </row>
        <row r="68">
          <cell r="C68" t="str">
            <v>PK224</v>
          </cell>
          <cell r="D68" t="str">
            <v>TQ-Phöôùc Khanh 0.2 -2.4 m</v>
          </cell>
          <cell r="E68">
            <v>26400</v>
          </cell>
          <cell r="F68" t="str">
            <v>Taám</v>
          </cell>
        </row>
        <row r="69">
          <cell r="C69" t="str">
            <v>PK23</v>
          </cell>
          <cell r="D69" t="str">
            <v>TQ-Phöôùc Khanh 0.2 -3 m</v>
          </cell>
          <cell r="E69">
            <v>33000</v>
          </cell>
          <cell r="F69" t="str">
            <v>Taám</v>
          </cell>
        </row>
        <row r="70">
          <cell r="C70" t="str">
            <v>PK232</v>
          </cell>
          <cell r="D70" t="str">
            <v>TQ-Phöôùc Khanh 0.23 -2 m</v>
          </cell>
          <cell r="F70" t="str">
            <v>Taám</v>
          </cell>
        </row>
        <row r="71">
          <cell r="C71" t="str">
            <v>DOMI253</v>
          </cell>
          <cell r="D71" t="str">
            <v>TQ-Domitole 0.25 -3 M</v>
          </cell>
          <cell r="F71" t="str">
            <v>Taám</v>
          </cell>
        </row>
        <row r="72">
          <cell r="C72" t="str">
            <v>TN272</v>
          </cell>
          <cell r="D72" t="str">
            <v>TQ-Trung nguyeân 0.27 -2 m</v>
          </cell>
          <cell r="F72" t="str">
            <v>Taám</v>
          </cell>
        </row>
        <row r="73">
          <cell r="C73" t="str">
            <v>TN2724</v>
          </cell>
          <cell r="D73" t="str">
            <v>TQ-Trung nguyeân 0.27 -2.4 m</v>
          </cell>
          <cell r="F73" t="str">
            <v>Taám</v>
          </cell>
        </row>
        <row r="74">
          <cell r="C74" t="str">
            <v>MN22</v>
          </cell>
          <cell r="D74" t="str">
            <v>TQ-Ñaàu moïi khoå 0.80 0.2 -2 m</v>
          </cell>
          <cell r="F74" t="str">
            <v>Taám</v>
          </cell>
        </row>
        <row r="75">
          <cell r="C75" t="str">
            <v>MN224</v>
          </cell>
          <cell r="D75" t="str">
            <v>TQ-Ñaàu moïi khoå 0.80 0.2 -2.4 m</v>
          </cell>
          <cell r="F75" t="str">
            <v>Taám</v>
          </cell>
        </row>
        <row r="76">
          <cell r="C76" t="str">
            <v>MN23</v>
          </cell>
          <cell r="D76" t="str">
            <v>TQ-Ñaàu moïi khoå 0.80 0.2 -3 m</v>
          </cell>
          <cell r="F76" t="str">
            <v>Taám</v>
          </cell>
        </row>
        <row r="77">
          <cell r="C77" t="str">
            <v>M22</v>
          </cell>
          <cell r="D77" t="str">
            <v>TQ-Ñaàu moïi  0.2 -2 m</v>
          </cell>
          <cell r="F77" t="str">
            <v>Taám</v>
          </cell>
        </row>
        <row r="78">
          <cell r="C78" t="str">
            <v>M224</v>
          </cell>
          <cell r="D78" t="str">
            <v>TQ-Ñaàu moïi  0.2 -2.4 m</v>
          </cell>
          <cell r="F78" t="str">
            <v>Taám</v>
          </cell>
        </row>
        <row r="79">
          <cell r="C79" t="str">
            <v>M23</v>
          </cell>
          <cell r="D79" t="str">
            <v>TQ-Ñaàu moïi  0.2 -3 m</v>
          </cell>
          <cell r="F79" t="str">
            <v>Taám</v>
          </cell>
        </row>
        <row r="80">
          <cell r="C80" t="str">
            <v>m272</v>
          </cell>
          <cell r="D80" t="str">
            <v>TQ-Ñaàu moïi  0.27 -2 m</v>
          </cell>
          <cell r="E80">
            <v>29200</v>
          </cell>
          <cell r="F80" t="str">
            <v>Taám</v>
          </cell>
        </row>
        <row r="81">
          <cell r="C81" t="str">
            <v>m2724</v>
          </cell>
          <cell r="D81" t="str">
            <v>TQ-Ñaàu moïi  0.27 -2.4 m</v>
          </cell>
          <cell r="E81">
            <v>35040</v>
          </cell>
          <cell r="F81" t="str">
            <v>Taám</v>
          </cell>
        </row>
        <row r="82">
          <cell r="C82" t="str">
            <v>m273</v>
          </cell>
          <cell r="D82" t="str">
            <v>TQ-Ñaàu moïi  0.27 -3 m</v>
          </cell>
          <cell r="E82">
            <v>43800</v>
          </cell>
          <cell r="F82" t="str">
            <v>Taám</v>
          </cell>
        </row>
        <row r="83">
          <cell r="C83" t="str">
            <v>9S252</v>
          </cell>
          <cell r="D83" t="str">
            <v>TQ-Chín sao 0.25 -2 m</v>
          </cell>
          <cell r="F83" t="str">
            <v>Taám</v>
          </cell>
        </row>
        <row r="84">
          <cell r="C84" t="str">
            <v>9S2524</v>
          </cell>
          <cell r="D84" t="str">
            <v>TQ-Chín sao 0.25 -2.4 m</v>
          </cell>
          <cell r="F84" t="str">
            <v>Taám</v>
          </cell>
        </row>
        <row r="85">
          <cell r="C85" t="str">
            <v>9S253</v>
          </cell>
          <cell r="D85" t="str">
            <v>TQ-Chín sao 0.25 -3 m</v>
          </cell>
          <cell r="F85" t="str">
            <v>Taám</v>
          </cell>
        </row>
        <row r="86">
          <cell r="C86" t="str">
            <v>9s22</v>
          </cell>
          <cell r="D86" t="str">
            <v>TQ-Chín sao 0.20 -2 m k 0.80</v>
          </cell>
          <cell r="F86" t="str">
            <v>Taám</v>
          </cell>
        </row>
        <row r="87">
          <cell r="C87" t="str">
            <v>9s224</v>
          </cell>
          <cell r="D87" t="str">
            <v>TQ-Chín sao 0.20 -2.4 m k 0.80</v>
          </cell>
          <cell r="F87" t="str">
            <v>Taám</v>
          </cell>
        </row>
        <row r="88">
          <cell r="C88" t="str">
            <v>9s23</v>
          </cell>
          <cell r="D88" t="str">
            <v>TQ-Chín sao 0.20 -3 m k 0.80</v>
          </cell>
          <cell r="F88" t="str">
            <v>Taám</v>
          </cell>
        </row>
        <row r="89">
          <cell r="C89" t="str">
            <v>Rw424</v>
          </cell>
          <cell r="D89" t="str">
            <v>TQ-Rwa 0.40-2.4 m</v>
          </cell>
          <cell r="F89" t="str">
            <v>Taám</v>
          </cell>
        </row>
        <row r="90">
          <cell r="C90" t="str">
            <v>AV</v>
          </cell>
          <cell r="D90" t="str">
            <v>TQ-Amiang vuoâng 0.90-2 m</v>
          </cell>
          <cell r="F90" t="str">
            <v>Taám</v>
          </cell>
        </row>
        <row r="91">
          <cell r="C91" t="str">
            <v>av9083</v>
          </cell>
          <cell r="D91" t="str">
            <v>TQ-Amiang vuoâng 0.90-8.3 m</v>
          </cell>
          <cell r="F91" t="str">
            <v>Taám</v>
          </cell>
        </row>
        <row r="92">
          <cell r="C92" t="str">
            <v>AO</v>
          </cell>
          <cell r="D92" t="str">
            <v>TQ-Amiang troøn 0.90-2 m</v>
          </cell>
          <cell r="F92" t="str">
            <v>Taám</v>
          </cell>
        </row>
        <row r="93">
          <cell r="C93" t="str">
            <v>MX</v>
          </cell>
          <cell r="D93" t="str">
            <v>TQ-Minh Xuaân 0.80-2 m</v>
          </cell>
          <cell r="F93" t="str">
            <v>Taám</v>
          </cell>
        </row>
        <row r="94">
          <cell r="C94" t="str">
            <v>hm</v>
          </cell>
          <cell r="D94" t="str">
            <v>TQ-Hoàng Maõ 0.80-2 m</v>
          </cell>
          <cell r="E94">
            <v>24000</v>
          </cell>
          <cell r="F94" t="str">
            <v>Taám</v>
          </cell>
        </row>
        <row r="95">
          <cell r="C95" t="str">
            <v>P</v>
          </cell>
          <cell r="D95" t="str">
            <v>TQ-Phaúng 0.2 -2 m</v>
          </cell>
          <cell r="E95">
            <v>22000</v>
          </cell>
          <cell r="F95" t="str">
            <v>Taám</v>
          </cell>
        </row>
        <row r="96">
          <cell r="C96" t="str">
            <v>p222</v>
          </cell>
          <cell r="D96" t="str">
            <v>TQ-Phaúng 0.220 -2 m</v>
          </cell>
          <cell r="E96">
            <v>26000</v>
          </cell>
          <cell r="F96" t="str">
            <v>Taám</v>
          </cell>
        </row>
        <row r="97">
          <cell r="C97" t="str">
            <v>p232</v>
          </cell>
          <cell r="D97" t="str">
            <v>TQ-Phaúng 0.23 -2 m</v>
          </cell>
          <cell r="E97">
            <v>26000</v>
          </cell>
          <cell r="F97" t="str">
            <v>Taám</v>
          </cell>
        </row>
        <row r="98">
          <cell r="C98" t="str">
            <v>p272</v>
          </cell>
          <cell r="D98" t="str">
            <v>TQ-Phaúng 0.27 -2 m</v>
          </cell>
          <cell r="E98">
            <v>31500</v>
          </cell>
          <cell r="F98" t="str">
            <v>Taám</v>
          </cell>
        </row>
        <row r="99">
          <cell r="C99" t="str">
            <v>5sn22</v>
          </cell>
          <cell r="D99" t="str">
            <v>TQ-Naêm sao 0.20 -2 m k 0.80</v>
          </cell>
          <cell r="E99">
            <v>19800</v>
          </cell>
          <cell r="F99" t="str">
            <v>Taám</v>
          </cell>
        </row>
        <row r="100">
          <cell r="C100" t="str">
            <v>5sn224</v>
          </cell>
          <cell r="D100" t="str">
            <v>TQ-Naêm sao 0.20 -2.4 m k 0.80</v>
          </cell>
          <cell r="E100">
            <v>23760</v>
          </cell>
          <cell r="F100" t="str">
            <v>Taám</v>
          </cell>
        </row>
        <row r="101">
          <cell r="C101" t="str">
            <v>5sn23</v>
          </cell>
          <cell r="D101" t="str">
            <v>TQ-Naêm sao 0.20 -3 m k 0.80</v>
          </cell>
          <cell r="E101">
            <v>29700</v>
          </cell>
          <cell r="F101" t="str">
            <v>Taám</v>
          </cell>
        </row>
        <row r="102">
          <cell r="C102" t="str">
            <v>5s232</v>
          </cell>
          <cell r="D102" t="str">
            <v>TQ-Naêm sao 0.23 -2 m</v>
          </cell>
          <cell r="F102" t="str">
            <v>Taám</v>
          </cell>
        </row>
        <row r="103">
          <cell r="C103" t="str">
            <v>5s2324</v>
          </cell>
          <cell r="D103" t="str">
            <v>TQ-Naêm sao 0.23 -2.4 m</v>
          </cell>
          <cell r="F103" t="str">
            <v>Taám</v>
          </cell>
        </row>
        <row r="104">
          <cell r="C104" t="str">
            <v>5s233</v>
          </cell>
          <cell r="D104" t="str">
            <v>TQ-Naêm sao 0.23 -3 m</v>
          </cell>
          <cell r="F104" t="str">
            <v>Taám</v>
          </cell>
        </row>
        <row r="105">
          <cell r="C105" t="str">
            <v>5s22</v>
          </cell>
          <cell r="D105" t="str">
            <v>TQ-Naêm sao 0.20 -2 m</v>
          </cell>
          <cell r="E105">
            <v>21700</v>
          </cell>
          <cell r="F105" t="str">
            <v>Taám</v>
          </cell>
        </row>
        <row r="106">
          <cell r="C106" t="str">
            <v>5s224</v>
          </cell>
          <cell r="D106" t="str">
            <v>TQ-Naêm sao 0.20 -2.4 m</v>
          </cell>
          <cell r="E106">
            <v>26040</v>
          </cell>
          <cell r="F106" t="str">
            <v>Taám</v>
          </cell>
        </row>
        <row r="107">
          <cell r="C107" t="str">
            <v>5s23</v>
          </cell>
          <cell r="D107" t="str">
            <v>TQ-Naêm sao 0.20 -3 m</v>
          </cell>
          <cell r="E107">
            <v>32550</v>
          </cell>
          <cell r="F107" t="str">
            <v>Taám</v>
          </cell>
        </row>
        <row r="108">
          <cell r="C108" t="str">
            <v>ag22</v>
          </cell>
          <cell r="D108" t="str">
            <v>TQ- Angas 0.20 -2 m</v>
          </cell>
          <cell r="E108">
            <v>21500</v>
          </cell>
          <cell r="F108" t="str">
            <v>Taám</v>
          </cell>
        </row>
        <row r="109">
          <cell r="C109" t="str">
            <v>ag224</v>
          </cell>
          <cell r="D109" t="str">
            <v>TQ- Angas 0.20 -2.4 m</v>
          </cell>
          <cell r="E109">
            <v>25800</v>
          </cell>
          <cell r="F109" t="str">
            <v>Taám</v>
          </cell>
        </row>
        <row r="110">
          <cell r="C110" t="str">
            <v>ag23</v>
          </cell>
          <cell r="D110" t="str">
            <v>TQ- Angas 0.20 -3 m</v>
          </cell>
          <cell r="E110">
            <v>32250</v>
          </cell>
          <cell r="F110" t="str">
            <v>Taám</v>
          </cell>
        </row>
        <row r="111">
          <cell r="C111" t="str">
            <v>VS</v>
          </cell>
          <cell r="D111" t="str">
            <v>LK-Vít saét 5 phaân</v>
          </cell>
          <cell r="E111">
            <v>210</v>
          </cell>
          <cell r="F111" t="str">
            <v>Con</v>
          </cell>
        </row>
        <row r="112">
          <cell r="C112" t="str">
            <v>vs25</v>
          </cell>
          <cell r="D112" t="str">
            <v>LK-Vít saét 2.5 phaân</v>
          </cell>
          <cell r="F112" t="str">
            <v>Con</v>
          </cell>
        </row>
        <row r="113">
          <cell r="C113" t="str">
            <v>VG</v>
          </cell>
          <cell r="D113" t="str">
            <v>LK-Vít goã 5 phaân</v>
          </cell>
          <cell r="F113" t="str">
            <v>Con</v>
          </cell>
        </row>
        <row r="114">
          <cell r="C114" t="str">
            <v>D</v>
          </cell>
          <cell r="D114" t="str">
            <v>LK-Ñinh duø</v>
          </cell>
          <cell r="F114" t="str">
            <v>Kg</v>
          </cell>
        </row>
        <row r="115">
          <cell r="C115" t="str">
            <v>N</v>
          </cell>
          <cell r="D115" t="str">
            <v>Nöôùc uoáng</v>
          </cell>
          <cell r="F115" t="str">
            <v>Kg</v>
          </cell>
        </row>
        <row r="116">
          <cell r="C116" t="str">
            <v>XG251</v>
          </cell>
          <cell r="D116" t="str">
            <v>XTP-Xaø goà 2 ly 50*100</v>
          </cell>
          <cell r="E116">
            <v>3450</v>
          </cell>
          <cell r="F116" t="str">
            <v>Kg</v>
          </cell>
        </row>
        <row r="117">
          <cell r="C117" t="str">
            <v>XG248</v>
          </cell>
          <cell r="D117" t="str">
            <v>XTP-Xaø goà 2 ly 40*80</v>
          </cell>
          <cell r="E117">
            <v>3450</v>
          </cell>
          <cell r="F117" t="str">
            <v>Kg</v>
          </cell>
        </row>
        <row r="118">
          <cell r="C118" t="str">
            <v>XG250</v>
          </cell>
          <cell r="D118" t="str">
            <v>XTP-Xaø goà 2 ly 50*150</v>
          </cell>
          <cell r="E118">
            <v>3450</v>
          </cell>
          <cell r="F118" t="str">
            <v>Kg</v>
          </cell>
        </row>
        <row r="119">
          <cell r="C119" t="str">
            <v>xg1851</v>
          </cell>
          <cell r="D119" t="str">
            <v>XTP-Xaø goà 1.8 ly 50*100</v>
          </cell>
          <cell r="E119">
            <v>3450</v>
          </cell>
          <cell r="F119" t="str">
            <v>Kg</v>
          </cell>
        </row>
        <row r="120">
          <cell r="C120" t="str">
            <v>xg1825</v>
          </cell>
          <cell r="D120" t="str">
            <v>XTP-Xaø goà 1.8 ly 50*125</v>
          </cell>
          <cell r="E120">
            <v>3450</v>
          </cell>
          <cell r="F120" t="str">
            <v>Kg</v>
          </cell>
        </row>
        <row r="121">
          <cell r="C121" t="str">
            <v>XG225</v>
          </cell>
          <cell r="D121" t="str">
            <v>XTP-Xaø goà 2 ly 50*125</v>
          </cell>
          <cell r="E121">
            <v>3450</v>
          </cell>
          <cell r="F121" t="str">
            <v>Kg</v>
          </cell>
        </row>
        <row r="122">
          <cell r="C122" t="str">
            <v>XG275</v>
          </cell>
          <cell r="D122" t="str">
            <v>XTP-Xaø goà 2 ly 50*175</v>
          </cell>
          <cell r="E122">
            <v>3450</v>
          </cell>
          <cell r="F122" t="str">
            <v>Kg</v>
          </cell>
        </row>
        <row r="123">
          <cell r="C123" t="str">
            <v>xg2520</v>
          </cell>
          <cell r="D123" t="str">
            <v>TP-Xaø goà 2.5 ly 50*200</v>
          </cell>
          <cell r="F123" t="str">
            <v>Meùt</v>
          </cell>
        </row>
        <row r="124">
          <cell r="C124" t="str">
            <v>xg220</v>
          </cell>
          <cell r="D124" t="str">
            <v>TP-Xaø goà 2.0 ly 50*200</v>
          </cell>
          <cell r="F124" t="str">
            <v>Meùt</v>
          </cell>
        </row>
        <row r="125">
          <cell r="C125" t="str">
            <v>xg2510</v>
          </cell>
          <cell r="D125" t="str">
            <v>TP-Xaø goà 2.5 ly 50*100</v>
          </cell>
          <cell r="F125" t="str">
            <v>Meùt</v>
          </cell>
        </row>
        <row r="126">
          <cell r="C126" t="str">
            <v>xg256520</v>
          </cell>
          <cell r="D126" t="str">
            <v>TP-Xaø goà 2.5 ly 65*200</v>
          </cell>
          <cell r="F126" t="str">
            <v>Meùt</v>
          </cell>
        </row>
        <row r="127">
          <cell r="C127" t="str">
            <v>xg326525</v>
          </cell>
          <cell r="D127" t="str">
            <v>TP-Xaø goà 3.2 ly 65*250</v>
          </cell>
          <cell r="F127" t="str">
            <v>Meùt</v>
          </cell>
        </row>
        <row r="128">
          <cell r="C128" t="str">
            <v>xg2550</v>
          </cell>
          <cell r="D128" t="str">
            <v>TP-Xaø goà 2.5 ly 50*150</v>
          </cell>
          <cell r="F128" t="str">
            <v>Meùt</v>
          </cell>
        </row>
        <row r="129">
          <cell r="C129" t="str">
            <v>xg2525</v>
          </cell>
          <cell r="D129" t="str">
            <v>TP-Xaø goà 2.5 ly 50*125</v>
          </cell>
          <cell r="F129" t="str">
            <v>Meùt</v>
          </cell>
        </row>
        <row r="130">
          <cell r="C130" t="str">
            <v>xg1848</v>
          </cell>
          <cell r="D130" t="str">
            <v>XTP-Xaø goà 1.8 ly 40*80</v>
          </cell>
          <cell r="F130" t="str">
            <v>Kg</v>
          </cell>
        </row>
        <row r="131">
          <cell r="C131" t="str">
            <v>xg2850</v>
          </cell>
          <cell r="D131" t="str">
            <v>TP-Xaø goà 2.8 ly 50*150</v>
          </cell>
          <cell r="F131" t="str">
            <v>Meùt</v>
          </cell>
        </row>
        <row r="132">
          <cell r="C132" t="str">
            <v>xg2880</v>
          </cell>
          <cell r="D132" t="str">
            <v>TP-Xaø goà 2.8 ly 50*180</v>
          </cell>
          <cell r="F132" t="str">
            <v>Meùt</v>
          </cell>
        </row>
        <row r="133">
          <cell r="C133" t="str">
            <v>tktp-31</v>
          </cell>
          <cell r="D133" t="str">
            <v>TP-Tole keõm 0.310-1.219</v>
          </cell>
          <cell r="F133" t="str">
            <v>Meùt</v>
          </cell>
        </row>
        <row r="134">
          <cell r="C134" t="str">
            <v>tktp-29</v>
          </cell>
          <cell r="D134" t="str">
            <v>TP-Tole keõm 0.290-1.219</v>
          </cell>
          <cell r="F134" t="str">
            <v>Meùt</v>
          </cell>
        </row>
        <row r="135">
          <cell r="C135" t="str">
            <v>gc</v>
          </cell>
          <cell r="D135" t="str">
            <v>LK-Gia coâng</v>
          </cell>
          <cell r="F135" t="str">
            <v>Ñoàng</v>
          </cell>
        </row>
        <row r="136">
          <cell r="C136" t="str">
            <v>BK</v>
          </cell>
          <cell r="D136" t="str">
            <v>Baêng keo</v>
          </cell>
        </row>
        <row r="137">
          <cell r="C137" t="str">
            <v>vc</v>
          </cell>
          <cell r="D137" t="str">
            <v>LK-Chi phí vaän chuyeån</v>
          </cell>
          <cell r="F137" t="str">
            <v>ch</v>
          </cell>
        </row>
        <row r="138">
          <cell r="C138" t="str">
            <v>KB</v>
          </cell>
          <cell r="D138" t="str">
            <v>LK-Keõm buoäc</v>
          </cell>
        </row>
        <row r="139">
          <cell r="C139" t="str">
            <v>XN3710s</v>
          </cell>
          <cell r="D139" t="str">
            <v>TP- Plafon Xanh ngoïc 0.370-10s</v>
          </cell>
          <cell r="F139" t="str">
            <v>Meùt</v>
          </cell>
        </row>
        <row r="140">
          <cell r="C140" t="str">
            <v>DD35</v>
          </cell>
          <cell r="D140" t="str">
            <v>TP-Maøu Ñoû Ñ phaúng 0.350-1.200</v>
          </cell>
          <cell r="F140" t="str">
            <v>Meùt</v>
          </cell>
        </row>
        <row r="141">
          <cell r="C141" t="str">
            <v>dd30107</v>
          </cell>
          <cell r="D141" t="str">
            <v>TP-Maøu ñoû ñaäm 0.300-1.07</v>
          </cell>
          <cell r="F141" t="str">
            <v>Meùt</v>
          </cell>
        </row>
        <row r="142">
          <cell r="C142" t="str">
            <v>DD3582</v>
          </cell>
          <cell r="D142" t="str">
            <v>TP-Maøu ñoû ñaäm 0.350-0.82</v>
          </cell>
          <cell r="F142" t="str">
            <v>Meùt</v>
          </cell>
        </row>
        <row r="143">
          <cell r="C143" t="str">
            <v>dd3582</v>
          </cell>
          <cell r="D143" t="str">
            <v>TP-Maøu ñoû ñaäm 0.350-0.82</v>
          </cell>
          <cell r="F143" t="str">
            <v>Meùt</v>
          </cell>
        </row>
        <row r="144">
          <cell r="C144" t="str">
            <v>dd35107</v>
          </cell>
          <cell r="D144" t="str">
            <v>TP-Maøu ñoû ñaäm 0.350-1.07</v>
          </cell>
          <cell r="F144" t="str">
            <v>Meùt</v>
          </cell>
        </row>
        <row r="145">
          <cell r="C145" t="str">
            <v>dd35107</v>
          </cell>
          <cell r="D145" t="str">
            <v>TP-Maøu ñoû ñaäm 0.350-1.07</v>
          </cell>
          <cell r="F145" t="str">
            <v>Meùt</v>
          </cell>
        </row>
        <row r="146">
          <cell r="C146" t="str">
            <v>dd3511</v>
          </cell>
          <cell r="D146" t="str">
            <v>TP-Maøu ñoû ñaäm 0.350-1.1m</v>
          </cell>
          <cell r="F146" t="str">
            <v>Meùt</v>
          </cell>
        </row>
        <row r="147">
          <cell r="C147" t="str">
            <v>ddp35</v>
          </cell>
          <cell r="D147" t="str">
            <v>TP-Maøu ñoû ñaäm 0.350-1200</v>
          </cell>
          <cell r="F147" t="str">
            <v>Meùt</v>
          </cell>
        </row>
        <row r="148">
          <cell r="C148" t="str">
            <v>ddp35</v>
          </cell>
          <cell r="D148" t="str">
            <v>TP-Maøu ñoû ñaäm 0.350-1200</v>
          </cell>
          <cell r="F148" t="str">
            <v>Meùt</v>
          </cell>
        </row>
        <row r="149">
          <cell r="C149" t="str">
            <v>dd359</v>
          </cell>
          <cell r="D149" t="str">
            <v>TP-Maøu ñoû ñaäm 0.350-914</v>
          </cell>
          <cell r="F149" t="str">
            <v>Meùt</v>
          </cell>
        </row>
        <row r="150">
          <cell r="C150" t="str">
            <v>dd35914</v>
          </cell>
          <cell r="D150" t="str">
            <v>TP-Maøu ñoû ñaäm 0.350-914</v>
          </cell>
          <cell r="F150" t="str">
            <v>Meùt</v>
          </cell>
        </row>
        <row r="151">
          <cell r="C151" t="str">
            <v>mdd35914</v>
          </cell>
          <cell r="D151" t="str">
            <v>TP-Maøu ñoû ñaäm 0.350-914/2</v>
          </cell>
          <cell r="F151" t="str">
            <v>Meùt</v>
          </cell>
        </row>
        <row r="152">
          <cell r="C152" t="str">
            <v>dd37107</v>
          </cell>
          <cell r="D152" t="str">
            <v>TP-Maøu ñoû ñaäm 0.370-1.07</v>
          </cell>
          <cell r="F152" t="str">
            <v>Meùt</v>
          </cell>
        </row>
        <row r="153">
          <cell r="C153" t="str">
            <v>dd37</v>
          </cell>
          <cell r="D153" t="str">
            <v>TP-Maøu ñoû ñaäm 0.370-1200</v>
          </cell>
          <cell r="F153" t="str">
            <v>Meùt</v>
          </cell>
        </row>
        <row r="154">
          <cell r="C154" t="str">
            <v>dd3782</v>
          </cell>
          <cell r="D154" t="str">
            <v>TP-Maøu ñoû ñaäm 0.370-0.82 m</v>
          </cell>
          <cell r="F154" t="str">
            <v>Meùt</v>
          </cell>
        </row>
        <row r="155">
          <cell r="C155" t="str">
            <v>dd3811</v>
          </cell>
          <cell r="D155" t="str">
            <v>TP-Maøu ñoû ñaäm 0.380-1.1</v>
          </cell>
          <cell r="F155" t="str">
            <v>Meùt</v>
          </cell>
        </row>
        <row r="156">
          <cell r="C156" t="str">
            <v>dd4082</v>
          </cell>
          <cell r="D156" t="str">
            <v>TP-Maøu ñoû ñaäm 0.40-0.82</v>
          </cell>
          <cell r="F156" t="str">
            <v>Meùt</v>
          </cell>
        </row>
        <row r="157">
          <cell r="C157" t="str">
            <v>dd40914</v>
          </cell>
          <cell r="D157" t="str">
            <v>TP-Maøu ñoû ñaäm 0.400-914</v>
          </cell>
          <cell r="F157" t="str">
            <v>Meùt</v>
          </cell>
        </row>
        <row r="158">
          <cell r="C158" t="str">
            <v>dd40</v>
          </cell>
          <cell r="D158" t="str">
            <v>TP-Maøu ñoû ñaäm 0.40-1.200</v>
          </cell>
          <cell r="F158" t="str">
            <v>Meùt</v>
          </cell>
        </row>
        <row r="159">
          <cell r="C159" t="str">
            <v>dd40107</v>
          </cell>
          <cell r="D159" t="str">
            <v>TP-Maøu ñoû ñaäm 0.40-1.07</v>
          </cell>
          <cell r="F159" t="str">
            <v>Meùt</v>
          </cell>
        </row>
        <row r="160">
          <cell r="C160" t="str">
            <v>dd40107</v>
          </cell>
          <cell r="D160" t="str">
            <v>TP-Maøu ñoû ñaäm 0.40-1.07</v>
          </cell>
          <cell r="F160" t="str">
            <v>Meùt</v>
          </cell>
        </row>
        <row r="161">
          <cell r="C161" t="str">
            <v>dd40107</v>
          </cell>
          <cell r="D161" t="str">
            <v>TP-Maøu ñoû ñaäm 0.40-1.07</v>
          </cell>
          <cell r="F161" t="str">
            <v>Meùt</v>
          </cell>
        </row>
        <row r="162">
          <cell r="C162" t="str">
            <v>mdd40107</v>
          </cell>
          <cell r="D162" t="str">
            <v>TP-Maøu ñoû ñaäm 0.40-1.07</v>
          </cell>
          <cell r="F162" t="str">
            <v>Meùt</v>
          </cell>
        </row>
        <row r="163">
          <cell r="C163" t="str">
            <v>dd42107</v>
          </cell>
          <cell r="D163" t="str">
            <v>TP-Maøu ñoû ñaäm 0.420-1.07</v>
          </cell>
          <cell r="F163" t="str">
            <v>Meùt</v>
          </cell>
        </row>
        <row r="164">
          <cell r="C164" t="str">
            <v>dd45107</v>
          </cell>
          <cell r="D164" t="str">
            <v>TP-Maøu ñoû ñaäm 0.450-1.07</v>
          </cell>
          <cell r="F164" t="str">
            <v>Meùt</v>
          </cell>
        </row>
        <row r="165">
          <cell r="C165" t="str">
            <v>dd45</v>
          </cell>
          <cell r="D165" t="str">
            <v>TP-Maøu ñoû ñaäm 0.450-1.200</v>
          </cell>
          <cell r="F165" t="str">
            <v>Meùt</v>
          </cell>
        </row>
        <row r="166">
          <cell r="C166" t="str">
            <v>mdd45107</v>
          </cell>
          <cell r="D166" t="str">
            <v>TP-Maøu ñoû ñaäm 0.450-1.07</v>
          </cell>
          <cell r="F166" t="str">
            <v>Meùt</v>
          </cell>
        </row>
        <row r="167">
          <cell r="C167" t="str">
            <v>dd459/2</v>
          </cell>
          <cell r="D167" t="str">
            <v>TP-Maøu ñoû ñaäm 0.450-914/2</v>
          </cell>
          <cell r="F167" t="str">
            <v>Meùt</v>
          </cell>
        </row>
        <row r="168">
          <cell r="C168" t="str">
            <v>dd50107</v>
          </cell>
          <cell r="D168" t="str">
            <v>TP-Maøu ñoû ñaäm 0.500-1.07</v>
          </cell>
          <cell r="F168" t="str">
            <v>Meùt</v>
          </cell>
        </row>
        <row r="169">
          <cell r="C169" t="str">
            <v>dd50</v>
          </cell>
          <cell r="D169" t="str">
            <v>TP-Maøu ñoû ñaäm 0.500-1.200</v>
          </cell>
          <cell r="F169" t="str">
            <v>Meùt</v>
          </cell>
        </row>
        <row r="170">
          <cell r="C170" t="str">
            <v>dd3512</v>
          </cell>
          <cell r="D170" t="str">
            <v>TP-Maøu Ñoû ñaäm phaúng 0.350-1.200</v>
          </cell>
          <cell r="F170" t="str">
            <v>Meùt</v>
          </cell>
        </row>
        <row r="171">
          <cell r="C171" t="str">
            <v>dt30107</v>
          </cell>
          <cell r="D171" t="str">
            <v>TP-Maøu ñoû töôi 0.300-1.07</v>
          </cell>
          <cell r="F171" t="str">
            <v>Meùt</v>
          </cell>
        </row>
        <row r="172">
          <cell r="C172" t="str">
            <v>dT3582</v>
          </cell>
          <cell r="D172" t="str">
            <v>TP-Maøu ñoû töôi 0.350-0.82</v>
          </cell>
          <cell r="F172" t="str">
            <v>Meùt</v>
          </cell>
        </row>
        <row r="173">
          <cell r="C173" t="str">
            <v>dt3582</v>
          </cell>
          <cell r="D173" t="str">
            <v>TP-Maøu ñoû töôi 0.350-0.82</v>
          </cell>
          <cell r="F173" t="str">
            <v>Meùt</v>
          </cell>
        </row>
        <row r="174">
          <cell r="C174" t="str">
            <v>dt35107</v>
          </cell>
          <cell r="D174" t="str">
            <v>TP-Maøu ñoû töôi 0.350-1.07</v>
          </cell>
          <cell r="F174" t="str">
            <v>Meùt</v>
          </cell>
        </row>
        <row r="175">
          <cell r="C175" t="str">
            <v>dt37107</v>
          </cell>
          <cell r="D175" t="str">
            <v>TP-Maøu ñoû töôi 0.370-1.07</v>
          </cell>
          <cell r="F175" t="str">
            <v>Meùt</v>
          </cell>
        </row>
        <row r="176">
          <cell r="C176" t="str">
            <v>dt379</v>
          </cell>
          <cell r="D176" t="str">
            <v>TP-Maøu ñoû töôi 0.370-914</v>
          </cell>
          <cell r="F176" t="str">
            <v>Meùt</v>
          </cell>
        </row>
        <row r="177">
          <cell r="C177" t="str">
            <v>dt37</v>
          </cell>
          <cell r="D177" t="str">
            <v>TP-Maøu ñoû töôi 0.370-1.200</v>
          </cell>
          <cell r="F177" t="str">
            <v>Meùt</v>
          </cell>
        </row>
        <row r="178">
          <cell r="C178" t="str">
            <v>UDT3712</v>
          </cell>
          <cell r="D178" t="str">
            <v>TP-Uùp c Ñ.töôi 0.370-1200/3</v>
          </cell>
          <cell r="F178" t="str">
            <v>Meùt</v>
          </cell>
        </row>
        <row r="179">
          <cell r="C179" t="str">
            <v>dt40107</v>
          </cell>
          <cell r="D179" t="str">
            <v>TP-Maøu ñoû töôi 0.400-1.07</v>
          </cell>
          <cell r="F179" t="str">
            <v>Meùt</v>
          </cell>
        </row>
        <row r="180">
          <cell r="C180" t="str">
            <v>dt42107</v>
          </cell>
          <cell r="D180" t="str">
            <v>TP-Maøu ñoû töôi 0.420-1.07</v>
          </cell>
          <cell r="F180" t="str">
            <v>Meùt</v>
          </cell>
        </row>
        <row r="181">
          <cell r="C181" t="str">
            <v>dt45107</v>
          </cell>
          <cell r="D181" t="str">
            <v>TP-Maøu ñoû töôi 0.450-1.07</v>
          </cell>
          <cell r="F181" t="str">
            <v>Meùt</v>
          </cell>
        </row>
        <row r="182">
          <cell r="C182" t="str">
            <v>dt45107</v>
          </cell>
          <cell r="D182" t="str">
            <v>TP-Maøu ñoû töôi 0.450-1.07</v>
          </cell>
          <cell r="F182" t="str">
            <v>Meùt</v>
          </cell>
        </row>
        <row r="183">
          <cell r="C183" t="str">
            <v>xn45107</v>
          </cell>
          <cell r="D183" t="str">
            <v>TP-Maøu X. ngoïc 0.450-1.07</v>
          </cell>
          <cell r="F183" t="str">
            <v>Meùt</v>
          </cell>
        </row>
        <row r="184">
          <cell r="C184" t="str">
            <v>xn45107</v>
          </cell>
          <cell r="D184" t="str">
            <v>TP-Maøu xanh ngoïc 0.450-1.07</v>
          </cell>
          <cell r="F184" t="str">
            <v>Meùt</v>
          </cell>
        </row>
        <row r="185">
          <cell r="C185" t="str">
            <v>xn42</v>
          </cell>
          <cell r="D185" t="str">
            <v>TP-Maøu xanh ngoïc 0.420-1.200</v>
          </cell>
          <cell r="F185" t="str">
            <v>Meùt</v>
          </cell>
        </row>
        <row r="186">
          <cell r="D186" t="str">
            <v>TP-Maøu xanh ngoïc 0.450-1.07</v>
          </cell>
          <cell r="F186" t="str">
            <v>Meùt</v>
          </cell>
        </row>
        <row r="187">
          <cell r="C187" t="str">
            <v>xd35914</v>
          </cell>
          <cell r="D187" t="str">
            <v>TP-Maøu XDöông 0.350-914</v>
          </cell>
          <cell r="F187" t="str">
            <v>Meùt</v>
          </cell>
        </row>
        <row r="188">
          <cell r="C188" t="str">
            <v>xd35914</v>
          </cell>
          <cell r="D188" t="str">
            <v>TP-Maøu XDöông 0.350-914</v>
          </cell>
          <cell r="F188" t="str">
            <v>Meùt</v>
          </cell>
        </row>
        <row r="189">
          <cell r="C189" t="str">
            <v>mxn45107</v>
          </cell>
          <cell r="D189" t="str">
            <v>TP-Maøu xanh ngoïc 0.450-1.07</v>
          </cell>
          <cell r="F189" t="str">
            <v>Meùt</v>
          </cell>
        </row>
        <row r="190">
          <cell r="C190" t="str">
            <v>mxn45107</v>
          </cell>
          <cell r="D190" t="str">
            <v>TP-Maøu xanh ngoïc 0.450-1.07</v>
          </cell>
          <cell r="F190" t="str">
            <v>Meùt</v>
          </cell>
        </row>
        <row r="191">
          <cell r="C191" t="str">
            <v>xn42107</v>
          </cell>
          <cell r="D191" t="str">
            <v>TP-Maøu xanh ngoïc 0.420-1.07</v>
          </cell>
          <cell r="F191" t="str">
            <v>Meùt</v>
          </cell>
        </row>
        <row r="192">
          <cell r="C192" t="str">
            <v>xn50107</v>
          </cell>
          <cell r="D192" t="str">
            <v>TP-Maøu xanh ngoïc 0.50-1.07</v>
          </cell>
          <cell r="F192" t="str">
            <v>Meùt</v>
          </cell>
        </row>
        <row r="193">
          <cell r="C193" t="str">
            <v>xl50</v>
          </cell>
          <cell r="D193" t="str">
            <v>TP-Maøu xanh laù 0.50-1.200 phaúng</v>
          </cell>
          <cell r="F193" t="str">
            <v>Meùt</v>
          </cell>
        </row>
        <row r="194">
          <cell r="C194" t="str">
            <v>ndd30105</v>
          </cell>
          <cell r="D194" t="str">
            <v>TP-Ngoùi ñoû ñaäm 0.300-1.05</v>
          </cell>
          <cell r="F194" t="str">
            <v>Meùt</v>
          </cell>
        </row>
        <row r="195">
          <cell r="C195" t="str">
            <v>ndd30107</v>
          </cell>
          <cell r="D195" t="str">
            <v>TP-Ngoùi ñoû ñaäm 0.300-1.07</v>
          </cell>
          <cell r="F195" t="str">
            <v>Meùt</v>
          </cell>
        </row>
        <row r="196">
          <cell r="C196" t="str">
            <v>ndd3011</v>
          </cell>
          <cell r="D196" t="str">
            <v>TP-Ngoùi ñoû ñaäm 0.300-1.10</v>
          </cell>
          <cell r="F196" t="str">
            <v>Meùt</v>
          </cell>
        </row>
        <row r="197">
          <cell r="C197" t="str">
            <v>ndd30112</v>
          </cell>
          <cell r="D197" t="str">
            <v>TP-Ngoùi ñoû ñaäm 0.300-1.12</v>
          </cell>
          <cell r="F197" t="str">
            <v>Meùt</v>
          </cell>
        </row>
        <row r="198">
          <cell r="C198" t="str">
            <v>ndd3581</v>
          </cell>
          <cell r="D198" t="str">
            <v>TP-Ngoùi ñoû ñaäm 0.350-0.81</v>
          </cell>
          <cell r="F198" t="str">
            <v>Meùt</v>
          </cell>
        </row>
        <row r="199">
          <cell r="C199" t="str">
            <v>ndd3581</v>
          </cell>
          <cell r="D199" t="str">
            <v>TP-Ngoùi ñoû ñaäm 0.350-0.81</v>
          </cell>
          <cell r="F199" t="str">
            <v>Meùt</v>
          </cell>
        </row>
        <row r="200">
          <cell r="C200" t="str">
            <v>ndd3581</v>
          </cell>
          <cell r="D200" t="str">
            <v>TP-Ngoùi ñoû ñaäm 0.350-0.81</v>
          </cell>
          <cell r="F200" t="str">
            <v>Meùt</v>
          </cell>
        </row>
        <row r="201">
          <cell r="C201" t="str">
            <v>ndd3581</v>
          </cell>
          <cell r="D201" t="str">
            <v>TP-Ngoùi ñoû ñaäm 0.350-0.81</v>
          </cell>
          <cell r="F201" t="str">
            <v>Meùt</v>
          </cell>
        </row>
        <row r="202">
          <cell r="C202" t="str">
            <v>NDD3582</v>
          </cell>
          <cell r="D202" t="str">
            <v>TP-Ngoùi ñoû ñaäm 0.350-0.82</v>
          </cell>
          <cell r="F202" t="str">
            <v>Meùt</v>
          </cell>
        </row>
        <row r="203">
          <cell r="C203" t="str">
            <v>NDD3582</v>
          </cell>
          <cell r="D203" t="str">
            <v>TP-Ngoùi ñoû ñaäm 0.350-0.82</v>
          </cell>
          <cell r="F203" t="str">
            <v>Meùt</v>
          </cell>
        </row>
        <row r="204">
          <cell r="C204" t="str">
            <v>NDD3582</v>
          </cell>
          <cell r="D204" t="str">
            <v>TP-Ngoùi ñoû ñaäm 0.350-0.82</v>
          </cell>
          <cell r="F204" t="str">
            <v>Meùt</v>
          </cell>
        </row>
        <row r="205">
          <cell r="C205" t="str">
            <v>NDD3582</v>
          </cell>
          <cell r="D205" t="str">
            <v>TP-Ngoùi ñoû ñaäm 0.350-0.82</v>
          </cell>
          <cell r="F205" t="str">
            <v>Meùt</v>
          </cell>
        </row>
        <row r="206">
          <cell r="C206" t="str">
            <v>ndd35105</v>
          </cell>
          <cell r="D206" t="str">
            <v>TP-Ngoùi ñoû ñaäm 0.350-1.05</v>
          </cell>
          <cell r="F206" t="str">
            <v>Meùt</v>
          </cell>
        </row>
        <row r="207">
          <cell r="C207" t="str">
            <v>ndd35105</v>
          </cell>
          <cell r="D207" t="str">
            <v>TP-Ngoùi ñoû ñaäm 0.350-1.05</v>
          </cell>
          <cell r="F207" t="str">
            <v>Meùt</v>
          </cell>
        </row>
        <row r="208">
          <cell r="C208" t="str">
            <v>ndd35105</v>
          </cell>
          <cell r="D208" t="str">
            <v>TP-Ngoùi ñoû ñaäm 0.350-1.05</v>
          </cell>
          <cell r="F208" t="str">
            <v>Meùt</v>
          </cell>
        </row>
        <row r="209">
          <cell r="C209" t="str">
            <v>ndd35105</v>
          </cell>
          <cell r="D209" t="str">
            <v>TP-Ngoùi ñoû ñaäm 0.350-1.05</v>
          </cell>
          <cell r="F209" t="str">
            <v>Meùt</v>
          </cell>
        </row>
        <row r="210">
          <cell r="C210" t="str">
            <v>ndd3511</v>
          </cell>
          <cell r="D210" t="str">
            <v>TP-Ngoùi ñoû ñaäm 0.350-1.1</v>
          </cell>
          <cell r="F210" t="str">
            <v>Meùt</v>
          </cell>
        </row>
        <row r="211">
          <cell r="C211" t="str">
            <v>ndd3511</v>
          </cell>
          <cell r="D211" t="str">
            <v>TP-Ngoùi ñoû ñaäm 0.350-1.1</v>
          </cell>
          <cell r="F211" t="str">
            <v>Meùt</v>
          </cell>
        </row>
        <row r="212">
          <cell r="C212" t="str">
            <v>NDD35112</v>
          </cell>
          <cell r="D212" t="str">
            <v>TP-Ngoùi ñoû ñaäm 0.350-1.12</v>
          </cell>
          <cell r="F212" t="str">
            <v>Meùt</v>
          </cell>
        </row>
        <row r="213">
          <cell r="C213" t="str">
            <v>NDD35112</v>
          </cell>
          <cell r="D213" t="str">
            <v>TP-Ngoùi ñoû ñaäm 0.350-1.12</v>
          </cell>
          <cell r="F213" t="str">
            <v>Meùt</v>
          </cell>
        </row>
        <row r="214">
          <cell r="C214" t="str">
            <v>NDD35112</v>
          </cell>
          <cell r="D214" t="str">
            <v>TP-Ngoùi ñoû ñaäm 0.350-1.12</v>
          </cell>
          <cell r="F214" t="str">
            <v>Meùt</v>
          </cell>
        </row>
        <row r="215">
          <cell r="C215" t="str">
            <v>NDD35112</v>
          </cell>
          <cell r="D215" t="str">
            <v>TP-Ngoùi ñoû ñaäm 0.350-1.12</v>
          </cell>
          <cell r="F215" t="str">
            <v>Meùt</v>
          </cell>
        </row>
        <row r="216">
          <cell r="C216" t="str">
            <v>dd359s</v>
          </cell>
          <cell r="D216" t="str">
            <v>TP-Ngoùi ñoû ñaäm 0.350-9s</v>
          </cell>
          <cell r="F216" t="str">
            <v>Meùt</v>
          </cell>
        </row>
        <row r="217">
          <cell r="C217" t="str">
            <v>ndd37105</v>
          </cell>
          <cell r="D217" t="str">
            <v>TP-Ngoùi ñoû ñaäm 0.370-1.05</v>
          </cell>
          <cell r="F217" t="str">
            <v>Meùt</v>
          </cell>
        </row>
        <row r="218">
          <cell r="C218" t="str">
            <v>ndd37105</v>
          </cell>
          <cell r="D218" t="str">
            <v>TP-Ngoùi ñoû ñaäm 0.370-1.05</v>
          </cell>
          <cell r="F218" t="str">
            <v>Meùt</v>
          </cell>
        </row>
        <row r="219">
          <cell r="C219" t="str">
            <v>ndd37105</v>
          </cell>
          <cell r="D219" t="str">
            <v>TP-Ngoùi ñoû ñaäm 0.370-1.05</v>
          </cell>
          <cell r="F219" t="str">
            <v>Meùt</v>
          </cell>
        </row>
        <row r="220">
          <cell r="C220" t="str">
            <v>ndd37105</v>
          </cell>
          <cell r="D220" t="str">
            <v>TP-Ngoùi ñoû ñaäm 0.370-1.05</v>
          </cell>
          <cell r="F220" t="str">
            <v>Meùt</v>
          </cell>
        </row>
        <row r="221">
          <cell r="C221" t="str">
            <v>ndd37105</v>
          </cell>
          <cell r="D221" t="str">
            <v>TP-Ngoùi ñoû ñaäm 0.370-1.05</v>
          </cell>
          <cell r="F221" t="str">
            <v>Meùt</v>
          </cell>
        </row>
        <row r="222">
          <cell r="C222" t="str">
            <v>ndd37105</v>
          </cell>
          <cell r="D222" t="str">
            <v>TP-Ngoùi ñoû ñaäm 0.370-1.05</v>
          </cell>
          <cell r="F222" t="str">
            <v>Meùt</v>
          </cell>
        </row>
        <row r="223">
          <cell r="C223" t="str">
            <v>ndd37105</v>
          </cell>
          <cell r="D223" t="str">
            <v>TP-Ngoùi ñoû ñaäm 0.370-1.05</v>
          </cell>
          <cell r="F223" t="str">
            <v>Meùt</v>
          </cell>
        </row>
        <row r="224">
          <cell r="C224" t="str">
            <v>ndd37107</v>
          </cell>
          <cell r="D224" t="str">
            <v>TP-Ngoùi ñoû ñaäm 0.370-1.07</v>
          </cell>
          <cell r="F224" t="str">
            <v>Meùt</v>
          </cell>
        </row>
        <row r="225">
          <cell r="C225" t="str">
            <v>ndd37107</v>
          </cell>
          <cell r="D225" t="str">
            <v>TP-Ngoùi ñoû ñaäm 0.370-1.07</v>
          </cell>
          <cell r="F225" t="str">
            <v>Meùt</v>
          </cell>
        </row>
        <row r="226">
          <cell r="D226" t="str">
            <v>TP-Ngoùi ñoû ñaäm 0.370-1.08</v>
          </cell>
          <cell r="F226" t="str">
            <v>Meùt</v>
          </cell>
        </row>
        <row r="227">
          <cell r="C227" t="str">
            <v>ndd3711</v>
          </cell>
          <cell r="D227" t="str">
            <v>TP-Ngoùi ñoû ñaäm 0.370-1.1</v>
          </cell>
          <cell r="F227" t="str">
            <v>Meùt</v>
          </cell>
        </row>
        <row r="228">
          <cell r="C228" t="str">
            <v>ndd3711</v>
          </cell>
          <cell r="D228" t="str">
            <v>TP-Ngoùi ñoû ñaäm 0.370-1.1</v>
          </cell>
          <cell r="F228" t="str">
            <v>Meùt</v>
          </cell>
        </row>
        <row r="229">
          <cell r="C229" t="str">
            <v>ndd3711</v>
          </cell>
          <cell r="D229" t="str">
            <v>TP-Ngoùi ñoû ñaäm 0.370-1.1</v>
          </cell>
          <cell r="F229" t="str">
            <v>Meùt</v>
          </cell>
        </row>
        <row r="230">
          <cell r="C230" t="str">
            <v>ndd3711</v>
          </cell>
          <cell r="D230" t="str">
            <v>TP-Ngoùi ñoû ñaäm 0.370-1.1</v>
          </cell>
          <cell r="F230" t="str">
            <v>Meùt</v>
          </cell>
        </row>
        <row r="231">
          <cell r="C231" t="str">
            <v>ndd37112</v>
          </cell>
          <cell r="D231" t="str">
            <v>TP-Ngoùi ñoû ñaäm 0.370-1.12</v>
          </cell>
          <cell r="F231" t="str">
            <v>Meùt</v>
          </cell>
        </row>
        <row r="232">
          <cell r="C232" t="str">
            <v>NDD3811</v>
          </cell>
          <cell r="D232" t="str">
            <v>TP-Ngoùi ñoû ñaäm 0.380-1.1</v>
          </cell>
          <cell r="F232" t="str">
            <v>Meùt</v>
          </cell>
        </row>
        <row r="233">
          <cell r="C233" t="str">
            <v>NDD4082</v>
          </cell>
          <cell r="D233" t="str">
            <v>TP-Ngoùi ñoû ñaäm 0.40-0.82 m</v>
          </cell>
          <cell r="F233" t="str">
            <v>Meùt</v>
          </cell>
        </row>
        <row r="234">
          <cell r="C234" t="str">
            <v>ndd4081</v>
          </cell>
          <cell r="D234" t="str">
            <v>TP-Ngoùi ñoû ñaäm 0.40-0.81 m</v>
          </cell>
          <cell r="F234" t="str">
            <v>Meùt</v>
          </cell>
        </row>
        <row r="235">
          <cell r="C235" t="str">
            <v>NDD4082</v>
          </cell>
          <cell r="D235" t="str">
            <v>TP-Ngoùi ñoû ñaäm 0.40-0.82</v>
          </cell>
          <cell r="F235" t="str">
            <v>Meùt</v>
          </cell>
        </row>
        <row r="236">
          <cell r="C236" t="str">
            <v>NDD4082</v>
          </cell>
          <cell r="D236" t="str">
            <v>TP-Ngoùi ñoû ñaäm 0.40-0.82</v>
          </cell>
          <cell r="F236" t="str">
            <v>Meùt</v>
          </cell>
        </row>
        <row r="237">
          <cell r="C237" t="str">
            <v>NDD4082</v>
          </cell>
          <cell r="D237" t="str">
            <v>TP-Ngoùi ñoû ñaäm 0.40-0.82</v>
          </cell>
          <cell r="F237" t="str">
            <v>Meùt</v>
          </cell>
        </row>
        <row r="238">
          <cell r="C238" t="str">
            <v>ndd40105</v>
          </cell>
          <cell r="D238" t="str">
            <v>TP-Ngoùi ñoû ñaäm 0.40-1.05</v>
          </cell>
          <cell r="F238" t="str">
            <v>Meùt</v>
          </cell>
        </row>
        <row r="239">
          <cell r="C239" t="str">
            <v>ndd40105</v>
          </cell>
          <cell r="D239" t="str">
            <v>TP-Ngoùi ñoû ñaäm 0.40-1.05</v>
          </cell>
          <cell r="F239" t="str">
            <v>Meùt</v>
          </cell>
        </row>
        <row r="240">
          <cell r="C240" t="str">
            <v>ndd40107</v>
          </cell>
          <cell r="D240" t="str">
            <v>TP-Ngoùi ñoû ñaäm 0.40-1.07</v>
          </cell>
          <cell r="F240" t="str">
            <v>Meùt</v>
          </cell>
        </row>
        <row r="241">
          <cell r="C241" t="str">
            <v>ndd4011</v>
          </cell>
          <cell r="D241" t="str">
            <v>TP-Ngoùi ñoû ñaäm 0.40-1.1</v>
          </cell>
          <cell r="F241" t="str">
            <v>Meùt</v>
          </cell>
        </row>
        <row r="242">
          <cell r="C242" t="str">
            <v>ndd4011</v>
          </cell>
          <cell r="D242" t="str">
            <v>TP-Ngoùi ñoû ñaäm 0.40-1.1</v>
          </cell>
          <cell r="F242" t="str">
            <v>Meùt</v>
          </cell>
        </row>
        <row r="243">
          <cell r="C243" t="str">
            <v>ndd40112</v>
          </cell>
          <cell r="D243" t="str">
            <v>TP-Ngoùi ñoû ñaäm 0.40-1.12</v>
          </cell>
          <cell r="F243" t="str">
            <v>Meùt</v>
          </cell>
        </row>
        <row r="244">
          <cell r="C244" t="str">
            <v>ndd4282</v>
          </cell>
          <cell r="D244" t="str">
            <v>TP-Ngoùi ñoû ñaäm 0.42-0.82</v>
          </cell>
          <cell r="F244" t="str">
            <v>Meùt</v>
          </cell>
        </row>
        <row r="245">
          <cell r="C245" t="str">
            <v>ndd4282</v>
          </cell>
          <cell r="D245" t="str">
            <v>TP-Ngoùi ñoû ñaäm 0.420-0.82</v>
          </cell>
          <cell r="F245" t="str">
            <v>Meùt</v>
          </cell>
        </row>
        <row r="246">
          <cell r="C246" t="str">
            <v>ndd42107</v>
          </cell>
          <cell r="D246" t="str">
            <v>TP-Ngoùi ñoû ñaäm 0.420-1.07</v>
          </cell>
          <cell r="F246" t="str">
            <v>Meùt</v>
          </cell>
        </row>
        <row r="247">
          <cell r="C247" t="str">
            <v>ndd4211</v>
          </cell>
          <cell r="D247" t="str">
            <v>TP-Ngoùi ñoû ñaäm 0.420-1.1</v>
          </cell>
          <cell r="F247" t="str">
            <v>Meùt</v>
          </cell>
        </row>
        <row r="248">
          <cell r="C248" t="str">
            <v>ndd4211</v>
          </cell>
          <cell r="D248" t="str">
            <v>TP-Ngoùi ñoû ñaäm 0.420-1.1</v>
          </cell>
          <cell r="F248" t="str">
            <v>Meùt</v>
          </cell>
        </row>
        <row r="249">
          <cell r="C249" t="str">
            <v>ndd42112</v>
          </cell>
          <cell r="D249" t="str">
            <v>TP-Ngoùi ñoû ñaäm 0.420-1.12</v>
          </cell>
          <cell r="F249" t="str">
            <v>Meùt</v>
          </cell>
        </row>
        <row r="250">
          <cell r="C250" t="str">
            <v>ndd42105</v>
          </cell>
          <cell r="D250" t="str">
            <v>TP-Ngoùi ñoû ñaäm 0.42-1.05</v>
          </cell>
          <cell r="F250" t="str">
            <v>Meùt</v>
          </cell>
        </row>
        <row r="251">
          <cell r="C251" t="str">
            <v>ndd42105</v>
          </cell>
          <cell r="D251" t="str">
            <v>TP-Ngoùi ñoû ñaäm 0.42-1.05</v>
          </cell>
          <cell r="F251" t="str">
            <v>Meùt</v>
          </cell>
        </row>
        <row r="252">
          <cell r="C252" t="str">
            <v>ndd4582</v>
          </cell>
          <cell r="D252" t="str">
            <v>TP-Ngoùi ñoû ñaäm 0.45-0.82</v>
          </cell>
          <cell r="F252" t="str">
            <v>Meùt</v>
          </cell>
        </row>
        <row r="253">
          <cell r="C253" t="str">
            <v>ndd4582</v>
          </cell>
          <cell r="D253" t="str">
            <v>TP-Ngoùi ñoû ñaäm 0.45-0.82</v>
          </cell>
          <cell r="F253" t="str">
            <v>Meùt</v>
          </cell>
        </row>
        <row r="254">
          <cell r="C254" t="str">
            <v>ndd45107</v>
          </cell>
          <cell r="D254" t="str">
            <v>TP-Ngoùi ñoû ñaäm 0.450-1.07</v>
          </cell>
          <cell r="F254" t="str">
            <v>Meùt</v>
          </cell>
        </row>
        <row r="255">
          <cell r="C255" t="str">
            <v>ndd45105</v>
          </cell>
          <cell r="D255" t="str">
            <v>TP-Ngoùi ñoû ñaäm 0.45-1.05</v>
          </cell>
          <cell r="F255" t="str">
            <v>Meùt</v>
          </cell>
        </row>
        <row r="256">
          <cell r="C256" t="str">
            <v>ndd45107</v>
          </cell>
          <cell r="D256" t="str">
            <v>TP-Ngoùi ñoû ñaäm 0.45-1.07</v>
          </cell>
          <cell r="F256" t="str">
            <v>Meùt</v>
          </cell>
        </row>
        <row r="257">
          <cell r="C257" t="str">
            <v>ndd4511</v>
          </cell>
          <cell r="D257" t="str">
            <v>TP-Ngoùi ñoû ñaäm 0.45-1.10</v>
          </cell>
          <cell r="F257" t="str">
            <v>Meùt</v>
          </cell>
        </row>
        <row r="258">
          <cell r="C258" t="str">
            <v>ndd5082</v>
          </cell>
          <cell r="D258" t="str">
            <v>TP-Ngoùi ñoû ñaäm 0.50-0.82</v>
          </cell>
          <cell r="F258" t="str">
            <v>Meùt</v>
          </cell>
        </row>
        <row r="259">
          <cell r="C259" t="str">
            <v>ndd5082</v>
          </cell>
          <cell r="D259" t="str">
            <v>TP-Ngoùi ñoû ñaäm 0.50-0.82</v>
          </cell>
          <cell r="F259" t="str">
            <v>Meùt</v>
          </cell>
        </row>
        <row r="260">
          <cell r="C260" t="str">
            <v>ndd5082</v>
          </cell>
          <cell r="D260" t="str">
            <v>TP-Ngoùi ñoû ñaäm 0.50-0.82</v>
          </cell>
          <cell r="F260" t="str">
            <v>Meùt</v>
          </cell>
        </row>
        <row r="261">
          <cell r="C261" t="str">
            <v>ndd5082</v>
          </cell>
          <cell r="D261" t="str">
            <v>TP-Ngoùi ñoû ñaäm 0.500-0.82</v>
          </cell>
          <cell r="F261" t="str">
            <v>Meùt</v>
          </cell>
        </row>
        <row r="262">
          <cell r="C262" t="str">
            <v>ndd50105</v>
          </cell>
          <cell r="D262" t="str">
            <v>TP-Ngoùi ñoû ñaäm 0.50-1.05m</v>
          </cell>
          <cell r="F262" t="str">
            <v>Meùt</v>
          </cell>
        </row>
        <row r="263">
          <cell r="C263" t="str">
            <v>ndd50107</v>
          </cell>
          <cell r="D263" t="str">
            <v>TP-Ngoùi ñoû ñaäm 0.50-1.07m</v>
          </cell>
          <cell r="F263" t="str">
            <v>Meùt</v>
          </cell>
        </row>
        <row r="264">
          <cell r="C264" t="str">
            <v>ndd50112</v>
          </cell>
          <cell r="D264" t="str">
            <v>TP-Ngoùi ñoû ñaäm 0.50-1.12m</v>
          </cell>
          <cell r="F264" t="str">
            <v>Meùt</v>
          </cell>
        </row>
        <row r="265">
          <cell r="C265" t="str">
            <v>ndd5011</v>
          </cell>
          <cell r="D265" t="str">
            <v>TP-Ngoùi ñoû ñaäm 0.50-1.1m</v>
          </cell>
          <cell r="F265" t="str">
            <v>Meùt</v>
          </cell>
        </row>
        <row r="266">
          <cell r="D266" t="str">
            <v>TP-Ngoùi ñoû ñaäm 0.50-1.1m</v>
          </cell>
          <cell r="F266" t="str">
            <v>Meùt</v>
          </cell>
        </row>
        <row r="267">
          <cell r="C267" t="str">
            <v>ndd5011</v>
          </cell>
          <cell r="D267" t="str">
            <v>TP-Ngoùi ñoû ñaäm 0.50-1.1m</v>
          </cell>
          <cell r="F267" t="str">
            <v>Meùt</v>
          </cell>
        </row>
        <row r="268">
          <cell r="C268" t="str">
            <v>ndt3511</v>
          </cell>
          <cell r="D268" t="str">
            <v>TP-Ngoùi ñoû töôi 0.350-1.1</v>
          </cell>
          <cell r="F268" t="str">
            <v>Meùt</v>
          </cell>
        </row>
        <row r="269">
          <cell r="C269" t="str">
            <v>ndt3582</v>
          </cell>
          <cell r="D269" t="str">
            <v>TP-Ngoùi ñoû töôi 0.350-0.82</v>
          </cell>
          <cell r="F269" t="str">
            <v>Meùt</v>
          </cell>
        </row>
        <row r="270">
          <cell r="C270" t="str">
            <v>ndt37105</v>
          </cell>
          <cell r="D270" t="str">
            <v>TP-Ngoùi ñoû töôi 0.370-1.05</v>
          </cell>
          <cell r="F270" t="str">
            <v>Meùt</v>
          </cell>
        </row>
        <row r="271">
          <cell r="C271" t="str">
            <v>ndt37105</v>
          </cell>
          <cell r="D271" t="str">
            <v>TP-Ngoùi ñoû töôi 0.370-1.05</v>
          </cell>
          <cell r="F271" t="str">
            <v>Meùt</v>
          </cell>
        </row>
        <row r="272">
          <cell r="C272" t="str">
            <v>ndt37105</v>
          </cell>
          <cell r="D272" t="str">
            <v>TP-Ngoùi ñoû töôi 0.370-1.05</v>
          </cell>
          <cell r="F272" t="str">
            <v>Meùt</v>
          </cell>
        </row>
        <row r="273">
          <cell r="C273" t="str">
            <v>ndt37105</v>
          </cell>
          <cell r="D273" t="str">
            <v>TP-Ngoùi ñoû töôi 0.370-1.05</v>
          </cell>
          <cell r="F273" t="str">
            <v>Meùt</v>
          </cell>
        </row>
        <row r="274">
          <cell r="C274" t="str">
            <v>ndt3711</v>
          </cell>
          <cell r="D274" t="str">
            <v>TP-Ngoùi ñoû töôi 0.370-1.1</v>
          </cell>
          <cell r="F274" t="str">
            <v>Meùt</v>
          </cell>
        </row>
        <row r="275">
          <cell r="C275" t="str">
            <v>ndt3711</v>
          </cell>
          <cell r="D275" t="str">
            <v>TP-Ngoùi ñoû töôi 0.370-1.1</v>
          </cell>
          <cell r="F275" t="str">
            <v>Meùt</v>
          </cell>
        </row>
        <row r="276">
          <cell r="C276" t="str">
            <v>ndt4082</v>
          </cell>
          <cell r="D276" t="str">
            <v>TP-Ngoùi ñoû töôi 0.40-0.82</v>
          </cell>
          <cell r="F276" t="str">
            <v>Meùt</v>
          </cell>
        </row>
        <row r="277">
          <cell r="C277" t="str">
            <v>ndt3782</v>
          </cell>
          <cell r="D277" t="str">
            <v>TP-Ngoùi ñoû töôi 0.370-0.82m</v>
          </cell>
          <cell r="F277" t="str">
            <v>Meùt</v>
          </cell>
        </row>
        <row r="278">
          <cell r="C278" t="str">
            <v>ndt4011</v>
          </cell>
          <cell r="D278" t="str">
            <v>TP-Ngoùi ñoû töôi 0.40-0.11</v>
          </cell>
          <cell r="F278" t="str">
            <v>Meùt</v>
          </cell>
        </row>
        <row r="279">
          <cell r="C279" t="str">
            <v>dt4012</v>
          </cell>
          <cell r="D279" t="str">
            <v>TP-Ñoû töôi 0.40-1200</v>
          </cell>
          <cell r="F279" t="str">
            <v>Meùt</v>
          </cell>
        </row>
        <row r="280">
          <cell r="C280" t="str">
            <v>vdt40107</v>
          </cell>
          <cell r="D280" t="str">
            <v>TP-Voøm ñoû töôi 0.40-1.07</v>
          </cell>
          <cell r="F280" t="str">
            <v>Meùt</v>
          </cell>
        </row>
        <row r="281">
          <cell r="C281" t="str">
            <v>ndt4082</v>
          </cell>
          <cell r="D281" t="str">
            <v>TP-Ngoùi ñoû töôi 0.40-0.82</v>
          </cell>
          <cell r="F281" t="str">
            <v>Meùt</v>
          </cell>
        </row>
        <row r="282">
          <cell r="C282" t="str">
            <v>nxn3782</v>
          </cell>
          <cell r="D282" t="str">
            <v>TP-Ngoùi X.Ngoïc 0.370-0.82</v>
          </cell>
          <cell r="F282" t="str">
            <v>Meùt</v>
          </cell>
        </row>
        <row r="283">
          <cell r="C283" t="str">
            <v>nxn3582</v>
          </cell>
          <cell r="D283" t="str">
            <v>TP-Ngoùi X.Ngoïc 0.350-0.82</v>
          </cell>
          <cell r="F283" t="str">
            <v>Meùt</v>
          </cell>
        </row>
        <row r="284">
          <cell r="C284" t="str">
            <v>nxn3011</v>
          </cell>
          <cell r="D284" t="str">
            <v>TP-Ngoùi Xanh ngoïc 0.300-1.1</v>
          </cell>
          <cell r="F284" t="str">
            <v>Meùt</v>
          </cell>
        </row>
        <row r="285">
          <cell r="C285" t="str">
            <v>nxn3511</v>
          </cell>
          <cell r="D285" t="str">
            <v>TP-Ngoùi Xanh ngoïc 0.350-1.1</v>
          </cell>
          <cell r="F285" t="str">
            <v>Meùt</v>
          </cell>
        </row>
        <row r="286">
          <cell r="C286" t="str">
            <v>nxn5011</v>
          </cell>
          <cell r="D286" t="str">
            <v>TP-Ngoùi Xanh ngoïc 0.500-1.1 m</v>
          </cell>
          <cell r="F286" t="str">
            <v>Meùt</v>
          </cell>
        </row>
        <row r="287">
          <cell r="C287" t="str">
            <v>nxn3781</v>
          </cell>
          <cell r="D287" t="str">
            <v>TP-Ngoùi Xanh ngoïc 0.370-0.81</v>
          </cell>
          <cell r="F287" t="str">
            <v>Meùt</v>
          </cell>
        </row>
        <row r="288">
          <cell r="C288" t="str">
            <v>nxn3781</v>
          </cell>
          <cell r="D288" t="str">
            <v>TP-Ngoùi Xanh ngoïc 0.370-0.81</v>
          </cell>
          <cell r="F288" t="str">
            <v>Meùt</v>
          </cell>
        </row>
        <row r="289">
          <cell r="C289" t="str">
            <v>nxn3782</v>
          </cell>
          <cell r="D289" t="str">
            <v>TP-Ngoùi Xanh ngoïc 0.370-0.82</v>
          </cell>
          <cell r="F289" t="str">
            <v>Meùt</v>
          </cell>
        </row>
        <row r="290">
          <cell r="C290" t="str">
            <v>nxn3782</v>
          </cell>
          <cell r="D290" t="str">
            <v>TP-Ngoùi Xanh ngoïc 0.370-0.82</v>
          </cell>
          <cell r="F290" t="str">
            <v>Meùt</v>
          </cell>
        </row>
        <row r="291">
          <cell r="C291" t="str">
            <v>nxn3782</v>
          </cell>
          <cell r="D291" t="str">
            <v>TP-Ngoùi Xanh ngoïc 0.370-0.82</v>
          </cell>
          <cell r="F291" t="str">
            <v>Meùt</v>
          </cell>
        </row>
        <row r="292">
          <cell r="C292" t="str">
            <v>nxn3782</v>
          </cell>
          <cell r="D292" t="str">
            <v>TP-Ngoùi Xanh ngoïc 0.370-0.82</v>
          </cell>
          <cell r="F292" t="str">
            <v>Meùt</v>
          </cell>
        </row>
        <row r="293">
          <cell r="C293" t="str">
            <v>nxn3782</v>
          </cell>
          <cell r="D293" t="str">
            <v>TP-Ngoùi Xanh ngoïc 0.370-0.82</v>
          </cell>
          <cell r="F293" t="str">
            <v>Meùt</v>
          </cell>
        </row>
        <row r="294">
          <cell r="C294" t="str">
            <v>nxn3582</v>
          </cell>
          <cell r="D294" t="str">
            <v>TP-Ngoùi Xanh ngoïc 0.350-0.82</v>
          </cell>
          <cell r="F294" t="str">
            <v>Meùt</v>
          </cell>
        </row>
        <row r="295">
          <cell r="C295" t="str">
            <v>nxn3711</v>
          </cell>
          <cell r="D295" t="str">
            <v>TP-Ngoùi Xanh ngoïc 0.370-1.1</v>
          </cell>
          <cell r="F295" t="str">
            <v>Meùt</v>
          </cell>
        </row>
        <row r="296">
          <cell r="C296" t="str">
            <v>nxn3711</v>
          </cell>
          <cell r="D296" t="str">
            <v>TP-Ngoùi xanh ng 0.370-1.1</v>
          </cell>
          <cell r="F296" t="str">
            <v>Meùt</v>
          </cell>
        </row>
        <row r="297">
          <cell r="C297" t="str">
            <v>nxd3711</v>
          </cell>
          <cell r="D297" t="str">
            <v>TP-Ngoùi xanh döông 0.370-1.1 m</v>
          </cell>
          <cell r="F297" t="str">
            <v>Meùt</v>
          </cell>
        </row>
        <row r="298">
          <cell r="C298" t="str">
            <v>nxd4011</v>
          </cell>
          <cell r="D298" t="str">
            <v>TP-Ngoùi xanh döông 0.400-1.1 m</v>
          </cell>
          <cell r="F298" t="str">
            <v>Meùt</v>
          </cell>
        </row>
        <row r="299">
          <cell r="C299" t="str">
            <v>nxn37112</v>
          </cell>
          <cell r="D299" t="str">
            <v>TP-Ngoùi xanh ngoïc 0.370-1.12</v>
          </cell>
          <cell r="F299" t="str">
            <v>Meùt</v>
          </cell>
        </row>
        <row r="300">
          <cell r="C300" t="str">
            <v>nxn4011</v>
          </cell>
          <cell r="D300" t="str">
            <v>TP-Ngoùi Xanh ngoïc 0.400-1.1</v>
          </cell>
          <cell r="F300" t="str">
            <v>Meùt</v>
          </cell>
        </row>
        <row r="301">
          <cell r="C301" t="str">
            <v>nxn4011</v>
          </cell>
          <cell r="D301" t="str">
            <v>TP-Ngoùi xanh ngoïc 0.40-1.1 m</v>
          </cell>
          <cell r="F301" t="str">
            <v>Meùt</v>
          </cell>
        </row>
        <row r="302">
          <cell r="C302" t="str">
            <v>nxn4011</v>
          </cell>
          <cell r="D302" t="str">
            <v>TP-Ngoùi xanh ngoïc 0.40-1.1 m</v>
          </cell>
          <cell r="F302" t="str">
            <v>Meùt</v>
          </cell>
        </row>
        <row r="303">
          <cell r="C303" t="str">
            <v>xd3712</v>
          </cell>
          <cell r="D303" t="str">
            <v>TP-Maøu Xanh Döông 0.370-1200</v>
          </cell>
          <cell r="F303" t="str">
            <v>Meùt</v>
          </cell>
        </row>
        <row r="304">
          <cell r="C304" t="str">
            <v>nxr4011</v>
          </cell>
          <cell r="D304" t="str">
            <v>TP-Ngoùi xanh reâu 0.40-1.1 m</v>
          </cell>
          <cell r="F304" t="str">
            <v>Meùt</v>
          </cell>
        </row>
        <row r="305">
          <cell r="C305" t="str">
            <v>nxr3511</v>
          </cell>
          <cell r="D305" t="str">
            <v>TP-Ngoùi xanh reâu 0.350-1.1 m</v>
          </cell>
          <cell r="F305" t="str">
            <v>Meùt</v>
          </cell>
        </row>
        <row r="306">
          <cell r="C306" t="str">
            <v>xr4012</v>
          </cell>
          <cell r="D306" t="str">
            <v>TP-Xanh reâu 0.40-1.200</v>
          </cell>
          <cell r="F306" t="str">
            <v>Meùt</v>
          </cell>
        </row>
        <row r="307">
          <cell r="C307" t="str">
            <v>xr50</v>
          </cell>
          <cell r="D307" t="str">
            <v>TP-Xanh reâu 0.500-1.200</v>
          </cell>
          <cell r="F307" t="str">
            <v>Meùt</v>
          </cell>
        </row>
        <row r="308">
          <cell r="C308" t="str">
            <v>xr35</v>
          </cell>
          <cell r="D308" t="str">
            <v>TP-Xanh reâu 0.350-1.200</v>
          </cell>
          <cell r="F308" t="str">
            <v>Meùt</v>
          </cell>
        </row>
        <row r="309">
          <cell r="C309" t="str">
            <v>nxn4211</v>
          </cell>
          <cell r="D309" t="str">
            <v>TP-Ngoùi Xanh ngoïc 0.420-1.1</v>
          </cell>
          <cell r="F309" t="str">
            <v>Meùt</v>
          </cell>
        </row>
        <row r="310">
          <cell r="C310" t="str">
            <v>nxn4511</v>
          </cell>
          <cell r="D310" t="str">
            <v>TP-Ngoùi Xanh ngoïc 0.450-1.1</v>
          </cell>
          <cell r="F310" t="str">
            <v>Meùt</v>
          </cell>
        </row>
        <row r="311">
          <cell r="C311" t="str">
            <v>DDP35</v>
          </cell>
          <cell r="D311" t="str">
            <v>TP-Ñoû ñaäm phaúng 0.350-1.200</v>
          </cell>
          <cell r="F311" t="str">
            <v>Meùt</v>
          </cell>
        </row>
        <row r="312">
          <cell r="C312" t="str">
            <v>DDP35</v>
          </cell>
          <cell r="D312" t="str">
            <v>TP-Ñoû ñaäm phaúng 0.350-1.200</v>
          </cell>
          <cell r="F312" t="str">
            <v>Meùt</v>
          </cell>
        </row>
        <row r="313">
          <cell r="C313" t="str">
            <v>dt3582</v>
          </cell>
          <cell r="D313" t="str">
            <v>TP-Ñoû töôi 0.350-0.82</v>
          </cell>
          <cell r="F313" t="str">
            <v>Meùt</v>
          </cell>
        </row>
        <row r="314">
          <cell r="C314" t="str">
            <v>otdd409</v>
          </cell>
          <cell r="D314" t="str">
            <v>TP-Oáp T  ñoû ñaäm 0.40-914/2</v>
          </cell>
          <cell r="F314" t="str">
            <v>Meùt</v>
          </cell>
        </row>
        <row r="315">
          <cell r="C315" t="str">
            <v>otdd429</v>
          </cell>
          <cell r="D315" t="str">
            <v>TP-Oáp T  ñoû ñaäm 0.420-914/2</v>
          </cell>
          <cell r="F315" t="str">
            <v>Meùt</v>
          </cell>
        </row>
        <row r="316">
          <cell r="C316" t="str">
            <v>udt379</v>
          </cell>
          <cell r="D316" t="str">
            <v>TP-Oáp T  ñoû töôi 0.370-914/2</v>
          </cell>
          <cell r="F316" t="str">
            <v>Meùt</v>
          </cell>
        </row>
        <row r="317">
          <cell r="C317" t="str">
            <v>otdd359</v>
          </cell>
          <cell r="D317" t="str">
            <v>TP-Oáp T Ñoû Ñ 0.350-914/2</v>
          </cell>
          <cell r="F317" t="str">
            <v>Meùt</v>
          </cell>
        </row>
        <row r="318">
          <cell r="C318" t="str">
            <v>otdd459</v>
          </cell>
          <cell r="D318" t="str">
            <v>TP-Oáp T Ñoû Ñ 0.450-914/2</v>
          </cell>
          <cell r="F318" t="str">
            <v>Meùt</v>
          </cell>
        </row>
        <row r="319">
          <cell r="C319" t="str">
            <v>otdd359</v>
          </cell>
          <cell r="D319" t="str">
            <v>TP-Oáp T ñoû ñaäm 0.350-914/2</v>
          </cell>
          <cell r="F319" t="str">
            <v>Meùt</v>
          </cell>
        </row>
        <row r="320">
          <cell r="C320" t="str">
            <v>otdd459</v>
          </cell>
          <cell r="D320" t="str">
            <v>TP-Oáp T ñoû ñaäm 0.450-914/2</v>
          </cell>
          <cell r="F320" t="str">
            <v>Meùt</v>
          </cell>
        </row>
        <row r="321">
          <cell r="C321" t="str">
            <v>otxn379</v>
          </cell>
          <cell r="D321" t="str">
            <v>TP-Oáp T X. ngoïc 0.370-914/2</v>
          </cell>
          <cell r="F321" t="str">
            <v>Meùt</v>
          </cell>
        </row>
        <row r="322">
          <cell r="C322" t="str">
            <v>otxn379</v>
          </cell>
          <cell r="D322" t="str">
            <v>TP-Oáp T X. ngoïc 0.370-914/2</v>
          </cell>
          <cell r="F322" t="str">
            <v>Meùt</v>
          </cell>
        </row>
        <row r="323">
          <cell r="C323" t="str">
            <v>uxn359</v>
          </cell>
          <cell r="D323" t="str">
            <v>TP-Oáp T X. ngoïc 0.350-914/2</v>
          </cell>
          <cell r="F323" t="str">
            <v>Meùt</v>
          </cell>
        </row>
        <row r="324">
          <cell r="C324" t="str">
            <v>uxn379</v>
          </cell>
          <cell r="D324" t="str">
            <v>TP-Oáp T X. ngoïc 0.370-914/2</v>
          </cell>
          <cell r="F324" t="str">
            <v>Meùt</v>
          </cell>
        </row>
        <row r="325">
          <cell r="C325" t="str">
            <v>TK20</v>
          </cell>
          <cell r="D325" t="str">
            <v>TP-Toân keõm 0.200x1219</v>
          </cell>
          <cell r="F325" t="str">
            <v>Meùt</v>
          </cell>
        </row>
        <row r="326">
          <cell r="C326" t="str">
            <v>TK21</v>
          </cell>
          <cell r="D326" t="str">
            <v>TP-Toân keõm 0.210x1219</v>
          </cell>
          <cell r="F326" t="str">
            <v>Meùt</v>
          </cell>
        </row>
        <row r="327">
          <cell r="C327" t="str">
            <v>TK22</v>
          </cell>
          <cell r="D327" t="str">
            <v>TP-Toân keõm 0.220x1219</v>
          </cell>
          <cell r="F327" t="str">
            <v>Meùt</v>
          </cell>
        </row>
        <row r="328">
          <cell r="C328" t="str">
            <v>TK23</v>
          </cell>
          <cell r="D328" t="str">
            <v>TP-Toân keõm 0.230x1219</v>
          </cell>
          <cell r="F328" t="str">
            <v>Meùt</v>
          </cell>
        </row>
        <row r="329">
          <cell r="C329" t="str">
            <v>TK24</v>
          </cell>
          <cell r="D329" t="str">
            <v>TP-Toân keõm 0.240x1219</v>
          </cell>
          <cell r="F329" t="str">
            <v>Meùt</v>
          </cell>
        </row>
        <row r="330">
          <cell r="C330" t="str">
            <v>tk25107</v>
          </cell>
          <cell r="D330" t="str">
            <v>TP-Toân keõm 0.250x1.07</v>
          </cell>
          <cell r="F330" t="str">
            <v>Meùt</v>
          </cell>
        </row>
        <row r="331">
          <cell r="C331" t="str">
            <v>tk25107</v>
          </cell>
          <cell r="D331" t="str">
            <v>TP-Toân keõm 0.250x1.07</v>
          </cell>
          <cell r="F331" t="str">
            <v>Meùt</v>
          </cell>
        </row>
        <row r="332">
          <cell r="C332" t="str">
            <v>tk2582</v>
          </cell>
          <cell r="D332" t="str">
            <v>TP-Toân keõm 0.250x0.82 m</v>
          </cell>
          <cell r="F332" t="str">
            <v>Meùt</v>
          </cell>
        </row>
        <row r="333">
          <cell r="C333" t="str">
            <v>TK2510</v>
          </cell>
          <cell r="D333" t="str">
            <v xml:space="preserve">TP-Toân keõm 0.250x1000 </v>
          </cell>
          <cell r="F333" t="str">
            <v>Meùt</v>
          </cell>
        </row>
        <row r="334">
          <cell r="C334" t="str">
            <v>TK2512</v>
          </cell>
          <cell r="D334" t="str">
            <v xml:space="preserve">TP-Toân keõm 0.250x1200 </v>
          </cell>
          <cell r="F334" t="str">
            <v>Meùt</v>
          </cell>
        </row>
        <row r="335">
          <cell r="C335" t="str">
            <v>TK25</v>
          </cell>
          <cell r="D335" t="str">
            <v>TP-Toân keõm 0.250x1219</v>
          </cell>
          <cell r="F335" t="str">
            <v>Meùt</v>
          </cell>
        </row>
        <row r="336">
          <cell r="C336" t="str">
            <v>TK259</v>
          </cell>
          <cell r="D336" t="str">
            <v>TP-Toân keõm 0.250x914</v>
          </cell>
          <cell r="F336" t="str">
            <v>Meùt</v>
          </cell>
        </row>
        <row r="337">
          <cell r="C337" t="str">
            <v>TK2610</v>
          </cell>
          <cell r="D337" t="str">
            <v>TP-Toân keõm 0.260x1000</v>
          </cell>
          <cell r="F337" t="str">
            <v>Meùt</v>
          </cell>
        </row>
        <row r="338">
          <cell r="C338" t="str">
            <v>TK2612</v>
          </cell>
          <cell r="D338" t="str">
            <v>TP-Toân keõm 0.260x1200</v>
          </cell>
          <cell r="F338" t="str">
            <v>Meùt</v>
          </cell>
        </row>
        <row r="339">
          <cell r="C339" t="str">
            <v>tk26107</v>
          </cell>
          <cell r="D339" t="str">
            <v>TP-Toân keõm 0.260x1.07m</v>
          </cell>
          <cell r="F339" t="str">
            <v>Meùt</v>
          </cell>
        </row>
        <row r="340">
          <cell r="C340" t="str">
            <v>TK26</v>
          </cell>
          <cell r="D340" t="str">
            <v>TP-Toân keõm 0.260x1219</v>
          </cell>
          <cell r="F340" t="str">
            <v>Meùt</v>
          </cell>
        </row>
        <row r="341">
          <cell r="C341" t="str">
            <v>TK269</v>
          </cell>
          <cell r="D341" t="str">
            <v>TP-Toân keõm 0.260x914</v>
          </cell>
          <cell r="F341" t="str">
            <v>Meùt</v>
          </cell>
        </row>
        <row r="342">
          <cell r="C342" t="str">
            <v>TK2710</v>
          </cell>
          <cell r="D342" t="str">
            <v>TP-Toân keõm 0.270x1000</v>
          </cell>
          <cell r="F342" t="str">
            <v>Meùt</v>
          </cell>
        </row>
        <row r="343">
          <cell r="C343" t="str">
            <v>TK2712</v>
          </cell>
          <cell r="D343" t="str">
            <v>TP-Toân keõm 0.270x1200</v>
          </cell>
          <cell r="F343" t="str">
            <v>Meùt</v>
          </cell>
        </row>
        <row r="344">
          <cell r="C344" t="str">
            <v>TK27</v>
          </cell>
          <cell r="D344" t="str">
            <v>TP-Toân keõm 0.270x1219</v>
          </cell>
          <cell r="F344" t="str">
            <v>Meùt</v>
          </cell>
        </row>
        <row r="345">
          <cell r="C345" t="str">
            <v>TK279</v>
          </cell>
          <cell r="D345" t="str">
            <v>TP-Toân keõm 0.270x914</v>
          </cell>
          <cell r="F345" t="str">
            <v>Meùt</v>
          </cell>
        </row>
        <row r="346">
          <cell r="C346" t="str">
            <v>tk28107</v>
          </cell>
          <cell r="D346" t="str">
            <v>TP-Toân keõm 0.280x1.07</v>
          </cell>
          <cell r="F346" t="str">
            <v>Meùt</v>
          </cell>
        </row>
        <row r="347">
          <cell r="C347" t="str">
            <v>TK2810</v>
          </cell>
          <cell r="D347" t="str">
            <v>TP-Toân keõm 0.280x1000</v>
          </cell>
          <cell r="F347" t="str">
            <v>Meùt</v>
          </cell>
        </row>
        <row r="348">
          <cell r="C348" t="str">
            <v>TK2812</v>
          </cell>
          <cell r="D348" t="str">
            <v>TP-Toân keõm 0.280x1200</v>
          </cell>
          <cell r="F348" t="str">
            <v>Meùt</v>
          </cell>
        </row>
        <row r="349">
          <cell r="C349" t="str">
            <v>TK28</v>
          </cell>
          <cell r="D349" t="str">
            <v>TP-Toân keõm 0.280x1219</v>
          </cell>
          <cell r="F349" t="str">
            <v>Meùt</v>
          </cell>
        </row>
        <row r="350">
          <cell r="C350" t="str">
            <v>TK289</v>
          </cell>
          <cell r="D350" t="str">
            <v>TP-Toân keõm 0.280x914</v>
          </cell>
          <cell r="F350" t="str">
            <v>Meùt</v>
          </cell>
        </row>
        <row r="351">
          <cell r="C351" t="str">
            <v>tk2890</v>
          </cell>
          <cell r="D351" t="str">
            <v>TP-Toân keõm 0.280x0.90m troøn</v>
          </cell>
          <cell r="F351" t="str">
            <v>Meùt</v>
          </cell>
        </row>
        <row r="352">
          <cell r="C352" t="str">
            <v>TK2910</v>
          </cell>
          <cell r="D352" t="str">
            <v>TP-Toân keõm 0.290x1000</v>
          </cell>
          <cell r="F352" t="str">
            <v>Meùt</v>
          </cell>
        </row>
        <row r="353">
          <cell r="C353" t="str">
            <v>TK2912</v>
          </cell>
          <cell r="D353" t="str">
            <v>TP-Toân keõm 0.290x1200</v>
          </cell>
          <cell r="F353" t="str">
            <v>Meùt</v>
          </cell>
        </row>
        <row r="354">
          <cell r="C354" t="str">
            <v>TK29</v>
          </cell>
          <cell r="D354" t="str">
            <v>TP-Toân keõm 0.290x1219</v>
          </cell>
          <cell r="F354" t="str">
            <v>Meùt</v>
          </cell>
        </row>
        <row r="355">
          <cell r="C355" t="str">
            <v>TK299</v>
          </cell>
          <cell r="D355" t="str">
            <v>TP-Toân keõm 0.290x914</v>
          </cell>
          <cell r="F355" t="str">
            <v>Meùt</v>
          </cell>
        </row>
        <row r="356">
          <cell r="C356" t="str">
            <v>tk30107</v>
          </cell>
          <cell r="D356" t="str">
            <v>TP-Toân keõm 0.300x1.07</v>
          </cell>
          <cell r="F356" t="str">
            <v>Meùt</v>
          </cell>
        </row>
        <row r="357">
          <cell r="C357" t="str">
            <v>TK3010</v>
          </cell>
          <cell r="D357" t="str">
            <v>TP-Toân keõm 0.300x1000</v>
          </cell>
          <cell r="F357" t="str">
            <v>Meùt</v>
          </cell>
        </row>
        <row r="358">
          <cell r="C358" t="str">
            <v>TK3012</v>
          </cell>
          <cell r="D358" t="str">
            <v>TP-Toân keõm 0.300x1200</v>
          </cell>
          <cell r="F358" t="str">
            <v>Meùt</v>
          </cell>
        </row>
        <row r="359">
          <cell r="C359" t="str">
            <v>TK30</v>
          </cell>
          <cell r="D359" t="str">
            <v>TP-Toân keõm 0.300x1219</v>
          </cell>
          <cell r="F359" t="str">
            <v>Meùt</v>
          </cell>
        </row>
        <row r="360">
          <cell r="C360" t="str">
            <v>TK3110</v>
          </cell>
          <cell r="D360" t="str">
            <v>TP-Toân keõm 0.310x1000</v>
          </cell>
          <cell r="F360" t="str">
            <v>Meùt</v>
          </cell>
        </row>
        <row r="361">
          <cell r="C361" t="str">
            <v>TK3112</v>
          </cell>
          <cell r="D361" t="str">
            <v>TP-Toân keõm 0.310x1200</v>
          </cell>
          <cell r="F361" t="str">
            <v>Meùt</v>
          </cell>
        </row>
        <row r="362">
          <cell r="C362" t="str">
            <v>TK31</v>
          </cell>
          <cell r="D362" t="str">
            <v>TP-Toân keõm 0.310x1219</v>
          </cell>
          <cell r="F362" t="str">
            <v>Meùt</v>
          </cell>
        </row>
        <row r="363">
          <cell r="C363" t="str">
            <v>TK319</v>
          </cell>
          <cell r="D363" t="str">
            <v>TP-Toân keõm 0.310x914</v>
          </cell>
          <cell r="F363" t="str">
            <v>Meùt</v>
          </cell>
        </row>
        <row r="364">
          <cell r="C364" t="str">
            <v>TK3210</v>
          </cell>
          <cell r="D364" t="str">
            <v>TP-Toân keõm 0.320x1000</v>
          </cell>
          <cell r="F364" t="str">
            <v>Meùt</v>
          </cell>
        </row>
        <row r="365">
          <cell r="C365" t="str">
            <v>TK3212</v>
          </cell>
          <cell r="D365" t="str">
            <v>TP-Toân keõm 0.320x1200</v>
          </cell>
          <cell r="F365" t="str">
            <v>Meùt</v>
          </cell>
        </row>
        <row r="366">
          <cell r="C366" t="str">
            <v>TK32</v>
          </cell>
          <cell r="D366" t="str">
            <v>TP-Toân keõm 0.320x1219</v>
          </cell>
          <cell r="F366" t="str">
            <v>Meùt</v>
          </cell>
        </row>
        <row r="367">
          <cell r="C367" t="str">
            <v>tk33107</v>
          </cell>
          <cell r="D367" t="str">
            <v>TP-Toân keõm 0.330x1.07</v>
          </cell>
          <cell r="F367" t="str">
            <v>Meùt</v>
          </cell>
        </row>
        <row r="368">
          <cell r="C368" t="str">
            <v>tk3311</v>
          </cell>
          <cell r="D368" t="str">
            <v>TP-Toân keõm 0.330x1.1</v>
          </cell>
          <cell r="F368" t="str">
            <v>Meùt</v>
          </cell>
        </row>
        <row r="369">
          <cell r="C369" t="str">
            <v>TK3310</v>
          </cell>
          <cell r="D369" t="str">
            <v>TP-Toân keõm 0.330x1000</v>
          </cell>
          <cell r="F369" t="str">
            <v>Meùt</v>
          </cell>
        </row>
        <row r="370">
          <cell r="C370" t="str">
            <v>TK3312</v>
          </cell>
          <cell r="D370" t="str">
            <v>TP-Toân keõm 0.330x1200</v>
          </cell>
          <cell r="F370" t="str">
            <v>Meùt</v>
          </cell>
        </row>
        <row r="371">
          <cell r="C371" t="str">
            <v>TK33</v>
          </cell>
          <cell r="D371" t="str">
            <v>TP-Toân keõm 0.330x1219</v>
          </cell>
          <cell r="F371" t="str">
            <v>Meùt</v>
          </cell>
        </row>
        <row r="372">
          <cell r="C372" t="str">
            <v>TK339</v>
          </cell>
          <cell r="D372" t="str">
            <v>TP-Toân keõm 0.330x914</v>
          </cell>
          <cell r="F372" t="str">
            <v>Meùt</v>
          </cell>
        </row>
        <row r="373">
          <cell r="C373" t="str">
            <v>TK3410</v>
          </cell>
          <cell r="D373" t="str">
            <v>TP-Toân keõm 0.340x1000</v>
          </cell>
          <cell r="F373" t="str">
            <v>Meùt</v>
          </cell>
        </row>
        <row r="374">
          <cell r="C374" t="str">
            <v>TK3412</v>
          </cell>
          <cell r="D374" t="str">
            <v>TP-Toân keõm 0.340x1200</v>
          </cell>
          <cell r="F374" t="str">
            <v>Meùt</v>
          </cell>
        </row>
        <row r="375">
          <cell r="C375" t="str">
            <v>TK34</v>
          </cell>
          <cell r="D375" t="str">
            <v>TP-Toân keõm 0.340x1219</v>
          </cell>
          <cell r="F375" t="str">
            <v>Meùt</v>
          </cell>
        </row>
        <row r="376">
          <cell r="C376" t="str">
            <v>tk35107</v>
          </cell>
          <cell r="D376" t="str">
            <v>TP-Toân keõm 0.350x1.07</v>
          </cell>
          <cell r="F376" t="str">
            <v>Meùt</v>
          </cell>
        </row>
        <row r="377">
          <cell r="C377" t="str">
            <v>TK3510</v>
          </cell>
          <cell r="D377" t="str">
            <v>TP-Toân keõm 0.350x1000</v>
          </cell>
          <cell r="F377" t="str">
            <v>Meùt</v>
          </cell>
        </row>
        <row r="378">
          <cell r="C378" t="str">
            <v>TK3512</v>
          </cell>
          <cell r="D378" t="str">
            <v>TP-Toân keõm 0.350x1200</v>
          </cell>
          <cell r="F378" t="str">
            <v>Meùt</v>
          </cell>
        </row>
        <row r="379">
          <cell r="C379" t="str">
            <v>TK35</v>
          </cell>
          <cell r="D379" t="str">
            <v>TP-Toân keõm 0.350x1219</v>
          </cell>
          <cell r="F379" t="str">
            <v>Meùt</v>
          </cell>
        </row>
        <row r="380">
          <cell r="C380" t="str">
            <v>TK359</v>
          </cell>
          <cell r="D380" t="str">
            <v>TP-Toân keõm 0.350x914</v>
          </cell>
          <cell r="F380" t="str">
            <v>Meùt</v>
          </cell>
        </row>
        <row r="381">
          <cell r="C381" t="str">
            <v>TK3610</v>
          </cell>
          <cell r="D381" t="str">
            <v>TP-Toân keõm 0.360x1000</v>
          </cell>
          <cell r="F381" t="str">
            <v>Meùt</v>
          </cell>
        </row>
        <row r="382">
          <cell r="C382" t="str">
            <v>TK3612</v>
          </cell>
          <cell r="D382" t="str">
            <v>TP-Toân keõm 0.360x1200</v>
          </cell>
          <cell r="F382" t="str">
            <v>Meùt</v>
          </cell>
        </row>
        <row r="383">
          <cell r="C383" t="str">
            <v>TK36</v>
          </cell>
          <cell r="D383" t="str">
            <v>TP-Toân keõm 0.360x1219</v>
          </cell>
          <cell r="F383" t="str">
            <v>Meùt</v>
          </cell>
        </row>
        <row r="384">
          <cell r="C384" t="str">
            <v>TK369</v>
          </cell>
          <cell r="D384" t="str">
            <v>TP-Toân keõm 0.360x914</v>
          </cell>
          <cell r="F384" t="str">
            <v>Meùt</v>
          </cell>
        </row>
        <row r="385">
          <cell r="C385" t="str">
            <v>TK3710</v>
          </cell>
          <cell r="D385" t="str">
            <v>TP-Toân keõm 0.370x1000</v>
          </cell>
          <cell r="F385" t="str">
            <v>Meùt</v>
          </cell>
        </row>
        <row r="386">
          <cell r="C386" t="str">
            <v>TK3712</v>
          </cell>
          <cell r="D386" t="str">
            <v>TP-Toân keõm 0.370x1200</v>
          </cell>
          <cell r="F386" t="str">
            <v>Meùt</v>
          </cell>
        </row>
        <row r="387">
          <cell r="C387" t="str">
            <v>TK37</v>
          </cell>
          <cell r="D387" t="str">
            <v>TP-Toân keõm 0.370x1219</v>
          </cell>
          <cell r="F387" t="str">
            <v>Meùt</v>
          </cell>
        </row>
        <row r="388">
          <cell r="C388" t="str">
            <v>TK379</v>
          </cell>
          <cell r="D388" t="str">
            <v>TP-Toân keõm 0.370x914</v>
          </cell>
          <cell r="F388" t="str">
            <v>Meùt</v>
          </cell>
        </row>
        <row r="389">
          <cell r="C389" t="str">
            <v>TK3810</v>
          </cell>
          <cell r="D389" t="str">
            <v>TP-Toân keõm 0.380x1000</v>
          </cell>
          <cell r="F389" t="str">
            <v>Meùt</v>
          </cell>
        </row>
        <row r="390">
          <cell r="C390" t="str">
            <v>TK3812</v>
          </cell>
          <cell r="D390" t="str">
            <v>TP-Toân keõm 0.380x1200</v>
          </cell>
          <cell r="F390" t="str">
            <v>Meùt</v>
          </cell>
        </row>
        <row r="391">
          <cell r="C391" t="str">
            <v>vtk38107</v>
          </cell>
          <cell r="D391" t="str">
            <v>TP-Voøm Toân keõm 0.380x1.07</v>
          </cell>
          <cell r="F391" t="str">
            <v>Meùt</v>
          </cell>
        </row>
        <row r="392">
          <cell r="C392" t="str">
            <v>vtk37107</v>
          </cell>
          <cell r="D392" t="str">
            <v>TP-Voøm Toân keõm 0.370x1.07</v>
          </cell>
          <cell r="F392" t="str">
            <v>Meùt</v>
          </cell>
        </row>
        <row r="393">
          <cell r="C393" t="str">
            <v>TK38</v>
          </cell>
          <cell r="D393" t="str">
            <v>TP-Toân keõm 0.380x1219</v>
          </cell>
          <cell r="F393" t="str">
            <v>Meùt</v>
          </cell>
        </row>
        <row r="394">
          <cell r="C394" t="str">
            <v>TK389</v>
          </cell>
          <cell r="D394" t="str">
            <v>TP-Toân keõm 0.380x914</v>
          </cell>
          <cell r="F394" t="str">
            <v>Meùt</v>
          </cell>
        </row>
        <row r="395">
          <cell r="C395" t="str">
            <v>TK3910</v>
          </cell>
          <cell r="D395" t="str">
            <v>TP-Toân keõm 0.390x1000</v>
          </cell>
          <cell r="F395" t="str">
            <v>Meùt</v>
          </cell>
        </row>
        <row r="396">
          <cell r="C396" t="str">
            <v>TK3912</v>
          </cell>
          <cell r="D396" t="str">
            <v>TP-Toân keõm 0.390x1200</v>
          </cell>
          <cell r="F396" t="str">
            <v>Meùt</v>
          </cell>
        </row>
        <row r="397">
          <cell r="C397" t="str">
            <v>TK39</v>
          </cell>
          <cell r="D397" t="str">
            <v>TP-Toân keõm 0.390x1219</v>
          </cell>
          <cell r="F397" t="str">
            <v>Meùt</v>
          </cell>
        </row>
        <row r="398">
          <cell r="C398" t="str">
            <v>TK4010</v>
          </cell>
          <cell r="D398" t="str">
            <v>TP-Toân keõm 0.400x1000</v>
          </cell>
          <cell r="F398" t="str">
            <v>Meùt</v>
          </cell>
        </row>
        <row r="399">
          <cell r="C399" t="str">
            <v>TK4012</v>
          </cell>
          <cell r="D399" t="str">
            <v>TP-Toân keõm 0.400x1200</v>
          </cell>
          <cell r="F399" t="str">
            <v>Meùt</v>
          </cell>
        </row>
        <row r="400">
          <cell r="C400" t="str">
            <v>TK40</v>
          </cell>
          <cell r="D400" t="str">
            <v>TP-Toân keõm 0.400x1219</v>
          </cell>
          <cell r="F400" t="str">
            <v>Meùt</v>
          </cell>
        </row>
        <row r="401">
          <cell r="C401" t="str">
            <v>tk40107</v>
          </cell>
          <cell r="D401" t="str">
            <v>TP-Toân keõm 0.40x1.07</v>
          </cell>
          <cell r="F401" t="str">
            <v>Meùt</v>
          </cell>
        </row>
        <row r="402">
          <cell r="C402" t="str">
            <v>TK41</v>
          </cell>
          <cell r="D402" t="str">
            <v>TP-Toân keõm 0.410x1219</v>
          </cell>
          <cell r="F402" t="str">
            <v>Meùt</v>
          </cell>
        </row>
        <row r="403">
          <cell r="C403" t="str">
            <v>TK419</v>
          </cell>
          <cell r="D403" t="str">
            <v>TP-Toân keõm 0.410x914</v>
          </cell>
          <cell r="F403" t="str">
            <v>Meùt</v>
          </cell>
        </row>
        <row r="404">
          <cell r="C404" t="str">
            <v>TK42</v>
          </cell>
          <cell r="D404" t="str">
            <v>TP-Toân keõm 0.420x1219</v>
          </cell>
          <cell r="F404" t="str">
            <v>Meùt</v>
          </cell>
        </row>
        <row r="405">
          <cell r="C405" t="str">
            <v>tk4212</v>
          </cell>
          <cell r="D405" t="str">
            <v>TP-Toân keõm 0.420x1200</v>
          </cell>
          <cell r="F405" t="str">
            <v>Meùt</v>
          </cell>
        </row>
        <row r="406">
          <cell r="C406" t="str">
            <v>TK43</v>
          </cell>
          <cell r="D406" t="str">
            <v>TP-Toân keõm 0.430x1219</v>
          </cell>
          <cell r="F406" t="str">
            <v>Meùt</v>
          </cell>
        </row>
        <row r="407">
          <cell r="C407" t="str">
            <v>TK439</v>
          </cell>
          <cell r="D407" t="str">
            <v>TP-Toân keõm 0.430x914</v>
          </cell>
          <cell r="F407" t="str">
            <v>Meùt</v>
          </cell>
        </row>
        <row r="408">
          <cell r="C408" t="str">
            <v>TK44</v>
          </cell>
          <cell r="D408" t="str">
            <v>TP-Toân keõm 0.440x1219</v>
          </cell>
          <cell r="F408" t="str">
            <v>Meùt</v>
          </cell>
        </row>
        <row r="409">
          <cell r="C409" t="str">
            <v>tk45107</v>
          </cell>
          <cell r="D409" t="str">
            <v>TP-Toân keõm 0.450x1.07</v>
          </cell>
          <cell r="F409" t="str">
            <v>Meùt</v>
          </cell>
        </row>
        <row r="410">
          <cell r="C410" t="str">
            <v>tk4512</v>
          </cell>
          <cell r="D410" t="str">
            <v>TP-Toân keõm 0.450x1200</v>
          </cell>
          <cell r="F410" t="str">
            <v>Meùt</v>
          </cell>
        </row>
        <row r="411">
          <cell r="C411" t="str">
            <v>TK45</v>
          </cell>
          <cell r="D411" t="str">
            <v>TP-Toân keõm 0.450x1219</v>
          </cell>
          <cell r="F411" t="str">
            <v>Meùt</v>
          </cell>
        </row>
        <row r="412">
          <cell r="C412" t="str">
            <v>TK46</v>
          </cell>
          <cell r="D412" t="str">
            <v>TP-Toân keõm 0.460x1219</v>
          </cell>
          <cell r="F412" t="str">
            <v>Meùt</v>
          </cell>
        </row>
        <row r="413">
          <cell r="C413" t="str">
            <v>TK47</v>
          </cell>
          <cell r="D413" t="str">
            <v>TP-Toân keõm 0.470x1219</v>
          </cell>
          <cell r="F413" t="str">
            <v>Meùt</v>
          </cell>
        </row>
        <row r="414">
          <cell r="C414" t="str">
            <v>TK48</v>
          </cell>
          <cell r="D414" t="str">
            <v>TP-Toân keõm 0.480x1219</v>
          </cell>
          <cell r="F414" t="str">
            <v>Meùt</v>
          </cell>
        </row>
        <row r="415">
          <cell r="C415" t="str">
            <v>TK49</v>
          </cell>
          <cell r="D415" t="str">
            <v>TP-Toân keõm 0.490x1219</v>
          </cell>
          <cell r="F415" t="str">
            <v>Meùt</v>
          </cell>
        </row>
        <row r="416">
          <cell r="C416" t="str">
            <v>TK499</v>
          </cell>
          <cell r="D416" t="str">
            <v>TP-Toân keõm 0.490x914</v>
          </cell>
          <cell r="F416" t="str">
            <v>Meùt</v>
          </cell>
        </row>
        <row r="417">
          <cell r="C417" t="str">
            <v>TK5012</v>
          </cell>
          <cell r="D417" t="str">
            <v>TP-Toân keõm 0.500x1200</v>
          </cell>
          <cell r="F417" t="str">
            <v>Meùt</v>
          </cell>
        </row>
        <row r="418">
          <cell r="C418" t="str">
            <v>TK50</v>
          </cell>
          <cell r="D418" t="str">
            <v>TP-Toân keõm 0.500x1219</v>
          </cell>
          <cell r="F418" t="str">
            <v>Meùt</v>
          </cell>
        </row>
        <row r="419">
          <cell r="C419" t="str">
            <v>TK509</v>
          </cell>
          <cell r="D419" t="str">
            <v>TP-Toân keõm 0.500x914</v>
          </cell>
          <cell r="F419" t="str">
            <v>Meùt</v>
          </cell>
        </row>
        <row r="420">
          <cell r="C420" t="str">
            <v>TK349</v>
          </cell>
          <cell r="D420" t="str">
            <v>TP-Toân keõm0.340x914</v>
          </cell>
          <cell r="F420" t="str">
            <v>Meùt</v>
          </cell>
        </row>
        <row r="421">
          <cell r="C421" t="str">
            <v>tl2582</v>
          </cell>
          <cell r="D421" t="str">
            <v>TP-Toân laïnh 0.250x0.82</v>
          </cell>
          <cell r="F421" t="str">
            <v>Meùt</v>
          </cell>
        </row>
        <row r="422">
          <cell r="C422" t="str">
            <v>tl25107</v>
          </cell>
          <cell r="D422" t="str">
            <v>TP-Toân laïnh 0.250x1.07</v>
          </cell>
          <cell r="F422" t="str">
            <v>Meùt</v>
          </cell>
        </row>
        <row r="423">
          <cell r="C423" t="str">
            <v>tl25107</v>
          </cell>
          <cell r="D423" t="str">
            <v>TP-Toân laïnh 0.250x1.07</v>
          </cell>
          <cell r="F423" t="str">
            <v>Meùt</v>
          </cell>
        </row>
        <row r="424">
          <cell r="C424" t="str">
            <v>tl25107</v>
          </cell>
          <cell r="D424" t="str">
            <v>TP-Toân laïnh 0.250x1.07</v>
          </cell>
          <cell r="F424" t="str">
            <v>Meùt</v>
          </cell>
        </row>
        <row r="425">
          <cell r="C425" t="str">
            <v>tl2510s</v>
          </cell>
          <cell r="D425" t="str">
            <v>TP-Toân laïnh 0.250x10 soùng</v>
          </cell>
          <cell r="E425">
            <v>19800</v>
          </cell>
          <cell r="F425" t="str">
            <v>Meùt</v>
          </cell>
        </row>
        <row r="426">
          <cell r="C426" t="str">
            <v>tl3510s</v>
          </cell>
          <cell r="D426" t="str">
            <v>TP-Toân laïnh 0.350x10 soùng</v>
          </cell>
          <cell r="F426" t="str">
            <v>Meùt</v>
          </cell>
        </row>
        <row r="427">
          <cell r="C427" t="str">
            <v>tl2810s</v>
          </cell>
          <cell r="D427" t="str">
            <v>TP-Toân laïnh 0.280x10 soùng</v>
          </cell>
          <cell r="F427" t="str">
            <v>Meùt</v>
          </cell>
        </row>
        <row r="428">
          <cell r="C428" t="str">
            <v>tl2813s</v>
          </cell>
          <cell r="D428" t="str">
            <v>TP-Toân laïnh 0.280x13 soùng</v>
          </cell>
          <cell r="F428" t="str">
            <v>Meùt</v>
          </cell>
        </row>
        <row r="429">
          <cell r="C429" t="str">
            <v>TL25</v>
          </cell>
          <cell r="D429" t="str">
            <v>TP-Toân laïnh 0.250x1200</v>
          </cell>
          <cell r="F429" t="str">
            <v>Meùt</v>
          </cell>
        </row>
        <row r="430">
          <cell r="C430" t="str">
            <v>tl255s</v>
          </cell>
          <cell r="D430" t="str">
            <v>TP-Toân laïnh 0.250x5s</v>
          </cell>
          <cell r="F430" t="str">
            <v>Meùt</v>
          </cell>
        </row>
        <row r="431">
          <cell r="C431" t="str">
            <v>tl257s</v>
          </cell>
          <cell r="D431" t="str">
            <v>TP-Toân laïnh 0.250x7s</v>
          </cell>
          <cell r="F431" t="str">
            <v>Meùt</v>
          </cell>
        </row>
        <row r="432">
          <cell r="C432" t="str">
            <v>TL259</v>
          </cell>
          <cell r="D432" t="str">
            <v>TP-Toân laïnh 0.250x914</v>
          </cell>
          <cell r="F432" t="str">
            <v>Meùt</v>
          </cell>
        </row>
        <row r="433">
          <cell r="C433" t="str">
            <v>tl2682</v>
          </cell>
          <cell r="D433" t="str">
            <v>TP-Toân laïnh 0.260x0.82</v>
          </cell>
          <cell r="F433" t="str">
            <v>Meùt</v>
          </cell>
        </row>
        <row r="435">
          <cell r="C435" t="str">
            <v>tl26107</v>
          </cell>
          <cell r="D435" t="str">
            <v>TP-Toân laïnh 0.260x1.07</v>
          </cell>
          <cell r="F435" t="str">
            <v>Meùt</v>
          </cell>
        </row>
        <row r="436">
          <cell r="C436" t="str">
            <v>TL26</v>
          </cell>
          <cell r="D436" t="str">
            <v>TP-Toân laïnh 0.260x1200</v>
          </cell>
          <cell r="F436" t="str">
            <v>Meùt</v>
          </cell>
        </row>
        <row r="437">
          <cell r="C437" t="str">
            <v>TL269</v>
          </cell>
          <cell r="D437" t="str">
            <v>TP-Toân laïnh 0.260x914</v>
          </cell>
          <cell r="F437" t="str">
            <v>Meùt</v>
          </cell>
        </row>
        <row r="438">
          <cell r="C438" t="str">
            <v>tl2782</v>
          </cell>
          <cell r="D438" t="str">
            <v>TP-Toân laïnh 0.270x.082</v>
          </cell>
          <cell r="F438" t="str">
            <v>Meùt</v>
          </cell>
        </row>
        <row r="439">
          <cell r="C439" t="str">
            <v>tl27107</v>
          </cell>
          <cell r="D439" t="str">
            <v>TP-Toân laïnh 0.270x1.07</v>
          </cell>
          <cell r="F439" t="str">
            <v>Meùt</v>
          </cell>
        </row>
        <row r="440">
          <cell r="C440" t="str">
            <v>TL27</v>
          </cell>
          <cell r="D440" t="str">
            <v>TP-Toân laïnh 0.270x1200</v>
          </cell>
          <cell r="F440" t="str">
            <v>Meùt</v>
          </cell>
        </row>
        <row r="441">
          <cell r="C441" t="str">
            <v>TL279</v>
          </cell>
          <cell r="D441" t="str">
            <v>TP-Toân laïnh 0.270x914</v>
          </cell>
          <cell r="F441" t="str">
            <v>Meùt</v>
          </cell>
        </row>
        <row r="442">
          <cell r="C442" t="str">
            <v>tl2882</v>
          </cell>
          <cell r="D442" t="str">
            <v>TP-Toân laïnh 0.280x.082</v>
          </cell>
          <cell r="F442" t="str">
            <v>Meùt</v>
          </cell>
        </row>
        <row r="443">
          <cell r="C443" t="str">
            <v>tl28107</v>
          </cell>
          <cell r="D443" t="str">
            <v>TP-Toân laïnh 0.280x1.07</v>
          </cell>
          <cell r="F443" t="str">
            <v>Meùt</v>
          </cell>
        </row>
        <row r="444">
          <cell r="C444" t="str">
            <v>tl28107</v>
          </cell>
          <cell r="D444" t="str">
            <v>TP-Toân laïnh 0.280x1.07</v>
          </cell>
          <cell r="F444" t="str">
            <v>Meùt</v>
          </cell>
        </row>
        <row r="445">
          <cell r="C445" t="str">
            <v>tl28107</v>
          </cell>
          <cell r="D445" t="str">
            <v>TP-Toân laïnh 0.280x1.07</v>
          </cell>
          <cell r="F445" t="str">
            <v>Meùt</v>
          </cell>
        </row>
        <row r="446">
          <cell r="C446" t="str">
            <v>TL28</v>
          </cell>
          <cell r="D446" t="str">
            <v>TP-Toân laïnh 0.280x1200</v>
          </cell>
          <cell r="F446" t="str">
            <v>Meùt</v>
          </cell>
        </row>
        <row r="447">
          <cell r="C447" t="str">
            <v>TL289</v>
          </cell>
          <cell r="D447" t="str">
            <v>TP-Toân laïnh 0.280x914</v>
          </cell>
          <cell r="F447" t="str">
            <v>Meùt</v>
          </cell>
        </row>
        <row r="448">
          <cell r="C448" t="str">
            <v>tl2982</v>
          </cell>
          <cell r="D448" t="str">
            <v>TP-Toân laïnh 0.290x.082</v>
          </cell>
          <cell r="F448" t="str">
            <v>Meùt</v>
          </cell>
        </row>
        <row r="449">
          <cell r="C449" t="str">
            <v>tl29107</v>
          </cell>
          <cell r="D449" t="str">
            <v>TP-Toân laïnh 0.290x1.07</v>
          </cell>
          <cell r="F449" t="str">
            <v>Meùt</v>
          </cell>
        </row>
        <row r="450">
          <cell r="C450" t="str">
            <v>TL29</v>
          </cell>
          <cell r="D450" t="str">
            <v>TP-Toân laïnh 0.290x1200</v>
          </cell>
          <cell r="F450" t="str">
            <v>Meùt</v>
          </cell>
        </row>
        <row r="451">
          <cell r="C451" t="str">
            <v>TL299</v>
          </cell>
          <cell r="D451" t="str">
            <v>TP-Toân laïnh 0.290x914</v>
          </cell>
          <cell r="F451" t="str">
            <v>Meùt</v>
          </cell>
        </row>
        <row r="452">
          <cell r="C452" t="str">
            <v>tl3082</v>
          </cell>
          <cell r="D452" t="str">
            <v>TP-Toân laïnh 0.300x0.82</v>
          </cell>
          <cell r="F452" t="str">
            <v>Meùt</v>
          </cell>
        </row>
        <row r="453">
          <cell r="C453" t="str">
            <v>tl30107</v>
          </cell>
          <cell r="D453" t="str">
            <v>TP-Toân laïnh 0.300x1.07</v>
          </cell>
          <cell r="F453" t="str">
            <v>Meùt</v>
          </cell>
        </row>
        <row r="454">
          <cell r="C454" t="str">
            <v>TL30</v>
          </cell>
          <cell r="D454" t="str">
            <v>TP-Toân laïnh 0.300x1200</v>
          </cell>
          <cell r="F454" t="str">
            <v>Meùt</v>
          </cell>
        </row>
        <row r="455">
          <cell r="C455" t="str">
            <v>TL309</v>
          </cell>
          <cell r="D455" t="str">
            <v>TP-Toân laïnh 0.300x914</v>
          </cell>
          <cell r="F455" t="str">
            <v>Meùt</v>
          </cell>
        </row>
        <row r="456">
          <cell r="C456" t="str">
            <v>tl3182</v>
          </cell>
          <cell r="D456" t="str">
            <v>TP-Toân laïnh 0.310x.082</v>
          </cell>
          <cell r="F456" t="str">
            <v>Meùt</v>
          </cell>
        </row>
        <row r="457">
          <cell r="C457" t="str">
            <v>tl31107</v>
          </cell>
          <cell r="D457" t="str">
            <v>TP-Toân laïnh 0.310x1.07</v>
          </cell>
          <cell r="F457" t="str">
            <v>Meùt</v>
          </cell>
        </row>
        <row r="458">
          <cell r="C458" t="str">
            <v>TL31</v>
          </cell>
          <cell r="D458" t="str">
            <v>TP-Toân laïnh 0.310x1200</v>
          </cell>
          <cell r="F458" t="str">
            <v>Meùt</v>
          </cell>
        </row>
        <row r="459">
          <cell r="C459" t="str">
            <v>TL319</v>
          </cell>
          <cell r="D459" t="str">
            <v>TP-Toân laïnh 0.310x914</v>
          </cell>
          <cell r="F459" t="str">
            <v>Meùt</v>
          </cell>
        </row>
        <row r="460">
          <cell r="C460" t="str">
            <v>tl3282</v>
          </cell>
          <cell r="D460" t="str">
            <v>TP-Toân laïnh 0.320x0.82</v>
          </cell>
          <cell r="F460" t="str">
            <v>Meùt</v>
          </cell>
        </row>
        <row r="461">
          <cell r="C461" t="str">
            <v>tl32107</v>
          </cell>
          <cell r="D461" t="str">
            <v>TP-Toân laïnh 0.320x1.07</v>
          </cell>
          <cell r="F461" t="str">
            <v>Meùt</v>
          </cell>
        </row>
        <row r="462">
          <cell r="C462" t="str">
            <v>tl3211</v>
          </cell>
          <cell r="D462" t="str">
            <v>TP-Toân laïnh 0.320x1.1 m</v>
          </cell>
          <cell r="F462" t="str">
            <v>Meùt</v>
          </cell>
        </row>
        <row r="463">
          <cell r="C463" t="str">
            <v>TL32</v>
          </cell>
          <cell r="D463" t="str">
            <v>TP-Toân laïnh 0.320x1200</v>
          </cell>
          <cell r="F463" t="str">
            <v>Meùt</v>
          </cell>
        </row>
        <row r="464">
          <cell r="C464" t="str">
            <v>TL329</v>
          </cell>
          <cell r="D464" t="str">
            <v>TP-Toân laïnh 0.320x914</v>
          </cell>
          <cell r="F464" t="str">
            <v>Meùt</v>
          </cell>
        </row>
        <row r="465">
          <cell r="C465" t="str">
            <v>tl3382</v>
          </cell>
          <cell r="D465" t="str">
            <v>TP-Toân laïnh 0.330x0.82</v>
          </cell>
          <cell r="F465" t="str">
            <v>Meùt</v>
          </cell>
        </row>
        <row r="466">
          <cell r="C466" t="str">
            <v>tl3311</v>
          </cell>
          <cell r="D466" t="str">
            <v>TP-Toân laïnh 0.330x1.1</v>
          </cell>
          <cell r="F466" t="str">
            <v>Meùt</v>
          </cell>
        </row>
        <row r="467">
          <cell r="C467" t="str">
            <v>tl3311</v>
          </cell>
          <cell r="D467" t="str">
            <v>TP-Toân laïnh 0.330x1.07</v>
          </cell>
          <cell r="F467" t="str">
            <v>Meùt</v>
          </cell>
        </row>
        <row r="468">
          <cell r="C468" t="str">
            <v>TL33</v>
          </cell>
          <cell r="D468" t="str">
            <v>TP-Toân laïnh 0.330x1200</v>
          </cell>
          <cell r="F468" t="str">
            <v>Meùt</v>
          </cell>
        </row>
        <row r="469">
          <cell r="C469" t="str">
            <v>TL339</v>
          </cell>
          <cell r="D469" t="str">
            <v>TP-Toân laïnh 0.330x914</v>
          </cell>
          <cell r="F469" t="str">
            <v>Meùt</v>
          </cell>
        </row>
        <row r="470">
          <cell r="C470" t="str">
            <v>tl3482</v>
          </cell>
          <cell r="D470" t="str">
            <v>TP-Toân laïnh 0.340x0.82</v>
          </cell>
          <cell r="F470" t="str">
            <v>Meùt</v>
          </cell>
        </row>
        <row r="471">
          <cell r="C471" t="str">
            <v>tl34107</v>
          </cell>
          <cell r="D471" t="str">
            <v>TP-Toân laïnh 0.340x1.07</v>
          </cell>
          <cell r="F471" t="str">
            <v>Meùt</v>
          </cell>
        </row>
        <row r="472">
          <cell r="C472" t="str">
            <v>TL34</v>
          </cell>
          <cell r="D472" t="str">
            <v>TP-Toân laïnh 0.340x1200</v>
          </cell>
          <cell r="F472" t="str">
            <v>Meùt</v>
          </cell>
        </row>
        <row r="473">
          <cell r="C473" t="str">
            <v>TL349</v>
          </cell>
          <cell r="D473" t="str">
            <v>TP-Toân laïnh 0.340x914</v>
          </cell>
          <cell r="F473" t="str">
            <v>Meùt</v>
          </cell>
        </row>
        <row r="474">
          <cell r="C474" t="str">
            <v>tl3582</v>
          </cell>
          <cell r="D474" t="str">
            <v>TP-Toân laïnh 0.350x0.82</v>
          </cell>
          <cell r="F474" t="str">
            <v>Meùt</v>
          </cell>
        </row>
        <row r="475">
          <cell r="C475" t="str">
            <v>tl35107</v>
          </cell>
          <cell r="D475" t="str">
            <v>TP-Toân laïnh 0.350x1.07</v>
          </cell>
          <cell r="F475" t="str">
            <v>Meùt</v>
          </cell>
        </row>
        <row r="476">
          <cell r="C476" t="str">
            <v>tl3511</v>
          </cell>
          <cell r="D476" t="str">
            <v>TP-Toân laïnh 0.350x1.1</v>
          </cell>
          <cell r="F476" t="str">
            <v>Meùt</v>
          </cell>
        </row>
        <row r="477">
          <cell r="C477" t="str">
            <v>TL35</v>
          </cell>
          <cell r="D477" t="str">
            <v>TP-Toân laïnh 0.350x1200</v>
          </cell>
          <cell r="F477" t="str">
            <v>Meùt</v>
          </cell>
        </row>
        <row r="478">
          <cell r="C478" t="str">
            <v>TL359</v>
          </cell>
          <cell r="D478" t="str">
            <v>TP-Toân laïnh 0.350x914</v>
          </cell>
          <cell r="F478" t="str">
            <v>Meùt</v>
          </cell>
        </row>
        <row r="479">
          <cell r="C479" t="str">
            <v>tl3682</v>
          </cell>
          <cell r="D479" t="str">
            <v>TP-Toân laïnh 0.360x0.82</v>
          </cell>
          <cell r="F479" t="str">
            <v>Meùt</v>
          </cell>
        </row>
        <row r="480">
          <cell r="C480" t="str">
            <v>tl36107</v>
          </cell>
          <cell r="D480" t="str">
            <v>TP-Toân laïnh 0.360x1.07</v>
          </cell>
          <cell r="F480" t="str">
            <v>Meùt</v>
          </cell>
        </row>
        <row r="481">
          <cell r="C481" t="str">
            <v>TL36</v>
          </cell>
          <cell r="D481" t="str">
            <v>TP-Toân laïnh 0.360x1200</v>
          </cell>
          <cell r="F481" t="str">
            <v>Meùt</v>
          </cell>
        </row>
        <row r="482">
          <cell r="C482" t="str">
            <v>TL369</v>
          </cell>
          <cell r="D482" t="str">
            <v>TP-Toân laïnh 0.360x914</v>
          </cell>
          <cell r="F482" t="str">
            <v>Meùt</v>
          </cell>
        </row>
        <row r="483">
          <cell r="C483" t="str">
            <v>tl3782</v>
          </cell>
          <cell r="D483" t="str">
            <v>TP-Toân laïnh 0.370x0.82</v>
          </cell>
          <cell r="F483" t="str">
            <v>Meùt</v>
          </cell>
        </row>
        <row r="484">
          <cell r="C484" t="str">
            <v>tl37107</v>
          </cell>
          <cell r="D484" t="str">
            <v>TP-Toân laïnh 0.370x1.07</v>
          </cell>
          <cell r="F484" t="str">
            <v>Meùt</v>
          </cell>
        </row>
        <row r="485">
          <cell r="C485" t="str">
            <v>tl3711</v>
          </cell>
          <cell r="D485" t="str">
            <v>TP-Toân laïnh 0.370x1.1m</v>
          </cell>
          <cell r="F485" t="str">
            <v>Meùt</v>
          </cell>
        </row>
        <row r="486">
          <cell r="C486" t="str">
            <v>TL37</v>
          </cell>
          <cell r="D486" t="str">
            <v>TP-Toân laïnh 0.370x1200</v>
          </cell>
          <cell r="F486" t="str">
            <v>Meùt</v>
          </cell>
        </row>
        <row r="487">
          <cell r="C487" t="str">
            <v>TL379</v>
          </cell>
          <cell r="D487" t="str">
            <v>TP-Toân laïnh 0.370x914</v>
          </cell>
          <cell r="F487" t="str">
            <v>Meùt</v>
          </cell>
        </row>
        <row r="488">
          <cell r="C488" t="str">
            <v>tl3882</v>
          </cell>
          <cell r="D488" t="str">
            <v>TP-Toân laïnh 0.380x0.82</v>
          </cell>
          <cell r="F488" t="str">
            <v>Meùt</v>
          </cell>
        </row>
        <row r="489">
          <cell r="C489" t="str">
            <v>tl38107</v>
          </cell>
          <cell r="D489" t="str">
            <v>TP-Toân laïnh 0.380x1.07</v>
          </cell>
          <cell r="F489" t="str">
            <v>Meùt</v>
          </cell>
        </row>
        <row r="490">
          <cell r="C490" t="str">
            <v>tl3811</v>
          </cell>
          <cell r="D490" t="str">
            <v>TP-Toân laïnh 0.380x1.1m</v>
          </cell>
          <cell r="F490" t="str">
            <v>Meùt</v>
          </cell>
        </row>
        <row r="491">
          <cell r="C491" t="str">
            <v>TL38</v>
          </cell>
          <cell r="D491" t="str">
            <v>TP-Toân laïnh 0.380x1200</v>
          </cell>
          <cell r="F491" t="str">
            <v>Meùt</v>
          </cell>
        </row>
        <row r="492">
          <cell r="C492" t="str">
            <v>TL389</v>
          </cell>
          <cell r="D492" t="str">
            <v>TP-Toân laïnh 0.380x914</v>
          </cell>
          <cell r="F492" t="str">
            <v>Meùt</v>
          </cell>
        </row>
        <row r="493">
          <cell r="C493" t="str">
            <v>tl3982</v>
          </cell>
          <cell r="D493" t="str">
            <v>TP-Toân laïnh 0.390x0.82</v>
          </cell>
          <cell r="F493" t="str">
            <v>Meùt</v>
          </cell>
        </row>
        <row r="494">
          <cell r="C494" t="str">
            <v>tl39107</v>
          </cell>
          <cell r="D494" t="str">
            <v>TP-Toân laïnh 0.390x1.07</v>
          </cell>
          <cell r="F494" t="str">
            <v>Meùt</v>
          </cell>
        </row>
        <row r="495">
          <cell r="C495" t="str">
            <v>TL39</v>
          </cell>
          <cell r="D495" t="str">
            <v>TP-Toân laïnh 0.390x1200</v>
          </cell>
          <cell r="F495" t="str">
            <v>Meùt</v>
          </cell>
        </row>
        <row r="496">
          <cell r="C496" t="str">
            <v>TL399</v>
          </cell>
          <cell r="D496" t="str">
            <v>TP-Toân laïnh 0.390x914</v>
          </cell>
          <cell r="F496" t="str">
            <v>Meùt</v>
          </cell>
        </row>
        <row r="497">
          <cell r="C497" t="str">
            <v>tl4082</v>
          </cell>
          <cell r="D497" t="str">
            <v>TP-Toân laïnh 0.400x0.82</v>
          </cell>
          <cell r="F497" t="str">
            <v>Meùt</v>
          </cell>
        </row>
        <row r="498">
          <cell r="C498" t="str">
            <v>tl40107</v>
          </cell>
          <cell r="D498" t="str">
            <v>TP-Toân laïnh 0.400x1.07</v>
          </cell>
          <cell r="F498" t="str">
            <v>Meùt</v>
          </cell>
        </row>
        <row r="499">
          <cell r="C499" t="str">
            <v>tl4011</v>
          </cell>
          <cell r="D499" t="str">
            <v>TP-Toân laïnh 0.400x1.1</v>
          </cell>
          <cell r="F499" t="str">
            <v>Meùt</v>
          </cell>
        </row>
        <row r="500">
          <cell r="C500" t="str">
            <v>TL40</v>
          </cell>
          <cell r="D500" t="str">
            <v>TP-Toân laïnh 0.400x1200</v>
          </cell>
          <cell r="F500" t="str">
            <v>Meùt</v>
          </cell>
        </row>
        <row r="501">
          <cell r="C501" t="str">
            <v>TL409</v>
          </cell>
          <cell r="D501" t="str">
            <v>TP-Toân laïnh 0.400x914</v>
          </cell>
          <cell r="F501" t="str">
            <v>Meùt</v>
          </cell>
        </row>
        <row r="502">
          <cell r="C502" t="str">
            <v>tl4182</v>
          </cell>
          <cell r="D502" t="str">
            <v>TP-Toân laïnh 0.410x0.82</v>
          </cell>
          <cell r="F502" t="str">
            <v>Meùt</v>
          </cell>
        </row>
        <row r="503">
          <cell r="C503" t="str">
            <v>tl41107</v>
          </cell>
          <cell r="D503" t="str">
            <v>TP-Toân laïnh 0.410x1.07</v>
          </cell>
          <cell r="F503" t="str">
            <v>Meùt</v>
          </cell>
        </row>
        <row r="504">
          <cell r="C504" t="str">
            <v>TL41</v>
          </cell>
          <cell r="D504" t="str">
            <v>TP-Toân laïnh 0.410x1200</v>
          </cell>
          <cell r="F504" t="str">
            <v>Meùt</v>
          </cell>
        </row>
        <row r="505">
          <cell r="C505" t="str">
            <v>TL419</v>
          </cell>
          <cell r="D505" t="str">
            <v>TP-Toân laïnh 0.410x914</v>
          </cell>
          <cell r="F505" t="str">
            <v>Meùt</v>
          </cell>
        </row>
        <row r="506">
          <cell r="C506" t="str">
            <v>tl4282</v>
          </cell>
          <cell r="D506" t="str">
            <v>TP-Toân laïnh 0.420x0.82</v>
          </cell>
          <cell r="F506" t="str">
            <v>Meùt</v>
          </cell>
        </row>
        <row r="507">
          <cell r="C507" t="str">
            <v>tl42107</v>
          </cell>
          <cell r="D507" t="str">
            <v>TP-Toân laïnh 0.420x1.07</v>
          </cell>
          <cell r="F507" t="str">
            <v>Meùt</v>
          </cell>
        </row>
        <row r="508">
          <cell r="C508" t="str">
            <v>TL42</v>
          </cell>
          <cell r="D508" t="str">
            <v>TP-Toân laïnh 0.420x1200</v>
          </cell>
          <cell r="F508" t="str">
            <v>Meùt</v>
          </cell>
        </row>
        <row r="509">
          <cell r="C509" t="str">
            <v>tl4211</v>
          </cell>
          <cell r="D509" t="str">
            <v>TP-Toân laïnh 0.420x1.1 m</v>
          </cell>
          <cell r="F509" t="str">
            <v>Meùt</v>
          </cell>
        </row>
        <row r="510">
          <cell r="C510" t="str">
            <v>TL429</v>
          </cell>
          <cell r="D510" t="str">
            <v>TP-Toân laïnh 0.420x914</v>
          </cell>
          <cell r="F510" t="str">
            <v>Meùt</v>
          </cell>
        </row>
        <row r="511">
          <cell r="C511" t="str">
            <v>tl4382</v>
          </cell>
          <cell r="D511" t="str">
            <v>TP-Toân laïnh 0.430x0.82</v>
          </cell>
          <cell r="F511" t="str">
            <v>Meùt</v>
          </cell>
        </row>
        <row r="512">
          <cell r="C512" t="str">
            <v>tl43107</v>
          </cell>
          <cell r="D512" t="str">
            <v>TP-Toân laïnh 0.430x1.07</v>
          </cell>
          <cell r="F512" t="str">
            <v>Meùt</v>
          </cell>
        </row>
        <row r="513">
          <cell r="C513" t="str">
            <v>TL43</v>
          </cell>
          <cell r="D513" t="str">
            <v>TP-Toân laïnh 0.430x1200</v>
          </cell>
          <cell r="F513" t="str">
            <v>Meùt</v>
          </cell>
        </row>
        <row r="514">
          <cell r="C514" t="str">
            <v>TL439</v>
          </cell>
          <cell r="D514" t="str">
            <v>TP-Toân laïnh 0.430x914</v>
          </cell>
          <cell r="F514" t="str">
            <v>Meùt</v>
          </cell>
        </row>
        <row r="515">
          <cell r="C515" t="str">
            <v>tl4482</v>
          </cell>
          <cell r="D515" t="str">
            <v>TP-Toân laïnh 0.440x0.82</v>
          </cell>
          <cell r="F515" t="str">
            <v>Meùt</v>
          </cell>
        </row>
        <row r="516">
          <cell r="C516" t="str">
            <v>tl44107</v>
          </cell>
          <cell r="D516" t="str">
            <v>TP-Toân laïnh 0.440x1.07</v>
          </cell>
          <cell r="F516" t="str">
            <v>Meùt</v>
          </cell>
        </row>
        <row r="517">
          <cell r="C517" t="str">
            <v>TL44</v>
          </cell>
          <cell r="D517" t="str">
            <v>TP-Toân laïnh 0.440x1200</v>
          </cell>
          <cell r="F517" t="str">
            <v>Meùt</v>
          </cell>
        </row>
        <row r="518">
          <cell r="C518" t="str">
            <v>TL449</v>
          </cell>
          <cell r="D518" t="str">
            <v>TP-Toân laïnh 0.440x914</v>
          </cell>
          <cell r="F518" t="str">
            <v>Meùt</v>
          </cell>
        </row>
        <row r="519">
          <cell r="C519" t="str">
            <v>tl4582</v>
          </cell>
          <cell r="D519" t="str">
            <v>TP-Toân laïnh 0.450x0.82</v>
          </cell>
          <cell r="F519" t="str">
            <v>Meùt</v>
          </cell>
        </row>
        <row r="520">
          <cell r="C520" t="str">
            <v>tl45107</v>
          </cell>
          <cell r="D520" t="str">
            <v>TP-Toân laïnh 0.450x1.07</v>
          </cell>
          <cell r="F520" t="str">
            <v>Meùt</v>
          </cell>
        </row>
        <row r="521">
          <cell r="C521" t="str">
            <v>tl4511</v>
          </cell>
          <cell r="D521" t="str">
            <v>TP-Toân laïnh 0.450x1.1</v>
          </cell>
          <cell r="F521" t="str">
            <v>Meùt</v>
          </cell>
        </row>
        <row r="522">
          <cell r="C522" t="str">
            <v>TL45</v>
          </cell>
          <cell r="D522" t="str">
            <v>TP-Toân laïnh 0.450x1200</v>
          </cell>
          <cell r="F522" t="str">
            <v>Meùt</v>
          </cell>
        </row>
        <row r="523">
          <cell r="C523" t="str">
            <v>TL459</v>
          </cell>
          <cell r="D523" t="str">
            <v>TP-Toân laïnh 0.450x914</v>
          </cell>
          <cell r="F523" t="str">
            <v>Meùt</v>
          </cell>
        </row>
        <row r="524">
          <cell r="C524" t="str">
            <v>tl4682</v>
          </cell>
          <cell r="D524" t="str">
            <v>TP-Toân laïnh 0.460x0.82</v>
          </cell>
          <cell r="F524" t="str">
            <v>Meùt</v>
          </cell>
        </row>
        <row r="525">
          <cell r="C525" t="str">
            <v>tl46107</v>
          </cell>
          <cell r="D525" t="str">
            <v>TP-Toân laïnh 0.460x1.07</v>
          </cell>
          <cell r="F525" t="str">
            <v>Meùt</v>
          </cell>
        </row>
        <row r="526">
          <cell r="C526" t="str">
            <v>TL46</v>
          </cell>
          <cell r="D526" t="str">
            <v>TP-Toân laïnh 0.460x1200</v>
          </cell>
          <cell r="F526" t="str">
            <v>Meùt</v>
          </cell>
        </row>
        <row r="527">
          <cell r="C527" t="str">
            <v>TL466</v>
          </cell>
          <cell r="D527" t="str">
            <v>TP-Toân laïnh 0.460x697</v>
          </cell>
          <cell r="F527" t="str">
            <v>Meùt</v>
          </cell>
        </row>
        <row r="528">
          <cell r="C528" t="str">
            <v>tl466</v>
          </cell>
          <cell r="D528" t="str">
            <v>TP-Toân laïnh 0.460x697</v>
          </cell>
          <cell r="F528" t="str">
            <v>Meùt</v>
          </cell>
        </row>
        <row r="529">
          <cell r="C529" t="str">
            <v>TL469</v>
          </cell>
          <cell r="D529" t="str">
            <v>TP-Toân laïnh 0.460x914</v>
          </cell>
          <cell r="F529" t="str">
            <v>Meùt</v>
          </cell>
        </row>
        <row r="530">
          <cell r="C530" t="str">
            <v>tl4782</v>
          </cell>
          <cell r="D530" t="str">
            <v>TP-Toân laïnh 0.470x0.82</v>
          </cell>
          <cell r="F530" t="str">
            <v>Meùt</v>
          </cell>
        </row>
        <row r="531">
          <cell r="C531" t="str">
            <v>tl47107</v>
          </cell>
          <cell r="D531" t="str">
            <v>TP-Toân laïnh 0.470x1.07</v>
          </cell>
          <cell r="F531" t="str">
            <v>Meùt</v>
          </cell>
        </row>
        <row r="532">
          <cell r="C532" t="str">
            <v>tl4711</v>
          </cell>
          <cell r="D532" t="str">
            <v>TP-Toân laïnh 0.470x1.1</v>
          </cell>
          <cell r="F532" t="str">
            <v>Meùt</v>
          </cell>
        </row>
        <row r="533">
          <cell r="C533" t="str">
            <v>TL47</v>
          </cell>
          <cell r="D533" t="str">
            <v>TP-Toân laïnh 0.470x1200</v>
          </cell>
          <cell r="F533" t="str">
            <v>Meùt</v>
          </cell>
        </row>
        <row r="534">
          <cell r="C534" t="str">
            <v>TL476</v>
          </cell>
          <cell r="D534" t="str">
            <v>TP-Toân laïnh 0.470x697</v>
          </cell>
          <cell r="F534" t="str">
            <v>Meùt</v>
          </cell>
        </row>
        <row r="535">
          <cell r="C535" t="str">
            <v>tl476</v>
          </cell>
          <cell r="D535" t="str">
            <v>TP-Toân laïnh 0.470x697</v>
          </cell>
          <cell r="F535" t="str">
            <v>Meùt</v>
          </cell>
        </row>
        <row r="536">
          <cell r="C536" t="str">
            <v>TL479</v>
          </cell>
          <cell r="D536" t="str">
            <v>TP-Toân laïnh 0.470x914</v>
          </cell>
          <cell r="F536" t="str">
            <v>Meùt</v>
          </cell>
        </row>
        <row r="537">
          <cell r="C537" t="str">
            <v>tl4882</v>
          </cell>
          <cell r="D537" t="str">
            <v>TP-Toân laïnh 0.480x0.82</v>
          </cell>
          <cell r="F537" t="str">
            <v>Meùt</v>
          </cell>
        </row>
        <row r="538">
          <cell r="C538" t="str">
            <v>tl48107</v>
          </cell>
          <cell r="D538" t="str">
            <v>TP-Toân laïnh 0.480x1.07</v>
          </cell>
          <cell r="F538" t="str">
            <v>Meùt</v>
          </cell>
        </row>
        <row r="539">
          <cell r="C539" t="str">
            <v>tl4811</v>
          </cell>
          <cell r="D539" t="str">
            <v>TP-Toân laïnh 0.480x1.1m</v>
          </cell>
          <cell r="F539" t="str">
            <v>Meùt</v>
          </cell>
        </row>
        <row r="540">
          <cell r="C540" t="str">
            <v>TL48</v>
          </cell>
          <cell r="D540" t="str">
            <v>TP-Toân laïnh 0.480x1200</v>
          </cell>
          <cell r="F540" t="str">
            <v>Meùt</v>
          </cell>
        </row>
        <row r="541">
          <cell r="C541" t="str">
            <v>TL486</v>
          </cell>
          <cell r="D541" t="str">
            <v>TP-Toân laïnh 0.480x697</v>
          </cell>
          <cell r="F541" t="str">
            <v>Meùt</v>
          </cell>
        </row>
        <row r="542">
          <cell r="C542" t="str">
            <v>tl486</v>
          </cell>
          <cell r="D542" t="str">
            <v>TP-Toân laïnh 0.480x697</v>
          </cell>
          <cell r="F542" t="str">
            <v>Meùt</v>
          </cell>
        </row>
        <row r="543">
          <cell r="C543" t="str">
            <v>TL489</v>
          </cell>
          <cell r="D543" t="str">
            <v>TP-Toân laïnh 0.480x914</v>
          </cell>
          <cell r="F543" t="str">
            <v>Meùt</v>
          </cell>
        </row>
        <row r="544">
          <cell r="C544" t="str">
            <v>tl4982</v>
          </cell>
          <cell r="D544" t="str">
            <v>TP-Toân laïnh 0.490x0.82</v>
          </cell>
          <cell r="F544" t="str">
            <v>Meùt</v>
          </cell>
        </row>
        <row r="545">
          <cell r="C545" t="str">
            <v>tl49107</v>
          </cell>
          <cell r="D545" t="str">
            <v>TP-Toân laïnh 0.490x1.07</v>
          </cell>
          <cell r="F545" t="str">
            <v>Meùt</v>
          </cell>
        </row>
        <row r="546">
          <cell r="C546" t="str">
            <v>TL49</v>
          </cell>
          <cell r="D546" t="str">
            <v>TP-Toân laïnh 0.490x1200</v>
          </cell>
          <cell r="F546" t="str">
            <v>Meùt</v>
          </cell>
        </row>
        <row r="547">
          <cell r="C547" t="str">
            <v>tl4911</v>
          </cell>
          <cell r="D547" t="str">
            <v>TP-Toân laïnh 0.490x1.1m</v>
          </cell>
          <cell r="F547" t="str">
            <v>Meùt</v>
          </cell>
        </row>
        <row r="548">
          <cell r="C548" t="str">
            <v>TL496</v>
          </cell>
          <cell r="D548" t="str">
            <v>TP-Toân laïnh 0.490x697</v>
          </cell>
          <cell r="F548" t="str">
            <v>Meùt</v>
          </cell>
        </row>
        <row r="549">
          <cell r="C549" t="str">
            <v>tl496</v>
          </cell>
          <cell r="D549" t="str">
            <v>TP-Toân laïnh 0.490x697</v>
          </cell>
          <cell r="F549" t="str">
            <v>Meùt</v>
          </cell>
        </row>
        <row r="550">
          <cell r="C550" t="str">
            <v>TL499</v>
          </cell>
          <cell r="D550" t="str">
            <v>TP-Toân laïnh 0.490x914</v>
          </cell>
          <cell r="F550" t="str">
            <v>Meùt</v>
          </cell>
        </row>
        <row r="551">
          <cell r="C551" t="str">
            <v>tl5082</v>
          </cell>
          <cell r="D551" t="str">
            <v>TP-Toân laïnh 0.500x0.82</v>
          </cell>
          <cell r="F551" t="str">
            <v>Meùt</v>
          </cell>
        </row>
        <row r="552">
          <cell r="C552" t="str">
            <v>tl50107</v>
          </cell>
          <cell r="D552" t="str">
            <v>TP-Toân laïnh 0.500x1.07</v>
          </cell>
          <cell r="F552" t="str">
            <v>Meùt</v>
          </cell>
        </row>
        <row r="553">
          <cell r="C553" t="str">
            <v>tl5211</v>
          </cell>
          <cell r="D553" t="str">
            <v xml:space="preserve">TP-Toân laïnh 0.520x1.1m </v>
          </cell>
          <cell r="F553" t="str">
            <v>Meùt</v>
          </cell>
        </row>
        <row r="554">
          <cell r="C554" t="str">
            <v>TL50</v>
          </cell>
          <cell r="D554" t="str">
            <v>TP-Toân laïnh 0.500x1200</v>
          </cell>
          <cell r="F554" t="str">
            <v>Meùt</v>
          </cell>
        </row>
        <row r="555">
          <cell r="C555" t="str">
            <v>TL506</v>
          </cell>
          <cell r="D555" t="str">
            <v>TP-Toân laïnh 0.500x697</v>
          </cell>
          <cell r="F555" t="str">
            <v>Meùt</v>
          </cell>
        </row>
        <row r="556">
          <cell r="C556" t="str">
            <v>tl506</v>
          </cell>
          <cell r="D556" t="str">
            <v>TP-Toân laïnh 0.500x697</v>
          </cell>
          <cell r="F556" t="str">
            <v>Meùt</v>
          </cell>
        </row>
        <row r="557">
          <cell r="C557" t="str">
            <v>TL509</v>
          </cell>
          <cell r="D557" t="str">
            <v>TP-Toân laïnh 0.500x914</v>
          </cell>
          <cell r="F557" t="str">
            <v>Meùt</v>
          </cell>
        </row>
        <row r="558">
          <cell r="C558" t="str">
            <v>TK309</v>
          </cell>
          <cell r="D558" t="str">
            <v>TP-Toânkeõm 0.300x914</v>
          </cell>
          <cell r="F558" t="str">
            <v>Meùt</v>
          </cell>
        </row>
        <row r="559">
          <cell r="C559" t="str">
            <v>TK329</v>
          </cell>
          <cell r="D559" t="str">
            <v>TP-Toânkeõm 0.320x914</v>
          </cell>
          <cell r="F559" t="str">
            <v>Meùt</v>
          </cell>
        </row>
        <row r="560">
          <cell r="C560" t="str">
            <v>TK399</v>
          </cell>
          <cell r="D560" t="str">
            <v>TP-Toânkeõm 0.390x914</v>
          </cell>
          <cell r="F560" t="str">
            <v>Meùt</v>
          </cell>
        </row>
        <row r="561">
          <cell r="C561" t="str">
            <v>TK409</v>
          </cell>
          <cell r="D561" t="str">
            <v>TP-Toânkeõm 0.400x914</v>
          </cell>
          <cell r="F561" t="str">
            <v>Meùt</v>
          </cell>
        </row>
        <row r="562">
          <cell r="C562" t="str">
            <v>TK429</v>
          </cell>
          <cell r="D562" t="str">
            <v>TP-Toânkeõm 0.420x914</v>
          </cell>
          <cell r="F562" t="str">
            <v>Meùt</v>
          </cell>
        </row>
        <row r="563">
          <cell r="C563" t="str">
            <v>TK449</v>
          </cell>
          <cell r="D563" t="str">
            <v>TP-Toânkeõm 0.440x914</v>
          </cell>
          <cell r="F563" t="str">
            <v>Meùt</v>
          </cell>
        </row>
        <row r="564">
          <cell r="C564" t="str">
            <v>TK459</v>
          </cell>
          <cell r="D564" t="str">
            <v>TP-Toânkeõm 0.450x914</v>
          </cell>
          <cell r="F564" t="str">
            <v>Meùt</v>
          </cell>
        </row>
        <row r="565">
          <cell r="C565" t="str">
            <v>TK469</v>
          </cell>
          <cell r="D565" t="str">
            <v>TP-Toânkeõm 0.460x914</v>
          </cell>
          <cell r="F565" t="str">
            <v>Meùt</v>
          </cell>
        </row>
        <row r="566">
          <cell r="C566" t="str">
            <v>TK479</v>
          </cell>
          <cell r="D566" t="str">
            <v>TP-Toânkeõm 0.470x914</v>
          </cell>
          <cell r="F566" t="str">
            <v>Meùt</v>
          </cell>
        </row>
        <row r="567">
          <cell r="C567" t="str">
            <v>TK489</v>
          </cell>
          <cell r="D567" t="str">
            <v>TP-Toânkeõm 0.480x914</v>
          </cell>
          <cell r="F567" t="str">
            <v>Meùt</v>
          </cell>
        </row>
        <row r="568">
          <cell r="C568" t="str">
            <v>tl2913</v>
          </cell>
          <cell r="D568" t="str">
            <v>TP-Tole laïnh 0.290-13s</v>
          </cell>
          <cell r="F568" t="str">
            <v>Meùt</v>
          </cell>
        </row>
        <row r="569">
          <cell r="C569" t="str">
            <v>TS</v>
          </cell>
          <cell r="D569" t="str">
            <v>TP-Tole sôn traéng 10 soùng</v>
          </cell>
          <cell r="E569">
            <v>17000</v>
          </cell>
          <cell r="F569" t="str">
            <v>Meùt</v>
          </cell>
        </row>
        <row r="570">
          <cell r="C570" t="str">
            <v>TS11</v>
          </cell>
          <cell r="D570" t="str">
            <v>TP-Tole sôn traéng 11 soùng</v>
          </cell>
          <cell r="F570" t="str">
            <v>Meùt</v>
          </cell>
        </row>
        <row r="571">
          <cell r="C571" t="str">
            <v>TS</v>
          </cell>
          <cell r="D571" t="str">
            <v>TP-Tole sôn traéng 10 soùng</v>
          </cell>
          <cell r="F571" t="str">
            <v>Meùt</v>
          </cell>
        </row>
        <row r="572">
          <cell r="C572" t="str">
            <v>ts13</v>
          </cell>
          <cell r="D572" t="str">
            <v>TP-Tole sôn traéng 13 soùng</v>
          </cell>
          <cell r="F572" t="str">
            <v>Meùt</v>
          </cell>
        </row>
        <row r="573">
          <cell r="C573" t="str">
            <v>ts5</v>
          </cell>
          <cell r="D573" t="str">
            <v>TP-Tole sôn traéng 5 soùng</v>
          </cell>
          <cell r="F573" t="str">
            <v>Meùt</v>
          </cell>
        </row>
        <row r="574">
          <cell r="C574" t="str">
            <v>ts6</v>
          </cell>
          <cell r="D574" t="str">
            <v>TP-Tole sôn traéng 6 soùng</v>
          </cell>
          <cell r="F574" t="str">
            <v>Meùt</v>
          </cell>
        </row>
        <row r="575">
          <cell r="C575" t="str">
            <v>ts279</v>
          </cell>
          <cell r="D575" t="str">
            <v>TP-Tole Traéng söõa 0.270-960</v>
          </cell>
          <cell r="F575" t="str">
            <v>Meùt</v>
          </cell>
        </row>
        <row r="576">
          <cell r="C576" t="str">
            <v>udd359</v>
          </cell>
          <cell r="D576" t="str">
            <v>TP-Uùp C ñoû Ñ 0.350-914/2</v>
          </cell>
          <cell r="F576" t="str">
            <v>Meùt</v>
          </cell>
        </row>
        <row r="577">
          <cell r="C577" t="str">
            <v>udd429</v>
          </cell>
          <cell r="D577" t="str">
            <v>TP-Uùp C ñoû Ñ 0.420-914/2</v>
          </cell>
          <cell r="F577" t="str">
            <v>Meùt</v>
          </cell>
        </row>
        <row r="578">
          <cell r="C578" t="str">
            <v>udd359</v>
          </cell>
          <cell r="D578" t="str">
            <v>TP-Uùp C ñoû ñaäm  0.350-914/2</v>
          </cell>
          <cell r="F578" t="str">
            <v>Meùt</v>
          </cell>
        </row>
        <row r="579">
          <cell r="C579" t="str">
            <v>udd379/2</v>
          </cell>
          <cell r="D579" t="str">
            <v>TP-Uùp C ñoû ñaäm  0.370-914/2</v>
          </cell>
          <cell r="F579" t="str">
            <v>Meùt</v>
          </cell>
        </row>
        <row r="580">
          <cell r="C580" t="str">
            <v>udd409</v>
          </cell>
          <cell r="D580" t="str">
            <v>TP-Uùp C ñoû ñaäm  0.40-914/2</v>
          </cell>
          <cell r="F580" t="str">
            <v>Meùt</v>
          </cell>
        </row>
        <row r="581">
          <cell r="C581" t="str">
            <v>udd429/2</v>
          </cell>
          <cell r="D581" t="str">
            <v>TP-Uùp C ñoû ñaäm  0.420-914/2</v>
          </cell>
          <cell r="F581" t="str">
            <v>Meùt</v>
          </cell>
        </row>
        <row r="582">
          <cell r="C582" t="str">
            <v>udd379</v>
          </cell>
          <cell r="D582" t="str">
            <v>TP-Uùp C.Ñoû Ñ 0.370-914/2</v>
          </cell>
          <cell r="F582" t="str">
            <v>Meùt</v>
          </cell>
        </row>
        <row r="583">
          <cell r="C583" t="str">
            <v>udd359</v>
          </cell>
          <cell r="D583" t="str">
            <v>TP-Uùp Caïnh Ñoû Ñ  0.350-914/2</v>
          </cell>
          <cell r="F583" t="str">
            <v>Meùt</v>
          </cell>
        </row>
        <row r="584">
          <cell r="C584" t="str">
            <v>udd459</v>
          </cell>
          <cell r="D584" t="str">
            <v>TP-Uùp Caïnh Ñoû Ñ  0.450-914/2</v>
          </cell>
          <cell r="F584" t="str">
            <v>Meùt</v>
          </cell>
        </row>
        <row r="585">
          <cell r="C585" t="str">
            <v>udd35914</v>
          </cell>
          <cell r="D585" t="str">
            <v>TP-Uùp caïnh ñoû ñaäm  0.350-914</v>
          </cell>
          <cell r="F585" t="str">
            <v>Meùt</v>
          </cell>
        </row>
        <row r="586">
          <cell r="C586" t="str">
            <v>vl389s</v>
          </cell>
          <cell r="D586" t="str">
            <v>TP-Voøm laïnh 0.380- 9soùng</v>
          </cell>
          <cell r="F586" t="str">
            <v>Meùt</v>
          </cell>
        </row>
        <row r="587">
          <cell r="C587" t="str">
            <v>vl389s</v>
          </cell>
          <cell r="D587" t="str">
            <v>TP-Voøm laïnh 0.380- 9soùng</v>
          </cell>
          <cell r="F587" t="str">
            <v>Meùt</v>
          </cell>
        </row>
        <row r="588">
          <cell r="C588" t="str">
            <v>vdd4081</v>
          </cell>
          <cell r="D588" t="str">
            <v>TP-Voøm Ñoû ñ 0.40-0.81</v>
          </cell>
          <cell r="F588" t="str">
            <v>Meùt</v>
          </cell>
        </row>
        <row r="589">
          <cell r="C589" t="str">
            <v>vl37107</v>
          </cell>
          <cell r="D589" t="str">
            <v>TP-Voøm tole laïnh 0.370-1.07</v>
          </cell>
          <cell r="F589" t="str">
            <v>Meùt</v>
          </cell>
        </row>
        <row r="590">
          <cell r="C590" t="str">
            <v>vl30107</v>
          </cell>
          <cell r="D590" t="str">
            <v>TP-Voøm tole laïnh 0.300-1.07</v>
          </cell>
          <cell r="F590" t="str">
            <v>Meùt</v>
          </cell>
        </row>
        <row r="591">
          <cell r="C591" t="str">
            <v>vl35107</v>
          </cell>
          <cell r="D591" t="str">
            <v>TP-Voøm tole laïnh 0.350-1.07</v>
          </cell>
          <cell r="F591" t="str">
            <v>Meùt</v>
          </cell>
        </row>
        <row r="592">
          <cell r="C592" t="str">
            <v>vl31107</v>
          </cell>
          <cell r="D592" t="str">
            <v>TP-Voøm tole laïnh 0.310-1.07</v>
          </cell>
          <cell r="F592" t="str">
            <v>Meùt</v>
          </cell>
        </row>
        <row r="593">
          <cell r="C593" t="str">
            <v>vl37107</v>
          </cell>
          <cell r="D593" t="str">
            <v>TP-Voøm tole laïnh 0.370-1.07</v>
          </cell>
          <cell r="F593" t="str">
            <v>Meùt</v>
          </cell>
        </row>
        <row r="594">
          <cell r="C594" t="str">
            <v>vl37107</v>
          </cell>
          <cell r="D594" t="str">
            <v>TP-Voøm tole laïnh 0.370-107</v>
          </cell>
          <cell r="F594" t="str">
            <v>Meùt</v>
          </cell>
        </row>
        <row r="595">
          <cell r="C595" t="str">
            <v>vl37107</v>
          </cell>
          <cell r="D595" t="str">
            <v>TP-Voøm tole laïnh 0.370-107</v>
          </cell>
          <cell r="F595" t="str">
            <v>Meùt</v>
          </cell>
        </row>
        <row r="596">
          <cell r="C596" t="str">
            <v>vl38107</v>
          </cell>
          <cell r="D596" t="str">
            <v>TP-Voøm tole laïnh 0.380-1.07</v>
          </cell>
          <cell r="F596" t="str">
            <v>Meùt</v>
          </cell>
        </row>
        <row r="597">
          <cell r="C597" t="str">
            <v>vl38107</v>
          </cell>
          <cell r="D597" t="str">
            <v>TP-Voøm tole laïnh 0.380-1.07</v>
          </cell>
          <cell r="F597" t="str">
            <v>Meùt</v>
          </cell>
        </row>
        <row r="598">
          <cell r="C598" t="str">
            <v>vl40107</v>
          </cell>
          <cell r="D598" t="str">
            <v>TP-Voøm tole laïnh 0.40-1.07</v>
          </cell>
          <cell r="F598" t="str">
            <v>Meùt</v>
          </cell>
        </row>
        <row r="599">
          <cell r="C599" t="str">
            <v>vl42107</v>
          </cell>
          <cell r="D599" t="str">
            <v>TP-Voøm tole laïnh 0.420-1.07 m</v>
          </cell>
          <cell r="F599" t="str">
            <v>Meùt</v>
          </cell>
        </row>
        <row r="600">
          <cell r="C600" t="str">
            <v>vl47107</v>
          </cell>
          <cell r="D600" t="str">
            <v>TP-Voøm tole laïnh 0.470-107</v>
          </cell>
          <cell r="F600" t="str">
            <v>Meùt</v>
          </cell>
        </row>
        <row r="601">
          <cell r="C601" t="str">
            <v>vl49107</v>
          </cell>
          <cell r="D601" t="str">
            <v>TP-Voøm tole laïnh 0.490-1.07 m</v>
          </cell>
          <cell r="F601" t="str">
            <v>Meùt</v>
          </cell>
        </row>
        <row r="602">
          <cell r="C602" t="str">
            <v>vl50107</v>
          </cell>
          <cell r="D602" t="str">
            <v>TP-Voøm tole laïnh 0.500-1.07m</v>
          </cell>
          <cell r="F602" t="str">
            <v>Meùt</v>
          </cell>
        </row>
        <row r="603">
          <cell r="C603" t="str">
            <v>vxn37107</v>
          </cell>
          <cell r="D603" t="str">
            <v>TP-Voøm tole X. ngoïc 0.370-1.07</v>
          </cell>
          <cell r="F603" t="str">
            <v>Meùt</v>
          </cell>
        </row>
        <row r="604">
          <cell r="C604" t="str">
            <v>vxn37107</v>
          </cell>
          <cell r="D604" t="str">
            <v>TP-Voøm tole X. ngoïc 0.370-1.07</v>
          </cell>
          <cell r="F604" t="str">
            <v>Meùt</v>
          </cell>
        </row>
        <row r="605">
          <cell r="C605" t="str">
            <v>vxn35107</v>
          </cell>
          <cell r="D605" t="str">
            <v>TP-Voøm tole X. ngoïc 0.350-1.07</v>
          </cell>
          <cell r="F605" t="str">
            <v>Meùt</v>
          </cell>
        </row>
        <row r="606">
          <cell r="C606" t="str">
            <v>vxr35107</v>
          </cell>
          <cell r="D606" t="str">
            <v>TP-Voøm tole X. Reâu 0.350-1.07</v>
          </cell>
          <cell r="F606" t="str">
            <v>Meùt</v>
          </cell>
        </row>
        <row r="607">
          <cell r="C607" t="str">
            <v>vxn40107</v>
          </cell>
          <cell r="D607" t="str">
            <v>TP-Voøm tole X. ngoïc 0.40-1.07</v>
          </cell>
          <cell r="F607" t="str">
            <v>Meùt</v>
          </cell>
        </row>
        <row r="608">
          <cell r="C608" t="str">
            <v>vxn45107</v>
          </cell>
          <cell r="D608" t="str">
            <v>TP-Voøm tole X. ngoïc 0.450-1.07</v>
          </cell>
          <cell r="F608" t="str">
            <v>Meùt</v>
          </cell>
        </row>
        <row r="609">
          <cell r="C609" t="str">
            <v>vxn37107</v>
          </cell>
          <cell r="D609" t="str">
            <v>TP-Voøm tole X.Ngoïc 0.370-1.07</v>
          </cell>
          <cell r="F609" t="str">
            <v>Meùt</v>
          </cell>
        </row>
        <row r="610">
          <cell r="C610" t="str">
            <v>vxn40107</v>
          </cell>
          <cell r="D610" t="str">
            <v>TP-Voøm tole X.Ngoïc 0.400-1.07</v>
          </cell>
          <cell r="F610" t="str">
            <v>Meùt</v>
          </cell>
        </row>
        <row r="611">
          <cell r="C611" t="str">
            <v>vxn42107</v>
          </cell>
          <cell r="D611" t="str">
            <v>TP-Voøm tole X.Ngoïc 0.420-1.07m</v>
          </cell>
          <cell r="F611" t="str">
            <v>Meùt</v>
          </cell>
        </row>
        <row r="612">
          <cell r="C612" t="str">
            <v>xd30914</v>
          </cell>
          <cell r="D612" t="str">
            <v>TP-Xanh döông 0.300-914</v>
          </cell>
          <cell r="F612" t="str">
            <v>Meùt</v>
          </cell>
        </row>
        <row r="613">
          <cell r="C613" t="str">
            <v>xd30107</v>
          </cell>
          <cell r="D613" t="str">
            <v>TP-Xanh döông 0.30-1.07</v>
          </cell>
          <cell r="F613" t="str">
            <v>Meùt</v>
          </cell>
        </row>
        <row r="614">
          <cell r="D614" t="str">
            <v>TP-Xanh döông 0.30-1.07</v>
          </cell>
          <cell r="F614" t="str">
            <v>Meùt</v>
          </cell>
        </row>
        <row r="615">
          <cell r="D615" t="str">
            <v>TP-Xanh döông 0.30-1.07</v>
          </cell>
          <cell r="F615" t="str">
            <v>Meùt</v>
          </cell>
        </row>
        <row r="616">
          <cell r="C616" t="str">
            <v>xd309</v>
          </cell>
          <cell r="D616" t="str">
            <v>TP-Xanh döông 0.30-914</v>
          </cell>
          <cell r="F616" t="str">
            <v>Meùt</v>
          </cell>
        </row>
        <row r="617">
          <cell r="C617" t="str">
            <v>xd35107</v>
          </cell>
          <cell r="D617" t="str">
            <v>TP-Xanh döông 0.350-1.07</v>
          </cell>
          <cell r="F617" t="str">
            <v>Meùt</v>
          </cell>
        </row>
        <row r="618">
          <cell r="C618" t="str">
            <v>vxd35107</v>
          </cell>
          <cell r="D618" t="str">
            <v>TP-Voøm Xanh döông 0.350-1.07</v>
          </cell>
          <cell r="F618" t="str">
            <v>Meùt</v>
          </cell>
        </row>
        <row r="619">
          <cell r="C619" t="str">
            <v>xd3512</v>
          </cell>
          <cell r="D619" t="str">
            <v>TP-Xanh döông 0.350-1200</v>
          </cell>
          <cell r="F619" t="str">
            <v>Meùt</v>
          </cell>
        </row>
        <row r="620">
          <cell r="C620" t="str">
            <v>xd35</v>
          </cell>
          <cell r="D620" t="str">
            <v>TP-Xanh döông 0.350-1219</v>
          </cell>
          <cell r="F620" t="str">
            <v>Meùt</v>
          </cell>
        </row>
        <row r="621">
          <cell r="C621" t="str">
            <v>xd3782</v>
          </cell>
          <cell r="D621" t="str">
            <v>TP-Xanh döông 0.370-0.82</v>
          </cell>
          <cell r="F621" t="str">
            <v>Meùt</v>
          </cell>
        </row>
        <row r="622">
          <cell r="C622" t="str">
            <v>xd37107</v>
          </cell>
          <cell r="D622" t="str">
            <v>TP-Xanh döông 0.370-1.07</v>
          </cell>
          <cell r="F622" t="str">
            <v>Meùt</v>
          </cell>
        </row>
        <row r="623">
          <cell r="C623" t="str">
            <v>xd377s</v>
          </cell>
          <cell r="D623" t="str">
            <v>TP-Xanh döông 0.370-7s</v>
          </cell>
          <cell r="F623" t="str">
            <v>Meùt</v>
          </cell>
        </row>
        <row r="624">
          <cell r="C624" t="str">
            <v>xd37914</v>
          </cell>
          <cell r="D624" t="str">
            <v>TP-Xanh döông 0.370-914</v>
          </cell>
          <cell r="F624" t="str">
            <v>Meùt</v>
          </cell>
        </row>
        <row r="625">
          <cell r="C625" t="str">
            <v>xd37914/2</v>
          </cell>
          <cell r="D625" t="str">
            <v>TP-Xanh döông 0.370-914/2</v>
          </cell>
          <cell r="F625" t="str">
            <v>Meùt</v>
          </cell>
        </row>
        <row r="626">
          <cell r="C626" t="str">
            <v>xd40107</v>
          </cell>
          <cell r="D626" t="str">
            <v>TP-Xanh döông 0.40-1.07</v>
          </cell>
          <cell r="F626" t="str">
            <v>Meùt</v>
          </cell>
        </row>
        <row r="627">
          <cell r="C627" t="str">
            <v>xd42107</v>
          </cell>
          <cell r="D627" t="str">
            <v>TP-Xanh döông 0.420-1.07</v>
          </cell>
          <cell r="F627" t="str">
            <v>Meùt</v>
          </cell>
        </row>
        <row r="628">
          <cell r="C628" t="str">
            <v>xd45107</v>
          </cell>
          <cell r="D628" t="str">
            <v>TP-Xanh döông 0.450-1.07</v>
          </cell>
          <cell r="F628" t="str">
            <v>Meùt</v>
          </cell>
        </row>
        <row r="629">
          <cell r="C629" t="str">
            <v>xd45</v>
          </cell>
          <cell r="D629" t="str">
            <v>TP-Xanh döông 0.450-1.219</v>
          </cell>
          <cell r="F629" t="str">
            <v>Meùt</v>
          </cell>
        </row>
        <row r="630">
          <cell r="C630" t="str">
            <v>xd50107</v>
          </cell>
          <cell r="D630" t="str">
            <v>TP-Xanh döông 0.500-1.07</v>
          </cell>
          <cell r="F630" t="str">
            <v>Meùt</v>
          </cell>
        </row>
        <row r="631">
          <cell r="C631" t="str">
            <v>xn30107</v>
          </cell>
          <cell r="D631" t="str">
            <v>TP-Xanh ngoïc 0.300-1.07</v>
          </cell>
          <cell r="F631" t="str">
            <v>Meùt</v>
          </cell>
        </row>
        <row r="632">
          <cell r="C632" t="str">
            <v>XN35107</v>
          </cell>
          <cell r="D632" t="str">
            <v>TP-Xanh ngoïc 0.350-1.07</v>
          </cell>
          <cell r="F632" t="str">
            <v>Meùt</v>
          </cell>
        </row>
        <row r="633">
          <cell r="C633" t="str">
            <v>xn3510s</v>
          </cell>
          <cell r="D633" t="str">
            <v>TP-Xanh ngoïc 0.350-10 soùng</v>
          </cell>
          <cell r="F633" t="str">
            <v>Meùt</v>
          </cell>
        </row>
        <row r="634">
          <cell r="C634" t="str">
            <v>XN35107</v>
          </cell>
          <cell r="D634" t="str">
            <v>TP-Xanh ngoïc 0.350-1.07</v>
          </cell>
          <cell r="F634" t="str">
            <v>Meùt</v>
          </cell>
        </row>
        <row r="635">
          <cell r="C635" t="str">
            <v>XN35107</v>
          </cell>
          <cell r="D635" t="str">
            <v>TP-Xanh ngoïc 0.350-1.07</v>
          </cell>
          <cell r="F635" t="str">
            <v>Meùt</v>
          </cell>
        </row>
        <row r="636">
          <cell r="C636" t="str">
            <v>XN35107</v>
          </cell>
          <cell r="D636" t="str">
            <v>TP-Xanh ngoïc 0.350-1.07</v>
          </cell>
          <cell r="F636" t="str">
            <v>Meùt</v>
          </cell>
        </row>
        <row r="637">
          <cell r="C637" t="str">
            <v>xn35914</v>
          </cell>
          <cell r="D637" t="str">
            <v>TP-Xanh ngoïc 0.350-914</v>
          </cell>
          <cell r="F637" t="str">
            <v>Meùt</v>
          </cell>
        </row>
        <row r="638">
          <cell r="C638" t="str">
            <v>xn359</v>
          </cell>
          <cell r="D638" t="str">
            <v>TP-Xanh ngoïc 0.350-914</v>
          </cell>
          <cell r="F638" t="str">
            <v>Meùt</v>
          </cell>
        </row>
        <row r="639">
          <cell r="C639" t="str">
            <v>xn37107</v>
          </cell>
          <cell r="D639" t="str">
            <v>TP-Xanh ngoïc 0.370-1.07</v>
          </cell>
          <cell r="F639" t="str">
            <v>Meùt</v>
          </cell>
        </row>
        <row r="640">
          <cell r="C640" t="str">
            <v>xn37107</v>
          </cell>
          <cell r="D640" t="str">
            <v>TP-Xanh ngoïc 0.370-1.07</v>
          </cell>
          <cell r="F640" t="str">
            <v>Meùt</v>
          </cell>
        </row>
        <row r="641">
          <cell r="C641" t="str">
            <v>xn37107</v>
          </cell>
          <cell r="D641" t="str">
            <v>TP-Xanh ngoïc 0.370-1.07</v>
          </cell>
          <cell r="F641" t="str">
            <v>Meùt</v>
          </cell>
        </row>
        <row r="642">
          <cell r="C642" t="str">
            <v>xn37107</v>
          </cell>
          <cell r="D642" t="str">
            <v>TP-Xanh ngoïc 0.370-1.07</v>
          </cell>
          <cell r="F642" t="str">
            <v>Meùt</v>
          </cell>
        </row>
        <row r="643">
          <cell r="C643" t="str">
            <v>xn37112</v>
          </cell>
          <cell r="D643" t="str">
            <v>TP-Xanh ngoïc 0.370-1.12</v>
          </cell>
          <cell r="F643" t="str">
            <v>Meùt</v>
          </cell>
        </row>
        <row r="644">
          <cell r="C644" t="str">
            <v>xn37</v>
          </cell>
          <cell r="D644" t="str">
            <v>TP-Xanh ngoïc 0.370-1.200</v>
          </cell>
          <cell r="F644" t="str">
            <v>Meùt</v>
          </cell>
        </row>
        <row r="645">
          <cell r="C645" t="str">
            <v>xn37</v>
          </cell>
          <cell r="D645" t="str">
            <v>TP-Xanh ngoïc 0.370-1.200</v>
          </cell>
          <cell r="F645" t="str">
            <v>Meùt</v>
          </cell>
        </row>
        <row r="646">
          <cell r="C646" t="str">
            <v>xn4082</v>
          </cell>
          <cell r="D646" t="str">
            <v>TP-Xanh ngoïc 0.40-0.82</v>
          </cell>
          <cell r="F646" t="str">
            <v>Meùt</v>
          </cell>
        </row>
        <row r="647">
          <cell r="C647" t="str">
            <v>xn4082</v>
          </cell>
          <cell r="D647" t="str">
            <v>TP-Xanh ngoïc 0.40-0.82</v>
          </cell>
          <cell r="F647" t="str">
            <v>Meùt</v>
          </cell>
        </row>
        <row r="648">
          <cell r="C648" t="str">
            <v>xn40107</v>
          </cell>
          <cell r="D648" t="str">
            <v>TP-Xanh ngoïc 0.40-1.07</v>
          </cell>
          <cell r="F648" t="str">
            <v>Meùt</v>
          </cell>
        </row>
        <row r="649">
          <cell r="C649" t="str">
            <v>xn40107</v>
          </cell>
          <cell r="D649" t="str">
            <v>TP-Xanh ngoïc 0.40-1.07</v>
          </cell>
          <cell r="F649" t="str">
            <v>Meùt</v>
          </cell>
        </row>
        <row r="650">
          <cell r="C650" t="str">
            <v>xn40107</v>
          </cell>
          <cell r="D650" t="str">
            <v>TP-Xanh ngoïc 0.40-1.07</v>
          </cell>
          <cell r="F650" t="str">
            <v>Meùt</v>
          </cell>
        </row>
        <row r="651">
          <cell r="C651" t="str">
            <v>xn40107</v>
          </cell>
          <cell r="D651" t="str">
            <v>TP-Xanh ngoïc 0.40-1.07</v>
          </cell>
          <cell r="F651" t="str">
            <v>Meùt</v>
          </cell>
        </row>
        <row r="652">
          <cell r="C652" t="str">
            <v>xn40107</v>
          </cell>
          <cell r="D652" t="str">
            <v>TP-Xanh ngoïc 0.40-1.07</v>
          </cell>
          <cell r="F652" t="str">
            <v>Meùt</v>
          </cell>
        </row>
        <row r="653">
          <cell r="C653" t="str">
            <v>xn40107</v>
          </cell>
          <cell r="D653" t="str">
            <v>TP-Xanh ngoïc 0.40-1.07</v>
          </cell>
          <cell r="F653" t="str">
            <v>Meùt</v>
          </cell>
        </row>
        <row r="654">
          <cell r="C654" t="str">
            <v>xn40107</v>
          </cell>
          <cell r="D654" t="str">
            <v>TP-Xanh ngoïc 0.40-1.07</v>
          </cell>
          <cell r="F654" t="str">
            <v>Meùt</v>
          </cell>
        </row>
        <row r="655">
          <cell r="C655" t="str">
            <v>xn40107</v>
          </cell>
          <cell r="D655" t="str">
            <v>TP-Xanh ngoïc 0.40-1.07</v>
          </cell>
          <cell r="F655" t="str">
            <v>Meùt</v>
          </cell>
        </row>
        <row r="656">
          <cell r="C656" t="str">
            <v>xn40</v>
          </cell>
          <cell r="D656" t="str">
            <v>TP-Xanh ngoïc 0.40-1.200</v>
          </cell>
          <cell r="F656" t="str">
            <v>Meùt</v>
          </cell>
        </row>
        <row r="657">
          <cell r="C657" t="str">
            <v>xn40</v>
          </cell>
          <cell r="D657" t="str">
            <v>TP-Xanh ngoïc 0.40-1.200</v>
          </cell>
          <cell r="F657" t="str">
            <v>Meùt</v>
          </cell>
        </row>
        <row r="658">
          <cell r="C658" t="str">
            <v>xn40914</v>
          </cell>
          <cell r="D658" t="str">
            <v>TP-Xanh ngoïc 0.40-914</v>
          </cell>
          <cell r="F658" t="str">
            <v>Meùt</v>
          </cell>
        </row>
        <row r="659">
          <cell r="C659" t="str">
            <v>xn40914</v>
          </cell>
          <cell r="D659" t="str">
            <v>TP-Xanh ngoïc 0.40-914</v>
          </cell>
          <cell r="F659" t="str">
            <v>Meùt</v>
          </cell>
        </row>
        <row r="660">
          <cell r="C660" t="str">
            <v>xn45107</v>
          </cell>
          <cell r="D660" t="str">
            <v>TP-Xanh ngoïc 0.450-1.07</v>
          </cell>
          <cell r="F660" t="str">
            <v>Meùt</v>
          </cell>
        </row>
        <row r="661">
          <cell r="C661" t="str">
            <v>xn45107</v>
          </cell>
          <cell r="D661" t="str">
            <v>TP-Xanh ngoïc 0.450-1.07</v>
          </cell>
          <cell r="F661" t="str">
            <v>Meùt</v>
          </cell>
        </row>
        <row r="662">
          <cell r="C662" t="str">
            <v>xn45107</v>
          </cell>
          <cell r="D662" t="str">
            <v>TP-Xanh ngoïc 0.450-1.07</v>
          </cell>
          <cell r="F662" t="str">
            <v>Meùt</v>
          </cell>
        </row>
        <row r="663">
          <cell r="C663" t="str">
            <v>xn45107</v>
          </cell>
          <cell r="D663" t="str">
            <v>TP-Xanh ngoïc 0.450-1.07</v>
          </cell>
          <cell r="F663" t="str">
            <v>Meùt</v>
          </cell>
        </row>
        <row r="664">
          <cell r="C664" t="str">
            <v>xn45</v>
          </cell>
          <cell r="D664" t="str">
            <v>TP-Xanh ngoïc 0.45-1.200</v>
          </cell>
          <cell r="F664" t="str">
            <v>Meùt</v>
          </cell>
        </row>
        <row r="665">
          <cell r="C665" t="str">
            <v>xn45</v>
          </cell>
          <cell r="D665" t="str">
            <v>TP-Xanh ngoïc 0.45-1.219</v>
          </cell>
          <cell r="F665" t="str">
            <v>Meùt</v>
          </cell>
        </row>
        <row r="666">
          <cell r="C666" t="str">
            <v>xr40107</v>
          </cell>
          <cell r="D666" t="str">
            <v>TP-Xanh reâu 0.40-1.07</v>
          </cell>
          <cell r="F666" t="str">
            <v>Meùt</v>
          </cell>
        </row>
        <row r="667">
          <cell r="C667" t="str">
            <v>xr42107</v>
          </cell>
          <cell r="D667" t="str">
            <v>TP-Xanh reâu 0.42-1.07m</v>
          </cell>
          <cell r="F667" t="str">
            <v>Meùt</v>
          </cell>
        </row>
        <row r="668">
          <cell r="C668" t="str">
            <v>xr45107</v>
          </cell>
          <cell r="D668" t="str">
            <v>TP-Xanh reâu 0.45-1.07</v>
          </cell>
          <cell r="F668" t="str">
            <v>Meùt</v>
          </cell>
        </row>
        <row r="669">
          <cell r="C669" t="str">
            <v>st7512</v>
          </cell>
          <cell r="D669" t="str">
            <v>TP-Tole maøu traéng 0.75-1200</v>
          </cell>
          <cell r="F669" t="str">
            <v>Meùt</v>
          </cell>
        </row>
        <row r="670">
          <cell r="C670" t="str">
            <v>ndd3782</v>
          </cell>
          <cell r="D670" t="str">
            <v>TP-Ngoùi ñoû ñaäm 0.37-0.82</v>
          </cell>
          <cell r="F670" t="str">
            <v>Meùt</v>
          </cell>
        </row>
        <row r="671">
          <cell r="C671" t="str">
            <v>dd3712</v>
          </cell>
          <cell r="D671" t="str">
            <v>TP-maøu ñoû ñaäm 0.37 -1200</v>
          </cell>
          <cell r="F671" t="str">
            <v>Meùt</v>
          </cell>
        </row>
        <row r="672">
          <cell r="C672" t="str">
            <v>gcv</v>
          </cell>
          <cell r="D672" t="str">
            <v>LK-Gia coâng voøm</v>
          </cell>
          <cell r="F672" t="str">
            <v>Meùt</v>
          </cell>
        </row>
        <row r="673">
          <cell r="C673" t="str">
            <v>xr35107</v>
          </cell>
          <cell r="D673" t="str">
            <v>TP-Xanh reâu 0.35-1.07</v>
          </cell>
          <cell r="F673" t="str">
            <v>Meùt</v>
          </cell>
        </row>
        <row r="674">
          <cell r="F674" t="str">
            <v>Meùt</v>
          </cell>
        </row>
        <row r="675">
          <cell r="F675" t="str">
            <v>Meùt</v>
          </cell>
        </row>
        <row r="676">
          <cell r="F676" t="str">
            <v>Meùt</v>
          </cell>
        </row>
        <row r="677">
          <cell r="F677" t="str">
            <v>Meùt</v>
          </cell>
        </row>
        <row r="678">
          <cell r="F678" t="str">
            <v>Meùt</v>
          </cell>
        </row>
        <row r="679">
          <cell r="F679" t="str">
            <v>Meùt</v>
          </cell>
        </row>
        <row r="680">
          <cell r="F680" t="str">
            <v>Meùt</v>
          </cell>
        </row>
        <row r="681">
          <cell r="F681" t="str">
            <v>Meùt</v>
          </cell>
        </row>
        <row r="682">
          <cell r="F682" t="str">
            <v>Meùt</v>
          </cell>
        </row>
        <row r="683">
          <cell r="F683" t="str">
            <v>Meùt</v>
          </cell>
        </row>
        <row r="684">
          <cell r="F684" t="str">
            <v>Meùt</v>
          </cell>
        </row>
        <row r="685">
          <cell r="F685" t="str">
            <v>Meùt</v>
          </cell>
        </row>
        <row r="686">
          <cell r="F686" t="str">
            <v>Meùt</v>
          </cell>
        </row>
        <row r="687">
          <cell r="F687" t="str">
            <v>Meùt</v>
          </cell>
        </row>
        <row r="688">
          <cell r="F688" t="str">
            <v>Meùt</v>
          </cell>
        </row>
        <row r="689">
          <cell r="F689" t="str">
            <v>Meùt</v>
          </cell>
        </row>
        <row r="690">
          <cell r="F690" t="str">
            <v>Meùt</v>
          </cell>
        </row>
        <row r="691">
          <cell r="F691" t="str">
            <v>Meùt</v>
          </cell>
        </row>
        <row r="692">
          <cell r="F692" t="str">
            <v>Meùt</v>
          </cell>
        </row>
        <row r="693">
          <cell r="F693" t="str">
            <v>Meùt</v>
          </cell>
        </row>
        <row r="694">
          <cell r="F694" t="str">
            <v>Meùt</v>
          </cell>
        </row>
        <row r="695">
          <cell r="F695" t="str">
            <v>Meùt</v>
          </cell>
        </row>
        <row r="696">
          <cell r="F696" t="str">
            <v>Meùt</v>
          </cell>
        </row>
        <row r="697">
          <cell r="F697" t="str">
            <v>Meùt</v>
          </cell>
        </row>
        <row r="698">
          <cell r="F698" t="str">
            <v>Meùt</v>
          </cell>
        </row>
        <row r="699">
          <cell r="F699" t="str">
            <v>Meùt</v>
          </cell>
        </row>
        <row r="700">
          <cell r="F700" t="str">
            <v>Meùt</v>
          </cell>
        </row>
        <row r="701">
          <cell r="F701" t="str">
            <v>Meùt</v>
          </cell>
        </row>
        <row r="702">
          <cell r="F702" t="str">
            <v>Meùt</v>
          </cell>
        </row>
        <row r="703">
          <cell r="F703" t="str">
            <v>Meùt</v>
          </cell>
        </row>
        <row r="704">
          <cell r="F704" t="str">
            <v>Meùt</v>
          </cell>
        </row>
        <row r="705">
          <cell r="F705" t="str">
            <v>Meùt</v>
          </cell>
        </row>
        <row r="706">
          <cell r="F706" t="str">
            <v>Meùt</v>
          </cell>
        </row>
        <row r="707">
          <cell r="F707" t="str">
            <v>Meùt</v>
          </cell>
        </row>
        <row r="708">
          <cell r="F708" t="str">
            <v>Meùt</v>
          </cell>
        </row>
        <row r="709">
          <cell r="F709" t="str">
            <v>Meùt</v>
          </cell>
        </row>
        <row r="710">
          <cell r="F710" t="str">
            <v>Meùt</v>
          </cell>
        </row>
        <row r="711">
          <cell r="F711" t="str">
            <v>Meùt</v>
          </cell>
        </row>
        <row r="712">
          <cell r="F712" t="str">
            <v>Meùt</v>
          </cell>
        </row>
        <row r="713">
          <cell r="F713" t="str">
            <v>Meùt</v>
          </cell>
        </row>
        <row r="714">
          <cell r="F714" t="str">
            <v>Meùt</v>
          </cell>
        </row>
        <row r="715">
          <cell r="F715" t="str">
            <v>Meùt</v>
          </cell>
        </row>
        <row r="716">
          <cell r="F716" t="str">
            <v>Meùt</v>
          </cell>
        </row>
        <row r="717">
          <cell r="F717" t="str">
            <v>Meùt</v>
          </cell>
        </row>
        <row r="718">
          <cell r="F718" t="str">
            <v>Meùt</v>
          </cell>
        </row>
        <row r="719">
          <cell r="F719" t="str">
            <v>Meùt</v>
          </cell>
        </row>
        <row r="720">
          <cell r="F720" t="str">
            <v>Meùt</v>
          </cell>
        </row>
        <row r="721">
          <cell r="F721" t="str">
            <v>Meùt</v>
          </cell>
        </row>
        <row r="722">
          <cell r="F722" t="str">
            <v>Meùt</v>
          </cell>
        </row>
        <row r="723">
          <cell r="F723" t="str">
            <v>Meùt</v>
          </cell>
        </row>
        <row r="724">
          <cell r="F724" t="str">
            <v>Meùt</v>
          </cell>
        </row>
        <row r="725">
          <cell r="F725" t="str">
            <v>Meùt</v>
          </cell>
        </row>
        <row r="726">
          <cell r="F726" t="str">
            <v>Meùt</v>
          </cell>
        </row>
        <row r="727">
          <cell r="F727" t="str">
            <v>Meùt</v>
          </cell>
        </row>
        <row r="728">
          <cell r="F728" t="str">
            <v>Meùt</v>
          </cell>
        </row>
        <row r="729">
          <cell r="F729" t="str">
            <v>Meùt</v>
          </cell>
        </row>
        <row r="730">
          <cell r="F730" t="str">
            <v>Meùt</v>
          </cell>
        </row>
        <row r="731">
          <cell r="F731" t="str">
            <v>Meùt</v>
          </cell>
        </row>
        <row r="732">
          <cell r="F732" t="str">
            <v>Meùt</v>
          </cell>
        </row>
        <row r="733">
          <cell r="F733" t="str">
            <v>Meùt</v>
          </cell>
        </row>
        <row r="734">
          <cell r="F734" t="str">
            <v>Meùt</v>
          </cell>
        </row>
        <row r="735">
          <cell r="F735" t="str">
            <v>Meùt</v>
          </cell>
        </row>
        <row r="736">
          <cell r="F736" t="str">
            <v>Meùt</v>
          </cell>
        </row>
        <row r="737">
          <cell r="F737" t="str">
            <v>Meùt</v>
          </cell>
        </row>
        <row r="738">
          <cell r="F738" t="str">
            <v>Meùt</v>
          </cell>
        </row>
        <row r="739">
          <cell r="F739" t="str">
            <v>Meùt</v>
          </cell>
        </row>
        <row r="740">
          <cell r="F740" t="str">
            <v>Meùt</v>
          </cell>
        </row>
        <row r="741">
          <cell r="F741" t="str">
            <v>Meùt</v>
          </cell>
        </row>
        <row r="742">
          <cell r="F742" t="str">
            <v>Meùt</v>
          </cell>
        </row>
        <row r="743">
          <cell r="F743" t="str">
            <v>Meùt</v>
          </cell>
        </row>
        <row r="744">
          <cell r="F744" t="str">
            <v>Meùt</v>
          </cell>
        </row>
        <row r="745">
          <cell r="F745" t="str">
            <v>Meùt</v>
          </cell>
        </row>
        <row r="746">
          <cell r="F746" t="str">
            <v>Meùt</v>
          </cell>
        </row>
        <row r="747">
          <cell r="F747" t="str">
            <v>Meùt</v>
          </cell>
        </row>
        <row r="748">
          <cell r="F748" t="str">
            <v>Meùt</v>
          </cell>
        </row>
        <row r="749">
          <cell r="F749" t="str">
            <v>Meùt</v>
          </cell>
        </row>
        <row r="750">
          <cell r="F750" t="str">
            <v>Meùt</v>
          </cell>
        </row>
        <row r="751">
          <cell r="F751" t="str">
            <v>Meùt</v>
          </cell>
        </row>
        <row r="752">
          <cell r="F752" t="str">
            <v>Meùt</v>
          </cell>
        </row>
        <row r="753">
          <cell r="F753" t="str">
            <v>Meùt</v>
          </cell>
        </row>
        <row r="754">
          <cell r="F754" t="str">
            <v>Meùt</v>
          </cell>
        </row>
        <row r="755">
          <cell r="F755" t="str">
            <v>Meùt</v>
          </cell>
        </row>
        <row r="756">
          <cell r="F756" t="str">
            <v>Meùt</v>
          </cell>
        </row>
        <row r="757">
          <cell r="F757" t="str">
            <v>Meùt</v>
          </cell>
        </row>
        <row r="758">
          <cell r="F758" t="str">
            <v>Meùt</v>
          </cell>
        </row>
        <row r="759">
          <cell r="F759" t="str">
            <v>Meùt</v>
          </cell>
        </row>
        <row r="760">
          <cell r="F760" t="str">
            <v>Meùt</v>
          </cell>
        </row>
        <row r="761">
          <cell r="F761" t="str">
            <v>Meùt</v>
          </cell>
        </row>
        <row r="762">
          <cell r="F762" t="str">
            <v>Meùt</v>
          </cell>
        </row>
        <row r="763">
          <cell r="F763" t="str">
            <v>Meùt</v>
          </cell>
        </row>
        <row r="764">
          <cell r="F764" t="str">
            <v>Meùt</v>
          </cell>
        </row>
        <row r="765">
          <cell r="F765" t="str">
            <v>Meùt</v>
          </cell>
        </row>
        <row r="766">
          <cell r="F766" t="str">
            <v>Meùt</v>
          </cell>
        </row>
        <row r="767">
          <cell r="F767" t="str">
            <v>Meùt</v>
          </cell>
        </row>
        <row r="768">
          <cell r="F768" t="str">
            <v>Meùt</v>
          </cell>
        </row>
        <row r="769">
          <cell r="F769" t="str">
            <v>Meùt</v>
          </cell>
        </row>
        <row r="770">
          <cell r="F770" t="str">
            <v>Meùt</v>
          </cell>
        </row>
        <row r="771">
          <cell r="F771" t="str">
            <v>Meùt</v>
          </cell>
        </row>
        <row r="772">
          <cell r="F772" t="str">
            <v>Meùt</v>
          </cell>
        </row>
        <row r="773">
          <cell r="F773" t="str">
            <v>Meùt</v>
          </cell>
        </row>
        <row r="774">
          <cell r="F774" t="str">
            <v>Meùt</v>
          </cell>
        </row>
        <row r="775">
          <cell r="F775" t="str">
            <v>Meùt</v>
          </cell>
        </row>
        <row r="776">
          <cell r="F776" t="str">
            <v>Meùt</v>
          </cell>
        </row>
        <row r="777">
          <cell r="F777" t="str">
            <v>Meùt</v>
          </cell>
        </row>
        <row r="778">
          <cell r="F778" t="str">
            <v>Meùt</v>
          </cell>
        </row>
        <row r="779">
          <cell r="F779" t="str">
            <v>Meùt</v>
          </cell>
        </row>
        <row r="780">
          <cell r="F780" t="str">
            <v>Meùt</v>
          </cell>
        </row>
        <row r="781">
          <cell r="F781" t="str">
            <v>Meùt</v>
          </cell>
        </row>
        <row r="782">
          <cell r="F782" t="str">
            <v>Meùt</v>
          </cell>
        </row>
        <row r="783">
          <cell r="F783" t="str">
            <v>Meùt</v>
          </cell>
        </row>
        <row r="784">
          <cell r="F784" t="str">
            <v>Meùt</v>
          </cell>
        </row>
        <row r="785">
          <cell r="F785" t="str">
            <v>Meùt</v>
          </cell>
        </row>
        <row r="786">
          <cell r="F786" t="str">
            <v>Meùt</v>
          </cell>
        </row>
        <row r="787">
          <cell r="F787" t="str">
            <v>Meùt</v>
          </cell>
        </row>
        <row r="788">
          <cell r="F788" t="str">
            <v>Meùt</v>
          </cell>
        </row>
        <row r="789">
          <cell r="F789" t="str">
            <v>Meùt</v>
          </cell>
        </row>
        <row r="790">
          <cell r="F790" t="str">
            <v>Meùt</v>
          </cell>
        </row>
        <row r="791">
          <cell r="F791" t="str">
            <v>Meùt</v>
          </cell>
        </row>
        <row r="792">
          <cell r="F792" t="str">
            <v>Meùt</v>
          </cell>
        </row>
        <row r="793">
          <cell r="F793" t="str">
            <v>Meùt</v>
          </cell>
        </row>
        <row r="794">
          <cell r="F794" t="str">
            <v>Meùt</v>
          </cell>
        </row>
        <row r="795">
          <cell r="F795" t="str">
            <v>Meùt</v>
          </cell>
        </row>
        <row r="796">
          <cell r="F796" t="str">
            <v>Meùt</v>
          </cell>
        </row>
        <row r="797">
          <cell r="F797" t="str">
            <v>Meùt</v>
          </cell>
        </row>
        <row r="798">
          <cell r="F798" t="str">
            <v>Meùt</v>
          </cell>
        </row>
        <row r="799">
          <cell r="F799" t="str">
            <v>Meùt</v>
          </cell>
        </row>
        <row r="800">
          <cell r="F800" t="str">
            <v>Meùt</v>
          </cell>
        </row>
        <row r="801">
          <cell r="F801" t="str">
            <v>Meùt</v>
          </cell>
        </row>
        <row r="802">
          <cell r="F802" t="str">
            <v>Meùt</v>
          </cell>
        </row>
        <row r="803">
          <cell r="F803" t="str">
            <v>Meùt</v>
          </cell>
        </row>
        <row r="804">
          <cell r="F804" t="str">
            <v>Meùt</v>
          </cell>
        </row>
        <row r="805">
          <cell r="F805" t="str">
            <v>Meùt</v>
          </cell>
        </row>
        <row r="806">
          <cell r="F806" t="str">
            <v>Meùt</v>
          </cell>
        </row>
        <row r="807">
          <cell r="F807" t="str">
            <v>Meùt</v>
          </cell>
        </row>
        <row r="808">
          <cell r="F808" t="str">
            <v>Meùt</v>
          </cell>
        </row>
        <row r="809">
          <cell r="F809" t="str">
            <v>Meùt</v>
          </cell>
        </row>
        <row r="810">
          <cell r="F810" t="str">
            <v>Meùt</v>
          </cell>
        </row>
        <row r="811">
          <cell r="F811" t="str">
            <v>Meùt</v>
          </cell>
        </row>
        <row r="812">
          <cell r="F812" t="str">
            <v>Meùt</v>
          </cell>
        </row>
        <row r="813">
          <cell r="F813" t="str">
            <v>Meùt</v>
          </cell>
        </row>
        <row r="814">
          <cell r="F814" t="str">
            <v>Meùt</v>
          </cell>
        </row>
        <row r="815">
          <cell r="F815" t="str">
            <v>Meùt</v>
          </cell>
        </row>
        <row r="816">
          <cell r="F816" t="str">
            <v>Meùt</v>
          </cell>
        </row>
        <row r="817">
          <cell r="F817" t="str">
            <v>Meùt</v>
          </cell>
        </row>
        <row r="818">
          <cell r="F818" t="str">
            <v>Meùt</v>
          </cell>
        </row>
        <row r="819">
          <cell r="F819" t="str">
            <v>Meùt</v>
          </cell>
        </row>
        <row r="820">
          <cell r="F820" t="str">
            <v>Meùt</v>
          </cell>
        </row>
        <row r="821">
          <cell r="F821" t="str">
            <v>Meùt</v>
          </cell>
        </row>
        <row r="822">
          <cell r="F822" t="str">
            <v>Meùt</v>
          </cell>
        </row>
        <row r="823">
          <cell r="F823" t="str">
            <v>Meùt</v>
          </cell>
        </row>
        <row r="824">
          <cell r="F824" t="str">
            <v>Meùt</v>
          </cell>
        </row>
        <row r="825">
          <cell r="F825" t="str">
            <v>Meùt</v>
          </cell>
        </row>
        <row r="826">
          <cell r="F826" t="str">
            <v>Meùt</v>
          </cell>
        </row>
        <row r="827">
          <cell r="F827" t="str">
            <v>Meùt</v>
          </cell>
        </row>
        <row r="828">
          <cell r="F828" t="str">
            <v>Meùt</v>
          </cell>
        </row>
        <row r="829">
          <cell r="F829" t="str">
            <v>Meùt</v>
          </cell>
        </row>
        <row r="830">
          <cell r="F830" t="str">
            <v>Meùt</v>
          </cell>
        </row>
        <row r="831">
          <cell r="F831" t="str">
            <v>Meùt</v>
          </cell>
        </row>
        <row r="832">
          <cell r="F832" t="str">
            <v>Meùt</v>
          </cell>
        </row>
        <row r="833">
          <cell r="F833" t="str">
            <v>Meùt</v>
          </cell>
        </row>
        <row r="834">
          <cell r="F834" t="str">
            <v>Meùt</v>
          </cell>
        </row>
        <row r="835">
          <cell r="F835" t="str">
            <v>Meùt</v>
          </cell>
        </row>
        <row r="836">
          <cell r="F836" t="str">
            <v>Meùt</v>
          </cell>
        </row>
        <row r="837">
          <cell r="F837" t="str">
            <v>Meùt</v>
          </cell>
        </row>
        <row r="838">
          <cell r="F838" t="str">
            <v>Meùt</v>
          </cell>
        </row>
        <row r="839">
          <cell r="F839" t="str">
            <v>Meùt</v>
          </cell>
        </row>
        <row r="840">
          <cell r="F840" t="str">
            <v>Meùt</v>
          </cell>
        </row>
        <row r="841">
          <cell r="F841" t="str">
            <v>Meùt</v>
          </cell>
        </row>
        <row r="842">
          <cell r="F842" t="str">
            <v>Meùt</v>
          </cell>
        </row>
        <row r="843">
          <cell r="F843" t="str">
            <v>Meùt</v>
          </cell>
        </row>
        <row r="844">
          <cell r="F844" t="str">
            <v>Meùt</v>
          </cell>
        </row>
        <row r="845">
          <cell r="F845" t="str">
            <v>Meùt</v>
          </cell>
        </row>
        <row r="846">
          <cell r="F846" t="str">
            <v>Meùt</v>
          </cell>
        </row>
        <row r="847">
          <cell r="F847" t="str">
            <v>Meùt</v>
          </cell>
        </row>
        <row r="848">
          <cell r="F848" t="str">
            <v>Meùt</v>
          </cell>
        </row>
        <row r="849">
          <cell r="F849" t="str">
            <v>Meùt</v>
          </cell>
        </row>
        <row r="850">
          <cell r="F850" t="str">
            <v>Meùt</v>
          </cell>
        </row>
        <row r="851">
          <cell r="F851" t="str">
            <v>Meùt</v>
          </cell>
        </row>
        <row r="852">
          <cell r="F852" t="str">
            <v>Meùt</v>
          </cell>
        </row>
        <row r="853">
          <cell r="F853" t="str">
            <v>Meùt</v>
          </cell>
        </row>
        <row r="854">
          <cell r="F854" t="str">
            <v>Meùt</v>
          </cell>
        </row>
        <row r="855">
          <cell r="F855" t="str">
            <v>Meùt</v>
          </cell>
        </row>
        <row r="856">
          <cell r="F856" t="str">
            <v>Meùt</v>
          </cell>
        </row>
        <row r="857">
          <cell r="F857" t="str">
            <v>Meùt</v>
          </cell>
        </row>
        <row r="858">
          <cell r="F858" t="str">
            <v>Meùt</v>
          </cell>
        </row>
        <row r="859">
          <cell r="F859" t="str">
            <v>Meùt</v>
          </cell>
        </row>
        <row r="860">
          <cell r="F860" t="str">
            <v>Meùt</v>
          </cell>
        </row>
        <row r="861">
          <cell r="F861" t="str">
            <v>Meùt</v>
          </cell>
        </row>
        <row r="862">
          <cell r="F862" t="str">
            <v>Meùt</v>
          </cell>
        </row>
        <row r="863">
          <cell r="F863" t="str">
            <v>Meùt</v>
          </cell>
        </row>
        <row r="864">
          <cell r="F864" t="str">
            <v>Meùt</v>
          </cell>
        </row>
        <row r="865">
          <cell r="F865" t="str">
            <v>Meùt</v>
          </cell>
        </row>
        <row r="866">
          <cell r="F866" t="str">
            <v>Meùt</v>
          </cell>
        </row>
        <row r="867">
          <cell r="F867" t="str">
            <v>Meùt</v>
          </cell>
        </row>
        <row r="868">
          <cell r="F868" t="str">
            <v>Meùt</v>
          </cell>
        </row>
        <row r="869">
          <cell r="F869" t="str">
            <v>Meùt</v>
          </cell>
        </row>
        <row r="870">
          <cell r="F870" t="str">
            <v>Meùt</v>
          </cell>
        </row>
        <row r="871">
          <cell r="F871" t="str">
            <v>Meùt</v>
          </cell>
        </row>
        <row r="872">
          <cell r="F872" t="str">
            <v>Meùt</v>
          </cell>
        </row>
        <row r="873">
          <cell r="F873" t="str">
            <v>Meùt</v>
          </cell>
        </row>
        <row r="874">
          <cell r="F874" t="str">
            <v>Meùt</v>
          </cell>
        </row>
        <row r="875">
          <cell r="F875" t="str">
            <v>Meùt</v>
          </cell>
        </row>
        <row r="876">
          <cell r="F876" t="str">
            <v>Meùt</v>
          </cell>
        </row>
        <row r="877">
          <cell r="F877" t="str">
            <v>Meùt</v>
          </cell>
        </row>
        <row r="878">
          <cell r="F878" t="str">
            <v>Meùt</v>
          </cell>
        </row>
        <row r="879">
          <cell r="F879" t="str">
            <v>Meùt</v>
          </cell>
        </row>
        <row r="880">
          <cell r="F880" t="str">
            <v>Meùt</v>
          </cell>
        </row>
        <row r="881">
          <cell r="F881" t="str">
            <v>Meùt</v>
          </cell>
        </row>
        <row r="882">
          <cell r="F882" t="str">
            <v>Meùt</v>
          </cell>
        </row>
        <row r="883">
          <cell r="F883" t="str">
            <v>Meùt</v>
          </cell>
        </row>
        <row r="884">
          <cell r="F884" t="str">
            <v>Meùt</v>
          </cell>
        </row>
        <row r="885">
          <cell r="F885" t="str">
            <v>Meùt</v>
          </cell>
        </row>
        <row r="886">
          <cell r="F886" t="str">
            <v>Meùt</v>
          </cell>
        </row>
        <row r="887">
          <cell r="F887" t="str">
            <v>Meùt</v>
          </cell>
        </row>
        <row r="888">
          <cell r="F888" t="str">
            <v>Meùt</v>
          </cell>
        </row>
        <row r="889">
          <cell r="F889" t="str">
            <v>Meùt</v>
          </cell>
        </row>
        <row r="890">
          <cell r="F890" t="str">
            <v>Meùt</v>
          </cell>
        </row>
        <row r="891">
          <cell r="F891" t="str">
            <v>Meùt</v>
          </cell>
        </row>
        <row r="892">
          <cell r="F892" t="str">
            <v>Meùt</v>
          </cell>
        </row>
        <row r="893">
          <cell r="F893" t="str">
            <v>Meùt</v>
          </cell>
        </row>
        <row r="894">
          <cell r="F894" t="str">
            <v>Meùt</v>
          </cell>
        </row>
        <row r="895">
          <cell r="F895" t="str">
            <v>Meùt</v>
          </cell>
        </row>
        <row r="896">
          <cell r="F896" t="str">
            <v>Meùt</v>
          </cell>
        </row>
        <row r="897">
          <cell r="F897" t="str">
            <v>Meùt</v>
          </cell>
        </row>
        <row r="898">
          <cell r="F898" t="str">
            <v>Meùt</v>
          </cell>
        </row>
        <row r="899">
          <cell r="F899" t="str">
            <v>Meùt</v>
          </cell>
        </row>
        <row r="900">
          <cell r="F900" t="str">
            <v>Meùt</v>
          </cell>
        </row>
        <row r="901">
          <cell r="F901" t="str">
            <v>Meùt</v>
          </cell>
        </row>
        <row r="902">
          <cell r="F902" t="str">
            <v>Meùt</v>
          </cell>
        </row>
        <row r="903">
          <cell r="F903" t="str">
            <v>Meùt</v>
          </cell>
        </row>
        <row r="904">
          <cell r="F904" t="str">
            <v>Meùt</v>
          </cell>
        </row>
        <row r="905">
          <cell r="F905" t="str">
            <v>Meùt</v>
          </cell>
        </row>
        <row r="906">
          <cell r="F906" t="str">
            <v>Meùt</v>
          </cell>
        </row>
        <row r="907">
          <cell r="F907" t="str">
            <v>Meùt</v>
          </cell>
        </row>
        <row r="908">
          <cell r="F908" t="str">
            <v>Meùt</v>
          </cell>
        </row>
        <row r="909">
          <cell r="F909" t="str">
            <v>Meùt</v>
          </cell>
        </row>
        <row r="910">
          <cell r="F910" t="str">
            <v>Meùt</v>
          </cell>
        </row>
        <row r="911">
          <cell r="F911" t="str">
            <v>Meùt</v>
          </cell>
        </row>
        <row r="912">
          <cell r="F912" t="str">
            <v>Meùt</v>
          </cell>
        </row>
        <row r="913">
          <cell r="F913" t="str">
            <v>Meùt</v>
          </cell>
        </row>
        <row r="914">
          <cell r="F914" t="str">
            <v>Meùt</v>
          </cell>
        </row>
        <row r="915">
          <cell r="F915" t="str">
            <v>Meùt</v>
          </cell>
        </row>
        <row r="916">
          <cell r="F916" t="str">
            <v>Meùt</v>
          </cell>
        </row>
        <row r="917">
          <cell r="F917" t="str">
            <v>Meùt</v>
          </cell>
        </row>
        <row r="918">
          <cell r="F918" t="str">
            <v>Meùt</v>
          </cell>
        </row>
        <row r="919">
          <cell r="F919" t="str">
            <v>Meùt</v>
          </cell>
        </row>
        <row r="920">
          <cell r="F920" t="str">
            <v>Meùt</v>
          </cell>
        </row>
        <row r="921">
          <cell r="F921" t="str">
            <v>Meùt</v>
          </cell>
        </row>
        <row r="922">
          <cell r="F922" t="str">
            <v>Meùt</v>
          </cell>
        </row>
        <row r="923">
          <cell r="F923" t="str">
            <v>Meùt</v>
          </cell>
        </row>
        <row r="924">
          <cell r="F924" t="str">
            <v>Meùt</v>
          </cell>
        </row>
        <row r="925">
          <cell r="F925" t="str">
            <v>Meùt</v>
          </cell>
        </row>
        <row r="926">
          <cell r="F926" t="str">
            <v>Meùt</v>
          </cell>
        </row>
        <row r="927">
          <cell r="F927" t="str">
            <v>Meùt</v>
          </cell>
        </row>
        <row r="928">
          <cell r="F928" t="str">
            <v>Meùt</v>
          </cell>
        </row>
        <row r="929">
          <cell r="F929" t="str">
            <v>Meùt</v>
          </cell>
        </row>
        <row r="930">
          <cell r="F930" t="str">
            <v>Meùt</v>
          </cell>
        </row>
        <row r="931">
          <cell r="F931" t="str">
            <v>Meùt</v>
          </cell>
        </row>
        <row r="932">
          <cell r="F932" t="str">
            <v>Meùt</v>
          </cell>
        </row>
        <row r="933">
          <cell r="F933" t="str">
            <v>Meùt</v>
          </cell>
        </row>
        <row r="934">
          <cell r="F934" t="str">
            <v>Meùt</v>
          </cell>
        </row>
        <row r="935">
          <cell r="F935" t="str">
            <v>Meùt</v>
          </cell>
        </row>
        <row r="936">
          <cell r="F936" t="str">
            <v>Meùt</v>
          </cell>
        </row>
        <row r="937">
          <cell r="F937" t="str">
            <v>Meùt</v>
          </cell>
        </row>
        <row r="938">
          <cell r="F938" t="str">
            <v>Meùt</v>
          </cell>
        </row>
        <row r="939">
          <cell r="F939" t="str">
            <v>Meùt</v>
          </cell>
        </row>
        <row r="940">
          <cell r="F940" t="str">
            <v>Meùt</v>
          </cell>
        </row>
        <row r="941">
          <cell r="F941" t="str">
            <v>Meùt</v>
          </cell>
        </row>
        <row r="942">
          <cell r="F942" t="str">
            <v>Meùt</v>
          </cell>
        </row>
        <row r="943">
          <cell r="F943" t="str">
            <v>Meùt</v>
          </cell>
        </row>
        <row r="944">
          <cell r="F944" t="str">
            <v>Meùt</v>
          </cell>
        </row>
        <row r="945">
          <cell r="F945" t="str">
            <v>Meùt</v>
          </cell>
        </row>
        <row r="946">
          <cell r="F946" t="str">
            <v>Meùt</v>
          </cell>
        </row>
        <row r="947">
          <cell r="F947" t="str">
            <v>Meùt</v>
          </cell>
        </row>
        <row r="948">
          <cell r="F948" t="str">
            <v>Meùt</v>
          </cell>
        </row>
        <row r="949">
          <cell r="F949" t="str">
            <v>Meùt</v>
          </cell>
        </row>
        <row r="950">
          <cell r="F950" t="str">
            <v>Meùt</v>
          </cell>
        </row>
        <row r="951">
          <cell r="F951" t="str">
            <v>Meùt</v>
          </cell>
        </row>
        <row r="952">
          <cell r="F952" t="str">
            <v>Meùt</v>
          </cell>
        </row>
        <row r="953">
          <cell r="F953" t="str">
            <v>Meùt</v>
          </cell>
        </row>
        <row r="954">
          <cell r="F954" t="str">
            <v>Meùt</v>
          </cell>
        </row>
        <row r="955">
          <cell r="F955" t="str">
            <v>Meùt</v>
          </cell>
        </row>
        <row r="956">
          <cell r="F956" t="str">
            <v>Meùt</v>
          </cell>
        </row>
        <row r="957">
          <cell r="F957" t="str">
            <v>Meùt</v>
          </cell>
        </row>
        <row r="958">
          <cell r="F958" t="str">
            <v>Meùt</v>
          </cell>
        </row>
        <row r="959">
          <cell r="F959" t="str">
            <v>Meùt</v>
          </cell>
        </row>
        <row r="960">
          <cell r="F960" t="str">
            <v>Meùt</v>
          </cell>
        </row>
        <row r="961">
          <cell r="F961" t="str">
            <v>Meùt</v>
          </cell>
        </row>
        <row r="962">
          <cell r="F962" t="str">
            <v>Meùt</v>
          </cell>
        </row>
        <row r="963">
          <cell r="F963" t="str">
            <v>Meùt</v>
          </cell>
        </row>
        <row r="964">
          <cell r="F964" t="str">
            <v>Meùt</v>
          </cell>
        </row>
        <row r="965">
          <cell r="F965" t="str">
            <v>Meùt</v>
          </cell>
        </row>
        <row r="966">
          <cell r="F966" t="str">
            <v>Meùt</v>
          </cell>
        </row>
        <row r="967">
          <cell r="F967" t="str">
            <v>Meùt</v>
          </cell>
        </row>
        <row r="968">
          <cell r="F968" t="str">
            <v>Meùt</v>
          </cell>
        </row>
        <row r="969">
          <cell r="F969" t="str">
            <v>Meùt</v>
          </cell>
        </row>
        <row r="970">
          <cell r="F970" t="str">
            <v>Meùt</v>
          </cell>
        </row>
        <row r="971">
          <cell r="F971" t="str">
            <v>Meùt</v>
          </cell>
        </row>
        <row r="972">
          <cell r="F972" t="str">
            <v>Meùt</v>
          </cell>
        </row>
        <row r="973">
          <cell r="F973" t="str">
            <v>Meùt</v>
          </cell>
        </row>
        <row r="974">
          <cell r="F974" t="str">
            <v>Meùt</v>
          </cell>
        </row>
        <row r="975">
          <cell r="F975" t="str">
            <v>Meùt</v>
          </cell>
        </row>
        <row r="976">
          <cell r="F976" t="str">
            <v>Meùt</v>
          </cell>
        </row>
        <row r="977">
          <cell r="F977" t="str">
            <v>Meùt</v>
          </cell>
        </row>
        <row r="978">
          <cell r="F978" t="str">
            <v>Meùt</v>
          </cell>
        </row>
        <row r="979">
          <cell r="F979" t="str">
            <v>Meùt</v>
          </cell>
        </row>
        <row r="980">
          <cell r="F980" t="str">
            <v>Meùt</v>
          </cell>
        </row>
        <row r="981">
          <cell r="F981" t="str">
            <v>Meùt</v>
          </cell>
        </row>
        <row r="982">
          <cell r="F982" t="str">
            <v>Meùt</v>
          </cell>
        </row>
        <row r="983">
          <cell r="F983" t="str">
            <v>Meùt</v>
          </cell>
        </row>
        <row r="984">
          <cell r="F984" t="str">
            <v>Meùt</v>
          </cell>
        </row>
        <row r="985">
          <cell r="F985" t="str">
            <v>Meùt</v>
          </cell>
        </row>
        <row r="986">
          <cell r="F986" t="str">
            <v>Meùt</v>
          </cell>
        </row>
        <row r="987">
          <cell r="F987" t="str">
            <v>Meùt</v>
          </cell>
        </row>
        <row r="988">
          <cell r="F988" t="str">
            <v>Meùt</v>
          </cell>
        </row>
        <row r="989">
          <cell r="F989" t="str">
            <v>Meùt</v>
          </cell>
        </row>
        <row r="990">
          <cell r="F990" t="str">
            <v>Meùt</v>
          </cell>
        </row>
        <row r="991">
          <cell r="F991" t="str">
            <v>Meùt</v>
          </cell>
        </row>
        <row r="992">
          <cell r="F992" t="str">
            <v>Meùt</v>
          </cell>
        </row>
        <row r="993">
          <cell r="F993" t="str">
            <v>Meùt</v>
          </cell>
        </row>
        <row r="994">
          <cell r="F994" t="str">
            <v>Meùt</v>
          </cell>
        </row>
        <row r="995">
          <cell r="F995" t="str">
            <v>Meùt</v>
          </cell>
        </row>
        <row r="996">
          <cell r="F996" t="str">
            <v>Meùt</v>
          </cell>
        </row>
        <row r="997">
          <cell r="F997" t="str">
            <v>Meùt</v>
          </cell>
        </row>
        <row r="998">
          <cell r="F998" t="str">
            <v>Meùt</v>
          </cell>
        </row>
        <row r="999">
          <cell r="F999" t="str">
            <v>Meùt</v>
          </cell>
        </row>
        <row r="1000">
          <cell r="F1000" t="str">
            <v>Meùt</v>
          </cell>
        </row>
        <row r="1001">
          <cell r="F1001" t="str">
            <v>Meùt</v>
          </cell>
        </row>
        <row r="1002">
          <cell r="F1002" t="str">
            <v>Meùt</v>
          </cell>
        </row>
        <row r="1003">
          <cell r="F1003" t="str">
            <v>Meùt</v>
          </cell>
        </row>
        <row r="1004">
          <cell r="F1004" t="str">
            <v>Meùt</v>
          </cell>
        </row>
        <row r="1005">
          <cell r="F1005" t="str">
            <v>Meùt</v>
          </cell>
        </row>
        <row r="1006">
          <cell r="F1006" t="str">
            <v>Meùt</v>
          </cell>
        </row>
        <row r="1007">
          <cell r="F1007" t="str">
            <v>Meùt</v>
          </cell>
        </row>
        <row r="1008">
          <cell r="F1008" t="str">
            <v>Meùt</v>
          </cell>
        </row>
        <row r="1009">
          <cell r="F1009" t="str">
            <v>Meùt</v>
          </cell>
        </row>
        <row r="1010">
          <cell r="F1010" t="str">
            <v>Meùt</v>
          </cell>
        </row>
        <row r="1011">
          <cell r="F1011" t="str">
            <v>Meùt</v>
          </cell>
        </row>
        <row r="1012">
          <cell r="F1012" t="str">
            <v>Meùt</v>
          </cell>
        </row>
        <row r="1013">
          <cell r="F1013" t="str">
            <v>Meùt</v>
          </cell>
        </row>
        <row r="1014">
          <cell r="F1014" t="str">
            <v>Meùt</v>
          </cell>
        </row>
        <row r="1015">
          <cell r="F1015" t="str">
            <v>Meùt</v>
          </cell>
        </row>
        <row r="1016">
          <cell r="F1016" t="str">
            <v>Meùt</v>
          </cell>
        </row>
        <row r="1017">
          <cell r="F1017" t="str">
            <v>Meùt</v>
          </cell>
        </row>
        <row r="1018">
          <cell r="F1018" t="str">
            <v>Meùt</v>
          </cell>
        </row>
        <row r="1019">
          <cell r="F1019" t="str">
            <v>Meùt</v>
          </cell>
        </row>
        <row r="1591">
          <cell r="C1591" t="str">
            <v>D</v>
          </cell>
          <cell r="D1591" t="str">
            <v>Ñinh duø</v>
          </cell>
        </row>
        <row r="1592">
          <cell r="C1592" t="str">
            <v>N</v>
          </cell>
          <cell r="D1592" t="str">
            <v>Nöôùc uoáng</v>
          </cell>
        </row>
        <row r="1593">
          <cell r="C1593" t="str">
            <v>XG2510</v>
          </cell>
          <cell r="D1593" t="str">
            <v>Xaø goà 2 ly 5*10</v>
          </cell>
          <cell r="F1593">
            <v>3700</v>
          </cell>
        </row>
        <row r="1594">
          <cell r="C1594" t="str">
            <v>XG248</v>
          </cell>
          <cell r="D1594" t="str">
            <v>Xaø goà 2 ly 4*8</v>
          </cell>
          <cell r="F1594">
            <v>3700</v>
          </cell>
        </row>
        <row r="1595">
          <cell r="C1595" t="str">
            <v>XG2515</v>
          </cell>
          <cell r="D1595" t="str">
            <v>Xaø goà 2 ly 5*15</v>
          </cell>
        </row>
        <row r="1596">
          <cell r="C1596" t="str">
            <v>XG25125</v>
          </cell>
          <cell r="D1596" t="str">
            <v>Xaø goà 2 ly 5*125</v>
          </cell>
        </row>
        <row r="1597">
          <cell r="C1597" t="str">
            <v>xg3510</v>
          </cell>
          <cell r="D1597" t="str">
            <v>Xaø goà 3 ly 5*10</v>
          </cell>
        </row>
        <row r="1598">
          <cell r="C1598" t="str">
            <v>xg2.5520</v>
          </cell>
          <cell r="D1598" t="str">
            <v>Xaø goà 2.5 ly 50*200</v>
          </cell>
        </row>
        <row r="1599">
          <cell r="C1599" t="str">
            <v>xg25510</v>
          </cell>
          <cell r="D1599" t="str">
            <v>Xaø goà 2.5 ly 5*10</v>
          </cell>
        </row>
        <row r="1600">
          <cell r="C1600" t="str">
            <v>xg1848</v>
          </cell>
          <cell r="D1600" t="str">
            <v>xaø goà 1.8 ly 4*8</v>
          </cell>
        </row>
        <row r="1601">
          <cell r="C1601" t="str">
            <v>xg16510</v>
          </cell>
          <cell r="D1601" t="str">
            <v>xaø goà 1.6 ly 5*10</v>
          </cell>
        </row>
        <row r="1602">
          <cell r="C1602" t="str">
            <v>K31</v>
          </cell>
          <cell r="D1602" t="str">
            <v>Tole keõm 0.310-1.219</v>
          </cell>
        </row>
        <row r="1603">
          <cell r="C1603" t="str">
            <v>K29</v>
          </cell>
          <cell r="D1603" t="str">
            <v>Tole keõm 0.290-1.219</v>
          </cell>
        </row>
        <row r="1604">
          <cell r="C1604" t="str">
            <v>NDD35</v>
          </cell>
          <cell r="D1604" t="str">
            <v>TP-Ngoùi ñoû ñaäm 0.350-1.200</v>
          </cell>
        </row>
        <row r="1605">
          <cell r="C1605" t="str">
            <v>NDD3582</v>
          </cell>
          <cell r="D1605" t="str">
            <v>Ngoùi ñoû ñaäm 0.350-0.82</v>
          </cell>
        </row>
        <row r="1607">
          <cell r="C1607" t="str">
            <v>DDP35</v>
          </cell>
          <cell r="D1607" t="str">
            <v>Ñoû ñaäm phaúng 0.350-1.200</v>
          </cell>
        </row>
        <row r="1608">
          <cell r="C1608" t="str">
            <v>NDD4082</v>
          </cell>
          <cell r="D1608" t="str">
            <v>Ngoùi ñoû ñaäm 0.40-0.82</v>
          </cell>
        </row>
        <row r="1609">
          <cell r="C1609" t="str">
            <v>ndd42105</v>
          </cell>
          <cell r="D1609" t="str">
            <v>Ngoùi ñoû ñaäm 0.42-1.05</v>
          </cell>
        </row>
        <row r="1610">
          <cell r="C1610" t="str">
            <v>ndd5082</v>
          </cell>
          <cell r="D1610" t="str">
            <v>Ngoùi ñoû ñaäm 0.50-0.82</v>
          </cell>
        </row>
        <row r="1611">
          <cell r="C1611" t="str">
            <v>ucdd35914</v>
          </cell>
          <cell r="D1611" t="str">
            <v>Uùp caïnh ñoû ñaäm  0.350-914</v>
          </cell>
        </row>
        <row r="1612">
          <cell r="C1612" t="str">
            <v>ndd37105</v>
          </cell>
          <cell r="D1612" t="str">
            <v>Ngoùi ñoû ñaäm 0.370-1.05</v>
          </cell>
        </row>
        <row r="1613">
          <cell r="C1613" t="str">
            <v>ndd35105</v>
          </cell>
          <cell r="D1613" t="str">
            <v>Ngoùi ñoû ñaäm 0.350-1.05</v>
          </cell>
        </row>
        <row r="1614">
          <cell r="C1614" t="str">
            <v>ndd3511</v>
          </cell>
          <cell r="D1614" t="str">
            <v>Ngoùi ñoû ñaäm 0.350-1.1</v>
          </cell>
        </row>
        <row r="1615">
          <cell r="C1615" t="str">
            <v>ndd37105</v>
          </cell>
          <cell r="D1615" t="str">
            <v>Ngoùi ñoû ñaäm 0.370-1.05</v>
          </cell>
        </row>
        <row r="1616">
          <cell r="C1616" t="str">
            <v>ndd3711</v>
          </cell>
          <cell r="D1616" t="str">
            <v>Ngoùi ñoû ñaäm 0.370-1.1</v>
          </cell>
        </row>
        <row r="1617">
          <cell r="C1617" t="str">
            <v>ndd4211</v>
          </cell>
          <cell r="D1617" t="str">
            <v>Ngoùi ñoû ñaäm 0.420-1.1</v>
          </cell>
        </row>
        <row r="1618">
          <cell r="C1618" t="str">
            <v>ndt37105</v>
          </cell>
          <cell r="D1618" t="str">
            <v>Ngoùi ñoû töôi 0.370-1.05</v>
          </cell>
        </row>
        <row r="1619">
          <cell r="C1619" t="str">
            <v>ndt4082</v>
          </cell>
          <cell r="D1619" t="str">
            <v>Ngoùi ñoû töôi 0.40-0.82</v>
          </cell>
        </row>
        <row r="1620">
          <cell r="C1620" t="str">
            <v>nxn3782</v>
          </cell>
          <cell r="D1620" t="str">
            <v>Ngoùi Xanh ngoïc 0.370-0.82</v>
          </cell>
        </row>
        <row r="1621">
          <cell r="C1621" t="str">
            <v>mdd40107</v>
          </cell>
          <cell r="D1621" t="str">
            <v>Maøu ñoû ñaäm 0.40-1.07</v>
          </cell>
        </row>
        <row r="1622">
          <cell r="C1622" t="str">
            <v>mdd35</v>
          </cell>
          <cell r="D1622" t="str">
            <v>Maøu ñoû ñaäm 0.350-1200</v>
          </cell>
        </row>
        <row r="1623">
          <cell r="C1623" t="str">
            <v>mdd37</v>
          </cell>
          <cell r="D1623" t="str">
            <v>Maøu ñoû ñaäm 0.370-1200</v>
          </cell>
        </row>
        <row r="1624">
          <cell r="C1624" t="str">
            <v>mdd35107</v>
          </cell>
          <cell r="D1624" t="str">
            <v>Maøu ñoû ñaäm 0.350-1.07</v>
          </cell>
        </row>
        <row r="1625">
          <cell r="C1625" t="str">
            <v>mdd45107</v>
          </cell>
          <cell r="D1625" t="str">
            <v>Maøu ñoû ñaäm 0.450-1.07</v>
          </cell>
        </row>
        <row r="1626">
          <cell r="C1626" t="str">
            <v>mdd35914</v>
          </cell>
          <cell r="D1626" t="str">
            <v>Maøu ñoû ñaäm 0.350-914/2</v>
          </cell>
        </row>
        <row r="1627">
          <cell r="C1627" t="str">
            <v>otdd35914/2</v>
          </cell>
          <cell r="D1627" t="str">
            <v>Oáp thanh ñoû ñaäm 0.350-914/2</v>
          </cell>
        </row>
        <row r="1628">
          <cell r="C1628" t="str">
            <v>xn37</v>
          </cell>
          <cell r="D1628" t="str">
            <v>Xanh ngoïc 0.370-1.200</v>
          </cell>
        </row>
        <row r="1629">
          <cell r="C1629" t="str">
            <v>xn40</v>
          </cell>
          <cell r="D1629" t="str">
            <v>Xanh ngoïc 0.40-1.200</v>
          </cell>
        </row>
        <row r="1630">
          <cell r="C1630" t="str">
            <v>XN35</v>
          </cell>
          <cell r="D1630" t="str">
            <v>Xanh ngoïc 0.350-1.07</v>
          </cell>
        </row>
        <row r="1631">
          <cell r="C1631" t="str">
            <v>xn40107</v>
          </cell>
          <cell r="D1631" t="str">
            <v>Xanh ngoïc 0.40-1.07</v>
          </cell>
        </row>
        <row r="1632">
          <cell r="C1632" t="str">
            <v>xn45107</v>
          </cell>
          <cell r="D1632" t="str">
            <v>Xanh ngoïc 0.450-1.07</v>
          </cell>
        </row>
        <row r="1633">
          <cell r="C1633" t="str">
            <v>xn37107</v>
          </cell>
          <cell r="D1633" t="str">
            <v>Xanh ngoïc 0.370-1.07</v>
          </cell>
        </row>
        <row r="1634">
          <cell r="C1634" t="str">
            <v>xn35914</v>
          </cell>
          <cell r="D1634" t="str">
            <v>Xanh ngoïc 0.350-914</v>
          </cell>
        </row>
        <row r="1635">
          <cell r="C1635" t="str">
            <v>xn4082</v>
          </cell>
          <cell r="D1635" t="str">
            <v>Xanh ngoïc 0.40-0.82</v>
          </cell>
        </row>
        <row r="1636">
          <cell r="C1636" t="str">
            <v>xn40107</v>
          </cell>
          <cell r="D1636" t="str">
            <v>Xanh ngoïc 0.40-1.07</v>
          </cell>
        </row>
        <row r="1637">
          <cell r="C1637" t="str">
            <v>xn45</v>
          </cell>
          <cell r="D1637" t="str">
            <v>Xanh ngoïc 0.45-1.219</v>
          </cell>
        </row>
        <row r="1638">
          <cell r="C1638" t="str">
            <v>xn40914</v>
          </cell>
          <cell r="D1638" t="str">
            <v>Xanh ngoïc 0.40-914</v>
          </cell>
        </row>
        <row r="1639">
          <cell r="C1639" t="str">
            <v>mxn45107</v>
          </cell>
          <cell r="D1639" t="str">
            <v>Maøu xanh ngoïc 0.450-1.07</v>
          </cell>
        </row>
        <row r="1640">
          <cell r="C1640" t="str">
            <v>xd35</v>
          </cell>
          <cell r="D1640" t="str">
            <v>Xanh döông 0.350-1219</v>
          </cell>
        </row>
        <row r="1641">
          <cell r="C1641" t="str">
            <v>vl37107</v>
          </cell>
          <cell r="D1641" t="str">
            <v>Voøm tole laïnh 0.370-107</v>
          </cell>
        </row>
        <row r="1642">
          <cell r="C1642" t="str">
            <v>vxn37107</v>
          </cell>
          <cell r="D1642" t="str">
            <v>Voøm tole xanh ngoïc 0.370-1.07</v>
          </cell>
        </row>
        <row r="1643">
          <cell r="C1643" t="str">
            <v>TS</v>
          </cell>
          <cell r="D1643" t="str">
            <v>Tole sôn traéng 10 soùng</v>
          </cell>
        </row>
        <row r="1644">
          <cell r="C1644" t="str">
            <v>tk25107</v>
          </cell>
          <cell r="D1644" t="str">
            <v>Toân keõm 0.250x1.07</v>
          </cell>
        </row>
        <row r="1645">
          <cell r="C1645" t="str">
            <v>tk30107</v>
          </cell>
          <cell r="D1645" t="str">
            <v>Toân keõm 0.300x1.07</v>
          </cell>
        </row>
        <row r="1646">
          <cell r="C1646" t="str">
            <v>tk33107</v>
          </cell>
          <cell r="D1646" t="str">
            <v>Toân keõm 0.330x1.07</v>
          </cell>
        </row>
        <row r="1647">
          <cell r="C1647" t="str">
            <v>tk28107</v>
          </cell>
          <cell r="D1647" t="str">
            <v>Toân keõm 0.280x1.07</v>
          </cell>
        </row>
        <row r="1648">
          <cell r="C1648" t="str">
            <v>tk25107</v>
          </cell>
          <cell r="D1648" t="str">
            <v>Toân keõm 0.250x1.07</v>
          </cell>
        </row>
        <row r="1649">
          <cell r="C1649" t="str">
            <v>TK20</v>
          </cell>
          <cell r="D1649" t="str">
            <v>Toân keõm 0.200x1219</v>
          </cell>
        </row>
        <row r="1650">
          <cell r="C1650" t="str">
            <v>TK21</v>
          </cell>
          <cell r="D1650" t="str">
            <v>Toân keõm 0.210x1219</v>
          </cell>
        </row>
        <row r="1651">
          <cell r="C1651" t="str">
            <v>TK22</v>
          </cell>
          <cell r="D1651" t="str">
            <v>Toân keõm 0.220x1219</v>
          </cell>
        </row>
        <row r="1652">
          <cell r="C1652" t="str">
            <v>TK23</v>
          </cell>
          <cell r="D1652" t="str">
            <v>Toân keõm 0.230x1219</v>
          </cell>
        </row>
        <row r="1653">
          <cell r="C1653" t="str">
            <v>TK24</v>
          </cell>
          <cell r="D1653" t="str">
            <v>Toân keõm 0.240x1219</v>
          </cell>
        </row>
        <row r="1654">
          <cell r="C1654" t="str">
            <v>TK25</v>
          </cell>
          <cell r="D1654" t="str">
            <v>Toân keõm 0.250x1219</v>
          </cell>
        </row>
        <row r="1655">
          <cell r="C1655" t="str">
            <v>TK26</v>
          </cell>
          <cell r="D1655" t="str">
            <v>Toân keõm 0.260x1219</v>
          </cell>
        </row>
        <row r="1656">
          <cell r="C1656" t="str">
            <v>TK27</v>
          </cell>
          <cell r="D1656" t="str">
            <v>Toân keõm 0.270x1219</v>
          </cell>
        </row>
        <row r="1657">
          <cell r="C1657" t="str">
            <v>TK28</v>
          </cell>
          <cell r="D1657" t="str">
            <v>Toân keõm 0.280x1219</v>
          </cell>
        </row>
        <row r="1658">
          <cell r="C1658" t="str">
            <v>TK29</v>
          </cell>
          <cell r="D1658" t="str">
            <v>Toân keõm 0.290x1219</v>
          </cell>
        </row>
        <row r="1659">
          <cell r="C1659" t="str">
            <v>TK30</v>
          </cell>
          <cell r="D1659" t="str">
            <v>Toân keõm 0.300x1219</v>
          </cell>
        </row>
        <row r="1660">
          <cell r="C1660" t="str">
            <v>tk304</v>
          </cell>
          <cell r="D1660" t="str">
            <v>Toân keõm 0.304x1200</v>
          </cell>
        </row>
        <row r="1661">
          <cell r="C1661" t="str">
            <v>TK31</v>
          </cell>
          <cell r="D1661" t="str">
            <v>Toân keõm 0.310x1219</v>
          </cell>
        </row>
        <row r="1662">
          <cell r="C1662" t="str">
            <v>TK32</v>
          </cell>
          <cell r="D1662" t="str">
            <v>Toân keõm 0.320x1219</v>
          </cell>
        </row>
        <row r="1663">
          <cell r="C1663" t="str">
            <v>TK33</v>
          </cell>
          <cell r="D1663" t="str">
            <v>Toân keõm 0.330x1219</v>
          </cell>
        </row>
        <row r="1664">
          <cell r="C1664" t="str">
            <v>TK34</v>
          </cell>
          <cell r="D1664" t="str">
            <v>Toân keõm 0.340x1219</v>
          </cell>
        </row>
        <row r="1665">
          <cell r="C1665" t="str">
            <v>TK35</v>
          </cell>
          <cell r="D1665" t="str">
            <v>Toân keõm 0.350x1219</v>
          </cell>
        </row>
        <row r="1666">
          <cell r="C1666" t="str">
            <v>TK36</v>
          </cell>
          <cell r="D1666" t="str">
            <v>Toân keõm 0.360x1219</v>
          </cell>
        </row>
        <row r="1667">
          <cell r="C1667" t="str">
            <v>TK37</v>
          </cell>
          <cell r="D1667" t="str">
            <v>Toân keõm 0.370x1219</v>
          </cell>
        </row>
        <row r="1668">
          <cell r="C1668" t="str">
            <v>TK38</v>
          </cell>
          <cell r="D1668" t="str">
            <v>Toân keõm 0.380x1219</v>
          </cell>
        </row>
        <row r="1669">
          <cell r="C1669" t="str">
            <v>TK39</v>
          </cell>
          <cell r="D1669" t="str">
            <v>Toân keõm 0.390x1219</v>
          </cell>
        </row>
        <row r="1670">
          <cell r="C1670" t="str">
            <v>TK40</v>
          </cell>
          <cell r="D1670" t="str">
            <v>Toân keõm 0.400x1219</v>
          </cell>
        </row>
        <row r="1671">
          <cell r="C1671" t="str">
            <v>TK41</v>
          </cell>
          <cell r="D1671" t="str">
            <v>Toân keõm 0.410x1219</v>
          </cell>
        </row>
        <row r="1672">
          <cell r="C1672" t="str">
            <v>TK42</v>
          </cell>
          <cell r="D1672" t="str">
            <v>Toân keõm 0.420x1219</v>
          </cell>
        </row>
        <row r="1673">
          <cell r="C1673" t="str">
            <v>TK43</v>
          </cell>
          <cell r="D1673" t="str">
            <v>Toân keõm 0.430x1219</v>
          </cell>
        </row>
        <row r="1674">
          <cell r="C1674" t="str">
            <v>TK44</v>
          </cell>
          <cell r="D1674" t="str">
            <v>Toân keõm 0.440x1219</v>
          </cell>
        </row>
        <row r="1675">
          <cell r="C1675" t="str">
            <v>TK45</v>
          </cell>
          <cell r="D1675" t="str">
            <v>Toân keõm 0.450x1219</v>
          </cell>
        </row>
        <row r="1676">
          <cell r="C1676" t="str">
            <v>TK46</v>
          </cell>
          <cell r="D1676" t="str">
            <v>Toân keõm 0.460x1219</v>
          </cell>
        </row>
        <row r="1677">
          <cell r="C1677" t="str">
            <v>TK47</v>
          </cell>
          <cell r="D1677" t="str">
            <v>Toân keõm 0.470x1219</v>
          </cell>
        </row>
        <row r="1678">
          <cell r="C1678" t="str">
            <v>TK48</v>
          </cell>
          <cell r="D1678" t="str">
            <v>Toân keõm 0.480x1219</v>
          </cell>
        </row>
        <row r="1679">
          <cell r="C1679" t="str">
            <v>TK49</v>
          </cell>
          <cell r="D1679" t="str">
            <v>Toân keõm 0.490x1219</v>
          </cell>
        </row>
        <row r="1680">
          <cell r="C1680" t="str">
            <v>TK50</v>
          </cell>
          <cell r="D1680" t="str">
            <v>Toân keõm 0.500x1219</v>
          </cell>
        </row>
        <row r="1681">
          <cell r="C1681" t="str">
            <v>TK259</v>
          </cell>
          <cell r="D1681" t="str">
            <v>Toân keõm 0.250x914</v>
          </cell>
        </row>
        <row r="1682">
          <cell r="C1682" t="str">
            <v>TK269</v>
          </cell>
          <cell r="D1682" t="str">
            <v>Toân keõm 0.260x914</v>
          </cell>
        </row>
        <row r="1683">
          <cell r="C1683" t="str">
            <v>TK279</v>
          </cell>
          <cell r="D1683" t="str">
            <v>Toân keõm 0.270x914</v>
          </cell>
        </row>
        <row r="1684">
          <cell r="C1684" t="str">
            <v>TK289</v>
          </cell>
          <cell r="D1684" t="str">
            <v>Toân keõm 0.280x914</v>
          </cell>
        </row>
        <row r="1685">
          <cell r="C1685" t="str">
            <v>TK299</v>
          </cell>
          <cell r="D1685" t="str">
            <v>Toân keõm 0.290x914</v>
          </cell>
        </row>
        <row r="1686">
          <cell r="C1686" t="str">
            <v>TK309</v>
          </cell>
          <cell r="D1686" t="str">
            <v>Toânkeõm 0.300x914</v>
          </cell>
        </row>
        <row r="1687">
          <cell r="C1687" t="str">
            <v>TK319</v>
          </cell>
          <cell r="D1687" t="str">
            <v>Toân keõm 0.310x914</v>
          </cell>
        </row>
        <row r="1688">
          <cell r="C1688" t="str">
            <v>TK329</v>
          </cell>
          <cell r="D1688" t="str">
            <v>Toânkeõm 0.320x914</v>
          </cell>
        </row>
        <row r="1689">
          <cell r="C1689" t="str">
            <v>TK339</v>
          </cell>
          <cell r="D1689" t="str">
            <v>Toân keõm 0.330x914</v>
          </cell>
        </row>
        <row r="1690">
          <cell r="C1690" t="str">
            <v>TK349</v>
          </cell>
          <cell r="D1690" t="str">
            <v>Toân keõm0.340x914</v>
          </cell>
        </row>
        <row r="1691">
          <cell r="C1691" t="str">
            <v>TK359</v>
          </cell>
          <cell r="D1691" t="str">
            <v>Toân keõm 0.350x914</v>
          </cell>
        </row>
        <row r="1692">
          <cell r="C1692" t="str">
            <v>TK369</v>
          </cell>
          <cell r="D1692" t="str">
            <v>Toân keõm 0.360x914</v>
          </cell>
        </row>
        <row r="1693">
          <cell r="C1693" t="str">
            <v>TK379</v>
          </cell>
          <cell r="D1693" t="str">
            <v>Toân keõm 0.370x914</v>
          </cell>
        </row>
        <row r="1694">
          <cell r="C1694" t="str">
            <v>TK389</v>
          </cell>
          <cell r="D1694" t="str">
            <v>Toân keõm 0.380x914</v>
          </cell>
        </row>
        <row r="1695">
          <cell r="C1695" t="str">
            <v>TK399</v>
          </cell>
          <cell r="D1695" t="str">
            <v>Toânkeõm 0.390x914</v>
          </cell>
        </row>
        <row r="1696">
          <cell r="C1696" t="str">
            <v>TK409</v>
          </cell>
          <cell r="D1696" t="str">
            <v>Toânkeõm 0.400x914</v>
          </cell>
        </row>
        <row r="1697">
          <cell r="C1697" t="str">
            <v>TK419</v>
          </cell>
          <cell r="D1697" t="str">
            <v>Toân keõm 0.410x914</v>
          </cell>
        </row>
        <row r="1698">
          <cell r="C1698" t="str">
            <v>TK429</v>
          </cell>
          <cell r="D1698" t="str">
            <v>Toânkeõm 0.420x914</v>
          </cell>
        </row>
        <row r="1699">
          <cell r="C1699" t="str">
            <v>TK439</v>
          </cell>
          <cell r="D1699" t="str">
            <v>Toân keõm 0.430x914</v>
          </cell>
        </row>
        <row r="1700">
          <cell r="C1700" t="str">
            <v>TK449</v>
          </cell>
          <cell r="D1700" t="str">
            <v>Toânkeõm 0.440x914</v>
          </cell>
        </row>
        <row r="1701">
          <cell r="C1701" t="str">
            <v>TK459</v>
          </cell>
          <cell r="D1701" t="str">
            <v>Toânkeõm 0.450x914</v>
          </cell>
        </row>
        <row r="1702">
          <cell r="C1702" t="str">
            <v>TK469</v>
          </cell>
          <cell r="D1702" t="str">
            <v>Toânkeõm 0.460x914</v>
          </cell>
        </row>
        <row r="1703">
          <cell r="C1703" t="str">
            <v>TK479</v>
          </cell>
          <cell r="D1703" t="str">
            <v>Toânkeõm 0.470x914</v>
          </cell>
        </row>
        <row r="1704">
          <cell r="C1704" t="str">
            <v>TK489</v>
          </cell>
          <cell r="D1704" t="str">
            <v>Toânkeõm 0.480x914</v>
          </cell>
        </row>
        <row r="1705">
          <cell r="C1705" t="str">
            <v>TK499</v>
          </cell>
          <cell r="D1705" t="str">
            <v>Toân keõm 0.490x914</v>
          </cell>
        </row>
        <row r="1706">
          <cell r="C1706" t="str">
            <v>TK509</v>
          </cell>
          <cell r="D1706" t="str">
            <v>Toân keõm 0.500x914</v>
          </cell>
        </row>
        <row r="1707">
          <cell r="C1707" t="str">
            <v>TK2510</v>
          </cell>
          <cell r="D1707" t="str">
            <v xml:space="preserve">Toân keõm 0.250x1000 </v>
          </cell>
        </row>
        <row r="1708">
          <cell r="C1708" t="str">
            <v>TK2610</v>
          </cell>
          <cell r="D1708" t="str">
            <v>Toân keõm 0.260x1000</v>
          </cell>
        </row>
        <row r="1709">
          <cell r="C1709" t="str">
            <v>TK2710</v>
          </cell>
          <cell r="D1709" t="str">
            <v>Toân keõm 0.270x1000</v>
          </cell>
        </row>
        <row r="1710">
          <cell r="C1710" t="str">
            <v>TK2810</v>
          </cell>
          <cell r="D1710" t="str">
            <v>Toân keõm 0.280x1000</v>
          </cell>
        </row>
        <row r="1711">
          <cell r="C1711" t="str">
            <v>TK2910</v>
          </cell>
          <cell r="D1711" t="str">
            <v>Toân keõm 0.290x1000</v>
          </cell>
        </row>
        <row r="1712">
          <cell r="C1712" t="str">
            <v>TK3010</v>
          </cell>
          <cell r="D1712" t="str">
            <v>Toân keõm 0.300x1000</v>
          </cell>
        </row>
        <row r="1713">
          <cell r="C1713" t="str">
            <v>TK3110</v>
          </cell>
          <cell r="D1713" t="str">
            <v>Toân keõm 0.310x1000</v>
          </cell>
        </row>
        <row r="1714">
          <cell r="C1714" t="str">
            <v>TK3210</v>
          </cell>
          <cell r="D1714" t="str">
            <v>Toân keõm 0.320x1000</v>
          </cell>
        </row>
        <row r="1715">
          <cell r="C1715" t="str">
            <v>TK3310</v>
          </cell>
          <cell r="D1715" t="str">
            <v>Toân keõm 0.330x1000</v>
          </cell>
        </row>
        <row r="1716">
          <cell r="C1716" t="str">
            <v>TK3410</v>
          </cell>
          <cell r="D1716" t="str">
            <v>Toân keõm 0.340x1000</v>
          </cell>
        </row>
        <row r="1717">
          <cell r="C1717" t="str">
            <v>TK3510</v>
          </cell>
          <cell r="D1717" t="str">
            <v>Toân keõm 0.350x1000</v>
          </cell>
        </row>
        <row r="1718">
          <cell r="C1718" t="str">
            <v>TK3610</v>
          </cell>
          <cell r="D1718" t="str">
            <v>Toân keõm 0.360x1000</v>
          </cell>
        </row>
        <row r="1719">
          <cell r="C1719" t="str">
            <v>TK3710</v>
          </cell>
          <cell r="D1719" t="str">
            <v>Toân keõm 0.370x1000</v>
          </cell>
        </row>
        <row r="1720">
          <cell r="C1720" t="str">
            <v>TK3810</v>
          </cell>
          <cell r="D1720" t="str">
            <v>Toân keõm 0.380x1000</v>
          </cell>
        </row>
        <row r="1721">
          <cell r="C1721" t="str">
            <v>TK3910</v>
          </cell>
          <cell r="D1721" t="str">
            <v>Toân keõm 0.390x1000</v>
          </cell>
        </row>
        <row r="1722">
          <cell r="C1722" t="str">
            <v>TK4010</v>
          </cell>
          <cell r="D1722" t="str">
            <v>Toân keõm 0.400x1000</v>
          </cell>
        </row>
        <row r="1723">
          <cell r="C1723" t="str">
            <v>TK2512</v>
          </cell>
          <cell r="D1723" t="str">
            <v xml:space="preserve">Toân keõm 0.250x1200 </v>
          </cell>
        </row>
        <row r="1724">
          <cell r="C1724" t="str">
            <v>TK2612</v>
          </cell>
          <cell r="D1724" t="str">
            <v>Toân keõm 0.260x1200</v>
          </cell>
        </row>
        <row r="1725">
          <cell r="C1725" t="str">
            <v>TK2712</v>
          </cell>
          <cell r="D1725" t="str">
            <v>Toân keõm 0.270x1200</v>
          </cell>
        </row>
        <row r="1726">
          <cell r="C1726" t="str">
            <v>TK2812</v>
          </cell>
          <cell r="D1726" t="str">
            <v>Toân keõm 0.280x1200</v>
          </cell>
        </row>
        <row r="1727">
          <cell r="C1727" t="str">
            <v>TK2912</v>
          </cell>
          <cell r="D1727" t="str">
            <v>Toân keõm 0.290x1200</v>
          </cell>
        </row>
        <row r="1728">
          <cell r="C1728" t="str">
            <v>TK3012</v>
          </cell>
          <cell r="D1728" t="str">
            <v>Toân keõm 0.300x1200</v>
          </cell>
        </row>
        <row r="1729">
          <cell r="C1729" t="str">
            <v>TK3112</v>
          </cell>
          <cell r="D1729" t="str">
            <v>Toân keõm 0.310x1200</v>
          </cell>
        </row>
        <row r="1730">
          <cell r="C1730" t="str">
            <v>TK3212</v>
          </cell>
          <cell r="D1730" t="str">
            <v>Toân keõm 0.320x1200</v>
          </cell>
        </row>
        <row r="1731">
          <cell r="C1731" t="str">
            <v>TK3312</v>
          </cell>
          <cell r="D1731" t="str">
            <v>Toân keõm 0.330x1200</v>
          </cell>
        </row>
        <row r="1732">
          <cell r="C1732" t="str">
            <v>TK3412</v>
          </cell>
          <cell r="D1732" t="str">
            <v>Toân keõm 0.340x1200</v>
          </cell>
        </row>
        <row r="1733">
          <cell r="C1733" t="str">
            <v>TK3512</v>
          </cell>
          <cell r="D1733" t="str">
            <v>Toân keõm 0.350x1200</v>
          </cell>
        </row>
        <row r="1734">
          <cell r="C1734" t="str">
            <v>TK3612</v>
          </cell>
          <cell r="D1734" t="str">
            <v>Toân keõm 0.360x1200</v>
          </cell>
        </row>
        <row r="1735">
          <cell r="C1735" t="str">
            <v>TK3712</v>
          </cell>
          <cell r="D1735" t="str">
            <v>Toân keõm 0.370x1200</v>
          </cell>
        </row>
        <row r="1736">
          <cell r="C1736" t="str">
            <v>TK3812</v>
          </cell>
          <cell r="D1736" t="str">
            <v>Toân keõm 0.380x1200</v>
          </cell>
        </row>
        <row r="1737">
          <cell r="C1737" t="str">
            <v>TK3912</v>
          </cell>
          <cell r="D1737" t="str">
            <v>Toân keõm 0.390x1200</v>
          </cell>
        </row>
        <row r="1738">
          <cell r="C1738" t="str">
            <v>TK4012</v>
          </cell>
          <cell r="D1738" t="str">
            <v>Toân keõm 0.400x1200</v>
          </cell>
        </row>
        <row r="1739">
          <cell r="C1739" t="str">
            <v>TL25</v>
          </cell>
          <cell r="D1739" t="str">
            <v>Toân laïnh 0.250x1200</v>
          </cell>
        </row>
        <row r="1740">
          <cell r="C1740" t="str">
            <v>TL26</v>
          </cell>
          <cell r="D1740" t="str">
            <v>Toân laïnh 0.260x1200</v>
          </cell>
        </row>
        <row r="1741">
          <cell r="C1741" t="str">
            <v>TL27</v>
          </cell>
          <cell r="D1741" t="str">
            <v>Toân laïnh 0.270x1200</v>
          </cell>
        </row>
        <row r="1742">
          <cell r="C1742" t="str">
            <v>TL28</v>
          </cell>
          <cell r="D1742" t="str">
            <v>Toân laïnh 0.280x1200</v>
          </cell>
        </row>
        <row r="1743">
          <cell r="C1743" t="str">
            <v>TL29</v>
          </cell>
          <cell r="D1743" t="str">
            <v>Toân laïnh 0.290x1200</v>
          </cell>
        </row>
        <row r="1744">
          <cell r="C1744" t="str">
            <v>TL30</v>
          </cell>
          <cell r="D1744" t="str">
            <v>Toân laïnh 0.300x1200</v>
          </cell>
        </row>
        <row r="1745">
          <cell r="C1745" t="str">
            <v>TL31</v>
          </cell>
          <cell r="D1745" t="str">
            <v>Toân laïnh 0.310x1200</v>
          </cell>
        </row>
        <row r="1746">
          <cell r="C1746" t="str">
            <v>TL32</v>
          </cell>
          <cell r="D1746" t="str">
            <v>Toân laïnh 0.320x1200</v>
          </cell>
        </row>
        <row r="1747">
          <cell r="C1747" t="str">
            <v>TL33</v>
          </cell>
          <cell r="D1747" t="str">
            <v>Toân laïnh 0.330x1200</v>
          </cell>
        </row>
        <row r="1748">
          <cell r="C1748" t="str">
            <v>TL34</v>
          </cell>
          <cell r="D1748" t="str">
            <v>Toân laïnh 0.340x1200</v>
          </cell>
        </row>
        <row r="1749">
          <cell r="C1749" t="str">
            <v>TL35</v>
          </cell>
          <cell r="D1749" t="str">
            <v>Toân laïnh 0.350x1200</v>
          </cell>
        </row>
        <row r="1750">
          <cell r="C1750" t="str">
            <v>TL36</v>
          </cell>
          <cell r="D1750" t="str">
            <v>Toân laïnh 0.360x1200</v>
          </cell>
        </row>
        <row r="1751">
          <cell r="C1751" t="str">
            <v>TL37</v>
          </cell>
          <cell r="D1751" t="str">
            <v>Toân laïnh 0.370x1200</v>
          </cell>
        </row>
        <row r="1752">
          <cell r="C1752" t="str">
            <v>TL38</v>
          </cell>
          <cell r="D1752" t="str">
            <v>Toân laïnh 0.380x1200</v>
          </cell>
        </row>
        <row r="1753">
          <cell r="C1753" t="str">
            <v>TL39</v>
          </cell>
          <cell r="D1753" t="str">
            <v>Toân laïnh 0.390x1200</v>
          </cell>
        </row>
        <row r="1754">
          <cell r="C1754" t="str">
            <v>TL40</v>
          </cell>
          <cell r="D1754" t="str">
            <v>Toân laïnh 0.400x1200</v>
          </cell>
        </row>
        <row r="1755">
          <cell r="C1755" t="str">
            <v>TL41</v>
          </cell>
          <cell r="D1755" t="str">
            <v>Toân laïnh 0.410x1200</v>
          </cell>
        </row>
        <row r="1756">
          <cell r="C1756" t="str">
            <v>TL42</v>
          </cell>
          <cell r="D1756" t="str">
            <v>Toân laïnh 0.420x1200</v>
          </cell>
        </row>
        <row r="1757">
          <cell r="C1757" t="str">
            <v>TL43</v>
          </cell>
          <cell r="D1757" t="str">
            <v>Toân laïnh 0.430x1200</v>
          </cell>
        </row>
        <row r="1758">
          <cell r="C1758" t="str">
            <v>TL44</v>
          </cell>
          <cell r="D1758" t="str">
            <v>Toân laïnh 0.440x1200</v>
          </cell>
        </row>
        <row r="1759">
          <cell r="C1759" t="str">
            <v>TL45</v>
          </cell>
          <cell r="D1759" t="str">
            <v>Toân laïnh 0.450x1200</v>
          </cell>
        </row>
        <row r="1760">
          <cell r="C1760" t="str">
            <v>TL46</v>
          </cell>
          <cell r="D1760" t="str">
            <v>Toân laïnh 0.460x1200</v>
          </cell>
        </row>
        <row r="1761">
          <cell r="C1761" t="str">
            <v>TL47</v>
          </cell>
          <cell r="D1761" t="str">
            <v>Toân laïnh 0.470x1200</v>
          </cell>
        </row>
        <row r="1762">
          <cell r="C1762" t="str">
            <v>TL48</v>
          </cell>
          <cell r="D1762" t="str">
            <v>Toân laïnh 0.480x1200</v>
          </cell>
        </row>
        <row r="1763">
          <cell r="C1763" t="str">
            <v>TL49</v>
          </cell>
          <cell r="D1763" t="str">
            <v>Toân laïnh 0.490x1200</v>
          </cell>
        </row>
        <row r="1764">
          <cell r="C1764" t="str">
            <v>TL50</v>
          </cell>
          <cell r="D1764" t="str">
            <v>Toân laïnh 0.500x1200</v>
          </cell>
        </row>
        <row r="1765">
          <cell r="C1765" t="str">
            <v>TL259</v>
          </cell>
          <cell r="D1765" t="str">
            <v>Toân laïnh 0.250x914</v>
          </cell>
        </row>
        <row r="1766">
          <cell r="C1766" t="str">
            <v>TL269</v>
          </cell>
          <cell r="D1766" t="str">
            <v>Toân laïnh 0.260x914</v>
          </cell>
        </row>
        <row r="1767">
          <cell r="C1767" t="str">
            <v>TL279</v>
          </cell>
          <cell r="D1767" t="str">
            <v>Toân laïnh 0.270x914</v>
          </cell>
        </row>
        <row r="1768">
          <cell r="C1768" t="str">
            <v>TL289</v>
          </cell>
          <cell r="D1768" t="str">
            <v>Toân laïnh 0.280x914</v>
          </cell>
        </row>
        <row r="1769">
          <cell r="C1769" t="str">
            <v>TL299</v>
          </cell>
          <cell r="D1769" t="str">
            <v>Toân laïnh 0.290x914</v>
          </cell>
        </row>
        <row r="1770">
          <cell r="C1770" t="str">
            <v>TL309</v>
          </cell>
          <cell r="D1770" t="str">
            <v>Toân laïnh 0.300x914</v>
          </cell>
        </row>
        <row r="1771">
          <cell r="C1771" t="str">
            <v>TL319</v>
          </cell>
          <cell r="D1771" t="str">
            <v>Toân laïnh 0.310x914</v>
          </cell>
        </row>
        <row r="1772">
          <cell r="C1772" t="str">
            <v>TL329</v>
          </cell>
          <cell r="D1772" t="str">
            <v>Toân laïnh 0.320x914</v>
          </cell>
        </row>
        <row r="1773">
          <cell r="C1773" t="str">
            <v>TL339</v>
          </cell>
          <cell r="D1773" t="str">
            <v>Toân laïnh 0.330x914</v>
          </cell>
        </row>
        <row r="1774">
          <cell r="C1774" t="str">
            <v>TL349</v>
          </cell>
          <cell r="D1774" t="str">
            <v>Toân laïnh 0.340x914</v>
          </cell>
        </row>
        <row r="1775">
          <cell r="C1775" t="str">
            <v>TL359</v>
          </cell>
          <cell r="D1775" t="str">
            <v>Toân laïnh 0.350x914</v>
          </cell>
        </row>
        <row r="1776">
          <cell r="C1776" t="str">
            <v>TL369</v>
          </cell>
          <cell r="D1776" t="str">
            <v>Toân laïnh 0.360x914</v>
          </cell>
        </row>
        <row r="1777">
          <cell r="C1777" t="str">
            <v>TL379</v>
          </cell>
          <cell r="D1777" t="str">
            <v>Toân laïnh 0.370x914</v>
          </cell>
        </row>
        <row r="1778">
          <cell r="C1778" t="str">
            <v>TL389</v>
          </cell>
          <cell r="D1778" t="str">
            <v>Toân laïnh 0.380x914</v>
          </cell>
        </row>
        <row r="1779">
          <cell r="C1779" t="str">
            <v>TL399</v>
          </cell>
          <cell r="D1779" t="str">
            <v>Toân laïnh 0.390x914</v>
          </cell>
        </row>
        <row r="1780">
          <cell r="C1780" t="str">
            <v>TL409</v>
          </cell>
          <cell r="D1780" t="str">
            <v>Toân laïnh 0.400x914</v>
          </cell>
        </row>
        <row r="1781">
          <cell r="C1781" t="str">
            <v>TL419</v>
          </cell>
          <cell r="D1781" t="str">
            <v>Toân laïnh 0.410x914</v>
          </cell>
        </row>
        <row r="1782">
          <cell r="C1782" t="str">
            <v>TL429</v>
          </cell>
          <cell r="D1782" t="str">
            <v>Toân laïnh 0.420x914</v>
          </cell>
        </row>
        <row r="1783">
          <cell r="C1783" t="str">
            <v>TL439</v>
          </cell>
          <cell r="D1783" t="str">
            <v>Toân laïnh 0.430x914</v>
          </cell>
        </row>
        <row r="1784">
          <cell r="C1784" t="str">
            <v>TL449</v>
          </cell>
          <cell r="D1784" t="str">
            <v>Toân laïnh 0.440x914</v>
          </cell>
        </row>
        <row r="1785">
          <cell r="C1785" t="str">
            <v>TL459</v>
          </cell>
          <cell r="D1785" t="str">
            <v>Toân laïnh 0.450x914</v>
          </cell>
        </row>
        <row r="1786">
          <cell r="C1786" t="str">
            <v>TL469</v>
          </cell>
          <cell r="D1786" t="str">
            <v>Toân laïnh 0.460x914</v>
          </cell>
        </row>
        <row r="1787">
          <cell r="C1787" t="str">
            <v>TL479</v>
          </cell>
          <cell r="D1787" t="str">
            <v>Toân laïnh 0.470x914</v>
          </cell>
        </row>
        <row r="1788">
          <cell r="C1788" t="str">
            <v>TL489</v>
          </cell>
          <cell r="D1788" t="str">
            <v>Toân laïnh 0.480x914</v>
          </cell>
        </row>
        <row r="1789">
          <cell r="C1789" t="str">
            <v>TL499</v>
          </cell>
          <cell r="D1789" t="str">
            <v>Toân laïnh 0.490x914</v>
          </cell>
        </row>
        <row r="1790">
          <cell r="C1790" t="str">
            <v>TL509</v>
          </cell>
          <cell r="D1790" t="str">
            <v>Toân laïnh 0.500x914</v>
          </cell>
        </row>
        <row r="1791">
          <cell r="C1791" t="str">
            <v>TL466</v>
          </cell>
          <cell r="D1791" t="str">
            <v>Toân laïnh 0.460x697</v>
          </cell>
        </row>
        <row r="1792">
          <cell r="C1792" t="str">
            <v>TL476</v>
          </cell>
          <cell r="D1792" t="str">
            <v>Toân laïnh 0.470x697</v>
          </cell>
        </row>
        <row r="1793">
          <cell r="C1793" t="str">
            <v>TL486</v>
          </cell>
          <cell r="D1793" t="str">
            <v>Toân laïnh 0.480x697</v>
          </cell>
        </row>
        <row r="1794">
          <cell r="C1794" t="str">
            <v>TL496</v>
          </cell>
          <cell r="D1794" t="str">
            <v>Toân laïnh 0.490x697</v>
          </cell>
        </row>
        <row r="1795">
          <cell r="C1795" t="str">
            <v>TL506</v>
          </cell>
          <cell r="D1795" t="str">
            <v>Toân laïnh 0.500x697</v>
          </cell>
        </row>
        <row r="1796">
          <cell r="C1796" t="str">
            <v>tl28107</v>
          </cell>
          <cell r="D1796" t="str">
            <v>Toân laïnh 0.280x1.07</v>
          </cell>
        </row>
        <row r="1797">
          <cell r="C1797" t="str">
            <v>tl25107</v>
          </cell>
          <cell r="D1797" t="str">
            <v>Toân laïnh 0.250x1.07</v>
          </cell>
        </row>
        <row r="1798">
          <cell r="C1798" t="str">
            <v>tl2535s</v>
          </cell>
          <cell r="D1798" t="str">
            <v>Toân laïnh 0.253x 5s</v>
          </cell>
        </row>
        <row r="1799">
          <cell r="C1799" t="str">
            <v>tl5011</v>
          </cell>
          <cell r="D1799" t="str">
            <v>TP-Toân laïnh 0.500x1.1</v>
          </cell>
          <cell r="F1799" t="str">
            <v>Meùt</v>
          </cell>
        </row>
        <row r="1800">
          <cell r="C1800" t="str">
            <v>tk3211</v>
          </cell>
          <cell r="D1800" t="str">
            <v>Toân keõm 0.320x1.1</v>
          </cell>
        </row>
        <row r="1801">
          <cell r="C1801" t="str">
            <v>laf253</v>
          </cell>
          <cell r="D1801" t="str">
            <v>Plafon laïnh 2543-10 soùng</v>
          </cell>
        </row>
        <row r="1802">
          <cell r="C1802" t="str">
            <v>gc</v>
          </cell>
          <cell r="D1802" t="str">
            <v>Gia coâng</v>
          </cell>
        </row>
      </sheetData>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sheetName val="labor"/>
      <sheetName val="van khuon"/>
      <sheetName val="ct"/>
      <sheetName val="daywork"/>
      <sheetName val="Equipment 1260"/>
      <sheetName val="CP vua"/>
      <sheetName val="00000000"/>
      <sheetName val="10000000"/>
      <sheetName val="20000000"/>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ow r="13">
          <cell r="F13">
            <v>887553.90476190473</v>
          </cell>
        </row>
        <row r="14">
          <cell r="F14">
            <v>782553.90476190473</v>
          </cell>
        </row>
      </sheetData>
      <sheetData sheetId="5"/>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1.2002"/>
      <sheetName val="d1.2002"/>
      <sheetName val="SL1.2002"/>
      <sheetName val="BL1.2002"/>
      <sheetName val="PTL"/>
      <sheetName val="cong#1.2002"/>
    </sheetNames>
    <sheetDataSet>
      <sheetData sheetId="0"/>
      <sheetData sheetId="1"/>
      <sheetData sheetId="2"/>
      <sheetData sheetId="3" refreshError="1">
        <row r="9">
          <cell r="C9">
            <v>1412</v>
          </cell>
        </row>
        <row r="10">
          <cell r="C10">
            <v>1381</v>
          </cell>
          <cell r="P10">
            <v>4</v>
          </cell>
        </row>
        <row r="12">
          <cell r="C12">
            <v>238</v>
          </cell>
        </row>
        <row r="13">
          <cell r="C13">
            <v>4</v>
          </cell>
          <cell r="P13">
            <v>18</v>
          </cell>
        </row>
        <row r="14">
          <cell r="C14">
            <v>1536</v>
          </cell>
        </row>
        <row r="15">
          <cell r="C15">
            <v>263</v>
          </cell>
        </row>
        <row r="16">
          <cell r="C16">
            <v>1370</v>
          </cell>
          <cell r="P16">
            <v>7</v>
          </cell>
        </row>
        <row r="17">
          <cell r="C17">
            <v>1194</v>
          </cell>
          <cell r="P17">
            <v>11</v>
          </cell>
        </row>
        <row r="18">
          <cell r="C18">
            <v>1393</v>
          </cell>
        </row>
        <row r="19">
          <cell r="C19">
            <v>1575</v>
          </cell>
        </row>
        <row r="20">
          <cell r="C20">
            <v>16</v>
          </cell>
          <cell r="P20">
            <v>54</v>
          </cell>
        </row>
        <row r="21">
          <cell r="C21">
            <v>966</v>
          </cell>
        </row>
        <row r="22">
          <cell r="C22">
            <v>269</v>
          </cell>
          <cell r="P22">
            <v>4</v>
          </cell>
        </row>
        <row r="23">
          <cell r="C23">
            <v>1530</v>
          </cell>
        </row>
        <row r="24">
          <cell r="C24">
            <v>1236</v>
          </cell>
          <cell r="P24">
            <v>4</v>
          </cell>
        </row>
        <row r="25">
          <cell r="C25">
            <v>1493</v>
          </cell>
        </row>
        <row r="26">
          <cell r="C26">
            <v>1177</v>
          </cell>
        </row>
        <row r="27">
          <cell r="C27">
            <v>1534</v>
          </cell>
        </row>
        <row r="28">
          <cell r="C28">
            <v>1349</v>
          </cell>
          <cell r="P28">
            <v>12</v>
          </cell>
        </row>
        <row r="29">
          <cell r="C29">
            <v>1531</v>
          </cell>
        </row>
        <row r="30">
          <cell r="C30">
            <v>1168</v>
          </cell>
        </row>
        <row r="31">
          <cell r="C31">
            <v>1439</v>
          </cell>
        </row>
        <row r="32">
          <cell r="C32">
            <v>1428</v>
          </cell>
        </row>
        <row r="33">
          <cell r="C33">
            <v>641</v>
          </cell>
        </row>
        <row r="34">
          <cell r="C34">
            <v>1069</v>
          </cell>
        </row>
        <row r="35">
          <cell r="C35">
            <v>867</v>
          </cell>
          <cell r="P35">
            <v>14</v>
          </cell>
        </row>
        <row r="36">
          <cell r="C36">
            <v>1437</v>
          </cell>
        </row>
        <row r="37">
          <cell r="C37">
            <v>1541</v>
          </cell>
          <cell r="P37">
            <v>4</v>
          </cell>
        </row>
        <row r="38">
          <cell r="C38">
            <v>1449</v>
          </cell>
        </row>
        <row r="39">
          <cell r="C39">
            <v>1391</v>
          </cell>
        </row>
        <row r="40">
          <cell r="P40">
            <v>60</v>
          </cell>
        </row>
        <row r="42">
          <cell r="P42">
            <v>60</v>
          </cell>
        </row>
        <row r="43">
          <cell r="C43">
            <v>1350</v>
          </cell>
          <cell r="P43">
            <v>4</v>
          </cell>
        </row>
        <row r="44">
          <cell r="C44">
            <v>1348</v>
          </cell>
          <cell r="P44">
            <v>4</v>
          </cell>
        </row>
        <row r="45">
          <cell r="C45">
            <v>1452</v>
          </cell>
        </row>
        <row r="46">
          <cell r="C46">
            <v>491</v>
          </cell>
        </row>
        <row r="47">
          <cell r="C47">
            <v>1557</v>
          </cell>
          <cell r="P47">
            <v>4</v>
          </cell>
        </row>
        <row r="48">
          <cell r="C48">
            <v>1448</v>
          </cell>
        </row>
        <row r="49">
          <cell r="C49">
            <v>1562</v>
          </cell>
          <cell r="P49">
            <v>4</v>
          </cell>
        </row>
      </sheetData>
      <sheetData sheetId="4"/>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T"/>
      <sheetName val="NHAPQC"/>
      <sheetName val="GIAVON"/>
      <sheetName val="TONKHO"/>
      <sheetName val="DSHTON"/>
      <sheetName val="PM2-2K0.80"/>
      <sheetName val="PM2-3K80"/>
      <sheetName val="PM2-2"/>
      <sheetName val="PM2-2.4"/>
      <sheetName val="PM2-3"/>
      <sheetName val="PM2.3-2"/>
      <sheetName val="PM2.3-2.4"/>
      <sheetName val="PM2.3-3"/>
      <sheetName val="PM2.5-2"/>
      <sheetName val="PM2.5-2.4"/>
      <sheetName val="PM2.5-3"/>
      <sheetName val="PM2.7-2"/>
      <sheetName val="PM2.7-2.4"/>
      <sheetName val="PM2.7-3"/>
      <sheetName val="PM3-2"/>
      <sheetName val="R2.5-2.4"/>
      <sheetName val="R2.7-2"/>
      <sheetName val="R2.7-2.4"/>
      <sheetName val="R2.7-3"/>
      <sheetName val="PK2-2"/>
      <sheetName val="PK2-2.4"/>
      <sheetName val="PK2-3"/>
      <sheetName val="PK2.3-2"/>
      <sheetName val="DOMI2.5-3"/>
      <sheetName val="TN2.7-2"/>
      <sheetName val="TN2.7-2.4"/>
      <sheetName val="DMOI(0.8)2-2 "/>
      <sheetName val="DMOI(0.8)2-2.4 "/>
      <sheetName val="DMOI(0.8)2-3"/>
      <sheetName val="DMOI2-2"/>
      <sheetName val="DMOI2-2.4 "/>
      <sheetName val="DMOI2-3"/>
      <sheetName val="RWA4-2.4"/>
      <sheetName val="AMIANGVUONG"/>
      <sheetName val="TRON"/>
      <sheetName val="MINHXUAN"/>
      <sheetName val="HONGMA"/>
      <sheetName val="FANG"/>
      <sheetName val="VITSAT"/>
      <sheetName val="vs-2.5"/>
      <sheetName val="VITGO"/>
      <sheetName val="DOTICOPHANG"/>
      <sheetName val="DOTICO2X2K80"/>
      <sheetName val="DOTICO2-2.4K80"/>
      <sheetName val="DOTICO2-3K80"/>
      <sheetName val="DOTICO2-2"/>
      <sheetName val="DOTICO2-2.4"/>
      <sheetName val="DOTICO2-3"/>
      <sheetName val="DOTICO2.5-2"/>
      <sheetName val="DOTICO2.5-2.4"/>
      <sheetName val="DOTICO2.5-3"/>
      <sheetName val="Sheet1"/>
      <sheetName val="KH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row r="2">
          <cell r="C2" t="str">
            <v>pmn22</v>
          </cell>
          <cell r="D2" t="str">
            <v>TQ-Phuù Myõ 0.2 -2 m Khoå 0.80</v>
          </cell>
          <cell r="E2">
            <v>20000</v>
          </cell>
          <cell r="F2" t="str">
            <v>Taám</v>
          </cell>
        </row>
        <row r="3">
          <cell r="C3" t="str">
            <v>pmn23</v>
          </cell>
          <cell r="D3" t="str">
            <v>TQ-Phuù Myõ 0.2 -3 m Khoå 0.80</v>
          </cell>
          <cell r="E3">
            <v>30450</v>
          </cell>
          <cell r="F3" t="str">
            <v>Taám</v>
          </cell>
        </row>
        <row r="4">
          <cell r="C4" t="str">
            <v>pmn22</v>
          </cell>
          <cell r="D4" t="str">
            <v>TQ-Phuù Myõ 0.2 -2 m Khoå 0.80</v>
          </cell>
          <cell r="E4">
            <v>20000</v>
          </cell>
          <cell r="F4" t="str">
            <v>Taám</v>
          </cell>
        </row>
        <row r="5">
          <cell r="C5" t="str">
            <v>pmn224</v>
          </cell>
          <cell r="D5" t="str">
            <v>TQ-Phuù Myõ 0.2 -2.4 m Khoå 0.80</v>
          </cell>
          <cell r="F5" t="str">
            <v>Taám</v>
          </cell>
        </row>
        <row r="6">
          <cell r="C6" t="str">
            <v>pmn23</v>
          </cell>
          <cell r="D6" t="str">
            <v>TQ-Phuù Myõ 0.2 -3 m Khoå 0.80</v>
          </cell>
          <cell r="E6">
            <v>30450</v>
          </cell>
          <cell r="F6" t="str">
            <v>Taám</v>
          </cell>
        </row>
        <row r="7">
          <cell r="C7" t="str">
            <v>PM22</v>
          </cell>
          <cell r="D7" t="str">
            <v>TQ-Phuù Myõ 0.2 -2 m</v>
          </cell>
          <cell r="E7">
            <v>22000</v>
          </cell>
          <cell r="F7" t="str">
            <v>Taám</v>
          </cell>
        </row>
        <row r="8">
          <cell r="C8" t="str">
            <v>PM224</v>
          </cell>
          <cell r="D8" t="str">
            <v>TQ-Phuù Myõ 0.2-2.4 m</v>
          </cell>
          <cell r="E8">
            <v>26400</v>
          </cell>
          <cell r="F8" t="str">
            <v>Taám</v>
          </cell>
        </row>
        <row r="9">
          <cell r="C9" t="str">
            <v>PM23</v>
          </cell>
          <cell r="D9" t="str">
            <v>TQ-Phuù Myõ 0.2 -3 m</v>
          </cell>
          <cell r="E9">
            <v>33000</v>
          </cell>
          <cell r="F9" t="str">
            <v>Taám</v>
          </cell>
        </row>
        <row r="10">
          <cell r="C10" t="str">
            <v>pm232</v>
          </cell>
          <cell r="D10" t="str">
            <v>TQ-Phuù Myõ 0.23 -2 m</v>
          </cell>
          <cell r="E10">
            <v>26200</v>
          </cell>
          <cell r="F10" t="str">
            <v>Taám</v>
          </cell>
        </row>
        <row r="11">
          <cell r="C11" t="str">
            <v>PM2324</v>
          </cell>
          <cell r="D11" t="str">
            <v>TQ-Phuù Myõ 0.23 -2.4 m</v>
          </cell>
          <cell r="E11">
            <v>32400</v>
          </cell>
          <cell r="F11" t="str">
            <v>Taám</v>
          </cell>
        </row>
        <row r="12">
          <cell r="C12" t="str">
            <v>PM233</v>
          </cell>
          <cell r="D12" t="str">
            <v>TQ-Phuù Myõ 0.23 -3 m</v>
          </cell>
          <cell r="E12">
            <v>39750</v>
          </cell>
          <cell r="F12" t="str">
            <v>Taám</v>
          </cell>
        </row>
        <row r="13">
          <cell r="C13" t="str">
            <v>PM252</v>
          </cell>
          <cell r="D13" t="str">
            <v>TQ-Phuù Myõ 0.25 -2 m</v>
          </cell>
          <cell r="E13">
            <v>28500</v>
          </cell>
          <cell r="F13" t="str">
            <v>Taám</v>
          </cell>
        </row>
        <row r="14">
          <cell r="C14" t="str">
            <v>PM2524</v>
          </cell>
          <cell r="D14" t="str">
            <v>TQ-Phuù Myõ 0.25 -2.4 m</v>
          </cell>
          <cell r="E14">
            <v>34200</v>
          </cell>
          <cell r="F14" t="str">
            <v>Taám</v>
          </cell>
        </row>
        <row r="15">
          <cell r="C15" t="str">
            <v>PM253</v>
          </cell>
          <cell r="D15" t="str">
            <v>TQ-Phuù Myõ 0.25 -3 m</v>
          </cell>
          <cell r="E15">
            <v>42750</v>
          </cell>
          <cell r="F15" t="str">
            <v>Taám</v>
          </cell>
        </row>
        <row r="16">
          <cell r="C16" t="str">
            <v>PM272</v>
          </cell>
          <cell r="D16" t="str">
            <v>TQ-Phuù Myõ 0.27 -2 m</v>
          </cell>
          <cell r="E16">
            <v>34400</v>
          </cell>
          <cell r="F16" t="str">
            <v>Taám</v>
          </cell>
        </row>
        <row r="17">
          <cell r="C17" t="str">
            <v>PM2724</v>
          </cell>
          <cell r="D17" t="str">
            <v>TQ-Phuù Myõ 0.27 -2.4 m</v>
          </cell>
          <cell r="E17">
            <v>41160</v>
          </cell>
          <cell r="F17" t="str">
            <v>Taám</v>
          </cell>
        </row>
        <row r="18">
          <cell r="C18" t="str">
            <v>PM273</v>
          </cell>
          <cell r="D18" t="str">
            <v>TQ-Phuù Myõ 0.27 -3 m</v>
          </cell>
          <cell r="E18">
            <v>49950</v>
          </cell>
          <cell r="F18" t="str">
            <v>Taám</v>
          </cell>
        </row>
        <row r="19">
          <cell r="C19" t="str">
            <v>PM32</v>
          </cell>
          <cell r="D19" t="str">
            <v>TQ-Phuù Myõ 0.3 -2 m</v>
          </cell>
          <cell r="E19">
            <v>35700</v>
          </cell>
          <cell r="F19" t="str">
            <v>Taám</v>
          </cell>
        </row>
        <row r="20">
          <cell r="C20" t="str">
            <v>R2524</v>
          </cell>
          <cell r="D20" t="str">
            <v>TQ-Roàng 0.25 -2.4 m</v>
          </cell>
          <cell r="E20">
            <v>36000</v>
          </cell>
          <cell r="F20" t="str">
            <v>Taám</v>
          </cell>
        </row>
        <row r="21">
          <cell r="C21" t="str">
            <v>R272</v>
          </cell>
          <cell r="D21" t="str">
            <v>TQ-Roàng 0.27 -2 m</v>
          </cell>
          <cell r="E21">
            <v>29500</v>
          </cell>
          <cell r="F21" t="str">
            <v>Taám</v>
          </cell>
        </row>
        <row r="22">
          <cell r="C22" t="str">
            <v>R2724</v>
          </cell>
          <cell r="D22" t="str">
            <v>TQ-Roàng 0.27 -2.4 m</v>
          </cell>
          <cell r="E22">
            <v>35400</v>
          </cell>
          <cell r="F22" t="str">
            <v>Taám</v>
          </cell>
        </row>
        <row r="23">
          <cell r="C23" t="str">
            <v>R273</v>
          </cell>
          <cell r="D23" t="str">
            <v>TQ-Roàng 0.27 -3 m</v>
          </cell>
          <cell r="E23">
            <v>44250</v>
          </cell>
          <cell r="F23" t="str">
            <v>Taám</v>
          </cell>
        </row>
        <row r="24">
          <cell r="C24" t="str">
            <v>PK22</v>
          </cell>
          <cell r="D24" t="str">
            <v>TQ-Phöôùc Khanh 0.2 -2 m</v>
          </cell>
          <cell r="E24">
            <v>22000</v>
          </cell>
          <cell r="F24" t="str">
            <v>Taám</v>
          </cell>
        </row>
        <row r="25">
          <cell r="C25" t="str">
            <v>PK224</v>
          </cell>
          <cell r="D25" t="str">
            <v>TQ-Phöôùc Khanh 0.2 -2.4 m</v>
          </cell>
          <cell r="E25">
            <v>26400</v>
          </cell>
          <cell r="F25" t="str">
            <v>Taám</v>
          </cell>
        </row>
        <row r="26">
          <cell r="C26" t="str">
            <v>PK23</v>
          </cell>
          <cell r="D26" t="str">
            <v>TQ-Phöôùc Khanh 0.2 -3 m</v>
          </cell>
          <cell r="E26">
            <v>33000</v>
          </cell>
          <cell r="F26" t="str">
            <v>Taám</v>
          </cell>
        </row>
        <row r="27">
          <cell r="C27" t="str">
            <v>PK232</v>
          </cell>
          <cell r="D27" t="str">
            <v>TQ-Phöôùc Khanh 0.23 -2 m</v>
          </cell>
          <cell r="E27">
            <v>28500</v>
          </cell>
          <cell r="F27" t="str">
            <v>Taám</v>
          </cell>
        </row>
        <row r="28">
          <cell r="C28" t="str">
            <v>Mido253</v>
          </cell>
          <cell r="D28" t="str">
            <v>TQ-Midotole 0.25 -3 M</v>
          </cell>
          <cell r="E28">
            <v>45000</v>
          </cell>
          <cell r="F28" t="str">
            <v>Taám</v>
          </cell>
        </row>
        <row r="29">
          <cell r="C29" t="str">
            <v>TN272</v>
          </cell>
          <cell r="D29" t="str">
            <v>TQ-Trung nguyeân 0.27 -2 m</v>
          </cell>
          <cell r="E29">
            <v>31000</v>
          </cell>
          <cell r="F29" t="str">
            <v>Taám</v>
          </cell>
        </row>
        <row r="30">
          <cell r="C30" t="str">
            <v>TN2724</v>
          </cell>
          <cell r="D30" t="str">
            <v>TQ-Trung nguyeân 0.27 -2.4 m</v>
          </cell>
          <cell r="E30">
            <v>37200</v>
          </cell>
          <cell r="F30" t="str">
            <v>Taám</v>
          </cell>
        </row>
        <row r="31">
          <cell r="C31" t="str">
            <v>MN22</v>
          </cell>
          <cell r="D31" t="str">
            <v>TQ-Ñaàu moïi khoå 0.80 0.2 -2 m</v>
          </cell>
          <cell r="E31">
            <v>21500</v>
          </cell>
          <cell r="F31" t="str">
            <v>Taám</v>
          </cell>
        </row>
        <row r="32">
          <cell r="C32" t="str">
            <v>MN224</v>
          </cell>
          <cell r="D32" t="str">
            <v>TQ-Ñaàu moïi khoå 0.80 0.2 -2.4 m</v>
          </cell>
          <cell r="E32">
            <v>24000</v>
          </cell>
          <cell r="F32" t="str">
            <v>Taám</v>
          </cell>
        </row>
        <row r="33">
          <cell r="C33" t="str">
            <v>MN23</v>
          </cell>
          <cell r="D33" t="str">
            <v>TQ-Ñaàu moïi khoå 0.80 0.2 -3 m</v>
          </cell>
          <cell r="E33">
            <v>32250</v>
          </cell>
          <cell r="F33" t="str">
            <v>Taám</v>
          </cell>
        </row>
        <row r="34">
          <cell r="C34" t="str">
            <v>M22</v>
          </cell>
          <cell r="D34" t="str">
            <v>TQ-Ñaàu moïi  0.2 -2 m</v>
          </cell>
          <cell r="E34">
            <v>22000</v>
          </cell>
          <cell r="F34" t="str">
            <v>Taám</v>
          </cell>
        </row>
        <row r="35">
          <cell r="C35" t="str">
            <v>M224</v>
          </cell>
          <cell r="D35" t="str">
            <v>TQ-Ñaàu moïi  0.2 -2.4 m</v>
          </cell>
          <cell r="E35">
            <v>26400</v>
          </cell>
          <cell r="F35" t="str">
            <v>Taám</v>
          </cell>
        </row>
        <row r="36">
          <cell r="C36" t="str">
            <v>M23</v>
          </cell>
          <cell r="D36" t="str">
            <v>TQ-Ñaàu moïi  0.2 -3 m</v>
          </cell>
          <cell r="E36">
            <v>33000</v>
          </cell>
          <cell r="F36" t="str">
            <v>Taám</v>
          </cell>
        </row>
        <row r="37">
          <cell r="C37" t="str">
            <v>9S252</v>
          </cell>
          <cell r="D37" t="str">
            <v>TQ-Chín sao 0.25 -2 m</v>
          </cell>
          <cell r="E37">
            <v>30000</v>
          </cell>
          <cell r="F37" t="str">
            <v>Taám</v>
          </cell>
        </row>
        <row r="38">
          <cell r="C38" t="str">
            <v>9S2524</v>
          </cell>
          <cell r="D38" t="str">
            <v>TQ-Chín sao 0.25 -2.4 m</v>
          </cell>
          <cell r="E38">
            <v>36000</v>
          </cell>
          <cell r="F38" t="str">
            <v>Taám</v>
          </cell>
        </row>
        <row r="39">
          <cell r="C39" t="str">
            <v>9S253</v>
          </cell>
          <cell r="D39" t="str">
            <v>TQ-Chín sao 0.25 -3 m</v>
          </cell>
          <cell r="E39">
            <v>45000</v>
          </cell>
          <cell r="F39" t="str">
            <v>Taám</v>
          </cell>
        </row>
        <row r="40">
          <cell r="C40" t="str">
            <v>9s22</v>
          </cell>
          <cell r="D40" t="str">
            <v>TQ-Chín sao 0.20 -2 m k 0.80</v>
          </cell>
          <cell r="E40">
            <v>20800</v>
          </cell>
          <cell r="F40" t="str">
            <v>Taám</v>
          </cell>
        </row>
        <row r="41">
          <cell r="C41" t="str">
            <v>9s224</v>
          </cell>
          <cell r="D41" t="str">
            <v>TQ-Chín sao 0.20 -2.4 m k 0.80</v>
          </cell>
          <cell r="E41">
            <v>26160</v>
          </cell>
          <cell r="F41" t="str">
            <v>Taám</v>
          </cell>
        </row>
        <row r="42">
          <cell r="C42" t="str">
            <v>9s23</v>
          </cell>
          <cell r="D42" t="str">
            <v>TQ-Chín sao 0.20 -3 m k 0.80</v>
          </cell>
          <cell r="E42">
            <v>32700</v>
          </cell>
          <cell r="F42" t="str">
            <v>Taám</v>
          </cell>
        </row>
        <row r="43">
          <cell r="C43" t="str">
            <v>Kw424</v>
          </cell>
          <cell r="D43" t="str">
            <v>TQ-Kawasaky 0.40-2.4 m</v>
          </cell>
          <cell r="F43" t="str">
            <v>Taám</v>
          </cell>
        </row>
        <row r="44">
          <cell r="C44" t="str">
            <v>AV</v>
          </cell>
          <cell r="D44" t="str">
            <v>TQ-Amiang vuoâng 0.90-2 m</v>
          </cell>
          <cell r="E44">
            <v>76000</v>
          </cell>
          <cell r="F44" t="str">
            <v>Taám</v>
          </cell>
        </row>
        <row r="45">
          <cell r="C45" t="str">
            <v>AO</v>
          </cell>
          <cell r="D45" t="str">
            <v>TQ-Amiang troøn 0.90-2 m</v>
          </cell>
          <cell r="E45">
            <v>43000</v>
          </cell>
          <cell r="F45" t="str">
            <v>Taám</v>
          </cell>
        </row>
        <row r="46">
          <cell r="C46" t="str">
            <v>MX</v>
          </cell>
          <cell r="D46" t="str">
            <v>TQ-Minh Xuaân 0.80-2 m</v>
          </cell>
          <cell r="E46">
            <v>28000</v>
          </cell>
          <cell r="F46" t="str">
            <v>Taám</v>
          </cell>
        </row>
        <row r="47">
          <cell r="C47" t="str">
            <v>hm</v>
          </cell>
          <cell r="D47" t="str">
            <v>TQ-Hoàng Maõ 0.80-2 m</v>
          </cell>
          <cell r="E47">
            <v>24200</v>
          </cell>
          <cell r="F47" t="str">
            <v>Taám</v>
          </cell>
        </row>
        <row r="48">
          <cell r="C48" t="str">
            <v>P</v>
          </cell>
          <cell r="D48" t="str">
            <v>TQ-Phaúng 0.2 -2 m</v>
          </cell>
          <cell r="E48">
            <v>22000</v>
          </cell>
          <cell r="F48" t="str">
            <v>Taám</v>
          </cell>
        </row>
        <row r="49">
          <cell r="C49" t="str">
            <v>VS</v>
          </cell>
          <cell r="D49" t="str">
            <v>LK-Vít saét 5 phaân</v>
          </cell>
          <cell r="E49">
            <v>215</v>
          </cell>
          <cell r="F49" t="str">
            <v>Con</v>
          </cell>
        </row>
        <row r="50">
          <cell r="C50" t="str">
            <v>vs25</v>
          </cell>
          <cell r="D50" t="str">
            <v>LK-Vít saét 2.5 phaân</v>
          </cell>
          <cell r="E50">
            <v>150</v>
          </cell>
          <cell r="F50" t="str">
            <v>Con</v>
          </cell>
        </row>
        <row r="51">
          <cell r="C51" t="str">
            <v>VG</v>
          </cell>
          <cell r="D51" t="str">
            <v>LK-Vít goã 5 phaân</v>
          </cell>
          <cell r="E51">
            <v>215</v>
          </cell>
          <cell r="F51" t="str">
            <v>Con</v>
          </cell>
        </row>
        <row r="52">
          <cell r="C52" t="str">
            <v>D</v>
          </cell>
          <cell r="D52" t="str">
            <v>LK-Ñinh duø</v>
          </cell>
          <cell r="E52">
            <v>6100</v>
          </cell>
          <cell r="F52" t="str">
            <v>Kg</v>
          </cell>
        </row>
      </sheetData>
      <sheetData sheetId="5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000"/>
      <sheetName val="2-1250"/>
      <sheetName val="PHIEUN_XG"/>
      <sheetName val="XG_N"/>
      <sheetName val="XG_T"/>
      <sheetName val="PHIEU_NKEM"/>
      <sheetName val="KEM-N"/>
      <sheetName val="TKEM_N"/>
      <sheetName val="TKEM_T"/>
      <sheetName val="TSON"/>
      <sheetName val="TMAU"/>
      <sheetName val="PHIEUQ8"/>
      <sheetName val="PHIEUBD"/>
      <sheetName val="TLANH_PHIEUN"/>
      <sheetName val="TLANH_N"/>
      <sheetName val="LANH-T"/>
      <sheetName val="TLANH_T"/>
      <sheetName val="AS"/>
      <sheetName val="Q8"/>
      <sheetName val="BD"/>
      <sheetName val="TR.LUONG"/>
      <sheetName val="VINHLONG"/>
      <sheetName val="LOTE"/>
      <sheetName val="P-HIEP"/>
      <sheetName val="P_XUAT-LK"/>
      <sheetName val="PX-1"/>
      <sheetName val="PX-2"/>
      <sheetName val="PX-3"/>
      <sheetName val="Nhap_qc"/>
      <sheetName val="Makho"/>
      <sheetName val="MAH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
          <cell r="C5" t="str">
            <v>pmn22</v>
          </cell>
          <cell r="D5" t="str">
            <v>TQ-Phuù Myõ 0.2 -2 m Khoå 0.80</v>
          </cell>
          <cell r="E5">
            <v>20000</v>
          </cell>
          <cell r="F5" t="str">
            <v>Taám</v>
          </cell>
        </row>
        <row r="6">
          <cell r="C6" t="str">
            <v>PM22</v>
          </cell>
          <cell r="D6" t="str">
            <v>TQ-Phuù Myõ 0.2 -2 m</v>
          </cell>
          <cell r="E6">
            <v>23200</v>
          </cell>
          <cell r="F6" t="str">
            <v>Taám</v>
          </cell>
        </row>
        <row r="7">
          <cell r="C7" t="str">
            <v>PM224</v>
          </cell>
          <cell r="D7" t="str">
            <v>TQ-Phuù Myõ 0.2-2.4 m</v>
          </cell>
          <cell r="E7">
            <v>27600</v>
          </cell>
          <cell r="F7" t="str">
            <v>Taám</v>
          </cell>
        </row>
        <row r="8">
          <cell r="C8" t="str">
            <v>PM23</v>
          </cell>
          <cell r="D8" t="str">
            <v>TQ-Phuù Myõ 0.2 -3 m</v>
          </cell>
          <cell r="E8">
            <v>34800</v>
          </cell>
          <cell r="F8" t="str">
            <v>Taám</v>
          </cell>
        </row>
        <row r="9">
          <cell r="C9" t="str">
            <v>pm232</v>
          </cell>
          <cell r="D9" t="str">
            <v>TQ-Phuù Myõ 0.23 -2 m</v>
          </cell>
          <cell r="E9">
            <v>26500</v>
          </cell>
          <cell r="F9" t="str">
            <v>Taám</v>
          </cell>
        </row>
        <row r="10">
          <cell r="C10" t="str">
            <v>PM2324</v>
          </cell>
          <cell r="D10" t="str">
            <v>TQ-Phuù Myõ 0.23 -2.4 m</v>
          </cell>
          <cell r="E10">
            <v>32400</v>
          </cell>
          <cell r="F10" t="str">
            <v>Taám</v>
          </cell>
        </row>
        <row r="11">
          <cell r="C11" t="str">
            <v>PM233</v>
          </cell>
          <cell r="D11" t="str">
            <v>TQ-Phuù Myõ 0.23 -3 m</v>
          </cell>
          <cell r="E11">
            <v>40500</v>
          </cell>
          <cell r="F11" t="str">
            <v>Taám</v>
          </cell>
        </row>
        <row r="12">
          <cell r="C12" t="str">
            <v>PM252</v>
          </cell>
          <cell r="D12" t="str">
            <v>TQ-Phuù Myõ 0.25 -2 m</v>
          </cell>
          <cell r="E12">
            <v>29000</v>
          </cell>
          <cell r="F12" t="str">
            <v>Taám</v>
          </cell>
        </row>
        <row r="13">
          <cell r="C13" t="str">
            <v>PM2524</v>
          </cell>
          <cell r="D13" t="str">
            <v>TQ-Phuù Myõ 0.25 -2.4 m</v>
          </cell>
          <cell r="E13">
            <v>34800</v>
          </cell>
          <cell r="F13" t="str">
            <v>Taám</v>
          </cell>
        </row>
        <row r="14">
          <cell r="C14" t="str">
            <v>PM253</v>
          </cell>
          <cell r="D14" t="str">
            <v>TQ-Phuù Myõ 0.25 -3 m</v>
          </cell>
          <cell r="E14">
            <v>43500</v>
          </cell>
          <cell r="F14" t="str">
            <v>Taám</v>
          </cell>
        </row>
        <row r="15">
          <cell r="C15" t="str">
            <v>PM272</v>
          </cell>
          <cell r="D15" t="str">
            <v>TQ-Phuù Myõ 0.27 -2 m</v>
          </cell>
          <cell r="E15">
            <v>34400</v>
          </cell>
          <cell r="F15" t="str">
            <v>Taám</v>
          </cell>
        </row>
        <row r="16">
          <cell r="C16" t="str">
            <v>PM2724</v>
          </cell>
          <cell r="D16" t="str">
            <v>TQ-Phuù Myõ 0.27 -2.4 m</v>
          </cell>
          <cell r="E16">
            <v>41160</v>
          </cell>
          <cell r="F16" t="str">
            <v>Taám</v>
          </cell>
        </row>
        <row r="17">
          <cell r="C17" t="str">
            <v>PM273</v>
          </cell>
          <cell r="D17" t="str">
            <v>TQ-Phuù Myõ 0.27 -3 m</v>
          </cell>
          <cell r="E17">
            <v>49500</v>
          </cell>
          <cell r="F17" t="str">
            <v>Taám</v>
          </cell>
        </row>
        <row r="18">
          <cell r="C18" t="str">
            <v>PM32</v>
          </cell>
          <cell r="D18" t="str">
            <v>TQ-Phuù Myõ 0.3 -2 m</v>
          </cell>
          <cell r="E18">
            <v>36000</v>
          </cell>
          <cell r="F18" t="str">
            <v>Taám</v>
          </cell>
        </row>
        <row r="19">
          <cell r="C19" t="str">
            <v>R2524</v>
          </cell>
          <cell r="D19" t="str">
            <v>TQ-Roàng 0.25 -2.4 m</v>
          </cell>
          <cell r="E19">
            <v>36000</v>
          </cell>
          <cell r="F19" t="str">
            <v>Taám</v>
          </cell>
        </row>
        <row r="20">
          <cell r="C20" t="str">
            <v>R272</v>
          </cell>
          <cell r="D20" t="str">
            <v>TQ-Roàng 0.27 -2 m</v>
          </cell>
          <cell r="E20">
            <v>29500</v>
          </cell>
          <cell r="F20" t="str">
            <v>Taám</v>
          </cell>
        </row>
        <row r="21">
          <cell r="C21" t="str">
            <v>R2724</v>
          </cell>
          <cell r="D21" t="str">
            <v>TQ-Roàng 0.27 -2.4 m</v>
          </cell>
          <cell r="E21">
            <v>35760</v>
          </cell>
          <cell r="F21" t="str">
            <v>Taám</v>
          </cell>
        </row>
        <row r="22">
          <cell r="C22" t="str">
            <v>R273</v>
          </cell>
          <cell r="D22" t="str">
            <v>TQ-Roàng 0.27 -3 m</v>
          </cell>
          <cell r="E22">
            <v>44250</v>
          </cell>
          <cell r="F22" t="str">
            <v>Taám</v>
          </cell>
        </row>
        <row r="23">
          <cell r="C23" t="str">
            <v>PK22</v>
          </cell>
          <cell r="D23" t="str">
            <v>TQ-Phöôùc Khanh 0.2 -2 m</v>
          </cell>
          <cell r="E23">
            <v>24500</v>
          </cell>
          <cell r="F23" t="str">
            <v>Taám</v>
          </cell>
        </row>
        <row r="24">
          <cell r="C24" t="str">
            <v>PK224</v>
          </cell>
          <cell r="D24" t="str">
            <v>TQ-Phöôùc Khanh 0.2 -2.4 m</v>
          </cell>
          <cell r="E24">
            <v>29400</v>
          </cell>
          <cell r="F24" t="str">
            <v>Taám</v>
          </cell>
        </row>
        <row r="25">
          <cell r="C25" t="str">
            <v>PK23</v>
          </cell>
          <cell r="D25" t="str">
            <v>TQ-Phöôùc Khanh 0.2 -3 m</v>
          </cell>
          <cell r="E25">
            <v>36750</v>
          </cell>
          <cell r="F25" t="str">
            <v>Taám</v>
          </cell>
        </row>
        <row r="26">
          <cell r="C26" t="str">
            <v>PK232</v>
          </cell>
          <cell r="D26" t="str">
            <v>TQ-Phöôùc Khanh 0.23 -2 m</v>
          </cell>
          <cell r="E26">
            <v>28500</v>
          </cell>
          <cell r="F26" t="str">
            <v>Taám</v>
          </cell>
        </row>
        <row r="27">
          <cell r="C27" t="str">
            <v>Mido253</v>
          </cell>
          <cell r="D27" t="str">
            <v>TQ-Midotole 0.25 -3 M</v>
          </cell>
          <cell r="E27">
            <v>45000</v>
          </cell>
          <cell r="F27" t="str">
            <v>Taám</v>
          </cell>
        </row>
        <row r="28">
          <cell r="C28" t="str">
            <v>TN272</v>
          </cell>
          <cell r="D28" t="str">
            <v>TQ-Trung nguyeân 0.27 -2 m</v>
          </cell>
          <cell r="E28">
            <v>31000</v>
          </cell>
          <cell r="F28" t="str">
            <v>Taám</v>
          </cell>
        </row>
        <row r="29">
          <cell r="C29" t="str">
            <v>TN2724</v>
          </cell>
          <cell r="D29" t="str">
            <v>TQ-Trung nguyeân 0.27 -2.4 m</v>
          </cell>
          <cell r="E29">
            <v>37200</v>
          </cell>
          <cell r="F29" t="str">
            <v>Taám</v>
          </cell>
        </row>
        <row r="30">
          <cell r="C30" t="str">
            <v>MN22</v>
          </cell>
          <cell r="D30" t="str">
            <v>TQ-Ñaàu moïi khoå 0.80 0.2 -2 m</v>
          </cell>
          <cell r="E30">
            <v>21500</v>
          </cell>
          <cell r="F30" t="str">
            <v>Taám</v>
          </cell>
        </row>
        <row r="31">
          <cell r="C31" t="str">
            <v>MN224</v>
          </cell>
          <cell r="D31" t="str">
            <v>TQ-Ñaàu moïi khoå 0.80 0.2 -2.4 m</v>
          </cell>
          <cell r="E31">
            <v>24000</v>
          </cell>
          <cell r="F31" t="str">
            <v>Taám</v>
          </cell>
        </row>
        <row r="32">
          <cell r="C32" t="str">
            <v>MN23</v>
          </cell>
          <cell r="D32" t="str">
            <v>TQ-Ñaàu moïi khoå 0.80 0.2 -3 m</v>
          </cell>
          <cell r="E32">
            <v>32250</v>
          </cell>
          <cell r="F32" t="str">
            <v>Taám</v>
          </cell>
        </row>
        <row r="33">
          <cell r="C33" t="str">
            <v>M22</v>
          </cell>
          <cell r="D33" t="str">
            <v>TQ-Ñaàu moïi  0.2 -2 m</v>
          </cell>
          <cell r="E33">
            <v>22000</v>
          </cell>
          <cell r="F33" t="str">
            <v>Taám</v>
          </cell>
        </row>
        <row r="34">
          <cell r="C34" t="str">
            <v>M224</v>
          </cell>
          <cell r="D34" t="str">
            <v>TQ-Ñaàu moïi  0.2 -2.4 m</v>
          </cell>
          <cell r="E34">
            <v>26400</v>
          </cell>
          <cell r="F34" t="str">
            <v>Taám</v>
          </cell>
        </row>
        <row r="35">
          <cell r="C35" t="str">
            <v>M23</v>
          </cell>
          <cell r="D35" t="str">
            <v>TQ-Ñaàu moïi  0.2 -3 m</v>
          </cell>
          <cell r="E35">
            <v>33000</v>
          </cell>
          <cell r="F35" t="str">
            <v>Taám</v>
          </cell>
        </row>
        <row r="36">
          <cell r="C36" t="str">
            <v>9S252</v>
          </cell>
          <cell r="D36" t="str">
            <v>TQ-Chín sao 0.25 -2 m</v>
          </cell>
          <cell r="E36">
            <v>30000</v>
          </cell>
          <cell r="F36" t="str">
            <v>Taám</v>
          </cell>
        </row>
        <row r="37">
          <cell r="C37" t="str">
            <v>9S2524</v>
          </cell>
          <cell r="D37" t="str">
            <v>TQ-Chín sao 0.25 -2.4 m</v>
          </cell>
          <cell r="E37">
            <v>36000</v>
          </cell>
          <cell r="F37" t="str">
            <v>Taám</v>
          </cell>
        </row>
        <row r="38">
          <cell r="C38" t="str">
            <v>9S253</v>
          </cell>
          <cell r="D38" t="str">
            <v>TQ-Chín sao 0.25 -3 m</v>
          </cell>
          <cell r="E38">
            <v>45000</v>
          </cell>
          <cell r="F38" t="str">
            <v>Taám</v>
          </cell>
        </row>
        <row r="39">
          <cell r="C39" t="str">
            <v>9s22</v>
          </cell>
          <cell r="D39" t="str">
            <v>TQ-Chín sao 0.20 -2 m k 0.80</v>
          </cell>
          <cell r="E39">
            <v>20800</v>
          </cell>
          <cell r="F39" t="str">
            <v>Taám</v>
          </cell>
        </row>
        <row r="40">
          <cell r="C40" t="str">
            <v>9s224</v>
          </cell>
          <cell r="D40" t="str">
            <v>TQ-Chín sao 0.20 -2.4 m k 0.80</v>
          </cell>
          <cell r="E40">
            <v>26160</v>
          </cell>
          <cell r="F40" t="str">
            <v>Taám</v>
          </cell>
        </row>
        <row r="41">
          <cell r="C41" t="str">
            <v>9s23</v>
          </cell>
          <cell r="D41" t="str">
            <v>TQ-Chín sao 0.20 -3 m k 0.80</v>
          </cell>
          <cell r="E41">
            <v>32700</v>
          </cell>
          <cell r="F41" t="str">
            <v>Taám</v>
          </cell>
        </row>
        <row r="42">
          <cell r="C42" t="str">
            <v>Kw424</v>
          </cell>
          <cell r="D42" t="str">
            <v>TQ-Kawasaky 0.40-2.4 m</v>
          </cell>
          <cell r="F42" t="str">
            <v>Taám</v>
          </cell>
        </row>
        <row r="43">
          <cell r="C43" t="str">
            <v>AV</v>
          </cell>
          <cell r="D43" t="str">
            <v>TQ-Amiang vuoâng 0.90-2 m</v>
          </cell>
          <cell r="E43">
            <v>76000</v>
          </cell>
          <cell r="F43" t="str">
            <v>Taám</v>
          </cell>
        </row>
        <row r="44">
          <cell r="C44" t="str">
            <v>AO</v>
          </cell>
          <cell r="D44" t="str">
            <v>TQ-Amiang troøn 0.90-2 m</v>
          </cell>
          <cell r="E44">
            <v>43000</v>
          </cell>
          <cell r="F44" t="str">
            <v>Taám</v>
          </cell>
        </row>
        <row r="45">
          <cell r="C45" t="str">
            <v>MX</v>
          </cell>
          <cell r="D45" t="str">
            <v>TQ-Minh Xuaân 0.80-2 m</v>
          </cell>
          <cell r="E45">
            <v>28000</v>
          </cell>
          <cell r="F45" t="str">
            <v>Taám</v>
          </cell>
        </row>
        <row r="46">
          <cell r="C46" t="str">
            <v>hm</v>
          </cell>
          <cell r="D46" t="str">
            <v>TQ-Hoàng Maõ 0.80-2 m</v>
          </cell>
          <cell r="E46">
            <v>24200</v>
          </cell>
          <cell r="F46" t="str">
            <v>Taám</v>
          </cell>
        </row>
        <row r="47">
          <cell r="C47" t="str">
            <v>P</v>
          </cell>
          <cell r="D47" t="str">
            <v>TQ-Phaúng 0.2 -2 m</v>
          </cell>
          <cell r="E47">
            <v>23000</v>
          </cell>
          <cell r="F47" t="str">
            <v>Taám</v>
          </cell>
        </row>
        <row r="48">
          <cell r="C48" t="str">
            <v>VS</v>
          </cell>
          <cell r="D48" t="str">
            <v>LK-Vít saét 5 phaân</v>
          </cell>
          <cell r="E48">
            <v>215</v>
          </cell>
          <cell r="F48" t="str">
            <v>Con</v>
          </cell>
        </row>
        <row r="49">
          <cell r="C49" t="str">
            <v>vs25</v>
          </cell>
          <cell r="D49" t="str">
            <v>LK-Vít saét 2.5 phaân</v>
          </cell>
          <cell r="E49">
            <v>150</v>
          </cell>
          <cell r="F49" t="str">
            <v>Con</v>
          </cell>
        </row>
        <row r="50">
          <cell r="C50" t="str">
            <v>VG</v>
          </cell>
          <cell r="D50" t="str">
            <v>LK-Vít goã 5 phaân</v>
          </cell>
          <cell r="E50">
            <v>215</v>
          </cell>
          <cell r="F50" t="str">
            <v>Con</v>
          </cell>
        </row>
        <row r="51">
          <cell r="C51" t="str">
            <v>D</v>
          </cell>
          <cell r="D51" t="str">
            <v>LK-Ñinh duø</v>
          </cell>
          <cell r="E51">
            <v>6100</v>
          </cell>
          <cell r="F51" t="str">
            <v>Kg</v>
          </cell>
        </row>
        <row r="52">
          <cell r="C52" t="str">
            <v>N</v>
          </cell>
          <cell r="D52" t="str">
            <v>Nöôùc uoáng</v>
          </cell>
          <cell r="F52" t="str">
            <v>Bình</v>
          </cell>
        </row>
        <row r="53">
          <cell r="C53" t="str">
            <v>XG251</v>
          </cell>
          <cell r="D53" t="str">
            <v>XG-Xaø goà 2 ly 50*100</v>
          </cell>
          <cell r="E53">
            <v>3700</v>
          </cell>
          <cell r="F53" t="str">
            <v>Kg</v>
          </cell>
        </row>
        <row r="54">
          <cell r="C54" t="str">
            <v>XG248</v>
          </cell>
          <cell r="D54" t="str">
            <v>XG-Xaø goà 2 ly 40*80</v>
          </cell>
          <cell r="E54">
            <v>3700</v>
          </cell>
          <cell r="F54" t="str">
            <v>Kg</v>
          </cell>
        </row>
        <row r="55">
          <cell r="C55" t="str">
            <v>XG250</v>
          </cell>
          <cell r="D55" t="str">
            <v>XG-Xaø goà 2 ly 50*150</v>
          </cell>
          <cell r="E55">
            <v>3700</v>
          </cell>
          <cell r="F55" t="str">
            <v>Kg</v>
          </cell>
        </row>
        <row r="56">
          <cell r="C56" t="str">
            <v>xg2850</v>
          </cell>
          <cell r="D56" t="str">
            <v>TP-Xaø goà 2.8 ly 50*150</v>
          </cell>
          <cell r="E56">
            <v>24500</v>
          </cell>
          <cell r="F56" t="str">
            <v>Meùt</v>
          </cell>
        </row>
        <row r="57">
          <cell r="C57" t="str">
            <v>XG225</v>
          </cell>
          <cell r="D57" t="str">
            <v>XG-Xaø goà 2 ly 50*125</v>
          </cell>
          <cell r="E57">
            <v>3700</v>
          </cell>
          <cell r="F57" t="str">
            <v>Kg</v>
          </cell>
        </row>
        <row r="58">
          <cell r="C58" t="str">
            <v>XG275</v>
          </cell>
          <cell r="D58" t="str">
            <v>XG-Xaø goà 2 ly 50*175</v>
          </cell>
          <cell r="E58">
            <v>3700</v>
          </cell>
          <cell r="F58" t="str">
            <v>Kg</v>
          </cell>
        </row>
        <row r="59">
          <cell r="C59" t="str">
            <v>xg2520</v>
          </cell>
          <cell r="D59" t="str">
            <v>TP-Xaø goà 2.5 ly 50*200</v>
          </cell>
          <cell r="E59">
            <v>3700</v>
          </cell>
          <cell r="F59" t="str">
            <v>Meùt</v>
          </cell>
        </row>
        <row r="60">
          <cell r="C60" t="str">
            <v>xg2550</v>
          </cell>
          <cell r="D60" t="str">
            <v>TP-Xaø goà 2.5 ly 50*150</v>
          </cell>
          <cell r="F60" t="str">
            <v>Meùt</v>
          </cell>
        </row>
        <row r="61">
          <cell r="C61" t="str">
            <v>xg1848</v>
          </cell>
          <cell r="D61" t="str">
            <v>XG-Xaø goà 1.8 ly 40*80</v>
          </cell>
          <cell r="F61" t="str">
            <v>Kg</v>
          </cell>
        </row>
        <row r="62">
          <cell r="C62" t="str">
            <v>tk31</v>
          </cell>
          <cell r="D62" t="str">
            <v>TP-Tole keõm 0.310-1.219</v>
          </cell>
          <cell r="F62" t="str">
            <v>Meùt</v>
          </cell>
        </row>
        <row r="63">
          <cell r="C63" t="str">
            <v>tk29</v>
          </cell>
          <cell r="D63" t="str">
            <v>TP-Tole keõm 0.290-1.219</v>
          </cell>
          <cell r="F63" t="str">
            <v>Meùt</v>
          </cell>
        </row>
        <row r="64">
          <cell r="F64" t="str">
            <v>Meùt</v>
          </cell>
        </row>
        <row r="65">
          <cell r="C65" t="str">
            <v>tl5011</v>
          </cell>
          <cell r="D65" t="str">
            <v>TP-Toân laïnh 0.500x1.1</v>
          </cell>
          <cell r="F65" t="str">
            <v>Meùt</v>
          </cell>
        </row>
        <row r="66">
          <cell r="C66" t="str">
            <v>nxr4011</v>
          </cell>
          <cell r="D66" t="str">
            <v>TP-Ngoùi xanh reâu 0.40-1.1 m</v>
          </cell>
          <cell r="F66" t="str">
            <v>Meùt</v>
          </cell>
        </row>
        <row r="67">
          <cell r="C67" t="str">
            <v>xr4012</v>
          </cell>
          <cell r="D67" t="str">
            <v>TP-Xanh reâu 0.40-1.200</v>
          </cell>
          <cell r="F67" t="str">
            <v>Meùt</v>
          </cell>
        </row>
        <row r="68">
          <cell r="C68" t="str">
            <v>xd35914</v>
          </cell>
          <cell r="D68" t="str">
            <v>TP-Maøu XDöông 0.350-914</v>
          </cell>
          <cell r="F68" t="str">
            <v>Meùt</v>
          </cell>
        </row>
        <row r="69">
          <cell r="C69" t="str">
            <v>dt4012</v>
          </cell>
          <cell r="D69" t="str">
            <v>TP-Ñoû töôi 0.40-1200</v>
          </cell>
          <cell r="F69" t="str">
            <v>Meùt</v>
          </cell>
        </row>
        <row r="70">
          <cell r="F70" t="str">
            <v>Meùt</v>
          </cell>
        </row>
        <row r="71">
          <cell r="F71" t="str">
            <v>Meùt</v>
          </cell>
        </row>
        <row r="72">
          <cell r="F72" t="str">
            <v>Meùt</v>
          </cell>
        </row>
        <row r="73">
          <cell r="F73" t="str">
            <v>Meùt</v>
          </cell>
        </row>
        <row r="74">
          <cell r="F74" t="str">
            <v>Meùt</v>
          </cell>
        </row>
        <row r="75">
          <cell r="F75" t="str">
            <v>Meùt</v>
          </cell>
        </row>
        <row r="76">
          <cell r="F76" t="str">
            <v>Meùt</v>
          </cell>
        </row>
        <row r="77">
          <cell r="F77" t="str">
            <v>Meùt</v>
          </cell>
        </row>
        <row r="78">
          <cell r="F78" t="str">
            <v>Meùt</v>
          </cell>
        </row>
        <row r="79">
          <cell r="F79" t="str">
            <v>Meùt</v>
          </cell>
        </row>
        <row r="80">
          <cell r="F80" t="str">
            <v>Meùt</v>
          </cell>
        </row>
        <row r="81">
          <cell r="F81" t="str">
            <v>Meùt</v>
          </cell>
        </row>
        <row r="82">
          <cell r="F82" t="str">
            <v>Meùt</v>
          </cell>
        </row>
        <row r="83">
          <cell r="F83" t="str">
            <v>Meùt</v>
          </cell>
        </row>
        <row r="84">
          <cell r="F84" t="str">
            <v>Meùt</v>
          </cell>
        </row>
        <row r="85">
          <cell r="F85" t="str">
            <v>Meùt</v>
          </cell>
        </row>
        <row r="86">
          <cell r="F86" t="str">
            <v>Meùt</v>
          </cell>
        </row>
        <row r="87">
          <cell r="F87" t="str">
            <v>Meùt</v>
          </cell>
        </row>
        <row r="88">
          <cell r="F88" t="str">
            <v>Meùt</v>
          </cell>
        </row>
        <row r="89">
          <cell r="F89" t="str">
            <v>Meùt</v>
          </cell>
        </row>
        <row r="90">
          <cell r="F90" t="str">
            <v>Meùt</v>
          </cell>
        </row>
        <row r="91">
          <cell r="F91" t="str">
            <v>Meùt</v>
          </cell>
        </row>
        <row r="92">
          <cell r="F92" t="str">
            <v>Meùt</v>
          </cell>
        </row>
        <row r="93">
          <cell r="C93" t="str">
            <v>gcm</v>
          </cell>
          <cell r="D93" t="str">
            <v>LK-Gia coâng maùng xoái</v>
          </cell>
          <cell r="F93" t="str">
            <v>Meùt</v>
          </cell>
        </row>
        <row r="94">
          <cell r="C94" t="str">
            <v>gcv</v>
          </cell>
          <cell r="D94" t="str">
            <v>LK-Gia coâng voøm</v>
          </cell>
          <cell r="F94" t="str">
            <v>Meùt</v>
          </cell>
        </row>
        <row r="95">
          <cell r="C95" t="str">
            <v>DDP35</v>
          </cell>
          <cell r="D95" t="str">
            <v>TP-Maøu Ñoû Ñ phaúng 0.350-1.200</v>
          </cell>
          <cell r="F95" t="str">
            <v>Meùt</v>
          </cell>
        </row>
        <row r="96">
          <cell r="C96" t="str">
            <v>DD3582</v>
          </cell>
          <cell r="D96" t="str">
            <v>TP-Maøu ñoû ñaäm 0.350-0.82</v>
          </cell>
          <cell r="F96" t="str">
            <v>Meùt</v>
          </cell>
        </row>
        <row r="97">
          <cell r="C97" t="str">
            <v>dd35107</v>
          </cell>
          <cell r="D97" t="str">
            <v>TP-Maøu ñoû ñaäm 0.350-1.07</v>
          </cell>
          <cell r="F97" t="str">
            <v>Meùt</v>
          </cell>
        </row>
        <row r="98">
          <cell r="C98" t="str">
            <v>ddp35</v>
          </cell>
          <cell r="D98" t="str">
            <v>TP-Maøu ñoû ñaäm 0.350-1200</v>
          </cell>
          <cell r="F98" t="str">
            <v>Meùt</v>
          </cell>
        </row>
        <row r="99">
          <cell r="C99" t="str">
            <v>dd359</v>
          </cell>
          <cell r="D99" t="str">
            <v>TP-Maøu ñoû ñaäm 0.350-914</v>
          </cell>
          <cell r="F99" t="str">
            <v>Meùt</v>
          </cell>
        </row>
        <row r="100">
          <cell r="C100" t="str">
            <v>dd37</v>
          </cell>
          <cell r="D100" t="str">
            <v>TP-Maøu ñoû ñaäm 0.370-1200</v>
          </cell>
          <cell r="F100" t="str">
            <v>Meùt</v>
          </cell>
        </row>
        <row r="101">
          <cell r="C101" t="str">
            <v>dd37107</v>
          </cell>
          <cell r="D101" t="str">
            <v>TP-Maøu ñoû ñaäm 0.370-1.07</v>
          </cell>
          <cell r="F101" t="str">
            <v>Meùt</v>
          </cell>
        </row>
        <row r="102">
          <cell r="C102" t="str">
            <v>dd40107</v>
          </cell>
          <cell r="D102" t="str">
            <v>TP-Maøu ñoû ñaäm 0.40-1.07</v>
          </cell>
          <cell r="F102" t="str">
            <v>Meùt</v>
          </cell>
        </row>
        <row r="103">
          <cell r="C103" t="str">
            <v>dd40</v>
          </cell>
          <cell r="D103" t="str">
            <v>TP-Maøu ñoû ñaäm 0.40-1.200</v>
          </cell>
          <cell r="F103" t="str">
            <v>Meùt</v>
          </cell>
        </row>
        <row r="104">
          <cell r="C104" t="str">
            <v>dd45107</v>
          </cell>
          <cell r="D104" t="str">
            <v>TP-Maøu ñoû ñaäm 0.450-1.07</v>
          </cell>
          <cell r="F104" t="str">
            <v>Meùt</v>
          </cell>
        </row>
        <row r="105">
          <cell r="C105" t="str">
            <v>dd42107</v>
          </cell>
          <cell r="D105" t="str">
            <v>TP-Maøu ñoû ñaäm 0.420-1.07</v>
          </cell>
          <cell r="F105" t="str">
            <v>Meùt</v>
          </cell>
        </row>
        <row r="106">
          <cell r="C106" t="str">
            <v>dd50107</v>
          </cell>
          <cell r="D106" t="str">
            <v>TP-Maøu ñoû ñaäm 0.500-1.07</v>
          </cell>
          <cell r="F106" t="str">
            <v>Meùt</v>
          </cell>
        </row>
        <row r="107">
          <cell r="C107" t="str">
            <v>dd30107</v>
          </cell>
          <cell r="D107" t="str">
            <v>TP-Maøu ñoû ñaäm 0.300-1.07</v>
          </cell>
          <cell r="F107" t="str">
            <v>Meùt</v>
          </cell>
        </row>
        <row r="108">
          <cell r="F108" t="str">
            <v>Meùt</v>
          </cell>
        </row>
        <row r="109">
          <cell r="F109" t="str">
            <v>Meùt</v>
          </cell>
        </row>
        <row r="110">
          <cell r="F110" t="str">
            <v>Meùt</v>
          </cell>
        </row>
        <row r="111">
          <cell r="F111" t="str">
            <v>Meùt</v>
          </cell>
        </row>
        <row r="112">
          <cell r="F112" t="str">
            <v>Meùt</v>
          </cell>
        </row>
        <row r="113">
          <cell r="C113" t="str">
            <v>DDP35</v>
          </cell>
          <cell r="D113" t="str">
            <v>TP-Maøu Ñoû ñaäm phaúng 0.350-1.200</v>
          </cell>
          <cell r="F113" t="str">
            <v>Meùt</v>
          </cell>
        </row>
        <row r="114">
          <cell r="C114" t="str">
            <v>dT3582</v>
          </cell>
          <cell r="D114" t="str">
            <v>TP-Maøu ñoû töôi 0.350-0.82</v>
          </cell>
          <cell r="F114" t="str">
            <v>Meùt</v>
          </cell>
        </row>
        <row r="115">
          <cell r="C115" t="str">
            <v>dt3582</v>
          </cell>
          <cell r="D115" t="str">
            <v>TP-Maøu ñoû töôi 0.350-0.82</v>
          </cell>
          <cell r="F115" t="str">
            <v>Meùt</v>
          </cell>
        </row>
        <row r="116">
          <cell r="C116" t="str">
            <v>dt30107</v>
          </cell>
          <cell r="D116" t="str">
            <v>TP-Maøu ñoû töôi 0.300-1.07</v>
          </cell>
          <cell r="F116" t="str">
            <v>Meùt</v>
          </cell>
        </row>
        <row r="117">
          <cell r="C117" t="str">
            <v>dt35107</v>
          </cell>
          <cell r="D117" t="str">
            <v>TP-Maøu ñoû töôi 0.350-1.07</v>
          </cell>
          <cell r="F117" t="str">
            <v>Meùt</v>
          </cell>
        </row>
        <row r="118">
          <cell r="C118" t="str">
            <v>dt37107</v>
          </cell>
          <cell r="D118" t="str">
            <v>TP-Maøu ñoû töôi 0.370-1.07</v>
          </cell>
          <cell r="F118" t="str">
            <v>Meùt</v>
          </cell>
        </row>
        <row r="119">
          <cell r="C119" t="str">
            <v>dt40107</v>
          </cell>
          <cell r="D119" t="str">
            <v>TP-Maøu ñoû töôi 0.400-1.07</v>
          </cell>
          <cell r="F119" t="str">
            <v>Meùt</v>
          </cell>
        </row>
        <row r="120">
          <cell r="C120" t="str">
            <v>dt42107</v>
          </cell>
          <cell r="D120" t="str">
            <v>TP-Maøu ñoû töôi 0.420-1.07</v>
          </cell>
          <cell r="F120" t="str">
            <v>Meùt</v>
          </cell>
        </row>
        <row r="121">
          <cell r="C121" t="str">
            <v>dt45107</v>
          </cell>
          <cell r="D121" t="str">
            <v>TP-Maøu ñoû töôi 0.450-1.07</v>
          </cell>
          <cell r="F121" t="str">
            <v>Meùt</v>
          </cell>
        </row>
        <row r="122">
          <cell r="C122" t="str">
            <v>dt45107</v>
          </cell>
          <cell r="D122" t="str">
            <v>TP-Maøu ñoû töôi 0.450-1.07</v>
          </cell>
          <cell r="F122" t="str">
            <v>Meùt</v>
          </cell>
        </row>
        <row r="123">
          <cell r="F123" t="str">
            <v>Meùt</v>
          </cell>
        </row>
        <row r="124">
          <cell r="F124" t="str">
            <v>Meùt</v>
          </cell>
        </row>
        <row r="125">
          <cell r="F125" t="str">
            <v>Meùt</v>
          </cell>
        </row>
        <row r="126">
          <cell r="F126" t="str">
            <v>Meùt</v>
          </cell>
        </row>
        <row r="127">
          <cell r="F127" t="str">
            <v>Meùt</v>
          </cell>
        </row>
        <row r="128">
          <cell r="F128" t="str">
            <v>Meùt</v>
          </cell>
        </row>
        <row r="129">
          <cell r="F129" t="str">
            <v>Meùt</v>
          </cell>
        </row>
        <row r="130">
          <cell r="C130" t="str">
            <v>xn45107</v>
          </cell>
          <cell r="D130" t="str">
            <v>TP-Maøu X. ngoïc 0.450-1.07</v>
          </cell>
          <cell r="F130" t="str">
            <v>Meùt</v>
          </cell>
        </row>
        <row r="131">
          <cell r="C131" t="str">
            <v>xn45107</v>
          </cell>
          <cell r="D131" t="str">
            <v>TP-Maøu xanh ngoïc 0.450-1.07</v>
          </cell>
          <cell r="F131" t="str">
            <v>Meùt</v>
          </cell>
        </row>
        <row r="132">
          <cell r="C132" t="str">
            <v>ndd3581</v>
          </cell>
          <cell r="D132" t="str">
            <v>TP-Ngoùi ñoû ñaäm 0.350-0.81</v>
          </cell>
          <cell r="F132" t="str">
            <v>Meùt</v>
          </cell>
        </row>
        <row r="133">
          <cell r="C133" t="str">
            <v>ndd3581</v>
          </cell>
          <cell r="D133" t="str">
            <v>TP-Ngoùi ñoû ñaäm 0.350-0.81</v>
          </cell>
          <cell r="F133" t="str">
            <v>Meùt</v>
          </cell>
        </row>
        <row r="134">
          <cell r="C134" t="str">
            <v>NDD3582</v>
          </cell>
          <cell r="D134" t="str">
            <v>TP-Ngoùi ñoû ñaäm 0.350-0.82</v>
          </cell>
          <cell r="F134" t="str">
            <v>Meùt</v>
          </cell>
        </row>
        <row r="135">
          <cell r="C135" t="str">
            <v>NDD3582</v>
          </cell>
          <cell r="D135" t="str">
            <v>TP-Ngoùi ñoû ñaäm 0.350-0.82</v>
          </cell>
          <cell r="F135" t="str">
            <v>Meùt</v>
          </cell>
        </row>
        <row r="136">
          <cell r="C136" t="str">
            <v>ndd35105</v>
          </cell>
          <cell r="D136" t="str">
            <v>TP-Ngoùi ñoû ñaäm 0.350-1.05</v>
          </cell>
          <cell r="F136" t="str">
            <v>Meùt</v>
          </cell>
        </row>
        <row r="137">
          <cell r="C137" t="str">
            <v>ndd35105</v>
          </cell>
          <cell r="D137" t="str">
            <v>TP-Ngoùi ñoû ñaäm 0.350-1.05</v>
          </cell>
          <cell r="F137" t="str">
            <v>Meùt</v>
          </cell>
        </row>
        <row r="138">
          <cell r="C138" t="str">
            <v>ndd3511</v>
          </cell>
          <cell r="D138" t="str">
            <v>TP-Ngoùi ñoû ñaäm 0.350-1.1</v>
          </cell>
          <cell r="E138">
            <v>45200</v>
          </cell>
          <cell r="F138" t="str">
            <v>Meùt</v>
          </cell>
        </row>
        <row r="139">
          <cell r="C139" t="str">
            <v>NDD35112</v>
          </cell>
          <cell r="D139" t="str">
            <v>TP-Ngoùi ñoû ñaäm 0.350-1.12</v>
          </cell>
          <cell r="F139" t="str">
            <v>Meùt</v>
          </cell>
        </row>
        <row r="140">
          <cell r="C140" t="str">
            <v>NDD35112</v>
          </cell>
          <cell r="D140" t="str">
            <v>TP-Ngoùi ñoû ñaäm 0.350-1.12</v>
          </cell>
          <cell r="F140" t="str">
            <v>Meùt</v>
          </cell>
        </row>
        <row r="141">
          <cell r="C141" t="str">
            <v>dd359s</v>
          </cell>
          <cell r="D141" t="str">
            <v>TP-Ngoùi ñoû ñaäm 0.350-9s</v>
          </cell>
          <cell r="F141" t="str">
            <v>Meùt</v>
          </cell>
        </row>
        <row r="142">
          <cell r="C142" t="str">
            <v>ndd37105</v>
          </cell>
          <cell r="D142" t="str">
            <v>TP-Ngoùi ñoû ñaäm 0.370-1.05</v>
          </cell>
          <cell r="F142" t="str">
            <v>Meùt</v>
          </cell>
        </row>
        <row r="143">
          <cell r="C143" t="str">
            <v>ndd37105</v>
          </cell>
          <cell r="D143" t="str">
            <v>TP-Ngoùi ñoû ñaäm 0.370-1.05</v>
          </cell>
          <cell r="F143" t="str">
            <v>Meùt</v>
          </cell>
        </row>
        <row r="144">
          <cell r="C144" t="str">
            <v>ndd37105</v>
          </cell>
          <cell r="D144" t="str">
            <v>TP-Ngoùi ñoû ñaäm 0.370-1.05</v>
          </cell>
          <cell r="F144" t="str">
            <v>Meùt</v>
          </cell>
        </row>
        <row r="145">
          <cell r="C145" t="str">
            <v>ndd37107</v>
          </cell>
          <cell r="D145" t="str">
            <v>TP-Ngoùi ñoû ñaäm 0.370-1.07</v>
          </cell>
          <cell r="F145" t="str">
            <v>Meùt</v>
          </cell>
        </row>
        <row r="146">
          <cell r="C146" t="str">
            <v>ndd3711</v>
          </cell>
          <cell r="D146" t="str">
            <v>TP-Ngoùi ñoû ñaäm 0.370-1.1</v>
          </cell>
          <cell r="F146" t="str">
            <v>Meùt</v>
          </cell>
        </row>
        <row r="147">
          <cell r="C147" t="str">
            <v>ndd37105</v>
          </cell>
          <cell r="D147" t="str">
            <v>TP-Ngoùi ñoû ñaäm 0.370-1.05</v>
          </cell>
          <cell r="E147">
            <v>46500</v>
          </cell>
          <cell r="F147" t="str">
            <v>Meùt</v>
          </cell>
        </row>
        <row r="148">
          <cell r="C148" t="str">
            <v>ndd37112</v>
          </cell>
          <cell r="D148" t="str">
            <v>TP-Ngoùi ñoû ñaäm 0.370-1.12</v>
          </cell>
          <cell r="E148">
            <v>46500</v>
          </cell>
          <cell r="F148" t="str">
            <v>Meùt</v>
          </cell>
        </row>
        <row r="149">
          <cell r="C149" t="str">
            <v>NDD4082</v>
          </cell>
          <cell r="D149" t="str">
            <v>TP-Ngoùi ñoû ñaäm 0.40-0.82</v>
          </cell>
          <cell r="F149" t="str">
            <v>Meùt</v>
          </cell>
        </row>
        <row r="150">
          <cell r="C150" t="str">
            <v>NDD4082</v>
          </cell>
          <cell r="D150" t="str">
            <v>TP-Ngoùi ñoû ñaäm 0.40-0.82</v>
          </cell>
          <cell r="F150" t="str">
            <v>Meùt</v>
          </cell>
        </row>
        <row r="151">
          <cell r="C151" t="str">
            <v>ndd40105</v>
          </cell>
          <cell r="D151" t="str">
            <v>TP-Ngoùi ñoû ñaäm 0.40-1.05</v>
          </cell>
          <cell r="E151">
            <v>51500</v>
          </cell>
          <cell r="F151" t="str">
            <v>Meùt</v>
          </cell>
        </row>
        <row r="152">
          <cell r="C152" t="str">
            <v>ndd40107</v>
          </cell>
          <cell r="D152" t="str">
            <v>TP-Ngoùi ñoû ñaäm 0.40-1.07</v>
          </cell>
          <cell r="F152" t="str">
            <v>Meùt</v>
          </cell>
        </row>
        <row r="153">
          <cell r="C153" t="str">
            <v>ndd4011</v>
          </cell>
          <cell r="D153" t="str">
            <v>TP-Ngoùi ñoû ñaäm 0.40-1.1</v>
          </cell>
          <cell r="F153" t="str">
            <v>Meùt</v>
          </cell>
        </row>
        <row r="154">
          <cell r="C154" t="str">
            <v>ndd40112</v>
          </cell>
          <cell r="D154" t="str">
            <v>TP-Ngoùi ñoû ñaäm 0.40-1.12</v>
          </cell>
          <cell r="F154" t="str">
            <v>Meùt</v>
          </cell>
        </row>
        <row r="155">
          <cell r="C155" t="str">
            <v>ndd4282</v>
          </cell>
          <cell r="D155" t="str">
            <v>TP-Ngoùi ñoû ñaäm 0.420-0.82</v>
          </cell>
          <cell r="E155">
            <v>39500</v>
          </cell>
          <cell r="F155" t="str">
            <v>Meùt</v>
          </cell>
        </row>
        <row r="156">
          <cell r="C156" t="str">
            <v>ndd4211</v>
          </cell>
          <cell r="D156" t="str">
            <v>TP-Ngoùi ñoû ñaäm 0.420-1.1</v>
          </cell>
          <cell r="F156" t="str">
            <v>Meùt</v>
          </cell>
        </row>
        <row r="157">
          <cell r="C157" t="str">
            <v>ndd42112</v>
          </cell>
          <cell r="D157" t="str">
            <v>TP-Ngoùi ñoû ñaäm 0.420-1.12</v>
          </cell>
          <cell r="F157" t="str">
            <v>Meùt</v>
          </cell>
        </row>
        <row r="158">
          <cell r="C158" t="str">
            <v>ndd42107</v>
          </cell>
          <cell r="D158" t="str">
            <v>TP-Ngoùi ñoû ñaäm 0.420-1.07</v>
          </cell>
          <cell r="F158" t="str">
            <v>Meùt</v>
          </cell>
        </row>
        <row r="159">
          <cell r="C159" t="str">
            <v>ndd42105</v>
          </cell>
          <cell r="D159" t="str">
            <v>TP-Ngoùi ñoû ñaäm 0.42-1.05</v>
          </cell>
          <cell r="F159" t="str">
            <v>Meùt</v>
          </cell>
        </row>
        <row r="160">
          <cell r="C160" t="str">
            <v>ndd4582</v>
          </cell>
          <cell r="D160" t="str">
            <v>TP-Ngoùi ñoû ñaäm 0.45-0.82</v>
          </cell>
          <cell r="F160" t="str">
            <v>Meùt</v>
          </cell>
        </row>
        <row r="161">
          <cell r="C161" t="str">
            <v>ndd45105</v>
          </cell>
          <cell r="D161" t="str">
            <v>TP-Ngoùi ñoû ñaäm 0.45-1.05</v>
          </cell>
          <cell r="F161" t="str">
            <v>Meùt</v>
          </cell>
        </row>
        <row r="162">
          <cell r="C162" t="str">
            <v>ndd45107</v>
          </cell>
          <cell r="D162" t="str">
            <v>TP-Ngoùi ñoû ñaäm 0.45-1.07</v>
          </cell>
          <cell r="F162" t="str">
            <v>Meùt</v>
          </cell>
        </row>
        <row r="163">
          <cell r="C163" t="str">
            <v>ndd4511</v>
          </cell>
          <cell r="D163" t="str">
            <v>TP-Ngoùi ñoû ñaäm 0.45-1.10</v>
          </cell>
          <cell r="F163" t="str">
            <v>Meùt</v>
          </cell>
        </row>
        <row r="164">
          <cell r="C164" t="str">
            <v>ndd30105</v>
          </cell>
          <cell r="D164" t="str">
            <v>TP-Ngoùi ñoû ñaäm 0.300-1.05</v>
          </cell>
          <cell r="F164" t="str">
            <v>Meùt</v>
          </cell>
        </row>
        <row r="165">
          <cell r="C165" t="str">
            <v>ndd30107</v>
          </cell>
          <cell r="D165" t="str">
            <v>TP-Ngoùi ñoû ñaäm 0.300-1.07</v>
          </cell>
          <cell r="F165" t="str">
            <v>Meùt</v>
          </cell>
        </row>
        <row r="166">
          <cell r="C166" t="str">
            <v>ndd3011</v>
          </cell>
          <cell r="D166" t="str">
            <v>TP-Ngoùi ñoû ñaäm 0.300-1.10</v>
          </cell>
          <cell r="F166" t="str">
            <v>Meùt</v>
          </cell>
        </row>
        <row r="167">
          <cell r="C167" t="str">
            <v>ndd30112</v>
          </cell>
          <cell r="D167" t="str">
            <v>TP-Ngoùi ñoû ñaäm 0.300-1.12</v>
          </cell>
          <cell r="F167" t="str">
            <v>Meùt</v>
          </cell>
        </row>
        <row r="168">
          <cell r="F168" t="str">
            <v>Meùt</v>
          </cell>
        </row>
        <row r="169">
          <cell r="F169" t="str">
            <v>Meùt</v>
          </cell>
        </row>
        <row r="170">
          <cell r="C170" t="str">
            <v>ndd5082</v>
          </cell>
          <cell r="D170" t="str">
            <v>TP-Ngoùi ñoû ñaäm 0.500-0.82</v>
          </cell>
          <cell r="F170" t="str">
            <v>Meùt</v>
          </cell>
        </row>
        <row r="171">
          <cell r="C171" t="str">
            <v>ndd5082</v>
          </cell>
          <cell r="D171" t="str">
            <v>TP-Ngoùi ñoû ñaäm 0.50-0.82</v>
          </cell>
          <cell r="F171" t="str">
            <v>Meùt</v>
          </cell>
        </row>
        <row r="172">
          <cell r="C172" t="str">
            <v>ndd5011</v>
          </cell>
          <cell r="D172" t="str">
            <v>TP-Ngoùi ñoû ñaäm 0.50-1.1m</v>
          </cell>
          <cell r="E172">
            <v>59500</v>
          </cell>
          <cell r="F172" t="str">
            <v>Meùt</v>
          </cell>
        </row>
        <row r="173">
          <cell r="C173" t="str">
            <v>ndd50112</v>
          </cell>
          <cell r="D173" t="str">
            <v>TP-Ngoùi ñoû ñaäm 0.50-1.12m</v>
          </cell>
          <cell r="F173" t="str">
            <v>Meùt</v>
          </cell>
        </row>
        <row r="174">
          <cell r="C174" t="str">
            <v>ndd50105</v>
          </cell>
          <cell r="D174" t="str">
            <v>TP-Ngoùi ñoû ñaäm 0.50-1.05m</v>
          </cell>
          <cell r="F174" t="str">
            <v>Meùt</v>
          </cell>
        </row>
        <row r="175">
          <cell r="C175" t="str">
            <v>ndd50107</v>
          </cell>
          <cell r="D175" t="str">
            <v>TP-Ngoùi ñoû ñaäm 0.50-1.07m</v>
          </cell>
          <cell r="F175" t="str">
            <v>Meùt</v>
          </cell>
        </row>
        <row r="176">
          <cell r="D176" t="str">
            <v>TP-Ngoùi ñoû ñaäm 0.50-1.1m</v>
          </cell>
          <cell r="F176" t="str">
            <v>Meùt</v>
          </cell>
        </row>
        <row r="177">
          <cell r="C177" t="str">
            <v>ndd45107</v>
          </cell>
          <cell r="D177" t="str">
            <v>TP-Ngoùi ñoû ñaäm 0.450-1.07</v>
          </cell>
          <cell r="F177" t="str">
            <v>Meùt</v>
          </cell>
        </row>
        <row r="178">
          <cell r="F178" t="str">
            <v>Meùt</v>
          </cell>
        </row>
        <row r="179">
          <cell r="F179" t="str">
            <v>Meùt</v>
          </cell>
        </row>
        <row r="180">
          <cell r="F180" t="str">
            <v>Meùt</v>
          </cell>
        </row>
        <row r="181">
          <cell r="F181" t="str">
            <v>Meùt</v>
          </cell>
        </row>
        <row r="182">
          <cell r="F182" t="str">
            <v>Meùt</v>
          </cell>
        </row>
        <row r="183">
          <cell r="F183" t="str">
            <v>Meùt</v>
          </cell>
        </row>
        <row r="184">
          <cell r="F184" t="str">
            <v>Meùt</v>
          </cell>
        </row>
        <row r="185">
          <cell r="F185" t="str">
            <v>Meùt</v>
          </cell>
        </row>
        <row r="186">
          <cell r="F186" t="str">
            <v>Meùt</v>
          </cell>
        </row>
        <row r="187">
          <cell r="F187" t="str">
            <v>Meùt</v>
          </cell>
        </row>
        <row r="188">
          <cell r="F188" t="str">
            <v>Meùt</v>
          </cell>
        </row>
        <row r="189">
          <cell r="F189" t="str">
            <v>Meùt</v>
          </cell>
        </row>
        <row r="190">
          <cell r="F190" t="str">
            <v>Meùt</v>
          </cell>
        </row>
        <row r="191">
          <cell r="F191" t="str">
            <v>Meùt</v>
          </cell>
        </row>
        <row r="192">
          <cell r="F192" t="str">
            <v>Meùt</v>
          </cell>
        </row>
        <row r="193">
          <cell r="F193" t="str">
            <v>Meùt</v>
          </cell>
        </row>
        <row r="194">
          <cell r="C194" t="str">
            <v>ndt3511</v>
          </cell>
          <cell r="D194" t="str">
            <v>TP-Ngoùi ñoû töôi 0.350-1.1</v>
          </cell>
          <cell r="E194">
            <v>46500</v>
          </cell>
          <cell r="F194" t="str">
            <v>Meùt</v>
          </cell>
        </row>
        <row r="195">
          <cell r="C195" t="str">
            <v>ndt3582</v>
          </cell>
          <cell r="D195" t="str">
            <v>TP-Ngoùi ñoû töôi 0.350-0.82</v>
          </cell>
          <cell r="F195" t="str">
            <v>Meùt</v>
          </cell>
        </row>
        <row r="196">
          <cell r="C196" t="str">
            <v>ndt37105</v>
          </cell>
          <cell r="D196" t="str">
            <v>TP-Ngoùi ñoû töôi 0.370-1.05</v>
          </cell>
          <cell r="F196" t="str">
            <v>Meùt</v>
          </cell>
        </row>
        <row r="197">
          <cell r="C197" t="str">
            <v>ndt37105</v>
          </cell>
          <cell r="D197" t="str">
            <v>TP-Ngoùi ñoû töôi 0.370-1.05</v>
          </cell>
          <cell r="F197" t="str">
            <v>Meùt</v>
          </cell>
        </row>
        <row r="198">
          <cell r="C198" t="str">
            <v>ndt3711</v>
          </cell>
          <cell r="D198" t="str">
            <v>TP-Ngoùi ñoû töôi 0.370-1.1</v>
          </cell>
          <cell r="E198">
            <v>46500</v>
          </cell>
          <cell r="F198" t="str">
            <v>Meùt</v>
          </cell>
        </row>
        <row r="199">
          <cell r="C199" t="str">
            <v>ndt4082</v>
          </cell>
          <cell r="D199" t="str">
            <v>TP-Ngoùi ñoû töôi 0.40-0.82</v>
          </cell>
          <cell r="F199" t="str">
            <v>Meùt</v>
          </cell>
        </row>
        <row r="200">
          <cell r="C200" t="str">
            <v>nxn3782</v>
          </cell>
          <cell r="D200" t="str">
            <v>TP-Ngoùi X.Ngoïc 0.370-0.82</v>
          </cell>
          <cell r="F200" t="str">
            <v>Meùt</v>
          </cell>
        </row>
        <row r="201">
          <cell r="C201" t="str">
            <v>nxn3781</v>
          </cell>
          <cell r="D201" t="str">
            <v>TP-Ngoùi Xanh ngoïc 0.370-0.81</v>
          </cell>
          <cell r="F201" t="str">
            <v>Meùt</v>
          </cell>
        </row>
        <row r="202">
          <cell r="C202" t="str">
            <v>nxn3782</v>
          </cell>
          <cell r="D202" t="str">
            <v>TP-Ngoùi Xanh ngoïc 0.370-0.82</v>
          </cell>
          <cell r="F202" t="str">
            <v>Meùt</v>
          </cell>
        </row>
        <row r="203">
          <cell r="C203" t="str">
            <v>nxn3782</v>
          </cell>
          <cell r="D203" t="str">
            <v>TP-Ngoùi Xanh ngoïc 0.370-0.82</v>
          </cell>
          <cell r="F203" t="str">
            <v>Meùt</v>
          </cell>
        </row>
        <row r="204">
          <cell r="C204" t="str">
            <v>nxn3711</v>
          </cell>
          <cell r="D204" t="str">
            <v>TP-Ngoùi Xanh ngoïc 0.370-1.1</v>
          </cell>
          <cell r="E204">
            <v>46500</v>
          </cell>
          <cell r="F204" t="str">
            <v>Meùt</v>
          </cell>
        </row>
        <row r="205">
          <cell r="C205" t="str">
            <v>nxn4011</v>
          </cell>
          <cell r="D205" t="str">
            <v>TP-Ngoùi xanh ngoïc 0.40-1.1 m</v>
          </cell>
          <cell r="F205" t="str">
            <v>Meùt</v>
          </cell>
        </row>
        <row r="206">
          <cell r="C206" t="str">
            <v>nxn3011</v>
          </cell>
          <cell r="D206" t="str">
            <v>TP-Ngoùi Xanh ngoïc 0.300-1.1</v>
          </cell>
          <cell r="F206" t="str">
            <v>Meùt</v>
          </cell>
        </row>
        <row r="207">
          <cell r="C207" t="str">
            <v>nxn3511</v>
          </cell>
          <cell r="D207" t="str">
            <v>TP-Ngoùi Xanh ngoïc 0.350-1.1</v>
          </cell>
          <cell r="F207" t="str">
            <v>Meùt</v>
          </cell>
        </row>
        <row r="208">
          <cell r="C208" t="str">
            <v>nxn4011</v>
          </cell>
          <cell r="D208" t="str">
            <v>TP-Ngoùi Xanh ngoïc 0.400-1.1</v>
          </cell>
          <cell r="F208" t="str">
            <v>Meùt</v>
          </cell>
        </row>
        <row r="209">
          <cell r="C209" t="str">
            <v>nxn4211</v>
          </cell>
          <cell r="D209" t="str">
            <v>TP-Ngoùi Xanh ngoïc 0.420-1.1</v>
          </cell>
          <cell r="F209" t="str">
            <v>Meùt</v>
          </cell>
        </row>
        <row r="210">
          <cell r="C210" t="str">
            <v>nxn4511</v>
          </cell>
          <cell r="D210" t="str">
            <v>TP-Ngoùi Xanh ngoïc 0.450-1.1</v>
          </cell>
          <cell r="F210" t="str">
            <v>Meùt</v>
          </cell>
        </row>
        <row r="211">
          <cell r="F211" t="str">
            <v>Meùt</v>
          </cell>
        </row>
        <row r="212">
          <cell r="F212" t="str">
            <v>Meùt</v>
          </cell>
        </row>
        <row r="213">
          <cell r="F213" t="str">
            <v>Meùt</v>
          </cell>
        </row>
        <row r="214">
          <cell r="F214" t="str">
            <v>Meùt</v>
          </cell>
        </row>
        <row r="215">
          <cell r="F215" t="str">
            <v>Meùt</v>
          </cell>
        </row>
        <row r="216">
          <cell r="F216" t="str">
            <v>Meùt</v>
          </cell>
        </row>
        <row r="217">
          <cell r="C217" t="str">
            <v>otdd459</v>
          </cell>
          <cell r="D217" t="str">
            <v>TP-Oáp T Ñoû Ñ 0.450-914/2</v>
          </cell>
          <cell r="F217" t="str">
            <v>Meùt</v>
          </cell>
        </row>
        <row r="218">
          <cell r="C218" t="str">
            <v>otdd409</v>
          </cell>
          <cell r="D218" t="str">
            <v>TP-Oáp T Ñoû Ñ 0.400-914/2</v>
          </cell>
          <cell r="F218" t="str">
            <v>Meùt</v>
          </cell>
        </row>
        <row r="219">
          <cell r="C219" t="str">
            <v>otdd359</v>
          </cell>
          <cell r="D219" t="str">
            <v>TP-Oáp T Ñoû Ñ 0.350-914/2</v>
          </cell>
          <cell r="F219" t="str">
            <v>Meùt</v>
          </cell>
        </row>
        <row r="220">
          <cell r="C220" t="str">
            <v>otxn379</v>
          </cell>
          <cell r="D220" t="str">
            <v>TP-Oáp T X. ngoïc 0.370-914/2</v>
          </cell>
          <cell r="F220" t="str">
            <v>Meùt</v>
          </cell>
        </row>
        <row r="221">
          <cell r="C221" t="str">
            <v>TS</v>
          </cell>
          <cell r="D221" t="str">
            <v>TP-Tole sôn traéng 10 soùng</v>
          </cell>
          <cell r="F221" t="str">
            <v>Meùt</v>
          </cell>
        </row>
        <row r="222">
          <cell r="C222" t="str">
            <v>ts13</v>
          </cell>
          <cell r="D222" t="str">
            <v>TP-Tole sôn traéng 13 soùng</v>
          </cell>
          <cell r="F222" t="str">
            <v>Meùt</v>
          </cell>
        </row>
        <row r="223">
          <cell r="C223" t="str">
            <v>ts5</v>
          </cell>
          <cell r="D223" t="str">
            <v>TP-Tole sôn traéng 5 soùng</v>
          </cell>
          <cell r="F223" t="str">
            <v>Meùt</v>
          </cell>
        </row>
        <row r="224">
          <cell r="C224" t="str">
            <v>ts6</v>
          </cell>
          <cell r="D224" t="str">
            <v>TP-Tole sôn traéng 6 soùng</v>
          </cell>
          <cell r="F224" t="str">
            <v>Meùt</v>
          </cell>
        </row>
        <row r="225">
          <cell r="F225" t="str">
            <v>Meùt</v>
          </cell>
        </row>
        <row r="226">
          <cell r="F226" t="str">
            <v>Meùt</v>
          </cell>
        </row>
        <row r="227">
          <cell r="C227" t="str">
            <v>ts279</v>
          </cell>
          <cell r="D227" t="str">
            <v>TP-Tole Traéng söõa 0.270-960</v>
          </cell>
          <cell r="F227" t="str">
            <v>Meùt</v>
          </cell>
        </row>
        <row r="228">
          <cell r="C228" t="str">
            <v>udd359</v>
          </cell>
          <cell r="D228" t="str">
            <v>TP-Uùp Caïnh Ñoû Ñ  0.350-914/2</v>
          </cell>
          <cell r="F228" t="str">
            <v>Meùt</v>
          </cell>
        </row>
        <row r="229">
          <cell r="C229" t="str">
            <v>udd459</v>
          </cell>
          <cell r="D229" t="str">
            <v>TP-Uùp Caïnh Ñoû Ñ  0.450-914/2</v>
          </cell>
          <cell r="E229">
            <v>20500</v>
          </cell>
          <cell r="F229" t="str">
            <v>Meùt</v>
          </cell>
        </row>
        <row r="230">
          <cell r="C230" t="str">
            <v>udd359</v>
          </cell>
          <cell r="D230" t="str">
            <v>TP-Uùp C ñoû Ñ 0.350-914/2</v>
          </cell>
          <cell r="F230" t="str">
            <v>Meùt</v>
          </cell>
        </row>
        <row r="231">
          <cell r="C231" t="str">
            <v>udd429</v>
          </cell>
          <cell r="D231" t="str">
            <v>TP-Uùp C ñoû Ñ 0.420-914/2</v>
          </cell>
          <cell r="E231">
            <v>19750</v>
          </cell>
          <cell r="F231" t="str">
            <v>Meùt</v>
          </cell>
        </row>
        <row r="232">
          <cell r="C232" t="str">
            <v>udt409</v>
          </cell>
          <cell r="D232" t="str">
            <v>TP-Uùp C ñoû t 0.400-914/2</v>
          </cell>
          <cell r="F232" t="str">
            <v>Meùt</v>
          </cell>
        </row>
        <row r="233">
          <cell r="C233" t="str">
            <v>udd379</v>
          </cell>
          <cell r="D233" t="str">
            <v>TP-Uùp C.Ñoû Ñ 0.370-914/2</v>
          </cell>
          <cell r="E233">
            <v>17250</v>
          </cell>
          <cell r="F233" t="str">
            <v>Meùt</v>
          </cell>
        </row>
        <row r="234">
          <cell r="C234" t="str">
            <v>UDT3712</v>
          </cell>
          <cell r="D234" t="str">
            <v>TP-Uùp c Ñ.töôi 0.370-1200/3</v>
          </cell>
          <cell r="F234" t="str">
            <v>Meùt</v>
          </cell>
        </row>
        <row r="235">
          <cell r="C235" t="str">
            <v>udt359</v>
          </cell>
          <cell r="D235" t="str">
            <v>TP-Uùp C.Ñoû t 0.350-914/2</v>
          </cell>
          <cell r="F235" t="str">
            <v>Meùt</v>
          </cell>
        </row>
        <row r="236">
          <cell r="C236" t="str">
            <v>uxn379</v>
          </cell>
          <cell r="D236" t="str">
            <v>TP-Uùp C.Xngoïc 0.370-914/2</v>
          </cell>
          <cell r="F236" t="str">
            <v>Meùt</v>
          </cell>
        </row>
        <row r="237">
          <cell r="C237" t="str">
            <v>vl389s</v>
          </cell>
          <cell r="D237" t="str">
            <v>TP-Voøm laïnh 0.380- 9soùng</v>
          </cell>
          <cell r="F237" t="str">
            <v>Meùt</v>
          </cell>
        </row>
        <row r="238">
          <cell r="C238" t="str">
            <v>vl37107</v>
          </cell>
          <cell r="D238" t="str">
            <v>TP-Voøm tole laïnh 0.370-1.07</v>
          </cell>
          <cell r="F238" t="str">
            <v>Meùt</v>
          </cell>
        </row>
        <row r="239">
          <cell r="C239" t="str">
            <v>vl37107</v>
          </cell>
          <cell r="D239" t="str">
            <v>TP-Voøm tole laïnh 0.370-1.07</v>
          </cell>
          <cell r="F239" t="str">
            <v>Meùt</v>
          </cell>
        </row>
        <row r="240">
          <cell r="C240" t="str">
            <v>vl45107</v>
          </cell>
          <cell r="D240" t="str">
            <v>TP-Voøm tole laïnh 0.450-1.07</v>
          </cell>
          <cell r="F240" t="str">
            <v>Meùt</v>
          </cell>
        </row>
        <row r="241">
          <cell r="C241" t="str">
            <v>vl38107</v>
          </cell>
          <cell r="D241" t="str">
            <v>TP-Voøm tole laïnh 0.380-1.07</v>
          </cell>
          <cell r="F241" t="str">
            <v>Meùt</v>
          </cell>
        </row>
        <row r="242">
          <cell r="C242" t="str">
            <v>vl47107</v>
          </cell>
          <cell r="D242" t="str">
            <v>TP-Voøm tole laïnh 0.470-1.07</v>
          </cell>
          <cell r="E242">
            <v>42700</v>
          </cell>
          <cell r="F242" t="str">
            <v>Meùt</v>
          </cell>
        </row>
        <row r="243">
          <cell r="C243" t="str">
            <v>vxn37107</v>
          </cell>
          <cell r="D243" t="str">
            <v>TP-Voøm tole X.Ngoïc 0.370-1.07</v>
          </cell>
          <cell r="F243" t="str">
            <v>Meùt</v>
          </cell>
        </row>
        <row r="244">
          <cell r="C244" t="str">
            <v>vxn40107</v>
          </cell>
          <cell r="D244" t="str">
            <v>TP-Voøm tole X.Ngoïc 0.400-1.07</v>
          </cell>
          <cell r="F244" t="str">
            <v>Meùt</v>
          </cell>
        </row>
        <row r="245">
          <cell r="C245" t="str">
            <v>xd35</v>
          </cell>
          <cell r="D245" t="str">
            <v>TP-Xanh döông 0.350-1200</v>
          </cell>
          <cell r="F245" t="str">
            <v>Meùt</v>
          </cell>
        </row>
        <row r="246">
          <cell r="C246" t="str">
            <v>xd3782</v>
          </cell>
          <cell r="D246" t="str">
            <v>TP-Xanh döông 0.370-0.82</v>
          </cell>
          <cell r="F246" t="str">
            <v>Meùt</v>
          </cell>
        </row>
        <row r="247">
          <cell r="C247" t="str">
            <v>xd37107</v>
          </cell>
          <cell r="D247" t="str">
            <v>TP-Xanh döông 0.370-1.07</v>
          </cell>
          <cell r="F247" t="str">
            <v>Meùt</v>
          </cell>
        </row>
        <row r="248">
          <cell r="C248" t="str">
            <v>xd37914</v>
          </cell>
          <cell r="D248" t="str">
            <v>TP-Xanh döông 0.370-914</v>
          </cell>
          <cell r="F248" t="str">
            <v>Meùt</v>
          </cell>
        </row>
        <row r="249">
          <cell r="C249" t="str">
            <v>xd309</v>
          </cell>
          <cell r="D249" t="str">
            <v>TP-Xanh döông 0.30-914</v>
          </cell>
          <cell r="F249" t="str">
            <v>Meùt</v>
          </cell>
        </row>
        <row r="250">
          <cell r="C250" t="str">
            <v>xd30107</v>
          </cell>
          <cell r="D250" t="str">
            <v>TP-Xanh döông 0.30-1.07</v>
          </cell>
          <cell r="F250" t="str">
            <v>Meùt</v>
          </cell>
        </row>
        <row r="251">
          <cell r="C251" t="str">
            <v>xd35107</v>
          </cell>
          <cell r="D251" t="str">
            <v>TP-Xanh döông 0.350-1.07</v>
          </cell>
          <cell r="F251" t="str">
            <v>Meùt</v>
          </cell>
        </row>
        <row r="252">
          <cell r="C252" t="str">
            <v>xd40107</v>
          </cell>
          <cell r="D252" t="str">
            <v>TP-Xanh döông 0.40-1.07</v>
          </cell>
          <cell r="F252" t="str">
            <v>Meùt</v>
          </cell>
        </row>
        <row r="253">
          <cell r="C253" t="str">
            <v>xd42107</v>
          </cell>
          <cell r="D253" t="str">
            <v>TP-Xanh döông 0.420-1.07</v>
          </cell>
          <cell r="F253" t="str">
            <v>Meùt</v>
          </cell>
        </row>
        <row r="254">
          <cell r="C254" t="str">
            <v>xd45107</v>
          </cell>
          <cell r="D254" t="str">
            <v>TP-Xanh döông 0.450-1.07</v>
          </cell>
          <cell r="F254" t="str">
            <v>Meùt</v>
          </cell>
        </row>
        <row r="255">
          <cell r="C255" t="str">
            <v>xd50107</v>
          </cell>
          <cell r="D255" t="str">
            <v>TP-Xanh döông 0.500-1.07</v>
          </cell>
          <cell r="F255" t="str">
            <v>Meùt</v>
          </cell>
        </row>
        <row r="256">
          <cell r="D256" t="str">
            <v>TP-Xanh döông 0.30-1.07</v>
          </cell>
          <cell r="F256" t="str">
            <v>Meùt</v>
          </cell>
        </row>
        <row r="257">
          <cell r="D257" t="str">
            <v>TP-Xanh döông 0.30-1.07</v>
          </cell>
          <cell r="F257" t="str">
            <v>Meùt</v>
          </cell>
        </row>
        <row r="258">
          <cell r="C258" t="str">
            <v>XN35107</v>
          </cell>
          <cell r="D258" t="str">
            <v>TP-Xanh ngoïc 0.350-1.07</v>
          </cell>
          <cell r="F258" t="str">
            <v>Meùt</v>
          </cell>
        </row>
        <row r="259">
          <cell r="C259" t="str">
            <v>xn30107</v>
          </cell>
          <cell r="D259" t="str">
            <v>TP-Xanh ngoïc 0.300-1.07</v>
          </cell>
          <cell r="F259" t="str">
            <v>Meùt</v>
          </cell>
        </row>
        <row r="260">
          <cell r="C260" t="str">
            <v>XN35107</v>
          </cell>
          <cell r="D260" t="str">
            <v>TP-Xanh ngoïc 0.350-1.07</v>
          </cell>
          <cell r="F260" t="str">
            <v>Meùt</v>
          </cell>
        </row>
        <row r="261">
          <cell r="C261" t="str">
            <v>xn35914</v>
          </cell>
          <cell r="D261" t="str">
            <v>TP-Xanh ngoïc 0.350-914</v>
          </cell>
          <cell r="F261" t="str">
            <v>Meùt</v>
          </cell>
        </row>
        <row r="262">
          <cell r="C262" t="str">
            <v>xn37107</v>
          </cell>
          <cell r="D262" t="str">
            <v>TP-Xanh ngoïc 0.370-1.07</v>
          </cell>
          <cell r="F262" t="str">
            <v>Meùt</v>
          </cell>
        </row>
        <row r="263">
          <cell r="C263" t="str">
            <v>xn37107</v>
          </cell>
          <cell r="D263" t="str">
            <v>TP-Xanh ngoïc 0.370-1.07</v>
          </cell>
          <cell r="F263" t="str">
            <v>Meùt</v>
          </cell>
        </row>
        <row r="264">
          <cell r="C264" t="str">
            <v>xn37</v>
          </cell>
          <cell r="D264" t="str">
            <v>TP-Xanh ngoïc 0.370-1.200</v>
          </cell>
          <cell r="F264" t="str">
            <v>Meùt</v>
          </cell>
        </row>
        <row r="265">
          <cell r="C265" t="str">
            <v>xn4082</v>
          </cell>
          <cell r="D265" t="str">
            <v>TP-Xanh ngoïc 0.40-0.82</v>
          </cell>
          <cell r="F265" t="str">
            <v>Meùt</v>
          </cell>
        </row>
        <row r="266">
          <cell r="C266" t="str">
            <v>xn40107</v>
          </cell>
          <cell r="D266" t="str">
            <v>TP-Xanh ngoïc 0.40-1.07</v>
          </cell>
          <cell r="F266" t="str">
            <v>Meùt</v>
          </cell>
        </row>
        <row r="267">
          <cell r="C267" t="str">
            <v>xn40107</v>
          </cell>
          <cell r="D267" t="str">
            <v>TP-Xanh ngoïc 0.40-1.07</v>
          </cell>
          <cell r="F267" t="str">
            <v>Meùt</v>
          </cell>
        </row>
        <row r="268">
          <cell r="C268" t="str">
            <v>xn40107</v>
          </cell>
          <cell r="D268" t="str">
            <v>TP-Xanh ngoïc 0.40-1.07</v>
          </cell>
          <cell r="F268" t="str">
            <v>Meùt</v>
          </cell>
        </row>
        <row r="269">
          <cell r="C269" t="str">
            <v>xn40107</v>
          </cell>
          <cell r="D269" t="str">
            <v>TP-Xanh ngoïc 0.40-1.07</v>
          </cell>
          <cell r="F269" t="str">
            <v>Meùt</v>
          </cell>
        </row>
        <row r="270">
          <cell r="C270" t="str">
            <v>xn40</v>
          </cell>
          <cell r="D270" t="str">
            <v>TP-Xanh ngoïc 0.40-1.200</v>
          </cell>
          <cell r="F270" t="str">
            <v>Meùt</v>
          </cell>
        </row>
        <row r="271">
          <cell r="C271" t="str">
            <v>xn40914</v>
          </cell>
          <cell r="D271" t="str">
            <v>TP-Xanh ngoïc 0.40-914</v>
          </cell>
          <cell r="F271" t="str">
            <v>Meùt</v>
          </cell>
        </row>
        <row r="272">
          <cell r="C272" t="str">
            <v>xn45107</v>
          </cell>
          <cell r="D272" t="str">
            <v>TP-Xanh ngoïc 0.450-1.07</v>
          </cell>
          <cell r="F272" t="str">
            <v>Meùt</v>
          </cell>
        </row>
        <row r="273">
          <cell r="C273" t="str">
            <v>xn45107</v>
          </cell>
          <cell r="D273" t="str">
            <v>TP-Xanh ngoïc 0.450-1.07</v>
          </cell>
          <cell r="F273" t="str">
            <v>Meùt</v>
          </cell>
        </row>
        <row r="274">
          <cell r="C274" t="str">
            <v>xn45</v>
          </cell>
          <cell r="D274" t="str">
            <v>TP-Xanh ngoïc 0.45-1.219</v>
          </cell>
          <cell r="F274" t="str">
            <v>Meùt</v>
          </cell>
        </row>
        <row r="275">
          <cell r="C275" t="str">
            <v>gcc</v>
          </cell>
          <cell r="D275" t="str">
            <v>LK-Gia coâng chaán</v>
          </cell>
          <cell r="F275" t="str">
            <v>Meùt</v>
          </cell>
        </row>
        <row r="276">
          <cell r="C276" t="str">
            <v>ndt4011</v>
          </cell>
          <cell r="D276" t="str">
            <v>TP-Ngoùi ñoû töôi 0.40-0.11</v>
          </cell>
          <cell r="F276" t="str">
            <v>Meùt</v>
          </cell>
        </row>
        <row r="277">
          <cell r="C277" t="str">
            <v>dt4012</v>
          </cell>
          <cell r="D277" t="str">
            <v>TP-Ñoû töôi 0.40-0.1200</v>
          </cell>
          <cell r="F277" t="str">
            <v>Meùt</v>
          </cell>
        </row>
        <row r="278">
          <cell r="C278" t="str">
            <v>vdt40107</v>
          </cell>
          <cell r="D278" t="str">
            <v>TP-Voøm ñoû töôi 0.40-1.07</v>
          </cell>
          <cell r="F278" t="str">
            <v>Meùt</v>
          </cell>
        </row>
        <row r="279">
          <cell r="F279" t="str">
            <v>Meùt</v>
          </cell>
        </row>
        <row r="280">
          <cell r="F280" t="str">
            <v>Meùt</v>
          </cell>
        </row>
        <row r="281">
          <cell r="F281" t="str">
            <v>Meùt</v>
          </cell>
        </row>
        <row r="282">
          <cell r="F282" t="str">
            <v>Meùt</v>
          </cell>
        </row>
        <row r="283">
          <cell r="F283" t="str">
            <v>Meùt</v>
          </cell>
        </row>
        <row r="284">
          <cell r="F284" t="str">
            <v>Meùt</v>
          </cell>
        </row>
        <row r="285">
          <cell r="F285" t="str">
            <v>Meùt</v>
          </cell>
        </row>
        <row r="286">
          <cell r="F286" t="str">
            <v>Meùt</v>
          </cell>
        </row>
        <row r="287">
          <cell r="F287" t="str">
            <v>Meùt</v>
          </cell>
        </row>
        <row r="288">
          <cell r="F288" t="str">
            <v>Meùt</v>
          </cell>
        </row>
        <row r="289">
          <cell r="F289" t="str">
            <v>Meùt</v>
          </cell>
        </row>
        <row r="290">
          <cell r="F290" t="str">
            <v>Meùt</v>
          </cell>
        </row>
        <row r="291">
          <cell r="F291" t="str">
            <v>Meùt</v>
          </cell>
        </row>
        <row r="292">
          <cell r="F292" t="str">
            <v>Meùt</v>
          </cell>
        </row>
        <row r="293">
          <cell r="F293" t="str">
            <v>Meùt</v>
          </cell>
        </row>
        <row r="294">
          <cell r="F294" t="str">
            <v>Meùt</v>
          </cell>
        </row>
        <row r="295">
          <cell r="F295" t="str">
            <v>Meùt</v>
          </cell>
        </row>
        <row r="296">
          <cell r="F296" t="str">
            <v>Meùt</v>
          </cell>
        </row>
        <row r="297">
          <cell r="F297" t="str">
            <v>Meùt</v>
          </cell>
        </row>
        <row r="298">
          <cell r="F298" t="str">
            <v>Meùt</v>
          </cell>
        </row>
        <row r="299">
          <cell r="F299" t="str">
            <v>Meùt</v>
          </cell>
        </row>
        <row r="300">
          <cell r="F300" t="str">
            <v>Meùt</v>
          </cell>
        </row>
        <row r="301">
          <cell r="F301" t="str">
            <v>Meùt</v>
          </cell>
        </row>
        <row r="302">
          <cell r="F302" t="str">
            <v>Meùt</v>
          </cell>
        </row>
        <row r="303">
          <cell r="F303" t="str">
            <v>Meùt</v>
          </cell>
        </row>
        <row r="304">
          <cell r="F304" t="str">
            <v>Meùt</v>
          </cell>
        </row>
        <row r="305">
          <cell r="F305" t="str">
            <v>Meùt</v>
          </cell>
        </row>
        <row r="306">
          <cell r="F306" t="str">
            <v>Meùt</v>
          </cell>
        </row>
        <row r="307">
          <cell r="F307" t="str">
            <v>Meùt</v>
          </cell>
        </row>
        <row r="308">
          <cell r="F308" t="str">
            <v>Meùt</v>
          </cell>
        </row>
        <row r="309">
          <cell r="F309" t="str">
            <v>Meùt</v>
          </cell>
        </row>
        <row r="310">
          <cell r="F310" t="str">
            <v>Meùt</v>
          </cell>
        </row>
        <row r="311">
          <cell r="F311" t="str">
            <v>Meùt</v>
          </cell>
        </row>
        <row r="312">
          <cell r="F312" t="str">
            <v>Meùt</v>
          </cell>
        </row>
        <row r="313">
          <cell r="F313" t="str">
            <v>Meùt</v>
          </cell>
        </row>
        <row r="314">
          <cell r="F314" t="str">
            <v>Meùt</v>
          </cell>
        </row>
        <row r="315">
          <cell r="F315" t="str">
            <v>Meùt</v>
          </cell>
        </row>
        <row r="316">
          <cell r="F316" t="str">
            <v>Meùt</v>
          </cell>
        </row>
        <row r="317">
          <cell r="F317" t="str">
            <v>Meùt</v>
          </cell>
        </row>
        <row r="318">
          <cell r="F318" t="str">
            <v>Meùt</v>
          </cell>
        </row>
        <row r="319">
          <cell r="F319" t="str">
            <v>Meùt</v>
          </cell>
        </row>
        <row r="320">
          <cell r="F320" t="str">
            <v>Meùt</v>
          </cell>
        </row>
        <row r="321">
          <cell r="F321" t="str">
            <v>Meùt</v>
          </cell>
        </row>
        <row r="322">
          <cell r="F322" t="str">
            <v>Meùt</v>
          </cell>
        </row>
        <row r="323">
          <cell r="F323" t="str">
            <v>Meùt</v>
          </cell>
        </row>
        <row r="324">
          <cell r="F324" t="str">
            <v>Meùt</v>
          </cell>
        </row>
        <row r="325">
          <cell r="F325" t="str">
            <v>Meùt</v>
          </cell>
        </row>
        <row r="326">
          <cell r="F326" t="str">
            <v>Meùt</v>
          </cell>
        </row>
        <row r="327">
          <cell r="C327" t="str">
            <v>tk25107</v>
          </cell>
          <cell r="D327" t="str">
            <v>TP-Toân keõm 0.250x1.07</v>
          </cell>
          <cell r="F327" t="str">
            <v>Meùt</v>
          </cell>
        </row>
        <row r="328">
          <cell r="C328" t="str">
            <v>tk30107</v>
          </cell>
          <cell r="D328" t="str">
            <v>TP-Toân keõm 0.300x1.07</v>
          </cell>
          <cell r="F328" t="str">
            <v>Meùt</v>
          </cell>
        </row>
        <row r="329">
          <cell r="C329" t="str">
            <v>tk33107</v>
          </cell>
          <cell r="D329" t="str">
            <v>TP-Toân keõm 0.330x1.07</v>
          </cell>
          <cell r="F329" t="str">
            <v>Meùt</v>
          </cell>
        </row>
        <row r="330">
          <cell r="C330" t="str">
            <v>tk28107</v>
          </cell>
          <cell r="D330" t="str">
            <v>TP-Toân keõm 0.280x1.07</v>
          </cell>
          <cell r="F330" t="str">
            <v>Meùt</v>
          </cell>
        </row>
        <row r="331">
          <cell r="C331" t="str">
            <v>tk25107</v>
          </cell>
          <cell r="D331" t="str">
            <v>TP-Toân keõm 0.250x1.07</v>
          </cell>
          <cell r="F331" t="str">
            <v>Meùt</v>
          </cell>
        </row>
        <row r="332">
          <cell r="C332" t="str">
            <v>tk35107</v>
          </cell>
          <cell r="D332" t="str">
            <v>TP-Toân keõm 0.350x1.07</v>
          </cell>
          <cell r="F332" t="str">
            <v>Meùt</v>
          </cell>
        </row>
        <row r="333">
          <cell r="C333" t="str">
            <v>tk45107</v>
          </cell>
          <cell r="D333" t="str">
            <v>TP-Toân keõm 0.450x1.07</v>
          </cell>
          <cell r="F333" t="str">
            <v>Meùt</v>
          </cell>
        </row>
        <row r="334">
          <cell r="C334" t="str">
            <v>tk40107</v>
          </cell>
          <cell r="D334" t="str">
            <v>TP-Toân keõm 0.40x1.07</v>
          </cell>
          <cell r="F334" t="str">
            <v>Meùt</v>
          </cell>
        </row>
        <row r="335">
          <cell r="C335" t="str">
            <v>tk50107</v>
          </cell>
          <cell r="D335" t="str">
            <v>TP-Toân keõm 0.50x1.07</v>
          </cell>
          <cell r="F335" t="str">
            <v>Meùt</v>
          </cell>
        </row>
        <row r="336">
          <cell r="C336" t="str">
            <v>TK20</v>
          </cell>
          <cell r="D336" t="str">
            <v>TP-Toân keõm 0.200x1219</v>
          </cell>
          <cell r="F336" t="str">
            <v>Meùt</v>
          </cell>
        </row>
        <row r="337">
          <cell r="C337" t="str">
            <v>TK21</v>
          </cell>
          <cell r="D337" t="str">
            <v>TP-Toân keõm 0.210x1219</v>
          </cell>
          <cell r="F337" t="str">
            <v>Meùt</v>
          </cell>
        </row>
        <row r="338">
          <cell r="C338" t="str">
            <v>TK22</v>
          </cell>
          <cell r="D338" t="str">
            <v>TP-Toân keõm 0.220x1219</v>
          </cell>
          <cell r="F338" t="str">
            <v>Meùt</v>
          </cell>
        </row>
        <row r="339">
          <cell r="C339" t="str">
            <v>TK23</v>
          </cell>
          <cell r="D339" t="str">
            <v>TP-Toân keõm 0.230x1219</v>
          </cell>
          <cell r="F339" t="str">
            <v>Meùt</v>
          </cell>
        </row>
        <row r="340">
          <cell r="C340" t="str">
            <v>TK24</v>
          </cell>
          <cell r="D340" t="str">
            <v>TP-Toân keõm 0.240x1219</v>
          </cell>
          <cell r="F340" t="str">
            <v>Meùt</v>
          </cell>
        </row>
        <row r="341">
          <cell r="C341" t="str">
            <v>TK25</v>
          </cell>
          <cell r="D341" t="str">
            <v>TP-Toân keõm 0.250x1219</v>
          </cell>
          <cell r="F341" t="str">
            <v>Meùt</v>
          </cell>
        </row>
        <row r="343">
          <cell r="C343" t="str">
            <v>TK26</v>
          </cell>
          <cell r="D343" t="str">
            <v>TP-Toân keõm 0.260x1219</v>
          </cell>
          <cell r="F343" t="str">
            <v>Meùt</v>
          </cell>
        </row>
        <row r="344">
          <cell r="C344" t="str">
            <v>TK27</v>
          </cell>
          <cell r="D344" t="str">
            <v>TP-Toân keõm 0.270x1219</v>
          </cell>
          <cell r="F344" t="str">
            <v>Meùt</v>
          </cell>
        </row>
        <row r="345">
          <cell r="C345" t="str">
            <v>TK28</v>
          </cell>
          <cell r="D345" t="str">
            <v>TP-Toân keõm 0.280x1219</v>
          </cell>
          <cell r="F345" t="str">
            <v>Meùt</v>
          </cell>
        </row>
        <row r="346">
          <cell r="C346" t="str">
            <v>TK29</v>
          </cell>
          <cell r="D346" t="str">
            <v>TP-Toân keõm 0.290x1219</v>
          </cell>
          <cell r="F346" t="str">
            <v>Meùt</v>
          </cell>
        </row>
        <row r="347">
          <cell r="C347" t="str">
            <v>TK30</v>
          </cell>
          <cell r="D347" t="str">
            <v>TP-Toân keõm 0.300x1219</v>
          </cell>
          <cell r="F347" t="str">
            <v>Meùt</v>
          </cell>
        </row>
        <row r="348">
          <cell r="C348" t="str">
            <v>TK31</v>
          </cell>
          <cell r="D348" t="str">
            <v>TP-Toân keõm 0.310x1219</v>
          </cell>
          <cell r="F348" t="str">
            <v>Meùt</v>
          </cell>
        </row>
        <row r="349">
          <cell r="C349" t="str">
            <v>TK32</v>
          </cell>
          <cell r="D349" t="str">
            <v>TP-Toân keõm 0.320x1219</v>
          </cell>
          <cell r="F349" t="str">
            <v>Meùt</v>
          </cell>
        </row>
        <row r="350">
          <cell r="C350" t="str">
            <v>TK33</v>
          </cell>
          <cell r="D350" t="str">
            <v>TP-Toân keõm 0.330x1219</v>
          </cell>
          <cell r="F350" t="str">
            <v>Meùt</v>
          </cell>
        </row>
        <row r="351">
          <cell r="C351" t="str">
            <v>TK34</v>
          </cell>
          <cell r="D351" t="str">
            <v>TP-Toân keõm 0.340x1219</v>
          </cell>
          <cell r="F351" t="str">
            <v>Meùt</v>
          </cell>
        </row>
        <row r="352">
          <cell r="C352" t="str">
            <v>TK35</v>
          </cell>
          <cell r="D352" t="str">
            <v>TP-Toân keõm 0.350x1219</v>
          </cell>
          <cell r="F352" t="str">
            <v>Meùt</v>
          </cell>
        </row>
        <row r="353">
          <cell r="C353" t="str">
            <v>TK36</v>
          </cell>
          <cell r="D353" t="str">
            <v>TP-Toân keõm 0.360x1219</v>
          </cell>
          <cell r="F353" t="str">
            <v>Meùt</v>
          </cell>
        </row>
        <row r="354">
          <cell r="C354" t="str">
            <v>TK37</v>
          </cell>
          <cell r="D354" t="str">
            <v>TP-Toân keõm 0.370x1219</v>
          </cell>
          <cell r="F354" t="str">
            <v>Meùt</v>
          </cell>
        </row>
        <row r="355">
          <cell r="C355" t="str">
            <v>TK38</v>
          </cell>
          <cell r="D355" t="str">
            <v>TP-Toân keõm 0.380x1219</v>
          </cell>
          <cell r="F355" t="str">
            <v>Meùt</v>
          </cell>
        </row>
        <row r="356">
          <cell r="C356" t="str">
            <v>TK39</v>
          </cell>
          <cell r="D356" t="str">
            <v>TP-Toân keõm 0.390x1219</v>
          </cell>
          <cell r="F356" t="str">
            <v>Meùt</v>
          </cell>
        </row>
        <row r="357">
          <cell r="C357" t="str">
            <v>TK40</v>
          </cell>
          <cell r="D357" t="str">
            <v>TP-Toân keõm 0.400x1219</v>
          </cell>
          <cell r="F357" t="str">
            <v>Meùt</v>
          </cell>
        </row>
        <row r="358">
          <cell r="C358" t="str">
            <v>TK41</v>
          </cell>
          <cell r="D358" t="str">
            <v>TP-Toân keõm 0.410x1219</v>
          </cell>
          <cell r="F358" t="str">
            <v>Meùt</v>
          </cell>
        </row>
        <row r="359">
          <cell r="C359" t="str">
            <v>TK42</v>
          </cell>
          <cell r="D359" t="str">
            <v>TP-Toân keõm 0.420x1219</v>
          </cell>
          <cell r="F359" t="str">
            <v>Meùt</v>
          </cell>
        </row>
        <row r="360">
          <cell r="C360" t="str">
            <v>tk4212</v>
          </cell>
          <cell r="D360" t="str">
            <v>TP-Toân keõm 0.420x1200</v>
          </cell>
        </row>
        <row r="361">
          <cell r="C361" t="str">
            <v>TK43</v>
          </cell>
          <cell r="D361" t="str">
            <v>TP-Toân keõm 0.430x1219</v>
          </cell>
          <cell r="F361" t="str">
            <v>Meùt</v>
          </cell>
        </row>
        <row r="362">
          <cell r="C362" t="str">
            <v>TK44</v>
          </cell>
          <cell r="D362" t="str">
            <v>TP-Toân keõm 0.440x1219</v>
          </cell>
          <cell r="F362" t="str">
            <v>Meùt</v>
          </cell>
        </row>
        <row r="363">
          <cell r="C363" t="str">
            <v>TK45</v>
          </cell>
          <cell r="D363" t="str">
            <v>TP-Toân keõm 0.450x1219</v>
          </cell>
          <cell r="F363" t="str">
            <v>Meùt</v>
          </cell>
        </row>
        <row r="364">
          <cell r="C364" t="str">
            <v>TK46</v>
          </cell>
          <cell r="D364" t="str">
            <v>TP-Toân keõm 0.460x1219</v>
          </cell>
          <cell r="F364" t="str">
            <v>Meùt</v>
          </cell>
        </row>
        <row r="365">
          <cell r="C365" t="str">
            <v>TK47</v>
          </cell>
          <cell r="D365" t="str">
            <v>TP-Toân keõm 0.470x1219</v>
          </cell>
          <cell r="F365" t="str">
            <v>Meùt</v>
          </cell>
        </row>
        <row r="366">
          <cell r="C366" t="str">
            <v>TK48</v>
          </cell>
          <cell r="D366" t="str">
            <v>TP-Toân keõm 0.480x1219</v>
          </cell>
          <cell r="F366" t="str">
            <v>Meùt</v>
          </cell>
        </row>
        <row r="367">
          <cell r="C367" t="str">
            <v>TK49</v>
          </cell>
          <cell r="D367" t="str">
            <v>TP-Toân keõm 0.490x1219</v>
          </cell>
          <cell r="F367" t="str">
            <v>Meùt</v>
          </cell>
        </row>
        <row r="368">
          <cell r="C368" t="str">
            <v>TK50</v>
          </cell>
          <cell r="D368" t="str">
            <v>TP-Toân keõm 0.500x1219</v>
          </cell>
          <cell r="F368" t="str">
            <v>Meùt</v>
          </cell>
        </row>
        <row r="369">
          <cell r="C369" t="str">
            <v>TK259</v>
          </cell>
          <cell r="D369" t="str">
            <v>TP-Toân keõm 0.250x914</v>
          </cell>
          <cell r="F369" t="str">
            <v>Meùt</v>
          </cell>
        </row>
        <row r="370">
          <cell r="C370" t="str">
            <v>TK269</v>
          </cell>
          <cell r="D370" t="str">
            <v>TP-Toân keõm 0.260x914</v>
          </cell>
          <cell r="F370" t="str">
            <v>Meùt</v>
          </cell>
        </row>
        <row r="371">
          <cell r="C371" t="str">
            <v>TK279</v>
          </cell>
          <cell r="D371" t="str">
            <v>TP-Toân keõm 0.270x914</v>
          </cell>
          <cell r="F371" t="str">
            <v>Meùt</v>
          </cell>
        </row>
        <row r="372">
          <cell r="C372" t="str">
            <v>TK289</v>
          </cell>
          <cell r="D372" t="str">
            <v>TP-Toân keõm 0.280x914</v>
          </cell>
          <cell r="F372" t="str">
            <v>Meùt</v>
          </cell>
        </row>
        <row r="373">
          <cell r="C373" t="str">
            <v>TK299</v>
          </cell>
          <cell r="D373" t="str">
            <v>TP-Toân keõm 0.290x914</v>
          </cell>
          <cell r="F373" t="str">
            <v>Meùt</v>
          </cell>
        </row>
        <row r="374">
          <cell r="C374" t="str">
            <v>TK309</v>
          </cell>
          <cell r="D374" t="str">
            <v>TP-Toânkeõm 0.300x914</v>
          </cell>
          <cell r="F374" t="str">
            <v>Meùt</v>
          </cell>
        </row>
        <row r="375">
          <cell r="C375" t="str">
            <v>TK319</v>
          </cell>
          <cell r="D375" t="str">
            <v>TP-Toân keõm 0.310x914</v>
          </cell>
          <cell r="F375" t="str">
            <v>Meùt</v>
          </cell>
        </row>
        <row r="376">
          <cell r="C376" t="str">
            <v>TK329</v>
          </cell>
          <cell r="D376" t="str">
            <v>TP-Toânkeõm 0.320x914</v>
          </cell>
          <cell r="F376" t="str">
            <v>Meùt</v>
          </cell>
        </row>
        <row r="377">
          <cell r="C377" t="str">
            <v>TK339</v>
          </cell>
          <cell r="D377" t="str">
            <v>TP-Toân keõm 0.330x914</v>
          </cell>
          <cell r="F377" t="str">
            <v>Meùt</v>
          </cell>
        </row>
        <row r="378">
          <cell r="C378" t="str">
            <v>TK349</v>
          </cell>
          <cell r="D378" t="str">
            <v>TP-Toân keõm0.340x914</v>
          </cell>
          <cell r="F378" t="str">
            <v>Meùt</v>
          </cell>
        </row>
        <row r="379">
          <cell r="C379" t="str">
            <v>TK359</v>
          </cell>
          <cell r="D379" t="str">
            <v>TP-Toân keõm 0.350x914</v>
          </cell>
          <cell r="F379" t="str">
            <v>Meùt</v>
          </cell>
        </row>
        <row r="380">
          <cell r="C380" t="str">
            <v>TK369</v>
          </cell>
          <cell r="D380" t="str">
            <v>TP-Toân keõm 0.360x914</v>
          </cell>
          <cell r="F380" t="str">
            <v>Meùt</v>
          </cell>
        </row>
        <row r="381">
          <cell r="C381" t="str">
            <v>TK379</v>
          </cell>
          <cell r="D381" t="str">
            <v>TP-Toân keõm 0.370x914</v>
          </cell>
          <cell r="F381" t="str">
            <v>Meùt</v>
          </cell>
        </row>
        <row r="382">
          <cell r="C382" t="str">
            <v>TK389</v>
          </cell>
          <cell r="D382" t="str">
            <v>TP-Toân keõm 0.380x914</v>
          </cell>
          <cell r="F382" t="str">
            <v>Meùt</v>
          </cell>
        </row>
        <row r="383">
          <cell r="C383" t="str">
            <v>TK399</v>
          </cell>
          <cell r="D383" t="str">
            <v>TP-Toânkeõm 0.390x914</v>
          </cell>
          <cell r="F383" t="str">
            <v>Meùt</v>
          </cell>
        </row>
        <row r="384">
          <cell r="C384" t="str">
            <v>TK409</v>
          </cell>
          <cell r="D384" t="str">
            <v>TP-Toânkeõm 0.400x914</v>
          </cell>
          <cell r="F384" t="str">
            <v>Meùt</v>
          </cell>
        </row>
        <row r="385">
          <cell r="C385" t="str">
            <v>TK419</v>
          </cell>
          <cell r="D385" t="str">
            <v>TP-Toân keõm 0.410x914</v>
          </cell>
          <cell r="F385" t="str">
            <v>Meùt</v>
          </cell>
        </row>
        <row r="386">
          <cell r="C386" t="str">
            <v>TK429</v>
          </cell>
          <cell r="D386" t="str">
            <v>TP-Toânkeõm 0.420x914</v>
          </cell>
          <cell r="F386" t="str">
            <v>Meùt</v>
          </cell>
        </row>
        <row r="387">
          <cell r="C387" t="str">
            <v>TK439</v>
          </cell>
          <cell r="D387" t="str">
            <v>TP-Toân keõm 0.430x914</v>
          </cell>
          <cell r="F387" t="str">
            <v>Meùt</v>
          </cell>
        </row>
        <row r="388">
          <cell r="C388" t="str">
            <v>TK449</v>
          </cell>
          <cell r="D388" t="str">
            <v>TP-Toânkeõm 0.440x914</v>
          </cell>
          <cell r="F388" t="str">
            <v>Meùt</v>
          </cell>
        </row>
        <row r="389">
          <cell r="C389" t="str">
            <v>TK459</v>
          </cell>
          <cell r="D389" t="str">
            <v>TP-Toânkeõm 0.450x914</v>
          </cell>
          <cell r="F389" t="str">
            <v>Meùt</v>
          </cell>
        </row>
        <row r="390">
          <cell r="C390" t="str">
            <v>TK469</v>
          </cell>
          <cell r="D390" t="str">
            <v>TP-Toânkeõm 0.460x914</v>
          </cell>
          <cell r="F390" t="str">
            <v>Meùt</v>
          </cell>
        </row>
        <row r="391">
          <cell r="C391" t="str">
            <v>TK479</v>
          </cell>
          <cell r="D391" t="str">
            <v>TP-Toânkeõm 0.470x914</v>
          </cell>
          <cell r="F391" t="str">
            <v>Meùt</v>
          </cell>
        </row>
        <row r="392">
          <cell r="C392" t="str">
            <v>TK489</v>
          </cell>
          <cell r="D392" t="str">
            <v>TP-Toânkeõm 0.480x914</v>
          </cell>
          <cell r="F392" t="str">
            <v>Meùt</v>
          </cell>
        </row>
        <row r="393">
          <cell r="C393" t="str">
            <v>TK499</v>
          </cell>
          <cell r="D393" t="str">
            <v>TP-Toân keõm 0.490x914</v>
          </cell>
          <cell r="F393" t="str">
            <v>Meùt</v>
          </cell>
        </row>
        <row r="394">
          <cell r="C394" t="str">
            <v>TK509</v>
          </cell>
          <cell r="D394" t="str">
            <v>TP-Toân keõm 0.500x914</v>
          </cell>
          <cell r="F394" t="str">
            <v>Meùt</v>
          </cell>
        </row>
        <row r="395">
          <cell r="C395" t="str">
            <v>TK2510</v>
          </cell>
          <cell r="D395" t="str">
            <v xml:space="preserve">TP-Toân keõm 0.250x1000 </v>
          </cell>
          <cell r="F395" t="str">
            <v>Meùt</v>
          </cell>
        </row>
        <row r="396">
          <cell r="C396" t="str">
            <v>TK2610</v>
          </cell>
          <cell r="D396" t="str">
            <v>TP-Toân keõm 0.260x1000</v>
          </cell>
          <cell r="F396" t="str">
            <v>Meùt</v>
          </cell>
        </row>
        <row r="397">
          <cell r="C397" t="str">
            <v>TK2710</v>
          </cell>
          <cell r="D397" t="str">
            <v>TP-Toân keõm 0.270x1000</v>
          </cell>
          <cell r="F397" t="str">
            <v>Meùt</v>
          </cell>
        </row>
        <row r="398">
          <cell r="C398" t="str">
            <v>TK2810</v>
          </cell>
          <cell r="D398" t="str">
            <v>TP-Toân keõm 0.280x1000</v>
          </cell>
          <cell r="F398" t="str">
            <v>Meùt</v>
          </cell>
        </row>
        <row r="399">
          <cell r="C399" t="str">
            <v>TK2910</v>
          </cell>
          <cell r="D399" t="str">
            <v>TP-Toân keõm 0.290x1000</v>
          </cell>
          <cell r="F399" t="str">
            <v>Meùt</v>
          </cell>
        </row>
        <row r="400">
          <cell r="C400" t="str">
            <v>TK3010</v>
          </cell>
          <cell r="D400" t="str">
            <v>TP-Toân keõm 0.300x1000</v>
          </cell>
          <cell r="F400" t="str">
            <v>Meùt</v>
          </cell>
        </row>
        <row r="401">
          <cell r="C401" t="str">
            <v>TK3110</v>
          </cell>
          <cell r="D401" t="str">
            <v>TP-Toân keõm 0.310x1000</v>
          </cell>
          <cell r="F401" t="str">
            <v>Meùt</v>
          </cell>
        </row>
        <row r="402">
          <cell r="C402" t="str">
            <v>TK3210</v>
          </cell>
          <cell r="D402" t="str">
            <v>TP-Toân keõm 0.320x1000</v>
          </cell>
          <cell r="F402" t="str">
            <v>Meùt</v>
          </cell>
        </row>
        <row r="403">
          <cell r="C403" t="str">
            <v>TK3310</v>
          </cell>
          <cell r="D403" t="str">
            <v>TP-Toân keõm 0.330x1000</v>
          </cell>
          <cell r="F403" t="str">
            <v>Meùt</v>
          </cell>
        </row>
        <row r="404">
          <cell r="C404" t="str">
            <v>TK3410</v>
          </cell>
          <cell r="D404" t="str">
            <v>TP-Toân keõm 0.340x1000</v>
          </cell>
          <cell r="F404" t="str">
            <v>Meùt</v>
          </cell>
        </row>
        <row r="405">
          <cell r="C405" t="str">
            <v>TK3510</v>
          </cell>
          <cell r="D405" t="str">
            <v>TP-Toân keõm 0.350x1000</v>
          </cell>
          <cell r="F405" t="str">
            <v>Meùt</v>
          </cell>
        </row>
        <row r="406">
          <cell r="C406" t="str">
            <v>TK3610</v>
          </cell>
          <cell r="D406" t="str">
            <v>TP-Toân keõm 0.360x1000</v>
          </cell>
          <cell r="F406" t="str">
            <v>Meùt</v>
          </cell>
        </row>
        <row r="407">
          <cell r="C407" t="str">
            <v>TK3710</v>
          </cell>
          <cell r="D407" t="str">
            <v>TP-Toân keõm 0.370x1000</v>
          </cell>
          <cell r="F407" t="str">
            <v>Meùt</v>
          </cell>
        </row>
        <row r="408">
          <cell r="C408" t="str">
            <v>TK3810</v>
          </cell>
          <cell r="D408" t="str">
            <v>TP-Toân keõm 0.380x1000</v>
          </cell>
          <cell r="F408" t="str">
            <v>Meùt</v>
          </cell>
        </row>
        <row r="409">
          <cell r="C409" t="str">
            <v>TK3910</v>
          </cell>
          <cell r="D409" t="str">
            <v>TP-Toân keõm 0.390x1000</v>
          </cell>
          <cell r="F409" t="str">
            <v>Meùt</v>
          </cell>
        </row>
        <row r="410">
          <cell r="C410" t="str">
            <v>TK4010</v>
          </cell>
          <cell r="D410" t="str">
            <v>TP-Toân keõm 0.400x1000</v>
          </cell>
          <cell r="F410" t="str">
            <v>Meùt</v>
          </cell>
        </row>
        <row r="411">
          <cell r="C411" t="str">
            <v>TK2512</v>
          </cell>
          <cell r="D411" t="str">
            <v xml:space="preserve">TP-Toân keõm 0.250x1200 </v>
          </cell>
          <cell r="F411" t="str">
            <v>Meùt</v>
          </cell>
        </row>
        <row r="412">
          <cell r="C412" t="str">
            <v>TK2612</v>
          </cell>
          <cell r="D412" t="str">
            <v>TP-Toân keõm 0.260x1200</v>
          </cell>
          <cell r="F412" t="str">
            <v>Meùt</v>
          </cell>
        </row>
        <row r="413">
          <cell r="C413" t="str">
            <v>TK2712</v>
          </cell>
          <cell r="D413" t="str">
            <v>TP-Toân keõm 0.270x1200</v>
          </cell>
          <cell r="F413" t="str">
            <v>Meùt</v>
          </cell>
        </row>
        <row r="414">
          <cell r="C414" t="str">
            <v>TK2812</v>
          </cell>
          <cell r="D414" t="str">
            <v>TP-Toân keõm 0.280x1200</v>
          </cell>
          <cell r="F414" t="str">
            <v>Meùt</v>
          </cell>
        </row>
        <row r="415">
          <cell r="C415" t="str">
            <v>TK2912</v>
          </cell>
          <cell r="D415" t="str">
            <v>TP-Toân keõm 0.290x1200</v>
          </cell>
          <cell r="F415" t="str">
            <v>Meùt</v>
          </cell>
        </row>
        <row r="416">
          <cell r="C416" t="str">
            <v>TK3012</v>
          </cell>
          <cell r="D416" t="str">
            <v>TP-Toân keõm 0.300x1200</v>
          </cell>
          <cell r="F416" t="str">
            <v>Meùt</v>
          </cell>
        </row>
        <row r="417">
          <cell r="C417" t="str">
            <v>TK3112</v>
          </cell>
          <cell r="D417" t="str">
            <v>TP-Toân keõm 0.310x1200</v>
          </cell>
          <cell r="F417" t="str">
            <v>Meùt</v>
          </cell>
        </row>
        <row r="418">
          <cell r="C418" t="str">
            <v>TK3212</v>
          </cell>
          <cell r="D418" t="str">
            <v>TP-Toân keõm 0.320x1200</v>
          </cell>
          <cell r="F418" t="str">
            <v>Meùt</v>
          </cell>
        </row>
        <row r="419">
          <cell r="C419" t="str">
            <v>TK3312</v>
          </cell>
          <cell r="D419" t="str">
            <v>TP-Toân keõm 0.330x1200</v>
          </cell>
          <cell r="F419" t="str">
            <v>Meùt</v>
          </cell>
        </row>
        <row r="420">
          <cell r="C420" t="str">
            <v>TK3412</v>
          </cell>
          <cell r="D420" t="str">
            <v>TP-Toân keõm 0.340x1200</v>
          </cell>
          <cell r="F420" t="str">
            <v>Meùt</v>
          </cell>
        </row>
        <row r="421">
          <cell r="C421" t="str">
            <v>TK3512</v>
          </cell>
          <cell r="D421" t="str">
            <v>TP-Toân keõm 0.350x1200</v>
          </cell>
          <cell r="F421" t="str">
            <v>Meùt</v>
          </cell>
        </row>
        <row r="422">
          <cell r="C422" t="str">
            <v>TK3612</v>
          </cell>
          <cell r="D422" t="str">
            <v>TP-Toân keõm 0.360x1200</v>
          </cell>
          <cell r="F422" t="str">
            <v>Meùt</v>
          </cell>
        </row>
        <row r="423">
          <cell r="C423" t="str">
            <v>TK3712</v>
          </cell>
          <cell r="D423" t="str">
            <v>TP-Toân keõm 0.370x1200</v>
          </cell>
          <cell r="F423" t="str">
            <v>Meùt</v>
          </cell>
        </row>
        <row r="424">
          <cell r="C424" t="str">
            <v>TK3812</v>
          </cell>
          <cell r="D424" t="str">
            <v>TP-Toân keõm 0.380x1200</v>
          </cell>
          <cell r="F424" t="str">
            <v>Meùt</v>
          </cell>
        </row>
        <row r="425">
          <cell r="C425" t="str">
            <v>TK3912</v>
          </cell>
          <cell r="D425" t="str">
            <v>TP-Toân keõm 0.390x1200</v>
          </cell>
          <cell r="F425" t="str">
            <v>Meùt</v>
          </cell>
        </row>
        <row r="426">
          <cell r="C426" t="str">
            <v>TK4012</v>
          </cell>
          <cell r="D426" t="str">
            <v>TP-Toân keõm 0.400x1200</v>
          </cell>
          <cell r="F426" t="str">
            <v>Meùt</v>
          </cell>
        </row>
        <row r="427">
          <cell r="C427" t="str">
            <v>tk4512</v>
          </cell>
          <cell r="D427" t="str">
            <v>TP-Toân keõm 0.450x1200</v>
          </cell>
          <cell r="F427" t="str">
            <v>Meùt</v>
          </cell>
        </row>
        <row r="428">
          <cell r="C428" t="str">
            <v>tk5012</v>
          </cell>
          <cell r="D428" t="str">
            <v>TP-Toân keõm 0.500x1200</v>
          </cell>
          <cell r="F428" t="str">
            <v>Meùt</v>
          </cell>
        </row>
        <row r="429">
          <cell r="F429" t="str">
            <v>Meùt</v>
          </cell>
        </row>
        <row r="430">
          <cell r="F430" t="str">
            <v>Meùt</v>
          </cell>
        </row>
        <row r="431">
          <cell r="F431" t="str">
            <v>Meùt</v>
          </cell>
        </row>
        <row r="432">
          <cell r="C432" t="str">
            <v>TL25</v>
          </cell>
          <cell r="D432" t="str">
            <v>TP-Toân laïnh 0.250x1200</v>
          </cell>
          <cell r="F432" t="str">
            <v>Meùt</v>
          </cell>
        </row>
        <row r="433">
          <cell r="C433" t="str">
            <v>tl2510s</v>
          </cell>
          <cell r="D433" t="str">
            <v>TP-Toân laïnh 0.250x10s</v>
          </cell>
        </row>
        <row r="434">
          <cell r="C434" t="str">
            <v>TL26</v>
          </cell>
          <cell r="D434" t="str">
            <v>TP-Toân laïnh 0.260x1200</v>
          </cell>
          <cell r="F434" t="str">
            <v>Meùt</v>
          </cell>
        </row>
        <row r="435">
          <cell r="C435" t="str">
            <v>TL27</v>
          </cell>
          <cell r="D435" t="str">
            <v>TP-Toân laïnh 0.270x1200</v>
          </cell>
          <cell r="F435" t="str">
            <v>Meùt</v>
          </cell>
        </row>
        <row r="436">
          <cell r="C436" t="str">
            <v>TL28</v>
          </cell>
          <cell r="D436" t="str">
            <v>TP-Toân laïnh 0.280x1200</v>
          </cell>
          <cell r="F436" t="str">
            <v>Meùt</v>
          </cell>
        </row>
        <row r="437">
          <cell r="C437" t="str">
            <v>TL29</v>
          </cell>
          <cell r="D437" t="str">
            <v>TP-Toân laïnh 0.290x1200</v>
          </cell>
          <cell r="F437" t="str">
            <v>Meùt</v>
          </cell>
        </row>
        <row r="438">
          <cell r="C438" t="str">
            <v>TL30</v>
          </cell>
          <cell r="D438" t="str">
            <v>TP-Toân laïnh 0.300x1200</v>
          </cell>
          <cell r="F438" t="str">
            <v>Meùt</v>
          </cell>
        </row>
        <row r="439">
          <cell r="C439" t="str">
            <v>TL31</v>
          </cell>
          <cell r="D439" t="str">
            <v>TP-Toân laïnh 0.310x1200</v>
          </cell>
          <cell r="F439" t="str">
            <v>Meùt</v>
          </cell>
        </row>
        <row r="440">
          <cell r="C440" t="str">
            <v>TL32</v>
          </cell>
          <cell r="D440" t="str">
            <v>TP-Toân laïnh 0.320x1200</v>
          </cell>
          <cell r="F440" t="str">
            <v>Meùt</v>
          </cell>
        </row>
        <row r="441">
          <cell r="C441" t="str">
            <v>TL33</v>
          </cell>
          <cell r="D441" t="str">
            <v>TP-Toân laïnh 0.330x1200</v>
          </cell>
          <cell r="F441" t="str">
            <v>Meùt</v>
          </cell>
        </row>
        <row r="442">
          <cell r="C442" t="str">
            <v>TL34</v>
          </cell>
          <cell r="D442" t="str">
            <v>TP-Toân laïnh 0.340x1200</v>
          </cell>
          <cell r="F442" t="str">
            <v>Meùt</v>
          </cell>
        </row>
        <row r="443">
          <cell r="C443" t="str">
            <v>TL35</v>
          </cell>
          <cell r="D443" t="str">
            <v>TP-Toân laïnh 0.350x1200</v>
          </cell>
          <cell r="F443" t="str">
            <v>Meùt</v>
          </cell>
        </row>
        <row r="444">
          <cell r="C444" t="str">
            <v>TL36</v>
          </cell>
          <cell r="D444" t="str">
            <v>TP-Toân laïnh 0.360x1200</v>
          </cell>
          <cell r="F444" t="str">
            <v>Meùt</v>
          </cell>
        </row>
        <row r="445">
          <cell r="C445" t="str">
            <v>TL37</v>
          </cell>
          <cell r="D445" t="str">
            <v>TP-Toân laïnh 0.370x1200</v>
          </cell>
          <cell r="F445" t="str">
            <v>Meùt</v>
          </cell>
        </row>
        <row r="446">
          <cell r="C446" t="str">
            <v>TL38</v>
          </cell>
          <cell r="D446" t="str">
            <v>TP-Toân laïnh 0.380x1200</v>
          </cell>
          <cell r="F446" t="str">
            <v>Meùt</v>
          </cell>
        </row>
        <row r="447">
          <cell r="C447" t="str">
            <v>TL39</v>
          </cell>
          <cell r="D447" t="str">
            <v>TP-Toân laïnh 0.390x1200</v>
          </cell>
          <cell r="F447" t="str">
            <v>Meùt</v>
          </cell>
        </row>
        <row r="448">
          <cell r="C448" t="str">
            <v>TL40</v>
          </cell>
          <cell r="D448" t="str">
            <v>TP-Toân laïnh 0.400x1200</v>
          </cell>
          <cell r="F448" t="str">
            <v>Meùt</v>
          </cell>
        </row>
        <row r="449">
          <cell r="C449" t="str">
            <v>TL41</v>
          </cell>
          <cell r="D449" t="str">
            <v>TP-Toân laïnh 0.410x1200</v>
          </cell>
          <cell r="F449" t="str">
            <v>Meùt</v>
          </cell>
        </row>
        <row r="450">
          <cell r="C450" t="str">
            <v>TL42</v>
          </cell>
          <cell r="D450" t="str">
            <v>TP-Toân laïnh 0.420x1200</v>
          </cell>
          <cell r="F450" t="str">
            <v>Meùt</v>
          </cell>
        </row>
        <row r="451">
          <cell r="C451" t="str">
            <v>TL43</v>
          </cell>
          <cell r="D451" t="str">
            <v>TP-Toân laïnh 0.430x1200</v>
          </cell>
          <cell r="F451" t="str">
            <v>Meùt</v>
          </cell>
        </row>
        <row r="452">
          <cell r="C452" t="str">
            <v>TL44</v>
          </cell>
          <cell r="D452" t="str">
            <v>TP-Toân laïnh 0.440x1200</v>
          </cell>
          <cell r="F452" t="str">
            <v>Meùt</v>
          </cell>
        </row>
        <row r="453">
          <cell r="C453" t="str">
            <v>TL45</v>
          </cell>
          <cell r="D453" t="str">
            <v>TP-Toân laïnh 0.450x1200</v>
          </cell>
          <cell r="F453" t="str">
            <v>Meùt</v>
          </cell>
        </row>
        <row r="454">
          <cell r="C454" t="str">
            <v>TL46</v>
          </cell>
          <cell r="D454" t="str">
            <v>TP-Toân laïnh 0.460x1200</v>
          </cell>
          <cell r="F454" t="str">
            <v>Meùt</v>
          </cell>
        </row>
        <row r="455">
          <cell r="C455" t="str">
            <v>TL47</v>
          </cell>
          <cell r="D455" t="str">
            <v>TP-Toân laïnh 0.470x1200</v>
          </cell>
          <cell r="F455" t="str">
            <v>Meùt</v>
          </cell>
        </row>
        <row r="456">
          <cell r="C456" t="str">
            <v>TL48</v>
          </cell>
          <cell r="D456" t="str">
            <v>TP-Toân laïnh 0.480x1200</v>
          </cell>
          <cell r="F456" t="str">
            <v>Meùt</v>
          </cell>
        </row>
        <row r="457">
          <cell r="C457" t="str">
            <v>TL49</v>
          </cell>
          <cell r="D457" t="str">
            <v>TP-Toân laïnh 0.490x1200</v>
          </cell>
          <cell r="F457" t="str">
            <v>Meùt</v>
          </cell>
        </row>
        <row r="458">
          <cell r="C458" t="str">
            <v>TL50</v>
          </cell>
          <cell r="D458" t="str">
            <v>TP-Toân laïnh 0.500x1200</v>
          </cell>
          <cell r="F458" t="str">
            <v>Meùt</v>
          </cell>
        </row>
        <row r="459">
          <cell r="C459" t="str">
            <v>TL259</v>
          </cell>
          <cell r="D459" t="str">
            <v>TP-Toân laïnh 0.250x914</v>
          </cell>
          <cell r="F459" t="str">
            <v>Meùt</v>
          </cell>
        </row>
        <row r="460">
          <cell r="C460" t="str">
            <v>TL269</v>
          </cell>
          <cell r="D460" t="str">
            <v>TP-Toân laïnh 0.260x914</v>
          </cell>
          <cell r="F460" t="str">
            <v>Meùt</v>
          </cell>
        </row>
        <row r="461">
          <cell r="C461" t="str">
            <v>TL279</v>
          </cell>
          <cell r="D461" t="str">
            <v>TP-Toân laïnh 0.270x914</v>
          </cell>
          <cell r="F461" t="str">
            <v>Meùt</v>
          </cell>
        </row>
        <row r="462">
          <cell r="C462" t="str">
            <v>TL289</v>
          </cell>
          <cell r="D462" t="str">
            <v>TP-Toân laïnh 0.280x914</v>
          </cell>
          <cell r="F462" t="str">
            <v>Meùt</v>
          </cell>
        </row>
        <row r="463">
          <cell r="C463" t="str">
            <v>TL299</v>
          </cell>
          <cell r="D463" t="str">
            <v>TP-Toân laïnh 0.290x914</v>
          </cell>
          <cell r="F463" t="str">
            <v>Meùt</v>
          </cell>
        </row>
        <row r="464">
          <cell r="C464" t="str">
            <v>TL309</v>
          </cell>
          <cell r="D464" t="str">
            <v>TP-Toân laïnh 0.300x914</v>
          </cell>
          <cell r="F464" t="str">
            <v>Meùt</v>
          </cell>
        </row>
        <row r="465">
          <cell r="C465" t="str">
            <v>TL319</v>
          </cell>
          <cell r="D465" t="str">
            <v>TP-Toân laïnh 0.310x914</v>
          </cell>
          <cell r="F465" t="str">
            <v>Meùt</v>
          </cell>
        </row>
        <row r="466">
          <cell r="C466" t="str">
            <v>TL329</v>
          </cell>
          <cell r="D466" t="str">
            <v>TP-Toân laïnh 0.320x914</v>
          </cell>
          <cell r="F466" t="str">
            <v>Meùt</v>
          </cell>
        </row>
        <row r="467">
          <cell r="C467" t="str">
            <v>TL339</v>
          </cell>
          <cell r="D467" t="str">
            <v>TP-Toân laïnh 0.330x914</v>
          </cell>
          <cell r="F467" t="str">
            <v>Meùt</v>
          </cell>
        </row>
        <row r="468">
          <cell r="C468" t="str">
            <v>TL349</v>
          </cell>
          <cell r="D468" t="str">
            <v>TP-Toân laïnh 0.340x914</v>
          </cell>
          <cell r="F468" t="str">
            <v>Meùt</v>
          </cell>
        </row>
        <row r="469">
          <cell r="C469" t="str">
            <v>TL359</v>
          </cell>
          <cell r="D469" t="str">
            <v>TP-Toân laïnh 0.350x914</v>
          </cell>
          <cell r="F469" t="str">
            <v>Meùt</v>
          </cell>
        </row>
        <row r="470">
          <cell r="C470" t="str">
            <v>TL369</v>
          </cell>
          <cell r="D470" t="str">
            <v>TP-Toân laïnh 0.360x914</v>
          </cell>
          <cell r="F470" t="str">
            <v>Meùt</v>
          </cell>
        </row>
        <row r="471">
          <cell r="C471" t="str">
            <v>TL379</v>
          </cell>
          <cell r="D471" t="str">
            <v>TP-Toân laïnh 0.370x914</v>
          </cell>
          <cell r="F471" t="str">
            <v>Meùt</v>
          </cell>
        </row>
        <row r="472">
          <cell r="C472" t="str">
            <v>TL389</v>
          </cell>
          <cell r="D472" t="str">
            <v>TP-Toân laïnh 0.380x914</v>
          </cell>
          <cell r="F472" t="str">
            <v>Meùt</v>
          </cell>
        </row>
        <row r="473">
          <cell r="C473" t="str">
            <v>TL399</v>
          </cell>
          <cell r="D473" t="str">
            <v>TP-Toân laïnh 0.390x914</v>
          </cell>
          <cell r="F473" t="str">
            <v>Meùt</v>
          </cell>
        </row>
        <row r="474">
          <cell r="C474" t="str">
            <v>TL409</v>
          </cell>
          <cell r="D474" t="str">
            <v>TP-Toân laïnh 0.400x914</v>
          </cell>
          <cell r="F474" t="str">
            <v>Meùt</v>
          </cell>
        </row>
        <row r="475">
          <cell r="C475" t="str">
            <v>TL419</v>
          </cell>
          <cell r="D475" t="str">
            <v>TP-Toân laïnh 0.410x914</v>
          </cell>
          <cell r="F475" t="str">
            <v>Meùt</v>
          </cell>
        </row>
        <row r="476">
          <cell r="C476" t="str">
            <v>TL429</v>
          </cell>
          <cell r="D476" t="str">
            <v>TP-Toân laïnh 0.420x914</v>
          </cell>
          <cell r="F476" t="str">
            <v>Meùt</v>
          </cell>
        </row>
        <row r="477">
          <cell r="C477" t="str">
            <v>TL439</v>
          </cell>
          <cell r="D477" t="str">
            <v>TP-Toân laïnh 0.430x914</v>
          </cell>
          <cell r="F477" t="str">
            <v>Meùt</v>
          </cell>
        </row>
        <row r="478">
          <cell r="C478" t="str">
            <v>TL449</v>
          </cell>
          <cell r="D478" t="str">
            <v>TP-Toân laïnh 0.440x914</v>
          </cell>
          <cell r="F478" t="str">
            <v>Meùt</v>
          </cell>
        </row>
        <row r="479">
          <cell r="C479" t="str">
            <v>TL459</v>
          </cell>
          <cell r="D479" t="str">
            <v>TP-Toân laïnh 0.450x914</v>
          </cell>
          <cell r="F479" t="str">
            <v>Meùt</v>
          </cell>
        </row>
        <row r="480">
          <cell r="C480" t="str">
            <v>TL469</v>
          </cell>
          <cell r="D480" t="str">
            <v>TP-Toân laïnh 0.460x914</v>
          </cell>
          <cell r="F480" t="str">
            <v>Meùt</v>
          </cell>
        </row>
        <row r="481">
          <cell r="C481" t="str">
            <v>TL479</v>
          </cell>
          <cell r="D481" t="str">
            <v>TP-Toân laïnh 0.470x914</v>
          </cell>
          <cell r="F481" t="str">
            <v>Meùt</v>
          </cell>
        </row>
        <row r="482">
          <cell r="C482" t="str">
            <v>TL489</v>
          </cell>
          <cell r="D482" t="str">
            <v>TP-Toân laïnh 0.480x914</v>
          </cell>
          <cell r="F482" t="str">
            <v>Meùt</v>
          </cell>
        </row>
        <row r="483">
          <cell r="C483" t="str">
            <v>TL499</v>
          </cell>
          <cell r="D483" t="str">
            <v>TP-Toân laïnh 0.490x914</v>
          </cell>
          <cell r="F483" t="str">
            <v>Meùt</v>
          </cell>
        </row>
        <row r="484">
          <cell r="C484" t="str">
            <v>TL509</v>
          </cell>
          <cell r="D484" t="str">
            <v>TP-Toân laïnh 0.500x914</v>
          </cell>
          <cell r="F484" t="str">
            <v>Meùt</v>
          </cell>
        </row>
        <row r="485">
          <cell r="C485" t="str">
            <v>TL466</v>
          </cell>
          <cell r="D485" t="str">
            <v>TP-Toân laïnh 0.460x697</v>
          </cell>
          <cell r="F485" t="str">
            <v>Meùt</v>
          </cell>
        </row>
        <row r="486">
          <cell r="C486" t="str">
            <v>TL476</v>
          </cell>
          <cell r="D486" t="str">
            <v>TP-Toân laïnh 0.470x697</v>
          </cell>
          <cell r="F486" t="str">
            <v>Meùt</v>
          </cell>
        </row>
        <row r="487">
          <cell r="C487" t="str">
            <v>TL486</v>
          </cell>
          <cell r="D487" t="str">
            <v>TP-Toân laïnh 0.480x697</v>
          </cell>
          <cell r="F487" t="str">
            <v>Meùt</v>
          </cell>
        </row>
        <row r="488">
          <cell r="C488" t="str">
            <v>TL496</v>
          </cell>
          <cell r="D488" t="str">
            <v>TP-Toân laïnh 0.490x697</v>
          </cell>
          <cell r="F488" t="str">
            <v>Meùt</v>
          </cell>
        </row>
        <row r="489">
          <cell r="C489" t="str">
            <v>TL506</v>
          </cell>
          <cell r="D489" t="str">
            <v>TP-Toân laïnh 0.500x697</v>
          </cell>
          <cell r="F489" t="str">
            <v>Meùt</v>
          </cell>
        </row>
        <row r="490">
          <cell r="C490" t="str">
            <v>tl28107</v>
          </cell>
          <cell r="D490" t="str">
            <v>TP-Toân laïnh 0.280x1.07</v>
          </cell>
          <cell r="F490" t="str">
            <v>Meùt</v>
          </cell>
        </row>
        <row r="491">
          <cell r="C491" t="str">
            <v>tl25107</v>
          </cell>
          <cell r="D491" t="str">
            <v>TP-Toân laïnh 0.250x1.07</v>
          </cell>
          <cell r="F491" t="str">
            <v>Meùt</v>
          </cell>
        </row>
        <row r="492">
          <cell r="F492" t="str">
            <v>Meùt</v>
          </cell>
        </row>
        <row r="493">
          <cell r="C493" t="str">
            <v>tl25107</v>
          </cell>
          <cell r="D493" t="str">
            <v>TP-Toân laïnh 0.250x1.07</v>
          </cell>
          <cell r="F493" t="str">
            <v>Meùt</v>
          </cell>
        </row>
        <row r="494">
          <cell r="C494" t="str">
            <v>tl26107</v>
          </cell>
          <cell r="D494" t="str">
            <v>TP-Toân laïnh 0.260x1.07</v>
          </cell>
          <cell r="F494" t="str">
            <v>Meùt</v>
          </cell>
        </row>
        <row r="495">
          <cell r="C495" t="str">
            <v>tl27107</v>
          </cell>
          <cell r="D495" t="str">
            <v>TP-Toân laïnh 0.270x1.07</v>
          </cell>
          <cell r="F495" t="str">
            <v>Meùt</v>
          </cell>
        </row>
        <row r="496">
          <cell r="C496" t="str">
            <v>tl28107</v>
          </cell>
          <cell r="D496" t="str">
            <v>TP-Toân laïnh 0.280x1.07</v>
          </cell>
          <cell r="F496" t="str">
            <v>Meùt</v>
          </cell>
        </row>
        <row r="497">
          <cell r="C497" t="str">
            <v>tl29107</v>
          </cell>
          <cell r="D497" t="str">
            <v>TP-Toân laïnh 0.290x1.07</v>
          </cell>
          <cell r="F497" t="str">
            <v>Meùt</v>
          </cell>
        </row>
        <row r="498">
          <cell r="C498" t="str">
            <v>tl30107</v>
          </cell>
          <cell r="D498" t="str">
            <v>TP-Toân laïnh 0.300x1.07</v>
          </cell>
          <cell r="F498" t="str">
            <v>Meùt</v>
          </cell>
        </row>
        <row r="499">
          <cell r="C499" t="str">
            <v>tl31107</v>
          </cell>
          <cell r="D499" t="str">
            <v>TP-Toân laïnh 0.310x1.07</v>
          </cell>
          <cell r="F499" t="str">
            <v>Meùt</v>
          </cell>
        </row>
        <row r="500">
          <cell r="C500" t="str">
            <v>tl32107</v>
          </cell>
          <cell r="D500" t="str">
            <v>TP-Toân laïnh 0.320x1.07</v>
          </cell>
          <cell r="F500" t="str">
            <v>Meùt</v>
          </cell>
        </row>
        <row r="501">
          <cell r="C501" t="str">
            <v>tl33107</v>
          </cell>
          <cell r="D501" t="str">
            <v>TP-Toân laïnh 0.330x1.07</v>
          </cell>
          <cell r="F501" t="str">
            <v>Meùt</v>
          </cell>
        </row>
        <row r="502">
          <cell r="C502" t="str">
            <v>tl34107</v>
          </cell>
          <cell r="D502" t="str">
            <v>TP-Toân laïnh 0.340x1.07</v>
          </cell>
          <cell r="F502" t="str">
            <v>Meùt</v>
          </cell>
        </row>
        <row r="503">
          <cell r="C503" t="str">
            <v>tl35107</v>
          </cell>
          <cell r="D503" t="str">
            <v>TP-Toân laïnh 0.350x1.07</v>
          </cell>
          <cell r="F503" t="str">
            <v>Meùt</v>
          </cell>
        </row>
        <row r="504">
          <cell r="C504" t="str">
            <v>tl36107</v>
          </cell>
          <cell r="D504" t="str">
            <v>TP-Toân laïnh 0.360x1.07</v>
          </cell>
          <cell r="F504" t="str">
            <v>Meùt</v>
          </cell>
        </row>
        <row r="505">
          <cell r="C505" t="str">
            <v>tl37107</v>
          </cell>
          <cell r="D505" t="str">
            <v>TP-Toân laïnh 0.370x1.07</v>
          </cell>
          <cell r="F505" t="str">
            <v>Meùt</v>
          </cell>
        </row>
        <row r="506">
          <cell r="C506" t="str">
            <v>tl38107</v>
          </cell>
          <cell r="D506" t="str">
            <v>TP-Toân laïnh 0.380x1.07</v>
          </cell>
          <cell r="F506" t="str">
            <v>Meùt</v>
          </cell>
        </row>
        <row r="507">
          <cell r="C507" t="str">
            <v>tl39107</v>
          </cell>
          <cell r="D507" t="str">
            <v>TP-Toân laïnh 0.390x1.07</v>
          </cell>
          <cell r="F507" t="str">
            <v>Meùt</v>
          </cell>
        </row>
        <row r="508">
          <cell r="C508" t="str">
            <v>tl40107</v>
          </cell>
          <cell r="D508" t="str">
            <v>TP-Toân laïnh 0.400x1.07</v>
          </cell>
          <cell r="F508" t="str">
            <v>Meùt</v>
          </cell>
        </row>
        <row r="509">
          <cell r="C509" t="str">
            <v>tl41107</v>
          </cell>
          <cell r="D509" t="str">
            <v>TP-Toân laïnh 0.410x1.07</v>
          </cell>
          <cell r="F509" t="str">
            <v>Meùt</v>
          </cell>
        </row>
        <row r="510">
          <cell r="C510" t="str">
            <v>tl42107</v>
          </cell>
          <cell r="D510" t="str">
            <v>TP-Toân laïnh 0.420x1.07</v>
          </cell>
          <cell r="F510" t="str">
            <v>Meùt</v>
          </cell>
        </row>
        <row r="511">
          <cell r="C511" t="str">
            <v>tl43107</v>
          </cell>
          <cell r="D511" t="str">
            <v>TP-Toân laïnh 0.430x1.07</v>
          </cell>
          <cell r="F511" t="str">
            <v>Meùt</v>
          </cell>
        </row>
        <row r="512">
          <cell r="C512" t="str">
            <v>tl44107</v>
          </cell>
          <cell r="D512" t="str">
            <v>TP-Toân laïnh 0.440x1.07</v>
          </cell>
          <cell r="F512" t="str">
            <v>Meùt</v>
          </cell>
        </row>
        <row r="513">
          <cell r="C513" t="str">
            <v>tl45107</v>
          </cell>
          <cell r="D513" t="str">
            <v>TP-Toân laïnh 0.450x1.07</v>
          </cell>
          <cell r="F513" t="str">
            <v>Meùt</v>
          </cell>
        </row>
        <row r="514">
          <cell r="C514" t="str">
            <v>tl46107</v>
          </cell>
          <cell r="D514" t="str">
            <v>TP-Toân laïnh 0.460x1.07</v>
          </cell>
          <cell r="F514" t="str">
            <v>Meùt</v>
          </cell>
        </row>
        <row r="515">
          <cell r="C515" t="str">
            <v>tl47107</v>
          </cell>
          <cell r="D515" t="str">
            <v>TP-Toân laïnh 0.470x1.07</v>
          </cell>
          <cell r="F515" t="str">
            <v>Meùt</v>
          </cell>
        </row>
        <row r="516">
          <cell r="C516" t="str">
            <v>tl48107</v>
          </cell>
          <cell r="D516" t="str">
            <v>TP-Toân laïnh 0.480x1.07</v>
          </cell>
          <cell r="F516" t="str">
            <v>Meùt</v>
          </cell>
        </row>
        <row r="517">
          <cell r="C517" t="str">
            <v>tl49107</v>
          </cell>
          <cell r="D517" t="str">
            <v>TP-Toân laïnh 0.490x1.07</v>
          </cell>
          <cell r="F517" t="str">
            <v>Meùt</v>
          </cell>
        </row>
        <row r="518">
          <cell r="C518" t="str">
            <v>tl50107</v>
          </cell>
          <cell r="D518" t="str">
            <v>TP-Toân laïnh 0.500x1.07</v>
          </cell>
          <cell r="F518" t="str">
            <v>Meùt</v>
          </cell>
        </row>
        <row r="519">
          <cell r="C519" t="str">
            <v>tl2582</v>
          </cell>
          <cell r="D519" t="str">
            <v>TP-Toân laïnh 0.250x.082</v>
          </cell>
          <cell r="F519" t="str">
            <v>Meùt</v>
          </cell>
        </row>
        <row r="520">
          <cell r="C520" t="str">
            <v>tl2682</v>
          </cell>
          <cell r="D520" t="str">
            <v>TP-Toân laïnh 0.260x0.82</v>
          </cell>
          <cell r="F520" t="str">
            <v>Meùt</v>
          </cell>
        </row>
        <row r="521">
          <cell r="C521" t="str">
            <v>tl2782</v>
          </cell>
          <cell r="D521" t="str">
            <v>TP-Toân laïnh 0.270x.082</v>
          </cell>
          <cell r="F521" t="str">
            <v>Meùt</v>
          </cell>
        </row>
        <row r="522">
          <cell r="C522" t="str">
            <v>tl2882</v>
          </cell>
          <cell r="D522" t="str">
            <v>TP-Toân laïnh 0.280x.082</v>
          </cell>
          <cell r="F522" t="str">
            <v>Meùt</v>
          </cell>
        </row>
        <row r="523">
          <cell r="C523" t="str">
            <v>tl2982</v>
          </cell>
          <cell r="D523" t="str">
            <v>TP-Toân laïnh 0.290x.082</v>
          </cell>
          <cell r="F523" t="str">
            <v>Meùt</v>
          </cell>
        </row>
        <row r="524">
          <cell r="C524" t="str">
            <v>tl3082</v>
          </cell>
          <cell r="D524" t="str">
            <v>TP-Toân laïnh 0.300x0.82</v>
          </cell>
          <cell r="F524" t="str">
            <v>Meùt</v>
          </cell>
        </row>
        <row r="525">
          <cell r="C525" t="str">
            <v>tl3182</v>
          </cell>
          <cell r="D525" t="str">
            <v>TP-Toân laïnh 0.310x.082</v>
          </cell>
          <cell r="F525" t="str">
            <v>Meùt</v>
          </cell>
        </row>
        <row r="526">
          <cell r="C526" t="str">
            <v>tl3282</v>
          </cell>
          <cell r="D526" t="str">
            <v>TP-Toân laïnh 0.320x0.82</v>
          </cell>
          <cell r="F526" t="str">
            <v>Meùt</v>
          </cell>
        </row>
        <row r="527">
          <cell r="C527" t="str">
            <v>tl3382</v>
          </cell>
          <cell r="D527" t="str">
            <v>TP-Toân laïnh 0.330x0.82</v>
          </cell>
          <cell r="F527" t="str">
            <v>Meùt</v>
          </cell>
        </row>
        <row r="528">
          <cell r="C528" t="str">
            <v>tl3482</v>
          </cell>
          <cell r="D528" t="str">
            <v>TP-Toân laïnh 0.340x0.82</v>
          </cell>
          <cell r="F528" t="str">
            <v>Meùt</v>
          </cell>
        </row>
        <row r="529">
          <cell r="C529" t="str">
            <v>tl3582</v>
          </cell>
          <cell r="D529" t="str">
            <v>TP-Toân laïnh 0.350x0.82</v>
          </cell>
          <cell r="F529" t="str">
            <v>Meùt</v>
          </cell>
        </row>
        <row r="530">
          <cell r="C530" t="str">
            <v>tl3682</v>
          </cell>
          <cell r="D530" t="str">
            <v>TP-Toân laïnh 0.360x0.82</v>
          </cell>
          <cell r="F530" t="str">
            <v>Meùt</v>
          </cell>
        </row>
        <row r="531">
          <cell r="C531" t="str">
            <v>tl3782</v>
          </cell>
          <cell r="D531" t="str">
            <v>TP-Toân laïnh 0.370x0.82</v>
          </cell>
          <cell r="F531" t="str">
            <v>Meùt</v>
          </cell>
        </row>
        <row r="532">
          <cell r="C532" t="str">
            <v>tl3882</v>
          </cell>
          <cell r="D532" t="str">
            <v>TP-Toân laïnh 0.380x0.82</v>
          </cell>
          <cell r="F532" t="str">
            <v>Meùt</v>
          </cell>
        </row>
        <row r="533">
          <cell r="C533" t="str">
            <v>tl3982</v>
          </cell>
          <cell r="D533" t="str">
            <v>TP-Toân laïnh 0.390x0.82</v>
          </cell>
          <cell r="F533" t="str">
            <v>Meùt</v>
          </cell>
        </row>
        <row r="534">
          <cell r="C534" t="str">
            <v>tl4082</v>
          </cell>
          <cell r="D534" t="str">
            <v>TP-Toân laïnh 0.400x0.82</v>
          </cell>
          <cell r="F534" t="str">
            <v>Meùt</v>
          </cell>
        </row>
        <row r="535">
          <cell r="C535" t="str">
            <v>tl4182</v>
          </cell>
          <cell r="D535" t="str">
            <v>TP-Toân laïnh 0.410x0.82</v>
          </cell>
          <cell r="F535" t="str">
            <v>Meùt</v>
          </cell>
        </row>
        <row r="536">
          <cell r="C536" t="str">
            <v>tl4282</v>
          </cell>
          <cell r="D536" t="str">
            <v>TP-Toân laïnh 0.420x0.82</v>
          </cell>
          <cell r="F536" t="str">
            <v>Meùt</v>
          </cell>
        </row>
        <row r="537">
          <cell r="C537" t="str">
            <v>tl4382</v>
          </cell>
          <cell r="D537" t="str">
            <v>TP-Toân laïnh 0.430x0.82</v>
          </cell>
          <cell r="F537" t="str">
            <v>Meùt</v>
          </cell>
        </row>
        <row r="538">
          <cell r="C538" t="str">
            <v>tl4482</v>
          </cell>
          <cell r="D538" t="str">
            <v>TP-Toân laïnh 0.440x0.82</v>
          </cell>
          <cell r="F538" t="str">
            <v>Meùt</v>
          </cell>
        </row>
        <row r="539">
          <cell r="C539" t="str">
            <v>tl4582</v>
          </cell>
          <cell r="D539" t="str">
            <v>TP-Toân laïnh 0.450x0.82</v>
          </cell>
          <cell r="F539" t="str">
            <v>Meùt</v>
          </cell>
        </row>
        <row r="540">
          <cell r="C540" t="str">
            <v>tl4682</v>
          </cell>
          <cell r="D540" t="str">
            <v>TP-Toân laïnh 0.460x0.82</v>
          </cell>
          <cell r="F540" t="str">
            <v>Meùt</v>
          </cell>
        </row>
        <row r="541">
          <cell r="C541" t="str">
            <v>tl4782</v>
          </cell>
          <cell r="D541" t="str">
            <v>TP-Toân laïnh 0.470x0.82</v>
          </cell>
          <cell r="F541" t="str">
            <v>Meùt</v>
          </cell>
        </row>
        <row r="542">
          <cell r="C542" t="str">
            <v>tl4882</v>
          </cell>
          <cell r="D542" t="str">
            <v>TP-Toân laïnh 0.480x0.82</v>
          </cell>
          <cell r="F542" t="str">
            <v>Meùt</v>
          </cell>
        </row>
        <row r="543">
          <cell r="C543" t="str">
            <v>tl4982</v>
          </cell>
          <cell r="D543" t="str">
            <v>TP-Toân laïnh 0.490x0.82</v>
          </cell>
          <cell r="F543" t="str">
            <v>Meùt</v>
          </cell>
        </row>
        <row r="544">
          <cell r="C544" t="str">
            <v>tl5082</v>
          </cell>
          <cell r="D544" t="str">
            <v>TP-Toân laïnh 0.500x0.82</v>
          </cell>
          <cell r="F544" t="str">
            <v>Meùt</v>
          </cell>
        </row>
        <row r="545">
          <cell r="C545" t="str">
            <v>tl46697</v>
          </cell>
          <cell r="D545" t="str">
            <v>TP-Toân laïnh 0.460x697</v>
          </cell>
          <cell r="F545" t="str">
            <v>Meùt</v>
          </cell>
        </row>
        <row r="546">
          <cell r="C546" t="str">
            <v>tl47697</v>
          </cell>
          <cell r="D546" t="str">
            <v>TP-Toân laïnh 0.470x697</v>
          </cell>
          <cell r="F546" t="str">
            <v>Meùt</v>
          </cell>
        </row>
        <row r="547">
          <cell r="C547" t="str">
            <v>tl48697</v>
          </cell>
          <cell r="D547" t="str">
            <v>TP-Toân laïnh 0.480x697</v>
          </cell>
          <cell r="F547" t="str">
            <v>Meùt</v>
          </cell>
        </row>
        <row r="548">
          <cell r="C548" t="str">
            <v>tl49697</v>
          </cell>
          <cell r="D548" t="str">
            <v>TP-Toân laïnh 0.490x697</v>
          </cell>
          <cell r="F548" t="str">
            <v>Meùt</v>
          </cell>
        </row>
        <row r="549">
          <cell r="C549" t="str">
            <v>tl50697</v>
          </cell>
          <cell r="D549" t="str">
            <v>TP-Toân laïnh 0.500x697</v>
          </cell>
          <cell r="F549" t="str">
            <v>Meùt</v>
          </cell>
        </row>
        <row r="550">
          <cell r="C550" t="str">
            <v>tl28107</v>
          </cell>
          <cell r="D550" t="str">
            <v>TP-Toân laïnh 0.280x1.07</v>
          </cell>
          <cell r="F550" t="str">
            <v>Meùt</v>
          </cell>
        </row>
        <row r="551">
          <cell r="C551" t="str">
            <v>tl25107</v>
          </cell>
          <cell r="D551" t="str">
            <v>TP-Toân laïnh 0.250x1.07</v>
          </cell>
          <cell r="F551" t="str">
            <v>Meùt</v>
          </cell>
        </row>
        <row r="552">
          <cell r="C552" t="str">
            <v>tl255s</v>
          </cell>
          <cell r="D552" t="str">
            <v>TP-Toân laïnh 0.250x5s</v>
          </cell>
          <cell r="F552" t="str">
            <v>Meùt</v>
          </cell>
        </row>
        <row r="553">
          <cell r="C553" t="str">
            <v>tl257s</v>
          </cell>
          <cell r="D553" t="str">
            <v>TP-Toân laïnh 0.250x7s</v>
          </cell>
          <cell r="F553" t="str">
            <v>Meùt</v>
          </cell>
        </row>
        <row r="554">
          <cell r="F554" t="str">
            <v>Meùt</v>
          </cell>
        </row>
        <row r="555">
          <cell r="F555" t="str">
            <v>Meùt</v>
          </cell>
        </row>
        <row r="556">
          <cell r="F556" t="str">
            <v>Meùt</v>
          </cell>
        </row>
        <row r="557">
          <cell r="F557" t="str">
            <v>Meùt</v>
          </cell>
        </row>
        <row r="558">
          <cell r="F558" t="str">
            <v>Meùt</v>
          </cell>
        </row>
        <row r="559">
          <cell r="F559" t="str">
            <v>Meùt</v>
          </cell>
        </row>
        <row r="560">
          <cell r="F560" t="str">
            <v>Meùt</v>
          </cell>
        </row>
        <row r="561">
          <cell r="F561" t="str">
            <v>Meùt</v>
          </cell>
        </row>
        <row r="562">
          <cell r="F562" t="str">
            <v>Meùt</v>
          </cell>
        </row>
        <row r="563">
          <cell r="F563" t="str">
            <v>Meùt</v>
          </cell>
        </row>
        <row r="564">
          <cell r="F564" t="str">
            <v>Meùt</v>
          </cell>
        </row>
        <row r="565">
          <cell r="F565" t="str">
            <v>Meùt</v>
          </cell>
        </row>
        <row r="566">
          <cell r="F566" t="str">
            <v>Meùt</v>
          </cell>
        </row>
        <row r="567">
          <cell r="F567" t="str">
            <v>Meùt</v>
          </cell>
        </row>
        <row r="568">
          <cell r="F568" t="str">
            <v>Meùt</v>
          </cell>
        </row>
        <row r="569">
          <cell r="F569" t="str">
            <v>Meùt</v>
          </cell>
        </row>
        <row r="570">
          <cell r="F570" t="str">
            <v>Meùt</v>
          </cell>
        </row>
        <row r="571">
          <cell r="F571" t="str">
            <v>Meùt</v>
          </cell>
        </row>
        <row r="572">
          <cell r="F572" t="str">
            <v>Meùt</v>
          </cell>
        </row>
        <row r="573">
          <cell r="F573" t="str">
            <v>Meùt</v>
          </cell>
        </row>
        <row r="574">
          <cell r="F574" t="str">
            <v>Meùt</v>
          </cell>
        </row>
        <row r="575">
          <cell r="F575" t="str">
            <v>Meùt</v>
          </cell>
        </row>
        <row r="576">
          <cell r="F576" t="str">
            <v>Meùt</v>
          </cell>
        </row>
        <row r="577">
          <cell r="F577" t="str">
            <v>Meùt</v>
          </cell>
        </row>
        <row r="578">
          <cell r="F578" t="str">
            <v>Meùt</v>
          </cell>
        </row>
        <row r="579">
          <cell r="F579" t="str">
            <v>Meùt</v>
          </cell>
        </row>
        <row r="580">
          <cell r="F580" t="str">
            <v>Meùt</v>
          </cell>
        </row>
        <row r="581">
          <cell r="F581" t="str">
            <v>Meùt</v>
          </cell>
        </row>
        <row r="582">
          <cell r="F582" t="str">
            <v>Meùt</v>
          </cell>
        </row>
        <row r="583">
          <cell r="F583" t="str">
            <v>Meùt</v>
          </cell>
        </row>
        <row r="584">
          <cell r="F584" t="str">
            <v>Meùt</v>
          </cell>
        </row>
        <row r="585">
          <cell r="F585" t="str">
            <v>Meùt</v>
          </cell>
        </row>
        <row r="586">
          <cell r="F586" t="str">
            <v>Meùt</v>
          </cell>
        </row>
        <row r="587">
          <cell r="F587" t="str">
            <v>Meùt</v>
          </cell>
        </row>
        <row r="588">
          <cell r="F588" t="str">
            <v>Meùt</v>
          </cell>
        </row>
        <row r="589">
          <cell r="F589" t="str">
            <v>Meùt</v>
          </cell>
        </row>
        <row r="590">
          <cell r="F590" t="str">
            <v>Meùt</v>
          </cell>
        </row>
        <row r="591">
          <cell r="F591" t="str">
            <v>Meùt</v>
          </cell>
        </row>
        <row r="592">
          <cell r="F592" t="str">
            <v>Meùt</v>
          </cell>
        </row>
        <row r="593">
          <cell r="F593" t="str">
            <v>Meùt</v>
          </cell>
        </row>
        <row r="594">
          <cell r="F594" t="str">
            <v>Meùt</v>
          </cell>
        </row>
        <row r="595">
          <cell r="F595" t="str">
            <v>Meùt</v>
          </cell>
        </row>
        <row r="596">
          <cell r="F596" t="str">
            <v>Meùt</v>
          </cell>
        </row>
        <row r="597">
          <cell r="F597" t="str">
            <v>Meùt</v>
          </cell>
        </row>
        <row r="598">
          <cell r="F598" t="str">
            <v>Meùt</v>
          </cell>
        </row>
        <row r="599">
          <cell r="F599" t="str">
            <v>Meùt</v>
          </cell>
        </row>
        <row r="600">
          <cell r="F600" t="str">
            <v>Meùt</v>
          </cell>
        </row>
        <row r="601">
          <cell r="F601" t="str">
            <v>Meùt</v>
          </cell>
        </row>
        <row r="602">
          <cell r="F602" t="str">
            <v>Meùt</v>
          </cell>
        </row>
        <row r="603">
          <cell r="F603" t="str">
            <v>Meùt</v>
          </cell>
        </row>
        <row r="604">
          <cell r="F604" t="str">
            <v>Meùt</v>
          </cell>
        </row>
        <row r="605">
          <cell r="F605" t="str">
            <v>Meùt</v>
          </cell>
        </row>
        <row r="606">
          <cell r="F606" t="str">
            <v>Meùt</v>
          </cell>
        </row>
        <row r="607">
          <cell r="F607" t="str">
            <v>Meùt</v>
          </cell>
        </row>
        <row r="608">
          <cell r="F608" t="str">
            <v>Meùt</v>
          </cell>
        </row>
        <row r="609">
          <cell r="F609" t="str">
            <v>Meùt</v>
          </cell>
        </row>
        <row r="610">
          <cell r="F610" t="str">
            <v>Meùt</v>
          </cell>
        </row>
        <row r="611">
          <cell r="F611" t="str">
            <v>Meùt</v>
          </cell>
        </row>
        <row r="612">
          <cell r="F612" t="str">
            <v>Meùt</v>
          </cell>
        </row>
        <row r="613">
          <cell r="F613" t="str">
            <v>Meùt</v>
          </cell>
        </row>
        <row r="614">
          <cell r="F614" t="str">
            <v>Meùt</v>
          </cell>
        </row>
        <row r="615">
          <cell r="F615" t="str">
            <v>Meùt</v>
          </cell>
        </row>
        <row r="616">
          <cell r="F616" t="str">
            <v>Meùt</v>
          </cell>
        </row>
        <row r="617">
          <cell r="F617" t="str">
            <v>Meùt</v>
          </cell>
        </row>
        <row r="618">
          <cell r="F618" t="str">
            <v>Meùt</v>
          </cell>
        </row>
        <row r="619">
          <cell r="F619" t="str">
            <v>Meùt</v>
          </cell>
        </row>
        <row r="620">
          <cell r="F620" t="str">
            <v>Meùt</v>
          </cell>
        </row>
        <row r="621">
          <cell r="F621" t="str">
            <v>Meùt</v>
          </cell>
        </row>
        <row r="622">
          <cell r="F622" t="str">
            <v>Meùt</v>
          </cell>
        </row>
        <row r="623">
          <cell r="F623" t="str">
            <v>Meùt</v>
          </cell>
        </row>
        <row r="624">
          <cell r="F624" t="str">
            <v>Meùt</v>
          </cell>
        </row>
        <row r="625">
          <cell r="F625" t="str">
            <v>Meùt</v>
          </cell>
        </row>
        <row r="626">
          <cell r="F626" t="str">
            <v>Meùt</v>
          </cell>
        </row>
        <row r="627">
          <cell r="F627" t="str">
            <v>Meùt</v>
          </cell>
        </row>
        <row r="628">
          <cell r="F628" t="str">
            <v>Meùt</v>
          </cell>
        </row>
        <row r="629">
          <cell r="F629" t="str">
            <v>Meùt</v>
          </cell>
        </row>
        <row r="630">
          <cell r="F630" t="str">
            <v>Meùt</v>
          </cell>
        </row>
        <row r="631">
          <cell r="F631" t="str">
            <v>Meùt</v>
          </cell>
        </row>
        <row r="632">
          <cell r="F632" t="str">
            <v>Meùt</v>
          </cell>
        </row>
        <row r="633">
          <cell r="F633" t="str">
            <v>Meùt</v>
          </cell>
        </row>
        <row r="634">
          <cell r="F634" t="str">
            <v>Meùt</v>
          </cell>
        </row>
        <row r="635">
          <cell r="F635" t="str">
            <v>Meùt</v>
          </cell>
        </row>
        <row r="636">
          <cell r="F636" t="str">
            <v>Meùt</v>
          </cell>
        </row>
        <row r="637">
          <cell r="F637" t="str">
            <v>Meùt</v>
          </cell>
        </row>
        <row r="638">
          <cell r="F638" t="str">
            <v>Meùt</v>
          </cell>
        </row>
        <row r="639">
          <cell r="F639" t="str">
            <v>Meùt</v>
          </cell>
        </row>
        <row r="640">
          <cell r="F640" t="str">
            <v>Meùt</v>
          </cell>
        </row>
        <row r="641">
          <cell r="F641" t="str">
            <v>Meùt</v>
          </cell>
        </row>
        <row r="642">
          <cell r="F642" t="str">
            <v>Meùt</v>
          </cell>
        </row>
        <row r="643">
          <cell r="F643" t="str">
            <v>Meùt</v>
          </cell>
        </row>
        <row r="644">
          <cell r="F644" t="str">
            <v>Meùt</v>
          </cell>
        </row>
        <row r="645">
          <cell r="F645" t="str">
            <v>Meùt</v>
          </cell>
        </row>
        <row r="646">
          <cell r="F646" t="str">
            <v>Meùt</v>
          </cell>
        </row>
        <row r="647">
          <cell r="F647" t="str">
            <v>Meùt</v>
          </cell>
        </row>
        <row r="648">
          <cell r="F648" t="str">
            <v>Meùt</v>
          </cell>
        </row>
        <row r="649">
          <cell r="F649" t="str">
            <v>Meùt</v>
          </cell>
        </row>
        <row r="650">
          <cell r="F650" t="str">
            <v>Meùt</v>
          </cell>
        </row>
        <row r="651">
          <cell r="F651" t="str">
            <v>Meùt</v>
          </cell>
        </row>
        <row r="652">
          <cell r="F652" t="str">
            <v>Meùt</v>
          </cell>
        </row>
        <row r="653">
          <cell r="F653" t="str">
            <v>Meùt</v>
          </cell>
        </row>
        <row r="654">
          <cell r="F654" t="str">
            <v>Meùt</v>
          </cell>
        </row>
        <row r="655">
          <cell r="F655" t="str">
            <v>Meùt</v>
          </cell>
        </row>
        <row r="656">
          <cell r="F656" t="str">
            <v>Meùt</v>
          </cell>
        </row>
        <row r="657">
          <cell r="F657" t="str">
            <v>Meùt</v>
          </cell>
        </row>
        <row r="658">
          <cell r="F658" t="str">
            <v>Meùt</v>
          </cell>
        </row>
        <row r="659">
          <cell r="F659" t="str">
            <v>Meùt</v>
          </cell>
        </row>
        <row r="660">
          <cell r="F660" t="str">
            <v>Meùt</v>
          </cell>
        </row>
        <row r="661">
          <cell r="F661" t="str">
            <v>Meùt</v>
          </cell>
        </row>
        <row r="662">
          <cell r="F662" t="str">
            <v>Meùt</v>
          </cell>
        </row>
        <row r="663">
          <cell r="F663" t="str">
            <v>Meùt</v>
          </cell>
        </row>
        <row r="664">
          <cell r="F664" t="str">
            <v>Meùt</v>
          </cell>
        </row>
        <row r="665">
          <cell r="F665" t="str">
            <v>Meùt</v>
          </cell>
        </row>
        <row r="666">
          <cell r="F666" t="str">
            <v>Meùt</v>
          </cell>
        </row>
        <row r="667">
          <cell r="F667" t="str">
            <v>Meùt</v>
          </cell>
        </row>
        <row r="668">
          <cell r="F668" t="str">
            <v>Meùt</v>
          </cell>
        </row>
        <row r="669">
          <cell r="F669" t="str">
            <v>Meùt</v>
          </cell>
        </row>
        <row r="670">
          <cell r="F670" t="str">
            <v>Meùt</v>
          </cell>
        </row>
        <row r="671">
          <cell r="F671" t="str">
            <v>Meùt</v>
          </cell>
        </row>
        <row r="672">
          <cell r="F672" t="str">
            <v>Meùt</v>
          </cell>
        </row>
        <row r="673">
          <cell r="F673" t="str">
            <v>Meùt</v>
          </cell>
        </row>
        <row r="674">
          <cell r="F674" t="str">
            <v>Meùt</v>
          </cell>
        </row>
        <row r="675">
          <cell r="F675" t="str">
            <v>Meùt</v>
          </cell>
        </row>
        <row r="676">
          <cell r="F676" t="str">
            <v>Meùt</v>
          </cell>
        </row>
        <row r="677">
          <cell r="F677" t="str">
            <v>Meùt</v>
          </cell>
        </row>
        <row r="678">
          <cell r="F678" t="str">
            <v>Meùt</v>
          </cell>
        </row>
        <row r="679">
          <cell r="F679" t="str">
            <v>Meùt</v>
          </cell>
        </row>
        <row r="680">
          <cell r="F680" t="str">
            <v>Meùt</v>
          </cell>
        </row>
        <row r="681">
          <cell r="F681" t="str">
            <v>Meùt</v>
          </cell>
        </row>
        <row r="682">
          <cell r="F682" t="str">
            <v>Meùt</v>
          </cell>
        </row>
        <row r="683">
          <cell r="F683" t="str">
            <v>Meùt</v>
          </cell>
        </row>
        <row r="684">
          <cell r="F684" t="str">
            <v>Meùt</v>
          </cell>
        </row>
        <row r="685">
          <cell r="F685" t="str">
            <v>Meùt</v>
          </cell>
        </row>
        <row r="686">
          <cell r="F686" t="str">
            <v>Meùt</v>
          </cell>
        </row>
        <row r="687">
          <cell r="F687" t="str">
            <v>Meùt</v>
          </cell>
        </row>
        <row r="688">
          <cell r="F688" t="str">
            <v>Meùt</v>
          </cell>
        </row>
        <row r="689">
          <cell r="F689" t="str">
            <v>Meùt</v>
          </cell>
        </row>
        <row r="690">
          <cell r="F690" t="str">
            <v>Meùt</v>
          </cell>
        </row>
        <row r="691">
          <cell r="F691" t="str">
            <v>Meùt</v>
          </cell>
        </row>
        <row r="692">
          <cell r="C692" t="str">
            <v>vc</v>
          </cell>
          <cell r="D692" t="str">
            <v>LK-Chi phí vaän chuyeån</v>
          </cell>
          <cell r="F692" t="str">
            <v>Ñoàng</v>
          </cell>
        </row>
        <row r="693">
          <cell r="C693" t="str">
            <v>KB</v>
          </cell>
          <cell r="D693" t="str">
            <v>LK-Keõm buoäc</v>
          </cell>
          <cell r="E693">
            <v>5600</v>
          </cell>
          <cell r="F693" t="str">
            <v>Kg</v>
          </cell>
        </row>
        <row r="694">
          <cell r="C694" t="str">
            <v>BK</v>
          </cell>
          <cell r="D694" t="str">
            <v>LK-Baêng keo</v>
          </cell>
          <cell r="E694">
            <v>37000</v>
          </cell>
          <cell r="F694" t="str">
            <v>Cuoän</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000"/>
      <sheetName val="1.8-1250"/>
      <sheetName val="2-1250"/>
      <sheetName val="PHIEUN_XG"/>
      <sheetName val="XG_N"/>
      <sheetName val="XG_T"/>
      <sheetName val="PHIEU_NKEM"/>
      <sheetName val="KEM-N"/>
      <sheetName val="TKEM_N"/>
      <sheetName val="TKEM_T"/>
      <sheetName val="TSON"/>
      <sheetName val="TMAU"/>
      <sheetName val="PHIEUQ8"/>
      <sheetName val="PHIEUBD"/>
      <sheetName val="TLANH_PHIEUN"/>
      <sheetName val="TLANH_N"/>
      <sheetName val="LANH-T"/>
      <sheetName val="TLANH_T"/>
      <sheetName val="AS"/>
      <sheetName val="Q8"/>
      <sheetName val="BD"/>
      <sheetName val="TR.LUONG"/>
      <sheetName val="V-LONG"/>
      <sheetName val="LOTE"/>
      <sheetName val="P-HIEP"/>
      <sheetName val="P_XUAT-LK"/>
      <sheetName val="PX-1"/>
      <sheetName val="PX-2"/>
      <sheetName val="Nhap_qc"/>
      <sheetName val="Makho"/>
      <sheetName val="PX-3"/>
      <sheetName val="MAH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C5" t="str">
            <v>pmn22</v>
          </cell>
          <cell r="D5" t="str">
            <v>TQ-Phuù Myõ 0.2 -2 m Khoå 0.80</v>
          </cell>
          <cell r="E5">
            <v>20000</v>
          </cell>
          <cell r="F5" t="str">
            <v>Taám</v>
          </cell>
        </row>
        <row r="6">
          <cell r="C6" t="str">
            <v>pmn224</v>
          </cell>
          <cell r="D6" t="str">
            <v>TQ-Phuù Myõ 0.2 -2.4 m Khoå 0.80</v>
          </cell>
          <cell r="F6" t="str">
            <v>Taám</v>
          </cell>
        </row>
        <row r="7">
          <cell r="C7" t="str">
            <v>pmn23</v>
          </cell>
          <cell r="D7" t="str">
            <v>TQ-Phuù Myõ 0.2 -3 m Khoå 0.80</v>
          </cell>
          <cell r="E7">
            <v>30450</v>
          </cell>
          <cell r="F7" t="str">
            <v>Taám</v>
          </cell>
        </row>
        <row r="8">
          <cell r="C8" t="str">
            <v>PM22</v>
          </cell>
          <cell r="D8" t="str">
            <v>TQ-Phuù Myõ 0.2 -2 m</v>
          </cell>
          <cell r="E8">
            <v>22000</v>
          </cell>
          <cell r="F8" t="str">
            <v>Taám</v>
          </cell>
        </row>
        <row r="9">
          <cell r="C9" t="str">
            <v>PM224</v>
          </cell>
          <cell r="D9" t="str">
            <v>TQ-Phuù Myõ 0.2-2.4 m</v>
          </cell>
          <cell r="E9">
            <v>26400</v>
          </cell>
          <cell r="F9" t="str">
            <v>Taám</v>
          </cell>
        </row>
        <row r="10">
          <cell r="C10" t="str">
            <v>PM23</v>
          </cell>
          <cell r="D10" t="str">
            <v>TQ-Phuù Myõ 0.2 -3 m</v>
          </cell>
          <cell r="E10">
            <v>33000</v>
          </cell>
          <cell r="F10" t="str">
            <v>Taám</v>
          </cell>
        </row>
        <row r="11">
          <cell r="C11" t="str">
            <v>pm232</v>
          </cell>
          <cell r="D11" t="str">
            <v>TQ-Phuù Myõ 0.23 -2 m</v>
          </cell>
          <cell r="E11">
            <v>26200</v>
          </cell>
          <cell r="F11" t="str">
            <v>Taám</v>
          </cell>
        </row>
        <row r="12">
          <cell r="C12" t="str">
            <v>PM2324</v>
          </cell>
          <cell r="D12" t="str">
            <v>TQ-Phuù Myõ 0.23 -2.4 m</v>
          </cell>
          <cell r="E12">
            <v>32400</v>
          </cell>
          <cell r="F12" t="str">
            <v>Taám</v>
          </cell>
        </row>
        <row r="13">
          <cell r="C13" t="str">
            <v>PM233</v>
          </cell>
          <cell r="D13" t="str">
            <v>TQ-Phuù Myõ 0.23 -3 m</v>
          </cell>
          <cell r="E13">
            <v>39750</v>
          </cell>
          <cell r="F13" t="str">
            <v>Taám</v>
          </cell>
        </row>
        <row r="14">
          <cell r="C14" t="str">
            <v>PM252</v>
          </cell>
          <cell r="D14" t="str">
            <v>TQ-Phuù Myõ 0.25 -2 m</v>
          </cell>
          <cell r="E14">
            <v>28500</v>
          </cell>
          <cell r="F14" t="str">
            <v>Taám</v>
          </cell>
        </row>
        <row r="15">
          <cell r="C15" t="str">
            <v>PM2524</v>
          </cell>
          <cell r="D15" t="str">
            <v>TQ-Phuù Myõ 0.25 -2.4 m</v>
          </cell>
          <cell r="E15">
            <v>34200</v>
          </cell>
          <cell r="F15" t="str">
            <v>Taám</v>
          </cell>
        </row>
        <row r="16">
          <cell r="C16" t="str">
            <v>PM253</v>
          </cell>
          <cell r="D16" t="str">
            <v>TQ-Phuù Myõ 0.25 -3 m</v>
          </cell>
          <cell r="E16">
            <v>42750</v>
          </cell>
          <cell r="F16" t="str">
            <v>Taám</v>
          </cell>
        </row>
        <row r="17">
          <cell r="C17" t="str">
            <v>PM272</v>
          </cell>
          <cell r="D17" t="str">
            <v>TQ-Phuù Myõ 0.27 -2 m</v>
          </cell>
          <cell r="E17">
            <v>34400</v>
          </cell>
          <cell r="F17" t="str">
            <v>Taám</v>
          </cell>
        </row>
        <row r="18">
          <cell r="C18" t="str">
            <v>PM2724</v>
          </cell>
          <cell r="D18" t="str">
            <v>TQ-Phuù Myõ 0.27 -2.4 m</v>
          </cell>
          <cell r="E18">
            <v>41160</v>
          </cell>
          <cell r="F18" t="str">
            <v>Taám</v>
          </cell>
        </row>
        <row r="19">
          <cell r="C19" t="str">
            <v>PM273</v>
          </cell>
          <cell r="D19" t="str">
            <v>TQ-Phuù Myõ 0.27 -3 m</v>
          </cell>
          <cell r="E19">
            <v>49950</v>
          </cell>
          <cell r="F19" t="str">
            <v>Taám</v>
          </cell>
        </row>
        <row r="20">
          <cell r="C20" t="str">
            <v>PM32</v>
          </cell>
          <cell r="D20" t="str">
            <v>TQ-Phuù Myõ 0.3 -2 m</v>
          </cell>
          <cell r="E20">
            <v>35700</v>
          </cell>
          <cell r="F20" t="str">
            <v>Taám</v>
          </cell>
        </row>
        <row r="21">
          <cell r="C21" t="str">
            <v>R2524</v>
          </cell>
          <cell r="D21" t="str">
            <v>TQ-Roàng 0.25 -2.4 m</v>
          </cell>
          <cell r="E21">
            <v>36000</v>
          </cell>
          <cell r="F21" t="str">
            <v>Taám</v>
          </cell>
        </row>
        <row r="22">
          <cell r="C22" t="str">
            <v>R272</v>
          </cell>
          <cell r="D22" t="str">
            <v>TQ-Roàng 0.27 -2 m</v>
          </cell>
          <cell r="E22">
            <v>29500</v>
          </cell>
          <cell r="F22" t="str">
            <v>Taám</v>
          </cell>
        </row>
        <row r="23">
          <cell r="C23" t="str">
            <v>R2724</v>
          </cell>
          <cell r="D23" t="str">
            <v>TQ-Roàng 0.27 -2.4 m</v>
          </cell>
          <cell r="E23">
            <v>35400</v>
          </cell>
          <cell r="F23" t="str">
            <v>Taám</v>
          </cell>
        </row>
        <row r="24">
          <cell r="C24" t="str">
            <v>R273</v>
          </cell>
          <cell r="D24" t="str">
            <v>TQ-Roàng 0.27 -3 m</v>
          </cell>
          <cell r="E24">
            <v>44250</v>
          </cell>
          <cell r="F24" t="str">
            <v>Taám</v>
          </cell>
        </row>
        <row r="25">
          <cell r="C25" t="str">
            <v>PK22</v>
          </cell>
          <cell r="D25" t="str">
            <v>TQ-Phöôùc Khanh 0.2 -2 m</v>
          </cell>
          <cell r="E25">
            <v>24500</v>
          </cell>
          <cell r="F25" t="str">
            <v>Taám</v>
          </cell>
        </row>
        <row r="26">
          <cell r="C26" t="str">
            <v>PK224</v>
          </cell>
          <cell r="D26" t="str">
            <v>TQ-Phöôùc Khanh 0.2 -2.4 m</v>
          </cell>
          <cell r="E26">
            <v>29400</v>
          </cell>
          <cell r="F26" t="str">
            <v>Taám</v>
          </cell>
        </row>
        <row r="27">
          <cell r="C27" t="str">
            <v>PK23</v>
          </cell>
          <cell r="D27" t="str">
            <v>TQ-Phöôùc Khanh 0.2 -3 m</v>
          </cell>
          <cell r="E27">
            <v>36750</v>
          </cell>
          <cell r="F27" t="str">
            <v>Taám</v>
          </cell>
        </row>
        <row r="28">
          <cell r="C28" t="str">
            <v>PK232</v>
          </cell>
          <cell r="D28" t="str">
            <v>TQ-Phöôùc Khanh 0.23 -2 m</v>
          </cell>
          <cell r="E28">
            <v>28500</v>
          </cell>
          <cell r="F28" t="str">
            <v>Taám</v>
          </cell>
        </row>
        <row r="29">
          <cell r="C29" t="str">
            <v>Mido253</v>
          </cell>
          <cell r="D29" t="str">
            <v>TQ-Midotole 0.25 -3 M</v>
          </cell>
          <cell r="E29">
            <v>45000</v>
          </cell>
          <cell r="F29" t="str">
            <v>Taám</v>
          </cell>
        </row>
        <row r="30">
          <cell r="C30" t="str">
            <v>TN272</v>
          </cell>
          <cell r="D30" t="str">
            <v>TQ-Trung nguyeân 0.27 -2 m</v>
          </cell>
          <cell r="E30">
            <v>31000</v>
          </cell>
          <cell r="F30" t="str">
            <v>Taám</v>
          </cell>
        </row>
        <row r="31">
          <cell r="C31" t="str">
            <v>TN2724</v>
          </cell>
          <cell r="D31" t="str">
            <v>TQ-Trung nguyeân 0.27 -2.4 m</v>
          </cell>
          <cell r="E31">
            <v>37200</v>
          </cell>
          <cell r="F31" t="str">
            <v>Taám</v>
          </cell>
        </row>
        <row r="32">
          <cell r="C32" t="str">
            <v>MN22</v>
          </cell>
          <cell r="D32" t="str">
            <v>TQ-Ñaàu moïi khoå 0.80 0.2 -2 m</v>
          </cell>
          <cell r="E32">
            <v>21500</v>
          </cell>
          <cell r="F32" t="str">
            <v>Taám</v>
          </cell>
        </row>
        <row r="33">
          <cell r="C33" t="str">
            <v>MN224</v>
          </cell>
          <cell r="D33" t="str">
            <v>TQ-Ñaàu moïi khoå 0.80 0.2 -2.4 m</v>
          </cell>
          <cell r="E33">
            <v>24000</v>
          </cell>
          <cell r="F33" t="str">
            <v>Taám</v>
          </cell>
        </row>
        <row r="34">
          <cell r="C34" t="str">
            <v>MN23</v>
          </cell>
          <cell r="D34" t="str">
            <v>TQ-Ñaàu moïi khoå 0.80 0.2 -3 m</v>
          </cell>
          <cell r="E34">
            <v>32250</v>
          </cell>
          <cell r="F34" t="str">
            <v>Taám</v>
          </cell>
        </row>
        <row r="35">
          <cell r="C35" t="str">
            <v>M22</v>
          </cell>
          <cell r="D35" t="str">
            <v>TQ-Ñaàu moïi  0.2 -2 m</v>
          </cell>
          <cell r="E35">
            <v>22000</v>
          </cell>
          <cell r="F35" t="str">
            <v>Taám</v>
          </cell>
        </row>
        <row r="36">
          <cell r="C36" t="str">
            <v>M224</v>
          </cell>
          <cell r="D36" t="str">
            <v>TQ-Ñaàu moïi  0.2 -2.4 m</v>
          </cell>
          <cell r="E36">
            <v>26400</v>
          </cell>
          <cell r="F36" t="str">
            <v>Taám</v>
          </cell>
        </row>
        <row r="37">
          <cell r="C37" t="str">
            <v>M23</v>
          </cell>
          <cell r="D37" t="str">
            <v>TQ-Ñaàu moïi  0.2 -3 m</v>
          </cell>
          <cell r="E37">
            <v>33000</v>
          </cell>
          <cell r="F37" t="str">
            <v>Taám</v>
          </cell>
        </row>
        <row r="38">
          <cell r="C38" t="str">
            <v>9S252</v>
          </cell>
          <cell r="D38" t="str">
            <v>TQ-Chín sao 0.25 -2 m</v>
          </cell>
          <cell r="E38">
            <v>30000</v>
          </cell>
          <cell r="F38" t="str">
            <v>Taám</v>
          </cell>
        </row>
        <row r="39">
          <cell r="C39" t="str">
            <v>9S2524</v>
          </cell>
          <cell r="D39" t="str">
            <v>TQ-Chín sao 0.25 -2.4 m</v>
          </cell>
          <cell r="E39">
            <v>36000</v>
          </cell>
          <cell r="F39" t="str">
            <v>Taám</v>
          </cell>
        </row>
        <row r="40">
          <cell r="C40" t="str">
            <v>9S253</v>
          </cell>
          <cell r="D40" t="str">
            <v>TQ-Chín sao 0.25 -3 m</v>
          </cell>
          <cell r="E40">
            <v>45000</v>
          </cell>
          <cell r="F40" t="str">
            <v>Taám</v>
          </cell>
        </row>
        <row r="41">
          <cell r="C41" t="str">
            <v>9s22</v>
          </cell>
          <cell r="D41" t="str">
            <v>TQ-Chín sao 0.20 -2 m k 0.80</v>
          </cell>
          <cell r="E41">
            <v>20800</v>
          </cell>
          <cell r="F41" t="str">
            <v>Taám</v>
          </cell>
        </row>
        <row r="42">
          <cell r="C42" t="str">
            <v>9s224</v>
          </cell>
          <cell r="D42" t="str">
            <v>TQ-Chín sao 0.20 -2.4 m k 0.80</v>
          </cell>
          <cell r="E42">
            <v>26160</v>
          </cell>
          <cell r="F42" t="str">
            <v>Taám</v>
          </cell>
        </row>
        <row r="43">
          <cell r="C43" t="str">
            <v>9s23</v>
          </cell>
          <cell r="D43" t="str">
            <v>TQ-Chín sao 0.20 -3 m k 0.80</v>
          </cell>
          <cell r="E43">
            <v>32700</v>
          </cell>
          <cell r="F43" t="str">
            <v>Taám</v>
          </cell>
        </row>
        <row r="44">
          <cell r="C44" t="str">
            <v>Kw424</v>
          </cell>
          <cell r="D44" t="str">
            <v>TQ-Kawasaky 0.40-2.4 m</v>
          </cell>
          <cell r="F44" t="str">
            <v>Taám</v>
          </cell>
        </row>
        <row r="45">
          <cell r="C45" t="str">
            <v>AV</v>
          </cell>
          <cell r="D45" t="str">
            <v>TQ-Amiang vuoâng 0.90-2 m</v>
          </cell>
          <cell r="E45">
            <v>76000</v>
          </cell>
          <cell r="F45" t="str">
            <v>Taám</v>
          </cell>
        </row>
        <row r="46">
          <cell r="C46" t="str">
            <v>AO</v>
          </cell>
          <cell r="D46" t="str">
            <v>TQ-Amiang troøn 0.90-2 m</v>
          </cell>
          <cell r="E46">
            <v>43000</v>
          </cell>
          <cell r="F46" t="str">
            <v>Taám</v>
          </cell>
        </row>
        <row r="47">
          <cell r="C47" t="str">
            <v>MX</v>
          </cell>
          <cell r="D47" t="str">
            <v>TQ-Minh Xuaân 0.80-2 m</v>
          </cell>
          <cell r="E47">
            <v>28000</v>
          </cell>
          <cell r="F47" t="str">
            <v>Taám</v>
          </cell>
        </row>
        <row r="48">
          <cell r="C48" t="str">
            <v>hm</v>
          </cell>
          <cell r="D48" t="str">
            <v>TQ-Hoàng Maõ 0.80-2 m</v>
          </cell>
          <cell r="E48">
            <v>24200</v>
          </cell>
          <cell r="F48" t="str">
            <v>Taám</v>
          </cell>
        </row>
        <row r="49">
          <cell r="C49" t="str">
            <v>P</v>
          </cell>
          <cell r="D49" t="str">
            <v>TQ-Phaúng 0.2 -2 m</v>
          </cell>
          <cell r="E49">
            <v>22000</v>
          </cell>
          <cell r="F49" t="str">
            <v>Taám</v>
          </cell>
        </row>
        <row r="50">
          <cell r="C50" t="str">
            <v>VS</v>
          </cell>
          <cell r="D50" t="str">
            <v>LK-Vít saét 5 phaân</v>
          </cell>
          <cell r="E50">
            <v>215</v>
          </cell>
          <cell r="F50" t="str">
            <v>Con</v>
          </cell>
        </row>
        <row r="51">
          <cell r="C51" t="str">
            <v>vs25</v>
          </cell>
          <cell r="D51" t="str">
            <v>LK-Vít saét 2.5 phaân</v>
          </cell>
          <cell r="E51">
            <v>150</v>
          </cell>
          <cell r="F51" t="str">
            <v>Con</v>
          </cell>
        </row>
        <row r="52">
          <cell r="C52" t="str">
            <v>VG</v>
          </cell>
          <cell r="D52" t="str">
            <v>LK-Vít goã 5 phaân</v>
          </cell>
          <cell r="E52">
            <v>215</v>
          </cell>
          <cell r="F52" t="str">
            <v>Con</v>
          </cell>
        </row>
        <row r="53">
          <cell r="C53" t="str">
            <v>D</v>
          </cell>
          <cell r="D53" t="str">
            <v>LK-Ñinh duø</v>
          </cell>
          <cell r="E53">
            <v>6100</v>
          </cell>
          <cell r="F53" t="str">
            <v>Kg</v>
          </cell>
        </row>
        <row r="54">
          <cell r="C54" t="str">
            <v>N</v>
          </cell>
          <cell r="D54" t="str">
            <v>LK-Nöôùc uoáng</v>
          </cell>
          <cell r="F54" t="str">
            <v>Bình</v>
          </cell>
        </row>
        <row r="55">
          <cell r="C55" t="str">
            <v>XG251</v>
          </cell>
          <cell r="D55" t="str">
            <v>XG-Xaø goà 2 ly 50*100</v>
          </cell>
          <cell r="F55" t="str">
            <v>Kg</v>
          </cell>
        </row>
        <row r="56">
          <cell r="C56" t="str">
            <v>XG248</v>
          </cell>
          <cell r="D56" t="str">
            <v>XG-Xaø goà 2 ly 40*80</v>
          </cell>
          <cell r="F56" t="str">
            <v>Kg</v>
          </cell>
        </row>
        <row r="57">
          <cell r="C57" t="str">
            <v>XG250</v>
          </cell>
          <cell r="D57" t="str">
            <v>XG-Xaø goà 2 ly 50*150</v>
          </cell>
          <cell r="F57" t="str">
            <v>Kg</v>
          </cell>
        </row>
        <row r="58">
          <cell r="C58" t="str">
            <v>xg2850</v>
          </cell>
          <cell r="D58" t="str">
            <v>TP-Xaø goà 2.8 ly 50*150</v>
          </cell>
          <cell r="F58" t="str">
            <v>Meùt</v>
          </cell>
        </row>
        <row r="59">
          <cell r="C59" t="str">
            <v>XG225</v>
          </cell>
          <cell r="D59" t="str">
            <v>XG-Xaø goà 2 ly 50*125</v>
          </cell>
          <cell r="F59" t="str">
            <v>Kg</v>
          </cell>
        </row>
        <row r="60">
          <cell r="C60" t="str">
            <v>XG275</v>
          </cell>
          <cell r="D60" t="str">
            <v>XG-Xaø goà 2 ly 50*175</v>
          </cell>
          <cell r="F60" t="str">
            <v>Kg</v>
          </cell>
        </row>
        <row r="61">
          <cell r="C61" t="str">
            <v>xg2520</v>
          </cell>
          <cell r="D61" t="str">
            <v>TP-Xaø goà 2.5 ly 50*200</v>
          </cell>
          <cell r="F61" t="str">
            <v>Meùt</v>
          </cell>
        </row>
        <row r="62">
          <cell r="C62" t="str">
            <v>xg2550</v>
          </cell>
          <cell r="D62" t="str">
            <v>TP-Xaø goà 2.5 ly 50*150</v>
          </cell>
          <cell r="F62" t="str">
            <v>Meùt</v>
          </cell>
        </row>
        <row r="63">
          <cell r="C63" t="str">
            <v>xg256520</v>
          </cell>
          <cell r="D63" t="str">
            <v>TP-Xaø goà 2.5 ly 65*200</v>
          </cell>
          <cell r="F63" t="str">
            <v>Meùt</v>
          </cell>
        </row>
        <row r="64">
          <cell r="C64" t="str">
            <v>xg326525</v>
          </cell>
          <cell r="D64" t="str">
            <v>TP-Xaø goà 3.2 ly 65*250</v>
          </cell>
          <cell r="F64" t="str">
            <v>Meùt</v>
          </cell>
        </row>
        <row r="65">
          <cell r="C65" t="str">
            <v>xg2510</v>
          </cell>
          <cell r="D65" t="str">
            <v>Xaø goà 2.5 ly 50*100</v>
          </cell>
          <cell r="F65" t="str">
            <v>Meùt</v>
          </cell>
        </row>
        <row r="66">
          <cell r="C66" t="str">
            <v>xg1848</v>
          </cell>
          <cell r="D66" t="str">
            <v>XG-Xaø goà 1.8 ly 40*80</v>
          </cell>
          <cell r="F66" t="str">
            <v>Kg</v>
          </cell>
        </row>
        <row r="67">
          <cell r="C67" t="str">
            <v>tk31</v>
          </cell>
          <cell r="D67" t="str">
            <v>TP-Tole keõm 0.310-1.219</v>
          </cell>
          <cell r="F67" t="str">
            <v>Meùt</v>
          </cell>
        </row>
        <row r="68">
          <cell r="C68" t="str">
            <v>tk29</v>
          </cell>
          <cell r="D68" t="str">
            <v>TP-Tole keõm 0.290-1.219</v>
          </cell>
          <cell r="F68" t="str">
            <v>Meùt</v>
          </cell>
        </row>
        <row r="69">
          <cell r="C69" t="str">
            <v>xg220</v>
          </cell>
          <cell r="D69" t="str">
            <v>TP-Xaø goà 2.0 ly 50*200</v>
          </cell>
          <cell r="F69" t="str">
            <v>Meùt</v>
          </cell>
        </row>
        <row r="70">
          <cell r="C70" t="str">
            <v>tl5011</v>
          </cell>
          <cell r="D70" t="str">
            <v>TP-Toân laïnh 0.500x1.1</v>
          </cell>
          <cell r="F70" t="str">
            <v>Meùt</v>
          </cell>
        </row>
        <row r="71">
          <cell r="C71" t="str">
            <v>nxr4011</v>
          </cell>
          <cell r="D71" t="str">
            <v>TP-Ngoùi xanh reâu 0.40-1.1 m</v>
          </cell>
          <cell r="F71" t="str">
            <v>Meùt</v>
          </cell>
        </row>
        <row r="72">
          <cell r="C72" t="str">
            <v>xr4012</v>
          </cell>
          <cell r="D72" t="str">
            <v>TP-Xanh reâu 0.40-1.200</v>
          </cell>
          <cell r="F72" t="str">
            <v>Meùt</v>
          </cell>
        </row>
        <row r="73">
          <cell r="C73" t="str">
            <v>xd35914</v>
          </cell>
          <cell r="D73" t="str">
            <v>TP-Maøu XDöông 0.350-914</v>
          </cell>
          <cell r="F73" t="str">
            <v>Meùt</v>
          </cell>
        </row>
        <row r="74">
          <cell r="C74" t="str">
            <v>dt4012</v>
          </cell>
          <cell r="D74" t="str">
            <v>TP-Ñoû töôi 0.40-1200</v>
          </cell>
          <cell r="F74" t="str">
            <v>Meùt</v>
          </cell>
        </row>
        <row r="75">
          <cell r="C75" t="str">
            <v>tl4011</v>
          </cell>
          <cell r="D75" t="str">
            <v>TP-Toân laïnh 0.400x1.1</v>
          </cell>
          <cell r="F75" t="str">
            <v>Meùt</v>
          </cell>
        </row>
        <row r="76">
          <cell r="C76" t="str">
            <v>xg1851</v>
          </cell>
          <cell r="D76" t="str">
            <v>XG-Xaø goà 1.8 ly 50*100</v>
          </cell>
          <cell r="F76" t="str">
            <v>Kg</v>
          </cell>
        </row>
        <row r="77">
          <cell r="C77" t="str">
            <v>xg1848</v>
          </cell>
          <cell r="D77" t="str">
            <v>XG-Xaø goà 1.8 ly 40*80</v>
          </cell>
          <cell r="F77" t="str">
            <v>Kg</v>
          </cell>
        </row>
        <row r="78">
          <cell r="C78" t="str">
            <v>tl3311</v>
          </cell>
          <cell r="D78" t="str">
            <v>TP-Tole Laïnh 0.330-1.1</v>
          </cell>
          <cell r="F78" t="str">
            <v>Meùt</v>
          </cell>
        </row>
        <row r="79">
          <cell r="C79" t="str">
            <v>tl4511</v>
          </cell>
          <cell r="D79" t="str">
            <v>TP-Tole Laïnh 0.450-1.1</v>
          </cell>
          <cell r="F79" t="str">
            <v>Meùt</v>
          </cell>
        </row>
        <row r="80">
          <cell r="C80" t="str">
            <v>xn42107</v>
          </cell>
          <cell r="D80" t="str">
            <v>TP-Maøu xanh ngoïc 0.420-1.07</v>
          </cell>
          <cell r="F80" t="str">
            <v>Meùt</v>
          </cell>
        </row>
        <row r="81">
          <cell r="C81" t="str">
            <v>nxn3582</v>
          </cell>
          <cell r="D81" t="str">
            <v>TP-Ngoùi Xanh ngoïc 0.350-0.82</v>
          </cell>
          <cell r="F81" t="str">
            <v>Meùt</v>
          </cell>
        </row>
        <row r="82">
          <cell r="C82" t="str">
            <v>tl4711</v>
          </cell>
          <cell r="D82" t="str">
            <v>TP-Toân laïnh 0.470x1.1</v>
          </cell>
          <cell r="F82" t="str">
            <v>Meùt</v>
          </cell>
        </row>
        <row r="83">
          <cell r="C83" t="str">
            <v>tl4911</v>
          </cell>
          <cell r="D83" t="str">
            <v>TP-Toân laïnh 0.490x1.1m</v>
          </cell>
          <cell r="F83" t="str">
            <v>Meùt</v>
          </cell>
        </row>
        <row r="84">
          <cell r="C84" t="str">
            <v>vl31107</v>
          </cell>
          <cell r="D84" t="str">
            <v>TP-Voøm tole laïnh 0.310-1.07</v>
          </cell>
          <cell r="F84" t="str">
            <v>Meùt</v>
          </cell>
        </row>
        <row r="85">
          <cell r="C85" t="str">
            <v>dd3512</v>
          </cell>
          <cell r="D85" t="str">
            <v>TP-Maøu Ñoû ñaäm phaúng 0.350-1.200</v>
          </cell>
          <cell r="F85" t="str">
            <v>Meùt</v>
          </cell>
        </row>
        <row r="86">
          <cell r="C86" t="str">
            <v>xd3712</v>
          </cell>
          <cell r="D86" t="str">
            <v>TP-Maøu Xanh Döông 0.370-1200</v>
          </cell>
          <cell r="F86" t="str">
            <v>Meùt</v>
          </cell>
        </row>
        <row r="87">
          <cell r="C87" t="str">
            <v>dd45107</v>
          </cell>
          <cell r="D87" t="str">
            <v>TP-Maøu ñoû ñaäm 0.450-1.07</v>
          </cell>
          <cell r="F87" t="str">
            <v>Meùt</v>
          </cell>
        </row>
        <row r="88">
          <cell r="C88" t="str">
            <v>ndd3782</v>
          </cell>
          <cell r="D88" t="str">
            <v>TP-Ngoùi ñoû ñaäm 0.37-0.82</v>
          </cell>
          <cell r="F88" t="str">
            <v>Meùt</v>
          </cell>
        </row>
        <row r="89">
          <cell r="C89" t="str">
            <v>dd3712</v>
          </cell>
          <cell r="D89" t="str">
            <v>TP-maøu ñoû ñaäm 0.37 -1200</v>
          </cell>
          <cell r="F89" t="str">
            <v>Meùt</v>
          </cell>
        </row>
        <row r="90">
          <cell r="C90" t="str">
            <v>xn42</v>
          </cell>
          <cell r="D90" t="str">
            <v>TP-Maøu xanh ngoïc 0.420-1.200</v>
          </cell>
          <cell r="F90" t="str">
            <v>Meùt</v>
          </cell>
        </row>
        <row r="91">
          <cell r="C91" t="str">
            <v>vl50107</v>
          </cell>
          <cell r="D91" t="str">
            <v>TP-Voøm tole laïnh 0.500-1.07m</v>
          </cell>
          <cell r="F91" t="str">
            <v>Meùt</v>
          </cell>
        </row>
        <row r="92">
          <cell r="C92" t="str">
            <v>vxn42107</v>
          </cell>
          <cell r="D92" t="str">
            <v>TP-Voøm tole X.Ngoïc 0.420-1.07m</v>
          </cell>
          <cell r="F92" t="str">
            <v>Meùt</v>
          </cell>
        </row>
        <row r="93">
          <cell r="C93" t="str">
            <v>ndt3782</v>
          </cell>
          <cell r="D93" t="str">
            <v>TP-Ngoùi ñoû töôi 0.370-0.82m</v>
          </cell>
          <cell r="F93" t="str">
            <v>Meùt</v>
          </cell>
        </row>
        <row r="94">
          <cell r="F94" t="str">
            <v>Meùt</v>
          </cell>
        </row>
        <row r="95">
          <cell r="F95" t="str">
            <v>Meùt</v>
          </cell>
        </row>
        <row r="96">
          <cell r="C96" t="str">
            <v>gcm</v>
          </cell>
          <cell r="D96" t="str">
            <v>LK-Gia coâng maùng xoái</v>
          </cell>
          <cell r="F96" t="str">
            <v>Meùt</v>
          </cell>
        </row>
        <row r="97">
          <cell r="C97" t="str">
            <v>gcv</v>
          </cell>
          <cell r="D97" t="str">
            <v>LK-Gia coâng voøm</v>
          </cell>
          <cell r="F97" t="str">
            <v>Meùt</v>
          </cell>
        </row>
        <row r="98">
          <cell r="C98" t="str">
            <v>gcm</v>
          </cell>
          <cell r="D98" t="str">
            <v>LK-Gia coâng maùng xoái</v>
          </cell>
          <cell r="F98" t="str">
            <v>Meùt</v>
          </cell>
        </row>
        <row r="99">
          <cell r="C99" t="str">
            <v>gcv</v>
          </cell>
          <cell r="D99" t="str">
            <v>LK-Gia coâng voøm</v>
          </cell>
          <cell r="F99" t="str">
            <v>Meùt</v>
          </cell>
        </row>
        <row r="100">
          <cell r="C100" t="str">
            <v>DDP35</v>
          </cell>
          <cell r="D100" t="str">
            <v>TP-Maøu Ñoû Ñ phaúng 0.350-1.200</v>
          </cell>
          <cell r="F100" t="str">
            <v>Meùt</v>
          </cell>
        </row>
        <row r="101">
          <cell r="C101" t="str">
            <v>DD3582</v>
          </cell>
          <cell r="D101" t="str">
            <v>TP-Maøu ñoû ñaäm 0.350-0.82</v>
          </cell>
          <cell r="F101" t="str">
            <v>Meùt</v>
          </cell>
        </row>
        <row r="102">
          <cell r="C102" t="str">
            <v>dd35107</v>
          </cell>
          <cell r="D102" t="str">
            <v>TP-Maøu ñoû ñaäm 0.350-1.07</v>
          </cell>
          <cell r="F102" t="str">
            <v>Meùt</v>
          </cell>
        </row>
        <row r="103">
          <cell r="C103" t="str">
            <v>ddp35</v>
          </cell>
          <cell r="D103" t="str">
            <v>TP-Maøu ñoû ñaäm 0.350-1200</v>
          </cell>
          <cell r="F103" t="str">
            <v>Meùt</v>
          </cell>
        </row>
        <row r="104">
          <cell r="C104" t="str">
            <v>dd359</v>
          </cell>
          <cell r="D104" t="str">
            <v>TP-Maøu ñoû ñaäm 0.350-914</v>
          </cell>
          <cell r="F104" t="str">
            <v>Meùt</v>
          </cell>
        </row>
        <row r="105">
          <cell r="C105" t="str">
            <v>dd37</v>
          </cell>
          <cell r="D105" t="str">
            <v>TP-Maøu ñoû ñaäm 0.370-1200</v>
          </cell>
          <cell r="F105" t="str">
            <v>Meùt</v>
          </cell>
        </row>
        <row r="106">
          <cell r="C106" t="str">
            <v>dd37107</v>
          </cell>
          <cell r="D106" t="str">
            <v>TP-Maøu ñoû ñaäm 0.370-1.07</v>
          </cell>
          <cell r="F106" t="str">
            <v>Meùt</v>
          </cell>
        </row>
        <row r="107">
          <cell r="C107" t="str">
            <v>dd40107</v>
          </cell>
          <cell r="D107" t="str">
            <v>TP-Maøu ñoû ñaäm 0.40-1.07</v>
          </cell>
          <cell r="F107" t="str">
            <v>Meùt</v>
          </cell>
        </row>
        <row r="108">
          <cell r="C108" t="str">
            <v>dd40</v>
          </cell>
          <cell r="D108" t="str">
            <v>TP-Maøu ñoû ñaäm 0.40-1.200</v>
          </cell>
          <cell r="F108" t="str">
            <v>Meùt</v>
          </cell>
        </row>
        <row r="109">
          <cell r="C109" t="str">
            <v>mdd45107</v>
          </cell>
          <cell r="D109" t="str">
            <v>TP-Maøu ñoû ñaäm 0.450-1.07</v>
          </cell>
          <cell r="F109" t="str">
            <v>Meùt</v>
          </cell>
        </row>
        <row r="110">
          <cell r="C110" t="str">
            <v>mdd42107</v>
          </cell>
          <cell r="D110" t="str">
            <v>TP-Maøu ñoû ñaäm 0.420-1.07</v>
          </cell>
          <cell r="F110" t="str">
            <v>Meùt</v>
          </cell>
        </row>
        <row r="111">
          <cell r="C111" t="str">
            <v>dd50107</v>
          </cell>
          <cell r="D111" t="str">
            <v>TP-Maøu ñoû ñaäm 0.500-1.07</v>
          </cell>
          <cell r="F111" t="str">
            <v>Meùt</v>
          </cell>
        </row>
        <row r="112">
          <cell r="C112" t="str">
            <v>dd30107</v>
          </cell>
          <cell r="D112" t="str">
            <v>TP-Maøu ñoû ñaäm 0.300-1.07</v>
          </cell>
          <cell r="F112" t="str">
            <v>Meùt</v>
          </cell>
        </row>
        <row r="113">
          <cell r="F113" t="str">
            <v>Meùt</v>
          </cell>
        </row>
        <row r="114">
          <cell r="F114" t="str">
            <v>Meùt</v>
          </cell>
        </row>
        <row r="115">
          <cell r="F115" t="str">
            <v>Meùt</v>
          </cell>
        </row>
        <row r="116">
          <cell r="C116" t="str">
            <v>DDP35</v>
          </cell>
          <cell r="D116" t="str">
            <v>TP-Maøu Ñoû ñaäm phaúng 0.350-1.200</v>
          </cell>
          <cell r="F116" t="str">
            <v>Meùt</v>
          </cell>
        </row>
        <row r="117">
          <cell r="C117" t="str">
            <v>dT3582</v>
          </cell>
          <cell r="D117" t="str">
            <v>TP-Maøu ñoû töôi 0.350-0.82</v>
          </cell>
          <cell r="F117" t="str">
            <v>Meùt</v>
          </cell>
        </row>
        <row r="118">
          <cell r="C118" t="str">
            <v>DDP35</v>
          </cell>
          <cell r="D118" t="str">
            <v>TP-Maøu Ñoû ñaäm phaúng 0.350-1.200</v>
          </cell>
          <cell r="F118" t="str">
            <v>Meùt</v>
          </cell>
        </row>
        <row r="119">
          <cell r="C119" t="str">
            <v>dT3582</v>
          </cell>
          <cell r="D119" t="str">
            <v>TP-Maøu ñoû töôi 0.350-0.82</v>
          </cell>
          <cell r="F119" t="str">
            <v>Meùt</v>
          </cell>
        </row>
        <row r="120">
          <cell r="C120" t="str">
            <v>dt3582</v>
          </cell>
          <cell r="D120" t="str">
            <v>TP-Maøu ñoû töôi 0.350-0.82</v>
          </cell>
          <cell r="F120" t="str">
            <v>Meùt</v>
          </cell>
        </row>
        <row r="121">
          <cell r="C121" t="str">
            <v>dt30107</v>
          </cell>
          <cell r="D121" t="str">
            <v>TP-Maøu ñoû töôi 0.300-1.07</v>
          </cell>
          <cell r="F121" t="str">
            <v>Meùt</v>
          </cell>
        </row>
        <row r="122">
          <cell r="C122" t="str">
            <v>dt35107</v>
          </cell>
          <cell r="D122" t="str">
            <v>TP-Maøu ñoû töôi 0.350-1.07</v>
          </cell>
          <cell r="F122" t="str">
            <v>Meùt</v>
          </cell>
        </row>
        <row r="123">
          <cell r="C123" t="str">
            <v>dt37107</v>
          </cell>
          <cell r="D123" t="str">
            <v>TP-Maøu ñoû töôi 0.370-1.07</v>
          </cell>
          <cell r="F123" t="str">
            <v>Meùt</v>
          </cell>
        </row>
        <row r="124">
          <cell r="C124" t="str">
            <v>dt40107</v>
          </cell>
          <cell r="D124" t="str">
            <v>TP-Maøu ñoû töôi 0.400-1.07</v>
          </cell>
          <cell r="F124" t="str">
            <v>Meùt</v>
          </cell>
        </row>
        <row r="125">
          <cell r="C125" t="str">
            <v>dt42107</v>
          </cell>
          <cell r="D125" t="str">
            <v>TP-Maøu ñoû töôi 0.420-1.07</v>
          </cell>
          <cell r="F125" t="str">
            <v>Meùt</v>
          </cell>
        </row>
        <row r="126">
          <cell r="C126" t="str">
            <v>dt45107</v>
          </cell>
          <cell r="D126" t="str">
            <v>TP-Maøu ñoû töôi 0.450-1.07</v>
          </cell>
          <cell r="F126" t="str">
            <v>Meùt</v>
          </cell>
        </row>
        <row r="127">
          <cell r="C127" t="str">
            <v>dt45107</v>
          </cell>
          <cell r="D127" t="str">
            <v>TP-Maøu ñoû töôi 0.450-1.07</v>
          </cell>
          <cell r="F127" t="str">
            <v>Meùt</v>
          </cell>
        </row>
        <row r="128">
          <cell r="F128" t="str">
            <v>Meùt</v>
          </cell>
        </row>
        <row r="129">
          <cell r="F129" t="str">
            <v>Meùt</v>
          </cell>
        </row>
        <row r="130">
          <cell r="F130" t="str">
            <v>Meùt</v>
          </cell>
        </row>
        <row r="131">
          <cell r="F131" t="str">
            <v>Meùt</v>
          </cell>
        </row>
        <row r="132">
          <cell r="F132" t="str">
            <v>Meùt</v>
          </cell>
        </row>
        <row r="133">
          <cell r="C133" t="str">
            <v>xn45107</v>
          </cell>
          <cell r="D133" t="str">
            <v>TP-Maøu X. ngoïc 0.450-1.07</v>
          </cell>
          <cell r="F133" t="str">
            <v>Meùt</v>
          </cell>
        </row>
        <row r="134">
          <cell r="C134" t="str">
            <v>xn45107</v>
          </cell>
          <cell r="D134" t="str">
            <v>TP-Maøu xanh ngoïc 0.450-1.07</v>
          </cell>
          <cell r="F134" t="str">
            <v>Meùt</v>
          </cell>
        </row>
        <row r="135">
          <cell r="C135" t="str">
            <v>xn45107</v>
          </cell>
          <cell r="D135" t="str">
            <v>TP-Maøu X. ngoïc 0.450-1.07</v>
          </cell>
          <cell r="F135" t="str">
            <v>Meùt</v>
          </cell>
        </row>
        <row r="136">
          <cell r="C136" t="str">
            <v>xn45107</v>
          </cell>
          <cell r="D136" t="str">
            <v>TP-Maøu xanh ngoïc 0.450-1.07</v>
          </cell>
          <cell r="F136" t="str">
            <v>Meùt</v>
          </cell>
        </row>
        <row r="137">
          <cell r="C137" t="str">
            <v>ndd3581</v>
          </cell>
          <cell r="D137" t="str">
            <v>TP-Ngoùi ñoû ñaäm 0.350-0.81</v>
          </cell>
          <cell r="F137" t="str">
            <v>Meùt</v>
          </cell>
        </row>
        <row r="138">
          <cell r="C138" t="str">
            <v>ndd3581</v>
          </cell>
          <cell r="D138" t="str">
            <v>TP-Ngoùi ñoû ñaäm 0.350-0.81</v>
          </cell>
          <cell r="F138" t="str">
            <v>Meùt</v>
          </cell>
        </row>
        <row r="139">
          <cell r="C139" t="str">
            <v>NDD3582</v>
          </cell>
          <cell r="D139" t="str">
            <v>TP-Ngoùi ñoû ñaäm 0.350-0.82</v>
          </cell>
          <cell r="F139" t="str">
            <v>Meùt</v>
          </cell>
        </row>
        <row r="140">
          <cell r="C140" t="str">
            <v>NDD3582</v>
          </cell>
          <cell r="D140" t="str">
            <v>TP-Ngoùi ñoû ñaäm 0.350-0.82</v>
          </cell>
          <cell r="F140" t="str">
            <v>Meùt</v>
          </cell>
        </row>
        <row r="141">
          <cell r="C141" t="str">
            <v>ndd35105</v>
          </cell>
          <cell r="D141" t="str">
            <v>TP-Ngoùi ñoû ñaäm 0.350-1.05</v>
          </cell>
          <cell r="E141">
            <v>45200</v>
          </cell>
          <cell r="F141" t="str">
            <v>Meùt</v>
          </cell>
        </row>
        <row r="142">
          <cell r="C142" t="str">
            <v>ndd35105</v>
          </cell>
          <cell r="D142" t="str">
            <v>TP-Ngoùi ñoû ñaäm 0.350-1.05</v>
          </cell>
          <cell r="F142" t="str">
            <v>Meùt</v>
          </cell>
        </row>
        <row r="143">
          <cell r="C143" t="str">
            <v>ndd3511</v>
          </cell>
          <cell r="D143" t="str">
            <v>TP-Ngoùi ñoû ñaäm 0.350-1.1</v>
          </cell>
          <cell r="E143">
            <v>45200</v>
          </cell>
          <cell r="F143" t="str">
            <v>Meùt</v>
          </cell>
        </row>
        <row r="144">
          <cell r="C144" t="str">
            <v>NDD35112</v>
          </cell>
          <cell r="D144" t="str">
            <v>TP-Ngoùi ñoû ñaäm 0.350-1.12</v>
          </cell>
          <cell r="F144" t="str">
            <v>Meùt</v>
          </cell>
        </row>
        <row r="145">
          <cell r="C145" t="str">
            <v>NDD35112</v>
          </cell>
          <cell r="D145" t="str">
            <v>TP-Ngoùi ñoû ñaäm 0.350-1.12</v>
          </cell>
          <cell r="F145" t="str">
            <v>Meùt</v>
          </cell>
        </row>
        <row r="146">
          <cell r="C146" t="str">
            <v>dd359s</v>
          </cell>
          <cell r="D146" t="str">
            <v>TP-Ngoùi ñoû ñaäm 0.350-9s</v>
          </cell>
          <cell r="F146" t="str">
            <v>Meùt</v>
          </cell>
        </row>
        <row r="147">
          <cell r="C147" t="str">
            <v>ndd37105</v>
          </cell>
          <cell r="D147" t="str">
            <v>TP-Ngoùi ñoû ñaäm 0.370-1.05</v>
          </cell>
          <cell r="F147" t="str">
            <v>Meùt</v>
          </cell>
        </row>
        <row r="148">
          <cell r="C148" t="str">
            <v>ndd37105</v>
          </cell>
          <cell r="D148" t="str">
            <v>TP-Ngoùi ñoû ñaäm 0.370-1.05</v>
          </cell>
          <cell r="F148" t="str">
            <v>Meùt</v>
          </cell>
        </row>
        <row r="149">
          <cell r="C149" t="str">
            <v>ndd37105</v>
          </cell>
          <cell r="D149" t="str">
            <v>TP-Ngoùi ñoû ñaäm 0.370-1.05</v>
          </cell>
          <cell r="F149" t="str">
            <v>Meùt</v>
          </cell>
        </row>
        <row r="150">
          <cell r="C150" t="str">
            <v>ndd37107</v>
          </cell>
          <cell r="D150" t="str">
            <v>TP-Ngoùi ñoû ñaäm 0.370-1.07</v>
          </cell>
          <cell r="E150">
            <v>46500</v>
          </cell>
          <cell r="F150" t="str">
            <v>Meùt</v>
          </cell>
        </row>
        <row r="151">
          <cell r="C151" t="str">
            <v>ndd3711</v>
          </cell>
          <cell r="D151" t="str">
            <v>TP-Ngoùi ñoû ñaäm 0.370-1.1</v>
          </cell>
          <cell r="E151">
            <v>46500</v>
          </cell>
          <cell r="F151" t="str">
            <v>Meùt</v>
          </cell>
        </row>
        <row r="152">
          <cell r="C152" t="str">
            <v>ndd37105</v>
          </cell>
          <cell r="D152" t="str">
            <v>TP-Ngoùi ñoû ñaäm 0.370-1.05</v>
          </cell>
          <cell r="E152">
            <v>46500</v>
          </cell>
          <cell r="F152" t="str">
            <v>Meùt</v>
          </cell>
        </row>
        <row r="153">
          <cell r="C153" t="str">
            <v>ndd37112</v>
          </cell>
          <cell r="D153" t="str">
            <v>TP-Ngoùi ñoû ñaäm 0.370-1.12</v>
          </cell>
          <cell r="E153">
            <v>46500</v>
          </cell>
          <cell r="F153" t="str">
            <v>Meùt</v>
          </cell>
        </row>
        <row r="154">
          <cell r="C154" t="str">
            <v>NDD4082</v>
          </cell>
          <cell r="D154" t="str">
            <v>TP-Ngoùi ñoû ñaäm 0.40-0.82</v>
          </cell>
          <cell r="E154">
            <v>51500</v>
          </cell>
          <cell r="F154" t="str">
            <v>Meùt</v>
          </cell>
        </row>
        <row r="155">
          <cell r="C155" t="str">
            <v>NDD4082</v>
          </cell>
          <cell r="D155" t="str">
            <v>TP-Ngoùi ñoû ñaäm 0.40-0.82</v>
          </cell>
          <cell r="F155" t="str">
            <v>Meùt</v>
          </cell>
        </row>
        <row r="156">
          <cell r="C156" t="str">
            <v>ndd40105</v>
          </cell>
          <cell r="D156" t="str">
            <v>TP-Ngoùi ñoû ñaäm 0.40-1.05</v>
          </cell>
          <cell r="E156">
            <v>51500</v>
          </cell>
          <cell r="F156" t="str">
            <v>Meùt</v>
          </cell>
        </row>
        <row r="157">
          <cell r="C157" t="str">
            <v>ndd40107</v>
          </cell>
          <cell r="D157" t="str">
            <v>TP-Ngoùi ñoû ñaäm 0.40-1.07</v>
          </cell>
          <cell r="F157" t="str">
            <v>Meùt</v>
          </cell>
        </row>
        <row r="158">
          <cell r="C158" t="str">
            <v>ndd4011</v>
          </cell>
          <cell r="D158" t="str">
            <v>TP-Ngoùi ñoû ñaäm 0.40-1.1</v>
          </cell>
          <cell r="E158">
            <v>39500</v>
          </cell>
          <cell r="F158" t="str">
            <v>Meùt</v>
          </cell>
        </row>
        <row r="159">
          <cell r="C159" t="str">
            <v>ndd40112</v>
          </cell>
          <cell r="D159" t="str">
            <v>TP-Ngoùi ñoû ñaäm 0.40-1.12</v>
          </cell>
          <cell r="F159" t="str">
            <v>Meùt</v>
          </cell>
        </row>
        <row r="160">
          <cell r="C160" t="str">
            <v>ndd4282</v>
          </cell>
          <cell r="D160" t="str">
            <v>TP-Ngoùi ñoû ñaäm 0.420-0.82</v>
          </cell>
          <cell r="E160">
            <v>39500</v>
          </cell>
          <cell r="F160" t="str">
            <v>Meùt</v>
          </cell>
        </row>
        <row r="161">
          <cell r="C161" t="str">
            <v>ndd4211</v>
          </cell>
          <cell r="D161" t="str">
            <v>TP-Ngoùi ñoû ñaäm 0.420-1.1</v>
          </cell>
          <cell r="F161" t="str">
            <v>Meùt</v>
          </cell>
        </row>
        <row r="162">
          <cell r="C162" t="str">
            <v>ndd42112</v>
          </cell>
          <cell r="D162" t="str">
            <v>TP-Ngoùi ñoû ñaäm 0.420-1.12</v>
          </cell>
          <cell r="F162" t="str">
            <v>Meùt</v>
          </cell>
        </row>
        <row r="163">
          <cell r="C163" t="str">
            <v>ndd42107</v>
          </cell>
          <cell r="D163" t="str">
            <v>TP-Ngoùi ñoû ñaäm 0.420-1.07</v>
          </cell>
          <cell r="F163" t="str">
            <v>Meùt</v>
          </cell>
        </row>
        <row r="164">
          <cell r="C164" t="str">
            <v>ndd42105</v>
          </cell>
          <cell r="D164" t="str">
            <v>TP-Ngoùi ñoû ñaäm 0.42-1.05</v>
          </cell>
          <cell r="F164" t="str">
            <v>Meùt</v>
          </cell>
        </row>
        <row r="165">
          <cell r="C165" t="str">
            <v>ndd4582</v>
          </cell>
          <cell r="D165" t="str">
            <v>TP-Ngoùi ñoû ñaäm 0.45-0.82</v>
          </cell>
          <cell r="F165" t="str">
            <v>Meùt</v>
          </cell>
        </row>
        <row r="166">
          <cell r="C166" t="str">
            <v>ndd45105</v>
          </cell>
          <cell r="D166" t="str">
            <v>TP-Ngoùi ñoû ñaäm 0.45-1.05</v>
          </cell>
          <cell r="F166" t="str">
            <v>Meùt</v>
          </cell>
        </row>
        <row r="167">
          <cell r="C167" t="str">
            <v>ndd45107</v>
          </cell>
          <cell r="D167" t="str">
            <v>TP-Ngoùi ñoû ñaäm 0.45-1.07</v>
          </cell>
          <cell r="F167" t="str">
            <v>Meùt</v>
          </cell>
        </row>
        <row r="168">
          <cell r="C168" t="str">
            <v>ndd4511</v>
          </cell>
          <cell r="D168" t="str">
            <v>TP-Ngoùi ñoû ñaäm 0.45-1.10</v>
          </cell>
          <cell r="F168" t="str">
            <v>Meùt</v>
          </cell>
        </row>
        <row r="169">
          <cell r="C169" t="str">
            <v>ndd30105</v>
          </cell>
          <cell r="D169" t="str">
            <v>TP-Ngoùi ñoû ñaäm 0.300-1.05</v>
          </cell>
          <cell r="F169" t="str">
            <v>Meùt</v>
          </cell>
        </row>
        <row r="170">
          <cell r="C170" t="str">
            <v>ndd30107</v>
          </cell>
          <cell r="D170" t="str">
            <v>TP-Ngoùi ñoû ñaäm 0.300-1.07</v>
          </cell>
          <cell r="F170" t="str">
            <v>Meùt</v>
          </cell>
        </row>
        <row r="171">
          <cell r="C171" t="str">
            <v>ndd3011</v>
          </cell>
          <cell r="D171" t="str">
            <v>TP-Ngoùi ñoû ñaäm 0.300-1.10</v>
          </cell>
          <cell r="F171" t="str">
            <v>Meùt</v>
          </cell>
        </row>
        <row r="172">
          <cell r="C172" t="str">
            <v>ndd30112</v>
          </cell>
          <cell r="D172" t="str">
            <v>TP-Ngoùi ñoû ñaäm 0.300-1.12</v>
          </cell>
          <cell r="F172" t="str">
            <v>Meùt</v>
          </cell>
        </row>
        <row r="173">
          <cell r="C173" t="str">
            <v>ndd5082</v>
          </cell>
          <cell r="D173" t="str">
            <v>TP-Ngoùi ñoû ñaäm 0.500-0.82</v>
          </cell>
          <cell r="F173" t="str">
            <v>Meùt</v>
          </cell>
        </row>
        <row r="174">
          <cell r="C174" t="str">
            <v>ndd5082</v>
          </cell>
          <cell r="D174" t="str">
            <v>TP-Ngoùi ñoû ñaäm 0.50-0.82</v>
          </cell>
          <cell r="F174" t="str">
            <v>Meùt</v>
          </cell>
        </row>
        <row r="175">
          <cell r="C175" t="str">
            <v>ndd5082</v>
          </cell>
          <cell r="D175" t="str">
            <v>TP-Ngoùi ñoû ñaäm 0.500-0.82</v>
          </cell>
          <cell r="E175">
            <v>59500</v>
          </cell>
          <cell r="F175" t="str">
            <v>Meùt</v>
          </cell>
        </row>
        <row r="176">
          <cell r="C176" t="str">
            <v>ndd5082</v>
          </cell>
          <cell r="D176" t="str">
            <v>TP-Ngoùi ñoû ñaäm 0.50-0.82</v>
          </cell>
          <cell r="F176" t="str">
            <v>Meùt</v>
          </cell>
        </row>
        <row r="177">
          <cell r="C177" t="str">
            <v>ndd5011</v>
          </cell>
          <cell r="D177" t="str">
            <v>TP-Ngoùi ñoû ñaäm 0.50-1.1m</v>
          </cell>
          <cell r="E177">
            <v>59500</v>
          </cell>
          <cell r="F177" t="str">
            <v>Meùt</v>
          </cell>
        </row>
        <row r="178">
          <cell r="C178" t="str">
            <v>ndd50112</v>
          </cell>
          <cell r="D178" t="str">
            <v>TP-Ngoùi ñoû ñaäm 0.50-1.12m</v>
          </cell>
          <cell r="F178" t="str">
            <v>Meùt</v>
          </cell>
        </row>
        <row r="179">
          <cell r="C179" t="str">
            <v>ndd50105</v>
          </cell>
          <cell r="D179" t="str">
            <v>TP-Ngoùi ñoû ñaäm 0.50-1.05m</v>
          </cell>
          <cell r="F179" t="str">
            <v>Meùt</v>
          </cell>
        </row>
        <row r="180">
          <cell r="C180" t="str">
            <v>ndd50107</v>
          </cell>
          <cell r="D180" t="str">
            <v>TP-Ngoùi ñoû ñaäm 0.50-1.07m</v>
          </cell>
          <cell r="F180" t="str">
            <v>Meùt</v>
          </cell>
        </row>
        <row r="181">
          <cell r="D181" t="str">
            <v>TP-Ngoùi ñoû ñaäm 0.50-1.1m</v>
          </cell>
          <cell r="F181" t="str">
            <v>Meùt</v>
          </cell>
        </row>
        <row r="182">
          <cell r="C182" t="str">
            <v>ndd45107</v>
          </cell>
          <cell r="D182" t="str">
            <v>TP-Ngoùi ñoû ñaäm 0.450-1.07</v>
          </cell>
          <cell r="F182" t="str">
            <v>Meùt</v>
          </cell>
        </row>
        <row r="183">
          <cell r="F183" t="str">
            <v>Meùt</v>
          </cell>
        </row>
        <row r="184">
          <cell r="F184" t="str">
            <v>Meùt</v>
          </cell>
        </row>
        <row r="185">
          <cell r="F185" t="str">
            <v>Meùt</v>
          </cell>
        </row>
        <row r="186">
          <cell r="F186" t="str">
            <v>Meùt</v>
          </cell>
        </row>
        <row r="187">
          <cell r="F187" t="str">
            <v>Meùt</v>
          </cell>
        </row>
        <row r="188">
          <cell r="F188" t="str">
            <v>Meùt</v>
          </cell>
        </row>
        <row r="189">
          <cell r="F189" t="str">
            <v>Meùt</v>
          </cell>
        </row>
        <row r="190">
          <cell r="F190" t="str">
            <v>Meùt</v>
          </cell>
        </row>
        <row r="191">
          <cell r="F191" t="str">
            <v>Meùt</v>
          </cell>
        </row>
        <row r="192">
          <cell r="F192" t="str">
            <v>Meùt</v>
          </cell>
        </row>
        <row r="193">
          <cell r="F193" t="str">
            <v>Meùt</v>
          </cell>
        </row>
        <row r="194">
          <cell r="F194" t="str">
            <v>Meùt</v>
          </cell>
        </row>
        <row r="195">
          <cell r="F195" t="str">
            <v>Meùt</v>
          </cell>
        </row>
        <row r="196">
          <cell r="F196" t="str">
            <v>Meùt</v>
          </cell>
        </row>
        <row r="197">
          <cell r="C197" t="str">
            <v>ndt3511</v>
          </cell>
          <cell r="D197" t="str">
            <v>TP-Ngoùi ñoû töôi 0.350-1.1</v>
          </cell>
          <cell r="E197">
            <v>46500</v>
          </cell>
          <cell r="F197" t="str">
            <v>Meùt</v>
          </cell>
        </row>
        <row r="198">
          <cell r="C198" t="str">
            <v>ndt3582</v>
          </cell>
          <cell r="D198" t="str">
            <v>TP-Ngoùi ñoû töôi 0.350-0.82</v>
          </cell>
          <cell r="F198" t="str">
            <v>Meùt</v>
          </cell>
        </row>
        <row r="199">
          <cell r="C199" t="str">
            <v>ndt3511</v>
          </cell>
          <cell r="D199" t="str">
            <v>TP-Ngoùi ñoû töôi 0.350-1.1</v>
          </cell>
          <cell r="E199">
            <v>46500</v>
          </cell>
          <cell r="F199" t="str">
            <v>Meùt</v>
          </cell>
        </row>
        <row r="200">
          <cell r="C200" t="str">
            <v>ndt3582</v>
          </cell>
          <cell r="D200" t="str">
            <v>TP-Ngoùi ñoû töôi 0.350-0.82</v>
          </cell>
          <cell r="F200" t="str">
            <v>Meùt</v>
          </cell>
        </row>
        <row r="201">
          <cell r="C201" t="str">
            <v>ndt37105</v>
          </cell>
          <cell r="D201" t="str">
            <v>TP-Ngoùi ñoû töôi 0.370-1.05</v>
          </cell>
          <cell r="E201">
            <v>46500</v>
          </cell>
          <cell r="F201" t="str">
            <v>Meùt</v>
          </cell>
        </row>
        <row r="202">
          <cell r="C202" t="str">
            <v>ndt37105</v>
          </cell>
          <cell r="D202" t="str">
            <v>TP-Ngoùi ñoû töôi 0.370-1.05</v>
          </cell>
          <cell r="F202" t="str">
            <v>Meùt</v>
          </cell>
        </row>
        <row r="203">
          <cell r="C203" t="str">
            <v>ndt3711</v>
          </cell>
          <cell r="D203" t="str">
            <v>TP-Ngoùi ñoû töôi 0.370-1.1</v>
          </cell>
          <cell r="E203">
            <v>46500</v>
          </cell>
          <cell r="F203" t="str">
            <v>Meùt</v>
          </cell>
        </row>
        <row r="204">
          <cell r="C204" t="str">
            <v>ndt4082</v>
          </cell>
          <cell r="D204" t="str">
            <v>TP-Ngoùi ñoû töôi 0.40-0.82</v>
          </cell>
          <cell r="F204" t="str">
            <v>Meùt</v>
          </cell>
        </row>
        <row r="205">
          <cell r="C205" t="str">
            <v>nxn3782</v>
          </cell>
          <cell r="D205" t="str">
            <v>TP-Ngoùi X.Ngoïc 0.370-0.82</v>
          </cell>
          <cell r="F205" t="str">
            <v>Meùt</v>
          </cell>
        </row>
        <row r="206">
          <cell r="C206" t="str">
            <v>nxn3781</v>
          </cell>
          <cell r="D206" t="str">
            <v>TP-Ngoùi Xanh ngoïc 0.370-0.81</v>
          </cell>
          <cell r="F206" t="str">
            <v>Meùt</v>
          </cell>
        </row>
        <row r="207">
          <cell r="C207" t="str">
            <v>nxn3782</v>
          </cell>
          <cell r="D207" t="str">
            <v>TP-Ngoùi Xanh ngoïc 0.370-0.82</v>
          </cell>
          <cell r="E207">
            <v>46500</v>
          </cell>
          <cell r="F207" t="str">
            <v>Meùt</v>
          </cell>
        </row>
        <row r="208">
          <cell r="C208" t="str">
            <v>nxn3782</v>
          </cell>
          <cell r="D208" t="str">
            <v>TP-Ngoùi Xanh ngoïc 0.370-0.82</v>
          </cell>
          <cell r="F208" t="str">
            <v>Meùt</v>
          </cell>
        </row>
        <row r="209">
          <cell r="C209" t="str">
            <v>nxn3711</v>
          </cell>
          <cell r="D209" t="str">
            <v>TP-Ngoùi Xanh ngoïc 0.370-1.1</v>
          </cell>
          <cell r="E209">
            <v>46500</v>
          </cell>
          <cell r="F209" t="str">
            <v>Meùt</v>
          </cell>
        </row>
        <row r="210">
          <cell r="C210" t="str">
            <v>nxn4011</v>
          </cell>
          <cell r="D210" t="str">
            <v>TP-Ngoùi xanh ngoïc 0.40-1.1 m</v>
          </cell>
          <cell r="F210" t="str">
            <v>Meùt</v>
          </cell>
        </row>
        <row r="211">
          <cell r="C211" t="str">
            <v>nxn3011</v>
          </cell>
          <cell r="D211" t="str">
            <v>TP-Ngoùi Xanh ngoïc 0.300-1.1</v>
          </cell>
          <cell r="F211" t="str">
            <v>Meùt</v>
          </cell>
        </row>
        <row r="212">
          <cell r="C212" t="str">
            <v>nxn3511</v>
          </cell>
          <cell r="D212" t="str">
            <v>TP-Ngoùi Xanh ngoïc 0.350-1.1</v>
          </cell>
          <cell r="F212" t="str">
            <v>Meùt</v>
          </cell>
        </row>
        <row r="213">
          <cell r="C213" t="str">
            <v>nxn4011</v>
          </cell>
          <cell r="D213" t="str">
            <v>TP-Ngoùi Xanh ngoïc 0.400-1.1</v>
          </cell>
          <cell r="F213" t="str">
            <v>Meùt</v>
          </cell>
        </row>
        <row r="214">
          <cell r="C214" t="str">
            <v>nxn4211</v>
          </cell>
          <cell r="D214" t="str">
            <v>TP-Ngoùi Xanh ngoïc 0.420-1.1</v>
          </cell>
          <cell r="F214" t="str">
            <v>Meùt</v>
          </cell>
        </row>
        <row r="215">
          <cell r="C215" t="str">
            <v>nxn4511</v>
          </cell>
          <cell r="D215" t="str">
            <v>TP-Ngoùi Xanh ngoïc 0.450-1.1</v>
          </cell>
          <cell r="F215" t="str">
            <v>Meùt</v>
          </cell>
        </row>
        <row r="216">
          <cell r="F216" t="str">
            <v>Meùt</v>
          </cell>
        </row>
        <row r="217">
          <cell r="F217" t="str">
            <v>Meùt</v>
          </cell>
        </row>
        <row r="218">
          <cell r="F218" t="str">
            <v>Meùt</v>
          </cell>
        </row>
        <row r="219">
          <cell r="F219" t="str">
            <v>Meùt</v>
          </cell>
        </row>
        <row r="220">
          <cell r="C220" t="str">
            <v>otdd459</v>
          </cell>
          <cell r="D220" t="str">
            <v>TP-Oáp T Ñoû Ñ 0.450-914/2</v>
          </cell>
          <cell r="F220" t="str">
            <v>Meùt</v>
          </cell>
        </row>
        <row r="221">
          <cell r="C221" t="str">
            <v>otdd409</v>
          </cell>
          <cell r="D221" t="str">
            <v>TP-Oáp T Ñoû Ñ 0.400-914/2</v>
          </cell>
          <cell r="F221" t="str">
            <v>Meùt</v>
          </cell>
        </row>
        <row r="222">
          <cell r="C222" t="str">
            <v>otdd459</v>
          </cell>
          <cell r="D222" t="str">
            <v>TP-Oáp T Ñoû Ñ 0.450-914/2</v>
          </cell>
          <cell r="F222" t="str">
            <v>Meùt</v>
          </cell>
        </row>
        <row r="223">
          <cell r="C223" t="str">
            <v>otdd409</v>
          </cell>
          <cell r="D223" t="str">
            <v>TP-Oáp T Ñoû Ñ 0.400-914/2</v>
          </cell>
          <cell r="F223" t="str">
            <v>Meùt</v>
          </cell>
        </row>
        <row r="224">
          <cell r="C224" t="str">
            <v>otdd359</v>
          </cell>
          <cell r="D224" t="str">
            <v>TP-Oáp T Ñoû Ñ 0.350-914/2</v>
          </cell>
          <cell r="F224" t="str">
            <v>Meùt</v>
          </cell>
        </row>
        <row r="225">
          <cell r="C225" t="str">
            <v>otxn379</v>
          </cell>
          <cell r="D225" t="str">
            <v>TP-Oáp T X. ngoïc 0.370-914/2</v>
          </cell>
          <cell r="F225" t="str">
            <v>Meùt</v>
          </cell>
        </row>
        <row r="226">
          <cell r="C226" t="str">
            <v>TS</v>
          </cell>
          <cell r="D226" t="str">
            <v>TP-Tole sôn traéng 10 soùng</v>
          </cell>
          <cell r="F226" t="str">
            <v>Meùt</v>
          </cell>
        </row>
        <row r="227">
          <cell r="C227" t="str">
            <v>ts13</v>
          </cell>
          <cell r="D227" t="str">
            <v>TP-Tole sôn traéng 13 soùng</v>
          </cell>
          <cell r="F227" t="str">
            <v>Meùt</v>
          </cell>
        </row>
        <row r="228">
          <cell r="C228" t="str">
            <v>ts5</v>
          </cell>
          <cell r="D228" t="str">
            <v>TP-Tole sôn traéng 5 soùng</v>
          </cell>
          <cell r="F228" t="str">
            <v>Meùt</v>
          </cell>
        </row>
        <row r="229">
          <cell r="C229" t="str">
            <v>ts6</v>
          </cell>
          <cell r="D229" t="str">
            <v>TP-Tole sôn traéng 6 soùng</v>
          </cell>
          <cell r="F229" t="str">
            <v>Meùt</v>
          </cell>
        </row>
        <row r="230">
          <cell r="C230" t="str">
            <v>ts279</v>
          </cell>
          <cell r="D230" t="str">
            <v>TP-Tole Traéng söõa 0.270-960</v>
          </cell>
          <cell r="F230" t="str">
            <v>Meùt</v>
          </cell>
        </row>
        <row r="231">
          <cell r="C231" t="str">
            <v>udd359</v>
          </cell>
          <cell r="D231" t="str">
            <v>TP-Uùp Caïnh Ñoû Ñ  0.350-914/2</v>
          </cell>
          <cell r="F231" t="str">
            <v>Meùt</v>
          </cell>
        </row>
        <row r="232">
          <cell r="C232" t="str">
            <v>ts279</v>
          </cell>
          <cell r="D232" t="str">
            <v>TP-Tole Traéng söõa 0.270-960</v>
          </cell>
          <cell r="E232">
            <v>20500</v>
          </cell>
          <cell r="F232" t="str">
            <v>Meùt</v>
          </cell>
        </row>
        <row r="233">
          <cell r="C233" t="str">
            <v>udd359</v>
          </cell>
          <cell r="D233" t="str">
            <v>TP-Uùp Caïnh Ñoû Ñ  0.350-914/2</v>
          </cell>
          <cell r="F233" t="str">
            <v>Meùt</v>
          </cell>
        </row>
        <row r="234">
          <cell r="C234" t="str">
            <v>udd459</v>
          </cell>
          <cell r="D234" t="str">
            <v>TP-Uùp Caïnh Ñoû Ñ  0.450-914/2</v>
          </cell>
          <cell r="E234">
            <v>20500</v>
          </cell>
          <cell r="F234" t="str">
            <v>Meùt</v>
          </cell>
        </row>
        <row r="235">
          <cell r="C235" t="str">
            <v>udd359</v>
          </cell>
          <cell r="D235" t="str">
            <v>TP-Uùp C ñoû Ñ 0.350-914/2</v>
          </cell>
          <cell r="F235" t="str">
            <v>Meùt</v>
          </cell>
        </row>
        <row r="236">
          <cell r="C236" t="str">
            <v>udd429</v>
          </cell>
          <cell r="D236" t="str">
            <v>TP-Uùp C ñoû Ñ 0.420-914/2</v>
          </cell>
          <cell r="E236">
            <v>19750</v>
          </cell>
          <cell r="F236" t="str">
            <v>Meùt</v>
          </cell>
        </row>
        <row r="237">
          <cell r="C237" t="str">
            <v>udt409</v>
          </cell>
          <cell r="D237" t="str">
            <v>TP-Uùp C ñoû t 0.400-914/2</v>
          </cell>
          <cell r="F237" t="str">
            <v>Meùt</v>
          </cell>
        </row>
        <row r="238">
          <cell r="C238" t="str">
            <v>udd379</v>
          </cell>
          <cell r="D238" t="str">
            <v>TP-Uùp C.Ñoû Ñ 0.370-914/2</v>
          </cell>
          <cell r="E238">
            <v>17250</v>
          </cell>
          <cell r="F238" t="str">
            <v>Meùt</v>
          </cell>
        </row>
        <row r="239">
          <cell r="C239" t="str">
            <v>UDT3712</v>
          </cell>
          <cell r="D239" t="str">
            <v>TP-Uùp c Ñ.töôi 0.370-1200/3</v>
          </cell>
          <cell r="F239" t="str">
            <v>Meùt</v>
          </cell>
        </row>
        <row r="240">
          <cell r="C240" t="str">
            <v>udt359</v>
          </cell>
          <cell r="D240" t="str">
            <v>TP-Uùp C.Ñoû t 0.350-914/2</v>
          </cell>
          <cell r="F240" t="str">
            <v>Meùt</v>
          </cell>
        </row>
        <row r="241">
          <cell r="C241" t="str">
            <v>uxn379</v>
          </cell>
          <cell r="D241" t="str">
            <v>TP-Uùp C.Xngoïc 0.370-914/2</v>
          </cell>
          <cell r="F241" t="str">
            <v>Meùt</v>
          </cell>
        </row>
        <row r="242">
          <cell r="C242" t="str">
            <v>vl389s</v>
          </cell>
          <cell r="D242" t="str">
            <v>TP-Voøm laïnh 0.380- 9soùng</v>
          </cell>
          <cell r="F242" t="str">
            <v>Meùt</v>
          </cell>
        </row>
        <row r="243">
          <cell r="C243" t="str">
            <v>vl37107</v>
          </cell>
          <cell r="D243" t="str">
            <v>TP-Voøm tole laïnh 0.370-1.07</v>
          </cell>
          <cell r="F243" t="str">
            <v>Meùt</v>
          </cell>
        </row>
        <row r="244">
          <cell r="C244" t="str">
            <v>vl37107</v>
          </cell>
          <cell r="D244" t="str">
            <v>TP-Voøm tole laïnh 0.370-1.07</v>
          </cell>
          <cell r="F244" t="str">
            <v>Meùt</v>
          </cell>
        </row>
        <row r="245">
          <cell r="C245" t="str">
            <v>vl45107</v>
          </cell>
          <cell r="D245" t="str">
            <v>TP-Voøm tole laïnh 0.450-1.07</v>
          </cell>
          <cell r="E245">
            <v>42700</v>
          </cell>
          <cell r="F245" t="str">
            <v>Meùt</v>
          </cell>
        </row>
        <row r="246">
          <cell r="C246" t="str">
            <v>vl38107</v>
          </cell>
          <cell r="D246" t="str">
            <v>TP-Voøm tole laïnh 0.380-1.07</v>
          </cell>
          <cell r="F246" t="str">
            <v>Meùt</v>
          </cell>
        </row>
        <row r="247">
          <cell r="C247" t="str">
            <v>vl47107</v>
          </cell>
          <cell r="D247" t="str">
            <v>TP-Voøm tole laïnh 0.470-1.07</v>
          </cell>
          <cell r="E247">
            <v>42700</v>
          </cell>
          <cell r="F247" t="str">
            <v>Meùt</v>
          </cell>
        </row>
        <row r="248">
          <cell r="C248" t="str">
            <v>vxn37107</v>
          </cell>
          <cell r="D248" t="str">
            <v>TP-Voøm tole X.Ngoïc 0.370-1.07</v>
          </cell>
          <cell r="F248" t="str">
            <v>Meùt</v>
          </cell>
        </row>
        <row r="249">
          <cell r="C249" t="str">
            <v>vxn40107</v>
          </cell>
          <cell r="D249" t="str">
            <v>TP-Voøm tole X.Ngoïc 0.400-1.07</v>
          </cell>
          <cell r="F249" t="str">
            <v>Meùt</v>
          </cell>
        </row>
        <row r="250">
          <cell r="C250" t="str">
            <v>vxn4082</v>
          </cell>
          <cell r="D250" t="str">
            <v>TP-Voøm tole X.Ngoïc 0.400-0.82</v>
          </cell>
          <cell r="F250" t="str">
            <v>Meùt</v>
          </cell>
        </row>
        <row r="251">
          <cell r="C251" t="str">
            <v>xd35</v>
          </cell>
          <cell r="D251" t="str">
            <v>TP-Xanh döông 0.350-1200</v>
          </cell>
          <cell r="F251" t="str">
            <v>Meùt</v>
          </cell>
        </row>
        <row r="252">
          <cell r="C252" t="str">
            <v>xd3782</v>
          </cell>
          <cell r="D252" t="str">
            <v>TP-Xanh döông 0.370-0.82</v>
          </cell>
          <cell r="F252" t="str">
            <v>Meùt</v>
          </cell>
        </row>
        <row r="253">
          <cell r="C253" t="str">
            <v>xd37107</v>
          </cell>
          <cell r="D253" t="str">
            <v>TP-Xanh döông 0.370-1.07</v>
          </cell>
          <cell r="F253" t="str">
            <v>Meùt</v>
          </cell>
        </row>
        <row r="254">
          <cell r="C254" t="str">
            <v>xd37914</v>
          </cell>
          <cell r="D254" t="str">
            <v>TP-Xanh döông 0.370-914</v>
          </cell>
          <cell r="F254" t="str">
            <v>Meùt</v>
          </cell>
        </row>
        <row r="255">
          <cell r="C255" t="str">
            <v>xd309</v>
          </cell>
          <cell r="D255" t="str">
            <v>TP-Xanh döông 0.30-914</v>
          </cell>
          <cell r="F255" t="str">
            <v>Meùt</v>
          </cell>
        </row>
        <row r="256">
          <cell r="C256" t="str">
            <v>xd30107</v>
          </cell>
          <cell r="D256" t="str">
            <v>TP-Xanh döông 0.30-1.07</v>
          </cell>
          <cell r="F256" t="str">
            <v>Meùt</v>
          </cell>
        </row>
        <row r="257">
          <cell r="C257" t="str">
            <v>xd35107</v>
          </cell>
          <cell r="D257" t="str">
            <v>TP-Xanh döông 0.350-1.07</v>
          </cell>
          <cell r="F257" t="str">
            <v>Meùt</v>
          </cell>
        </row>
        <row r="258">
          <cell r="C258" t="str">
            <v>xd40107</v>
          </cell>
          <cell r="D258" t="str">
            <v>TP-Xanh döông 0.40-1.07</v>
          </cell>
          <cell r="F258" t="str">
            <v>Meùt</v>
          </cell>
        </row>
        <row r="259">
          <cell r="C259" t="str">
            <v>xd42107</v>
          </cell>
          <cell r="D259" t="str">
            <v>TP-Xanh döông 0.420-1.07</v>
          </cell>
          <cell r="F259" t="str">
            <v>Meùt</v>
          </cell>
        </row>
        <row r="260">
          <cell r="C260" t="str">
            <v>xd45107</v>
          </cell>
          <cell r="D260" t="str">
            <v>TP-Xanh döông 0.450-1.07</v>
          </cell>
          <cell r="F260" t="str">
            <v>Meùt</v>
          </cell>
        </row>
        <row r="261">
          <cell r="C261" t="str">
            <v>xd50107</v>
          </cell>
          <cell r="D261" t="str">
            <v>TP-Xanh döông 0.500-1.07</v>
          </cell>
          <cell r="F261" t="str">
            <v>Meùt</v>
          </cell>
        </row>
        <row r="262">
          <cell r="C262" t="str">
            <v>XN35107</v>
          </cell>
          <cell r="D262" t="str">
            <v>TP-Xanh döông 0.30-1.07</v>
          </cell>
          <cell r="F262" t="str">
            <v>Meùt</v>
          </cell>
        </row>
        <row r="263">
          <cell r="C263" t="str">
            <v>xn30107</v>
          </cell>
          <cell r="D263" t="str">
            <v>TP-Xanh döông 0.30-1.07</v>
          </cell>
          <cell r="F263" t="str">
            <v>Meùt</v>
          </cell>
        </row>
        <row r="264">
          <cell r="C264" t="str">
            <v>XN35107</v>
          </cell>
          <cell r="D264" t="str">
            <v>TP-Xanh ngoïc 0.350-1.07</v>
          </cell>
          <cell r="F264" t="str">
            <v>Meùt</v>
          </cell>
        </row>
        <row r="265">
          <cell r="C265" t="str">
            <v>xn30107</v>
          </cell>
          <cell r="D265" t="str">
            <v>TP-Xanh ngoïc 0.300-1.07</v>
          </cell>
          <cell r="F265" t="str">
            <v>Meùt</v>
          </cell>
        </row>
        <row r="266">
          <cell r="C266" t="str">
            <v>XN35107</v>
          </cell>
          <cell r="D266" t="str">
            <v>TP-Xanh ngoïc 0.350-1.07</v>
          </cell>
          <cell r="F266" t="str">
            <v>Meùt</v>
          </cell>
        </row>
        <row r="267">
          <cell r="C267" t="str">
            <v>xn35914</v>
          </cell>
          <cell r="D267" t="str">
            <v>TP-Xanh ngoïc 0.350-914</v>
          </cell>
          <cell r="F267" t="str">
            <v>Meùt</v>
          </cell>
        </row>
        <row r="268">
          <cell r="C268" t="str">
            <v>xn37107</v>
          </cell>
          <cell r="D268" t="str">
            <v>TP-Xanh ngoïc 0.370-1.07</v>
          </cell>
          <cell r="F268" t="str">
            <v>Meùt</v>
          </cell>
        </row>
        <row r="269">
          <cell r="C269" t="str">
            <v>xn37107</v>
          </cell>
          <cell r="D269" t="str">
            <v>TP-Xanh ngoïc 0.370-1.07</v>
          </cell>
          <cell r="F269" t="str">
            <v>Meùt</v>
          </cell>
        </row>
        <row r="270">
          <cell r="C270" t="str">
            <v>xn37</v>
          </cell>
          <cell r="D270" t="str">
            <v>TP-Xanh ngoïc 0.370-1.200</v>
          </cell>
          <cell r="F270" t="str">
            <v>Meùt</v>
          </cell>
        </row>
        <row r="271">
          <cell r="C271" t="str">
            <v>xn4082</v>
          </cell>
          <cell r="D271" t="str">
            <v>TP-Xanh ngoïc 0.40-0.82</v>
          </cell>
          <cell r="F271" t="str">
            <v>Meùt</v>
          </cell>
        </row>
        <row r="272">
          <cell r="C272" t="str">
            <v>xn40107</v>
          </cell>
          <cell r="D272" t="str">
            <v>TP-Xanh ngoïc 0.40-1.07</v>
          </cell>
          <cell r="F272" t="str">
            <v>Meùt</v>
          </cell>
        </row>
        <row r="273">
          <cell r="C273" t="str">
            <v>xn40107</v>
          </cell>
          <cell r="D273" t="str">
            <v>TP-Xanh ngoïc 0.40-1.07</v>
          </cell>
          <cell r="F273" t="str">
            <v>Meùt</v>
          </cell>
        </row>
        <row r="274">
          <cell r="C274" t="str">
            <v>xn40107</v>
          </cell>
          <cell r="D274" t="str">
            <v>TP-Xanh ngoïc 0.40-1.07</v>
          </cell>
          <cell r="F274" t="str">
            <v>Meùt</v>
          </cell>
        </row>
        <row r="275">
          <cell r="C275" t="str">
            <v>xn40107</v>
          </cell>
          <cell r="D275" t="str">
            <v>TP-Xanh ngoïc 0.40-1.07</v>
          </cell>
          <cell r="F275" t="str">
            <v>Meùt</v>
          </cell>
        </row>
        <row r="276">
          <cell r="C276" t="str">
            <v>xn40</v>
          </cell>
          <cell r="D276" t="str">
            <v>TP-Xanh ngoïc 0.40-1.200</v>
          </cell>
          <cell r="F276" t="str">
            <v>Meùt</v>
          </cell>
        </row>
        <row r="277">
          <cell r="C277" t="str">
            <v>xn40914</v>
          </cell>
          <cell r="D277" t="str">
            <v>TP-Xanh ngoïc 0.40-914</v>
          </cell>
          <cell r="F277" t="str">
            <v>Meùt</v>
          </cell>
        </row>
        <row r="278">
          <cell r="C278" t="str">
            <v>xn45107</v>
          </cell>
          <cell r="D278" t="str">
            <v>TP-Xanh ngoïc 0.450-1.07</v>
          </cell>
          <cell r="F278" t="str">
            <v>Meùt</v>
          </cell>
        </row>
        <row r="279">
          <cell r="C279" t="str">
            <v>xn45107</v>
          </cell>
          <cell r="D279" t="str">
            <v>TP-Xanh ngoïc 0.450-1.07</v>
          </cell>
          <cell r="F279" t="str">
            <v>Meùt</v>
          </cell>
        </row>
        <row r="280">
          <cell r="C280" t="str">
            <v>xn45</v>
          </cell>
          <cell r="D280" t="str">
            <v>TP-Xanh ngoïc 0.45-1.219</v>
          </cell>
          <cell r="F280" t="str">
            <v>Meùt</v>
          </cell>
        </row>
        <row r="281">
          <cell r="C281" t="str">
            <v>gcc</v>
          </cell>
          <cell r="D281" t="str">
            <v>LK-Gia coâng chaán</v>
          </cell>
          <cell r="F281" t="str">
            <v>Meùt</v>
          </cell>
        </row>
        <row r="282">
          <cell r="C282" t="str">
            <v>gc</v>
          </cell>
          <cell r="D282" t="str">
            <v xml:space="preserve">LK-Gia coâng </v>
          </cell>
          <cell r="F282" t="str">
            <v>Meùt</v>
          </cell>
        </row>
        <row r="283">
          <cell r="C283" t="str">
            <v>ndt4011</v>
          </cell>
          <cell r="D283" t="str">
            <v>TP-Ngoùi ñoû töôi 0.40-0.11</v>
          </cell>
          <cell r="F283" t="str">
            <v>Meùt</v>
          </cell>
        </row>
        <row r="284">
          <cell r="C284" t="str">
            <v>dt4012</v>
          </cell>
          <cell r="D284" t="str">
            <v>TP-Ñoû töôi 0.40-0.1200</v>
          </cell>
          <cell r="F284" t="str">
            <v>Meùt</v>
          </cell>
        </row>
        <row r="285">
          <cell r="C285" t="str">
            <v>vdt40107</v>
          </cell>
          <cell r="D285" t="str">
            <v>TP-Voøm ñoû töôi 0.40-1.07</v>
          </cell>
          <cell r="F285" t="str">
            <v>Meùt</v>
          </cell>
        </row>
        <row r="286">
          <cell r="F286" t="str">
            <v>Meùt</v>
          </cell>
        </row>
        <row r="287">
          <cell r="F287" t="str">
            <v>Meùt</v>
          </cell>
        </row>
        <row r="288">
          <cell r="F288" t="str">
            <v>Meùt</v>
          </cell>
        </row>
        <row r="289">
          <cell r="F289" t="str">
            <v>Meùt</v>
          </cell>
        </row>
        <row r="290">
          <cell r="F290" t="str">
            <v>Meùt</v>
          </cell>
        </row>
        <row r="291">
          <cell r="F291" t="str">
            <v>Meùt</v>
          </cell>
        </row>
        <row r="292">
          <cell r="F292" t="str">
            <v>Meùt</v>
          </cell>
        </row>
        <row r="293">
          <cell r="F293" t="str">
            <v>Meùt</v>
          </cell>
        </row>
        <row r="294">
          <cell r="F294" t="str">
            <v>Meùt</v>
          </cell>
        </row>
        <row r="295">
          <cell r="F295" t="str">
            <v>Meùt</v>
          </cell>
        </row>
        <row r="296">
          <cell r="F296" t="str">
            <v>Meùt</v>
          </cell>
        </row>
        <row r="297">
          <cell r="F297" t="str">
            <v>Meùt</v>
          </cell>
        </row>
        <row r="298">
          <cell r="F298" t="str">
            <v>Meùt</v>
          </cell>
        </row>
        <row r="299">
          <cell r="F299" t="str">
            <v>Meùt</v>
          </cell>
        </row>
        <row r="300">
          <cell r="F300" t="str">
            <v>Meùt</v>
          </cell>
        </row>
        <row r="301">
          <cell r="F301" t="str">
            <v>Meùt</v>
          </cell>
        </row>
        <row r="302">
          <cell r="F302" t="str">
            <v>Meùt</v>
          </cell>
        </row>
        <row r="303">
          <cell r="F303" t="str">
            <v>Meùt</v>
          </cell>
        </row>
        <row r="304">
          <cell r="F304" t="str">
            <v>Meùt</v>
          </cell>
        </row>
        <row r="305">
          <cell r="F305" t="str">
            <v>Meùt</v>
          </cell>
        </row>
        <row r="306">
          <cell r="F306" t="str">
            <v>Meùt</v>
          </cell>
        </row>
        <row r="307">
          <cell r="F307" t="str">
            <v>Meùt</v>
          </cell>
        </row>
        <row r="308">
          <cell r="F308" t="str">
            <v>Meùt</v>
          </cell>
        </row>
        <row r="309">
          <cell r="F309" t="str">
            <v>Meùt</v>
          </cell>
        </row>
        <row r="310">
          <cell r="F310" t="str">
            <v>Meùt</v>
          </cell>
        </row>
        <row r="311">
          <cell r="F311" t="str">
            <v>Meùt</v>
          </cell>
        </row>
        <row r="312">
          <cell r="F312" t="str">
            <v>Meùt</v>
          </cell>
        </row>
        <row r="313">
          <cell r="F313" t="str">
            <v>Meùt</v>
          </cell>
        </row>
        <row r="314">
          <cell r="F314" t="str">
            <v>Meùt</v>
          </cell>
        </row>
        <row r="315">
          <cell r="F315" t="str">
            <v>Meùt</v>
          </cell>
        </row>
        <row r="316">
          <cell r="F316" t="str">
            <v>Meùt</v>
          </cell>
        </row>
        <row r="317">
          <cell r="F317" t="str">
            <v>Meùt</v>
          </cell>
        </row>
        <row r="318">
          <cell r="F318" t="str">
            <v>Meùt</v>
          </cell>
        </row>
        <row r="319">
          <cell r="F319" t="str">
            <v>Meùt</v>
          </cell>
        </row>
        <row r="320">
          <cell r="F320" t="str">
            <v>Meùt</v>
          </cell>
        </row>
        <row r="321">
          <cell r="F321" t="str">
            <v>Meùt</v>
          </cell>
        </row>
        <row r="322">
          <cell r="F322" t="str">
            <v>Meùt</v>
          </cell>
        </row>
        <row r="323">
          <cell r="F323" t="str">
            <v>Meùt</v>
          </cell>
        </row>
        <row r="324">
          <cell r="F324" t="str">
            <v>Meùt</v>
          </cell>
        </row>
        <row r="325">
          <cell r="F325" t="str">
            <v>Meùt</v>
          </cell>
        </row>
        <row r="326">
          <cell r="F326" t="str">
            <v>Meùt</v>
          </cell>
        </row>
        <row r="327">
          <cell r="F327" t="str">
            <v>Meùt</v>
          </cell>
        </row>
        <row r="328">
          <cell r="F328" t="str">
            <v>Meùt</v>
          </cell>
        </row>
        <row r="329">
          <cell r="F329" t="str">
            <v>Meùt</v>
          </cell>
        </row>
        <row r="330">
          <cell r="F330" t="str">
            <v>Meùt</v>
          </cell>
        </row>
        <row r="331">
          <cell r="F331" t="str">
            <v>Meùt</v>
          </cell>
        </row>
        <row r="332">
          <cell r="C332" t="str">
            <v>tk25107</v>
          </cell>
          <cell r="D332" t="str">
            <v>TP-Toân keõm 0.250x1.07</v>
          </cell>
          <cell r="F332" t="str">
            <v>Meùt</v>
          </cell>
        </row>
        <row r="333">
          <cell r="C333" t="str">
            <v>tk30107</v>
          </cell>
          <cell r="D333" t="str">
            <v>TP-Toân keõm 0.300x1.07</v>
          </cell>
          <cell r="F333" t="str">
            <v>Meùt</v>
          </cell>
        </row>
        <row r="334">
          <cell r="C334" t="str">
            <v>tk25107</v>
          </cell>
          <cell r="D334" t="str">
            <v>TP-Toân keõm 0.250x1.07</v>
          </cell>
          <cell r="F334" t="str">
            <v>Meùt</v>
          </cell>
        </row>
        <row r="335">
          <cell r="C335" t="str">
            <v>tk30107</v>
          </cell>
          <cell r="D335" t="str">
            <v>TP-Toân keõm 0.300x1.07</v>
          </cell>
          <cell r="F335" t="str">
            <v>Meùt</v>
          </cell>
        </row>
        <row r="336">
          <cell r="C336" t="str">
            <v>tk33107</v>
          </cell>
          <cell r="D336" t="str">
            <v>TP-Toân keõm 0.330x1.07</v>
          </cell>
          <cell r="F336" t="str">
            <v>Meùt</v>
          </cell>
        </row>
        <row r="337">
          <cell r="C337" t="str">
            <v>tk28107</v>
          </cell>
          <cell r="D337" t="str">
            <v>TP-Toân keõm 0.280x1.07</v>
          </cell>
          <cell r="F337" t="str">
            <v>Meùt</v>
          </cell>
        </row>
        <row r="338">
          <cell r="C338" t="str">
            <v>tk25107</v>
          </cell>
          <cell r="D338" t="str">
            <v>TP-Toân keõm 0.250x1.07</v>
          </cell>
          <cell r="F338" t="str">
            <v>Meùt</v>
          </cell>
        </row>
        <row r="339">
          <cell r="C339" t="str">
            <v>tk35107</v>
          </cell>
          <cell r="D339" t="str">
            <v>TP-Toân keõm 0.350x1.07</v>
          </cell>
          <cell r="F339" t="str">
            <v>Meùt</v>
          </cell>
        </row>
        <row r="340">
          <cell r="C340" t="str">
            <v>tk45107</v>
          </cell>
          <cell r="D340" t="str">
            <v>TP-Toân keõm 0.450x1.07</v>
          </cell>
          <cell r="F340" t="str">
            <v>Meùt</v>
          </cell>
        </row>
        <row r="341">
          <cell r="C341" t="str">
            <v>tk40107</v>
          </cell>
          <cell r="D341" t="str">
            <v>TP-Toân keõm 0.40x1.07</v>
          </cell>
          <cell r="F341" t="str">
            <v>Meùt</v>
          </cell>
        </row>
        <row r="342">
          <cell r="C342" t="str">
            <v>tk50107</v>
          </cell>
          <cell r="D342" t="str">
            <v>TP-Toân keõm 0.50x1.07</v>
          </cell>
          <cell r="F342" t="str">
            <v>Meùt</v>
          </cell>
        </row>
        <row r="343">
          <cell r="C343" t="str">
            <v>TK20</v>
          </cell>
          <cell r="D343" t="str">
            <v>TP-Toân keõm 0.200x1219</v>
          </cell>
          <cell r="F343" t="str">
            <v>Meùt</v>
          </cell>
        </row>
        <row r="344">
          <cell r="C344" t="str">
            <v>TK21</v>
          </cell>
          <cell r="D344" t="str">
            <v>TP-Toân keõm 0.210x1219</v>
          </cell>
          <cell r="F344" t="str">
            <v>Meùt</v>
          </cell>
        </row>
        <row r="345">
          <cell r="C345" t="str">
            <v>TK22</v>
          </cell>
          <cell r="D345" t="str">
            <v>TP-Toân keõm 0.220x1219</v>
          </cell>
          <cell r="F345" t="str">
            <v>Meùt</v>
          </cell>
        </row>
        <row r="346">
          <cell r="C346" t="str">
            <v>TK23</v>
          </cell>
          <cell r="D346" t="str">
            <v>TP-Toân keõm 0.230x1219</v>
          </cell>
          <cell r="F346" t="str">
            <v>Meùt</v>
          </cell>
        </row>
        <row r="347">
          <cell r="C347" t="str">
            <v>TK24</v>
          </cell>
          <cell r="D347" t="str">
            <v>TP-Toân keõm 0.240x1219</v>
          </cell>
          <cell r="F347" t="str">
            <v>Meùt</v>
          </cell>
        </row>
        <row r="348">
          <cell r="C348" t="str">
            <v>TK25</v>
          </cell>
          <cell r="D348" t="str">
            <v>TP-Toân keõm 0.250x1219</v>
          </cell>
          <cell r="F348" t="str">
            <v>Meùt</v>
          </cell>
        </row>
        <row r="349">
          <cell r="C349" t="str">
            <v>TK27</v>
          </cell>
          <cell r="D349" t="str">
            <v>TP-Toân keõm 0.270x1219</v>
          </cell>
          <cell r="F349" t="str">
            <v>Meùt</v>
          </cell>
        </row>
        <row r="350">
          <cell r="C350" t="str">
            <v>TK26</v>
          </cell>
          <cell r="D350" t="str">
            <v>TP-Toân keõm 0.260x1219</v>
          </cell>
          <cell r="F350" t="str">
            <v>Meùt</v>
          </cell>
        </row>
        <row r="351">
          <cell r="C351" t="str">
            <v>TK27</v>
          </cell>
          <cell r="D351" t="str">
            <v>TP-Toân keõm 0.270x1219</v>
          </cell>
          <cell r="F351" t="str">
            <v>Meùt</v>
          </cell>
        </row>
        <row r="352">
          <cell r="C352" t="str">
            <v>TK28</v>
          </cell>
          <cell r="D352" t="str">
            <v>TP-Toân keõm 0.280x1219</v>
          </cell>
          <cell r="F352" t="str">
            <v>Meùt</v>
          </cell>
        </row>
        <row r="353">
          <cell r="C353" t="str">
            <v>TK29</v>
          </cell>
          <cell r="D353" t="str">
            <v>TP-Toân keõm 0.290x1219</v>
          </cell>
          <cell r="F353" t="str">
            <v>Meùt</v>
          </cell>
        </row>
        <row r="354">
          <cell r="C354" t="str">
            <v>TK30</v>
          </cell>
          <cell r="D354" t="str">
            <v>TP-Toân keõm 0.300x1219</v>
          </cell>
          <cell r="F354" t="str">
            <v>Meùt</v>
          </cell>
        </row>
        <row r="355">
          <cell r="C355" t="str">
            <v>TK31</v>
          </cell>
          <cell r="D355" t="str">
            <v>TP-Toân keõm 0.310x1219</v>
          </cell>
          <cell r="F355" t="str">
            <v>Meùt</v>
          </cell>
        </row>
        <row r="356">
          <cell r="C356" t="str">
            <v>TK32</v>
          </cell>
          <cell r="D356" t="str">
            <v>TP-Toân keõm 0.320x1219</v>
          </cell>
          <cell r="F356" t="str">
            <v>Meùt</v>
          </cell>
        </row>
        <row r="357">
          <cell r="C357" t="str">
            <v>TK33</v>
          </cell>
          <cell r="D357" t="str">
            <v>TP-Toân keõm 0.330x1219</v>
          </cell>
          <cell r="F357" t="str">
            <v>Meùt</v>
          </cell>
        </row>
        <row r="358">
          <cell r="C358" t="str">
            <v>TK34</v>
          </cell>
          <cell r="D358" t="str">
            <v>TP-Toân keõm 0.340x1219</v>
          </cell>
          <cell r="F358" t="str">
            <v>Meùt</v>
          </cell>
        </row>
        <row r="359">
          <cell r="C359" t="str">
            <v>TK35</v>
          </cell>
          <cell r="D359" t="str">
            <v>TP-Toân keõm 0.350x1219</v>
          </cell>
          <cell r="F359" t="str">
            <v>Meùt</v>
          </cell>
        </row>
        <row r="360">
          <cell r="C360" t="str">
            <v>TK36</v>
          </cell>
          <cell r="D360" t="str">
            <v>TP-Toân keõm 0.360x1219</v>
          </cell>
          <cell r="F360" t="str">
            <v>Meùt</v>
          </cell>
        </row>
        <row r="361">
          <cell r="C361" t="str">
            <v>TK37</v>
          </cell>
          <cell r="D361" t="str">
            <v>TP-Toân keõm 0.370x1219</v>
          </cell>
          <cell r="F361" t="str">
            <v>Meùt</v>
          </cell>
        </row>
        <row r="362">
          <cell r="C362" t="str">
            <v>TK38</v>
          </cell>
          <cell r="D362" t="str">
            <v>TP-Toân keõm 0.380x1219</v>
          </cell>
          <cell r="F362" t="str">
            <v>Meùt</v>
          </cell>
        </row>
        <row r="363">
          <cell r="C363" t="str">
            <v>TK39</v>
          </cell>
          <cell r="D363" t="str">
            <v>TP-Toân keõm 0.390x1219</v>
          </cell>
          <cell r="F363" t="str">
            <v>Meùt</v>
          </cell>
        </row>
        <row r="364">
          <cell r="C364" t="str">
            <v>TK40</v>
          </cell>
          <cell r="D364" t="str">
            <v>TP-Toân keõm 0.400x1219</v>
          </cell>
          <cell r="F364" t="str">
            <v>Meùt</v>
          </cell>
        </row>
        <row r="365">
          <cell r="C365" t="str">
            <v>TK41</v>
          </cell>
          <cell r="D365" t="str">
            <v>TP-Toân keõm 0.410x1219</v>
          </cell>
          <cell r="F365" t="str">
            <v>Meùt</v>
          </cell>
        </row>
        <row r="366">
          <cell r="C366" t="str">
            <v>TK42</v>
          </cell>
          <cell r="D366" t="str">
            <v>TP-Toân keõm 0.420x1219</v>
          </cell>
          <cell r="F366" t="str">
            <v>Meùt</v>
          </cell>
        </row>
        <row r="367">
          <cell r="C367" t="str">
            <v>tk4212</v>
          </cell>
          <cell r="D367" t="str">
            <v>TP-Toân keõm 0.420x1200</v>
          </cell>
          <cell r="F367" t="str">
            <v>Meùt</v>
          </cell>
        </row>
        <row r="368">
          <cell r="C368" t="str">
            <v>TK43</v>
          </cell>
          <cell r="D368" t="str">
            <v>TP-Toân keõm 0.430x1219</v>
          </cell>
          <cell r="F368" t="str">
            <v>Meùt</v>
          </cell>
        </row>
        <row r="369">
          <cell r="C369" t="str">
            <v>TK44</v>
          </cell>
          <cell r="D369" t="str">
            <v>TP-Toân keõm 0.440x1219</v>
          </cell>
          <cell r="F369" t="str">
            <v>Meùt</v>
          </cell>
        </row>
        <row r="370">
          <cell r="C370" t="str">
            <v>TK45</v>
          </cell>
          <cell r="D370" t="str">
            <v>TP-Toân keõm 0.450x1219</v>
          </cell>
          <cell r="F370" t="str">
            <v>Meùt</v>
          </cell>
        </row>
        <row r="371">
          <cell r="C371" t="str">
            <v>TK46</v>
          </cell>
          <cell r="D371" t="str">
            <v>TP-Toân keõm 0.460x1219</v>
          </cell>
          <cell r="F371" t="str">
            <v>Meùt</v>
          </cell>
        </row>
        <row r="372">
          <cell r="C372" t="str">
            <v>TK47</v>
          </cell>
          <cell r="D372" t="str">
            <v>TP-Toân keõm 0.470x1219</v>
          </cell>
          <cell r="F372" t="str">
            <v>Meùt</v>
          </cell>
        </row>
        <row r="373">
          <cell r="C373" t="str">
            <v>TK48</v>
          </cell>
          <cell r="D373" t="str">
            <v>TP-Toân keõm 0.480x1219</v>
          </cell>
          <cell r="F373" t="str">
            <v>Meùt</v>
          </cell>
        </row>
        <row r="374">
          <cell r="C374" t="str">
            <v>TK49</v>
          </cell>
          <cell r="D374" t="str">
            <v>TP-Toân keõm 0.490x1219</v>
          </cell>
          <cell r="F374" t="str">
            <v>Meùt</v>
          </cell>
        </row>
        <row r="375">
          <cell r="C375" t="str">
            <v>TK50</v>
          </cell>
          <cell r="D375" t="str">
            <v>TP-Toân keõm 0.500x1219</v>
          </cell>
          <cell r="F375" t="str">
            <v>Meùt</v>
          </cell>
        </row>
        <row r="376">
          <cell r="C376" t="str">
            <v>TK259</v>
          </cell>
          <cell r="D376" t="str">
            <v>TP-Toân keõm 0.250x914</v>
          </cell>
          <cell r="F376" t="str">
            <v>Meùt</v>
          </cell>
        </row>
        <row r="377">
          <cell r="C377" t="str">
            <v>TK269</v>
          </cell>
          <cell r="D377" t="str">
            <v>TP-Toân keõm 0.260x914</v>
          </cell>
          <cell r="F377" t="str">
            <v>Meùt</v>
          </cell>
        </row>
        <row r="378">
          <cell r="C378" t="str">
            <v>TK279</v>
          </cell>
          <cell r="D378" t="str">
            <v>TP-Toân keõm 0.270x914</v>
          </cell>
          <cell r="F378" t="str">
            <v>Meùt</v>
          </cell>
        </row>
        <row r="379">
          <cell r="C379" t="str">
            <v>TK289</v>
          </cell>
          <cell r="D379" t="str">
            <v>TP-Toân keõm 0.280x914</v>
          </cell>
          <cell r="F379" t="str">
            <v>Meùt</v>
          </cell>
        </row>
        <row r="380">
          <cell r="C380" t="str">
            <v>TK299</v>
          </cell>
          <cell r="D380" t="str">
            <v>TP-Toân keõm 0.290x914</v>
          </cell>
          <cell r="F380" t="str">
            <v>Meùt</v>
          </cell>
        </row>
        <row r="381">
          <cell r="C381" t="str">
            <v>TK309</v>
          </cell>
          <cell r="D381" t="str">
            <v>TP-Toânkeõm 0.300x914</v>
          </cell>
          <cell r="F381" t="str">
            <v>Meùt</v>
          </cell>
        </row>
        <row r="382">
          <cell r="C382" t="str">
            <v>TK319</v>
          </cell>
          <cell r="D382" t="str">
            <v>TP-Toân keõm 0.310x914</v>
          </cell>
          <cell r="F382" t="str">
            <v>Meùt</v>
          </cell>
        </row>
        <row r="383">
          <cell r="C383" t="str">
            <v>TK329</v>
          </cell>
          <cell r="D383" t="str">
            <v>TP-Toânkeõm 0.320x914</v>
          </cell>
          <cell r="F383" t="str">
            <v>Meùt</v>
          </cell>
        </row>
        <row r="384">
          <cell r="C384" t="str">
            <v>TK339</v>
          </cell>
          <cell r="D384" t="str">
            <v>TP-Toân keõm 0.330x914</v>
          </cell>
          <cell r="F384" t="str">
            <v>Meùt</v>
          </cell>
        </row>
        <row r="385">
          <cell r="C385" t="str">
            <v>TK349</v>
          </cell>
          <cell r="D385" t="str">
            <v>TP-Toân keõm0.340x914</v>
          </cell>
          <cell r="F385" t="str">
            <v>Meùt</v>
          </cell>
        </row>
        <row r="386">
          <cell r="C386" t="str">
            <v>TK359</v>
          </cell>
          <cell r="D386" t="str">
            <v>TP-Toân keõm 0.350x914</v>
          </cell>
          <cell r="F386" t="str">
            <v>Meùt</v>
          </cell>
        </row>
        <row r="387">
          <cell r="C387" t="str">
            <v>TK369</v>
          </cell>
          <cell r="D387" t="str">
            <v>TP-Toân keõm 0.360x914</v>
          </cell>
          <cell r="F387" t="str">
            <v>Meùt</v>
          </cell>
        </row>
        <row r="388">
          <cell r="C388" t="str">
            <v>TK379</v>
          </cell>
          <cell r="D388" t="str">
            <v>TP-Toân keõm 0.370x914</v>
          </cell>
          <cell r="F388" t="str">
            <v>Meùt</v>
          </cell>
        </row>
        <row r="389">
          <cell r="C389" t="str">
            <v>TK389</v>
          </cell>
          <cell r="D389" t="str">
            <v>TP-Toân keõm 0.380x914</v>
          </cell>
          <cell r="F389" t="str">
            <v>Meùt</v>
          </cell>
        </row>
        <row r="390">
          <cell r="C390" t="str">
            <v>TK399</v>
          </cell>
          <cell r="D390" t="str">
            <v>TP-Toânkeõm 0.390x914</v>
          </cell>
          <cell r="F390" t="str">
            <v>Meùt</v>
          </cell>
        </row>
        <row r="391">
          <cell r="C391" t="str">
            <v>TK409</v>
          </cell>
          <cell r="D391" t="str">
            <v>TP-Toânkeõm 0.400x914</v>
          </cell>
          <cell r="F391" t="str">
            <v>Meùt</v>
          </cell>
        </row>
        <row r="392">
          <cell r="C392" t="str">
            <v>TK419</v>
          </cell>
          <cell r="D392" t="str">
            <v>TP-Toân keõm 0.410x914</v>
          </cell>
          <cell r="F392" t="str">
            <v>Meùt</v>
          </cell>
        </row>
        <row r="393">
          <cell r="C393" t="str">
            <v>TK429</v>
          </cell>
          <cell r="D393" t="str">
            <v>TP-Toânkeõm 0.420x914</v>
          </cell>
          <cell r="F393" t="str">
            <v>Meùt</v>
          </cell>
        </row>
        <row r="394">
          <cell r="C394" t="str">
            <v>TK439</v>
          </cell>
          <cell r="D394" t="str">
            <v>TP-Toân keõm 0.430x914</v>
          </cell>
          <cell r="F394" t="str">
            <v>Meùt</v>
          </cell>
        </row>
        <row r="395">
          <cell r="C395" t="str">
            <v>TK449</v>
          </cell>
          <cell r="D395" t="str">
            <v>TP-Toânkeõm 0.440x914</v>
          </cell>
          <cell r="F395" t="str">
            <v>Meùt</v>
          </cell>
        </row>
        <row r="396">
          <cell r="C396" t="str">
            <v>TK459</v>
          </cell>
          <cell r="D396" t="str">
            <v>TP-Toânkeõm 0.450x914</v>
          </cell>
          <cell r="F396" t="str">
            <v>Meùt</v>
          </cell>
        </row>
        <row r="397">
          <cell r="C397" t="str">
            <v>TK469</v>
          </cell>
          <cell r="D397" t="str">
            <v>TP-Toânkeõm 0.460x914</v>
          </cell>
          <cell r="F397" t="str">
            <v>Meùt</v>
          </cell>
        </row>
        <row r="398">
          <cell r="C398" t="str">
            <v>TK479</v>
          </cell>
          <cell r="D398" t="str">
            <v>TP-Toânkeõm 0.470x914</v>
          </cell>
          <cell r="F398" t="str">
            <v>Meùt</v>
          </cell>
        </row>
        <row r="399">
          <cell r="C399" t="str">
            <v>TK489</v>
          </cell>
          <cell r="D399" t="str">
            <v>TP-Toânkeõm 0.480x914</v>
          </cell>
          <cell r="F399" t="str">
            <v>Meùt</v>
          </cell>
        </row>
        <row r="400">
          <cell r="C400" t="str">
            <v>TK499</v>
          </cell>
          <cell r="D400" t="str">
            <v>TP-Toân keõm 0.490x914</v>
          </cell>
          <cell r="F400" t="str">
            <v>Meùt</v>
          </cell>
        </row>
        <row r="401">
          <cell r="C401" t="str">
            <v>TK509</v>
          </cell>
          <cell r="D401" t="str">
            <v>TP-Toân keõm 0.500x914</v>
          </cell>
          <cell r="F401" t="str">
            <v>Meùt</v>
          </cell>
        </row>
        <row r="402">
          <cell r="C402" t="str">
            <v>TK2510</v>
          </cell>
          <cell r="D402" t="str">
            <v xml:space="preserve">TP-Toân keõm 0.250x1000 </v>
          </cell>
          <cell r="F402" t="str">
            <v>Meùt</v>
          </cell>
        </row>
        <row r="403">
          <cell r="C403" t="str">
            <v>TK2610</v>
          </cell>
          <cell r="D403" t="str">
            <v>TP-Toân keõm 0.260x1000</v>
          </cell>
          <cell r="F403" t="str">
            <v>Meùt</v>
          </cell>
        </row>
        <row r="404">
          <cell r="C404" t="str">
            <v>TK2710</v>
          </cell>
          <cell r="D404" t="str">
            <v>TP-Toân keõm 0.270x1000</v>
          </cell>
          <cell r="F404" t="str">
            <v>Meùt</v>
          </cell>
        </row>
        <row r="405">
          <cell r="C405" t="str">
            <v>TK2810</v>
          </cell>
          <cell r="D405" t="str">
            <v>TP-Toân keõm 0.280x1000</v>
          </cell>
          <cell r="F405" t="str">
            <v>Meùt</v>
          </cell>
        </row>
        <row r="406">
          <cell r="C406" t="str">
            <v>TK2910</v>
          </cell>
          <cell r="D406" t="str">
            <v>TP-Toân keõm 0.290x1000</v>
          </cell>
          <cell r="F406" t="str">
            <v>Meùt</v>
          </cell>
        </row>
        <row r="407">
          <cell r="C407" t="str">
            <v>TK3010</v>
          </cell>
          <cell r="D407" t="str">
            <v>TP-Toân keõm 0.300x1000</v>
          </cell>
          <cell r="F407" t="str">
            <v>Meùt</v>
          </cell>
        </row>
        <row r="408">
          <cell r="C408" t="str">
            <v>TK3110</v>
          </cell>
          <cell r="D408" t="str">
            <v>TP-Toân keõm 0.310x1000</v>
          </cell>
          <cell r="F408" t="str">
            <v>Meùt</v>
          </cell>
        </row>
        <row r="409">
          <cell r="C409" t="str">
            <v>TK3210</v>
          </cell>
          <cell r="D409" t="str">
            <v>TP-Toân keõm 0.320x1000</v>
          </cell>
          <cell r="F409" t="str">
            <v>Meùt</v>
          </cell>
        </row>
        <row r="410">
          <cell r="C410" t="str">
            <v>TK3310</v>
          </cell>
          <cell r="D410" t="str">
            <v>TP-Toân keõm 0.330x1000</v>
          </cell>
          <cell r="F410" t="str">
            <v>Meùt</v>
          </cell>
        </row>
        <row r="411">
          <cell r="C411" t="str">
            <v>TK3410</v>
          </cell>
          <cell r="D411" t="str">
            <v>TP-Toân keõm 0.340x1000</v>
          </cell>
          <cell r="F411" t="str">
            <v>Meùt</v>
          </cell>
        </row>
        <row r="412">
          <cell r="C412" t="str">
            <v>TK3510</v>
          </cell>
          <cell r="D412" t="str">
            <v>TP-Toân keõm 0.350x1000</v>
          </cell>
          <cell r="F412" t="str">
            <v>Meùt</v>
          </cell>
        </row>
        <row r="413">
          <cell r="C413" t="str">
            <v>TK3610</v>
          </cell>
          <cell r="D413" t="str">
            <v>TP-Toân keõm 0.360x1000</v>
          </cell>
          <cell r="F413" t="str">
            <v>Meùt</v>
          </cell>
        </row>
        <row r="414">
          <cell r="C414" t="str">
            <v>TK3710</v>
          </cell>
          <cell r="D414" t="str">
            <v>TP-Toân keõm 0.370x1000</v>
          </cell>
          <cell r="F414" t="str">
            <v>Meùt</v>
          </cell>
        </row>
        <row r="415">
          <cell r="C415" t="str">
            <v>TK3810</v>
          </cell>
          <cell r="D415" t="str">
            <v>TP-Toân keõm 0.380x1000</v>
          </cell>
          <cell r="F415" t="str">
            <v>Meùt</v>
          </cell>
        </row>
        <row r="416">
          <cell r="C416" t="str">
            <v>TK3910</v>
          </cell>
          <cell r="D416" t="str">
            <v>TP-Toân keõm 0.390x1000</v>
          </cell>
          <cell r="F416" t="str">
            <v>Meùt</v>
          </cell>
        </row>
        <row r="417">
          <cell r="C417" t="str">
            <v>TK4010</v>
          </cell>
          <cell r="D417" t="str">
            <v>TP-Toân keõm 0.400x1000</v>
          </cell>
          <cell r="F417" t="str">
            <v>Meùt</v>
          </cell>
        </row>
        <row r="418">
          <cell r="C418" t="str">
            <v>TK2512</v>
          </cell>
          <cell r="D418" t="str">
            <v xml:space="preserve">TP-Toân keõm 0.250x1200 </v>
          </cell>
          <cell r="F418" t="str">
            <v>Meùt</v>
          </cell>
        </row>
        <row r="419">
          <cell r="C419" t="str">
            <v>TK2612</v>
          </cell>
          <cell r="D419" t="str">
            <v>TP-Toân keõm 0.260x1200</v>
          </cell>
          <cell r="F419" t="str">
            <v>Meùt</v>
          </cell>
        </row>
        <row r="420">
          <cell r="C420" t="str">
            <v>TK2712</v>
          </cell>
          <cell r="D420" t="str">
            <v>TP-Toân keõm 0.270x1200</v>
          </cell>
          <cell r="F420" t="str">
            <v>Meùt</v>
          </cell>
        </row>
        <row r="421">
          <cell r="C421" t="str">
            <v>TK2812</v>
          </cell>
          <cell r="D421" t="str">
            <v>TP-Toân keõm 0.280x1200</v>
          </cell>
          <cell r="F421" t="str">
            <v>Meùt</v>
          </cell>
        </row>
        <row r="422">
          <cell r="C422" t="str">
            <v>TK2912</v>
          </cell>
          <cell r="D422" t="str">
            <v>TP-Toân keõm 0.290x1200</v>
          </cell>
          <cell r="F422" t="str">
            <v>Meùt</v>
          </cell>
        </row>
        <row r="423">
          <cell r="C423" t="str">
            <v>TK3012</v>
          </cell>
          <cell r="D423" t="str">
            <v>TP-Toân keõm 0.300x1200</v>
          </cell>
          <cell r="F423" t="str">
            <v>Meùt</v>
          </cell>
        </row>
        <row r="424">
          <cell r="C424" t="str">
            <v>TK3112</v>
          </cell>
          <cell r="D424" t="str">
            <v>TP-Toân keõm 0.310x1200</v>
          </cell>
          <cell r="F424" t="str">
            <v>Meùt</v>
          </cell>
        </row>
        <row r="425">
          <cell r="C425" t="str">
            <v>TK3212</v>
          </cell>
          <cell r="D425" t="str">
            <v>TP-Toân keõm 0.320x1200</v>
          </cell>
          <cell r="F425" t="str">
            <v>Meùt</v>
          </cell>
        </row>
        <row r="426">
          <cell r="C426" t="str">
            <v>TK3312</v>
          </cell>
          <cell r="D426" t="str">
            <v>TP-Toân keõm 0.330x1200</v>
          </cell>
          <cell r="F426" t="str">
            <v>Meùt</v>
          </cell>
        </row>
        <row r="427">
          <cell r="C427" t="str">
            <v>TK3412</v>
          </cell>
          <cell r="D427" t="str">
            <v>TP-Toân keõm 0.340x1200</v>
          </cell>
          <cell r="F427" t="str">
            <v>Meùt</v>
          </cell>
        </row>
        <row r="428">
          <cell r="C428" t="str">
            <v>TK3512</v>
          </cell>
          <cell r="D428" t="str">
            <v>TP-Toân keõm 0.350x1200</v>
          </cell>
          <cell r="F428" t="str">
            <v>Meùt</v>
          </cell>
        </row>
        <row r="429">
          <cell r="C429" t="str">
            <v>TK3612</v>
          </cell>
          <cell r="D429" t="str">
            <v>TP-Toân keõm 0.360x1200</v>
          </cell>
          <cell r="F429" t="str">
            <v>Meùt</v>
          </cell>
        </row>
        <row r="430">
          <cell r="C430" t="str">
            <v>TK3712</v>
          </cell>
          <cell r="D430" t="str">
            <v>TP-Toân keõm 0.370x1200</v>
          </cell>
          <cell r="F430" t="str">
            <v>Meùt</v>
          </cell>
        </row>
        <row r="431">
          <cell r="C431" t="str">
            <v>TK3812</v>
          </cell>
          <cell r="D431" t="str">
            <v>TP-Toân keõm 0.380x1200</v>
          </cell>
          <cell r="F431" t="str">
            <v>Meùt</v>
          </cell>
        </row>
        <row r="432">
          <cell r="C432" t="str">
            <v>TK3912</v>
          </cell>
          <cell r="D432" t="str">
            <v>TP-Toân keõm 0.390x1200</v>
          </cell>
          <cell r="F432" t="str">
            <v>Meùt</v>
          </cell>
        </row>
        <row r="433">
          <cell r="C433" t="str">
            <v>TK4012</v>
          </cell>
          <cell r="D433" t="str">
            <v>TP-Toân keõm 0.400x1200</v>
          </cell>
          <cell r="F433" t="str">
            <v>Meùt</v>
          </cell>
        </row>
        <row r="434">
          <cell r="C434" t="str">
            <v>tk4512</v>
          </cell>
          <cell r="D434" t="str">
            <v>TP-Toân keõm 0.450x1200</v>
          </cell>
          <cell r="F434" t="str">
            <v>Meùt</v>
          </cell>
        </row>
        <row r="435">
          <cell r="C435" t="str">
            <v>tk5012</v>
          </cell>
          <cell r="D435" t="str">
            <v>TP-Toân keõm 0.500x1200</v>
          </cell>
          <cell r="F435" t="str">
            <v>Meùt</v>
          </cell>
        </row>
        <row r="436">
          <cell r="F436" t="str">
            <v>Meùt</v>
          </cell>
        </row>
        <row r="437">
          <cell r="C437" t="str">
            <v>TL25</v>
          </cell>
          <cell r="D437" t="str">
            <v>TP-Toân laïnh 0.250x1200</v>
          </cell>
          <cell r="F437" t="str">
            <v>Meùt</v>
          </cell>
        </row>
        <row r="438">
          <cell r="C438" t="str">
            <v>tl2510s</v>
          </cell>
          <cell r="D438" t="str">
            <v>TP-Toân laïnh 0.250x10s</v>
          </cell>
          <cell r="F438" t="str">
            <v>Meùt</v>
          </cell>
        </row>
        <row r="439">
          <cell r="C439" t="str">
            <v>TL25</v>
          </cell>
          <cell r="D439" t="str">
            <v>TP-Toân laïnh 0.250x1200</v>
          </cell>
          <cell r="F439" t="str">
            <v>Meùt</v>
          </cell>
        </row>
        <row r="440">
          <cell r="C440" t="str">
            <v>tl2510s</v>
          </cell>
          <cell r="D440" t="str">
            <v>TP-Toân laïnh 0.250x10s</v>
          </cell>
          <cell r="F440" t="str">
            <v>Meùt</v>
          </cell>
        </row>
        <row r="441">
          <cell r="C441" t="str">
            <v>TL26</v>
          </cell>
          <cell r="D441" t="str">
            <v>TP-Toân laïnh 0.260x1200</v>
          </cell>
          <cell r="F441" t="str">
            <v>Meùt</v>
          </cell>
        </row>
        <row r="442">
          <cell r="C442" t="str">
            <v>TL27</v>
          </cell>
          <cell r="D442" t="str">
            <v>TP-Toân laïnh 0.270x1200</v>
          </cell>
          <cell r="F442" t="str">
            <v>Meùt</v>
          </cell>
        </row>
        <row r="443">
          <cell r="C443" t="str">
            <v>TL28</v>
          </cell>
          <cell r="D443" t="str">
            <v>TP-Toân laïnh 0.280x1200</v>
          </cell>
          <cell r="F443" t="str">
            <v>Meùt</v>
          </cell>
        </row>
        <row r="444">
          <cell r="C444" t="str">
            <v>TL29</v>
          </cell>
          <cell r="D444" t="str">
            <v>TP-Toân laïnh 0.290x1200</v>
          </cell>
          <cell r="F444" t="str">
            <v>Meùt</v>
          </cell>
        </row>
        <row r="445">
          <cell r="C445" t="str">
            <v>TL30</v>
          </cell>
          <cell r="D445" t="str">
            <v>TP-Toân laïnh 0.300x1200</v>
          </cell>
          <cell r="F445" t="str">
            <v>Meùt</v>
          </cell>
        </row>
        <row r="446">
          <cell r="C446" t="str">
            <v>TL31</v>
          </cell>
          <cell r="D446" t="str">
            <v>TP-Toân laïnh 0.310x1200</v>
          </cell>
          <cell r="F446" t="str">
            <v>Meùt</v>
          </cell>
        </row>
        <row r="447">
          <cell r="C447" t="str">
            <v>TL32</v>
          </cell>
          <cell r="D447" t="str">
            <v>TP-Toân laïnh 0.320x1200</v>
          </cell>
          <cell r="F447" t="str">
            <v>Meùt</v>
          </cell>
        </row>
        <row r="448">
          <cell r="C448" t="str">
            <v>TL33</v>
          </cell>
          <cell r="D448" t="str">
            <v>TP-Toân laïnh 0.330x1200</v>
          </cell>
          <cell r="F448" t="str">
            <v>Meùt</v>
          </cell>
        </row>
        <row r="449">
          <cell r="C449" t="str">
            <v>TL34</v>
          </cell>
          <cell r="D449" t="str">
            <v>TP-Toân laïnh 0.340x1200</v>
          </cell>
          <cell r="F449" t="str">
            <v>Meùt</v>
          </cell>
        </row>
        <row r="450">
          <cell r="C450" t="str">
            <v>TL35</v>
          </cell>
          <cell r="D450" t="str">
            <v>TP-Toân laïnh 0.350x1200</v>
          </cell>
          <cell r="F450" t="str">
            <v>Meùt</v>
          </cell>
        </row>
        <row r="451">
          <cell r="C451" t="str">
            <v>TL36</v>
          </cell>
          <cell r="D451" t="str">
            <v>TP-Toân laïnh 0.360x1200</v>
          </cell>
          <cell r="F451" t="str">
            <v>Meùt</v>
          </cell>
        </row>
        <row r="452">
          <cell r="C452" t="str">
            <v>TL37</v>
          </cell>
          <cell r="D452" t="str">
            <v>TP-Toân laïnh 0.370x1200</v>
          </cell>
          <cell r="F452" t="str">
            <v>Meùt</v>
          </cell>
        </row>
        <row r="453">
          <cell r="C453" t="str">
            <v>TL38</v>
          </cell>
          <cell r="D453" t="str">
            <v>TP-Toân laïnh 0.380x1200</v>
          </cell>
          <cell r="F453" t="str">
            <v>Meùt</v>
          </cell>
        </row>
        <row r="454">
          <cell r="C454" t="str">
            <v>TL39</v>
          </cell>
          <cell r="D454" t="str">
            <v>TP-Toân laïnh 0.390x1200</v>
          </cell>
          <cell r="F454" t="str">
            <v>Meùt</v>
          </cell>
        </row>
        <row r="455">
          <cell r="C455" t="str">
            <v>TL40</v>
          </cell>
          <cell r="D455" t="str">
            <v>TP-Toân laïnh 0.400x1200</v>
          </cell>
          <cell r="F455" t="str">
            <v>Meùt</v>
          </cell>
        </row>
        <row r="456">
          <cell r="C456" t="str">
            <v>TL41</v>
          </cell>
          <cell r="D456" t="str">
            <v>TP-Toân laïnh 0.410x1200</v>
          </cell>
          <cell r="F456" t="str">
            <v>Meùt</v>
          </cell>
        </row>
        <row r="457">
          <cell r="C457" t="str">
            <v>TL42</v>
          </cell>
          <cell r="D457" t="str">
            <v>TP-Toân laïnh 0.420x1200</v>
          </cell>
          <cell r="F457" t="str">
            <v>Meùt</v>
          </cell>
        </row>
        <row r="458">
          <cell r="C458" t="str">
            <v>TL43</v>
          </cell>
          <cell r="D458" t="str">
            <v>TP-Toân laïnh 0.430x1200</v>
          </cell>
          <cell r="F458" t="str">
            <v>Meùt</v>
          </cell>
        </row>
        <row r="459">
          <cell r="C459" t="str">
            <v>TL44</v>
          </cell>
          <cell r="D459" t="str">
            <v>TP-Toân laïnh 0.440x1200</v>
          </cell>
          <cell r="F459" t="str">
            <v>Meùt</v>
          </cell>
        </row>
        <row r="460">
          <cell r="C460" t="str">
            <v>TL45</v>
          </cell>
          <cell r="D460" t="str">
            <v>TP-Toân laïnh 0.450x1200</v>
          </cell>
          <cell r="F460" t="str">
            <v>Meùt</v>
          </cell>
        </row>
        <row r="461">
          <cell r="C461" t="str">
            <v>TL46</v>
          </cell>
          <cell r="D461" t="str">
            <v>TP-Toân laïnh 0.460x1200</v>
          </cell>
          <cell r="F461" t="str">
            <v>Meùt</v>
          </cell>
        </row>
        <row r="462">
          <cell r="C462" t="str">
            <v>TL47</v>
          </cell>
          <cell r="D462" t="str">
            <v>TP-Toân laïnh 0.470x1200</v>
          </cell>
          <cell r="F462" t="str">
            <v>Meùt</v>
          </cell>
        </row>
        <row r="463">
          <cell r="C463" t="str">
            <v>TL48</v>
          </cell>
          <cell r="D463" t="str">
            <v>TP-Toân laïnh 0.480x1200</v>
          </cell>
          <cell r="F463" t="str">
            <v>Meùt</v>
          </cell>
        </row>
        <row r="464">
          <cell r="C464" t="str">
            <v>TL49</v>
          </cell>
          <cell r="D464" t="str">
            <v>TP-Toân laïnh 0.490x1200</v>
          </cell>
          <cell r="F464" t="str">
            <v>Meùt</v>
          </cell>
        </row>
        <row r="465">
          <cell r="C465" t="str">
            <v>TL50</v>
          </cell>
          <cell r="D465" t="str">
            <v>TP-Toân laïnh 0.500x1200</v>
          </cell>
          <cell r="F465" t="str">
            <v>Meùt</v>
          </cell>
        </row>
        <row r="466">
          <cell r="C466" t="str">
            <v>TL259</v>
          </cell>
          <cell r="D466" t="str">
            <v>TP-Toân laïnh 0.250x914</v>
          </cell>
          <cell r="F466" t="str">
            <v>Meùt</v>
          </cell>
        </row>
        <row r="467">
          <cell r="C467" t="str">
            <v>TL269</v>
          </cell>
          <cell r="D467" t="str">
            <v>TP-Toân laïnh 0.260x914</v>
          </cell>
          <cell r="F467" t="str">
            <v>Meùt</v>
          </cell>
        </row>
        <row r="468">
          <cell r="C468" t="str">
            <v>TL279</v>
          </cell>
          <cell r="D468" t="str">
            <v>TP-Toân laïnh 0.270x914</v>
          </cell>
          <cell r="F468" t="str">
            <v>Meùt</v>
          </cell>
        </row>
        <row r="469">
          <cell r="C469" t="str">
            <v>TL289</v>
          </cell>
          <cell r="D469" t="str">
            <v>TP-Toân laïnh 0.280x914</v>
          </cell>
          <cell r="F469" t="str">
            <v>Meùt</v>
          </cell>
        </row>
        <row r="470">
          <cell r="C470" t="str">
            <v>TL299</v>
          </cell>
          <cell r="D470" t="str">
            <v>TP-Toân laïnh 0.290x914</v>
          </cell>
          <cell r="F470" t="str">
            <v>Meùt</v>
          </cell>
        </row>
        <row r="471">
          <cell r="C471" t="str">
            <v>TL309</v>
          </cell>
          <cell r="D471" t="str">
            <v>TP-Toân laïnh 0.300x914</v>
          </cell>
          <cell r="F471" t="str">
            <v>Meùt</v>
          </cell>
        </row>
        <row r="472">
          <cell r="C472" t="str">
            <v>TL319</v>
          </cell>
          <cell r="D472" t="str">
            <v>TP-Toân laïnh 0.310x914</v>
          </cell>
          <cell r="F472" t="str">
            <v>Meùt</v>
          </cell>
        </row>
        <row r="473">
          <cell r="C473" t="str">
            <v>TL329</v>
          </cell>
          <cell r="D473" t="str">
            <v>TP-Toân laïnh 0.320x914</v>
          </cell>
          <cell r="F473" t="str">
            <v>Meùt</v>
          </cell>
        </row>
        <row r="474">
          <cell r="C474" t="str">
            <v>TL339</v>
          </cell>
          <cell r="D474" t="str">
            <v>TP-Toân laïnh 0.330x914</v>
          </cell>
          <cell r="F474" t="str">
            <v>Meùt</v>
          </cell>
        </row>
        <row r="475">
          <cell r="C475" t="str">
            <v>TL349</v>
          </cell>
          <cell r="D475" t="str">
            <v>TP-Toân laïnh 0.340x914</v>
          </cell>
          <cell r="F475" t="str">
            <v>Meùt</v>
          </cell>
        </row>
        <row r="476">
          <cell r="C476" t="str">
            <v>TL359</v>
          </cell>
          <cell r="D476" t="str">
            <v>TP-Toân laïnh 0.350x914</v>
          </cell>
          <cell r="F476" t="str">
            <v>Meùt</v>
          </cell>
        </row>
        <row r="477">
          <cell r="C477" t="str">
            <v>TL369</v>
          </cell>
          <cell r="D477" t="str">
            <v>TP-Toân laïnh 0.360x914</v>
          </cell>
          <cell r="F477" t="str">
            <v>Meùt</v>
          </cell>
        </row>
        <row r="478">
          <cell r="C478" t="str">
            <v>TL379</v>
          </cell>
          <cell r="D478" t="str">
            <v>TP-Toân laïnh 0.370x914</v>
          </cell>
          <cell r="F478" t="str">
            <v>Meùt</v>
          </cell>
        </row>
        <row r="479">
          <cell r="C479" t="str">
            <v>TL389</v>
          </cell>
          <cell r="D479" t="str">
            <v>TP-Toân laïnh 0.380x914</v>
          </cell>
          <cell r="F479" t="str">
            <v>Meùt</v>
          </cell>
        </row>
        <row r="480">
          <cell r="C480" t="str">
            <v>TL399</v>
          </cell>
          <cell r="D480" t="str">
            <v>TP-Toân laïnh 0.390x914</v>
          </cell>
          <cell r="F480" t="str">
            <v>Meùt</v>
          </cell>
        </row>
        <row r="481">
          <cell r="C481" t="str">
            <v>TL409</v>
          </cell>
          <cell r="D481" t="str">
            <v>TP-Toân laïnh 0.400x914</v>
          </cell>
          <cell r="F481" t="str">
            <v>Meùt</v>
          </cell>
        </row>
        <row r="482">
          <cell r="C482" t="str">
            <v>TL419</v>
          </cell>
          <cell r="D482" t="str">
            <v>TP-Toân laïnh 0.410x914</v>
          </cell>
          <cell r="F482" t="str">
            <v>Meùt</v>
          </cell>
        </row>
        <row r="483">
          <cell r="C483" t="str">
            <v>TL429</v>
          </cell>
          <cell r="D483" t="str">
            <v>TP-Toân laïnh 0.420x914</v>
          </cell>
          <cell r="F483" t="str">
            <v>Meùt</v>
          </cell>
        </row>
        <row r="484">
          <cell r="C484" t="str">
            <v>TL439</v>
          </cell>
          <cell r="D484" t="str">
            <v>TP-Toân laïnh 0.430x914</v>
          </cell>
          <cell r="F484" t="str">
            <v>Meùt</v>
          </cell>
        </row>
        <row r="485">
          <cell r="C485" t="str">
            <v>TL449</v>
          </cell>
          <cell r="D485" t="str">
            <v>TP-Toân laïnh 0.440x914</v>
          </cell>
          <cell r="F485" t="str">
            <v>Meùt</v>
          </cell>
        </row>
        <row r="486">
          <cell r="C486" t="str">
            <v>TL459</v>
          </cell>
          <cell r="D486" t="str">
            <v>TP-Toân laïnh 0.450x914</v>
          </cell>
          <cell r="F486" t="str">
            <v>Meùt</v>
          </cell>
        </row>
        <row r="487">
          <cell r="C487" t="str">
            <v>TL469</v>
          </cell>
          <cell r="D487" t="str">
            <v>TP-Toân laïnh 0.460x914</v>
          </cell>
          <cell r="F487" t="str">
            <v>Meùt</v>
          </cell>
        </row>
        <row r="488">
          <cell r="C488" t="str">
            <v>TL479</v>
          </cell>
          <cell r="D488" t="str">
            <v>TP-Toân laïnh 0.470x914</v>
          </cell>
          <cell r="F488" t="str">
            <v>Meùt</v>
          </cell>
        </row>
        <row r="489">
          <cell r="C489" t="str">
            <v>TL489</v>
          </cell>
          <cell r="D489" t="str">
            <v>TP-Toân laïnh 0.480x914</v>
          </cell>
          <cell r="F489" t="str">
            <v>Meùt</v>
          </cell>
        </row>
        <row r="490">
          <cell r="C490" t="str">
            <v>TL499</v>
          </cell>
          <cell r="D490" t="str">
            <v>TP-Toân laïnh 0.490x914</v>
          </cell>
          <cell r="F490" t="str">
            <v>Meùt</v>
          </cell>
        </row>
        <row r="491">
          <cell r="C491" t="str">
            <v>TL509</v>
          </cell>
          <cell r="D491" t="str">
            <v>TP-Toân laïnh 0.500x914</v>
          </cell>
          <cell r="F491" t="str">
            <v>Meùt</v>
          </cell>
        </row>
        <row r="492">
          <cell r="C492" t="str">
            <v>TL466</v>
          </cell>
          <cell r="D492" t="str">
            <v>TP-Toân laïnh 0.460x697</v>
          </cell>
          <cell r="F492" t="str">
            <v>Meùt</v>
          </cell>
        </row>
        <row r="493">
          <cell r="C493" t="str">
            <v>TL476</v>
          </cell>
          <cell r="D493" t="str">
            <v>TP-Toân laïnh 0.470x697</v>
          </cell>
          <cell r="F493" t="str">
            <v>Meùt</v>
          </cell>
        </row>
        <row r="494">
          <cell r="C494" t="str">
            <v>TL486</v>
          </cell>
          <cell r="D494" t="str">
            <v>TP-Toân laïnh 0.480x697</v>
          </cell>
          <cell r="F494" t="str">
            <v>Meùt</v>
          </cell>
        </row>
        <row r="495">
          <cell r="C495" t="str">
            <v>TL496</v>
          </cell>
          <cell r="D495" t="str">
            <v>TP-Toân laïnh 0.490x697</v>
          </cell>
          <cell r="F495" t="str">
            <v>Meùt</v>
          </cell>
        </row>
        <row r="496">
          <cell r="C496" t="str">
            <v>TL506</v>
          </cell>
          <cell r="D496" t="str">
            <v>TP-Toân laïnh 0.500x697</v>
          </cell>
          <cell r="F496" t="str">
            <v>Meùt</v>
          </cell>
        </row>
        <row r="497">
          <cell r="C497" t="str">
            <v>tl28107</v>
          </cell>
          <cell r="D497" t="str">
            <v>TP-Toân laïnh 0.280x1.07</v>
          </cell>
          <cell r="F497" t="str">
            <v>Meùt</v>
          </cell>
        </row>
        <row r="498">
          <cell r="C498" t="str">
            <v>tl25107</v>
          </cell>
          <cell r="D498" t="str">
            <v>TP-Toân laïnh 0.250x1.07</v>
          </cell>
          <cell r="F498" t="str">
            <v>Meùt</v>
          </cell>
        </row>
        <row r="499">
          <cell r="C499" t="str">
            <v>tl26107</v>
          </cell>
          <cell r="D499" t="str">
            <v>TP-Toân laïnh 0.260x1.07</v>
          </cell>
          <cell r="F499" t="str">
            <v>Meùt</v>
          </cell>
        </row>
        <row r="500">
          <cell r="C500" t="str">
            <v>tl25107</v>
          </cell>
          <cell r="D500" t="str">
            <v>TP-Toân laïnh 0.250x1.07</v>
          </cell>
          <cell r="F500" t="str">
            <v>Meùt</v>
          </cell>
        </row>
        <row r="501">
          <cell r="C501" t="str">
            <v>tl26107</v>
          </cell>
          <cell r="D501" t="str">
            <v>TP-Toân laïnh 0.260x1.07</v>
          </cell>
          <cell r="F501" t="str">
            <v>Meùt</v>
          </cell>
        </row>
        <row r="502">
          <cell r="C502" t="str">
            <v>tl27107</v>
          </cell>
          <cell r="D502" t="str">
            <v>TP-Toân laïnh 0.270x1.07</v>
          </cell>
          <cell r="F502" t="str">
            <v>Meùt</v>
          </cell>
        </row>
        <row r="503">
          <cell r="C503" t="str">
            <v>tl28107</v>
          </cell>
          <cell r="D503" t="str">
            <v>TP-Toân laïnh 0.280x1.07</v>
          </cell>
          <cell r="F503" t="str">
            <v>Meùt</v>
          </cell>
        </row>
        <row r="504">
          <cell r="C504" t="str">
            <v>tl29107</v>
          </cell>
          <cell r="D504" t="str">
            <v>TP-Toân laïnh 0.290x1.07</v>
          </cell>
          <cell r="F504" t="str">
            <v>Meùt</v>
          </cell>
        </row>
        <row r="505">
          <cell r="C505" t="str">
            <v>tl30107</v>
          </cell>
          <cell r="D505" t="str">
            <v>TP-Toân laïnh 0.300x1.07</v>
          </cell>
          <cell r="F505" t="str">
            <v>Meùt</v>
          </cell>
        </row>
        <row r="506">
          <cell r="C506" t="str">
            <v>tl31107</v>
          </cell>
          <cell r="D506" t="str">
            <v>TP-Toân laïnh 0.310x1.07</v>
          </cell>
          <cell r="F506" t="str">
            <v>Meùt</v>
          </cell>
        </row>
        <row r="507">
          <cell r="C507" t="str">
            <v>tl32107</v>
          </cell>
          <cell r="D507" t="str">
            <v>TP-Toân laïnh 0.320x1.07</v>
          </cell>
          <cell r="F507" t="str">
            <v>Meùt</v>
          </cell>
        </row>
        <row r="508">
          <cell r="C508" t="str">
            <v>tl33107</v>
          </cell>
          <cell r="D508" t="str">
            <v>TP-Toân laïnh 0.330x1.07</v>
          </cell>
          <cell r="F508" t="str">
            <v>Meùt</v>
          </cell>
        </row>
        <row r="509">
          <cell r="C509" t="str">
            <v>tl34107</v>
          </cell>
          <cell r="D509" t="str">
            <v>TP-Toân laïnh 0.340x1.07</v>
          </cell>
          <cell r="F509" t="str">
            <v>Meùt</v>
          </cell>
        </row>
        <row r="510">
          <cell r="C510" t="str">
            <v>tl35107</v>
          </cell>
          <cell r="D510" t="str">
            <v>TP-Toân laïnh 0.350x1.07</v>
          </cell>
          <cell r="F510" t="str">
            <v>Meùt</v>
          </cell>
        </row>
        <row r="511">
          <cell r="C511" t="str">
            <v>tl36107</v>
          </cell>
          <cell r="D511" t="str">
            <v>TP-Toân laïnh 0.360x1.07</v>
          </cell>
          <cell r="F511" t="str">
            <v>Meùt</v>
          </cell>
        </row>
        <row r="512">
          <cell r="C512" t="str">
            <v>tl37107</v>
          </cell>
          <cell r="D512" t="str">
            <v>TP-Toân laïnh 0.370x1.07</v>
          </cell>
          <cell r="F512" t="str">
            <v>Meùt</v>
          </cell>
        </row>
        <row r="513">
          <cell r="C513" t="str">
            <v>tl38107</v>
          </cell>
          <cell r="D513" t="str">
            <v>TP-Toân laïnh 0.380x1.07</v>
          </cell>
          <cell r="F513" t="str">
            <v>Meùt</v>
          </cell>
        </row>
        <row r="514">
          <cell r="C514" t="str">
            <v>tl39107</v>
          </cell>
          <cell r="D514" t="str">
            <v>TP-Toân laïnh 0.390x1.07</v>
          </cell>
          <cell r="F514" t="str">
            <v>Meùt</v>
          </cell>
        </row>
        <row r="515">
          <cell r="C515" t="str">
            <v>tl40107</v>
          </cell>
          <cell r="D515" t="str">
            <v>TP-Toân laïnh 0.400x1.07</v>
          </cell>
          <cell r="F515" t="str">
            <v>Meùt</v>
          </cell>
        </row>
        <row r="516">
          <cell r="C516" t="str">
            <v>tl41107</v>
          </cell>
          <cell r="D516" t="str">
            <v>TP-Toân laïnh 0.410x1.07</v>
          </cell>
          <cell r="F516" t="str">
            <v>Meùt</v>
          </cell>
        </row>
        <row r="517">
          <cell r="C517" t="str">
            <v>tl42107</v>
          </cell>
          <cell r="D517" t="str">
            <v>TP-Toân laïnh 0.420x1.07</v>
          </cell>
          <cell r="F517" t="str">
            <v>Meùt</v>
          </cell>
        </row>
        <row r="518">
          <cell r="C518" t="str">
            <v>tl43107</v>
          </cell>
          <cell r="D518" t="str">
            <v>TP-Toân laïnh 0.430x1.07</v>
          </cell>
          <cell r="F518" t="str">
            <v>Meùt</v>
          </cell>
        </row>
        <row r="519">
          <cell r="C519" t="str">
            <v>tl44107</v>
          </cell>
          <cell r="D519" t="str">
            <v>TP-Toân laïnh 0.440x1.07</v>
          </cell>
          <cell r="F519" t="str">
            <v>Meùt</v>
          </cell>
        </row>
        <row r="520">
          <cell r="C520" t="str">
            <v>tl45107</v>
          </cell>
          <cell r="D520" t="str">
            <v>TP-Toân laïnh 0.450x1.07</v>
          </cell>
          <cell r="F520" t="str">
            <v>Meùt</v>
          </cell>
        </row>
        <row r="521">
          <cell r="C521" t="str">
            <v>tl46107</v>
          </cell>
          <cell r="D521" t="str">
            <v>TP-Toân laïnh 0.460x1.07</v>
          </cell>
          <cell r="F521" t="str">
            <v>Meùt</v>
          </cell>
        </row>
        <row r="522">
          <cell r="C522" t="str">
            <v>tl47107</v>
          </cell>
          <cell r="D522" t="str">
            <v>TP-Toân laïnh 0.470x1.07</v>
          </cell>
          <cell r="F522" t="str">
            <v>Meùt</v>
          </cell>
        </row>
        <row r="523">
          <cell r="C523" t="str">
            <v>tl48107</v>
          </cell>
          <cell r="D523" t="str">
            <v>TP-Toân laïnh 0.480x1.07</v>
          </cell>
          <cell r="F523" t="str">
            <v>Meùt</v>
          </cell>
        </row>
        <row r="524">
          <cell r="C524" t="str">
            <v>tl49107</v>
          </cell>
          <cell r="D524" t="str">
            <v>TP-Toân laïnh 0.490x1.07</v>
          </cell>
          <cell r="F524" t="str">
            <v>Meùt</v>
          </cell>
        </row>
        <row r="525">
          <cell r="C525" t="str">
            <v>tl50107</v>
          </cell>
          <cell r="D525" t="str">
            <v>TP-Toân laïnh 0.500x1.07</v>
          </cell>
          <cell r="F525" t="str">
            <v>Meùt</v>
          </cell>
        </row>
        <row r="526">
          <cell r="C526" t="str">
            <v>tl2582</v>
          </cell>
          <cell r="D526" t="str">
            <v>TP-Toân laïnh 0.250x.082</v>
          </cell>
          <cell r="F526" t="str">
            <v>Meùt</v>
          </cell>
        </row>
        <row r="527">
          <cell r="C527" t="str">
            <v>tl2682</v>
          </cell>
          <cell r="D527" t="str">
            <v>TP-Toân laïnh 0.260x0.82</v>
          </cell>
          <cell r="F527" t="str">
            <v>Meùt</v>
          </cell>
        </row>
        <row r="528">
          <cell r="C528" t="str">
            <v>tl2782</v>
          </cell>
          <cell r="D528" t="str">
            <v>TP-Toân laïnh 0.270x.082</v>
          </cell>
          <cell r="F528" t="str">
            <v>Meùt</v>
          </cell>
        </row>
        <row r="529">
          <cell r="C529" t="str">
            <v>tl2882</v>
          </cell>
          <cell r="D529" t="str">
            <v>TP-Toân laïnh 0.280x.082</v>
          </cell>
          <cell r="F529" t="str">
            <v>Meùt</v>
          </cell>
        </row>
        <row r="530">
          <cell r="C530" t="str">
            <v>tl2982</v>
          </cell>
          <cell r="D530" t="str">
            <v>TP-Toân laïnh 0.290x.082</v>
          </cell>
          <cell r="F530" t="str">
            <v>Meùt</v>
          </cell>
        </row>
        <row r="531">
          <cell r="C531" t="str">
            <v>tl3082</v>
          </cell>
          <cell r="D531" t="str">
            <v>TP-Toân laïnh 0.300x0.82</v>
          </cell>
          <cell r="F531" t="str">
            <v>Meùt</v>
          </cell>
        </row>
        <row r="532">
          <cell r="C532" t="str">
            <v>tl3182</v>
          </cell>
          <cell r="D532" t="str">
            <v>TP-Toân laïnh 0.310x.082</v>
          </cell>
          <cell r="F532" t="str">
            <v>Meùt</v>
          </cell>
        </row>
        <row r="533">
          <cell r="C533" t="str">
            <v>tl3282</v>
          </cell>
          <cell r="D533" t="str">
            <v>TP-Toân laïnh 0.320x0.82</v>
          </cell>
          <cell r="F533" t="str">
            <v>Meùt</v>
          </cell>
        </row>
        <row r="534">
          <cell r="C534" t="str">
            <v>tl3382</v>
          </cell>
          <cell r="D534" t="str">
            <v>TP-Toân laïnh 0.330x0.82</v>
          </cell>
          <cell r="F534" t="str">
            <v>Meùt</v>
          </cell>
        </row>
        <row r="535">
          <cell r="C535" t="str">
            <v>tl3482</v>
          </cell>
          <cell r="D535" t="str">
            <v>TP-Toân laïnh 0.340x0.82</v>
          </cell>
          <cell r="F535" t="str">
            <v>Meùt</v>
          </cell>
        </row>
        <row r="536">
          <cell r="C536" t="str">
            <v>tl3582</v>
          </cell>
          <cell r="D536" t="str">
            <v>TP-Toân laïnh 0.350x0.82</v>
          </cell>
          <cell r="F536" t="str">
            <v>Meùt</v>
          </cell>
        </row>
        <row r="537">
          <cell r="C537" t="str">
            <v>tl3682</v>
          </cell>
          <cell r="D537" t="str">
            <v>TP-Toân laïnh 0.360x0.82</v>
          </cell>
          <cell r="F537" t="str">
            <v>Meùt</v>
          </cell>
        </row>
        <row r="538">
          <cell r="C538" t="str">
            <v>tl3782</v>
          </cell>
          <cell r="D538" t="str">
            <v>TP-Toân laïnh 0.370x0.82</v>
          </cell>
          <cell r="F538" t="str">
            <v>Meùt</v>
          </cell>
        </row>
        <row r="539">
          <cell r="C539" t="str">
            <v>tl3882</v>
          </cell>
          <cell r="D539" t="str">
            <v>TP-Toân laïnh 0.380x0.82</v>
          </cell>
          <cell r="F539" t="str">
            <v>Meùt</v>
          </cell>
        </row>
        <row r="540">
          <cell r="C540" t="str">
            <v>tl3982</v>
          </cell>
          <cell r="D540" t="str">
            <v>TP-Toân laïnh 0.390x0.82</v>
          </cell>
          <cell r="F540" t="str">
            <v>Meùt</v>
          </cell>
        </row>
        <row r="541">
          <cell r="C541" t="str">
            <v>tl4082</v>
          </cell>
          <cell r="D541" t="str">
            <v>TP-Toân laïnh 0.400x0.82</v>
          </cell>
          <cell r="F541" t="str">
            <v>Meùt</v>
          </cell>
        </row>
        <row r="542">
          <cell r="C542" t="str">
            <v>tl4182</v>
          </cell>
          <cell r="D542" t="str">
            <v>TP-Toân laïnh 0.410x0.82</v>
          </cell>
          <cell r="F542" t="str">
            <v>Meùt</v>
          </cell>
        </row>
        <row r="543">
          <cell r="C543" t="str">
            <v>tl4282</v>
          </cell>
          <cell r="D543" t="str">
            <v>TP-Toân laïnh 0.420x0.82</v>
          </cell>
          <cell r="F543" t="str">
            <v>Meùt</v>
          </cell>
        </row>
        <row r="544">
          <cell r="C544" t="str">
            <v>tl4382</v>
          </cell>
          <cell r="D544" t="str">
            <v>TP-Toân laïnh 0.430x0.82</v>
          </cell>
          <cell r="F544" t="str">
            <v>Meùt</v>
          </cell>
        </row>
        <row r="545">
          <cell r="C545" t="str">
            <v>tl4482</v>
          </cell>
          <cell r="D545" t="str">
            <v>TP-Toân laïnh 0.440x0.82</v>
          </cell>
          <cell r="F545" t="str">
            <v>Meùt</v>
          </cell>
        </row>
        <row r="546">
          <cell r="C546" t="str">
            <v>tl4582</v>
          </cell>
          <cell r="D546" t="str">
            <v>TP-Toân laïnh 0.450x0.82</v>
          </cell>
          <cell r="F546" t="str">
            <v>Meùt</v>
          </cell>
        </row>
        <row r="547">
          <cell r="C547" t="str">
            <v>tl4682</v>
          </cell>
          <cell r="D547" t="str">
            <v>TP-Toân laïnh 0.460x0.82</v>
          </cell>
          <cell r="F547" t="str">
            <v>Meùt</v>
          </cell>
        </row>
        <row r="548">
          <cell r="C548" t="str">
            <v>tl4782</v>
          </cell>
          <cell r="D548" t="str">
            <v>TP-Toân laïnh 0.470x0.82</v>
          </cell>
          <cell r="F548" t="str">
            <v>Meùt</v>
          </cell>
        </row>
        <row r="549">
          <cell r="C549" t="str">
            <v>tl4882</v>
          </cell>
          <cell r="D549" t="str">
            <v>TP-Toân laïnh 0.480x0.82</v>
          </cell>
          <cell r="F549" t="str">
            <v>Meùt</v>
          </cell>
        </row>
        <row r="550">
          <cell r="C550" t="str">
            <v>tl4982</v>
          </cell>
          <cell r="D550" t="str">
            <v>TP-Toân laïnh 0.490x0.82</v>
          </cell>
          <cell r="F550" t="str">
            <v>Meùt</v>
          </cell>
        </row>
        <row r="551">
          <cell r="C551" t="str">
            <v>tl5082</v>
          </cell>
          <cell r="D551" t="str">
            <v>TP-Toân laïnh 0.500x0.82</v>
          </cell>
          <cell r="F551" t="str">
            <v>Meùt</v>
          </cell>
        </row>
        <row r="552">
          <cell r="C552" t="str">
            <v>tl46697</v>
          </cell>
          <cell r="D552" t="str">
            <v>TP-Toân laïnh 0.460x697</v>
          </cell>
          <cell r="F552" t="str">
            <v>Meùt</v>
          </cell>
        </row>
        <row r="553">
          <cell r="C553" t="str">
            <v>tl47697</v>
          </cell>
          <cell r="D553" t="str">
            <v>TP-Toân laïnh 0.470x697</v>
          </cell>
          <cell r="F553" t="str">
            <v>Meùt</v>
          </cell>
        </row>
        <row r="554">
          <cell r="C554" t="str">
            <v>tl48697</v>
          </cell>
          <cell r="D554" t="str">
            <v>TP-Toân laïnh 0.480x697</v>
          </cell>
          <cell r="F554" t="str">
            <v>Meùt</v>
          </cell>
        </row>
        <row r="555">
          <cell r="C555" t="str">
            <v>tl49697</v>
          </cell>
          <cell r="D555" t="str">
            <v>TP-Toân laïnh 0.490x697</v>
          </cell>
          <cell r="F555" t="str">
            <v>Meùt</v>
          </cell>
        </row>
        <row r="556">
          <cell r="C556" t="str">
            <v>tl50697</v>
          </cell>
          <cell r="D556" t="str">
            <v>TP-Toân laïnh 0.500x697</v>
          </cell>
          <cell r="F556" t="str">
            <v>Meùt</v>
          </cell>
        </row>
        <row r="557">
          <cell r="C557" t="str">
            <v>tl28107</v>
          </cell>
          <cell r="D557" t="str">
            <v>TP-Toân laïnh 0.280x1.07</v>
          </cell>
          <cell r="F557" t="str">
            <v>Meùt</v>
          </cell>
        </row>
        <row r="558">
          <cell r="C558" t="str">
            <v>tl25107</v>
          </cell>
          <cell r="D558" t="str">
            <v>TP-Toân laïnh 0.250x1.07</v>
          </cell>
          <cell r="F558" t="str">
            <v>Meùt</v>
          </cell>
        </row>
        <row r="559">
          <cell r="C559" t="str">
            <v>tl255s</v>
          </cell>
          <cell r="D559" t="str">
            <v>TP-Toân laïnh 0.250x5s</v>
          </cell>
          <cell r="F559" t="str">
            <v>Meùt</v>
          </cell>
        </row>
        <row r="560">
          <cell r="C560" t="str">
            <v>tl257s</v>
          </cell>
          <cell r="D560" t="str">
            <v>TP-Toân laïnh 0.250x7s</v>
          </cell>
          <cell r="F560" t="str">
            <v>Meùt</v>
          </cell>
        </row>
        <row r="561">
          <cell r="F561" t="str">
            <v>Meùt</v>
          </cell>
        </row>
        <row r="562">
          <cell r="F562" t="str">
            <v>Meùt</v>
          </cell>
        </row>
        <row r="563">
          <cell r="F563" t="str">
            <v>Meùt</v>
          </cell>
        </row>
        <row r="564">
          <cell r="F564" t="str">
            <v>Meùt</v>
          </cell>
        </row>
        <row r="565">
          <cell r="F565" t="str">
            <v>Meùt</v>
          </cell>
        </row>
        <row r="566">
          <cell r="F566" t="str">
            <v>Meùt</v>
          </cell>
        </row>
        <row r="567">
          <cell r="F567" t="str">
            <v>Meùt</v>
          </cell>
        </row>
        <row r="568">
          <cell r="F568" t="str">
            <v>Meùt</v>
          </cell>
        </row>
        <row r="569">
          <cell r="F569" t="str">
            <v>Meùt</v>
          </cell>
        </row>
        <row r="570">
          <cell r="F570" t="str">
            <v>Meùt</v>
          </cell>
        </row>
        <row r="571">
          <cell r="F571" t="str">
            <v>Meùt</v>
          </cell>
        </row>
        <row r="572">
          <cell r="F572" t="str">
            <v>Meùt</v>
          </cell>
        </row>
        <row r="573">
          <cell r="F573" t="str">
            <v>Meùt</v>
          </cell>
        </row>
        <row r="574">
          <cell r="F574" t="str">
            <v>Meùt</v>
          </cell>
        </row>
        <row r="575">
          <cell r="F575" t="str">
            <v>Meùt</v>
          </cell>
        </row>
        <row r="576">
          <cell r="F576" t="str">
            <v>Meùt</v>
          </cell>
        </row>
        <row r="577">
          <cell r="F577" t="str">
            <v>Meùt</v>
          </cell>
        </row>
        <row r="578">
          <cell r="F578" t="str">
            <v>Meùt</v>
          </cell>
        </row>
        <row r="579">
          <cell r="F579" t="str">
            <v>Meùt</v>
          </cell>
        </row>
        <row r="580">
          <cell r="F580" t="str">
            <v>Meùt</v>
          </cell>
        </row>
        <row r="581">
          <cell r="F581" t="str">
            <v>Meùt</v>
          </cell>
        </row>
        <row r="582">
          <cell r="F582" t="str">
            <v>Meùt</v>
          </cell>
        </row>
        <row r="583">
          <cell r="F583" t="str">
            <v>Meùt</v>
          </cell>
        </row>
        <row r="584">
          <cell r="F584" t="str">
            <v>Meùt</v>
          </cell>
        </row>
        <row r="585">
          <cell r="F585" t="str">
            <v>Meùt</v>
          </cell>
        </row>
        <row r="586">
          <cell r="F586" t="str">
            <v>Meùt</v>
          </cell>
        </row>
        <row r="587">
          <cell r="F587" t="str">
            <v>Meùt</v>
          </cell>
        </row>
        <row r="588">
          <cell r="F588" t="str">
            <v>Meùt</v>
          </cell>
        </row>
        <row r="589">
          <cell r="F589" t="str">
            <v>Meùt</v>
          </cell>
        </row>
        <row r="590">
          <cell r="F590" t="str">
            <v>Meùt</v>
          </cell>
        </row>
        <row r="591">
          <cell r="F591" t="str">
            <v>Meùt</v>
          </cell>
        </row>
        <row r="592">
          <cell r="F592" t="str">
            <v>Meùt</v>
          </cell>
        </row>
        <row r="593">
          <cell r="F593" t="str">
            <v>Meùt</v>
          </cell>
        </row>
        <row r="594">
          <cell r="F594" t="str">
            <v>Meùt</v>
          </cell>
        </row>
        <row r="595">
          <cell r="F595" t="str">
            <v>Meùt</v>
          </cell>
        </row>
        <row r="596">
          <cell r="F596" t="str">
            <v>Meùt</v>
          </cell>
        </row>
        <row r="597">
          <cell r="F597" t="str">
            <v>Meùt</v>
          </cell>
        </row>
        <row r="598">
          <cell r="F598" t="str">
            <v>Meùt</v>
          </cell>
        </row>
        <row r="599">
          <cell r="F599" t="str">
            <v>Meùt</v>
          </cell>
        </row>
        <row r="600">
          <cell r="F600" t="str">
            <v>Meùt</v>
          </cell>
        </row>
        <row r="601">
          <cell r="F601" t="str">
            <v>Meùt</v>
          </cell>
        </row>
        <row r="602">
          <cell r="F602" t="str">
            <v>Meùt</v>
          </cell>
        </row>
        <row r="603">
          <cell r="F603" t="str">
            <v>Meùt</v>
          </cell>
        </row>
        <row r="604">
          <cell r="F604" t="str">
            <v>Meùt</v>
          </cell>
        </row>
        <row r="605">
          <cell r="F605" t="str">
            <v>Meùt</v>
          </cell>
        </row>
        <row r="606">
          <cell r="F606" t="str">
            <v>Meùt</v>
          </cell>
        </row>
        <row r="607">
          <cell r="F607" t="str">
            <v>Meùt</v>
          </cell>
        </row>
        <row r="608">
          <cell r="F608" t="str">
            <v>Meùt</v>
          </cell>
        </row>
        <row r="609">
          <cell r="F609" t="str">
            <v>Meùt</v>
          </cell>
        </row>
        <row r="610">
          <cell r="F610" t="str">
            <v>Meùt</v>
          </cell>
        </row>
        <row r="611">
          <cell r="F611" t="str">
            <v>Meùt</v>
          </cell>
        </row>
        <row r="612">
          <cell r="F612" t="str">
            <v>Meùt</v>
          </cell>
        </row>
        <row r="613">
          <cell r="F613" t="str">
            <v>Meùt</v>
          </cell>
        </row>
        <row r="614">
          <cell r="F614" t="str">
            <v>Meùt</v>
          </cell>
        </row>
        <row r="615">
          <cell r="F615" t="str">
            <v>Meùt</v>
          </cell>
        </row>
        <row r="616">
          <cell r="F616" t="str">
            <v>Meùt</v>
          </cell>
        </row>
        <row r="617">
          <cell r="F617" t="str">
            <v>Meùt</v>
          </cell>
        </row>
        <row r="618">
          <cell r="F618" t="str">
            <v>Meùt</v>
          </cell>
        </row>
        <row r="619">
          <cell r="F619" t="str">
            <v>Meùt</v>
          </cell>
        </row>
        <row r="620">
          <cell r="F620" t="str">
            <v>Meùt</v>
          </cell>
        </row>
        <row r="621">
          <cell r="F621" t="str">
            <v>Meùt</v>
          </cell>
        </row>
        <row r="622">
          <cell r="F622" t="str">
            <v>Meùt</v>
          </cell>
        </row>
        <row r="623">
          <cell r="F623" t="str">
            <v>Meùt</v>
          </cell>
        </row>
        <row r="624">
          <cell r="F624" t="str">
            <v>Meùt</v>
          </cell>
        </row>
        <row r="625">
          <cell r="F625" t="str">
            <v>Meùt</v>
          </cell>
        </row>
        <row r="626">
          <cell r="F626" t="str">
            <v>Meùt</v>
          </cell>
        </row>
        <row r="627">
          <cell r="F627" t="str">
            <v>Meùt</v>
          </cell>
        </row>
        <row r="628">
          <cell r="F628" t="str">
            <v>Meùt</v>
          </cell>
        </row>
        <row r="629">
          <cell r="F629" t="str">
            <v>Meùt</v>
          </cell>
        </row>
        <row r="630">
          <cell r="F630" t="str">
            <v>Meùt</v>
          </cell>
        </row>
        <row r="631">
          <cell r="F631" t="str">
            <v>Meùt</v>
          </cell>
        </row>
        <row r="632">
          <cell r="F632" t="str">
            <v>Meùt</v>
          </cell>
        </row>
        <row r="633">
          <cell r="F633" t="str">
            <v>Meùt</v>
          </cell>
        </row>
        <row r="634">
          <cell r="F634" t="str">
            <v>Meùt</v>
          </cell>
        </row>
        <row r="635">
          <cell r="F635" t="str">
            <v>Meùt</v>
          </cell>
        </row>
        <row r="636">
          <cell r="F636" t="str">
            <v>Meùt</v>
          </cell>
        </row>
        <row r="637">
          <cell r="F637" t="str">
            <v>Meùt</v>
          </cell>
        </row>
        <row r="638">
          <cell r="F638" t="str">
            <v>Meùt</v>
          </cell>
        </row>
        <row r="639">
          <cell r="F639" t="str">
            <v>Meùt</v>
          </cell>
        </row>
        <row r="640">
          <cell r="F640" t="str">
            <v>Meùt</v>
          </cell>
        </row>
        <row r="641">
          <cell r="F641" t="str">
            <v>Meùt</v>
          </cell>
        </row>
        <row r="642">
          <cell r="F642" t="str">
            <v>Meùt</v>
          </cell>
        </row>
        <row r="643">
          <cell r="F643" t="str">
            <v>Meùt</v>
          </cell>
        </row>
        <row r="644">
          <cell r="F644" t="str">
            <v>Meùt</v>
          </cell>
        </row>
        <row r="645">
          <cell r="F645" t="str">
            <v>Meùt</v>
          </cell>
        </row>
        <row r="646">
          <cell r="F646" t="str">
            <v>Meùt</v>
          </cell>
        </row>
        <row r="647">
          <cell r="F647" t="str">
            <v>Meùt</v>
          </cell>
        </row>
        <row r="648">
          <cell r="F648" t="str">
            <v>Meùt</v>
          </cell>
        </row>
        <row r="649">
          <cell r="F649" t="str">
            <v>Meùt</v>
          </cell>
        </row>
        <row r="650">
          <cell r="F650" t="str">
            <v>Meùt</v>
          </cell>
        </row>
        <row r="651">
          <cell r="F651" t="str">
            <v>Meùt</v>
          </cell>
        </row>
        <row r="652">
          <cell r="F652" t="str">
            <v>Meùt</v>
          </cell>
        </row>
        <row r="653">
          <cell r="F653" t="str">
            <v>Meùt</v>
          </cell>
        </row>
        <row r="654">
          <cell r="F654" t="str">
            <v>Meùt</v>
          </cell>
        </row>
        <row r="655">
          <cell r="F655" t="str">
            <v>Meùt</v>
          </cell>
        </row>
        <row r="656">
          <cell r="F656" t="str">
            <v>Meùt</v>
          </cell>
        </row>
        <row r="657">
          <cell r="F657" t="str">
            <v>Meùt</v>
          </cell>
        </row>
        <row r="658">
          <cell r="F658" t="str">
            <v>Meùt</v>
          </cell>
        </row>
        <row r="659">
          <cell r="F659" t="str">
            <v>Meùt</v>
          </cell>
        </row>
        <row r="660">
          <cell r="F660" t="str">
            <v>Meùt</v>
          </cell>
        </row>
        <row r="661">
          <cell r="F661" t="str">
            <v>Meùt</v>
          </cell>
        </row>
        <row r="662">
          <cell r="F662" t="str">
            <v>Meùt</v>
          </cell>
        </row>
        <row r="663">
          <cell r="F663" t="str">
            <v>Meùt</v>
          </cell>
        </row>
        <row r="664">
          <cell r="F664" t="str">
            <v>Meùt</v>
          </cell>
        </row>
        <row r="665">
          <cell r="F665" t="str">
            <v>Meùt</v>
          </cell>
        </row>
        <row r="666">
          <cell r="F666" t="str">
            <v>Meùt</v>
          </cell>
        </row>
        <row r="667">
          <cell r="F667" t="str">
            <v>Meùt</v>
          </cell>
        </row>
        <row r="668">
          <cell r="F668" t="str">
            <v>Meùt</v>
          </cell>
        </row>
        <row r="669">
          <cell r="F669" t="str">
            <v>Meùt</v>
          </cell>
        </row>
        <row r="670">
          <cell r="F670" t="str">
            <v>Meùt</v>
          </cell>
        </row>
        <row r="671">
          <cell r="F671" t="str">
            <v>Meùt</v>
          </cell>
        </row>
        <row r="672">
          <cell r="F672" t="str">
            <v>Meùt</v>
          </cell>
        </row>
        <row r="673">
          <cell r="F673" t="str">
            <v>Meùt</v>
          </cell>
        </row>
        <row r="674">
          <cell r="F674" t="str">
            <v>Meùt</v>
          </cell>
        </row>
        <row r="675">
          <cell r="F675" t="str">
            <v>Meùt</v>
          </cell>
        </row>
        <row r="676">
          <cell r="F676" t="str">
            <v>Meùt</v>
          </cell>
        </row>
        <row r="677">
          <cell r="F677" t="str">
            <v>Meùt</v>
          </cell>
        </row>
        <row r="678">
          <cell r="C678" t="str">
            <v>xl50</v>
          </cell>
          <cell r="D678" t="str">
            <v>TP-Maøu xanh laù 0.50-1.200 phaúng</v>
          </cell>
          <cell r="F678" t="str">
            <v>Meùt</v>
          </cell>
        </row>
        <row r="679">
          <cell r="F679" t="str">
            <v>Meùt</v>
          </cell>
        </row>
        <row r="680">
          <cell r="F680" t="str">
            <v>Meùt</v>
          </cell>
        </row>
        <row r="681">
          <cell r="F681" t="str">
            <v>Meùt</v>
          </cell>
        </row>
        <row r="682">
          <cell r="F682" t="str">
            <v>Meùt</v>
          </cell>
        </row>
        <row r="683">
          <cell r="F683" t="str">
            <v>Meùt</v>
          </cell>
        </row>
        <row r="684">
          <cell r="F684" t="str">
            <v>Meùt</v>
          </cell>
        </row>
        <row r="685">
          <cell r="F685" t="str">
            <v>Meùt</v>
          </cell>
        </row>
        <row r="686">
          <cell r="F686" t="str">
            <v>Meùt</v>
          </cell>
        </row>
        <row r="687">
          <cell r="F687" t="str">
            <v>Meùt</v>
          </cell>
        </row>
        <row r="688">
          <cell r="F688" t="str">
            <v>Meùt</v>
          </cell>
        </row>
        <row r="689">
          <cell r="F689" t="str">
            <v>Meùt</v>
          </cell>
        </row>
        <row r="690">
          <cell r="F690" t="str">
            <v>Meùt</v>
          </cell>
        </row>
        <row r="691">
          <cell r="F691" t="str">
            <v>Meùt</v>
          </cell>
        </row>
        <row r="692">
          <cell r="F692" t="str">
            <v>Meùt</v>
          </cell>
        </row>
        <row r="693">
          <cell r="F693" t="str">
            <v>Meùt</v>
          </cell>
        </row>
        <row r="694">
          <cell r="F694" t="str">
            <v>Meùt</v>
          </cell>
        </row>
        <row r="695">
          <cell r="F695" t="str">
            <v>Meùt</v>
          </cell>
        </row>
        <row r="696">
          <cell r="F696" t="str">
            <v>Meùt</v>
          </cell>
        </row>
        <row r="697">
          <cell r="C697" t="str">
            <v>vc</v>
          </cell>
          <cell r="D697" t="str">
            <v>LK-Chi phí vaän chuyeån</v>
          </cell>
          <cell r="F697" t="str">
            <v>Meùt</v>
          </cell>
        </row>
        <row r="698">
          <cell r="C698" t="str">
            <v>KB</v>
          </cell>
          <cell r="D698" t="str">
            <v>LK-Keõm buoäc</v>
          </cell>
          <cell r="E698">
            <v>5600</v>
          </cell>
          <cell r="F698" t="str">
            <v>Meùt</v>
          </cell>
        </row>
        <row r="699">
          <cell r="C699" t="str">
            <v>vc</v>
          </cell>
          <cell r="D699" t="str">
            <v>LK-Chi phí vaän chuyeån (bagaùc)</v>
          </cell>
          <cell r="E699">
            <v>37000</v>
          </cell>
          <cell r="F699" t="str">
            <v>Ñoàng</v>
          </cell>
        </row>
        <row r="700">
          <cell r="C700" t="str">
            <v>KB</v>
          </cell>
          <cell r="D700" t="str">
            <v>LK-Keõm buoäc</v>
          </cell>
          <cell r="E700">
            <v>5600</v>
          </cell>
          <cell r="F700" t="str">
            <v>Kg</v>
          </cell>
        </row>
        <row r="701">
          <cell r="C701" t="str">
            <v>BK</v>
          </cell>
          <cell r="D701" t="str">
            <v>Baêng keo</v>
          </cell>
          <cell r="E701">
            <v>37000</v>
          </cell>
          <cell r="F701" t="str">
            <v>Cuoän</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ill Packa 1"/>
      <sheetName val="Summary Bill Package 3"/>
      <sheetName val="BQ Item Package 1"/>
      <sheetName val="BQ Item Package 3"/>
      <sheetName val="Definition"/>
      <sheetName val="Summary of Pay Item P1"/>
      <sheetName val="Summary of Pay Item P3"/>
      <sheetName val="Sub Summary of Pay Item"/>
      <sheetName val="Breakdown of Pay Item"/>
      <sheetName val="Breakdown of Pay Item (2)"/>
      <sheetName val="PC-summary"/>
      <sheetName val="Process Cost"/>
      <sheetName val="Labor"/>
      <sheetName val="Material"/>
      <sheetName val="Equipment"/>
      <sheetName val="Equipment(hr)"/>
      <sheetName val="Equipment(day)"/>
      <sheetName val="Equipment(day in demand)"/>
      <sheetName val="memo5"/>
      <sheetName val="memo4"/>
      <sheetName val="memo3"/>
      <sheetName val="memo2"/>
      <sheetName val="mem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1"/>
      <sheetName val="Price-2"/>
      <sheetName val="PA-1"/>
      <sheetName val="PA-2"/>
      <sheetName val="SPL4"/>
      <sheetName val="TH-DS"/>
      <sheetName val="TMDT-PA1"/>
      <sheetName val="TMDT-PA2"/>
      <sheetName val="TH-DT"/>
      <sheetName val="Round"/>
      <sheetName val="Calculation"/>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 val="SPL4-TOTAL"/>
      <sheetName val="DI_ESTI"/>
      <sheetName val="chitiet"/>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H¶i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DT"/>
      <sheetName val="TH-DZ35"/>
      <sheetName val="VL-NC-DZ35"/>
      <sheetName val="CHI TIET DZ35"/>
      <sheetName val="CUOC 36 DZ 35 KV"/>
      <sheetName val="TH-TBA35"/>
      <sheetName val="MSAM-TB-TBA"/>
      <sheetName val="VL-NC-TBA"/>
      <sheetName val="CHITI£T-TBA"/>
      <sheetName val="CUOC 36 TBA "/>
      <sheetName val="TH-DZ04"/>
      <sheetName val="VL-NC-DZ04"/>
      <sheetName val="CHITIET-DZ04"/>
      <sheetName val="CUOC36 DZ 0,4 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6">
          <cell r="K16">
            <v>39996.799999999996</v>
          </cell>
        </row>
        <row r="19">
          <cell r="K19">
            <v>33317</v>
          </cell>
        </row>
        <row r="22">
          <cell r="K22">
            <v>86293</v>
          </cell>
        </row>
        <row r="39">
          <cell r="K39">
            <v>60746.799999999996</v>
          </cell>
        </row>
        <row r="40">
          <cell r="K40">
            <v>54565.4</v>
          </cell>
        </row>
        <row r="68">
          <cell r="K68">
            <v>882.9</v>
          </cell>
        </row>
        <row r="86">
          <cell r="K86">
            <v>133166</v>
          </cell>
        </row>
      </sheetData>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総括表"/>
    </sheetNames>
    <sheetDataSet>
      <sheetData sheetId="0"/>
      <sheetData sheetId="1">
        <row r="3">
          <cell r="C3">
            <v>35815</v>
          </cell>
          <cell r="F3">
            <v>35880</v>
          </cell>
          <cell r="I3">
            <v>35902</v>
          </cell>
          <cell r="L3">
            <v>35933</v>
          </cell>
        </row>
        <row r="4">
          <cell r="C4" t="str">
            <v>R0</v>
          </cell>
          <cell r="F4" t="str">
            <v>R1</v>
          </cell>
          <cell r="I4" t="str">
            <v>R2</v>
          </cell>
          <cell r="L4" t="str">
            <v>R3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CPV"/>
      <sheetName val="DGCM"/>
      <sheetName val="TL-I"/>
      <sheetName val="chitiet"/>
      <sheetName val="THG"/>
      <sheetName val="Congty"/>
      <sheetName val="VPPN"/>
      <sheetName val="XN74"/>
      <sheetName val="XN54"/>
      <sheetName val="XN33"/>
      <sheetName val="NK96"/>
      <sheetName val="XL4Test5"/>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kl"/>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R SWGR &amp; MCC"/>
      <sheetName val="DC1605"/>
      <sheetName val="DcnamTV"/>
      <sheetName val="ppnamdaibieu"/>
      <sheetName val="TyleAdreyanop"/>
      <sheetName val="ppAdreyanop"/>
      <sheetName val="ketqua"/>
      <sheetName val="maxmin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5 nam (tach)"/>
      <sheetName val="5 nam (tach) (2)"/>
      <sheetName val="KH 2003"/>
      <sheetName val="10000000"/>
      <sheetName val="20000000"/>
      <sheetName val="tong hop"/>
      <sheetName val="phan tich DG"/>
      <sheetName val="gia vat lieu"/>
      <sheetName val="gia xe may"/>
      <sheetName val="gia nhan cong"/>
      <sheetName val="ᄀ_x0000__x0000_䅀ᄀ_x0000__x0000_䅀ᄀ_x0000__x0000_䅀ᄀ_x0000__x0000_䅀ᄀ_x0000__x0000_䅀_x0000_䅀ᘀŀ_x0000_䅀ᘀŀ_x0000_䅀ᘀ"/>
      <sheetName val="KM20-21"/>
      <sheetName val="KM21-22"/>
      <sheetName val="KM22-23"/>
      <sheetName val="KM23-24"/>
      <sheetName val="KM24-25"/>
      <sheetName val="KM25-26"/>
      <sheetName val="KM26-27"/>
      <sheetName val="KM27-28"/>
      <sheetName val="KM28-29"/>
      <sheetName val="TCB2km27-28(T)"/>
      <sheetName val="TCB2km27-28 (R)"/>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MTO REV_2_ARMOR_"/>
      <sheetName val="gia nhan cong_x0000__x0000__x0000__x0000__x0000__x0000__x0000__x0000__x0000__x0000__x0000__x0000_傰_x0000__x0004__x0000__x0000_"/>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Sheet!4"/>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_x0000_D"/>
      <sheetName val="ht 27-1 "/>
      <sheetName val="RUILDING ELE."/>
      <sheetName val="DTCT"/>
      <sheetName val="PTVT"/>
      <sheetName val="THDT"/>
      <sheetName val="THVT"/>
      <sheetName val="THGT"/>
      <sheetName val="Duong cong vu hci (9;) (2)"/>
      <sheetName val="WEATHER P_x0003__x0000_OF LTG. &amp; ROD LTG."/>
      <sheetName val="20000000_x0000__x0000__x0000__x0000__x0000__x0000__x0000__x0000__x0000__x0000__x0000_♸Ģ_x0000__x0004__x0000__x0000__x0000__x0000__x0000__x0000_怨Ģ"/>
      <sheetName val="NC"/>
      <sheetName val="dgnc1"/>
      <sheetName val="Gia VL den chan CT"/>
      <sheetName val="VL"/>
      <sheetName val="Khoi_Luong"/>
      <sheetName val="Don_Gia"/>
      <sheetName val="TB"/>
      <sheetName val="BT-Vua"/>
      <sheetName val="PHU LUC"/>
      <sheetName val=""/>
      <sheetName val="Duong cong vၵ hcm (7)"/>
      <sheetName val="TK111"/>
      <sheetName val="thang 1"/>
      <sheetName val="Thang 2"/>
      <sheetName val="thang 3"/>
      <sheetName val="thang 4"/>
      <sheetName val="thang 5"/>
      <sheetName val="thang 6"/>
      <sheetName val="thang 7"/>
      <sheetName val="Hoan ã,anh"/>
      <sheetName val="TH4"/>
      <sheetName val="TB4"/>
      <sheetName val="CT4"/>
      <sheetName val="CT3"/>
      <sheetName val="TH3"/>
      <sheetName val="TB3"/>
      <sheetName val="CT2"/>
      <sheetName val="TH2"/>
      <sheetName val="TB2"/>
      <sheetName val="CT1"/>
      <sheetName val="TH1"/>
      <sheetName val="TB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
      <sheetName val="CP"/>
      <sheetName val="BCT6"/>
      <sheetName val="T9"/>
      <sheetName val="T6"/>
      <sheetName val="T3"/>
      <sheetName val="T2"/>
      <sheetName val="T1"/>
      <sheetName val="T5"/>
      <sheetName val="Chart1"/>
      <sheetName val="04000002"/>
      <sheetName val="NEW-PANEL"/>
      <sheetName val="MTO REV..............nRE)"/>
      <sheetName val="[99Q3299(REV.1).xls"/>
      <sheetName val="SUM=BQ-REV.2"/>
      <sheetName val="DcfamTV"/>
      <sheetName val="bpnhtrung"/>
      <sheetName val="BCD"/>
      <sheetName val="Nhat ky so cai"/>
      <sheetName val="BCCPSXthang"/>
      <sheetName val="BCCP Nam"/>
      <sheetName val="BCCPSXquy"/>
      <sheetName val="131"/>
      <sheetName val="111"/>
      <sheetName val="141"/>
      <sheetName val="142"/>
      <sheetName val="331"/>
      <sheetName val="334"/>
      <sheetName val="336"/>
      <sheetName val="338"/>
      <sheetName val="chiet tinhçan cuon"/>
      <sheetName val="K259 Subbase_x0000__x0000__x0000__x0000__x0000__x0000__x0000__x0000__x0000__x0000__x0000_悰ĺ_x0000__x0004__x0000__x0000__x0000__x0000_"/>
      <sheetName val="[99Q3299(REV.1).xlsUSheet10"/>
      <sheetName val="MTO REV.0(ARMO_x0012_ ON SHORE)"/>
      <sheetName val="km345+410-km345+500 (6)"/>
      <sheetName val="ᄀ"/>
      <sheetName val="SUM-BQ-heet7"/>
      <sheetName val="ShREV.2"/>
      <sheetName val="Seet10"/>
      <sheetName val="WEATHER P_x0003_"/>
      <sheetName val="_99Q3299(REV.1).xlsUSheet10"/>
      <sheetName val="_99Q3299(REV.1).xls"/>
      <sheetName val="421"/>
      <sheetName val="CD"/>
      <sheetName val="TERMIN@L KIT"/>
      <sheetName val="THONG TIN"/>
      <sheetName val="thong bao"/>
      <sheetName val="duyet gia"/>
      <sheetName val="so do"/>
      <sheetName val="NHAP LIEU (2)"/>
      <sheetName val="NHAP LIEU"/>
      <sheetName val="GDMN.1"/>
      <sheetName val="GDMN.2"/>
      <sheetName val="GDMN.3"/>
      <sheetName val="GDMN.4"/>
      <sheetName val="GDMN.5"/>
      <sheetName val="GDTH.1"/>
      <sheetName val="Ba@inhthang6"/>
      <sheetName val="kl28-10"/>
      <sheetName val="DMKH-SXKD"/>
      <sheetName val="NKC"/>
      <sheetName val="CDSPS"/>
      <sheetName val="SOCAI- Tai khoan"/>
      <sheetName val="SOCAI-tieu khoan"/>
      <sheetName val="THOP CONG NO"/>
      <sheetName val="CHI TIET NO"/>
      <sheetName val="KQKD"/>
      <sheetName val="______________________________2"/>
      <sheetName val="gia_nhan_cong_________________2"/>
      <sheetName val="20000000______________________2"/>
      <sheetName val="B"/>
      <sheetName val="MTO REV.0"/>
      <sheetName val="khtoco1"/>
      <sheetName val="Tong hop phan bo nhien lieu"/>
      <sheetName val="XD Ninh Quang"/>
      <sheetName val="K10"/>
      <sheetName val="PB chi tiet"/>
      <sheetName val="tong hop phan bo nhien lieu "/>
      <sheetName val="KATOCO2"/>
      <sheetName val="CONGNO"/>
      <sheetName val="WEATHER P_x0003_OF LTG. &amp; ROD LTG."/>
      <sheetName val="D"/>
      <sheetName val="99Q3299(REV.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sheetData sheetId="444" refreshError="1"/>
      <sheetData sheetId="445"/>
      <sheetData sheetId="446"/>
      <sheetData sheetId="447"/>
      <sheetData sheetId="448"/>
      <sheetData sheetId="449"/>
      <sheetData sheetId="450"/>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sheetData sheetId="582" refreshError="1"/>
      <sheetData sheetId="583" refreshError="1"/>
      <sheetData sheetId="584"/>
      <sheetData sheetId="585" refreshError="1"/>
      <sheetData sheetId="586"/>
      <sheetData sheetId="587" refreshError="1"/>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refreshError="1"/>
      <sheetData sheetId="606" refreshError="1"/>
      <sheetData sheetId="607" refreshError="1"/>
      <sheetData sheetId="608"/>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sheetData sheetId="640"/>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 val="dongia (2)"/>
    </sheetNames>
    <sheetDataSet>
      <sheetData sheetId="0"/>
      <sheetData sheetId="1"/>
      <sheetData sheetId="2"/>
      <sheetData sheetId="3"/>
      <sheetData sheetId="4"/>
      <sheetData sheetId="5"/>
      <sheetData sheetId="6">
        <row r="31">
          <cell r="C31" t="b">
            <v>1</v>
          </cell>
        </row>
      </sheetData>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c"/>
      <sheetName val="nhapT7"/>
      <sheetName val="XuatT7"/>
      <sheetName val="Bangkenhap"/>
      <sheetName val="Bangpbo"/>
      <sheetName val="NK"/>
      <sheetName val="Sheet1"/>
    </sheetNames>
    <sheetDataSet>
      <sheetData sheetId="0"/>
      <sheetData sheetId="1" refreshError="1">
        <row r="4">
          <cell r="B4" t="str">
            <v>27/7</v>
          </cell>
        </row>
      </sheetData>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4Poppy"/>
      <sheetName val="CONS PPMU ETC"/>
      <sheetName val="SUMMARY PT E"/>
      <sheetName val="INVESTIGATIONS "/>
      <sheetName val="TRG, COMP  SUMMARY"/>
      <sheetName val="CESI"/>
      <sheetName val="RS SUMMARY"/>
      <sheetName val="Sheet7"/>
      <sheetName val="Sheet8"/>
      <sheetName val="Sheet9"/>
      <sheetName val="TRG DETAILS"/>
      <sheetName val="Sheet11"/>
      <sheetName val="DETAILED INVESTS"/>
      <sheetName val="G.VL"/>
      <sheetName val="Tai khoan"/>
      <sheetName val="Sheet1"/>
      <sheetName val="Sheet2"/>
      <sheetName val="Sheet4"/>
      <sheetName val="chấm cơm"/>
      <sheetName val="Sheet3"/>
      <sheetName val="Sheet5"/>
      <sheetName val="Cao độ"/>
      <sheetName val="Vung11"/>
      <sheetName val="gVL"/>
      <sheetName val="T11,12-2001"/>
      <sheetName val="CONS_PPMU_ETC"/>
      <sheetName val="SUMMARY_PT_E"/>
      <sheetName val="INVESTIGATIONS_"/>
      <sheetName val="TRG,_COMP__SUMMARY"/>
      <sheetName val="RS_SUMMARY"/>
      <sheetName val="TRG_DETAILS"/>
      <sheetName val="DETAILED_INVESTS"/>
      <sheetName val="Tai_khoan"/>
      <sheetName val="LKVL-CK-HT-GD1"/>
      <sheetName val="TONGKE-HT"/>
      <sheetName val="§¬n gi¸ chÝnh"/>
      <sheetName val="DI-ESTI"/>
      <sheetName val="CT01"/>
      <sheetName val="2001"/>
      <sheetName val="156nhap01"/>
      <sheetName val="thietbi"/>
      <sheetName val="VC"/>
      <sheetName val="chitiet"/>
      <sheetName val="GIAVLIEU"/>
      <sheetName val="thao-go"/>
      <sheetName val="ch_m cõm"/>
      <sheetName val="Cao ð_"/>
      <sheetName val="TONG HOP"/>
      <sheetName val="LIET KE HANG HOA"/>
      <sheetName val="nhapT7"/>
      <sheetName val="ESTI."/>
      <sheetName val="ch?m cõm"/>
      <sheetName val="Cao ð?"/>
    </sheetNames>
    <sheetDataSet>
      <sheetData sheetId="0" refreshError="1">
        <row r="31">
          <cell r="C31" t="b">
            <v>1</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Sheet_x0001_1"/>
      <sheetName val="FPPN"/>
      <sheetName val="CHI"/>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
      <sheetName val="Du toan chi tiet"/>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Ё"/>
      <sheetName val="_"/>
      <sheetName val="Phan tich don gia chi ˆUet"/>
      <sheetName val="_____x0001_"/>
      <sheetName val="3cau"/>
      <sheetName val="266+623"/>
      <sheetName val="TXL(266+623"/>
      <sheetName val="DDCT"/>
      <sheetName val="M"/>
      <sheetName val="vln"/>
      <sheetName val="IN__x000e_X"/>
      <sheetName val="CHI_TIET"/>
      <sheetName val="Dbþgia"/>
      <sheetName val="PBCPCHUNG CHO CAC _x0007_{WÑNG"/>
      <sheetName val="Khu xu ly nuoc THiep-XD"/>
      <sheetName val="Box-Girder"/>
      <sheetName val="TN"/>
      <sheetName val="ND"/>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NHAP"/>
      <sheetName val="Giai trinh"/>
      <sheetName val="GTGT"/>
      <sheetName val="Mua vao TT"/>
      <sheetName val="Mua vao GTGT"/>
      <sheetName val="Bra"/>
      <sheetName val="BC HDon"/>
      <sheetName val="BC HDon Qui"/>
      <sheetName val="KE KHAI HDONG"/>
      <sheetName val="Recovered_Sheet1"/>
      <sheetName val="Recovered_Sheet2"/>
      <sheetName val="She%t11"/>
      <sheetName val="Nhap don gia VL dia áhuong"/>
      <sheetName val="uong mot ngay cong xay lap"/>
      <sheetName val="md5!-52"/>
      <sheetName val="coctuatrenda"/>
      <sheetName val="NHTN"/>
      <sheetName val="QLDD"/>
      <sheetName val="_x0000_Ё_x0000__x0000__x0000__x0000_䀤_x0001__x0000__x0000__x0000__x0000_䀶_x0001__x0000_晦晦晦䀙_x0001__x0000__x0000__x0000__x0000_㿰_x0001_H-_x0000_ਈ_x0000_"/>
      <sheetName val="CHI_x0000_TIET"/>
      <sheetName val="Nhap don gia VL dia _x0003__x0000_uong"/>
      <sheetName val="She_x0000_t9"/>
      <sheetName val="Du toan chi tiet_x0000_coc nuoc"/>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_x0000_?_x0001__x0000_?_x0001__x0000_????_x0001__x0000_?_x0001_H-_x0000_?_x0000_????_x0001__x0000_????"/>
      <sheetName val="?"/>
      <sheetName val="????_x0001_"/>
      <sheetName val="CHI?TIET"/>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ra_x0000__x0000__x0000__x0000__x0000_±@Z"/>
      <sheetName val="DM_GVT"/>
      <sheetName val="May chuyen nganh"/>
      <sheetName val="TT06"/>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tra"/>
      <sheetName val="DG??_02"/>
      <sheetName val="?_x0000_???_x0010_??_x0000__x0004__x0000__x0000__x0000__x0000__x0000__x0000_??_x0000__x0000__x0000__x0000__x0000__x0000__x0000__x0000_??_x0000__x0000__x0006_"/>
      <sheetName val="Tuong-?_x0001_an"/>
      <sheetName val="CtVKdam?Ʀ?????"/>
      <sheetName val="T2_x0000__x0000_)"/>
      <sheetName val="Ctinh 10kV"/>
      <sheetName val="TH_11"/>
      <sheetName val="CUAHANG"/>
      <sheetName val="MAKHACH"/>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refreshError="1"/>
      <sheetData sheetId="577"/>
      <sheetData sheetId="578"/>
      <sheetData sheetId="579"/>
      <sheetData sheetId="580" refreshError="1"/>
      <sheetData sheetId="58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sheetData sheetId="616" refreshError="1"/>
      <sheetData sheetId="617" refreshError="1"/>
      <sheetData sheetId="618" refreshError="1"/>
      <sheetData sheetId="6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g"/>
      <sheetName val="vua"/>
      <sheetName val="gVL"/>
      <sheetName val="dtoan"/>
      <sheetName val="goithau-so4"/>
      <sheetName val="tkp"/>
    </sheetNames>
    <sheetDataSet>
      <sheetData sheetId="0"/>
      <sheetData sheetId="1"/>
      <sheetData sheetId="2">
        <row r="10">
          <cell r="N10">
            <v>121079.70000000001</v>
          </cell>
        </row>
        <row r="11">
          <cell r="N11">
            <v>84111.3</v>
          </cell>
        </row>
        <row r="19">
          <cell r="N19">
            <v>4984.3500000000004</v>
          </cell>
        </row>
        <row r="21">
          <cell r="N21">
            <v>4492.95</v>
          </cell>
        </row>
        <row r="29">
          <cell r="N29">
            <v>9545.5500000000011</v>
          </cell>
        </row>
        <row r="39">
          <cell r="N39">
            <v>775.95</v>
          </cell>
        </row>
        <row r="40">
          <cell r="N40">
            <v>5536.6500000000005</v>
          </cell>
        </row>
        <row r="41">
          <cell r="N41">
            <v>620.55000000000007</v>
          </cell>
        </row>
      </sheetData>
      <sheetData sheetId="3"/>
      <sheetData sheetId="4"/>
      <sheetData sheetId="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MTK"/>
      <sheetName val="SOKTMAY"/>
      <sheetName val="BCDPS"/>
      <sheetName val="BCDKT"/>
      <sheetName val="BCKQKD01"/>
      <sheetName val="BCKQKD02"/>
      <sheetName val="BCKQKD03"/>
      <sheetName val="BCLCTT"/>
      <sheetName val="BKMVao5-10%"/>
      <sheetName val="BKVAO0%"/>
      <sheetName val="BKMVAO0"/>
      <sheetName val="BKBRa"/>
      <sheetName val="TKHAIMOI"/>
      <sheetName val="SOCAITK"/>
      <sheetName val="VUNGDK"/>
      <sheetName val="NKTHUTIEN"/>
      <sheetName val="NKCHITIEN"/>
      <sheetName val="NKMHCHIU"/>
      <sheetName val="NKBHCHIU"/>
      <sheetName val="NKC"/>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KHANH"/>
      <sheetName val="MYTHANH"/>
      <sheetName val="TANTHANH"/>
      <sheetName val="NGBIEN"/>
      <sheetName val="NGHIEPQUYEN"/>
      <sheetName val="CAMNGUYEN"/>
      <sheetName val="ANHKIEN"/>
      <sheetName val="NHAPAS"/>
      <sheetName val="N-BD"/>
      <sheetName val="Lote"/>
      <sheetName val="Q.8"/>
      <sheetName val="PN-001"/>
      <sheetName val="PN-002"/>
      <sheetName val="XUAT_TP"/>
      <sheetName val="PN-003"/>
      <sheetName val="PN-004"/>
      <sheetName val="PN-5"/>
      <sheetName val="N-QC"/>
      <sheetName val="MAHANG"/>
      <sheetName val="MAKH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7">
          <cell r="C37" t="str">
            <v>pmn22</v>
          </cell>
          <cell r="D37" t="str">
            <v>TQ-Phuù Myõ 0.2 -2 m Khoå 0.80</v>
          </cell>
          <cell r="E37">
            <v>20000</v>
          </cell>
          <cell r="F37" t="str">
            <v>Taám</v>
          </cell>
        </row>
        <row r="38">
          <cell r="C38" t="str">
            <v>pmn224</v>
          </cell>
          <cell r="D38" t="str">
            <v>TQ-Phuù Myõ 0.2 -2.4 m Khoå 0.80</v>
          </cell>
          <cell r="E38">
            <v>24000</v>
          </cell>
          <cell r="F38" t="str">
            <v>Taám</v>
          </cell>
        </row>
        <row r="39">
          <cell r="C39" t="str">
            <v>pmn23</v>
          </cell>
          <cell r="D39" t="str">
            <v>TQ-Phuù Myõ 0.2 -3 m Khoå 0.80</v>
          </cell>
          <cell r="E39">
            <v>30000</v>
          </cell>
          <cell r="F39" t="str">
            <v>Taám</v>
          </cell>
        </row>
        <row r="42">
          <cell r="C42" t="str">
            <v>PM22</v>
          </cell>
          <cell r="D42" t="str">
            <v>TQ-Phuù Myõ 0.2 -2 m</v>
          </cell>
          <cell r="F42" t="str">
            <v>Taám</v>
          </cell>
        </row>
        <row r="43">
          <cell r="C43" t="str">
            <v>PM224</v>
          </cell>
          <cell r="D43" t="str">
            <v>TQ-Phuù Myõ 0.2-2.4 m</v>
          </cell>
          <cell r="F43" t="str">
            <v>Taám</v>
          </cell>
        </row>
        <row r="44">
          <cell r="C44" t="str">
            <v>PM23</v>
          </cell>
          <cell r="D44" t="str">
            <v>TQ-Phuù Myõ 0.2 -3 m</v>
          </cell>
          <cell r="F44" t="str">
            <v>Taám</v>
          </cell>
        </row>
        <row r="45">
          <cell r="C45" t="str">
            <v>PM232</v>
          </cell>
          <cell r="D45" t="str">
            <v>TQ-Phuù Myõ 0.23 -2 m</v>
          </cell>
          <cell r="F45" t="str">
            <v>Taám</v>
          </cell>
        </row>
        <row r="46">
          <cell r="C46" t="str">
            <v>PM2324</v>
          </cell>
          <cell r="D46" t="str">
            <v>TQ-Phuù Myõ 0.23 -2.4 m</v>
          </cell>
          <cell r="F46" t="str">
            <v>Taám</v>
          </cell>
        </row>
        <row r="47">
          <cell r="C47" t="str">
            <v>PM233</v>
          </cell>
          <cell r="D47" t="str">
            <v>TQ-Phuù Myõ 0.23 -3 m</v>
          </cell>
          <cell r="F47" t="str">
            <v>Taám</v>
          </cell>
        </row>
        <row r="48">
          <cell r="C48" t="str">
            <v>PM252</v>
          </cell>
          <cell r="D48" t="str">
            <v>TQ-Phuù Myõ 0.25 -2 m</v>
          </cell>
          <cell r="F48" t="str">
            <v>Taám</v>
          </cell>
        </row>
        <row r="49">
          <cell r="C49" t="str">
            <v>PM2524</v>
          </cell>
          <cell r="D49" t="str">
            <v>TQ-Phuù Myõ 0.25 -2.4 m</v>
          </cell>
          <cell r="F49" t="str">
            <v>Taám</v>
          </cell>
        </row>
        <row r="50">
          <cell r="C50" t="str">
            <v>PM253</v>
          </cell>
          <cell r="D50" t="str">
            <v>TQ-Phuù Myõ 0.25 -3 m</v>
          </cell>
          <cell r="F50" t="str">
            <v>Taám</v>
          </cell>
        </row>
        <row r="51">
          <cell r="C51" t="str">
            <v>PM272</v>
          </cell>
          <cell r="D51" t="str">
            <v>TQ-Phuù Myõ 0.27 -2 m</v>
          </cell>
          <cell r="F51" t="str">
            <v>Taám</v>
          </cell>
        </row>
        <row r="52">
          <cell r="C52" t="str">
            <v>PM2724</v>
          </cell>
          <cell r="D52" t="str">
            <v>TQ-Phuù Myõ 0.27 -2.4 m</v>
          </cell>
          <cell r="F52" t="str">
            <v>Taám</v>
          </cell>
        </row>
        <row r="53">
          <cell r="C53" t="str">
            <v>PM273</v>
          </cell>
          <cell r="D53" t="str">
            <v>TQ-Phuù Myõ 0.27 -3 m</v>
          </cell>
          <cell r="F53" t="str">
            <v>Taám</v>
          </cell>
        </row>
        <row r="54">
          <cell r="C54" t="str">
            <v>PM32</v>
          </cell>
          <cell r="D54" t="str">
            <v>TQ-Phuù Myõ 0.3 -2 m</v>
          </cell>
          <cell r="F54" t="str">
            <v>Taám</v>
          </cell>
        </row>
        <row r="55">
          <cell r="C55" t="str">
            <v>pm33</v>
          </cell>
          <cell r="D55" t="str">
            <v>TQ-Phuù Myõ 0.3 -3 m</v>
          </cell>
          <cell r="E55">
            <v>52500</v>
          </cell>
          <cell r="F55" t="str">
            <v>Taám</v>
          </cell>
        </row>
        <row r="56">
          <cell r="C56" t="str">
            <v>R2524</v>
          </cell>
          <cell r="D56" t="str">
            <v>TQ-Roàng 0.25 -2.4 m</v>
          </cell>
          <cell r="F56" t="str">
            <v>Taám</v>
          </cell>
        </row>
        <row r="57">
          <cell r="C57" t="str">
            <v>R272</v>
          </cell>
          <cell r="D57" t="str">
            <v>TQ-Roàng 0.27 -2 m</v>
          </cell>
          <cell r="F57" t="str">
            <v>Taám</v>
          </cell>
        </row>
        <row r="58">
          <cell r="C58" t="str">
            <v>R2724</v>
          </cell>
          <cell r="D58" t="str">
            <v>TQ-Roàng 0.27 -2.4 m</v>
          </cell>
          <cell r="F58" t="str">
            <v>Taám</v>
          </cell>
        </row>
        <row r="59">
          <cell r="C59" t="str">
            <v>R273</v>
          </cell>
          <cell r="D59" t="str">
            <v>TQ-Roàng 0.27 -3 m</v>
          </cell>
          <cell r="F59" t="str">
            <v>Taám</v>
          </cell>
        </row>
        <row r="60">
          <cell r="C60" t="str">
            <v>r22</v>
          </cell>
          <cell r="D60" t="str">
            <v>TQ-Roàng 0.20 -2 m</v>
          </cell>
          <cell r="E60">
            <v>22000</v>
          </cell>
          <cell r="F60" t="str">
            <v>Taám</v>
          </cell>
        </row>
        <row r="61">
          <cell r="C61" t="str">
            <v>r224</v>
          </cell>
          <cell r="D61" t="str">
            <v>TQ-Roàng 0.20 -2.4 m</v>
          </cell>
          <cell r="E61">
            <v>26400</v>
          </cell>
          <cell r="F61" t="str">
            <v>Taám</v>
          </cell>
        </row>
        <row r="62">
          <cell r="C62" t="str">
            <v>r23</v>
          </cell>
          <cell r="D62" t="str">
            <v>TQ-Roàng 0.20 -3 m</v>
          </cell>
          <cell r="E62">
            <v>33000</v>
          </cell>
          <cell r="F62" t="str">
            <v>Taám</v>
          </cell>
        </row>
        <row r="63">
          <cell r="C63" t="str">
            <v>R252</v>
          </cell>
          <cell r="D63" t="str">
            <v>TQ-Roàng 0.250 -2 m</v>
          </cell>
          <cell r="E63" t="str">
            <v>0.250mm x 2m</v>
          </cell>
          <cell r="F63" t="str">
            <v>Taám</v>
          </cell>
        </row>
        <row r="65">
          <cell r="C65" t="str">
            <v>R253</v>
          </cell>
          <cell r="D65" t="str">
            <v>TQ-Roàng 0.250 -3 m</v>
          </cell>
          <cell r="E65" t="str">
            <v>0.250mm x 3m</v>
          </cell>
          <cell r="F65" t="str">
            <v>Taám</v>
          </cell>
        </row>
        <row r="66">
          <cell r="C66" t="str">
            <v>PK22</v>
          </cell>
          <cell r="D66" t="str">
            <v>TQ-Phöôùc Khanh 0.2 -2 m</v>
          </cell>
          <cell r="E66">
            <v>22000</v>
          </cell>
          <cell r="F66" t="str">
            <v>Taám</v>
          </cell>
        </row>
        <row r="67">
          <cell r="C67" t="str">
            <v>PK224</v>
          </cell>
          <cell r="D67" t="str">
            <v>TQ-Phöôùc Khanh 0.2 -2.4 m</v>
          </cell>
          <cell r="E67">
            <v>26400</v>
          </cell>
          <cell r="F67" t="str">
            <v>Taám</v>
          </cell>
        </row>
        <row r="68">
          <cell r="C68" t="str">
            <v>PK23</v>
          </cell>
          <cell r="D68" t="str">
            <v>TQ-Phöôùc Khanh 0.2 -3 m</v>
          </cell>
          <cell r="E68">
            <v>33000</v>
          </cell>
          <cell r="F68" t="str">
            <v>Taám</v>
          </cell>
        </row>
        <row r="69">
          <cell r="C69" t="str">
            <v>PK232</v>
          </cell>
          <cell r="D69" t="str">
            <v>TQ-Phöôùc Khanh 0.23 -2 m</v>
          </cell>
          <cell r="F69" t="str">
            <v>Taám</v>
          </cell>
        </row>
        <row r="70">
          <cell r="C70" t="str">
            <v>DOMI253</v>
          </cell>
          <cell r="D70" t="str">
            <v>TQ-Domitole 0.25 -3 M</v>
          </cell>
          <cell r="F70" t="str">
            <v>Taám</v>
          </cell>
        </row>
        <row r="71">
          <cell r="C71" t="str">
            <v>TN272</v>
          </cell>
          <cell r="D71" t="str">
            <v>TQ-Trung nguyeân 0.27 -2 m</v>
          </cell>
          <cell r="F71" t="str">
            <v>Taám</v>
          </cell>
        </row>
        <row r="72">
          <cell r="C72" t="str">
            <v>TN2724</v>
          </cell>
          <cell r="D72" t="str">
            <v>TQ-Trung nguyeân 0.27 -2.4 m</v>
          </cell>
          <cell r="F72" t="str">
            <v>Taám</v>
          </cell>
        </row>
        <row r="73">
          <cell r="C73" t="str">
            <v>MN22</v>
          </cell>
          <cell r="D73" t="str">
            <v>TQ-Ñaàu moïi khoå 0.80 0.2 -2 m</v>
          </cell>
          <cell r="F73" t="str">
            <v>Taám</v>
          </cell>
        </row>
        <row r="74">
          <cell r="C74" t="str">
            <v>MN224</v>
          </cell>
          <cell r="D74" t="str">
            <v>TQ-Ñaàu moïi khoå 0.80 0.2 -2.4 m</v>
          </cell>
          <cell r="F74" t="str">
            <v>Taám</v>
          </cell>
        </row>
        <row r="75">
          <cell r="C75" t="str">
            <v>MN23</v>
          </cell>
          <cell r="D75" t="str">
            <v>TQ-Ñaàu moïi khoå 0.80 0.2 -3 m</v>
          </cell>
          <cell r="F75" t="str">
            <v>Taám</v>
          </cell>
        </row>
        <row r="76">
          <cell r="C76" t="str">
            <v>M22</v>
          </cell>
          <cell r="D76" t="str">
            <v>TQ-Ñaàu moïi  0.2 -2 m</v>
          </cell>
          <cell r="F76" t="str">
            <v>Taám</v>
          </cell>
        </row>
        <row r="77">
          <cell r="C77" t="str">
            <v>M224</v>
          </cell>
          <cell r="D77" t="str">
            <v>TQ-Ñaàu moïi  0.2 -2.4 m</v>
          </cell>
          <cell r="F77" t="str">
            <v>Taám</v>
          </cell>
        </row>
        <row r="78">
          <cell r="C78" t="str">
            <v>M23</v>
          </cell>
          <cell r="D78" t="str">
            <v>TQ-Ñaàu moïi  0.2 -3 m</v>
          </cell>
          <cell r="F78" t="str">
            <v>Taám</v>
          </cell>
        </row>
        <row r="79">
          <cell r="C79" t="str">
            <v>m272</v>
          </cell>
          <cell r="D79" t="str">
            <v>TQ-Ñaàu moïi  0.27 -2 m</v>
          </cell>
          <cell r="E79">
            <v>29200</v>
          </cell>
          <cell r="F79" t="str">
            <v>Taám</v>
          </cell>
        </row>
        <row r="80">
          <cell r="C80" t="str">
            <v>m2724</v>
          </cell>
          <cell r="D80" t="str">
            <v>TQ-Ñaàu moïi  0.27 -2.4 m</v>
          </cell>
          <cell r="E80">
            <v>35040</v>
          </cell>
          <cell r="F80" t="str">
            <v>Taám</v>
          </cell>
        </row>
        <row r="81">
          <cell r="C81" t="str">
            <v>m273</v>
          </cell>
          <cell r="D81" t="str">
            <v>TQ-Ñaàu moïi  0.27 -3 m</v>
          </cell>
          <cell r="E81">
            <v>43800</v>
          </cell>
          <cell r="F81" t="str">
            <v>Taám</v>
          </cell>
        </row>
        <row r="82">
          <cell r="C82" t="str">
            <v>9S252</v>
          </cell>
          <cell r="D82" t="str">
            <v>TQ-Chín sao 0.25 -2 m</v>
          </cell>
          <cell r="F82" t="str">
            <v>Taám</v>
          </cell>
        </row>
        <row r="83">
          <cell r="C83" t="str">
            <v>9S2524</v>
          </cell>
          <cell r="D83" t="str">
            <v>TQ-Chín sao 0.25 -2.4 m</v>
          </cell>
          <cell r="F83" t="str">
            <v>Taám</v>
          </cell>
        </row>
        <row r="84">
          <cell r="C84" t="str">
            <v>9S253</v>
          </cell>
          <cell r="D84" t="str">
            <v>TQ-Chín sao 0.25 -3 m</v>
          </cell>
          <cell r="F84" t="str">
            <v>Taám</v>
          </cell>
        </row>
        <row r="85">
          <cell r="C85" t="str">
            <v>9s22</v>
          </cell>
          <cell r="D85" t="str">
            <v>TQ-Chín sao 0.20 -2 m k 0.80</v>
          </cell>
          <cell r="F85" t="str">
            <v>Taám</v>
          </cell>
        </row>
        <row r="86">
          <cell r="C86" t="str">
            <v>9s224</v>
          </cell>
          <cell r="D86" t="str">
            <v>TQ-Chín sao 0.20 -2.4 m k 0.80</v>
          </cell>
          <cell r="F86" t="str">
            <v>Taám</v>
          </cell>
        </row>
        <row r="87">
          <cell r="C87" t="str">
            <v>9s23</v>
          </cell>
          <cell r="D87" t="str">
            <v>TQ-Chín sao 0.20 -3 m k 0.80</v>
          </cell>
          <cell r="F87" t="str">
            <v>Taám</v>
          </cell>
        </row>
        <row r="88">
          <cell r="C88" t="str">
            <v>Rw424</v>
          </cell>
          <cell r="D88" t="str">
            <v>TQ-Rwa 0.40-2.4 m</v>
          </cell>
          <cell r="F88" t="str">
            <v>Taám</v>
          </cell>
        </row>
        <row r="89">
          <cell r="C89" t="str">
            <v>AV</v>
          </cell>
          <cell r="D89" t="str">
            <v>TQ-Amiang vuoâng 0.90-2 m</v>
          </cell>
          <cell r="F89" t="str">
            <v>Taám</v>
          </cell>
        </row>
        <row r="90">
          <cell r="C90" t="str">
            <v>AO</v>
          </cell>
          <cell r="D90" t="str">
            <v>TQ-Amiang troøn 0.90-2 m</v>
          </cell>
          <cell r="F90" t="str">
            <v>Taám</v>
          </cell>
        </row>
        <row r="91">
          <cell r="C91" t="str">
            <v>MX</v>
          </cell>
          <cell r="D91" t="str">
            <v>TQ-Minh Xuaân 0.80-2 m</v>
          </cell>
          <cell r="F91" t="str">
            <v>Taám</v>
          </cell>
        </row>
        <row r="92">
          <cell r="C92" t="str">
            <v>hm</v>
          </cell>
          <cell r="D92" t="str">
            <v>TQ-Hoàng Maõ 0.80-2 m</v>
          </cell>
          <cell r="E92">
            <v>24000</v>
          </cell>
          <cell r="F92" t="str">
            <v>Taám</v>
          </cell>
        </row>
        <row r="93">
          <cell r="C93" t="str">
            <v>P</v>
          </cell>
          <cell r="D93" t="str">
            <v>TQ-Phaúng 0.2 -2 m</v>
          </cell>
          <cell r="E93">
            <v>22000</v>
          </cell>
          <cell r="F93" t="str">
            <v>Taám</v>
          </cell>
        </row>
        <row r="94">
          <cell r="C94" t="str">
            <v>p232</v>
          </cell>
          <cell r="D94" t="str">
            <v>TQ-Phaúng 0.23 -2 m</v>
          </cell>
          <cell r="E94">
            <v>26000</v>
          </cell>
          <cell r="F94" t="str">
            <v>Taám</v>
          </cell>
        </row>
        <row r="95">
          <cell r="C95" t="str">
            <v>5sn22</v>
          </cell>
          <cell r="D95" t="str">
            <v>TQ-Naêm sao 0.20 -2 m k 0.80</v>
          </cell>
          <cell r="E95">
            <v>19800</v>
          </cell>
          <cell r="F95" t="str">
            <v>Taám</v>
          </cell>
        </row>
        <row r="96">
          <cell r="C96" t="str">
            <v>5sn224</v>
          </cell>
          <cell r="D96" t="str">
            <v>TQ-Naêm sao 0.20 -2.4 m k 0.80</v>
          </cell>
          <cell r="E96">
            <v>23760</v>
          </cell>
          <cell r="F96" t="str">
            <v>Taám</v>
          </cell>
        </row>
        <row r="97">
          <cell r="C97" t="str">
            <v>5sn23</v>
          </cell>
          <cell r="D97" t="str">
            <v>TQ-Naêm sao 0.20 -3 m k 0.80</v>
          </cell>
          <cell r="E97">
            <v>29700</v>
          </cell>
          <cell r="F97" t="str">
            <v>Taám</v>
          </cell>
        </row>
        <row r="98">
          <cell r="C98" t="str">
            <v>5s232</v>
          </cell>
          <cell r="D98" t="str">
            <v>TQ-Naêm sao 0.23 -2 m</v>
          </cell>
          <cell r="F98" t="str">
            <v>Taám</v>
          </cell>
        </row>
        <row r="99">
          <cell r="C99" t="str">
            <v>5s2324</v>
          </cell>
          <cell r="D99" t="str">
            <v>TQ-Naêm sao 0.23 -2.4 m</v>
          </cell>
          <cell r="F99" t="str">
            <v>Taám</v>
          </cell>
        </row>
        <row r="100">
          <cell r="C100" t="str">
            <v>5s233</v>
          </cell>
          <cell r="D100" t="str">
            <v>TQ-Naêm sao 0.23 -3 m</v>
          </cell>
          <cell r="F100" t="str">
            <v>Taám</v>
          </cell>
        </row>
        <row r="101">
          <cell r="C101" t="str">
            <v>5s22</v>
          </cell>
          <cell r="D101" t="str">
            <v>TQ-Naêm sao 0.20 -2 m</v>
          </cell>
          <cell r="F101" t="str">
            <v>Taám</v>
          </cell>
        </row>
        <row r="102">
          <cell r="C102" t="str">
            <v>5s224</v>
          </cell>
          <cell r="D102" t="str">
            <v>TQ-Naêm sao 0.20 -2.4 m</v>
          </cell>
          <cell r="F102" t="str">
            <v>Taám</v>
          </cell>
        </row>
        <row r="103">
          <cell r="C103" t="str">
            <v>5s23</v>
          </cell>
          <cell r="D103" t="str">
            <v>TQ-Naêm sao 0.20 -3 m</v>
          </cell>
          <cell r="F103" t="str">
            <v>Taám</v>
          </cell>
        </row>
        <row r="104">
          <cell r="C104" t="str">
            <v>VS</v>
          </cell>
          <cell r="D104" t="str">
            <v>LK-Vít saét 5 phaân</v>
          </cell>
          <cell r="F104" t="str">
            <v>Con</v>
          </cell>
        </row>
        <row r="105">
          <cell r="C105" t="str">
            <v>vs25</v>
          </cell>
          <cell r="D105" t="str">
            <v>LK-Vít saét 2.5 phaân</v>
          </cell>
          <cell r="F105" t="str">
            <v>Con</v>
          </cell>
        </row>
        <row r="106">
          <cell r="C106" t="str">
            <v>VG</v>
          </cell>
          <cell r="D106" t="str">
            <v>LK-Vít goã 5 phaân</v>
          </cell>
          <cell r="F106" t="str">
            <v>Con</v>
          </cell>
        </row>
        <row r="107">
          <cell r="C107" t="str">
            <v>D</v>
          </cell>
          <cell r="D107" t="str">
            <v>LK-Ñinh duø</v>
          </cell>
          <cell r="F107" t="str">
            <v>Kg</v>
          </cell>
        </row>
        <row r="108">
          <cell r="C108" t="str">
            <v>N</v>
          </cell>
          <cell r="D108" t="str">
            <v>Nöôùc uoáng</v>
          </cell>
          <cell r="F108" t="str">
            <v>Kg</v>
          </cell>
        </row>
        <row r="109">
          <cell r="C109" t="str">
            <v>XG251</v>
          </cell>
          <cell r="D109" t="str">
            <v>XTP-Xaø goà 2 ly 50*100</v>
          </cell>
          <cell r="E109">
            <v>3450</v>
          </cell>
          <cell r="F109" t="str">
            <v>Kg</v>
          </cell>
        </row>
        <row r="110">
          <cell r="C110" t="str">
            <v>XG248</v>
          </cell>
          <cell r="D110" t="str">
            <v>XTP-Xaø goà 2 ly 40*80</v>
          </cell>
          <cell r="E110">
            <v>3450</v>
          </cell>
          <cell r="F110" t="str">
            <v>Kg</v>
          </cell>
        </row>
        <row r="111">
          <cell r="C111" t="str">
            <v>XG250</v>
          </cell>
          <cell r="D111" t="str">
            <v>XTP-Xaø goà 2 ly 50*150</v>
          </cell>
          <cell r="E111">
            <v>3450</v>
          </cell>
          <cell r="F111" t="str">
            <v>Kg</v>
          </cell>
        </row>
        <row r="112">
          <cell r="C112" t="str">
            <v>xg1851</v>
          </cell>
          <cell r="D112" t="str">
            <v>XTP-Xaø goà 1.8 ly 50*100</v>
          </cell>
          <cell r="E112">
            <v>3450</v>
          </cell>
          <cell r="F112" t="str">
            <v>Kg</v>
          </cell>
        </row>
        <row r="113">
          <cell r="C113" t="str">
            <v>xg1825</v>
          </cell>
          <cell r="D113" t="str">
            <v>XTP-Xaø goà 1.8 ly 50*125</v>
          </cell>
          <cell r="E113">
            <v>3450</v>
          </cell>
          <cell r="F113" t="str">
            <v>Kg</v>
          </cell>
        </row>
        <row r="114">
          <cell r="C114" t="str">
            <v>XG225</v>
          </cell>
          <cell r="D114" t="str">
            <v>XTP-Xaø goà 2 ly 50*125</v>
          </cell>
          <cell r="E114">
            <v>3450</v>
          </cell>
          <cell r="F114" t="str">
            <v>Kg</v>
          </cell>
        </row>
        <row r="115">
          <cell r="C115" t="str">
            <v>XG275</v>
          </cell>
          <cell r="D115" t="str">
            <v>XTP-Xaø goà 2 ly 50*175</v>
          </cell>
          <cell r="E115">
            <v>3450</v>
          </cell>
          <cell r="F115" t="str">
            <v>Kg</v>
          </cell>
        </row>
        <row r="116">
          <cell r="C116" t="str">
            <v>xg2520</v>
          </cell>
          <cell r="D116" t="str">
            <v>TP-Xaø goà 2.5 ly 50*200</v>
          </cell>
          <cell r="F116" t="str">
            <v>Meùt</v>
          </cell>
        </row>
        <row r="117">
          <cell r="C117" t="str">
            <v>xg220</v>
          </cell>
          <cell r="D117" t="str">
            <v>TP-Xaø goà 2.0 ly 50*200</v>
          </cell>
          <cell r="F117" t="str">
            <v>Meùt</v>
          </cell>
        </row>
        <row r="118">
          <cell r="C118" t="str">
            <v>xg2510</v>
          </cell>
          <cell r="D118" t="str">
            <v>TP-Xaø goà 2.5 ly 50*100</v>
          </cell>
          <cell r="F118" t="str">
            <v>Meùt</v>
          </cell>
        </row>
        <row r="119">
          <cell r="C119" t="str">
            <v>xg256520</v>
          </cell>
          <cell r="D119" t="str">
            <v>TP-Xaø goà 2.5 ly 65*200</v>
          </cell>
          <cell r="F119" t="str">
            <v>Meùt</v>
          </cell>
        </row>
        <row r="120">
          <cell r="C120" t="str">
            <v>xg326525</v>
          </cell>
          <cell r="D120" t="str">
            <v>TP-Xaø goà 3.2 ly 65*250</v>
          </cell>
          <cell r="F120" t="str">
            <v>Meùt</v>
          </cell>
        </row>
        <row r="121">
          <cell r="C121" t="str">
            <v>xg2550</v>
          </cell>
          <cell r="D121" t="str">
            <v>TP-Xaø goà 2.5 ly 50*150</v>
          </cell>
          <cell r="F121" t="str">
            <v>Meùt</v>
          </cell>
        </row>
        <row r="122">
          <cell r="C122" t="str">
            <v>xg2525</v>
          </cell>
          <cell r="D122" t="str">
            <v>TP-Xaø goà 2.5 ly 50*125</v>
          </cell>
          <cell r="F122" t="str">
            <v>Meùt</v>
          </cell>
        </row>
        <row r="123">
          <cell r="C123" t="str">
            <v>xg1848</v>
          </cell>
          <cell r="D123" t="str">
            <v>XTP-Xaø goà 1.8 ly 40*80</v>
          </cell>
          <cell r="F123" t="str">
            <v>Kg</v>
          </cell>
        </row>
        <row r="124">
          <cell r="C124" t="str">
            <v>xg2850</v>
          </cell>
          <cell r="D124" t="str">
            <v>TP-Xaø goà 2.8 ly 50*150</v>
          </cell>
          <cell r="F124" t="str">
            <v>Meùt</v>
          </cell>
        </row>
        <row r="125">
          <cell r="C125" t="str">
            <v>xg2880</v>
          </cell>
          <cell r="D125" t="str">
            <v>TP-Xaø goà 2.8 ly 50*180</v>
          </cell>
          <cell r="F125" t="str">
            <v>Meùt</v>
          </cell>
        </row>
        <row r="126">
          <cell r="C126" t="str">
            <v>tktp-31</v>
          </cell>
          <cell r="D126" t="str">
            <v>TP-Tole keõm 0.310-1.219</v>
          </cell>
          <cell r="F126" t="str">
            <v>Meùt</v>
          </cell>
        </row>
        <row r="127">
          <cell r="C127" t="str">
            <v>tktp-29</v>
          </cell>
          <cell r="D127" t="str">
            <v>TP-Tole keõm 0.290-1.219</v>
          </cell>
          <cell r="F127" t="str">
            <v>Meùt</v>
          </cell>
        </row>
        <row r="128">
          <cell r="C128" t="str">
            <v>gc</v>
          </cell>
          <cell r="D128" t="str">
            <v>LK-Gia coâng</v>
          </cell>
          <cell r="F128" t="str">
            <v>Ñoàng</v>
          </cell>
        </row>
        <row r="129">
          <cell r="C129" t="str">
            <v>BK</v>
          </cell>
          <cell r="D129" t="str">
            <v>Baêng keo</v>
          </cell>
        </row>
        <row r="130">
          <cell r="C130" t="str">
            <v>vc</v>
          </cell>
          <cell r="D130" t="str">
            <v>LK-Chi phí vaän chuyeån</v>
          </cell>
          <cell r="F130" t="str">
            <v>ch</v>
          </cell>
        </row>
        <row r="131">
          <cell r="C131" t="str">
            <v>KB</v>
          </cell>
          <cell r="D131" t="str">
            <v>LK-Keõm buoäc</v>
          </cell>
        </row>
        <row r="132">
          <cell r="C132" t="str">
            <v>LPXN3710</v>
          </cell>
          <cell r="D132" t="str">
            <v>TP- Plafon Xanh ngoïc 0.370-10s</v>
          </cell>
          <cell r="F132" t="str">
            <v>Meùt</v>
          </cell>
        </row>
        <row r="133">
          <cell r="C133" t="str">
            <v>DDP35</v>
          </cell>
          <cell r="D133" t="str">
            <v>TP-Maøu Ñoû Ñ phaúng 0.350-1.200</v>
          </cell>
          <cell r="F133" t="str">
            <v>Meùt</v>
          </cell>
        </row>
        <row r="134">
          <cell r="C134" t="str">
            <v>dd30107</v>
          </cell>
          <cell r="D134" t="str">
            <v>TP-Maøu ñoû ñaäm 0.300-1.07</v>
          </cell>
          <cell r="F134" t="str">
            <v>Meùt</v>
          </cell>
        </row>
        <row r="135">
          <cell r="C135" t="str">
            <v>DD3582</v>
          </cell>
          <cell r="D135" t="str">
            <v>TP-Maøu ñoû ñaäm 0.350-0.82</v>
          </cell>
          <cell r="F135" t="str">
            <v>Meùt</v>
          </cell>
        </row>
        <row r="136">
          <cell r="C136" t="str">
            <v>dd3582</v>
          </cell>
          <cell r="D136" t="str">
            <v>TP-Maøu ñoû ñaäm 0.350-0.82</v>
          </cell>
          <cell r="F136" t="str">
            <v>Meùt</v>
          </cell>
        </row>
        <row r="137">
          <cell r="C137" t="str">
            <v>dd35107</v>
          </cell>
          <cell r="D137" t="str">
            <v>TP-Maøu ñoû ñaäm 0.350-1.07</v>
          </cell>
          <cell r="F137" t="str">
            <v>Meùt</v>
          </cell>
        </row>
        <row r="138">
          <cell r="C138" t="str">
            <v>dd35107</v>
          </cell>
          <cell r="D138" t="str">
            <v>TP-Maøu ñoû ñaäm 0.350-1.07</v>
          </cell>
          <cell r="F138" t="str">
            <v>Meùt</v>
          </cell>
        </row>
        <row r="139">
          <cell r="C139" t="str">
            <v>dd3511</v>
          </cell>
          <cell r="D139" t="str">
            <v>TP-Maøu ñoû ñaäm 0.350-1.1m</v>
          </cell>
          <cell r="F139" t="str">
            <v>Meùt</v>
          </cell>
        </row>
        <row r="140">
          <cell r="C140" t="str">
            <v>ddp35</v>
          </cell>
          <cell r="D140" t="str">
            <v>TP-Maøu ñoû ñaäm 0.350-1200</v>
          </cell>
          <cell r="F140" t="str">
            <v>Meùt</v>
          </cell>
        </row>
        <row r="141">
          <cell r="C141" t="str">
            <v>ddp35</v>
          </cell>
          <cell r="D141" t="str">
            <v>TP-Maøu ñoû ñaäm 0.350-1200</v>
          </cell>
          <cell r="F141" t="str">
            <v>Meùt</v>
          </cell>
        </row>
        <row r="142">
          <cell r="C142" t="str">
            <v>dd359</v>
          </cell>
          <cell r="D142" t="str">
            <v>TP-Maøu ñoû ñaäm 0.350-914</v>
          </cell>
          <cell r="F142" t="str">
            <v>Meùt</v>
          </cell>
        </row>
        <row r="143">
          <cell r="C143" t="str">
            <v>dd35914</v>
          </cell>
          <cell r="D143" t="str">
            <v>TP-Maøu ñoû ñaäm 0.350-914</v>
          </cell>
          <cell r="F143" t="str">
            <v>Meùt</v>
          </cell>
        </row>
        <row r="144">
          <cell r="C144" t="str">
            <v>mdd35914</v>
          </cell>
          <cell r="D144" t="str">
            <v>TP-Maøu ñoû ñaäm 0.350-914/2</v>
          </cell>
          <cell r="F144" t="str">
            <v>Meùt</v>
          </cell>
        </row>
        <row r="145">
          <cell r="C145" t="str">
            <v>dd37107</v>
          </cell>
          <cell r="D145" t="str">
            <v>TP-Maøu ñoû ñaäm 0.370-1.07</v>
          </cell>
          <cell r="F145" t="str">
            <v>Meùt</v>
          </cell>
        </row>
        <row r="146">
          <cell r="C146" t="str">
            <v>dd37</v>
          </cell>
          <cell r="D146" t="str">
            <v>TP-Maøu ñoû ñaäm 0.370-1200</v>
          </cell>
          <cell r="F146" t="str">
            <v>Meùt</v>
          </cell>
        </row>
        <row r="147">
          <cell r="C147" t="str">
            <v>dd3782</v>
          </cell>
          <cell r="D147" t="str">
            <v>TP-Maøu ñoû ñaäm 0.370-0.82 m</v>
          </cell>
          <cell r="F147" t="str">
            <v>Meùt</v>
          </cell>
        </row>
        <row r="148">
          <cell r="C148" t="str">
            <v>dd3811</v>
          </cell>
          <cell r="D148" t="str">
            <v>TP-Maøu ñoû ñaäm 0.380-1.1</v>
          </cell>
          <cell r="F148" t="str">
            <v>Meùt</v>
          </cell>
        </row>
        <row r="149">
          <cell r="C149" t="str">
            <v>dd4082</v>
          </cell>
          <cell r="D149" t="str">
            <v>TP-Maøu ñoû ñaäm 0.40-0.82</v>
          </cell>
          <cell r="F149" t="str">
            <v>Meùt</v>
          </cell>
        </row>
        <row r="150">
          <cell r="C150" t="str">
            <v>dd40107</v>
          </cell>
          <cell r="D150" t="str">
            <v>TP-Maøu ñoû ñaäm 0.40-1.07</v>
          </cell>
          <cell r="F150" t="str">
            <v>Meùt</v>
          </cell>
        </row>
        <row r="151">
          <cell r="C151" t="str">
            <v>dd40107</v>
          </cell>
          <cell r="D151" t="str">
            <v>TP-Maøu ñoû ñaäm 0.40-1.07</v>
          </cell>
          <cell r="F151" t="str">
            <v>Meùt</v>
          </cell>
        </row>
        <row r="152">
          <cell r="C152" t="str">
            <v>dd40107</v>
          </cell>
          <cell r="D152" t="str">
            <v>TP-Maøu ñoû ñaäm 0.40-1.07</v>
          </cell>
          <cell r="F152" t="str">
            <v>Meùt</v>
          </cell>
        </row>
        <row r="153">
          <cell r="C153" t="str">
            <v>mdd40107</v>
          </cell>
          <cell r="D153" t="str">
            <v>TP-Maøu ñoû ñaäm 0.40-1.07</v>
          </cell>
          <cell r="F153" t="str">
            <v>Meùt</v>
          </cell>
        </row>
        <row r="154">
          <cell r="C154" t="str">
            <v>dd42107</v>
          </cell>
          <cell r="D154" t="str">
            <v>TP-Maøu ñoû ñaäm 0.420-1.07</v>
          </cell>
          <cell r="F154" t="str">
            <v>Meùt</v>
          </cell>
        </row>
        <row r="155">
          <cell r="C155" t="str">
            <v>dd45107</v>
          </cell>
          <cell r="D155" t="str">
            <v>TP-Maøu ñoû ñaäm 0.450-1.07</v>
          </cell>
          <cell r="F155" t="str">
            <v>Meùt</v>
          </cell>
        </row>
        <row r="156">
          <cell r="C156" t="str">
            <v>dd45</v>
          </cell>
          <cell r="D156" t="str">
            <v>TP-Maøu ñoû ñaäm 0.450-1.200</v>
          </cell>
          <cell r="F156" t="str">
            <v>Meùt</v>
          </cell>
        </row>
        <row r="157">
          <cell r="C157" t="str">
            <v>mdd45107</v>
          </cell>
          <cell r="D157" t="str">
            <v>TP-Maøu ñoû ñaäm 0.450-1.07</v>
          </cell>
          <cell r="F157" t="str">
            <v>Meùt</v>
          </cell>
        </row>
        <row r="158">
          <cell r="C158" t="str">
            <v>dd459/2</v>
          </cell>
          <cell r="D158" t="str">
            <v>TP-Maøu ñoû ñaäm 0.450-914/2</v>
          </cell>
          <cell r="F158" t="str">
            <v>Meùt</v>
          </cell>
        </row>
        <row r="159">
          <cell r="C159" t="str">
            <v>dd50107</v>
          </cell>
          <cell r="D159" t="str">
            <v>TP-Maøu ñoû ñaäm 0.500-1.07</v>
          </cell>
          <cell r="F159" t="str">
            <v>Meùt</v>
          </cell>
        </row>
        <row r="160">
          <cell r="C160" t="str">
            <v>dd50</v>
          </cell>
          <cell r="D160" t="str">
            <v>TP-Maøu ñoû ñaäm 0.500-1.200</v>
          </cell>
          <cell r="F160" t="str">
            <v>Meùt</v>
          </cell>
        </row>
        <row r="161">
          <cell r="C161" t="str">
            <v>dd3512</v>
          </cell>
          <cell r="D161" t="str">
            <v>TP-Maøu Ñoû ñaäm phaúng 0.350-1.200</v>
          </cell>
          <cell r="F161" t="str">
            <v>Meùt</v>
          </cell>
        </row>
        <row r="162">
          <cell r="C162" t="str">
            <v>dt30107</v>
          </cell>
          <cell r="D162" t="str">
            <v>TP-Maøu ñoû töôi 0.300-1.07</v>
          </cell>
          <cell r="F162" t="str">
            <v>Meùt</v>
          </cell>
        </row>
        <row r="163">
          <cell r="C163" t="str">
            <v>dT3582</v>
          </cell>
          <cell r="D163" t="str">
            <v>TP-Maøu ñoû töôi 0.350-0.82</v>
          </cell>
          <cell r="F163" t="str">
            <v>Meùt</v>
          </cell>
        </row>
        <row r="164">
          <cell r="C164" t="str">
            <v>dt3582</v>
          </cell>
          <cell r="D164" t="str">
            <v>TP-Maøu ñoû töôi 0.350-0.82</v>
          </cell>
          <cell r="F164" t="str">
            <v>Meùt</v>
          </cell>
        </row>
        <row r="165">
          <cell r="C165" t="str">
            <v>dt35107</v>
          </cell>
          <cell r="D165" t="str">
            <v>TP-Maøu ñoû töôi 0.350-1.07</v>
          </cell>
          <cell r="F165" t="str">
            <v>Meùt</v>
          </cell>
        </row>
        <row r="166">
          <cell r="C166" t="str">
            <v>dt37107</v>
          </cell>
          <cell r="D166" t="str">
            <v>TP-Maøu ñoû töôi 0.370-1.07</v>
          </cell>
          <cell r="F166" t="str">
            <v>Meùt</v>
          </cell>
        </row>
        <row r="167">
          <cell r="C167" t="str">
            <v>dt379</v>
          </cell>
          <cell r="D167" t="str">
            <v>TP-Maøu ñoû töôi 0.370-914</v>
          </cell>
          <cell r="F167" t="str">
            <v>Meùt</v>
          </cell>
        </row>
        <row r="168">
          <cell r="C168" t="str">
            <v>dt37</v>
          </cell>
          <cell r="D168" t="str">
            <v>TP-Maøu ñoû töôi 0.370-1.200</v>
          </cell>
          <cell r="F168" t="str">
            <v>Meùt</v>
          </cell>
        </row>
        <row r="169">
          <cell r="C169" t="str">
            <v>UDT3712</v>
          </cell>
          <cell r="D169" t="str">
            <v>TP-Uùp c Ñ.töôi 0.370-1200/3</v>
          </cell>
          <cell r="F169" t="str">
            <v>Meùt</v>
          </cell>
        </row>
        <row r="170">
          <cell r="C170" t="str">
            <v>dt40107</v>
          </cell>
          <cell r="D170" t="str">
            <v>TP-Maøu ñoû töôi 0.400-1.07</v>
          </cell>
          <cell r="F170" t="str">
            <v>Meùt</v>
          </cell>
        </row>
        <row r="171">
          <cell r="C171" t="str">
            <v>dt42107</v>
          </cell>
          <cell r="D171" t="str">
            <v>TP-Maøu ñoû töôi 0.420-1.07</v>
          </cell>
          <cell r="F171" t="str">
            <v>Meùt</v>
          </cell>
        </row>
        <row r="172">
          <cell r="C172" t="str">
            <v>dt45107</v>
          </cell>
          <cell r="D172" t="str">
            <v>TP-Maøu ñoû töôi 0.450-1.07</v>
          </cell>
          <cell r="F172" t="str">
            <v>Meùt</v>
          </cell>
        </row>
        <row r="173">
          <cell r="C173" t="str">
            <v>dt45107</v>
          </cell>
          <cell r="D173" t="str">
            <v>TP-Maøu ñoû töôi 0.450-1.07</v>
          </cell>
          <cell r="F173" t="str">
            <v>Meùt</v>
          </cell>
        </row>
        <row r="174">
          <cell r="C174" t="str">
            <v>xn45107</v>
          </cell>
          <cell r="D174" t="str">
            <v>TP-Maøu X. ngoïc 0.450-1.07</v>
          </cell>
          <cell r="F174" t="str">
            <v>Meùt</v>
          </cell>
        </row>
        <row r="175">
          <cell r="C175" t="str">
            <v>xn45107</v>
          </cell>
          <cell r="D175" t="str">
            <v>TP-Maøu xanh ngoïc 0.450-1.07</v>
          </cell>
          <cell r="F175" t="str">
            <v>Meùt</v>
          </cell>
        </row>
        <row r="176">
          <cell r="C176" t="str">
            <v>xn42</v>
          </cell>
          <cell r="D176" t="str">
            <v>TP-Maøu xanh ngoïc 0.420-1.200</v>
          </cell>
          <cell r="F176" t="str">
            <v>Meùt</v>
          </cell>
        </row>
        <row r="177">
          <cell r="D177" t="str">
            <v>TP-Maøu xanh ngoïc 0.450-1.07</v>
          </cell>
          <cell r="F177" t="str">
            <v>Meùt</v>
          </cell>
        </row>
        <row r="178">
          <cell r="C178" t="str">
            <v>xd35914</v>
          </cell>
          <cell r="D178" t="str">
            <v>TP-Maøu XDöông 0.350-914</v>
          </cell>
          <cell r="F178" t="str">
            <v>Meùt</v>
          </cell>
        </row>
        <row r="179">
          <cell r="C179" t="str">
            <v>xd35914</v>
          </cell>
          <cell r="D179" t="str">
            <v>TP-Maøu XDöông 0.350-914</v>
          </cell>
          <cell r="F179" t="str">
            <v>Meùt</v>
          </cell>
        </row>
        <row r="180">
          <cell r="C180" t="str">
            <v>mxn45107</v>
          </cell>
          <cell r="D180" t="str">
            <v>TP-Maøu xanh ngoïc 0.450-1.07</v>
          </cell>
          <cell r="F180" t="str">
            <v>Meùt</v>
          </cell>
        </row>
        <row r="181">
          <cell r="C181" t="str">
            <v>mxn45107</v>
          </cell>
          <cell r="D181" t="str">
            <v>TP-Maøu xanh ngoïc 0.450-1.07</v>
          </cell>
          <cell r="F181" t="str">
            <v>Meùt</v>
          </cell>
        </row>
        <row r="182">
          <cell r="C182" t="str">
            <v>xn42107</v>
          </cell>
          <cell r="D182" t="str">
            <v>TP-Maøu xanh ngoïc 0.420-1.07</v>
          </cell>
          <cell r="F182" t="str">
            <v>Meùt</v>
          </cell>
        </row>
        <row r="183">
          <cell r="C183" t="str">
            <v>xn50107</v>
          </cell>
          <cell r="D183" t="str">
            <v>TP-Maøu xanh ngoïc 0.50-1.07</v>
          </cell>
          <cell r="F183" t="str">
            <v>Meùt</v>
          </cell>
        </row>
        <row r="184">
          <cell r="C184" t="str">
            <v>xl50</v>
          </cell>
          <cell r="D184" t="str">
            <v>TP-Maøu xanh laù 0.50-1.200 phaúng</v>
          </cell>
          <cell r="F184" t="str">
            <v>Meùt</v>
          </cell>
        </row>
        <row r="185">
          <cell r="C185" t="str">
            <v>ndd30105</v>
          </cell>
          <cell r="D185" t="str">
            <v>TP-Ngoùi ñoû ñaäm 0.300-1.05</v>
          </cell>
          <cell r="F185" t="str">
            <v>Meùt</v>
          </cell>
        </row>
        <row r="186">
          <cell r="C186" t="str">
            <v>ndd30107</v>
          </cell>
          <cell r="D186" t="str">
            <v>TP-Ngoùi ñoû ñaäm 0.300-1.07</v>
          </cell>
          <cell r="F186" t="str">
            <v>Meùt</v>
          </cell>
        </row>
        <row r="187">
          <cell r="C187" t="str">
            <v>ndd3011</v>
          </cell>
          <cell r="D187" t="str">
            <v>TP-Ngoùi ñoû ñaäm 0.300-1.10</v>
          </cell>
          <cell r="F187" t="str">
            <v>Meùt</v>
          </cell>
        </row>
        <row r="188">
          <cell r="C188" t="str">
            <v>ndd30112</v>
          </cell>
          <cell r="D188" t="str">
            <v>TP-Ngoùi ñoû ñaäm 0.300-1.12</v>
          </cell>
          <cell r="F188" t="str">
            <v>Meùt</v>
          </cell>
        </row>
        <row r="189">
          <cell r="C189" t="str">
            <v>ndd3581</v>
          </cell>
          <cell r="D189" t="str">
            <v>TP-Ngoùi ñoû ñaäm 0.350-0.81</v>
          </cell>
          <cell r="F189" t="str">
            <v>Meùt</v>
          </cell>
        </row>
        <row r="190">
          <cell r="C190" t="str">
            <v>ndd3581</v>
          </cell>
          <cell r="D190" t="str">
            <v>TP-Ngoùi ñoû ñaäm 0.350-0.81</v>
          </cell>
          <cell r="F190" t="str">
            <v>Meùt</v>
          </cell>
        </row>
        <row r="191">
          <cell r="C191" t="str">
            <v>ndd3581</v>
          </cell>
          <cell r="D191" t="str">
            <v>TP-Ngoùi ñoû ñaäm 0.350-0.81</v>
          </cell>
          <cell r="F191" t="str">
            <v>Meùt</v>
          </cell>
        </row>
        <row r="192">
          <cell r="C192" t="str">
            <v>ndd3581</v>
          </cell>
          <cell r="D192" t="str">
            <v>TP-Ngoùi ñoû ñaäm 0.350-0.81</v>
          </cell>
          <cell r="F192" t="str">
            <v>Meùt</v>
          </cell>
        </row>
        <row r="193">
          <cell r="C193" t="str">
            <v>NDD3582</v>
          </cell>
          <cell r="D193" t="str">
            <v>TP-Ngoùi ñoû ñaäm 0.350-0.82</v>
          </cell>
          <cell r="F193" t="str">
            <v>Meùt</v>
          </cell>
        </row>
        <row r="194">
          <cell r="C194" t="str">
            <v>NDD3582</v>
          </cell>
          <cell r="D194" t="str">
            <v>TP-Ngoùi ñoû ñaäm 0.350-0.82</v>
          </cell>
          <cell r="F194" t="str">
            <v>Meùt</v>
          </cell>
        </row>
        <row r="195">
          <cell r="C195" t="str">
            <v>NDD3582</v>
          </cell>
          <cell r="D195" t="str">
            <v>TP-Ngoùi ñoû ñaäm 0.350-0.82</v>
          </cell>
          <cell r="F195" t="str">
            <v>Meùt</v>
          </cell>
        </row>
        <row r="196">
          <cell r="C196" t="str">
            <v>NDD3582</v>
          </cell>
          <cell r="D196" t="str">
            <v>TP-Ngoùi ñoû ñaäm 0.350-0.82</v>
          </cell>
          <cell r="F196" t="str">
            <v>Meùt</v>
          </cell>
        </row>
        <row r="197">
          <cell r="C197" t="str">
            <v>ndd35105</v>
          </cell>
          <cell r="D197" t="str">
            <v>TP-Ngoùi ñoû ñaäm 0.350-1.05</v>
          </cell>
          <cell r="F197" t="str">
            <v>Meùt</v>
          </cell>
        </row>
        <row r="198">
          <cell r="C198" t="str">
            <v>ndd35105</v>
          </cell>
          <cell r="D198" t="str">
            <v>TP-Ngoùi ñoû ñaäm 0.350-1.05</v>
          </cell>
          <cell r="F198" t="str">
            <v>Meùt</v>
          </cell>
        </row>
        <row r="199">
          <cell r="C199" t="str">
            <v>ndd35105</v>
          </cell>
          <cell r="D199" t="str">
            <v>TP-Ngoùi ñoû ñaäm 0.350-1.05</v>
          </cell>
          <cell r="F199" t="str">
            <v>Meùt</v>
          </cell>
        </row>
        <row r="200">
          <cell r="C200" t="str">
            <v>ndd35105</v>
          </cell>
          <cell r="D200" t="str">
            <v>TP-Ngoùi ñoû ñaäm 0.350-1.05</v>
          </cell>
          <cell r="F200" t="str">
            <v>Meùt</v>
          </cell>
        </row>
        <row r="201">
          <cell r="C201" t="str">
            <v>ndd3511</v>
          </cell>
          <cell r="D201" t="str">
            <v>TP-Ngoùi ñoû ñaäm 0.350-1.1</v>
          </cell>
          <cell r="F201" t="str">
            <v>Meùt</v>
          </cell>
        </row>
        <row r="202">
          <cell r="C202" t="str">
            <v>ndd3511</v>
          </cell>
          <cell r="D202" t="str">
            <v>TP-Ngoùi ñoû ñaäm 0.350-1.1</v>
          </cell>
          <cell r="F202" t="str">
            <v>Meùt</v>
          </cell>
        </row>
        <row r="203">
          <cell r="C203" t="str">
            <v>NDD35112</v>
          </cell>
          <cell r="D203" t="str">
            <v>TP-Ngoùi ñoû ñaäm 0.350-1.12</v>
          </cell>
          <cell r="F203" t="str">
            <v>Meùt</v>
          </cell>
        </row>
        <row r="204">
          <cell r="C204" t="str">
            <v>NDD35112</v>
          </cell>
          <cell r="D204" t="str">
            <v>TP-Ngoùi ñoû ñaäm 0.350-1.12</v>
          </cell>
          <cell r="F204" t="str">
            <v>Meùt</v>
          </cell>
        </row>
        <row r="205">
          <cell r="C205" t="str">
            <v>NDD35112</v>
          </cell>
          <cell r="D205" t="str">
            <v>TP-Ngoùi ñoû ñaäm 0.350-1.12</v>
          </cell>
          <cell r="F205" t="str">
            <v>Meùt</v>
          </cell>
        </row>
        <row r="206">
          <cell r="C206" t="str">
            <v>NDD35112</v>
          </cell>
          <cell r="D206" t="str">
            <v>TP-Ngoùi ñoû ñaäm 0.350-1.12</v>
          </cell>
          <cell r="F206" t="str">
            <v>Meùt</v>
          </cell>
        </row>
        <row r="207">
          <cell r="C207" t="str">
            <v>dd359s</v>
          </cell>
          <cell r="D207" t="str">
            <v>TP-Ngoùi ñoû ñaäm 0.350-9s</v>
          </cell>
          <cell r="F207" t="str">
            <v>Meùt</v>
          </cell>
        </row>
        <row r="208">
          <cell r="C208" t="str">
            <v>ndd37105</v>
          </cell>
          <cell r="D208" t="str">
            <v>TP-Ngoùi ñoû ñaäm 0.370-1.05</v>
          </cell>
          <cell r="F208" t="str">
            <v>Meùt</v>
          </cell>
        </row>
        <row r="209">
          <cell r="C209" t="str">
            <v>ndd37105</v>
          </cell>
          <cell r="D209" t="str">
            <v>TP-Ngoùi ñoû ñaäm 0.370-1.05</v>
          </cell>
          <cell r="F209" t="str">
            <v>Meùt</v>
          </cell>
        </row>
        <row r="210">
          <cell r="C210" t="str">
            <v>ndd37105</v>
          </cell>
          <cell r="D210" t="str">
            <v>TP-Ngoùi ñoû ñaäm 0.370-1.05</v>
          </cell>
          <cell r="F210" t="str">
            <v>Meùt</v>
          </cell>
        </row>
        <row r="211">
          <cell r="C211" t="str">
            <v>ndd37105</v>
          </cell>
          <cell r="D211" t="str">
            <v>TP-Ngoùi ñoû ñaäm 0.370-1.05</v>
          </cell>
          <cell r="F211" t="str">
            <v>Meùt</v>
          </cell>
        </row>
        <row r="212">
          <cell r="C212" t="str">
            <v>ndd37105</v>
          </cell>
          <cell r="D212" t="str">
            <v>TP-Ngoùi ñoû ñaäm 0.370-1.05</v>
          </cell>
          <cell r="F212" t="str">
            <v>Meùt</v>
          </cell>
        </row>
        <row r="213">
          <cell r="C213" t="str">
            <v>ndd37105</v>
          </cell>
          <cell r="D213" t="str">
            <v>TP-Ngoùi ñoû ñaäm 0.370-1.05</v>
          </cell>
          <cell r="F213" t="str">
            <v>Meùt</v>
          </cell>
        </row>
        <row r="214">
          <cell r="C214" t="str">
            <v>ndd37105</v>
          </cell>
          <cell r="D214" t="str">
            <v>TP-Ngoùi ñoû ñaäm 0.370-1.05</v>
          </cell>
          <cell r="F214" t="str">
            <v>Meùt</v>
          </cell>
        </row>
        <row r="215">
          <cell r="C215" t="str">
            <v>ndd37107</v>
          </cell>
          <cell r="D215" t="str">
            <v>TP-Ngoùi ñoû ñaäm 0.370-1.07</v>
          </cell>
          <cell r="F215" t="str">
            <v>Meùt</v>
          </cell>
        </row>
        <row r="216">
          <cell r="C216" t="str">
            <v>ndd37107</v>
          </cell>
          <cell r="D216" t="str">
            <v>TP-Ngoùi ñoû ñaäm 0.370-1.07</v>
          </cell>
          <cell r="F216" t="str">
            <v>Meùt</v>
          </cell>
        </row>
        <row r="217">
          <cell r="D217" t="str">
            <v>TP-Ngoùi ñoû ñaäm 0.370-1.08</v>
          </cell>
          <cell r="F217" t="str">
            <v>Meùt</v>
          </cell>
        </row>
        <row r="218">
          <cell r="C218" t="str">
            <v>ndd3711</v>
          </cell>
          <cell r="D218" t="str">
            <v>TP-Ngoùi ñoû ñaäm 0.370-1.1</v>
          </cell>
          <cell r="F218" t="str">
            <v>Meùt</v>
          </cell>
        </row>
        <row r="219">
          <cell r="C219" t="str">
            <v>ndd3711</v>
          </cell>
          <cell r="D219" t="str">
            <v>TP-Ngoùi ñoû ñaäm 0.370-1.1</v>
          </cell>
          <cell r="F219" t="str">
            <v>Meùt</v>
          </cell>
        </row>
        <row r="220">
          <cell r="C220" t="str">
            <v>ndd3711</v>
          </cell>
          <cell r="D220" t="str">
            <v>TP-Ngoùi ñoû ñaäm 0.370-1.1</v>
          </cell>
          <cell r="F220" t="str">
            <v>Meùt</v>
          </cell>
        </row>
        <row r="221">
          <cell r="C221" t="str">
            <v>ndd3711</v>
          </cell>
          <cell r="D221" t="str">
            <v>TP-Ngoùi ñoû ñaäm 0.370-1.1</v>
          </cell>
          <cell r="F221" t="str">
            <v>Meùt</v>
          </cell>
        </row>
        <row r="222">
          <cell r="C222" t="str">
            <v>ndd37112</v>
          </cell>
          <cell r="D222" t="str">
            <v>TP-Ngoùi ñoû ñaäm 0.370-1.12</v>
          </cell>
          <cell r="F222" t="str">
            <v>Meùt</v>
          </cell>
        </row>
        <row r="223">
          <cell r="C223" t="str">
            <v>NDD3811</v>
          </cell>
          <cell r="D223" t="str">
            <v>TP-Ngoùi ñoû ñaäm 0.380-1.1</v>
          </cell>
          <cell r="F223" t="str">
            <v>Meùt</v>
          </cell>
        </row>
        <row r="224">
          <cell r="C224" t="str">
            <v>NDD4082</v>
          </cell>
          <cell r="D224" t="str">
            <v>TP-Ngoùi ñoû ñaäm 0.40-0.82 m</v>
          </cell>
          <cell r="F224" t="str">
            <v>Meùt</v>
          </cell>
        </row>
        <row r="225">
          <cell r="C225" t="str">
            <v>NDD4082</v>
          </cell>
          <cell r="D225" t="str">
            <v>TP-Ngoùi ñoû ñaäm 0.40-0.82</v>
          </cell>
          <cell r="F225" t="str">
            <v>Meùt</v>
          </cell>
        </row>
        <row r="226">
          <cell r="C226" t="str">
            <v>NDD4082</v>
          </cell>
          <cell r="D226" t="str">
            <v>TP-Ngoùi ñoû ñaäm 0.40-0.82</v>
          </cell>
          <cell r="F226" t="str">
            <v>Meùt</v>
          </cell>
        </row>
        <row r="227">
          <cell r="C227" t="str">
            <v>NDD4082</v>
          </cell>
          <cell r="D227" t="str">
            <v>TP-Ngoùi ñoû ñaäm 0.40-0.82</v>
          </cell>
          <cell r="F227" t="str">
            <v>Meùt</v>
          </cell>
        </row>
        <row r="228">
          <cell r="C228" t="str">
            <v>ndd40105</v>
          </cell>
          <cell r="D228" t="str">
            <v>TP-Ngoùi ñoû ñaäm 0.40-1.05</v>
          </cell>
          <cell r="F228" t="str">
            <v>Meùt</v>
          </cell>
        </row>
        <row r="229">
          <cell r="C229" t="str">
            <v>ndd40105</v>
          </cell>
          <cell r="D229" t="str">
            <v>TP-Ngoùi ñoû ñaäm 0.40-1.05</v>
          </cell>
          <cell r="F229" t="str">
            <v>Meùt</v>
          </cell>
        </row>
        <row r="230">
          <cell r="C230" t="str">
            <v>ndd40107</v>
          </cell>
          <cell r="D230" t="str">
            <v>TP-Ngoùi ñoû ñaäm 0.40-1.07</v>
          </cell>
          <cell r="F230" t="str">
            <v>Meùt</v>
          </cell>
        </row>
        <row r="231">
          <cell r="C231" t="str">
            <v>ndd4011</v>
          </cell>
          <cell r="D231" t="str">
            <v>TP-Ngoùi ñoû ñaäm 0.40-1.1</v>
          </cell>
          <cell r="F231" t="str">
            <v>Meùt</v>
          </cell>
        </row>
        <row r="232">
          <cell r="C232" t="str">
            <v>ndd4011</v>
          </cell>
          <cell r="D232" t="str">
            <v>TP-Ngoùi ñoû ñaäm 0.40-1.1</v>
          </cell>
          <cell r="F232" t="str">
            <v>Meùt</v>
          </cell>
        </row>
        <row r="233">
          <cell r="C233" t="str">
            <v>ndd40112</v>
          </cell>
          <cell r="D233" t="str">
            <v>TP-Ngoùi ñoû ñaäm 0.40-1.12</v>
          </cell>
          <cell r="F233" t="str">
            <v>Meùt</v>
          </cell>
        </row>
        <row r="234">
          <cell r="C234" t="str">
            <v>ndd4282</v>
          </cell>
          <cell r="D234" t="str">
            <v>TP-Ngoùi ñoû ñaäm 0.42-0.82</v>
          </cell>
          <cell r="F234" t="str">
            <v>Meùt</v>
          </cell>
        </row>
        <row r="235">
          <cell r="C235" t="str">
            <v>ndd4282</v>
          </cell>
          <cell r="D235" t="str">
            <v>TP-Ngoùi ñoû ñaäm 0.420-0.82</v>
          </cell>
          <cell r="F235" t="str">
            <v>Meùt</v>
          </cell>
        </row>
        <row r="236">
          <cell r="C236" t="str">
            <v>ndd42107</v>
          </cell>
          <cell r="D236" t="str">
            <v>TP-Ngoùi ñoû ñaäm 0.420-1.07</v>
          </cell>
          <cell r="F236" t="str">
            <v>Meùt</v>
          </cell>
        </row>
        <row r="237">
          <cell r="C237" t="str">
            <v>ndd4211</v>
          </cell>
          <cell r="D237" t="str">
            <v>TP-Ngoùi ñoû ñaäm 0.420-1.1</v>
          </cell>
          <cell r="F237" t="str">
            <v>Meùt</v>
          </cell>
        </row>
        <row r="238">
          <cell r="C238" t="str">
            <v>ndd4211</v>
          </cell>
          <cell r="D238" t="str">
            <v>TP-Ngoùi ñoû ñaäm 0.420-1.1</v>
          </cell>
          <cell r="F238" t="str">
            <v>Meùt</v>
          </cell>
        </row>
        <row r="239">
          <cell r="C239" t="str">
            <v>ndd42112</v>
          </cell>
          <cell r="D239" t="str">
            <v>TP-Ngoùi ñoû ñaäm 0.420-1.12</v>
          </cell>
          <cell r="F239" t="str">
            <v>Meùt</v>
          </cell>
        </row>
        <row r="240">
          <cell r="C240" t="str">
            <v>ndd42105</v>
          </cell>
          <cell r="D240" t="str">
            <v>TP-Ngoùi ñoû ñaäm 0.42-1.05</v>
          </cell>
          <cell r="F240" t="str">
            <v>Meùt</v>
          </cell>
        </row>
        <row r="241">
          <cell r="C241" t="str">
            <v>ndd42105</v>
          </cell>
          <cell r="D241" t="str">
            <v>TP-Ngoùi ñoû ñaäm 0.42-1.05</v>
          </cell>
          <cell r="F241" t="str">
            <v>Meùt</v>
          </cell>
        </row>
        <row r="242">
          <cell r="C242" t="str">
            <v>ndd4582</v>
          </cell>
          <cell r="D242" t="str">
            <v>TP-Ngoùi ñoû ñaäm 0.45-0.82</v>
          </cell>
          <cell r="F242" t="str">
            <v>Meùt</v>
          </cell>
        </row>
        <row r="243">
          <cell r="C243" t="str">
            <v>ndd4582</v>
          </cell>
          <cell r="D243" t="str">
            <v>TP-Ngoùi ñoû ñaäm 0.45-0.82</v>
          </cell>
          <cell r="F243" t="str">
            <v>Meùt</v>
          </cell>
        </row>
        <row r="244">
          <cell r="C244" t="str">
            <v>ndd45107</v>
          </cell>
          <cell r="D244" t="str">
            <v>TP-Ngoùi ñoû ñaäm 0.450-1.07</v>
          </cell>
          <cell r="F244" t="str">
            <v>Meùt</v>
          </cell>
        </row>
        <row r="245">
          <cell r="C245" t="str">
            <v>ndd45105</v>
          </cell>
          <cell r="D245" t="str">
            <v>TP-Ngoùi ñoû ñaäm 0.45-1.05</v>
          </cell>
          <cell r="F245" t="str">
            <v>Meùt</v>
          </cell>
        </row>
        <row r="246">
          <cell r="C246" t="str">
            <v>ndd45107</v>
          </cell>
          <cell r="D246" t="str">
            <v>TP-Ngoùi ñoû ñaäm 0.45-1.07</v>
          </cell>
          <cell r="F246" t="str">
            <v>Meùt</v>
          </cell>
        </row>
        <row r="247">
          <cell r="C247" t="str">
            <v>ndd4511</v>
          </cell>
          <cell r="D247" t="str">
            <v>TP-Ngoùi ñoû ñaäm 0.45-1.10</v>
          </cell>
          <cell r="F247" t="str">
            <v>Meùt</v>
          </cell>
        </row>
        <row r="248">
          <cell r="C248" t="str">
            <v>ndd5082</v>
          </cell>
          <cell r="D248" t="str">
            <v>TP-Ngoùi ñoû ñaäm 0.50-0.82</v>
          </cell>
          <cell r="F248" t="str">
            <v>Meùt</v>
          </cell>
        </row>
        <row r="249">
          <cell r="C249" t="str">
            <v>ndd5082</v>
          </cell>
          <cell r="D249" t="str">
            <v>TP-Ngoùi ñoû ñaäm 0.50-0.82</v>
          </cell>
          <cell r="F249" t="str">
            <v>Meùt</v>
          </cell>
        </row>
        <row r="250">
          <cell r="C250" t="str">
            <v>ndd5082</v>
          </cell>
          <cell r="D250" t="str">
            <v>TP-Ngoùi ñoû ñaäm 0.50-0.82</v>
          </cell>
          <cell r="F250" t="str">
            <v>Meùt</v>
          </cell>
        </row>
        <row r="251">
          <cell r="C251" t="str">
            <v>ndd5082</v>
          </cell>
          <cell r="D251" t="str">
            <v>TP-Ngoùi ñoû ñaäm 0.500-0.82</v>
          </cell>
          <cell r="F251" t="str">
            <v>Meùt</v>
          </cell>
        </row>
        <row r="252">
          <cell r="C252" t="str">
            <v>ndd50105</v>
          </cell>
          <cell r="D252" t="str">
            <v>TP-Ngoùi ñoû ñaäm 0.50-1.05m</v>
          </cell>
          <cell r="F252" t="str">
            <v>Meùt</v>
          </cell>
        </row>
        <row r="253">
          <cell r="C253" t="str">
            <v>ndd50107</v>
          </cell>
          <cell r="D253" t="str">
            <v>TP-Ngoùi ñoû ñaäm 0.50-1.07m</v>
          </cell>
          <cell r="F253" t="str">
            <v>Meùt</v>
          </cell>
        </row>
        <row r="254">
          <cell r="C254" t="str">
            <v>ndd50112</v>
          </cell>
          <cell r="D254" t="str">
            <v>TP-Ngoùi ñoû ñaäm 0.50-1.12m</v>
          </cell>
          <cell r="F254" t="str">
            <v>Meùt</v>
          </cell>
        </row>
        <row r="255">
          <cell r="C255" t="str">
            <v>ndd5011</v>
          </cell>
          <cell r="D255" t="str">
            <v>TP-Ngoùi ñoû ñaäm 0.50-1.1m</v>
          </cell>
          <cell r="F255" t="str">
            <v>Meùt</v>
          </cell>
        </row>
        <row r="256">
          <cell r="D256" t="str">
            <v>TP-Ngoùi ñoû ñaäm 0.50-1.1m</v>
          </cell>
          <cell r="F256" t="str">
            <v>Meùt</v>
          </cell>
        </row>
        <row r="257">
          <cell r="C257" t="str">
            <v>ndd5011</v>
          </cell>
          <cell r="D257" t="str">
            <v>TP-Ngoùi ñoû ñaäm 0.50-1.1m</v>
          </cell>
          <cell r="F257" t="str">
            <v>Meùt</v>
          </cell>
        </row>
        <row r="258">
          <cell r="C258" t="str">
            <v>ndt3511</v>
          </cell>
          <cell r="D258" t="str">
            <v>TP-Ngoùi ñoû töôi 0.350-1.1</v>
          </cell>
          <cell r="F258" t="str">
            <v>Meùt</v>
          </cell>
        </row>
        <row r="259">
          <cell r="C259" t="str">
            <v>ndt3582</v>
          </cell>
          <cell r="D259" t="str">
            <v>TP-Ngoùi ñoû töôi 0.350-0.82</v>
          </cell>
          <cell r="F259" t="str">
            <v>Meùt</v>
          </cell>
        </row>
        <row r="260">
          <cell r="C260" t="str">
            <v>ndt37105</v>
          </cell>
          <cell r="D260" t="str">
            <v>TP-Ngoùi ñoû töôi 0.370-1.05</v>
          </cell>
          <cell r="F260" t="str">
            <v>Meùt</v>
          </cell>
        </row>
        <row r="261">
          <cell r="C261" t="str">
            <v>ndt37105</v>
          </cell>
          <cell r="D261" t="str">
            <v>TP-Ngoùi ñoû töôi 0.370-1.05</v>
          </cell>
          <cell r="F261" t="str">
            <v>Meùt</v>
          </cell>
        </row>
        <row r="262">
          <cell r="C262" t="str">
            <v>ndt37105</v>
          </cell>
          <cell r="D262" t="str">
            <v>TP-Ngoùi ñoû töôi 0.370-1.05</v>
          </cell>
          <cell r="F262" t="str">
            <v>Meùt</v>
          </cell>
        </row>
        <row r="263">
          <cell r="C263" t="str">
            <v>ndt37105</v>
          </cell>
          <cell r="D263" t="str">
            <v>TP-Ngoùi ñoû töôi 0.370-1.05</v>
          </cell>
          <cell r="F263" t="str">
            <v>Meùt</v>
          </cell>
        </row>
        <row r="264">
          <cell r="C264" t="str">
            <v>ndt3711</v>
          </cell>
          <cell r="D264" t="str">
            <v>TP-Ngoùi ñoû töôi 0.370-1.1</v>
          </cell>
          <cell r="F264" t="str">
            <v>Meùt</v>
          </cell>
        </row>
        <row r="265">
          <cell r="C265" t="str">
            <v>ndt3711</v>
          </cell>
          <cell r="D265" t="str">
            <v>TP-Ngoùi ñoû töôi 0.370-1.1</v>
          </cell>
          <cell r="F265" t="str">
            <v>Meùt</v>
          </cell>
        </row>
        <row r="266">
          <cell r="C266" t="str">
            <v>ndt4082</v>
          </cell>
          <cell r="D266" t="str">
            <v>TP-Ngoùi ñoû töôi 0.40-0.82</v>
          </cell>
          <cell r="F266" t="str">
            <v>Meùt</v>
          </cell>
        </row>
        <row r="267">
          <cell r="C267" t="str">
            <v>ndt3782</v>
          </cell>
          <cell r="D267" t="str">
            <v>TP-Ngoùi ñoû töôi 0.370-0.82m</v>
          </cell>
          <cell r="F267" t="str">
            <v>Meùt</v>
          </cell>
        </row>
        <row r="268">
          <cell r="C268" t="str">
            <v>ndt4011</v>
          </cell>
          <cell r="D268" t="str">
            <v>TP-Ngoùi ñoû töôi 0.40-0.11</v>
          </cell>
          <cell r="F268" t="str">
            <v>Meùt</v>
          </cell>
        </row>
        <row r="269">
          <cell r="C269" t="str">
            <v>dt4012</v>
          </cell>
          <cell r="D269" t="str">
            <v>TP-Ñoû töôi 0.40-1200</v>
          </cell>
          <cell r="F269" t="str">
            <v>Meùt</v>
          </cell>
        </row>
        <row r="270">
          <cell r="C270" t="str">
            <v>vdt40107</v>
          </cell>
          <cell r="D270" t="str">
            <v>TP-Voøm ñoû töôi 0.40-1.07</v>
          </cell>
          <cell r="F270" t="str">
            <v>Meùt</v>
          </cell>
        </row>
        <row r="271">
          <cell r="C271" t="str">
            <v>ndt4082</v>
          </cell>
          <cell r="D271" t="str">
            <v>TP-Ngoùi ñoû töôi 0.40-0.82</v>
          </cell>
          <cell r="F271" t="str">
            <v>Meùt</v>
          </cell>
        </row>
        <row r="272">
          <cell r="C272" t="str">
            <v>nxn3782</v>
          </cell>
          <cell r="D272" t="str">
            <v>TP-Ngoùi X.Ngoïc 0.370-0.82</v>
          </cell>
          <cell r="F272" t="str">
            <v>Meùt</v>
          </cell>
        </row>
        <row r="273">
          <cell r="C273" t="str">
            <v>nxn3582</v>
          </cell>
          <cell r="D273" t="str">
            <v>TP-Ngoùi X.Ngoïc 0.350-0.82</v>
          </cell>
          <cell r="F273" t="str">
            <v>Meùt</v>
          </cell>
        </row>
        <row r="274">
          <cell r="C274" t="str">
            <v>nxn3011</v>
          </cell>
          <cell r="D274" t="str">
            <v>TP-Ngoùi Xanh ngoïc 0.300-1.1</v>
          </cell>
          <cell r="F274" t="str">
            <v>Meùt</v>
          </cell>
        </row>
        <row r="275">
          <cell r="C275" t="str">
            <v>nxn3511</v>
          </cell>
          <cell r="D275" t="str">
            <v>TP-Ngoùi Xanh ngoïc 0.350-1.1</v>
          </cell>
          <cell r="F275" t="str">
            <v>Meùt</v>
          </cell>
        </row>
        <row r="276">
          <cell r="C276" t="str">
            <v>nxn5011</v>
          </cell>
          <cell r="D276" t="str">
            <v>TP-Ngoùi Xanh ngoïc 0.500-1.1 m</v>
          </cell>
          <cell r="F276" t="str">
            <v>Meùt</v>
          </cell>
        </row>
        <row r="277">
          <cell r="C277" t="str">
            <v>nxn3781</v>
          </cell>
          <cell r="D277" t="str">
            <v>TP-Ngoùi Xanh ngoïc 0.370-0.81</v>
          </cell>
          <cell r="F277" t="str">
            <v>Meùt</v>
          </cell>
        </row>
        <row r="278">
          <cell r="C278" t="str">
            <v>nxn3781</v>
          </cell>
          <cell r="D278" t="str">
            <v>TP-Ngoùi Xanh ngoïc 0.370-0.81</v>
          </cell>
          <cell r="F278" t="str">
            <v>Meùt</v>
          </cell>
        </row>
        <row r="279">
          <cell r="C279" t="str">
            <v>nxn3782</v>
          </cell>
          <cell r="D279" t="str">
            <v>TP-Ngoùi Xanh ngoïc 0.370-0.82</v>
          </cell>
          <cell r="F279" t="str">
            <v>Meùt</v>
          </cell>
        </row>
        <row r="280">
          <cell r="C280" t="str">
            <v>nxn3782</v>
          </cell>
          <cell r="D280" t="str">
            <v>TP-Ngoùi Xanh ngoïc 0.370-0.82</v>
          </cell>
          <cell r="F280" t="str">
            <v>Meùt</v>
          </cell>
        </row>
        <row r="281">
          <cell r="C281" t="str">
            <v>nxn3782</v>
          </cell>
          <cell r="D281" t="str">
            <v>TP-Ngoùi Xanh ngoïc 0.370-0.82</v>
          </cell>
          <cell r="F281" t="str">
            <v>Meùt</v>
          </cell>
        </row>
        <row r="282">
          <cell r="C282" t="str">
            <v>nxn3782</v>
          </cell>
          <cell r="D282" t="str">
            <v>TP-Ngoùi Xanh ngoïc 0.370-0.82</v>
          </cell>
          <cell r="F282" t="str">
            <v>Meùt</v>
          </cell>
        </row>
        <row r="283">
          <cell r="C283" t="str">
            <v>nxn3782</v>
          </cell>
          <cell r="D283" t="str">
            <v>TP-Ngoùi Xanh ngoïc 0.370-0.82</v>
          </cell>
          <cell r="F283" t="str">
            <v>Meùt</v>
          </cell>
        </row>
        <row r="284">
          <cell r="C284" t="str">
            <v>nxn3582</v>
          </cell>
          <cell r="D284" t="str">
            <v>TP-Ngoùi Xanh ngoïc 0.350-0.82</v>
          </cell>
          <cell r="F284" t="str">
            <v>Meùt</v>
          </cell>
        </row>
        <row r="285">
          <cell r="C285" t="str">
            <v>nxn3711</v>
          </cell>
          <cell r="D285" t="str">
            <v>TP-Ngoùi Xanh ngoïc 0.370-1.1</v>
          </cell>
          <cell r="F285" t="str">
            <v>Meùt</v>
          </cell>
        </row>
        <row r="286">
          <cell r="C286" t="str">
            <v>nxn3711</v>
          </cell>
          <cell r="D286" t="str">
            <v>TP-Ngoùi xanh ng 0.370-1.1</v>
          </cell>
          <cell r="F286" t="str">
            <v>Meùt</v>
          </cell>
        </row>
        <row r="287">
          <cell r="C287" t="str">
            <v>nxd3711</v>
          </cell>
          <cell r="D287" t="str">
            <v>TP-Ngoùi xanh döông 0.370-1.1 m</v>
          </cell>
          <cell r="F287" t="str">
            <v>Meùt</v>
          </cell>
        </row>
        <row r="288">
          <cell r="C288" t="str">
            <v>nxd4011</v>
          </cell>
          <cell r="D288" t="str">
            <v>TP-Ngoùi xanh döông 0.400-1.1 m</v>
          </cell>
          <cell r="F288" t="str">
            <v>Meùt</v>
          </cell>
        </row>
        <row r="289">
          <cell r="C289" t="str">
            <v>nxn37112</v>
          </cell>
          <cell r="D289" t="str">
            <v>TP-Ngoùi xanh ngoïc 0.370-1.12</v>
          </cell>
          <cell r="F289" t="str">
            <v>Meùt</v>
          </cell>
        </row>
        <row r="290">
          <cell r="C290" t="str">
            <v>nxn4011</v>
          </cell>
          <cell r="D290" t="str">
            <v>TP-Ngoùi Xanh ngoïc 0.400-1.1</v>
          </cell>
          <cell r="F290" t="str">
            <v>Meùt</v>
          </cell>
        </row>
        <row r="291">
          <cell r="C291" t="str">
            <v>nxn4011</v>
          </cell>
          <cell r="D291" t="str">
            <v>TP-Ngoùi xanh ngoïc 0.40-1.1 m</v>
          </cell>
          <cell r="F291" t="str">
            <v>Meùt</v>
          </cell>
        </row>
        <row r="292">
          <cell r="C292" t="str">
            <v>nxn4011</v>
          </cell>
          <cell r="D292" t="str">
            <v>TP-Ngoùi xanh ngoïc 0.40-1.1 m</v>
          </cell>
          <cell r="F292" t="str">
            <v>Meùt</v>
          </cell>
        </row>
        <row r="293">
          <cell r="C293" t="str">
            <v>xd3712</v>
          </cell>
          <cell r="D293" t="str">
            <v>TP-Maøu Xanh Döông 0.370-1200</v>
          </cell>
          <cell r="F293" t="str">
            <v>Meùt</v>
          </cell>
        </row>
        <row r="294">
          <cell r="C294" t="str">
            <v>nxr4011</v>
          </cell>
          <cell r="D294" t="str">
            <v>TP-Ngoùi xanh reâu 0.40-1.1 m</v>
          </cell>
          <cell r="F294" t="str">
            <v>Meùt</v>
          </cell>
        </row>
        <row r="295">
          <cell r="C295" t="str">
            <v>nxr3511</v>
          </cell>
          <cell r="D295" t="str">
            <v>TP-Ngoùi xanh reâu 0.350-1.1 m</v>
          </cell>
          <cell r="F295" t="str">
            <v>Meùt</v>
          </cell>
        </row>
        <row r="296">
          <cell r="C296" t="str">
            <v>xr4012</v>
          </cell>
          <cell r="D296" t="str">
            <v>TP-Xanh reâu 0.40-1.200</v>
          </cell>
          <cell r="F296" t="str">
            <v>Meùt</v>
          </cell>
        </row>
        <row r="297">
          <cell r="C297" t="str">
            <v>xr50</v>
          </cell>
          <cell r="D297" t="str">
            <v>TP-Xanh reâu 0.500-1.200</v>
          </cell>
          <cell r="F297" t="str">
            <v>Meùt</v>
          </cell>
        </row>
        <row r="298">
          <cell r="C298" t="str">
            <v>xr35</v>
          </cell>
          <cell r="D298" t="str">
            <v>TP-Xanh reâu 0.350-1.200</v>
          </cell>
          <cell r="F298" t="str">
            <v>Meùt</v>
          </cell>
        </row>
        <row r="299">
          <cell r="C299" t="str">
            <v>nxn4211</v>
          </cell>
          <cell r="D299" t="str">
            <v>TP-Ngoùi Xanh ngoïc 0.420-1.1</v>
          </cell>
          <cell r="F299" t="str">
            <v>Meùt</v>
          </cell>
        </row>
        <row r="300">
          <cell r="C300" t="str">
            <v>nxn4511</v>
          </cell>
          <cell r="D300" t="str">
            <v>TP-Ngoùi Xanh ngoïc 0.450-1.1</v>
          </cell>
          <cell r="F300" t="str">
            <v>Meùt</v>
          </cell>
        </row>
        <row r="301">
          <cell r="C301" t="str">
            <v>DDP35</v>
          </cell>
          <cell r="D301" t="str">
            <v>TP-Ñoû ñaäm phaúng 0.350-1.200</v>
          </cell>
          <cell r="F301" t="str">
            <v>Meùt</v>
          </cell>
        </row>
        <row r="302">
          <cell r="C302" t="str">
            <v>DDP35</v>
          </cell>
          <cell r="D302" t="str">
            <v>TP-Ñoû ñaäm phaúng 0.350-1.200</v>
          </cell>
          <cell r="F302" t="str">
            <v>Meùt</v>
          </cell>
        </row>
        <row r="303">
          <cell r="C303" t="str">
            <v>dt3582</v>
          </cell>
          <cell r="D303" t="str">
            <v>TP-Ñoû töôi 0.350-0.82</v>
          </cell>
          <cell r="F303" t="str">
            <v>Meùt</v>
          </cell>
        </row>
        <row r="304">
          <cell r="C304" t="str">
            <v>otdd409</v>
          </cell>
          <cell r="D304" t="str">
            <v>TP-Oáp T  ñoû ñaäm 0.40-914/2</v>
          </cell>
          <cell r="F304" t="str">
            <v>Meùt</v>
          </cell>
        </row>
        <row r="305">
          <cell r="C305" t="str">
            <v>otdd429</v>
          </cell>
          <cell r="D305" t="str">
            <v>TP-Oáp T  ñoû ñaäm 0.420-914/2</v>
          </cell>
          <cell r="F305" t="str">
            <v>Meùt</v>
          </cell>
        </row>
        <row r="306">
          <cell r="C306" t="str">
            <v>udt379</v>
          </cell>
          <cell r="D306" t="str">
            <v>TP-Oáp T  ñoû töôi 0.370-914/2</v>
          </cell>
          <cell r="F306" t="str">
            <v>Meùt</v>
          </cell>
        </row>
        <row r="307">
          <cell r="C307" t="str">
            <v>otdd359</v>
          </cell>
          <cell r="D307" t="str">
            <v>TP-Oáp T Ñoû Ñ 0.350-914/2</v>
          </cell>
          <cell r="F307" t="str">
            <v>Meùt</v>
          </cell>
        </row>
        <row r="308">
          <cell r="C308" t="str">
            <v>otdd459</v>
          </cell>
          <cell r="D308" t="str">
            <v>TP-Oáp T Ñoû Ñ 0.450-914/2</v>
          </cell>
          <cell r="F308" t="str">
            <v>Meùt</v>
          </cell>
        </row>
        <row r="309">
          <cell r="C309" t="str">
            <v>otdd359</v>
          </cell>
          <cell r="D309" t="str">
            <v>TP-Oáp T ñoû ñaäm 0.350-914/2</v>
          </cell>
          <cell r="F309" t="str">
            <v>Meùt</v>
          </cell>
        </row>
        <row r="310">
          <cell r="C310" t="str">
            <v>otdd459</v>
          </cell>
          <cell r="D310" t="str">
            <v>TP-Oáp T ñoû ñaäm 0.450-914/2</v>
          </cell>
          <cell r="F310" t="str">
            <v>Meùt</v>
          </cell>
        </row>
        <row r="311">
          <cell r="C311" t="str">
            <v>otxn379</v>
          </cell>
          <cell r="D311" t="str">
            <v>TP-Oáp T X. ngoïc 0.370-914/2</v>
          </cell>
          <cell r="F311" t="str">
            <v>Meùt</v>
          </cell>
        </row>
        <row r="312">
          <cell r="C312" t="str">
            <v>otxn379</v>
          </cell>
          <cell r="D312" t="str">
            <v>TP-Oáp T X. ngoïc 0.370-914/2</v>
          </cell>
          <cell r="F312" t="str">
            <v>Meùt</v>
          </cell>
        </row>
        <row r="313">
          <cell r="C313" t="str">
            <v>uxn359</v>
          </cell>
          <cell r="D313" t="str">
            <v>TP-Oáp T X. ngoïc 0.350-914/2</v>
          </cell>
          <cell r="F313" t="str">
            <v>Meùt</v>
          </cell>
        </row>
        <row r="314">
          <cell r="C314" t="str">
            <v>TK20</v>
          </cell>
          <cell r="D314" t="str">
            <v>TP-Toân keõm 0.200x1219</v>
          </cell>
          <cell r="F314" t="str">
            <v>Meùt</v>
          </cell>
        </row>
        <row r="315">
          <cell r="C315" t="str">
            <v>TK21</v>
          </cell>
          <cell r="D315" t="str">
            <v>TP-Toân keõm 0.210x1219</v>
          </cell>
          <cell r="F315" t="str">
            <v>Meùt</v>
          </cell>
        </row>
        <row r="316">
          <cell r="C316" t="str">
            <v>TK22</v>
          </cell>
          <cell r="D316" t="str">
            <v>TP-Toân keõm 0.220x1219</v>
          </cell>
          <cell r="F316" t="str">
            <v>Meùt</v>
          </cell>
        </row>
        <row r="317">
          <cell r="C317" t="str">
            <v>TK23</v>
          </cell>
          <cell r="D317" t="str">
            <v>TP-Toân keõm 0.230x1219</v>
          </cell>
          <cell r="F317" t="str">
            <v>Meùt</v>
          </cell>
        </row>
        <row r="318">
          <cell r="C318" t="str">
            <v>TK24</v>
          </cell>
          <cell r="D318" t="str">
            <v>TP-Toân keõm 0.240x1219</v>
          </cell>
          <cell r="F318" t="str">
            <v>Meùt</v>
          </cell>
        </row>
        <row r="319">
          <cell r="C319" t="str">
            <v>tk25107</v>
          </cell>
          <cell r="D319" t="str">
            <v>TP-Toân keõm 0.250x1.07</v>
          </cell>
          <cell r="F319" t="str">
            <v>Meùt</v>
          </cell>
        </row>
        <row r="320">
          <cell r="C320" t="str">
            <v>tk25107</v>
          </cell>
          <cell r="D320" t="str">
            <v>TP-Toân keõm 0.250x1.07</v>
          </cell>
          <cell r="F320" t="str">
            <v>Meùt</v>
          </cell>
        </row>
        <row r="321">
          <cell r="C321" t="str">
            <v>tk2582</v>
          </cell>
          <cell r="D321" t="str">
            <v>TP-Toân keõm 0.250x0.82 m</v>
          </cell>
          <cell r="F321" t="str">
            <v>Meùt</v>
          </cell>
        </row>
        <row r="322">
          <cell r="C322" t="str">
            <v>TK2510</v>
          </cell>
          <cell r="D322" t="str">
            <v xml:space="preserve">TP-Toân keõm 0.250x1000 </v>
          </cell>
          <cell r="F322" t="str">
            <v>Meùt</v>
          </cell>
        </row>
        <row r="323">
          <cell r="C323" t="str">
            <v>TK2512</v>
          </cell>
          <cell r="D323" t="str">
            <v xml:space="preserve">TP-Toân keõm 0.250x1200 </v>
          </cell>
          <cell r="F323" t="str">
            <v>Meùt</v>
          </cell>
        </row>
        <row r="324">
          <cell r="C324" t="str">
            <v>TK25</v>
          </cell>
          <cell r="D324" t="str">
            <v>TP-Toân keõm 0.250x1219</v>
          </cell>
          <cell r="F324" t="str">
            <v>Meùt</v>
          </cell>
        </row>
        <row r="325">
          <cell r="C325" t="str">
            <v>TK259</v>
          </cell>
          <cell r="D325" t="str">
            <v>TP-Toân keõm 0.250x914</v>
          </cell>
          <cell r="F325" t="str">
            <v>Meùt</v>
          </cell>
        </row>
        <row r="326">
          <cell r="C326" t="str">
            <v>TK2610</v>
          </cell>
          <cell r="D326" t="str">
            <v>TP-Toân keõm 0.260x1000</v>
          </cell>
          <cell r="F326" t="str">
            <v>Meùt</v>
          </cell>
        </row>
        <row r="327">
          <cell r="C327" t="str">
            <v>TK2612</v>
          </cell>
          <cell r="D327" t="str">
            <v>TP-Toân keõm 0.260x1200</v>
          </cell>
          <cell r="F327" t="str">
            <v>Meùt</v>
          </cell>
        </row>
        <row r="328">
          <cell r="C328" t="str">
            <v>tk26107</v>
          </cell>
          <cell r="D328" t="str">
            <v>TP-Toân keõm 0.260x1.07m</v>
          </cell>
          <cell r="F328" t="str">
            <v>Meùt</v>
          </cell>
        </row>
        <row r="329">
          <cell r="C329" t="str">
            <v>TK26</v>
          </cell>
          <cell r="D329" t="str">
            <v>TP-Toân keõm 0.260x1219</v>
          </cell>
          <cell r="F329" t="str">
            <v>Meùt</v>
          </cell>
        </row>
        <row r="330">
          <cell r="C330" t="str">
            <v>TK269</v>
          </cell>
          <cell r="D330" t="str">
            <v>TP-Toân keõm 0.260x914</v>
          </cell>
          <cell r="F330" t="str">
            <v>Meùt</v>
          </cell>
        </row>
        <row r="331">
          <cell r="C331" t="str">
            <v>TK2710</v>
          </cell>
          <cell r="D331" t="str">
            <v>TP-Toân keõm 0.270x1000</v>
          </cell>
          <cell r="F331" t="str">
            <v>Meùt</v>
          </cell>
        </row>
        <row r="332">
          <cell r="C332" t="str">
            <v>TK2712</v>
          </cell>
          <cell r="D332" t="str">
            <v>TP-Toân keõm 0.270x1200</v>
          </cell>
          <cell r="F332" t="str">
            <v>Meùt</v>
          </cell>
        </row>
        <row r="333">
          <cell r="C333" t="str">
            <v>TK27</v>
          </cell>
          <cell r="D333" t="str">
            <v>TP-Toân keõm 0.270x1219</v>
          </cell>
          <cell r="F333" t="str">
            <v>Meùt</v>
          </cell>
        </row>
        <row r="334">
          <cell r="C334" t="str">
            <v>TK279</v>
          </cell>
          <cell r="D334" t="str">
            <v>TP-Toân keõm 0.270x914</v>
          </cell>
          <cell r="F334" t="str">
            <v>Meùt</v>
          </cell>
        </row>
        <row r="335">
          <cell r="C335" t="str">
            <v>tk28107</v>
          </cell>
          <cell r="D335" t="str">
            <v>TP-Toân keõm 0.280x1.07</v>
          </cell>
          <cell r="F335" t="str">
            <v>Meùt</v>
          </cell>
        </row>
        <row r="336">
          <cell r="C336" t="str">
            <v>TK2810</v>
          </cell>
          <cell r="D336" t="str">
            <v>TP-Toân keõm 0.280x1000</v>
          </cell>
          <cell r="F336" t="str">
            <v>Meùt</v>
          </cell>
        </row>
        <row r="337">
          <cell r="C337" t="str">
            <v>TK2812</v>
          </cell>
          <cell r="D337" t="str">
            <v>TP-Toân keõm 0.280x1200</v>
          </cell>
          <cell r="F337" t="str">
            <v>Meùt</v>
          </cell>
        </row>
        <row r="338">
          <cell r="C338" t="str">
            <v>TK28</v>
          </cell>
          <cell r="D338" t="str">
            <v>TP-Toân keõm 0.280x1219</v>
          </cell>
          <cell r="F338" t="str">
            <v>Meùt</v>
          </cell>
        </row>
        <row r="339">
          <cell r="C339" t="str">
            <v>TK289</v>
          </cell>
          <cell r="D339" t="str">
            <v>TP-Toân keõm 0.280x914</v>
          </cell>
          <cell r="F339" t="str">
            <v>Meùt</v>
          </cell>
        </row>
        <row r="340">
          <cell r="C340" t="str">
            <v>tk2890</v>
          </cell>
          <cell r="D340" t="str">
            <v>TP-Toân keõm 0.280x0.90m troøn</v>
          </cell>
          <cell r="F340" t="str">
            <v>Meùt</v>
          </cell>
        </row>
        <row r="341">
          <cell r="C341" t="str">
            <v>TK2910</v>
          </cell>
          <cell r="D341" t="str">
            <v>TP-Toân keõm 0.290x1000</v>
          </cell>
          <cell r="F341" t="str">
            <v>Meùt</v>
          </cell>
        </row>
        <row r="342">
          <cell r="C342" t="str">
            <v>TK2912</v>
          </cell>
          <cell r="D342" t="str">
            <v>TP-Toân keõm 0.290x1200</v>
          </cell>
          <cell r="F342" t="str">
            <v>Meùt</v>
          </cell>
        </row>
        <row r="343">
          <cell r="C343" t="str">
            <v>TK29</v>
          </cell>
          <cell r="D343" t="str">
            <v>TP-Toân keõm 0.290x1219</v>
          </cell>
          <cell r="F343" t="str">
            <v>Meùt</v>
          </cell>
        </row>
        <row r="344">
          <cell r="C344" t="str">
            <v>TK299</v>
          </cell>
          <cell r="D344" t="str">
            <v>TP-Toân keõm 0.290x914</v>
          </cell>
          <cell r="F344" t="str">
            <v>Meùt</v>
          </cell>
        </row>
        <row r="345">
          <cell r="C345" t="str">
            <v>tk30107</v>
          </cell>
          <cell r="D345" t="str">
            <v>TP-Toân keõm 0.300x1.07</v>
          </cell>
          <cell r="F345" t="str">
            <v>Meùt</v>
          </cell>
        </row>
        <row r="346">
          <cell r="C346" t="str">
            <v>TK3010</v>
          </cell>
          <cell r="D346" t="str">
            <v>TP-Toân keõm 0.300x1000</v>
          </cell>
          <cell r="F346" t="str">
            <v>Meùt</v>
          </cell>
        </row>
        <row r="347">
          <cell r="C347" t="str">
            <v>TK3012</v>
          </cell>
          <cell r="D347" t="str">
            <v>TP-Toân keõm 0.300x1200</v>
          </cell>
          <cell r="F347" t="str">
            <v>Meùt</v>
          </cell>
        </row>
        <row r="348">
          <cell r="C348" t="str">
            <v>TK30</v>
          </cell>
          <cell r="D348" t="str">
            <v>TP-Toân keõm 0.300x1219</v>
          </cell>
          <cell r="F348" t="str">
            <v>Meùt</v>
          </cell>
        </row>
        <row r="349">
          <cell r="C349" t="str">
            <v>TK3110</v>
          </cell>
          <cell r="D349" t="str">
            <v>TP-Toân keõm 0.310x1000</v>
          </cell>
          <cell r="F349" t="str">
            <v>Meùt</v>
          </cell>
        </row>
        <row r="350">
          <cell r="C350" t="str">
            <v>TK3112</v>
          </cell>
          <cell r="D350" t="str">
            <v>TP-Toân keõm 0.310x1200</v>
          </cell>
          <cell r="F350" t="str">
            <v>Meùt</v>
          </cell>
        </row>
        <row r="351">
          <cell r="C351" t="str">
            <v>TK31</v>
          </cell>
          <cell r="D351" t="str">
            <v>TP-Toân keõm 0.310x1219</v>
          </cell>
          <cell r="F351" t="str">
            <v>Meùt</v>
          </cell>
        </row>
        <row r="352">
          <cell r="C352" t="str">
            <v>TK319</v>
          </cell>
          <cell r="D352" t="str">
            <v>TP-Toân keõm 0.310x914</v>
          </cell>
          <cell r="F352" t="str">
            <v>Meùt</v>
          </cell>
        </row>
        <row r="353">
          <cell r="C353" t="str">
            <v>TK3210</v>
          </cell>
          <cell r="D353" t="str">
            <v>TP-Toân keõm 0.320x1000</v>
          </cell>
          <cell r="F353" t="str">
            <v>Meùt</v>
          </cell>
        </row>
        <row r="354">
          <cell r="C354" t="str">
            <v>TK3212</v>
          </cell>
          <cell r="D354" t="str">
            <v>TP-Toân keõm 0.320x1200</v>
          </cell>
          <cell r="F354" t="str">
            <v>Meùt</v>
          </cell>
        </row>
        <row r="355">
          <cell r="C355" t="str">
            <v>TK32</v>
          </cell>
          <cell r="D355" t="str">
            <v>TP-Toân keõm 0.320x1219</v>
          </cell>
          <cell r="F355" t="str">
            <v>Meùt</v>
          </cell>
        </row>
        <row r="356">
          <cell r="C356" t="str">
            <v>tk33107</v>
          </cell>
          <cell r="D356" t="str">
            <v>TP-Toân keõm 0.330x1.07</v>
          </cell>
          <cell r="F356" t="str">
            <v>Meùt</v>
          </cell>
        </row>
        <row r="357">
          <cell r="C357" t="str">
            <v>tk3311</v>
          </cell>
          <cell r="D357" t="str">
            <v>TP-Toân keõm 0.330x1.1</v>
          </cell>
          <cell r="F357" t="str">
            <v>Meùt</v>
          </cell>
        </row>
        <row r="358">
          <cell r="C358" t="str">
            <v>TK3310</v>
          </cell>
          <cell r="D358" t="str">
            <v>TP-Toân keõm 0.330x1000</v>
          </cell>
          <cell r="F358" t="str">
            <v>Meùt</v>
          </cell>
        </row>
        <row r="359">
          <cell r="C359" t="str">
            <v>TK3312</v>
          </cell>
          <cell r="D359" t="str">
            <v>TP-Toân keõm 0.330x1200</v>
          </cell>
          <cell r="F359" t="str">
            <v>Meùt</v>
          </cell>
        </row>
        <row r="360">
          <cell r="C360" t="str">
            <v>TK33</v>
          </cell>
          <cell r="D360" t="str">
            <v>TP-Toân keõm 0.330x1219</v>
          </cell>
          <cell r="F360" t="str">
            <v>Meùt</v>
          </cell>
        </row>
        <row r="361">
          <cell r="C361" t="str">
            <v>TK339</v>
          </cell>
          <cell r="D361" t="str">
            <v>TP-Toân keõm 0.330x914</v>
          </cell>
          <cell r="F361" t="str">
            <v>Meùt</v>
          </cell>
        </row>
        <row r="362">
          <cell r="C362" t="str">
            <v>TK3410</v>
          </cell>
          <cell r="D362" t="str">
            <v>TP-Toân keõm 0.340x1000</v>
          </cell>
          <cell r="F362" t="str">
            <v>Meùt</v>
          </cell>
        </row>
        <row r="363">
          <cell r="C363" t="str">
            <v>TK3412</v>
          </cell>
          <cell r="D363" t="str">
            <v>TP-Toân keõm 0.340x1200</v>
          </cell>
          <cell r="F363" t="str">
            <v>Meùt</v>
          </cell>
        </row>
        <row r="364">
          <cell r="C364" t="str">
            <v>TK34</v>
          </cell>
          <cell r="D364" t="str">
            <v>TP-Toân keõm 0.340x1219</v>
          </cell>
          <cell r="F364" t="str">
            <v>Meùt</v>
          </cell>
        </row>
        <row r="365">
          <cell r="C365" t="str">
            <v>tk35107</v>
          </cell>
          <cell r="D365" t="str">
            <v>TP-Toân keõm 0.350x1.07</v>
          </cell>
          <cell r="F365" t="str">
            <v>Meùt</v>
          </cell>
        </row>
        <row r="366">
          <cell r="C366" t="str">
            <v>TK3510</v>
          </cell>
          <cell r="D366" t="str">
            <v>TP-Toân keõm 0.350x1000</v>
          </cell>
          <cell r="F366" t="str">
            <v>Meùt</v>
          </cell>
        </row>
        <row r="367">
          <cell r="C367" t="str">
            <v>TK3512</v>
          </cell>
          <cell r="D367" t="str">
            <v>TP-Toân keõm 0.350x1200</v>
          </cell>
          <cell r="F367" t="str">
            <v>Meùt</v>
          </cell>
        </row>
        <row r="368">
          <cell r="C368" t="str">
            <v>TK35</v>
          </cell>
          <cell r="D368" t="str">
            <v>TP-Toân keõm 0.350x1219</v>
          </cell>
          <cell r="F368" t="str">
            <v>Meùt</v>
          </cell>
        </row>
        <row r="369">
          <cell r="C369" t="str">
            <v>TK359</v>
          </cell>
          <cell r="D369" t="str">
            <v>TP-Toân keõm 0.350x914</v>
          </cell>
          <cell r="F369" t="str">
            <v>Meùt</v>
          </cell>
        </row>
        <row r="370">
          <cell r="C370" t="str">
            <v>TK3610</v>
          </cell>
          <cell r="D370" t="str">
            <v>TP-Toân keõm 0.360x1000</v>
          </cell>
          <cell r="F370" t="str">
            <v>Meùt</v>
          </cell>
        </row>
        <row r="371">
          <cell r="C371" t="str">
            <v>TK3612</v>
          </cell>
          <cell r="D371" t="str">
            <v>TP-Toân keõm 0.360x1200</v>
          </cell>
          <cell r="F371" t="str">
            <v>Meùt</v>
          </cell>
        </row>
        <row r="372">
          <cell r="C372" t="str">
            <v>TK36</v>
          </cell>
          <cell r="D372" t="str">
            <v>TP-Toân keõm 0.360x1219</v>
          </cell>
          <cell r="F372" t="str">
            <v>Meùt</v>
          </cell>
        </row>
        <row r="373">
          <cell r="C373" t="str">
            <v>TK369</v>
          </cell>
          <cell r="D373" t="str">
            <v>TP-Toân keõm 0.360x914</v>
          </cell>
          <cell r="F373" t="str">
            <v>Meùt</v>
          </cell>
        </row>
        <row r="374">
          <cell r="C374" t="str">
            <v>TK3710</v>
          </cell>
          <cell r="D374" t="str">
            <v>TP-Toân keõm 0.370x1000</v>
          </cell>
          <cell r="F374" t="str">
            <v>Meùt</v>
          </cell>
        </row>
        <row r="375">
          <cell r="C375" t="str">
            <v>TK3712</v>
          </cell>
          <cell r="D375" t="str">
            <v>TP-Toân keõm 0.370x1200</v>
          </cell>
          <cell r="F375" t="str">
            <v>Meùt</v>
          </cell>
        </row>
        <row r="376">
          <cell r="C376" t="str">
            <v>TK37</v>
          </cell>
          <cell r="D376" t="str">
            <v>TP-Toân keõm 0.370x1219</v>
          </cell>
          <cell r="F376" t="str">
            <v>Meùt</v>
          </cell>
        </row>
        <row r="377">
          <cell r="C377" t="str">
            <v>TK379</v>
          </cell>
          <cell r="D377" t="str">
            <v>TP-Toân keõm 0.370x914</v>
          </cell>
          <cell r="F377" t="str">
            <v>Meùt</v>
          </cell>
        </row>
        <row r="378">
          <cell r="C378" t="str">
            <v>TK3810</v>
          </cell>
          <cell r="D378" t="str">
            <v>TP-Toân keõm 0.380x1000</v>
          </cell>
          <cell r="F378" t="str">
            <v>Meùt</v>
          </cell>
        </row>
        <row r="379">
          <cell r="C379" t="str">
            <v>TK3812</v>
          </cell>
          <cell r="D379" t="str">
            <v>TP-Toân keõm 0.380x1200</v>
          </cell>
          <cell r="F379" t="str">
            <v>Meùt</v>
          </cell>
        </row>
        <row r="380">
          <cell r="C380" t="str">
            <v>vtk38107</v>
          </cell>
          <cell r="D380" t="str">
            <v>TP-Voøm Toân keõm 0.380x1.07</v>
          </cell>
          <cell r="F380" t="str">
            <v>Meùt</v>
          </cell>
        </row>
        <row r="381">
          <cell r="C381" t="str">
            <v>TK38</v>
          </cell>
          <cell r="D381" t="str">
            <v>TP-Toân keõm 0.380x1219</v>
          </cell>
          <cell r="F381" t="str">
            <v>Meùt</v>
          </cell>
        </row>
        <row r="382">
          <cell r="C382" t="str">
            <v>TK389</v>
          </cell>
          <cell r="D382" t="str">
            <v>TP-Toân keõm 0.380x914</v>
          </cell>
          <cell r="F382" t="str">
            <v>Meùt</v>
          </cell>
        </row>
        <row r="383">
          <cell r="C383" t="str">
            <v>TK3910</v>
          </cell>
          <cell r="D383" t="str">
            <v>TP-Toân keõm 0.390x1000</v>
          </cell>
          <cell r="F383" t="str">
            <v>Meùt</v>
          </cell>
        </row>
        <row r="384">
          <cell r="C384" t="str">
            <v>TK3912</v>
          </cell>
          <cell r="D384" t="str">
            <v>TP-Toân keõm 0.390x1200</v>
          </cell>
          <cell r="F384" t="str">
            <v>Meùt</v>
          </cell>
        </row>
        <row r="385">
          <cell r="C385" t="str">
            <v>TK39</v>
          </cell>
          <cell r="D385" t="str">
            <v>TP-Toân keõm 0.390x1219</v>
          </cell>
          <cell r="F385" t="str">
            <v>Meùt</v>
          </cell>
        </row>
        <row r="386">
          <cell r="C386" t="str">
            <v>TK4010</v>
          </cell>
          <cell r="D386" t="str">
            <v>TP-Toân keõm 0.400x1000</v>
          </cell>
          <cell r="F386" t="str">
            <v>Meùt</v>
          </cell>
        </row>
        <row r="387">
          <cell r="C387" t="str">
            <v>TK4012</v>
          </cell>
          <cell r="D387" t="str">
            <v>TP-Toân keõm 0.400x1200</v>
          </cell>
          <cell r="F387" t="str">
            <v>Meùt</v>
          </cell>
        </row>
        <row r="388">
          <cell r="C388" t="str">
            <v>TK40</v>
          </cell>
          <cell r="D388" t="str">
            <v>TP-Toân keõm 0.400x1219</v>
          </cell>
          <cell r="F388" t="str">
            <v>Meùt</v>
          </cell>
        </row>
        <row r="389">
          <cell r="C389" t="str">
            <v>tk40107</v>
          </cell>
          <cell r="D389" t="str">
            <v>TP-Toân keõm 0.40x1.07</v>
          </cell>
          <cell r="F389" t="str">
            <v>Meùt</v>
          </cell>
        </row>
        <row r="390">
          <cell r="C390" t="str">
            <v>TK41</v>
          </cell>
          <cell r="D390" t="str">
            <v>TP-Toân keõm 0.410x1219</v>
          </cell>
          <cell r="F390" t="str">
            <v>Meùt</v>
          </cell>
        </row>
        <row r="391">
          <cell r="C391" t="str">
            <v>TK419</v>
          </cell>
          <cell r="D391" t="str">
            <v>TP-Toân keõm 0.410x914</v>
          </cell>
          <cell r="F391" t="str">
            <v>Meùt</v>
          </cell>
        </row>
        <row r="392">
          <cell r="C392" t="str">
            <v>TK42</v>
          </cell>
          <cell r="D392" t="str">
            <v>TP-Toân keõm 0.420x1219</v>
          </cell>
          <cell r="F392" t="str">
            <v>Meùt</v>
          </cell>
        </row>
        <row r="393">
          <cell r="C393" t="str">
            <v>tk4212</v>
          </cell>
          <cell r="D393" t="str">
            <v>TP-Toân keõm 0.420x1200</v>
          </cell>
          <cell r="F393" t="str">
            <v>Meùt</v>
          </cell>
        </row>
        <row r="394">
          <cell r="C394" t="str">
            <v>TK43</v>
          </cell>
          <cell r="D394" t="str">
            <v>TP-Toân keõm 0.430x1219</v>
          </cell>
          <cell r="F394" t="str">
            <v>Meùt</v>
          </cell>
        </row>
        <row r="395">
          <cell r="C395" t="str">
            <v>TK439</v>
          </cell>
          <cell r="D395" t="str">
            <v>TP-Toân keõm 0.430x914</v>
          </cell>
          <cell r="F395" t="str">
            <v>Meùt</v>
          </cell>
        </row>
        <row r="396">
          <cell r="C396" t="str">
            <v>TK44</v>
          </cell>
          <cell r="D396" t="str">
            <v>TP-Toân keõm 0.440x1219</v>
          </cell>
          <cell r="F396" t="str">
            <v>Meùt</v>
          </cell>
        </row>
        <row r="397">
          <cell r="C397" t="str">
            <v>tk45107</v>
          </cell>
          <cell r="D397" t="str">
            <v>TP-Toân keõm 0.450x1.07</v>
          </cell>
          <cell r="F397" t="str">
            <v>Meùt</v>
          </cell>
        </row>
        <row r="398">
          <cell r="C398" t="str">
            <v>tk4512</v>
          </cell>
          <cell r="D398" t="str">
            <v>TP-Toân keõm 0.450x1200</v>
          </cell>
          <cell r="F398" t="str">
            <v>Meùt</v>
          </cell>
        </row>
        <row r="399">
          <cell r="C399" t="str">
            <v>TK45</v>
          </cell>
          <cell r="D399" t="str">
            <v>TP-Toân keõm 0.450x1219</v>
          </cell>
          <cell r="F399" t="str">
            <v>Meùt</v>
          </cell>
        </row>
        <row r="400">
          <cell r="C400" t="str">
            <v>TK46</v>
          </cell>
          <cell r="D400" t="str">
            <v>TP-Toân keõm 0.460x1219</v>
          </cell>
          <cell r="F400" t="str">
            <v>Meùt</v>
          </cell>
        </row>
        <row r="401">
          <cell r="C401" t="str">
            <v>TK47</v>
          </cell>
          <cell r="D401" t="str">
            <v>TP-Toân keõm 0.470x1219</v>
          </cell>
          <cell r="F401" t="str">
            <v>Meùt</v>
          </cell>
        </row>
        <row r="402">
          <cell r="C402" t="str">
            <v>TK48</v>
          </cell>
          <cell r="D402" t="str">
            <v>TP-Toân keõm 0.480x1219</v>
          </cell>
          <cell r="F402" t="str">
            <v>Meùt</v>
          </cell>
        </row>
        <row r="403">
          <cell r="C403" t="str">
            <v>TK49</v>
          </cell>
          <cell r="D403" t="str">
            <v>TP-Toân keõm 0.490x1219</v>
          </cell>
          <cell r="F403" t="str">
            <v>Meùt</v>
          </cell>
        </row>
        <row r="404">
          <cell r="C404" t="str">
            <v>TK499</v>
          </cell>
          <cell r="D404" t="str">
            <v>TP-Toân keõm 0.490x914</v>
          </cell>
          <cell r="F404" t="str">
            <v>Meùt</v>
          </cell>
        </row>
        <row r="405">
          <cell r="C405" t="str">
            <v>TK5012</v>
          </cell>
          <cell r="D405" t="str">
            <v>TP-Toân keõm 0.500x1200</v>
          </cell>
          <cell r="F405" t="str">
            <v>Meùt</v>
          </cell>
        </row>
        <row r="406">
          <cell r="C406" t="str">
            <v>TK50</v>
          </cell>
          <cell r="D406" t="str">
            <v>TP-Toân keõm 0.500x1219</v>
          </cell>
          <cell r="F406" t="str">
            <v>Meùt</v>
          </cell>
        </row>
        <row r="407">
          <cell r="C407" t="str">
            <v>TK509</v>
          </cell>
          <cell r="D407" t="str">
            <v>TP-Toân keõm 0.500x914</v>
          </cell>
          <cell r="F407" t="str">
            <v>Meùt</v>
          </cell>
        </row>
        <row r="408">
          <cell r="C408" t="str">
            <v>TK349</v>
          </cell>
          <cell r="D408" t="str">
            <v>TP-Toân keõm0.340x914</v>
          </cell>
          <cell r="F408" t="str">
            <v>Meùt</v>
          </cell>
        </row>
        <row r="409">
          <cell r="C409" t="str">
            <v>tl2582</v>
          </cell>
          <cell r="D409" t="str">
            <v>TP-Toân laïnh 0.250x0.82</v>
          </cell>
          <cell r="F409" t="str">
            <v>Meùt</v>
          </cell>
        </row>
        <row r="410">
          <cell r="C410" t="str">
            <v>tl25107</v>
          </cell>
          <cell r="D410" t="str">
            <v>TP-Toân laïnh 0.250x1.07</v>
          </cell>
          <cell r="F410" t="str">
            <v>Meùt</v>
          </cell>
        </row>
        <row r="411">
          <cell r="C411" t="str">
            <v>tl25107</v>
          </cell>
          <cell r="D411" t="str">
            <v>TP-Toân laïnh 0.250x1.07</v>
          </cell>
          <cell r="F411" t="str">
            <v>Meùt</v>
          </cell>
        </row>
        <row r="412">
          <cell r="C412" t="str">
            <v>tl25107</v>
          </cell>
          <cell r="D412" t="str">
            <v>TP-Toân laïnh 0.250x1.07</v>
          </cell>
          <cell r="F412" t="str">
            <v>Meùt</v>
          </cell>
        </row>
        <row r="413">
          <cell r="C413" t="str">
            <v>tl2510s</v>
          </cell>
          <cell r="D413" t="str">
            <v>TP-Toân laïnh 0.250x10 soùng</v>
          </cell>
          <cell r="E413">
            <v>19800</v>
          </cell>
          <cell r="F413" t="str">
            <v>Meùt</v>
          </cell>
        </row>
        <row r="414">
          <cell r="C414" t="str">
            <v>tl3510s</v>
          </cell>
          <cell r="D414" t="str">
            <v>TP-Toân laïnh 0.350x10 soùng</v>
          </cell>
          <cell r="F414" t="str">
            <v>Meùt</v>
          </cell>
        </row>
        <row r="415">
          <cell r="C415" t="str">
            <v>tl2810s</v>
          </cell>
          <cell r="D415" t="str">
            <v>TP-Toân laïnh 0.280x10 soùng</v>
          </cell>
          <cell r="F415" t="str">
            <v>Meùt</v>
          </cell>
        </row>
        <row r="416">
          <cell r="C416" t="str">
            <v>tl2813s</v>
          </cell>
          <cell r="D416" t="str">
            <v>TP-Toân laïnh 0.280x13 soùng</v>
          </cell>
          <cell r="F416" t="str">
            <v>Meùt</v>
          </cell>
        </row>
        <row r="417">
          <cell r="C417" t="str">
            <v>TL25</v>
          </cell>
          <cell r="D417" t="str">
            <v>TP-Toân laïnh 0.250x1200</v>
          </cell>
          <cell r="F417" t="str">
            <v>Meùt</v>
          </cell>
        </row>
        <row r="418">
          <cell r="C418" t="str">
            <v>tl255s</v>
          </cell>
          <cell r="D418" t="str">
            <v>TP-Toân laïnh 0.250x5s</v>
          </cell>
          <cell r="F418" t="str">
            <v>Meùt</v>
          </cell>
        </row>
        <row r="419">
          <cell r="C419" t="str">
            <v>tl257s</v>
          </cell>
          <cell r="D419" t="str">
            <v>TP-Toân laïnh 0.250x7s</v>
          </cell>
          <cell r="F419" t="str">
            <v>Meùt</v>
          </cell>
        </row>
        <row r="420">
          <cell r="C420" t="str">
            <v>TL259</v>
          </cell>
          <cell r="D420" t="str">
            <v>TP-Toân laïnh 0.250x914</v>
          </cell>
          <cell r="F420" t="str">
            <v>Meùt</v>
          </cell>
        </row>
        <row r="421">
          <cell r="C421" t="str">
            <v>tl2682</v>
          </cell>
          <cell r="D421" t="str">
            <v>TP-Toân laïnh 0.260x0.82</v>
          </cell>
          <cell r="F421" t="str">
            <v>Meùt</v>
          </cell>
        </row>
        <row r="423">
          <cell r="C423" t="str">
            <v>tl26107</v>
          </cell>
          <cell r="D423" t="str">
            <v>TP-Toân laïnh 0.260x1.07</v>
          </cell>
          <cell r="F423" t="str">
            <v>Meùt</v>
          </cell>
        </row>
        <row r="424">
          <cell r="C424" t="str">
            <v>TL26</v>
          </cell>
          <cell r="D424" t="str">
            <v>TP-Toân laïnh 0.260x1200</v>
          </cell>
          <cell r="F424" t="str">
            <v>Meùt</v>
          </cell>
        </row>
        <row r="425">
          <cell r="C425" t="str">
            <v>TL269</v>
          </cell>
          <cell r="D425" t="str">
            <v>TP-Toân laïnh 0.260x914</v>
          </cell>
          <cell r="F425" t="str">
            <v>Meùt</v>
          </cell>
        </row>
        <row r="426">
          <cell r="C426" t="str">
            <v>tl2782</v>
          </cell>
          <cell r="D426" t="str">
            <v>TP-Toân laïnh 0.270x.082</v>
          </cell>
          <cell r="F426" t="str">
            <v>Meùt</v>
          </cell>
        </row>
        <row r="427">
          <cell r="C427" t="str">
            <v>tl27107</v>
          </cell>
          <cell r="D427" t="str">
            <v>TP-Toân laïnh 0.270x1.07</v>
          </cell>
          <cell r="F427" t="str">
            <v>Meùt</v>
          </cell>
        </row>
        <row r="428">
          <cell r="C428" t="str">
            <v>TL27</v>
          </cell>
          <cell r="D428" t="str">
            <v>TP-Toân laïnh 0.270x1200</v>
          </cell>
          <cell r="F428" t="str">
            <v>Meùt</v>
          </cell>
        </row>
        <row r="429">
          <cell r="C429" t="str">
            <v>TL279</v>
          </cell>
          <cell r="D429" t="str">
            <v>TP-Toân laïnh 0.270x914</v>
          </cell>
          <cell r="F429" t="str">
            <v>Meùt</v>
          </cell>
        </row>
        <row r="430">
          <cell r="C430" t="str">
            <v>tl2882</v>
          </cell>
          <cell r="D430" t="str">
            <v>TP-Toân laïnh 0.280x.082</v>
          </cell>
          <cell r="F430" t="str">
            <v>Meùt</v>
          </cell>
        </row>
        <row r="431">
          <cell r="C431" t="str">
            <v>tl28107</v>
          </cell>
          <cell r="D431" t="str">
            <v>TP-Toân laïnh 0.280x1.07</v>
          </cell>
          <cell r="F431" t="str">
            <v>Meùt</v>
          </cell>
        </row>
        <row r="432">
          <cell r="C432" t="str">
            <v>tl28107</v>
          </cell>
          <cell r="D432" t="str">
            <v>TP-Toân laïnh 0.280x1.07</v>
          </cell>
          <cell r="F432" t="str">
            <v>Meùt</v>
          </cell>
        </row>
        <row r="433">
          <cell r="C433" t="str">
            <v>tl28107</v>
          </cell>
          <cell r="D433" t="str">
            <v>TP-Toân laïnh 0.280x1.07</v>
          </cell>
          <cell r="F433" t="str">
            <v>Meùt</v>
          </cell>
        </row>
        <row r="434">
          <cell r="C434" t="str">
            <v>TL28</v>
          </cell>
          <cell r="D434" t="str">
            <v>TP-Toân laïnh 0.280x1200</v>
          </cell>
          <cell r="F434" t="str">
            <v>Meùt</v>
          </cell>
        </row>
        <row r="435">
          <cell r="C435" t="str">
            <v>TL289</v>
          </cell>
          <cell r="D435" t="str">
            <v>TP-Toân laïnh 0.280x914</v>
          </cell>
          <cell r="F435" t="str">
            <v>Meùt</v>
          </cell>
        </row>
        <row r="436">
          <cell r="C436" t="str">
            <v>tl2982</v>
          </cell>
          <cell r="D436" t="str">
            <v>TP-Toân laïnh 0.290x.082</v>
          </cell>
          <cell r="F436" t="str">
            <v>Meùt</v>
          </cell>
        </row>
        <row r="437">
          <cell r="C437" t="str">
            <v>tl29107</v>
          </cell>
          <cell r="D437" t="str">
            <v>TP-Toân laïnh 0.290x1.07</v>
          </cell>
          <cell r="F437" t="str">
            <v>Meùt</v>
          </cell>
        </row>
        <row r="438">
          <cell r="C438" t="str">
            <v>TL29</v>
          </cell>
          <cell r="D438" t="str">
            <v>TP-Toân laïnh 0.290x1200</v>
          </cell>
          <cell r="F438" t="str">
            <v>Meùt</v>
          </cell>
        </row>
        <row r="439">
          <cell r="C439" t="str">
            <v>TL299</v>
          </cell>
          <cell r="D439" t="str">
            <v>TP-Toân laïnh 0.290x914</v>
          </cell>
          <cell r="F439" t="str">
            <v>Meùt</v>
          </cell>
        </row>
        <row r="440">
          <cell r="C440" t="str">
            <v>tl3082</v>
          </cell>
          <cell r="D440" t="str">
            <v>TP-Toân laïnh 0.300x0.82</v>
          </cell>
          <cell r="F440" t="str">
            <v>Meùt</v>
          </cell>
        </row>
        <row r="441">
          <cell r="C441" t="str">
            <v>tl30107</v>
          </cell>
          <cell r="D441" t="str">
            <v>TP-Toân laïnh 0.300x1.07</v>
          </cell>
          <cell r="F441" t="str">
            <v>Meùt</v>
          </cell>
        </row>
        <row r="442">
          <cell r="C442" t="str">
            <v>TL30</v>
          </cell>
          <cell r="D442" t="str">
            <v>TP-Toân laïnh 0.300x1200</v>
          </cell>
          <cell r="F442" t="str">
            <v>Meùt</v>
          </cell>
        </row>
        <row r="443">
          <cell r="C443" t="str">
            <v>TL309</v>
          </cell>
          <cell r="D443" t="str">
            <v>TP-Toân laïnh 0.300x914</v>
          </cell>
          <cell r="F443" t="str">
            <v>Meùt</v>
          </cell>
        </row>
        <row r="444">
          <cell r="C444" t="str">
            <v>tl3182</v>
          </cell>
          <cell r="D444" t="str">
            <v>TP-Toân laïnh 0.310x.082</v>
          </cell>
          <cell r="F444" t="str">
            <v>Meùt</v>
          </cell>
        </row>
        <row r="445">
          <cell r="C445" t="str">
            <v>tl31107</v>
          </cell>
          <cell r="D445" t="str">
            <v>TP-Toân laïnh 0.310x1.07</v>
          </cell>
          <cell r="F445" t="str">
            <v>Meùt</v>
          </cell>
        </row>
        <row r="446">
          <cell r="C446" t="str">
            <v>TL31</v>
          </cell>
          <cell r="D446" t="str">
            <v>TP-Toân laïnh 0.310x1200</v>
          </cell>
          <cell r="F446" t="str">
            <v>Meùt</v>
          </cell>
        </row>
        <row r="447">
          <cell r="C447" t="str">
            <v>TL319</v>
          </cell>
          <cell r="D447" t="str">
            <v>TP-Toân laïnh 0.310x914</v>
          </cell>
          <cell r="F447" t="str">
            <v>Meùt</v>
          </cell>
        </row>
        <row r="448">
          <cell r="C448" t="str">
            <v>tl3282</v>
          </cell>
          <cell r="D448" t="str">
            <v>TP-Toân laïnh 0.320x0.82</v>
          </cell>
          <cell r="F448" t="str">
            <v>Meùt</v>
          </cell>
        </row>
        <row r="449">
          <cell r="C449" t="str">
            <v>tl32107</v>
          </cell>
          <cell r="D449" t="str">
            <v>TP-Toân laïnh 0.320x1.07</v>
          </cell>
          <cell r="F449" t="str">
            <v>Meùt</v>
          </cell>
        </row>
        <row r="450">
          <cell r="C450" t="str">
            <v>tl3211</v>
          </cell>
          <cell r="D450" t="str">
            <v>TP-Toân laïnh 0.320x1.1 m</v>
          </cell>
          <cell r="F450" t="str">
            <v>Meùt</v>
          </cell>
        </row>
        <row r="451">
          <cell r="C451" t="str">
            <v>TL32</v>
          </cell>
          <cell r="D451" t="str">
            <v>TP-Toân laïnh 0.320x1200</v>
          </cell>
          <cell r="F451" t="str">
            <v>Meùt</v>
          </cell>
        </row>
        <row r="452">
          <cell r="C452" t="str">
            <v>TL329</v>
          </cell>
          <cell r="D452" t="str">
            <v>TP-Toân laïnh 0.320x914</v>
          </cell>
          <cell r="F452" t="str">
            <v>Meùt</v>
          </cell>
        </row>
        <row r="453">
          <cell r="C453" t="str">
            <v>tl3382</v>
          </cell>
          <cell r="D453" t="str">
            <v>TP-Toân laïnh 0.330x0.82</v>
          </cell>
          <cell r="F453" t="str">
            <v>Meùt</v>
          </cell>
        </row>
        <row r="454">
          <cell r="C454" t="str">
            <v>tl3311</v>
          </cell>
          <cell r="D454" t="str">
            <v>TP-Toân laïnh 0.330x1.1</v>
          </cell>
          <cell r="F454" t="str">
            <v>Meùt</v>
          </cell>
        </row>
        <row r="455">
          <cell r="C455" t="str">
            <v>tl3311</v>
          </cell>
          <cell r="D455" t="str">
            <v>TP-Toân laïnh 0.330x1.07</v>
          </cell>
          <cell r="F455" t="str">
            <v>Meùt</v>
          </cell>
        </row>
        <row r="456">
          <cell r="C456" t="str">
            <v>TL33</v>
          </cell>
          <cell r="D456" t="str">
            <v>TP-Toân laïnh 0.330x1200</v>
          </cell>
          <cell r="F456" t="str">
            <v>Meùt</v>
          </cell>
        </row>
        <row r="457">
          <cell r="C457" t="str">
            <v>TL339</v>
          </cell>
          <cell r="D457" t="str">
            <v>TP-Toân laïnh 0.330x914</v>
          </cell>
          <cell r="F457" t="str">
            <v>Meùt</v>
          </cell>
        </row>
        <row r="458">
          <cell r="C458" t="str">
            <v>tl3482</v>
          </cell>
          <cell r="D458" t="str">
            <v>TP-Toân laïnh 0.340x0.82</v>
          </cell>
          <cell r="F458" t="str">
            <v>Meùt</v>
          </cell>
        </row>
        <row r="459">
          <cell r="C459" t="str">
            <v>tl34107</v>
          </cell>
          <cell r="D459" t="str">
            <v>TP-Toân laïnh 0.340x1.07</v>
          </cell>
          <cell r="F459" t="str">
            <v>Meùt</v>
          </cell>
        </row>
        <row r="460">
          <cell r="C460" t="str">
            <v>TL34</v>
          </cell>
          <cell r="D460" t="str">
            <v>TP-Toân laïnh 0.340x1200</v>
          </cell>
          <cell r="F460" t="str">
            <v>Meùt</v>
          </cell>
        </row>
        <row r="461">
          <cell r="C461" t="str">
            <v>TL349</v>
          </cell>
          <cell r="D461" t="str">
            <v>TP-Toân laïnh 0.340x914</v>
          </cell>
          <cell r="F461" t="str">
            <v>Meùt</v>
          </cell>
        </row>
        <row r="462">
          <cell r="C462" t="str">
            <v>tl3582</v>
          </cell>
          <cell r="D462" t="str">
            <v>TP-Toân laïnh 0.350x0.82</v>
          </cell>
          <cell r="F462" t="str">
            <v>Meùt</v>
          </cell>
        </row>
        <row r="463">
          <cell r="C463" t="str">
            <v>tl35107</v>
          </cell>
          <cell r="D463" t="str">
            <v>TP-Toân laïnh 0.350x1.07</v>
          </cell>
          <cell r="F463" t="str">
            <v>Meùt</v>
          </cell>
        </row>
        <row r="464">
          <cell r="C464" t="str">
            <v>tl3511</v>
          </cell>
          <cell r="D464" t="str">
            <v>TP-Toân laïnh 0.350x1.1</v>
          </cell>
          <cell r="F464" t="str">
            <v>Meùt</v>
          </cell>
        </row>
        <row r="465">
          <cell r="C465" t="str">
            <v>TL35</v>
          </cell>
          <cell r="D465" t="str">
            <v>TP-Toân laïnh 0.350x1200</v>
          </cell>
          <cell r="F465" t="str">
            <v>Meùt</v>
          </cell>
        </row>
        <row r="466">
          <cell r="C466" t="str">
            <v>TL359</v>
          </cell>
          <cell r="D466" t="str">
            <v>TP-Toân laïnh 0.350x914</v>
          </cell>
          <cell r="F466" t="str">
            <v>Meùt</v>
          </cell>
        </row>
        <row r="467">
          <cell r="C467" t="str">
            <v>tl3682</v>
          </cell>
          <cell r="D467" t="str">
            <v>TP-Toân laïnh 0.360x0.82</v>
          </cell>
          <cell r="F467" t="str">
            <v>Meùt</v>
          </cell>
        </row>
        <row r="468">
          <cell r="C468" t="str">
            <v>tl36107</v>
          </cell>
          <cell r="D468" t="str">
            <v>TP-Toân laïnh 0.360x1.07</v>
          </cell>
          <cell r="F468" t="str">
            <v>Meùt</v>
          </cell>
        </row>
        <row r="469">
          <cell r="C469" t="str">
            <v>TL36</v>
          </cell>
          <cell r="D469" t="str">
            <v>TP-Toân laïnh 0.360x1200</v>
          </cell>
          <cell r="F469" t="str">
            <v>Meùt</v>
          </cell>
        </row>
        <row r="470">
          <cell r="C470" t="str">
            <v>TL369</v>
          </cell>
          <cell r="D470" t="str">
            <v>TP-Toân laïnh 0.360x914</v>
          </cell>
          <cell r="F470" t="str">
            <v>Meùt</v>
          </cell>
        </row>
        <row r="471">
          <cell r="C471" t="str">
            <v>tl3782</v>
          </cell>
          <cell r="D471" t="str">
            <v>TP-Toân laïnh 0.370x0.82</v>
          </cell>
          <cell r="F471" t="str">
            <v>Meùt</v>
          </cell>
        </row>
        <row r="472">
          <cell r="C472" t="str">
            <v>tl37107</v>
          </cell>
          <cell r="D472" t="str">
            <v>TP-Toân laïnh 0.370x1.07</v>
          </cell>
          <cell r="F472" t="str">
            <v>Meùt</v>
          </cell>
        </row>
        <row r="473">
          <cell r="C473" t="str">
            <v>tl3711</v>
          </cell>
          <cell r="D473" t="str">
            <v>TP-Toân laïnh 0.370x1.1m</v>
          </cell>
          <cell r="F473" t="str">
            <v>Meùt</v>
          </cell>
        </row>
        <row r="474">
          <cell r="C474" t="str">
            <v>TL37</v>
          </cell>
          <cell r="D474" t="str">
            <v>TP-Toân laïnh 0.370x1200</v>
          </cell>
          <cell r="F474" t="str">
            <v>Meùt</v>
          </cell>
        </row>
        <row r="475">
          <cell r="C475" t="str">
            <v>TL379</v>
          </cell>
          <cell r="D475" t="str">
            <v>TP-Toân laïnh 0.370x914</v>
          </cell>
          <cell r="F475" t="str">
            <v>Meùt</v>
          </cell>
        </row>
        <row r="476">
          <cell r="C476" t="str">
            <v>tl3882</v>
          </cell>
          <cell r="D476" t="str">
            <v>TP-Toân laïnh 0.380x0.82</v>
          </cell>
          <cell r="F476" t="str">
            <v>Meùt</v>
          </cell>
        </row>
        <row r="477">
          <cell r="C477" t="str">
            <v>tl38107</v>
          </cell>
          <cell r="D477" t="str">
            <v>TP-Toân laïnh 0.380x1.07</v>
          </cell>
          <cell r="F477" t="str">
            <v>Meùt</v>
          </cell>
        </row>
        <row r="478">
          <cell r="C478" t="str">
            <v>tl3811</v>
          </cell>
          <cell r="D478" t="str">
            <v>TP-Toân laïnh 0.380x1.1m</v>
          </cell>
          <cell r="F478" t="str">
            <v>Meùt</v>
          </cell>
        </row>
        <row r="479">
          <cell r="C479" t="str">
            <v>TL38</v>
          </cell>
          <cell r="D479" t="str">
            <v>TP-Toân laïnh 0.380x1200</v>
          </cell>
          <cell r="F479" t="str">
            <v>Meùt</v>
          </cell>
        </row>
        <row r="480">
          <cell r="C480" t="str">
            <v>TL389</v>
          </cell>
          <cell r="D480" t="str">
            <v>TP-Toân laïnh 0.380x914</v>
          </cell>
          <cell r="F480" t="str">
            <v>Meùt</v>
          </cell>
        </row>
        <row r="481">
          <cell r="C481" t="str">
            <v>tl3982</v>
          </cell>
          <cell r="D481" t="str">
            <v>TP-Toân laïnh 0.390x0.82</v>
          </cell>
          <cell r="F481" t="str">
            <v>Meùt</v>
          </cell>
        </row>
        <row r="482">
          <cell r="C482" t="str">
            <v>tl39107</v>
          </cell>
          <cell r="D482" t="str">
            <v>TP-Toân laïnh 0.390x1.07</v>
          </cell>
          <cell r="F482" t="str">
            <v>Meùt</v>
          </cell>
        </row>
        <row r="483">
          <cell r="C483" t="str">
            <v>TL39</v>
          </cell>
          <cell r="D483" t="str">
            <v>TP-Toân laïnh 0.390x1200</v>
          </cell>
          <cell r="F483" t="str">
            <v>Meùt</v>
          </cell>
        </row>
        <row r="484">
          <cell r="C484" t="str">
            <v>TL399</v>
          </cell>
          <cell r="D484" t="str">
            <v>TP-Toân laïnh 0.390x914</v>
          </cell>
          <cell r="F484" t="str">
            <v>Meùt</v>
          </cell>
        </row>
        <row r="485">
          <cell r="C485" t="str">
            <v>tl4082</v>
          </cell>
          <cell r="D485" t="str">
            <v>TP-Toân laïnh 0.400x0.82</v>
          </cell>
          <cell r="F485" t="str">
            <v>Meùt</v>
          </cell>
        </row>
        <row r="486">
          <cell r="C486" t="str">
            <v>tl40107</v>
          </cell>
          <cell r="D486" t="str">
            <v>TP-Toân laïnh 0.400x1.07</v>
          </cell>
          <cell r="F486" t="str">
            <v>Meùt</v>
          </cell>
        </row>
        <row r="487">
          <cell r="C487" t="str">
            <v>tl4011</v>
          </cell>
          <cell r="D487" t="str">
            <v>TP-Toân laïnh 0.400x1.1</v>
          </cell>
          <cell r="F487" t="str">
            <v>Meùt</v>
          </cell>
        </row>
        <row r="488">
          <cell r="C488" t="str">
            <v>TL40</v>
          </cell>
          <cell r="D488" t="str">
            <v>TP-Toân laïnh 0.400x1200</v>
          </cell>
          <cell r="F488" t="str">
            <v>Meùt</v>
          </cell>
        </row>
        <row r="489">
          <cell r="C489" t="str">
            <v>TL409</v>
          </cell>
          <cell r="D489" t="str">
            <v>TP-Toân laïnh 0.400x914</v>
          </cell>
          <cell r="F489" t="str">
            <v>Meùt</v>
          </cell>
        </row>
        <row r="490">
          <cell r="C490" t="str">
            <v>tl4182</v>
          </cell>
          <cell r="D490" t="str">
            <v>TP-Toân laïnh 0.410x0.82</v>
          </cell>
          <cell r="F490" t="str">
            <v>Meùt</v>
          </cell>
        </row>
        <row r="491">
          <cell r="C491" t="str">
            <v>tl41107</v>
          </cell>
          <cell r="D491" t="str">
            <v>TP-Toân laïnh 0.410x1.07</v>
          </cell>
          <cell r="F491" t="str">
            <v>Meùt</v>
          </cell>
        </row>
        <row r="492">
          <cell r="C492" t="str">
            <v>TL41</v>
          </cell>
          <cell r="D492" t="str">
            <v>TP-Toân laïnh 0.410x1200</v>
          </cell>
          <cell r="F492" t="str">
            <v>Meùt</v>
          </cell>
        </row>
        <row r="493">
          <cell r="C493" t="str">
            <v>TL419</v>
          </cell>
          <cell r="D493" t="str">
            <v>TP-Toân laïnh 0.410x914</v>
          </cell>
          <cell r="F493" t="str">
            <v>Meùt</v>
          </cell>
        </row>
        <row r="494">
          <cell r="C494" t="str">
            <v>tl4282</v>
          </cell>
          <cell r="D494" t="str">
            <v>TP-Toân laïnh 0.420x0.82</v>
          </cell>
          <cell r="F494" t="str">
            <v>Meùt</v>
          </cell>
        </row>
        <row r="495">
          <cell r="C495" t="str">
            <v>tl42107</v>
          </cell>
          <cell r="D495" t="str">
            <v>TP-Toân laïnh 0.420x1.07</v>
          </cell>
          <cell r="F495" t="str">
            <v>Meùt</v>
          </cell>
        </row>
        <row r="496">
          <cell r="C496" t="str">
            <v>TL42</v>
          </cell>
          <cell r="D496" t="str">
            <v>TP-Toân laïnh 0.420x1200</v>
          </cell>
          <cell r="F496" t="str">
            <v>Meùt</v>
          </cell>
        </row>
        <row r="497">
          <cell r="C497" t="str">
            <v>tl4211</v>
          </cell>
          <cell r="D497" t="str">
            <v>TP-Toân laïnh 0.420x1.1 m</v>
          </cell>
          <cell r="F497" t="str">
            <v>Meùt</v>
          </cell>
        </row>
        <row r="498">
          <cell r="C498" t="str">
            <v>TL429</v>
          </cell>
          <cell r="D498" t="str">
            <v>TP-Toân laïnh 0.420x914</v>
          </cell>
          <cell r="F498" t="str">
            <v>Meùt</v>
          </cell>
        </row>
        <row r="499">
          <cell r="C499" t="str">
            <v>tl4382</v>
          </cell>
          <cell r="D499" t="str">
            <v>TP-Toân laïnh 0.430x0.82</v>
          </cell>
          <cell r="F499" t="str">
            <v>Meùt</v>
          </cell>
        </row>
        <row r="500">
          <cell r="C500" t="str">
            <v>tl43107</v>
          </cell>
          <cell r="D500" t="str">
            <v>TP-Toân laïnh 0.430x1.07</v>
          </cell>
          <cell r="F500" t="str">
            <v>Meùt</v>
          </cell>
        </row>
        <row r="501">
          <cell r="C501" t="str">
            <v>TL43</v>
          </cell>
          <cell r="D501" t="str">
            <v>TP-Toân laïnh 0.430x1200</v>
          </cell>
          <cell r="F501" t="str">
            <v>Meùt</v>
          </cell>
        </row>
        <row r="502">
          <cell r="C502" t="str">
            <v>TL439</v>
          </cell>
          <cell r="D502" t="str">
            <v>TP-Toân laïnh 0.430x914</v>
          </cell>
          <cell r="F502" t="str">
            <v>Meùt</v>
          </cell>
        </row>
        <row r="503">
          <cell r="C503" t="str">
            <v>tl4482</v>
          </cell>
          <cell r="D503" t="str">
            <v>TP-Toân laïnh 0.440x0.82</v>
          </cell>
          <cell r="F503" t="str">
            <v>Meùt</v>
          </cell>
        </row>
        <row r="504">
          <cell r="C504" t="str">
            <v>tl44107</v>
          </cell>
          <cell r="D504" t="str">
            <v>TP-Toân laïnh 0.440x1.07</v>
          </cell>
          <cell r="F504" t="str">
            <v>Meùt</v>
          </cell>
        </row>
        <row r="505">
          <cell r="C505" t="str">
            <v>TL44</v>
          </cell>
          <cell r="D505" t="str">
            <v>TP-Toân laïnh 0.440x1200</v>
          </cell>
          <cell r="F505" t="str">
            <v>Meùt</v>
          </cell>
        </row>
        <row r="506">
          <cell r="C506" t="str">
            <v>TL449</v>
          </cell>
          <cell r="D506" t="str">
            <v>TP-Toân laïnh 0.440x914</v>
          </cell>
          <cell r="F506" t="str">
            <v>Meùt</v>
          </cell>
        </row>
        <row r="507">
          <cell r="C507" t="str">
            <v>tl4582</v>
          </cell>
          <cell r="D507" t="str">
            <v>TP-Toân laïnh 0.450x0.82</v>
          </cell>
          <cell r="F507" t="str">
            <v>Meùt</v>
          </cell>
        </row>
        <row r="508">
          <cell r="C508" t="str">
            <v>tl45107</v>
          </cell>
          <cell r="D508" t="str">
            <v>TP-Toân laïnh 0.450x1.07</v>
          </cell>
          <cell r="F508" t="str">
            <v>Meùt</v>
          </cell>
        </row>
        <row r="509">
          <cell r="C509" t="str">
            <v>tl4511</v>
          </cell>
          <cell r="D509" t="str">
            <v>TP-Toân laïnh 0.450x1.1</v>
          </cell>
          <cell r="F509" t="str">
            <v>Meùt</v>
          </cell>
        </row>
        <row r="510">
          <cell r="C510" t="str">
            <v>TL45</v>
          </cell>
          <cell r="D510" t="str">
            <v>TP-Toân laïnh 0.450x1200</v>
          </cell>
          <cell r="F510" t="str">
            <v>Meùt</v>
          </cell>
        </row>
        <row r="511">
          <cell r="C511" t="str">
            <v>TL459</v>
          </cell>
          <cell r="D511" t="str">
            <v>TP-Toân laïnh 0.450x914</v>
          </cell>
          <cell r="F511" t="str">
            <v>Meùt</v>
          </cell>
        </row>
        <row r="512">
          <cell r="C512" t="str">
            <v>tl4682</v>
          </cell>
          <cell r="D512" t="str">
            <v>TP-Toân laïnh 0.460x0.82</v>
          </cell>
          <cell r="F512" t="str">
            <v>Meùt</v>
          </cell>
        </row>
        <row r="513">
          <cell r="C513" t="str">
            <v>tl46107</v>
          </cell>
          <cell r="D513" t="str">
            <v>TP-Toân laïnh 0.460x1.07</v>
          </cell>
          <cell r="F513" t="str">
            <v>Meùt</v>
          </cell>
        </row>
        <row r="514">
          <cell r="C514" t="str">
            <v>TL46</v>
          </cell>
          <cell r="D514" t="str">
            <v>TP-Toân laïnh 0.460x1200</v>
          </cell>
          <cell r="F514" t="str">
            <v>Meùt</v>
          </cell>
        </row>
        <row r="515">
          <cell r="C515" t="str">
            <v>TL466</v>
          </cell>
          <cell r="D515" t="str">
            <v>TP-Toân laïnh 0.460x697</v>
          </cell>
          <cell r="F515" t="str">
            <v>Meùt</v>
          </cell>
        </row>
        <row r="516">
          <cell r="C516" t="str">
            <v>tl466</v>
          </cell>
          <cell r="D516" t="str">
            <v>TP-Toân laïnh 0.460x697</v>
          </cell>
          <cell r="F516" t="str">
            <v>Meùt</v>
          </cell>
        </row>
        <row r="517">
          <cell r="C517" t="str">
            <v>TL469</v>
          </cell>
          <cell r="D517" t="str">
            <v>TP-Toân laïnh 0.460x914</v>
          </cell>
          <cell r="F517" t="str">
            <v>Meùt</v>
          </cell>
        </row>
        <row r="518">
          <cell r="C518" t="str">
            <v>tl4782</v>
          </cell>
          <cell r="D518" t="str">
            <v>TP-Toân laïnh 0.470x0.82</v>
          </cell>
          <cell r="F518" t="str">
            <v>Meùt</v>
          </cell>
        </row>
        <row r="519">
          <cell r="C519" t="str">
            <v>tl47107</v>
          </cell>
          <cell r="D519" t="str">
            <v>TP-Toân laïnh 0.470x1.07</v>
          </cell>
          <cell r="F519" t="str">
            <v>Meùt</v>
          </cell>
        </row>
        <row r="520">
          <cell r="C520" t="str">
            <v>tl4711</v>
          </cell>
          <cell r="D520" t="str">
            <v>TP-Toân laïnh 0.470x1.1</v>
          </cell>
          <cell r="F520" t="str">
            <v>Meùt</v>
          </cell>
        </row>
        <row r="521">
          <cell r="C521" t="str">
            <v>TL47</v>
          </cell>
          <cell r="D521" t="str">
            <v>TP-Toân laïnh 0.470x1200</v>
          </cell>
          <cell r="F521" t="str">
            <v>Meùt</v>
          </cell>
        </row>
        <row r="522">
          <cell r="C522" t="str">
            <v>TL476</v>
          </cell>
          <cell r="D522" t="str">
            <v>TP-Toân laïnh 0.470x697</v>
          </cell>
          <cell r="F522" t="str">
            <v>Meùt</v>
          </cell>
        </row>
        <row r="523">
          <cell r="C523" t="str">
            <v>tl476</v>
          </cell>
          <cell r="D523" t="str">
            <v>TP-Toân laïnh 0.470x697</v>
          </cell>
          <cell r="F523" t="str">
            <v>Meùt</v>
          </cell>
        </row>
        <row r="524">
          <cell r="C524" t="str">
            <v>TL479</v>
          </cell>
          <cell r="D524" t="str">
            <v>TP-Toân laïnh 0.470x914</v>
          </cell>
          <cell r="F524" t="str">
            <v>Meùt</v>
          </cell>
        </row>
        <row r="525">
          <cell r="C525" t="str">
            <v>tl4882</v>
          </cell>
          <cell r="D525" t="str">
            <v>TP-Toân laïnh 0.480x0.82</v>
          </cell>
          <cell r="F525" t="str">
            <v>Meùt</v>
          </cell>
        </row>
        <row r="526">
          <cell r="C526" t="str">
            <v>tl48107</v>
          </cell>
          <cell r="D526" t="str">
            <v>TP-Toân laïnh 0.480x1.07</v>
          </cell>
          <cell r="F526" t="str">
            <v>Meùt</v>
          </cell>
        </row>
        <row r="527">
          <cell r="C527" t="str">
            <v>tl4811</v>
          </cell>
          <cell r="D527" t="str">
            <v>TP-Toân laïnh 0.480x1.1m</v>
          </cell>
          <cell r="F527" t="str">
            <v>Meùt</v>
          </cell>
        </row>
        <row r="528">
          <cell r="C528" t="str">
            <v>TL48</v>
          </cell>
          <cell r="D528" t="str">
            <v>TP-Toân laïnh 0.480x1200</v>
          </cell>
          <cell r="F528" t="str">
            <v>Meùt</v>
          </cell>
        </row>
        <row r="529">
          <cell r="C529" t="str">
            <v>TL486</v>
          </cell>
          <cell r="D529" t="str">
            <v>TP-Toân laïnh 0.480x697</v>
          </cell>
          <cell r="F529" t="str">
            <v>Meùt</v>
          </cell>
        </row>
        <row r="530">
          <cell r="C530" t="str">
            <v>tl486</v>
          </cell>
          <cell r="D530" t="str">
            <v>TP-Toân laïnh 0.480x697</v>
          </cell>
          <cell r="F530" t="str">
            <v>Meùt</v>
          </cell>
        </row>
        <row r="531">
          <cell r="C531" t="str">
            <v>TL489</v>
          </cell>
          <cell r="D531" t="str">
            <v>TP-Toân laïnh 0.480x914</v>
          </cell>
          <cell r="F531" t="str">
            <v>Meùt</v>
          </cell>
        </row>
        <row r="532">
          <cell r="C532" t="str">
            <v>tl4982</v>
          </cell>
          <cell r="D532" t="str">
            <v>TP-Toân laïnh 0.490x0.82</v>
          </cell>
          <cell r="F532" t="str">
            <v>Meùt</v>
          </cell>
        </row>
        <row r="533">
          <cell r="C533" t="str">
            <v>tl49107</v>
          </cell>
          <cell r="D533" t="str">
            <v>TP-Toân laïnh 0.490x1.07</v>
          </cell>
          <cell r="F533" t="str">
            <v>Meùt</v>
          </cell>
        </row>
        <row r="534">
          <cell r="C534" t="str">
            <v>TL49</v>
          </cell>
          <cell r="D534" t="str">
            <v>TP-Toân laïnh 0.490x1200</v>
          </cell>
          <cell r="F534" t="str">
            <v>Meùt</v>
          </cell>
        </row>
        <row r="535">
          <cell r="C535" t="str">
            <v>tl4911</v>
          </cell>
          <cell r="D535" t="str">
            <v>TP-Toân laïnh 0.490x1.1m</v>
          </cell>
          <cell r="F535" t="str">
            <v>Meùt</v>
          </cell>
        </row>
        <row r="536">
          <cell r="C536" t="str">
            <v>TL496</v>
          </cell>
          <cell r="D536" t="str">
            <v>TP-Toân laïnh 0.490x697</v>
          </cell>
          <cell r="F536" t="str">
            <v>Meùt</v>
          </cell>
        </row>
        <row r="537">
          <cell r="C537" t="str">
            <v>tl496</v>
          </cell>
          <cell r="D537" t="str">
            <v>TP-Toân laïnh 0.490x697</v>
          </cell>
          <cell r="F537" t="str">
            <v>Meùt</v>
          </cell>
        </row>
        <row r="538">
          <cell r="C538" t="str">
            <v>TL499</v>
          </cell>
          <cell r="D538" t="str">
            <v>TP-Toân laïnh 0.490x914</v>
          </cell>
          <cell r="F538" t="str">
            <v>Meùt</v>
          </cell>
        </row>
        <row r="539">
          <cell r="C539" t="str">
            <v>tl5082</v>
          </cell>
          <cell r="D539" t="str">
            <v>TP-Toân laïnh 0.500x0.82</v>
          </cell>
          <cell r="F539" t="str">
            <v>Meùt</v>
          </cell>
        </row>
        <row r="540">
          <cell r="C540" t="str">
            <v>tl50107</v>
          </cell>
          <cell r="D540" t="str">
            <v>TP-Toân laïnh 0.500x1.07</v>
          </cell>
          <cell r="F540" t="str">
            <v>Meùt</v>
          </cell>
        </row>
        <row r="541">
          <cell r="C541" t="str">
            <v>TL50</v>
          </cell>
          <cell r="D541" t="str">
            <v>TP-Toân laïnh 0.500x1200</v>
          </cell>
          <cell r="F541" t="str">
            <v>Meùt</v>
          </cell>
        </row>
        <row r="542">
          <cell r="C542" t="str">
            <v>TL506</v>
          </cell>
          <cell r="D542" t="str">
            <v>TP-Toân laïnh 0.500x697</v>
          </cell>
          <cell r="F542" t="str">
            <v>Meùt</v>
          </cell>
        </row>
        <row r="543">
          <cell r="C543" t="str">
            <v>tl506</v>
          </cell>
          <cell r="D543" t="str">
            <v>TP-Toân laïnh 0.500x697</v>
          </cell>
          <cell r="F543" t="str">
            <v>Meùt</v>
          </cell>
        </row>
        <row r="544">
          <cell r="C544" t="str">
            <v>TL509</v>
          </cell>
          <cell r="D544" t="str">
            <v>TP-Toân laïnh 0.500x914</v>
          </cell>
          <cell r="F544" t="str">
            <v>Meùt</v>
          </cell>
        </row>
        <row r="545">
          <cell r="C545" t="str">
            <v>TK309</v>
          </cell>
          <cell r="D545" t="str">
            <v>TP-Toânkeõm 0.300x914</v>
          </cell>
          <cell r="F545" t="str">
            <v>Meùt</v>
          </cell>
        </row>
        <row r="546">
          <cell r="C546" t="str">
            <v>TK329</v>
          </cell>
          <cell r="D546" t="str">
            <v>TP-Toânkeõm 0.320x914</v>
          </cell>
          <cell r="F546" t="str">
            <v>Meùt</v>
          </cell>
        </row>
        <row r="547">
          <cell r="C547" t="str">
            <v>TK399</v>
          </cell>
          <cell r="D547" t="str">
            <v>TP-Toânkeõm 0.390x914</v>
          </cell>
          <cell r="F547" t="str">
            <v>Meùt</v>
          </cell>
        </row>
        <row r="548">
          <cell r="C548" t="str">
            <v>TK409</v>
          </cell>
          <cell r="D548" t="str">
            <v>TP-Toânkeõm 0.400x914</v>
          </cell>
          <cell r="F548" t="str">
            <v>Meùt</v>
          </cell>
        </row>
        <row r="549">
          <cell r="C549" t="str">
            <v>TK429</v>
          </cell>
          <cell r="D549" t="str">
            <v>TP-Toânkeõm 0.420x914</v>
          </cell>
          <cell r="F549" t="str">
            <v>Meùt</v>
          </cell>
        </row>
        <row r="550">
          <cell r="C550" t="str">
            <v>TK449</v>
          </cell>
          <cell r="D550" t="str">
            <v>TP-Toânkeõm 0.440x914</v>
          </cell>
          <cell r="F550" t="str">
            <v>Meùt</v>
          </cell>
        </row>
        <row r="551">
          <cell r="C551" t="str">
            <v>TK459</v>
          </cell>
          <cell r="D551" t="str">
            <v>TP-Toânkeõm 0.450x914</v>
          </cell>
          <cell r="F551" t="str">
            <v>Meùt</v>
          </cell>
        </row>
        <row r="552">
          <cell r="C552" t="str">
            <v>TK469</v>
          </cell>
          <cell r="D552" t="str">
            <v>TP-Toânkeõm 0.460x914</v>
          </cell>
          <cell r="F552" t="str">
            <v>Meùt</v>
          </cell>
        </row>
        <row r="553">
          <cell r="C553" t="str">
            <v>TK479</v>
          </cell>
          <cell r="D553" t="str">
            <v>TP-Toânkeõm 0.470x914</v>
          </cell>
          <cell r="F553" t="str">
            <v>Meùt</v>
          </cell>
        </row>
        <row r="554">
          <cell r="C554" t="str">
            <v>TK489</v>
          </cell>
          <cell r="D554" t="str">
            <v>TP-Toânkeõm 0.480x914</v>
          </cell>
          <cell r="F554" t="str">
            <v>Meùt</v>
          </cell>
        </row>
        <row r="555">
          <cell r="C555" t="str">
            <v>tl2913</v>
          </cell>
          <cell r="D555" t="str">
            <v>TP-Tole laïnh 0.290-13s</v>
          </cell>
          <cell r="F555" t="str">
            <v>Meùt</v>
          </cell>
        </row>
        <row r="556">
          <cell r="C556" t="str">
            <v>TS</v>
          </cell>
          <cell r="D556" t="str">
            <v>TP-Tole sôn traéng 10 soùng</v>
          </cell>
          <cell r="E556">
            <v>17000</v>
          </cell>
          <cell r="F556" t="str">
            <v>Meùt</v>
          </cell>
        </row>
        <row r="557">
          <cell r="C557" t="str">
            <v>TS11</v>
          </cell>
          <cell r="D557" t="str">
            <v>TP-Tole sôn traéng 11 soùng</v>
          </cell>
          <cell r="F557" t="str">
            <v>Meùt</v>
          </cell>
        </row>
        <row r="558">
          <cell r="C558" t="str">
            <v>TS</v>
          </cell>
          <cell r="D558" t="str">
            <v>TP-Tole sôn traéng 10 soùng</v>
          </cell>
          <cell r="F558" t="str">
            <v>Meùt</v>
          </cell>
        </row>
        <row r="559">
          <cell r="C559" t="str">
            <v>ts13</v>
          </cell>
          <cell r="D559" t="str">
            <v>TP-Tole sôn traéng 13 soùng</v>
          </cell>
          <cell r="F559" t="str">
            <v>Meùt</v>
          </cell>
        </row>
        <row r="560">
          <cell r="C560" t="str">
            <v>ts5</v>
          </cell>
          <cell r="D560" t="str">
            <v>TP-Tole sôn traéng 5 soùng</v>
          </cell>
          <cell r="F560" t="str">
            <v>Meùt</v>
          </cell>
        </row>
        <row r="561">
          <cell r="C561" t="str">
            <v>ts6</v>
          </cell>
          <cell r="D561" t="str">
            <v>TP-Tole sôn traéng 6 soùng</v>
          </cell>
          <cell r="F561" t="str">
            <v>Meùt</v>
          </cell>
        </row>
        <row r="562">
          <cell r="C562" t="str">
            <v>ts279</v>
          </cell>
          <cell r="D562" t="str">
            <v>TP-Tole Traéng söõa 0.270-960</v>
          </cell>
          <cell r="F562" t="str">
            <v>Meùt</v>
          </cell>
        </row>
        <row r="563">
          <cell r="C563" t="str">
            <v>udd359</v>
          </cell>
          <cell r="D563" t="str">
            <v>TP-Uùp C ñoû Ñ 0.350-914/2</v>
          </cell>
          <cell r="F563" t="str">
            <v>Meùt</v>
          </cell>
        </row>
        <row r="564">
          <cell r="C564" t="str">
            <v>udd429</v>
          </cell>
          <cell r="D564" t="str">
            <v>TP-Uùp C ñoû Ñ 0.420-914/2</v>
          </cell>
          <cell r="F564" t="str">
            <v>Meùt</v>
          </cell>
        </row>
        <row r="565">
          <cell r="C565" t="str">
            <v>udd359</v>
          </cell>
          <cell r="D565" t="str">
            <v>TP-Uùp C ñoû ñaäm  0.350-914/2</v>
          </cell>
          <cell r="F565" t="str">
            <v>Meùt</v>
          </cell>
        </row>
        <row r="566">
          <cell r="C566" t="str">
            <v>udd379/2</v>
          </cell>
          <cell r="D566" t="str">
            <v>TP-Uùp C ñoû ñaäm  0.370-914/2</v>
          </cell>
          <cell r="F566" t="str">
            <v>Meùt</v>
          </cell>
        </row>
        <row r="567">
          <cell r="C567" t="str">
            <v>udd409</v>
          </cell>
          <cell r="D567" t="str">
            <v>TP-Uùp C ñoû ñaäm  0.40-914/2</v>
          </cell>
          <cell r="F567" t="str">
            <v>Meùt</v>
          </cell>
        </row>
        <row r="568">
          <cell r="C568" t="str">
            <v>udd429/2</v>
          </cell>
          <cell r="D568" t="str">
            <v>TP-Uùp C ñoû ñaäm  0.420-914/2</v>
          </cell>
          <cell r="F568" t="str">
            <v>Meùt</v>
          </cell>
        </row>
        <row r="569">
          <cell r="C569" t="str">
            <v>udd379</v>
          </cell>
          <cell r="D569" t="str">
            <v>TP-Uùp C.Ñoû Ñ 0.370-914/2</v>
          </cell>
          <cell r="F569" t="str">
            <v>Meùt</v>
          </cell>
        </row>
        <row r="570">
          <cell r="C570" t="str">
            <v>udd359</v>
          </cell>
          <cell r="D570" t="str">
            <v>TP-Uùp Caïnh Ñoû Ñ  0.350-914/2</v>
          </cell>
          <cell r="F570" t="str">
            <v>Meùt</v>
          </cell>
        </row>
        <row r="571">
          <cell r="C571" t="str">
            <v>udd459</v>
          </cell>
          <cell r="D571" t="str">
            <v>TP-Uùp Caïnh Ñoû Ñ  0.450-914/2</v>
          </cell>
          <cell r="F571" t="str">
            <v>Meùt</v>
          </cell>
        </row>
        <row r="572">
          <cell r="C572" t="str">
            <v>udd35914</v>
          </cell>
          <cell r="D572" t="str">
            <v>TP-Uùp caïnh ñoû ñaäm  0.350-914</v>
          </cell>
          <cell r="F572" t="str">
            <v>Meùt</v>
          </cell>
        </row>
        <row r="573">
          <cell r="C573" t="str">
            <v>vl389s</v>
          </cell>
          <cell r="D573" t="str">
            <v>TP-Voøm laïnh 0.380- 9soùng</v>
          </cell>
          <cell r="F573" t="str">
            <v>Meùt</v>
          </cell>
        </row>
        <row r="574">
          <cell r="C574" t="str">
            <v>vl389s</v>
          </cell>
          <cell r="D574" t="str">
            <v>TP-Voøm laïnh 0.380- 9soùng</v>
          </cell>
          <cell r="F574" t="str">
            <v>Meùt</v>
          </cell>
        </row>
        <row r="575">
          <cell r="C575" t="str">
            <v>vdd4081</v>
          </cell>
          <cell r="D575" t="str">
            <v>TP-Voøm Ñoû ñ 0.40-0.81</v>
          </cell>
          <cell r="F575" t="str">
            <v>Meùt</v>
          </cell>
        </row>
        <row r="576">
          <cell r="C576" t="str">
            <v>vl37107</v>
          </cell>
          <cell r="D576" t="str">
            <v>TP-Voøm tole laïnh 0.370-1.07</v>
          </cell>
          <cell r="F576" t="str">
            <v>Meùt</v>
          </cell>
        </row>
        <row r="577">
          <cell r="C577" t="str">
            <v>vl30107</v>
          </cell>
          <cell r="D577" t="str">
            <v>TP-Voøm tole laïnh 0.300-1.07</v>
          </cell>
          <cell r="F577" t="str">
            <v>Meùt</v>
          </cell>
        </row>
        <row r="578">
          <cell r="C578" t="str">
            <v>vl35107</v>
          </cell>
          <cell r="D578" t="str">
            <v>TP-Voøm tole laïnh 0.350-1.07</v>
          </cell>
          <cell r="F578" t="str">
            <v>Meùt</v>
          </cell>
        </row>
        <row r="579">
          <cell r="C579" t="str">
            <v>vl31107</v>
          </cell>
          <cell r="D579" t="str">
            <v>TP-Voøm tole laïnh 0.310-1.07</v>
          </cell>
          <cell r="F579" t="str">
            <v>Meùt</v>
          </cell>
        </row>
        <row r="580">
          <cell r="C580" t="str">
            <v>vl37107</v>
          </cell>
          <cell r="D580" t="str">
            <v>TP-Voøm tole laïnh 0.370-1.07</v>
          </cell>
          <cell r="F580" t="str">
            <v>Meùt</v>
          </cell>
        </row>
        <row r="581">
          <cell r="C581" t="str">
            <v>vl37107</v>
          </cell>
          <cell r="D581" t="str">
            <v>TP-Voøm tole laïnh 0.370-107</v>
          </cell>
          <cell r="F581" t="str">
            <v>Meùt</v>
          </cell>
        </row>
        <row r="582">
          <cell r="C582" t="str">
            <v>vl37107</v>
          </cell>
          <cell r="D582" t="str">
            <v>TP-Voøm tole laïnh 0.370-107</v>
          </cell>
          <cell r="F582" t="str">
            <v>Meùt</v>
          </cell>
        </row>
        <row r="583">
          <cell r="C583" t="str">
            <v>vl38107</v>
          </cell>
          <cell r="D583" t="str">
            <v>TP-Voøm tole laïnh 0.380-1.07</v>
          </cell>
          <cell r="F583" t="str">
            <v>Meùt</v>
          </cell>
        </row>
        <row r="584">
          <cell r="C584" t="str">
            <v>vl38107</v>
          </cell>
          <cell r="D584" t="str">
            <v>TP-Voøm tole laïnh 0.380-1.07</v>
          </cell>
          <cell r="F584" t="str">
            <v>Meùt</v>
          </cell>
        </row>
        <row r="585">
          <cell r="C585" t="str">
            <v>vl40107</v>
          </cell>
          <cell r="D585" t="str">
            <v>TP-Voøm tole laïnh 0.40-1.07</v>
          </cell>
          <cell r="F585" t="str">
            <v>Meùt</v>
          </cell>
        </row>
        <row r="586">
          <cell r="C586" t="str">
            <v>vl42107</v>
          </cell>
          <cell r="D586" t="str">
            <v>TP-Voøm tole laïnh 0.420-1.07 m</v>
          </cell>
          <cell r="F586" t="str">
            <v>Meùt</v>
          </cell>
        </row>
        <row r="587">
          <cell r="C587" t="str">
            <v>vl47107</v>
          </cell>
          <cell r="D587" t="str">
            <v>TP-Voøm tole laïnh 0.470-107</v>
          </cell>
          <cell r="F587" t="str">
            <v>Meùt</v>
          </cell>
        </row>
        <row r="588">
          <cell r="C588" t="str">
            <v>vl50107</v>
          </cell>
          <cell r="D588" t="str">
            <v>TP-Voøm tole laïnh 0.500-1.07m</v>
          </cell>
          <cell r="F588" t="str">
            <v>Meùt</v>
          </cell>
        </row>
        <row r="589">
          <cell r="C589" t="str">
            <v>vxn37107</v>
          </cell>
          <cell r="D589" t="str">
            <v>TP-Voøm tole X. ngoïc 0.370-1.07</v>
          </cell>
          <cell r="F589" t="str">
            <v>Meùt</v>
          </cell>
        </row>
        <row r="590">
          <cell r="D590" t="str">
            <v>TP-Voøm tole X. ngoïc 0.370-1.07</v>
          </cell>
          <cell r="F590" t="str">
            <v>Meùt</v>
          </cell>
        </row>
        <row r="591">
          <cell r="C591" t="str">
            <v>vxn40107</v>
          </cell>
          <cell r="D591" t="str">
            <v>TP-Voøm tole X. ngoïc 0.40-1.07</v>
          </cell>
          <cell r="F591" t="str">
            <v>Meùt</v>
          </cell>
        </row>
        <row r="592">
          <cell r="C592" t="str">
            <v>vxn45107</v>
          </cell>
          <cell r="D592" t="str">
            <v>TP-Voøm tole X. ngoïc 0.450-1.07</v>
          </cell>
          <cell r="F592" t="str">
            <v>Meùt</v>
          </cell>
        </row>
        <row r="593">
          <cell r="C593" t="str">
            <v>vxn37107</v>
          </cell>
          <cell r="D593" t="str">
            <v>TP-Voøm tole X.Ngoïc 0.370-1.07</v>
          </cell>
          <cell r="F593" t="str">
            <v>Meùt</v>
          </cell>
        </row>
        <row r="594">
          <cell r="C594" t="str">
            <v>vxn40107</v>
          </cell>
          <cell r="D594" t="str">
            <v>TP-Voøm tole X.Ngoïc 0.400-1.07</v>
          </cell>
          <cell r="F594" t="str">
            <v>Meùt</v>
          </cell>
        </row>
        <row r="595">
          <cell r="C595" t="str">
            <v>vxn42107</v>
          </cell>
          <cell r="D595" t="str">
            <v>TP-Voøm tole X.Ngoïc 0.420-1.07m</v>
          </cell>
          <cell r="F595" t="str">
            <v>Meùt</v>
          </cell>
        </row>
        <row r="596">
          <cell r="C596" t="str">
            <v>xd30914</v>
          </cell>
          <cell r="D596" t="str">
            <v>TP-Xanh döông 0.300-914</v>
          </cell>
          <cell r="F596" t="str">
            <v>Meùt</v>
          </cell>
        </row>
        <row r="597">
          <cell r="C597" t="str">
            <v>xd30107</v>
          </cell>
          <cell r="D597" t="str">
            <v>TP-Xanh döông 0.30-1.07</v>
          </cell>
          <cell r="F597" t="str">
            <v>Meùt</v>
          </cell>
        </row>
        <row r="598">
          <cell r="D598" t="str">
            <v>TP-Xanh döông 0.30-1.07</v>
          </cell>
          <cell r="F598" t="str">
            <v>Meùt</v>
          </cell>
        </row>
        <row r="599">
          <cell r="D599" t="str">
            <v>TP-Xanh döông 0.30-1.07</v>
          </cell>
          <cell r="F599" t="str">
            <v>Meùt</v>
          </cell>
        </row>
        <row r="600">
          <cell r="C600" t="str">
            <v>xd309</v>
          </cell>
          <cell r="D600" t="str">
            <v>TP-Xanh döông 0.30-914</v>
          </cell>
          <cell r="F600" t="str">
            <v>Meùt</v>
          </cell>
        </row>
        <row r="601">
          <cell r="C601" t="str">
            <v>xd35107</v>
          </cell>
          <cell r="D601" t="str">
            <v>TP-Xanh döông 0.350-1.07</v>
          </cell>
          <cell r="F601" t="str">
            <v>Meùt</v>
          </cell>
        </row>
        <row r="602">
          <cell r="C602" t="str">
            <v>vxd35107</v>
          </cell>
          <cell r="D602" t="str">
            <v>TP-Voøm Xanh döông 0.350-1.07</v>
          </cell>
          <cell r="F602" t="str">
            <v>Meùt</v>
          </cell>
        </row>
        <row r="603">
          <cell r="C603" t="str">
            <v>xd3512</v>
          </cell>
          <cell r="D603" t="str">
            <v>TP-Xanh döông 0.350-1200</v>
          </cell>
          <cell r="F603" t="str">
            <v>Meùt</v>
          </cell>
        </row>
        <row r="604">
          <cell r="C604" t="str">
            <v>xd35</v>
          </cell>
          <cell r="D604" t="str">
            <v>TP-Xanh döông 0.350-1219</v>
          </cell>
          <cell r="F604" t="str">
            <v>Meùt</v>
          </cell>
        </row>
        <row r="605">
          <cell r="C605" t="str">
            <v>xd3782</v>
          </cell>
          <cell r="D605" t="str">
            <v>TP-Xanh döông 0.370-0.82</v>
          </cell>
          <cell r="F605" t="str">
            <v>Meùt</v>
          </cell>
        </row>
        <row r="606">
          <cell r="C606" t="str">
            <v>xd37107</v>
          </cell>
          <cell r="D606" t="str">
            <v>TP-Xanh döông 0.370-1.07</v>
          </cell>
          <cell r="F606" t="str">
            <v>Meùt</v>
          </cell>
        </row>
        <row r="607">
          <cell r="C607" t="str">
            <v>xd377s</v>
          </cell>
          <cell r="D607" t="str">
            <v>TP-Xanh döông 0.370-7s</v>
          </cell>
          <cell r="F607" t="str">
            <v>Meùt</v>
          </cell>
        </row>
        <row r="608">
          <cell r="C608" t="str">
            <v>xd37914</v>
          </cell>
          <cell r="D608" t="str">
            <v>TP-Xanh döông 0.370-914</v>
          </cell>
          <cell r="F608" t="str">
            <v>Meùt</v>
          </cell>
        </row>
        <row r="609">
          <cell r="C609" t="str">
            <v>xd37914/2</v>
          </cell>
          <cell r="D609" t="str">
            <v>TP-Xanh döông 0.370-914/2</v>
          </cell>
          <cell r="F609" t="str">
            <v>Meùt</v>
          </cell>
        </row>
        <row r="610">
          <cell r="C610" t="str">
            <v>xd40107</v>
          </cell>
          <cell r="D610" t="str">
            <v>TP-Xanh döông 0.40-1.07</v>
          </cell>
          <cell r="F610" t="str">
            <v>Meùt</v>
          </cell>
        </row>
        <row r="611">
          <cell r="C611" t="str">
            <v>xd42107</v>
          </cell>
          <cell r="D611" t="str">
            <v>TP-Xanh döông 0.420-1.07</v>
          </cell>
          <cell r="F611" t="str">
            <v>Meùt</v>
          </cell>
        </row>
        <row r="612">
          <cell r="C612" t="str">
            <v>xd45107</v>
          </cell>
          <cell r="D612" t="str">
            <v>TP-Xanh döông 0.450-1.07</v>
          </cell>
          <cell r="F612" t="str">
            <v>Meùt</v>
          </cell>
        </row>
        <row r="613">
          <cell r="C613" t="str">
            <v>xd45</v>
          </cell>
          <cell r="D613" t="str">
            <v>TP-Xanh döông 0.450-1.219</v>
          </cell>
          <cell r="F613" t="str">
            <v>Meùt</v>
          </cell>
        </row>
        <row r="614">
          <cell r="C614" t="str">
            <v>xd50107</v>
          </cell>
          <cell r="D614" t="str">
            <v>TP-Xanh döông 0.500-1.07</v>
          </cell>
          <cell r="F614" t="str">
            <v>Meùt</v>
          </cell>
        </row>
        <row r="615">
          <cell r="C615" t="str">
            <v>xn30107</v>
          </cell>
          <cell r="D615" t="str">
            <v>TP-Xanh ngoïc 0.300-1.07</v>
          </cell>
          <cell r="F615" t="str">
            <v>Meùt</v>
          </cell>
        </row>
        <row r="616">
          <cell r="C616" t="str">
            <v>XN35107</v>
          </cell>
          <cell r="D616" t="str">
            <v>TP-Xanh ngoïc 0.350-1.07</v>
          </cell>
          <cell r="F616" t="str">
            <v>Meùt</v>
          </cell>
        </row>
        <row r="617">
          <cell r="C617" t="str">
            <v>xn3510s</v>
          </cell>
          <cell r="D617" t="str">
            <v>TP-Xanh ngoïc 0.350-10 soùng</v>
          </cell>
          <cell r="F617" t="str">
            <v>Meùt</v>
          </cell>
        </row>
        <row r="618">
          <cell r="C618" t="str">
            <v>XN35107</v>
          </cell>
          <cell r="D618" t="str">
            <v>TP-Xanh ngoïc 0.350-1.07</v>
          </cell>
          <cell r="F618" t="str">
            <v>Meùt</v>
          </cell>
        </row>
        <row r="619">
          <cell r="C619" t="str">
            <v>XN35107</v>
          </cell>
          <cell r="D619" t="str">
            <v>TP-Xanh ngoïc 0.350-1.07</v>
          </cell>
          <cell r="F619" t="str">
            <v>Meùt</v>
          </cell>
        </row>
        <row r="620">
          <cell r="C620" t="str">
            <v>XN35107</v>
          </cell>
          <cell r="D620" t="str">
            <v>TP-Xanh ngoïc 0.350-1.07</v>
          </cell>
          <cell r="F620" t="str">
            <v>Meùt</v>
          </cell>
        </row>
        <row r="621">
          <cell r="C621" t="str">
            <v>xn35914</v>
          </cell>
          <cell r="D621" t="str">
            <v>TP-Xanh ngoïc 0.350-914</v>
          </cell>
          <cell r="F621" t="str">
            <v>Meùt</v>
          </cell>
        </row>
        <row r="622">
          <cell r="C622" t="str">
            <v>xn359</v>
          </cell>
          <cell r="D622" t="str">
            <v>TP-Xanh ngoïc 0.350-914</v>
          </cell>
          <cell r="F622" t="str">
            <v>Meùt</v>
          </cell>
        </row>
        <row r="623">
          <cell r="C623" t="str">
            <v>xn37107</v>
          </cell>
          <cell r="D623" t="str">
            <v>TP-Xanh ngoïc 0.370-1.07</v>
          </cell>
          <cell r="F623" t="str">
            <v>Meùt</v>
          </cell>
        </row>
        <row r="624">
          <cell r="C624" t="str">
            <v>xn37107</v>
          </cell>
          <cell r="D624" t="str">
            <v>TP-Xanh ngoïc 0.370-1.07</v>
          </cell>
          <cell r="F624" t="str">
            <v>Meùt</v>
          </cell>
        </row>
        <row r="625">
          <cell r="C625" t="str">
            <v>xn37107</v>
          </cell>
          <cell r="D625" t="str">
            <v>TP-Xanh ngoïc 0.370-1.07</v>
          </cell>
          <cell r="F625" t="str">
            <v>Meùt</v>
          </cell>
        </row>
        <row r="626">
          <cell r="C626" t="str">
            <v>xn37107</v>
          </cell>
          <cell r="D626" t="str">
            <v>TP-Xanh ngoïc 0.370-1.07</v>
          </cell>
          <cell r="F626" t="str">
            <v>Meùt</v>
          </cell>
        </row>
        <row r="627">
          <cell r="C627" t="str">
            <v>xn37112</v>
          </cell>
          <cell r="D627" t="str">
            <v>TP-Xanh ngoïc 0.370-1.12</v>
          </cell>
          <cell r="F627" t="str">
            <v>Meùt</v>
          </cell>
        </row>
        <row r="628">
          <cell r="C628" t="str">
            <v>xn37</v>
          </cell>
          <cell r="D628" t="str">
            <v>TP-Xanh ngoïc 0.370-1.200</v>
          </cell>
          <cell r="F628" t="str">
            <v>Meùt</v>
          </cell>
        </row>
        <row r="629">
          <cell r="C629" t="str">
            <v>xn37</v>
          </cell>
          <cell r="D629" t="str">
            <v>TP-Xanh ngoïc 0.370-1.200</v>
          </cell>
          <cell r="F629" t="str">
            <v>Meùt</v>
          </cell>
        </row>
        <row r="630">
          <cell r="C630" t="str">
            <v>xn4082</v>
          </cell>
          <cell r="D630" t="str">
            <v>TP-Xanh ngoïc 0.40-0.82</v>
          </cell>
          <cell r="F630" t="str">
            <v>Meùt</v>
          </cell>
        </row>
        <row r="631">
          <cell r="C631" t="str">
            <v>xn4082</v>
          </cell>
          <cell r="D631" t="str">
            <v>TP-Xanh ngoïc 0.40-0.82</v>
          </cell>
          <cell r="F631" t="str">
            <v>Meùt</v>
          </cell>
        </row>
        <row r="632">
          <cell r="C632" t="str">
            <v>xn40107</v>
          </cell>
          <cell r="D632" t="str">
            <v>TP-Xanh ngoïc 0.40-1.07</v>
          </cell>
          <cell r="F632" t="str">
            <v>Meùt</v>
          </cell>
        </row>
        <row r="633">
          <cell r="C633" t="str">
            <v>xn40107</v>
          </cell>
          <cell r="D633" t="str">
            <v>TP-Xanh ngoïc 0.40-1.07</v>
          </cell>
          <cell r="F633" t="str">
            <v>Meùt</v>
          </cell>
        </row>
        <row r="634">
          <cell r="C634" t="str">
            <v>xn40107</v>
          </cell>
          <cell r="D634" t="str">
            <v>TP-Xanh ngoïc 0.40-1.07</v>
          </cell>
          <cell r="F634" t="str">
            <v>Meùt</v>
          </cell>
        </row>
        <row r="635">
          <cell r="C635" t="str">
            <v>xn40107</v>
          </cell>
          <cell r="D635" t="str">
            <v>TP-Xanh ngoïc 0.40-1.07</v>
          </cell>
          <cell r="F635" t="str">
            <v>Meùt</v>
          </cell>
        </row>
        <row r="636">
          <cell r="C636" t="str">
            <v>xn40107</v>
          </cell>
          <cell r="D636" t="str">
            <v>TP-Xanh ngoïc 0.40-1.07</v>
          </cell>
          <cell r="F636" t="str">
            <v>Meùt</v>
          </cell>
        </row>
        <row r="637">
          <cell r="C637" t="str">
            <v>xn40107</v>
          </cell>
          <cell r="D637" t="str">
            <v>TP-Xanh ngoïc 0.40-1.07</v>
          </cell>
          <cell r="F637" t="str">
            <v>Meùt</v>
          </cell>
        </row>
        <row r="638">
          <cell r="C638" t="str">
            <v>xn40107</v>
          </cell>
          <cell r="D638" t="str">
            <v>TP-Xanh ngoïc 0.40-1.07</v>
          </cell>
          <cell r="F638" t="str">
            <v>Meùt</v>
          </cell>
        </row>
        <row r="639">
          <cell r="C639" t="str">
            <v>xn40107</v>
          </cell>
          <cell r="D639" t="str">
            <v>TP-Xanh ngoïc 0.40-1.07</v>
          </cell>
          <cell r="F639" t="str">
            <v>Meùt</v>
          </cell>
        </row>
        <row r="640">
          <cell r="C640" t="str">
            <v>xn40</v>
          </cell>
          <cell r="D640" t="str">
            <v>TP-Xanh ngoïc 0.40-1.200</v>
          </cell>
          <cell r="F640" t="str">
            <v>Meùt</v>
          </cell>
        </row>
        <row r="641">
          <cell r="C641" t="str">
            <v>xn40</v>
          </cell>
          <cell r="D641" t="str">
            <v>TP-Xanh ngoïc 0.40-1.200</v>
          </cell>
          <cell r="F641" t="str">
            <v>Meùt</v>
          </cell>
        </row>
        <row r="642">
          <cell r="C642" t="str">
            <v>xn40914</v>
          </cell>
          <cell r="D642" t="str">
            <v>TP-Xanh ngoïc 0.40-914</v>
          </cell>
          <cell r="F642" t="str">
            <v>Meùt</v>
          </cell>
        </row>
        <row r="643">
          <cell r="C643" t="str">
            <v>xn40914</v>
          </cell>
          <cell r="D643" t="str">
            <v>TP-Xanh ngoïc 0.40-914</v>
          </cell>
          <cell r="F643" t="str">
            <v>Meùt</v>
          </cell>
        </row>
        <row r="644">
          <cell r="C644" t="str">
            <v>xn45107</v>
          </cell>
          <cell r="D644" t="str">
            <v>TP-Xanh ngoïc 0.450-1.07</v>
          </cell>
          <cell r="F644" t="str">
            <v>Meùt</v>
          </cell>
        </row>
        <row r="645">
          <cell r="C645" t="str">
            <v>xn45107</v>
          </cell>
          <cell r="D645" t="str">
            <v>TP-Xanh ngoïc 0.450-1.07</v>
          </cell>
          <cell r="F645" t="str">
            <v>Meùt</v>
          </cell>
        </row>
        <row r="646">
          <cell r="C646" t="str">
            <v>xn45107</v>
          </cell>
          <cell r="D646" t="str">
            <v>TP-Xanh ngoïc 0.450-1.07</v>
          </cell>
          <cell r="F646" t="str">
            <v>Meùt</v>
          </cell>
        </row>
        <row r="647">
          <cell r="C647" t="str">
            <v>xn45107</v>
          </cell>
          <cell r="D647" t="str">
            <v>TP-Xanh ngoïc 0.450-1.07</v>
          </cell>
          <cell r="F647" t="str">
            <v>Meùt</v>
          </cell>
        </row>
        <row r="648">
          <cell r="C648" t="str">
            <v>xn45</v>
          </cell>
          <cell r="D648" t="str">
            <v>TP-Xanh ngoïc 0.45-1.200</v>
          </cell>
          <cell r="F648" t="str">
            <v>Meùt</v>
          </cell>
        </row>
        <row r="649">
          <cell r="C649" t="str">
            <v>xn45</v>
          </cell>
          <cell r="D649" t="str">
            <v>TP-Xanh ngoïc 0.45-1.219</v>
          </cell>
          <cell r="F649" t="str">
            <v>Meùt</v>
          </cell>
        </row>
        <row r="650">
          <cell r="C650" t="str">
            <v>xr40107</v>
          </cell>
          <cell r="D650" t="str">
            <v>TP-Xanh reâu 0.40-1.07</v>
          </cell>
          <cell r="F650" t="str">
            <v>Meùt</v>
          </cell>
        </row>
        <row r="651">
          <cell r="C651" t="str">
            <v>xr42107</v>
          </cell>
          <cell r="D651" t="str">
            <v>TP-Xanh reâu 0.42-1.07m</v>
          </cell>
          <cell r="F651" t="str">
            <v>Meùt</v>
          </cell>
        </row>
        <row r="652">
          <cell r="C652" t="str">
            <v>xr45107</v>
          </cell>
          <cell r="D652" t="str">
            <v>TP-Xanh reâu 0.45-1.07</v>
          </cell>
          <cell r="F652" t="str">
            <v>Meùt</v>
          </cell>
        </row>
        <row r="653">
          <cell r="C653" t="str">
            <v>st7512</v>
          </cell>
          <cell r="D653" t="str">
            <v>TP-Tole maøu traéng 0.75-1200</v>
          </cell>
          <cell r="F653" t="str">
            <v>Meùt</v>
          </cell>
        </row>
        <row r="654">
          <cell r="C654" t="str">
            <v>ndd3782</v>
          </cell>
          <cell r="D654" t="str">
            <v>TP-Ngoùi ñoû ñaäm 0.37-0.82</v>
          </cell>
          <cell r="F654" t="str">
            <v>Meùt</v>
          </cell>
        </row>
        <row r="655">
          <cell r="C655" t="str">
            <v>dd3712</v>
          </cell>
          <cell r="D655" t="str">
            <v>TP-maøu ñoû ñaäm 0.37 -1200</v>
          </cell>
          <cell r="F655" t="str">
            <v>Meùt</v>
          </cell>
        </row>
        <row r="656">
          <cell r="C656" t="str">
            <v>gcv</v>
          </cell>
          <cell r="D656" t="str">
            <v>LK-Gia coâng voøm</v>
          </cell>
          <cell r="F656" t="str">
            <v>Meùt</v>
          </cell>
        </row>
        <row r="657">
          <cell r="C657" t="str">
            <v>xr35107</v>
          </cell>
          <cell r="D657" t="str">
            <v>TP-Xanh reâu 0.35-1.07</v>
          </cell>
          <cell r="F657" t="str">
            <v>Meùt</v>
          </cell>
        </row>
        <row r="658">
          <cell r="F658" t="str">
            <v>Meùt</v>
          </cell>
        </row>
        <row r="659">
          <cell r="F659" t="str">
            <v>Meùt</v>
          </cell>
        </row>
        <row r="660">
          <cell r="F660" t="str">
            <v>Meùt</v>
          </cell>
        </row>
        <row r="661">
          <cell r="F661" t="str">
            <v>Meùt</v>
          </cell>
        </row>
        <row r="662">
          <cell r="F662" t="str">
            <v>Meùt</v>
          </cell>
        </row>
        <row r="663">
          <cell r="F663" t="str">
            <v>Meùt</v>
          </cell>
        </row>
        <row r="664">
          <cell r="F664" t="str">
            <v>Meùt</v>
          </cell>
        </row>
        <row r="665">
          <cell r="F665" t="str">
            <v>Meùt</v>
          </cell>
        </row>
        <row r="666">
          <cell r="F666" t="str">
            <v>Meùt</v>
          </cell>
        </row>
        <row r="667">
          <cell r="F667" t="str">
            <v>Meùt</v>
          </cell>
        </row>
        <row r="668">
          <cell r="F668" t="str">
            <v>Meùt</v>
          </cell>
        </row>
        <row r="669">
          <cell r="F669" t="str">
            <v>Meùt</v>
          </cell>
        </row>
        <row r="670">
          <cell r="F670" t="str">
            <v>Meùt</v>
          </cell>
        </row>
        <row r="671">
          <cell r="F671" t="str">
            <v>Meùt</v>
          </cell>
        </row>
        <row r="672">
          <cell r="F672" t="str">
            <v>Meùt</v>
          </cell>
        </row>
        <row r="673">
          <cell r="F673" t="str">
            <v>Meùt</v>
          </cell>
        </row>
        <row r="674">
          <cell r="F674" t="str">
            <v>Meùt</v>
          </cell>
        </row>
        <row r="675">
          <cell r="F675" t="str">
            <v>Meùt</v>
          </cell>
        </row>
        <row r="676">
          <cell r="F676" t="str">
            <v>Meùt</v>
          </cell>
        </row>
        <row r="677">
          <cell r="F677" t="str">
            <v>Meùt</v>
          </cell>
        </row>
        <row r="678">
          <cell r="F678" t="str">
            <v>Meùt</v>
          </cell>
        </row>
        <row r="679">
          <cell r="F679" t="str">
            <v>Meùt</v>
          </cell>
        </row>
        <row r="680">
          <cell r="F680" t="str">
            <v>Meùt</v>
          </cell>
        </row>
        <row r="681">
          <cell r="F681" t="str">
            <v>Meùt</v>
          </cell>
        </row>
        <row r="682">
          <cell r="F682" t="str">
            <v>Meùt</v>
          </cell>
        </row>
        <row r="683">
          <cell r="F683" t="str">
            <v>Meùt</v>
          </cell>
        </row>
        <row r="684">
          <cell r="F684" t="str">
            <v>Meùt</v>
          </cell>
        </row>
        <row r="685">
          <cell r="F685" t="str">
            <v>Meùt</v>
          </cell>
        </row>
        <row r="686">
          <cell r="F686" t="str">
            <v>Meùt</v>
          </cell>
        </row>
        <row r="687">
          <cell r="F687" t="str">
            <v>Meùt</v>
          </cell>
        </row>
        <row r="688">
          <cell r="F688" t="str">
            <v>Meùt</v>
          </cell>
        </row>
        <row r="689">
          <cell r="F689" t="str">
            <v>Meùt</v>
          </cell>
        </row>
        <row r="690">
          <cell r="F690" t="str">
            <v>Meùt</v>
          </cell>
        </row>
        <row r="691">
          <cell r="F691" t="str">
            <v>Meùt</v>
          </cell>
        </row>
        <row r="692">
          <cell r="F692" t="str">
            <v>Meùt</v>
          </cell>
        </row>
        <row r="693">
          <cell r="F693" t="str">
            <v>Meùt</v>
          </cell>
        </row>
        <row r="694">
          <cell r="F694" t="str">
            <v>Meùt</v>
          </cell>
        </row>
        <row r="695">
          <cell r="F695" t="str">
            <v>Meùt</v>
          </cell>
        </row>
        <row r="696">
          <cell r="F696" t="str">
            <v>Meùt</v>
          </cell>
        </row>
        <row r="697">
          <cell r="F697" t="str">
            <v>Meùt</v>
          </cell>
        </row>
        <row r="698">
          <cell r="F698" t="str">
            <v>Meùt</v>
          </cell>
        </row>
        <row r="699">
          <cell r="F699" t="str">
            <v>Meùt</v>
          </cell>
        </row>
        <row r="700">
          <cell r="F700" t="str">
            <v>Meùt</v>
          </cell>
        </row>
        <row r="701">
          <cell r="F701" t="str">
            <v>Meùt</v>
          </cell>
        </row>
        <row r="702">
          <cell r="F702" t="str">
            <v>Meùt</v>
          </cell>
        </row>
        <row r="703">
          <cell r="F703" t="str">
            <v>Meùt</v>
          </cell>
        </row>
        <row r="704">
          <cell r="F704" t="str">
            <v>Meùt</v>
          </cell>
        </row>
        <row r="705">
          <cell r="F705" t="str">
            <v>Meùt</v>
          </cell>
        </row>
        <row r="706">
          <cell r="F706" t="str">
            <v>Meùt</v>
          </cell>
        </row>
        <row r="707">
          <cell r="F707" t="str">
            <v>Meùt</v>
          </cell>
        </row>
        <row r="708">
          <cell r="F708" t="str">
            <v>Meùt</v>
          </cell>
        </row>
        <row r="709">
          <cell r="F709" t="str">
            <v>Meùt</v>
          </cell>
        </row>
        <row r="710">
          <cell r="F710" t="str">
            <v>Meùt</v>
          </cell>
        </row>
        <row r="711">
          <cell r="F711" t="str">
            <v>Meùt</v>
          </cell>
        </row>
        <row r="712">
          <cell r="F712" t="str">
            <v>Meùt</v>
          </cell>
        </row>
        <row r="713">
          <cell r="F713" t="str">
            <v>Meùt</v>
          </cell>
        </row>
        <row r="714">
          <cell r="F714" t="str">
            <v>Meùt</v>
          </cell>
        </row>
        <row r="715">
          <cell r="F715" t="str">
            <v>Meùt</v>
          </cell>
        </row>
        <row r="716">
          <cell r="F716" t="str">
            <v>Meùt</v>
          </cell>
        </row>
        <row r="717">
          <cell r="F717" t="str">
            <v>Meùt</v>
          </cell>
        </row>
        <row r="718">
          <cell r="F718" t="str">
            <v>Meùt</v>
          </cell>
        </row>
        <row r="719">
          <cell r="F719" t="str">
            <v>Meùt</v>
          </cell>
        </row>
        <row r="720">
          <cell r="F720" t="str">
            <v>Meùt</v>
          </cell>
        </row>
        <row r="721">
          <cell r="F721" t="str">
            <v>Meùt</v>
          </cell>
        </row>
        <row r="722">
          <cell r="F722" t="str">
            <v>Meùt</v>
          </cell>
        </row>
        <row r="723">
          <cell r="F723" t="str">
            <v>Meùt</v>
          </cell>
        </row>
        <row r="724">
          <cell r="F724" t="str">
            <v>Meùt</v>
          </cell>
        </row>
        <row r="725">
          <cell r="F725" t="str">
            <v>Meùt</v>
          </cell>
        </row>
        <row r="726">
          <cell r="F726" t="str">
            <v>Meùt</v>
          </cell>
        </row>
        <row r="727">
          <cell r="F727" t="str">
            <v>Meùt</v>
          </cell>
        </row>
        <row r="728">
          <cell r="F728" t="str">
            <v>Meùt</v>
          </cell>
        </row>
        <row r="729">
          <cell r="F729" t="str">
            <v>Meùt</v>
          </cell>
        </row>
        <row r="730">
          <cell r="F730" t="str">
            <v>Meùt</v>
          </cell>
        </row>
        <row r="731">
          <cell r="F731" t="str">
            <v>Meùt</v>
          </cell>
        </row>
        <row r="732">
          <cell r="F732" t="str">
            <v>Meùt</v>
          </cell>
        </row>
        <row r="733">
          <cell r="F733" t="str">
            <v>Meùt</v>
          </cell>
        </row>
        <row r="734">
          <cell r="F734" t="str">
            <v>Meùt</v>
          </cell>
        </row>
        <row r="735">
          <cell r="F735" t="str">
            <v>Meùt</v>
          </cell>
        </row>
        <row r="736">
          <cell r="F736" t="str">
            <v>Meùt</v>
          </cell>
        </row>
        <row r="737">
          <cell r="F737" t="str">
            <v>Meùt</v>
          </cell>
        </row>
        <row r="738">
          <cell r="F738" t="str">
            <v>Meùt</v>
          </cell>
        </row>
        <row r="739">
          <cell r="F739" t="str">
            <v>Meùt</v>
          </cell>
        </row>
        <row r="740">
          <cell r="F740" t="str">
            <v>Meùt</v>
          </cell>
        </row>
        <row r="741">
          <cell r="F741" t="str">
            <v>Meùt</v>
          </cell>
        </row>
        <row r="742">
          <cell r="F742" t="str">
            <v>Meùt</v>
          </cell>
        </row>
        <row r="743">
          <cell r="F743" t="str">
            <v>Meùt</v>
          </cell>
        </row>
        <row r="744">
          <cell r="F744" t="str">
            <v>Meùt</v>
          </cell>
        </row>
        <row r="745">
          <cell r="F745" t="str">
            <v>Meùt</v>
          </cell>
        </row>
        <row r="746">
          <cell r="F746" t="str">
            <v>Meùt</v>
          </cell>
        </row>
        <row r="747">
          <cell r="F747" t="str">
            <v>Meùt</v>
          </cell>
        </row>
        <row r="748">
          <cell r="F748" t="str">
            <v>Meùt</v>
          </cell>
        </row>
        <row r="749">
          <cell r="F749" t="str">
            <v>Meùt</v>
          </cell>
        </row>
        <row r="750">
          <cell r="F750" t="str">
            <v>Meùt</v>
          </cell>
        </row>
        <row r="751">
          <cell r="F751" t="str">
            <v>Meùt</v>
          </cell>
        </row>
        <row r="752">
          <cell r="F752" t="str">
            <v>Meùt</v>
          </cell>
        </row>
        <row r="753">
          <cell r="F753" t="str">
            <v>Meùt</v>
          </cell>
        </row>
        <row r="754">
          <cell r="F754" t="str">
            <v>Meùt</v>
          </cell>
        </row>
        <row r="755">
          <cell r="F755" t="str">
            <v>Meùt</v>
          </cell>
        </row>
        <row r="756">
          <cell r="F756" t="str">
            <v>Meùt</v>
          </cell>
        </row>
        <row r="757">
          <cell r="F757" t="str">
            <v>Meùt</v>
          </cell>
        </row>
        <row r="758">
          <cell r="F758" t="str">
            <v>Meùt</v>
          </cell>
        </row>
        <row r="759">
          <cell r="F759" t="str">
            <v>Meùt</v>
          </cell>
        </row>
        <row r="760">
          <cell r="F760" t="str">
            <v>Meùt</v>
          </cell>
        </row>
        <row r="761">
          <cell r="F761" t="str">
            <v>Meùt</v>
          </cell>
        </row>
        <row r="762">
          <cell r="F762" t="str">
            <v>Meùt</v>
          </cell>
        </row>
        <row r="763">
          <cell r="F763" t="str">
            <v>Meùt</v>
          </cell>
        </row>
        <row r="764">
          <cell r="F764" t="str">
            <v>Meùt</v>
          </cell>
        </row>
        <row r="765">
          <cell r="F765" t="str">
            <v>Meùt</v>
          </cell>
        </row>
        <row r="766">
          <cell r="F766" t="str">
            <v>Meùt</v>
          </cell>
        </row>
        <row r="767">
          <cell r="F767" t="str">
            <v>Meùt</v>
          </cell>
        </row>
        <row r="768">
          <cell r="F768" t="str">
            <v>Meùt</v>
          </cell>
        </row>
        <row r="769">
          <cell r="F769" t="str">
            <v>Meùt</v>
          </cell>
        </row>
        <row r="770">
          <cell r="F770" t="str">
            <v>Meùt</v>
          </cell>
        </row>
        <row r="771">
          <cell r="F771" t="str">
            <v>Meùt</v>
          </cell>
        </row>
        <row r="772">
          <cell r="F772" t="str">
            <v>Meùt</v>
          </cell>
        </row>
        <row r="773">
          <cell r="F773" t="str">
            <v>Meùt</v>
          </cell>
        </row>
        <row r="774">
          <cell r="F774" t="str">
            <v>Meùt</v>
          </cell>
        </row>
        <row r="775">
          <cell r="F775" t="str">
            <v>Meùt</v>
          </cell>
        </row>
        <row r="776">
          <cell r="F776" t="str">
            <v>Meùt</v>
          </cell>
        </row>
        <row r="777">
          <cell r="F777" t="str">
            <v>Meùt</v>
          </cell>
        </row>
        <row r="778">
          <cell r="F778" t="str">
            <v>Meùt</v>
          </cell>
        </row>
        <row r="779">
          <cell r="F779" t="str">
            <v>Meùt</v>
          </cell>
        </row>
        <row r="780">
          <cell r="F780" t="str">
            <v>Meùt</v>
          </cell>
        </row>
        <row r="781">
          <cell r="F781" t="str">
            <v>Meùt</v>
          </cell>
        </row>
        <row r="782">
          <cell r="F782" t="str">
            <v>Meùt</v>
          </cell>
        </row>
        <row r="783">
          <cell r="F783" t="str">
            <v>Meùt</v>
          </cell>
        </row>
        <row r="784">
          <cell r="F784" t="str">
            <v>Meùt</v>
          </cell>
        </row>
        <row r="785">
          <cell r="F785" t="str">
            <v>Meùt</v>
          </cell>
        </row>
        <row r="786">
          <cell r="F786" t="str">
            <v>Meùt</v>
          </cell>
        </row>
        <row r="787">
          <cell r="F787" t="str">
            <v>Meùt</v>
          </cell>
        </row>
        <row r="788">
          <cell r="F788" t="str">
            <v>Meùt</v>
          </cell>
        </row>
        <row r="789">
          <cell r="F789" t="str">
            <v>Meùt</v>
          </cell>
        </row>
        <row r="790">
          <cell r="F790" t="str">
            <v>Meùt</v>
          </cell>
        </row>
        <row r="791">
          <cell r="F791" t="str">
            <v>Meùt</v>
          </cell>
        </row>
        <row r="792">
          <cell r="F792" t="str">
            <v>Meùt</v>
          </cell>
        </row>
        <row r="793">
          <cell r="F793" t="str">
            <v>Meùt</v>
          </cell>
        </row>
        <row r="794">
          <cell r="F794" t="str">
            <v>Meùt</v>
          </cell>
        </row>
        <row r="795">
          <cell r="F795" t="str">
            <v>Meùt</v>
          </cell>
        </row>
        <row r="796">
          <cell r="F796" t="str">
            <v>Meùt</v>
          </cell>
        </row>
        <row r="797">
          <cell r="F797" t="str">
            <v>Meùt</v>
          </cell>
        </row>
        <row r="798">
          <cell r="F798" t="str">
            <v>Meùt</v>
          </cell>
        </row>
        <row r="799">
          <cell r="F799" t="str">
            <v>Meùt</v>
          </cell>
        </row>
        <row r="800">
          <cell r="F800" t="str">
            <v>Meùt</v>
          </cell>
        </row>
        <row r="801">
          <cell r="F801" t="str">
            <v>Meùt</v>
          </cell>
        </row>
        <row r="802">
          <cell r="F802" t="str">
            <v>Meùt</v>
          </cell>
        </row>
        <row r="803">
          <cell r="F803" t="str">
            <v>Meùt</v>
          </cell>
        </row>
        <row r="804">
          <cell r="F804" t="str">
            <v>Meùt</v>
          </cell>
        </row>
        <row r="805">
          <cell r="F805" t="str">
            <v>Meùt</v>
          </cell>
        </row>
        <row r="806">
          <cell r="F806" t="str">
            <v>Meùt</v>
          </cell>
        </row>
        <row r="807">
          <cell r="F807" t="str">
            <v>Meùt</v>
          </cell>
        </row>
        <row r="808">
          <cell r="F808" t="str">
            <v>Meùt</v>
          </cell>
        </row>
        <row r="809">
          <cell r="F809" t="str">
            <v>Meùt</v>
          </cell>
        </row>
        <row r="810">
          <cell r="F810" t="str">
            <v>Meùt</v>
          </cell>
        </row>
        <row r="811">
          <cell r="F811" t="str">
            <v>Meùt</v>
          </cell>
        </row>
        <row r="812">
          <cell r="F812" t="str">
            <v>Meùt</v>
          </cell>
        </row>
        <row r="813">
          <cell r="F813" t="str">
            <v>Meùt</v>
          </cell>
        </row>
        <row r="814">
          <cell r="F814" t="str">
            <v>Meùt</v>
          </cell>
        </row>
        <row r="815">
          <cell r="F815" t="str">
            <v>Meùt</v>
          </cell>
        </row>
        <row r="816">
          <cell r="F816" t="str">
            <v>Meùt</v>
          </cell>
        </row>
        <row r="817">
          <cell r="F817" t="str">
            <v>Meùt</v>
          </cell>
        </row>
        <row r="818">
          <cell r="F818" t="str">
            <v>Meùt</v>
          </cell>
        </row>
        <row r="819">
          <cell r="F819" t="str">
            <v>Meùt</v>
          </cell>
        </row>
        <row r="820">
          <cell r="F820" t="str">
            <v>Meùt</v>
          </cell>
        </row>
        <row r="821">
          <cell r="F821" t="str">
            <v>Meùt</v>
          </cell>
        </row>
        <row r="822">
          <cell r="F822" t="str">
            <v>Meùt</v>
          </cell>
        </row>
        <row r="823">
          <cell r="F823" t="str">
            <v>Meùt</v>
          </cell>
        </row>
        <row r="824">
          <cell r="F824" t="str">
            <v>Meùt</v>
          </cell>
        </row>
        <row r="825">
          <cell r="F825" t="str">
            <v>Meùt</v>
          </cell>
        </row>
        <row r="826">
          <cell r="F826" t="str">
            <v>Meùt</v>
          </cell>
        </row>
        <row r="827">
          <cell r="F827" t="str">
            <v>Meùt</v>
          </cell>
        </row>
        <row r="828">
          <cell r="F828" t="str">
            <v>Meùt</v>
          </cell>
        </row>
        <row r="829">
          <cell r="F829" t="str">
            <v>Meùt</v>
          </cell>
        </row>
        <row r="830">
          <cell r="F830" t="str">
            <v>Meùt</v>
          </cell>
        </row>
        <row r="831">
          <cell r="F831" t="str">
            <v>Meùt</v>
          </cell>
        </row>
        <row r="832">
          <cell r="F832" t="str">
            <v>Meùt</v>
          </cell>
        </row>
        <row r="833">
          <cell r="F833" t="str">
            <v>Meùt</v>
          </cell>
        </row>
        <row r="834">
          <cell r="F834" t="str">
            <v>Meùt</v>
          </cell>
        </row>
        <row r="835">
          <cell r="F835" t="str">
            <v>Meùt</v>
          </cell>
        </row>
        <row r="836">
          <cell r="F836" t="str">
            <v>Meùt</v>
          </cell>
        </row>
        <row r="837">
          <cell r="F837" t="str">
            <v>Meùt</v>
          </cell>
        </row>
        <row r="838">
          <cell r="F838" t="str">
            <v>Meùt</v>
          </cell>
        </row>
        <row r="839">
          <cell r="F839" t="str">
            <v>Meùt</v>
          </cell>
        </row>
        <row r="840">
          <cell r="F840" t="str">
            <v>Meùt</v>
          </cell>
        </row>
        <row r="841">
          <cell r="F841" t="str">
            <v>Meùt</v>
          </cell>
        </row>
        <row r="842">
          <cell r="F842" t="str">
            <v>Meùt</v>
          </cell>
        </row>
        <row r="843">
          <cell r="F843" t="str">
            <v>Meùt</v>
          </cell>
        </row>
        <row r="844">
          <cell r="F844" t="str">
            <v>Meùt</v>
          </cell>
        </row>
        <row r="845">
          <cell r="F845" t="str">
            <v>Meùt</v>
          </cell>
        </row>
        <row r="846">
          <cell r="F846" t="str">
            <v>Meùt</v>
          </cell>
        </row>
        <row r="847">
          <cell r="F847" t="str">
            <v>Meùt</v>
          </cell>
        </row>
        <row r="848">
          <cell r="F848" t="str">
            <v>Meùt</v>
          </cell>
        </row>
        <row r="849">
          <cell r="F849" t="str">
            <v>Meùt</v>
          </cell>
        </row>
        <row r="850">
          <cell r="F850" t="str">
            <v>Meùt</v>
          </cell>
        </row>
        <row r="851">
          <cell r="F851" t="str">
            <v>Meùt</v>
          </cell>
        </row>
        <row r="852">
          <cell r="F852" t="str">
            <v>Meùt</v>
          </cell>
        </row>
        <row r="853">
          <cell r="F853" t="str">
            <v>Meùt</v>
          </cell>
        </row>
        <row r="854">
          <cell r="F854" t="str">
            <v>Meùt</v>
          </cell>
        </row>
        <row r="855">
          <cell r="F855" t="str">
            <v>Meùt</v>
          </cell>
        </row>
        <row r="856">
          <cell r="F856" t="str">
            <v>Meùt</v>
          </cell>
        </row>
        <row r="857">
          <cell r="F857" t="str">
            <v>Meùt</v>
          </cell>
        </row>
        <row r="858">
          <cell r="F858" t="str">
            <v>Meùt</v>
          </cell>
        </row>
        <row r="859">
          <cell r="F859" t="str">
            <v>Meùt</v>
          </cell>
        </row>
        <row r="860">
          <cell r="F860" t="str">
            <v>Meùt</v>
          </cell>
        </row>
        <row r="861">
          <cell r="F861" t="str">
            <v>Meùt</v>
          </cell>
        </row>
        <row r="862">
          <cell r="F862" t="str">
            <v>Meùt</v>
          </cell>
        </row>
        <row r="863">
          <cell r="F863" t="str">
            <v>Meùt</v>
          </cell>
        </row>
        <row r="864">
          <cell r="F864" t="str">
            <v>Meùt</v>
          </cell>
        </row>
        <row r="865">
          <cell r="F865" t="str">
            <v>Meùt</v>
          </cell>
        </row>
        <row r="866">
          <cell r="F866" t="str">
            <v>Meùt</v>
          </cell>
        </row>
        <row r="867">
          <cell r="F867" t="str">
            <v>Meùt</v>
          </cell>
        </row>
        <row r="868">
          <cell r="F868" t="str">
            <v>Meùt</v>
          </cell>
        </row>
        <row r="869">
          <cell r="F869" t="str">
            <v>Meùt</v>
          </cell>
        </row>
        <row r="870">
          <cell r="F870" t="str">
            <v>Meùt</v>
          </cell>
        </row>
        <row r="871">
          <cell r="F871" t="str">
            <v>Meùt</v>
          </cell>
        </row>
        <row r="872">
          <cell r="F872" t="str">
            <v>Meùt</v>
          </cell>
        </row>
        <row r="873">
          <cell r="F873" t="str">
            <v>Meùt</v>
          </cell>
        </row>
        <row r="874">
          <cell r="F874" t="str">
            <v>Meùt</v>
          </cell>
        </row>
        <row r="875">
          <cell r="F875" t="str">
            <v>Meùt</v>
          </cell>
        </row>
        <row r="876">
          <cell r="F876" t="str">
            <v>Meùt</v>
          </cell>
        </row>
        <row r="877">
          <cell r="F877" t="str">
            <v>Meùt</v>
          </cell>
        </row>
        <row r="878">
          <cell r="F878" t="str">
            <v>Meùt</v>
          </cell>
        </row>
        <row r="879">
          <cell r="F879" t="str">
            <v>Meùt</v>
          </cell>
        </row>
        <row r="880">
          <cell r="F880" t="str">
            <v>Meùt</v>
          </cell>
        </row>
        <row r="881">
          <cell r="F881" t="str">
            <v>Meùt</v>
          </cell>
        </row>
        <row r="882">
          <cell r="F882" t="str">
            <v>Meùt</v>
          </cell>
        </row>
        <row r="883">
          <cell r="F883" t="str">
            <v>Meùt</v>
          </cell>
        </row>
        <row r="884">
          <cell r="F884" t="str">
            <v>Meùt</v>
          </cell>
        </row>
        <row r="885">
          <cell r="F885" t="str">
            <v>Meùt</v>
          </cell>
        </row>
        <row r="886">
          <cell r="F886" t="str">
            <v>Meùt</v>
          </cell>
        </row>
        <row r="887">
          <cell r="F887" t="str">
            <v>Meùt</v>
          </cell>
        </row>
        <row r="888">
          <cell r="F888" t="str">
            <v>Meùt</v>
          </cell>
        </row>
        <row r="889">
          <cell r="F889" t="str">
            <v>Meùt</v>
          </cell>
        </row>
        <row r="890">
          <cell r="F890" t="str">
            <v>Meùt</v>
          </cell>
        </row>
        <row r="891">
          <cell r="F891" t="str">
            <v>Meùt</v>
          </cell>
        </row>
        <row r="892">
          <cell r="F892" t="str">
            <v>Meùt</v>
          </cell>
        </row>
        <row r="893">
          <cell r="F893" t="str">
            <v>Meùt</v>
          </cell>
        </row>
        <row r="894">
          <cell r="F894" t="str">
            <v>Meùt</v>
          </cell>
        </row>
        <row r="895">
          <cell r="F895" t="str">
            <v>Meùt</v>
          </cell>
        </row>
        <row r="896">
          <cell r="F896" t="str">
            <v>Meùt</v>
          </cell>
        </row>
        <row r="897">
          <cell r="F897" t="str">
            <v>Meùt</v>
          </cell>
        </row>
        <row r="898">
          <cell r="F898" t="str">
            <v>Meùt</v>
          </cell>
        </row>
        <row r="899">
          <cell r="F899" t="str">
            <v>Meùt</v>
          </cell>
        </row>
        <row r="900">
          <cell r="F900" t="str">
            <v>Meùt</v>
          </cell>
        </row>
        <row r="901">
          <cell r="F901" t="str">
            <v>Meùt</v>
          </cell>
        </row>
        <row r="902">
          <cell r="F902" t="str">
            <v>Meùt</v>
          </cell>
        </row>
        <row r="903">
          <cell r="F903" t="str">
            <v>Meùt</v>
          </cell>
        </row>
        <row r="904">
          <cell r="F904" t="str">
            <v>Meùt</v>
          </cell>
        </row>
        <row r="905">
          <cell r="F905" t="str">
            <v>Meùt</v>
          </cell>
        </row>
        <row r="906">
          <cell r="F906" t="str">
            <v>Meùt</v>
          </cell>
        </row>
        <row r="907">
          <cell r="F907" t="str">
            <v>Meùt</v>
          </cell>
        </row>
        <row r="908">
          <cell r="F908" t="str">
            <v>Meùt</v>
          </cell>
        </row>
        <row r="909">
          <cell r="F909" t="str">
            <v>Meùt</v>
          </cell>
        </row>
        <row r="910">
          <cell r="F910" t="str">
            <v>Meùt</v>
          </cell>
        </row>
        <row r="911">
          <cell r="F911" t="str">
            <v>Meùt</v>
          </cell>
        </row>
        <row r="912">
          <cell r="F912" t="str">
            <v>Meùt</v>
          </cell>
        </row>
        <row r="913">
          <cell r="F913" t="str">
            <v>Meùt</v>
          </cell>
        </row>
        <row r="914">
          <cell r="F914" t="str">
            <v>Meùt</v>
          </cell>
        </row>
        <row r="915">
          <cell r="F915" t="str">
            <v>Meùt</v>
          </cell>
        </row>
        <row r="916">
          <cell r="F916" t="str">
            <v>Meùt</v>
          </cell>
        </row>
        <row r="917">
          <cell r="F917" t="str">
            <v>Meùt</v>
          </cell>
        </row>
        <row r="918">
          <cell r="F918" t="str">
            <v>Meùt</v>
          </cell>
        </row>
        <row r="919">
          <cell r="F919" t="str">
            <v>Meùt</v>
          </cell>
        </row>
        <row r="920">
          <cell r="F920" t="str">
            <v>Meùt</v>
          </cell>
        </row>
        <row r="921">
          <cell r="F921" t="str">
            <v>Meùt</v>
          </cell>
        </row>
        <row r="922">
          <cell r="F922" t="str">
            <v>Meùt</v>
          </cell>
        </row>
        <row r="923">
          <cell r="F923" t="str">
            <v>Meùt</v>
          </cell>
        </row>
        <row r="924">
          <cell r="F924" t="str">
            <v>Meùt</v>
          </cell>
        </row>
        <row r="925">
          <cell r="F925" t="str">
            <v>Meùt</v>
          </cell>
        </row>
        <row r="926">
          <cell r="F926" t="str">
            <v>Meùt</v>
          </cell>
        </row>
        <row r="927">
          <cell r="F927" t="str">
            <v>Meùt</v>
          </cell>
        </row>
        <row r="928">
          <cell r="F928" t="str">
            <v>Meùt</v>
          </cell>
        </row>
        <row r="929">
          <cell r="F929" t="str">
            <v>Meùt</v>
          </cell>
        </row>
        <row r="930">
          <cell r="F930" t="str">
            <v>Meùt</v>
          </cell>
        </row>
        <row r="931">
          <cell r="F931" t="str">
            <v>Meùt</v>
          </cell>
        </row>
        <row r="932">
          <cell r="F932" t="str">
            <v>Meùt</v>
          </cell>
        </row>
        <row r="933">
          <cell r="F933" t="str">
            <v>Meùt</v>
          </cell>
        </row>
        <row r="934">
          <cell r="F934" t="str">
            <v>Meùt</v>
          </cell>
        </row>
        <row r="935">
          <cell r="F935" t="str">
            <v>Meùt</v>
          </cell>
        </row>
        <row r="936">
          <cell r="F936" t="str">
            <v>Meùt</v>
          </cell>
        </row>
        <row r="937">
          <cell r="F937" t="str">
            <v>Meùt</v>
          </cell>
        </row>
        <row r="938">
          <cell r="F938" t="str">
            <v>Meùt</v>
          </cell>
        </row>
        <row r="939">
          <cell r="F939" t="str">
            <v>Meùt</v>
          </cell>
        </row>
        <row r="940">
          <cell r="F940" t="str">
            <v>Meùt</v>
          </cell>
        </row>
        <row r="941">
          <cell r="F941" t="str">
            <v>Meùt</v>
          </cell>
        </row>
        <row r="942">
          <cell r="F942" t="str">
            <v>Meùt</v>
          </cell>
        </row>
        <row r="943">
          <cell r="F943" t="str">
            <v>Meùt</v>
          </cell>
        </row>
        <row r="944">
          <cell r="F944" t="str">
            <v>Meùt</v>
          </cell>
        </row>
        <row r="945">
          <cell r="F945" t="str">
            <v>Meùt</v>
          </cell>
        </row>
        <row r="946">
          <cell r="F946" t="str">
            <v>Meùt</v>
          </cell>
        </row>
        <row r="947">
          <cell r="F947" t="str">
            <v>Meùt</v>
          </cell>
        </row>
        <row r="948">
          <cell r="F948" t="str">
            <v>Meùt</v>
          </cell>
        </row>
        <row r="949">
          <cell r="F949" t="str">
            <v>Meùt</v>
          </cell>
        </row>
        <row r="950">
          <cell r="F950" t="str">
            <v>Meùt</v>
          </cell>
        </row>
        <row r="951">
          <cell r="F951" t="str">
            <v>Meùt</v>
          </cell>
        </row>
        <row r="952">
          <cell r="F952" t="str">
            <v>Meùt</v>
          </cell>
        </row>
        <row r="953">
          <cell r="F953" t="str">
            <v>Meùt</v>
          </cell>
        </row>
        <row r="954">
          <cell r="F954" t="str">
            <v>Meùt</v>
          </cell>
        </row>
        <row r="955">
          <cell r="F955" t="str">
            <v>Meùt</v>
          </cell>
        </row>
        <row r="956">
          <cell r="F956" t="str">
            <v>Meùt</v>
          </cell>
        </row>
        <row r="957">
          <cell r="F957" t="str">
            <v>Meùt</v>
          </cell>
        </row>
        <row r="958">
          <cell r="F958" t="str">
            <v>Meùt</v>
          </cell>
        </row>
        <row r="959">
          <cell r="F959" t="str">
            <v>Meùt</v>
          </cell>
        </row>
        <row r="960">
          <cell r="F960" t="str">
            <v>Meùt</v>
          </cell>
        </row>
        <row r="961">
          <cell r="F961" t="str">
            <v>Meùt</v>
          </cell>
        </row>
        <row r="962">
          <cell r="F962" t="str">
            <v>Meùt</v>
          </cell>
        </row>
        <row r="963">
          <cell r="F963" t="str">
            <v>Meùt</v>
          </cell>
        </row>
        <row r="964">
          <cell r="F964" t="str">
            <v>Meùt</v>
          </cell>
        </row>
        <row r="965">
          <cell r="F965" t="str">
            <v>Meùt</v>
          </cell>
        </row>
        <row r="966">
          <cell r="F966" t="str">
            <v>Meùt</v>
          </cell>
        </row>
        <row r="967">
          <cell r="F967" t="str">
            <v>Meùt</v>
          </cell>
        </row>
        <row r="968">
          <cell r="F968" t="str">
            <v>Meùt</v>
          </cell>
        </row>
        <row r="969">
          <cell r="F969" t="str">
            <v>Meùt</v>
          </cell>
        </row>
        <row r="970">
          <cell r="F970" t="str">
            <v>Meùt</v>
          </cell>
        </row>
        <row r="971">
          <cell r="F971" t="str">
            <v>Meùt</v>
          </cell>
        </row>
        <row r="972">
          <cell r="F972" t="str">
            <v>Meùt</v>
          </cell>
        </row>
        <row r="973">
          <cell r="F973" t="str">
            <v>Meùt</v>
          </cell>
        </row>
        <row r="974">
          <cell r="F974" t="str">
            <v>Meùt</v>
          </cell>
        </row>
        <row r="975">
          <cell r="F975" t="str">
            <v>Meùt</v>
          </cell>
        </row>
        <row r="976">
          <cell r="F976" t="str">
            <v>Meùt</v>
          </cell>
        </row>
        <row r="977">
          <cell r="F977" t="str">
            <v>Meùt</v>
          </cell>
        </row>
        <row r="978">
          <cell r="F978" t="str">
            <v>Meùt</v>
          </cell>
        </row>
        <row r="979">
          <cell r="F979" t="str">
            <v>Meùt</v>
          </cell>
        </row>
        <row r="980">
          <cell r="F980" t="str">
            <v>Meùt</v>
          </cell>
        </row>
        <row r="981">
          <cell r="F981" t="str">
            <v>Meùt</v>
          </cell>
        </row>
        <row r="982">
          <cell r="F982" t="str">
            <v>Meùt</v>
          </cell>
        </row>
        <row r="983">
          <cell r="F983" t="str">
            <v>Meùt</v>
          </cell>
        </row>
        <row r="984">
          <cell r="F984" t="str">
            <v>Meùt</v>
          </cell>
        </row>
        <row r="985">
          <cell r="F985" t="str">
            <v>Meùt</v>
          </cell>
        </row>
        <row r="986">
          <cell r="F986" t="str">
            <v>Meùt</v>
          </cell>
        </row>
        <row r="987">
          <cell r="F987" t="str">
            <v>Meùt</v>
          </cell>
        </row>
        <row r="988">
          <cell r="F988" t="str">
            <v>Meùt</v>
          </cell>
        </row>
        <row r="989">
          <cell r="F989" t="str">
            <v>Meùt</v>
          </cell>
        </row>
        <row r="990">
          <cell r="F990" t="str">
            <v>Meùt</v>
          </cell>
        </row>
        <row r="991">
          <cell r="F991" t="str">
            <v>Meùt</v>
          </cell>
        </row>
        <row r="992">
          <cell r="F992" t="str">
            <v>Meùt</v>
          </cell>
        </row>
        <row r="993">
          <cell r="F993" t="str">
            <v>Meùt</v>
          </cell>
        </row>
        <row r="994">
          <cell r="F994" t="str">
            <v>Meùt</v>
          </cell>
        </row>
        <row r="995">
          <cell r="F995" t="str">
            <v>Meùt</v>
          </cell>
        </row>
        <row r="996">
          <cell r="F996" t="str">
            <v>Meùt</v>
          </cell>
        </row>
        <row r="997">
          <cell r="F997" t="str">
            <v>Meùt</v>
          </cell>
        </row>
        <row r="998">
          <cell r="F998" t="str">
            <v>Meùt</v>
          </cell>
        </row>
        <row r="999">
          <cell r="F999" t="str">
            <v>Meùt</v>
          </cell>
        </row>
        <row r="1000">
          <cell r="F1000" t="str">
            <v>Meùt</v>
          </cell>
        </row>
        <row r="1001">
          <cell r="F1001" t="str">
            <v>Meùt</v>
          </cell>
        </row>
        <row r="1002">
          <cell r="F1002" t="str">
            <v>Meùt</v>
          </cell>
        </row>
        <row r="1003">
          <cell r="F1003" t="str">
            <v>Meùt</v>
          </cell>
        </row>
        <row r="1575">
          <cell r="C1575" t="str">
            <v>D</v>
          </cell>
          <cell r="D1575" t="str">
            <v>Ñinh duø</v>
          </cell>
        </row>
        <row r="1576">
          <cell r="C1576" t="str">
            <v>N</v>
          </cell>
          <cell r="D1576" t="str">
            <v>Nöôùc uoáng</v>
          </cell>
        </row>
        <row r="1577">
          <cell r="C1577" t="str">
            <v>XG2510</v>
          </cell>
          <cell r="D1577" t="str">
            <v>Xaø goà 2 ly 5*10</v>
          </cell>
          <cell r="F1577">
            <v>3700</v>
          </cell>
        </row>
        <row r="1578">
          <cell r="C1578" t="str">
            <v>XG248</v>
          </cell>
          <cell r="D1578" t="str">
            <v>Xaø goà 2 ly 4*8</v>
          </cell>
          <cell r="F1578">
            <v>3700</v>
          </cell>
        </row>
        <row r="1579">
          <cell r="C1579" t="str">
            <v>XG2515</v>
          </cell>
          <cell r="D1579" t="str">
            <v>Xaø goà 2 ly 5*15</v>
          </cell>
        </row>
        <row r="1580">
          <cell r="C1580" t="str">
            <v>XG25125</v>
          </cell>
          <cell r="D1580" t="str">
            <v>Xaø goà 2 ly 5*125</v>
          </cell>
        </row>
        <row r="1581">
          <cell r="C1581" t="str">
            <v>xg3510</v>
          </cell>
          <cell r="D1581" t="str">
            <v>Xaø goà 3 ly 5*10</v>
          </cell>
        </row>
        <row r="1582">
          <cell r="C1582" t="str">
            <v>xg2.5520</v>
          </cell>
          <cell r="D1582" t="str">
            <v>Xaø goà 2.5 ly 50*200</v>
          </cell>
        </row>
        <row r="1583">
          <cell r="C1583" t="str">
            <v>xg25510</v>
          </cell>
          <cell r="D1583" t="str">
            <v>Xaø goà 2.5 ly 5*10</v>
          </cell>
        </row>
        <row r="1584">
          <cell r="C1584" t="str">
            <v>xg1848</v>
          </cell>
          <cell r="D1584" t="str">
            <v>xaø goà 1.8 ly 4*8</v>
          </cell>
        </row>
        <row r="1585">
          <cell r="C1585" t="str">
            <v>xg16510</v>
          </cell>
          <cell r="D1585" t="str">
            <v>xaø goà 1.6 ly 5*10</v>
          </cell>
        </row>
        <row r="1586">
          <cell r="C1586" t="str">
            <v>K31</v>
          </cell>
          <cell r="D1586" t="str">
            <v>Tole keõm 0.310-1.219</v>
          </cell>
        </row>
        <row r="1587">
          <cell r="C1587" t="str">
            <v>K29</v>
          </cell>
          <cell r="D1587" t="str">
            <v>Tole keõm 0.290-1.219</v>
          </cell>
        </row>
        <row r="1588">
          <cell r="C1588" t="str">
            <v>NDD35</v>
          </cell>
          <cell r="D1588" t="str">
            <v>TP-Ngoùi ñoû ñaäm 0.350-1.200</v>
          </cell>
        </row>
        <row r="1589">
          <cell r="C1589" t="str">
            <v>NDD3582</v>
          </cell>
          <cell r="D1589" t="str">
            <v>Ngoùi ñoû ñaäm 0.350-0.82</v>
          </cell>
        </row>
        <row r="1591">
          <cell r="C1591" t="str">
            <v>DDP35</v>
          </cell>
          <cell r="D1591" t="str">
            <v>Ñoû ñaäm phaúng 0.350-1.200</v>
          </cell>
        </row>
        <row r="1592">
          <cell r="C1592" t="str">
            <v>NDD4082</v>
          </cell>
          <cell r="D1592" t="str">
            <v>Ngoùi ñoû ñaäm 0.40-0.82</v>
          </cell>
        </row>
        <row r="1593">
          <cell r="C1593" t="str">
            <v>ndd42105</v>
          </cell>
          <cell r="D1593" t="str">
            <v>Ngoùi ñoû ñaäm 0.42-1.05</v>
          </cell>
        </row>
        <row r="1594">
          <cell r="C1594" t="str">
            <v>ndd5082</v>
          </cell>
          <cell r="D1594" t="str">
            <v>Ngoùi ñoû ñaäm 0.50-0.82</v>
          </cell>
        </row>
        <row r="1595">
          <cell r="C1595" t="str">
            <v>ucdd35914</v>
          </cell>
          <cell r="D1595" t="str">
            <v>Uùp caïnh ñoû ñaäm  0.350-914</v>
          </cell>
        </row>
        <row r="1596">
          <cell r="C1596" t="str">
            <v>ndd37105</v>
          </cell>
          <cell r="D1596" t="str">
            <v>Ngoùi ñoû ñaäm 0.370-1.05</v>
          </cell>
        </row>
        <row r="1597">
          <cell r="C1597" t="str">
            <v>ndd35105</v>
          </cell>
          <cell r="D1597" t="str">
            <v>Ngoùi ñoû ñaäm 0.350-1.05</v>
          </cell>
        </row>
        <row r="1598">
          <cell r="C1598" t="str">
            <v>ndd3511</v>
          </cell>
          <cell r="D1598" t="str">
            <v>Ngoùi ñoû ñaäm 0.350-1.1</v>
          </cell>
        </row>
        <row r="1599">
          <cell r="C1599" t="str">
            <v>ndd37105</v>
          </cell>
          <cell r="D1599" t="str">
            <v>Ngoùi ñoû ñaäm 0.370-1.05</v>
          </cell>
        </row>
        <row r="1600">
          <cell r="C1600" t="str">
            <v>ndd3711</v>
          </cell>
          <cell r="D1600" t="str">
            <v>Ngoùi ñoû ñaäm 0.370-1.1</v>
          </cell>
        </row>
        <row r="1601">
          <cell r="C1601" t="str">
            <v>ndd4211</v>
          </cell>
          <cell r="D1601" t="str">
            <v>Ngoùi ñoû ñaäm 0.420-1.1</v>
          </cell>
        </row>
        <row r="1602">
          <cell r="C1602" t="str">
            <v>ndt37105</v>
          </cell>
          <cell r="D1602" t="str">
            <v>Ngoùi ñoû töôi 0.370-1.05</v>
          </cell>
        </row>
        <row r="1603">
          <cell r="C1603" t="str">
            <v>ndt4082</v>
          </cell>
          <cell r="D1603" t="str">
            <v>Ngoùi ñoû töôi 0.40-0.82</v>
          </cell>
        </row>
        <row r="1604">
          <cell r="C1604" t="str">
            <v>nxn3782</v>
          </cell>
          <cell r="D1604" t="str">
            <v>Ngoùi Xanh ngoïc 0.370-0.82</v>
          </cell>
        </row>
        <row r="1605">
          <cell r="C1605" t="str">
            <v>mdd40107</v>
          </cell>
          <cell r="D1605" t="str">
            <v>Maøu ñoû ñaäm 0.40-1.07</v>
          </cell>
        </row>
        <row r="1606">
          <cell r="C1606" t="str">
            <v>mdd35</v>
          </cell>
          <cell r="D1606" t="str">
            <v>Maøu ñoû ñaäm 0.350-1200</v>
          </cell>
        </row>
        <row r="1607">
          <cell r="C1607" t="str">
            <v>mdd37</v>
          </cell>
          <cell r="D1607" t="str">
            <v>Maøu ñoû ñaäm 0.370-1200</v>
          </cell>
        </row>
        <row r="1608">
          <cell r="C1608" t="str">
            <v>mdd35107</v>
          </cell>
          <cell r="D1608" t="str">
            <v>Maøu ñoû ñaäm 0.350-1.07</v>
          </cell>
        </row>
        <row r="1609">
          <cell r="C1609" t="str">
            <v>mdd45107</v>
          </cell>
          <cell r="D1609" t="str">
            <v>Maøu ñoû ñaäm 0.450-1.07</v>
          </cell>
        </row>
        <row r="1610">
          <cell r="C1610" t="str">
            <v>mdd35914</v>
          </cell>
          <cell r="D1610" t="str">
            <v>Maøu ñoû ñaäm 0.350-914/2</v>
          </cell>
        </row>
        <row r="1611">
          <cell r="C1611" t="str">
            <v>otdd35914/2</v>
          </cell>
          <cell r="D1611" t="str">
            <v>Oáp thanh ñoû ñaäm 0.350-914/2</v>
          </cell>
        </row>
        <row r="1612">
          <cell r="C1612" t="str">
            <v>xn37</v>
          </cell>
          <cell r="D1612" t="str">
            <v>Xanh ngoïc 0.370-1.200</v>
          </cell>
        </row>
        <row r="1613">
          <cell r="C1613" t="str">
            <v>xn40</v>
          </cell>
          <cell r="D1613" t="str">
            <v>Xanh ngoïc 0.40-1.200</v>
          </cell>
        </row>
        <row r="1614">
          <cell r="C1614" t="str">
            <v>XN35</v>
          </cell>
          <cell r="D1614" t="str">
            <v>Xanh ngoïc 0.350-1.07</v>
          </cell>
        </row>
        <row r="1615">
          <cell r="C1615" t="str">
            <v>xn40107</v>
          </cell>
          <cell r="D1615" t="str">
            <v>Xanh ngoïc 0.40-1.07</v>
          </cell>
        </row>
        <row r="1616">
          <cell r="C1616" t="str">
            <v>xn45107</v>
          </cell>
          <cell r="D1616" t="str">
            <v>Xanh ngoïc 0.450-1.07</v>
          </cell>
        </row>
        <row r="1617">
          <cell r="C1617" t="str">
            <v>xn37107</v>
          </cell>
          <cell r="D1617" t="str">
            <v>Xanh ngoïc 0.370-1.07</v>
          </cell>
        </row>
        <row r="1618">
          <cell r="C1618" t="str">
            <v>xn35914</v>
          </cell>
          <cell r="D1618" t="str">
            <v>Xanh ngoïc 0.350-914</v>
          </cell>
        </row>
        <row r="1619">
          <cell r="C1619" t="str">
            <v>xn4082</v>
          </cell>
          <cell r="D1619" t="str">
            <v>Xanh ngoïc 0.40-0.82</v>
          </cell>
        </row>
        <row r="1620">
          <cell r="C1620" t="str">
            <v>xn40107</v>
          </cell>
          <cell r="D1620" t="str">
            <v>Xanh ngoïc 0.40-1.07</v>
          </cell>
        </row>
        <row r="1621">
          <cell r="C1621" t="str">
            <v>xn45</v>
          </cell>
          <cell r="D1621" t="str">
            <v>Xanh ngoïc 0.45-1.219</v>
          </cell>
        </row>
        <row r="1622">
          <cell r="C1622" t="str">
            <v>xn40914</v>
          </cell>
          <cell r="D1622" t="str">
            <v>Xanh ngoïc 0.40-914</v>
          </cell>
        </row>
        <row r="1623">
          <cell r="C1623" t="str">
            <v>mxn45107</v>
          </cell>
          <cell r="D1623" t="str">
            <v>Maøu xanh ngoïc 0.450-1.07</v>
          </cell>
        </row>
        <row r="1624">
          <cell r="C1624" t="str">
            <v>xd35</v>
          </cell>
          <cell r="D1624" t="str">
            <v>Xanh döông 0.350-1219</v>
          </cell>
        </row>
        <row r="1625">
          <cell r="C1625" t="str">
            <v>vl37107</v>
          </cell>
          <cell r="D1625" t="str">
            <v>Voøm tole laïnh 0.370-107</v>
          </cell>
        </row>
        <row r="1626">
          <cell r="C1626" t="str">
            <v>vxn37107</v>
          </cell>
          <cell r="D1626" t="str">
            <v>Voøm tole xanh ngoïc 0.370-1.07</v>
          </cell>
        </row>
        <row r="1627">
          <cell r="C1627" t="str">
            <v>TS</v>
          </cell>
          <cell r="D1627" t="str">
            <v>Tole sôn traéng 10 soùng</v>
          </cell>
        </row>
        <row r="1628">
          <cell r="C1628" t="str">
            <v>tk25107</v>
          </cell>
          <cell r="D1628" t="str">
            <v>Toân keõm 0.250x1.07</v>
          </cell>
        </row>
        <row r="1629">
          <cell r="C1629" t="str">
            <v>tk30107</v>
          </cell>
          <cell r="D1629" t="str">
            <v>Toân keõm 0.300x1.07</v>
          </cell>
        </row>
        <row r="1630">
          <cell r="C1630" t="str">
            <v>tk33107</v>
          </cell>
          <cell r="D1630" t="str">
            <v>Toân keõm 0.330x1.07</v>
          </cell>
        </row>
        <row r="1631">
          <cell r="C1631" t="str">
            <v>tk28107</v>
          </cell>
          <cell r="D1631" t="str">
            <v>Toân keõm 0.280x1.07</v>
          </cell>
        </row>
        <row r="1632">
          <cell r="C1632" t="str">
            <v>tk25107</v>
          </cell>
          <cell r="D1632" t="str">
            <v>Toân keõm 0.250x1.07</v>
          </cell>
        </row>
        <row r="1633">
          <cell r="C1633" t="str">
            <v>TK20</v>
          </cell>
          <cell r="D1633" t="str">
            <v>Toân keõm 0.200x1219</v>
          </cell>
        </row>
        <row r="1634">
          <cell r="C1634" t="str">
            <v>TK21</v>
          </cell>
          <cell r="D1634" t="str">
            <v>Toân keõm 0.210x1219</v>
          </cell>
        </row>
        <row r="1635">
          <cell r="C1635" t="str">
            <v>TK22</v>
          </cell>
          <cell r="D1635" t="str">
            <v>Toân keõm 0.220x1219</v>
          </cell>
        </row>
        <row r="1636">
          <cell r="C1636" t="str">
            <v>TK23</v>
          </cell>
          <cell r="D1636" t="str">
            <v>Toân keõm 0.230x1219</v>
          </cell>
        </row>
        <row r="1637">
          <cell r="C1637" t="str">
            <v>TK24</v>
          </cell>
          <cell r="D1637" t="str">
            <v>Toân keõm 0.240x1219</v>
          </cell>
        </row>
        <row r="1638">
          <cell r="C1638" t="str">
            <v>TK25</v>
          </cell>
          <cell r="D1638" t="str">
            <v>Toân keõm 0.250x1219</v>
          </cell>
        </row>
        <row r="1639">
          <cell r="C1639" t="str">
            <v>TK26</v>
          </cell>
          <cell r="D1639" t="str">
            <v>Toân keõm 0.260x1219</v>
          </cell>
        </row>
        <row r="1640">
          <cell r="C1640" t="str">
            <v>TK27</v>
          </cell>
          <cell r="D1640" t="str">
            <v>Toân keõm 0.270x1219</v>
          </cell>
        </row>
        <row r="1641">
          <cell r="C1641" t="str">
            <v>TK28</v>
          </cell>
          <cell r="D1641" t="str">
            <v>Toân keõm 0.280x1219</v>
          </cell>
        </row>
        <row r="1642">
          <cell r="C1642" t="str">
            <v>TK29</v>
          </cell>
          <cell r="D1642" t="str">
            <v>Toân keõm 0.290x1219</v>
          </cell>
        </row>
        <row r="1643">
          <cell r="C1643" t="str">
            <v>TK30</v>
          </cell>
          <cell r="D1643" t="str">
            <v>Toân keõm 0.300x1219</v>
          </cell>
        </row>
        <row r="1644">
          <cell r="C1644" t="str">
            <v>tk304</v>
          </cell>
          <cell r="D1644" t="str">
            <v>Toân keõm 0.304x1200</v>
          </cell>
        </row>
        <row r="1645">
          <cell r="C1645" t="str">
            <v>TK31</v>
          </cell>
          <cell r="D1645" t="str">
            <v>Toân keõm 0.310x1219</v>
          </cell>
        </row>
        <row r="1646">
          <cell r="C1646" t="str">
            <v>TK32</v>
          </cell>
          <cell r="D1646" t="str">
            <v>Toân keõm 0.320x1219</v>
          </cell>
        </row>
        <row r="1647">
          <cell r="C1647" t="str">
            <v>TK33</v>
          </cell>
          <cell r="D1647" t="str">
            <v>Toân keõm 0.330x1219</v>
          </cell>
        </row>
        <row r="1648">
          <cell r="C1648" t="str">
            <v>TK34</v>
          </cell>
          <cell r="D1648" t="str">
            <v>Toân keõm 0.340x1219</v>
          </cell>
        </row>
        <row r="1649">
          <cell r="C1649" t="str">
            <v>TK35</v>
          </cell>
          <cell r="D1649" t="str">
            <v>Toân keõm 0.350x1219</v>
          </cell>
        </row>
        <row r="1650">
          <cell r="C1650" t="str">
            <v>TK36</v>
          </cell>
          <cell r="D1650" t="str">
            <v>Toân keõm 0.360x1219</v>
          </cell>
        </row>
        <row r="1651">
          <cell r="C1651" t="str">
            <v>TK37</v>
          </cell>
          <cell r="D1651" t="str">
            <v>Toân keõm 0.370x1219</v>
          </cell>
        </row>
        <row r="1652">
          <cell r="C1652" t="str">
            <v>TK38</v>
          </cell>
          <cell r="D1652" t="str">
            <v>Toân keõm 0.380x1219</v>
          </cell>
        </row>
        <row r="1653">
          <cell r="C1653" t="str">
            <v>TK39</v>
          </cell>
          <cell r="D1653" t="str">
            <v>Toân keõm 0.390x1219</v>
          </cell>
        </row>
        <row r="1654">
          <cell r="C1654" t="str">
            <v>TK40</v>
          </cell>
          <cell r="D1654" t="str">
            <v>Toân keõm 0.400x1219</v>
          </cell>
        </row>
        <row r="1655">
          <cell r="C1655" t="str">
            <v>TK41</v>
          </cell>
          <cell r="D1655" t="str">
            <v>Toân keõm 0.410x1219</v>
          </cell>
        </row>
        <row r="1656">
          <cell r="C1656" t="str">
            <v>TK42</v>
          </cell>
          <cell r="D1656" t="str">
            <v>Toân keõm 0.420x1219</v>
          </cell>
        </row>
        <row r="1657">
          <cell r="C1657" t="str">
            <v>TK43</v>
          </cell>
          <cell r="D1657" t="str">
            <v>Toân keõm 0.430x1219</v>
          </cell>
        </row>
        <row r="1658">
          <cell r="C1658" t="str">
            <v>TK44</v>
          </cell>
          <cell r="D1658" t="str">
            <v>Toân keõm 0.440x1219</v>
          </cell>
        </row>
        <row r="1659">
          <cell r="C1659" t="str">
            <v>TK45</v>
          </cell>
          <cell r="D1659" t="str">
            <v>Toân keõm 0.450x1219</v>
          </cell>
        </row>
        <row r="1660">
          <cell r="C1660" t="str">
            <v>TK46</v>
          </cell>
          <cell r="D1660" t="str">
            <v>Toân keõm 0.460x1219</v>
          </cell>
        </row>
        <row r="1661">
          <cell r="C1661" t="str">
            <v>TK47</v>
          </cell>
          <cell r="D1661" t="str">
            <v>Toân keõm 0.470x1219</v>
          </cell>
        </row>
        <row r="1662">
          <cell r="C1662" t="str">
            <v>TK48</v>
          </cell>
          <cell r="D1662" t="str">
            <v>Toân keõm 0.480x1219</v>
          </cell>
        </row>
        <row r="1663">
          <cell r="C1663" t="str">
            <v>TK49</v>
          </cell>
          <cell r="D1663" t="str">
            <v>Toân keõm 0.490x1219</v>
          </cell>
        </row>
        <row r="1664">
          <cell r="C1664" t="str">
            <v>TK50</v>
          </cell>
          <cell r="D1664" t="str">
            <v>Toân keõm 0.500x1219</v>
          </cell>
        </row>
        <row r="1665">
          <cell r="C1665" t="str">
            <v>TK259</v>
          </cell>
          <cell r="D1665" t="str">
            <v>Toân keõm 0.250x914</v>
          </cell>
        </row>
        <row r="1666">
          <cell r="C1666" t="str">
            <v>TK269</v>
          </cell>
          <cell r="D1666" t="str">
            <v>Toân keõm 0.260x914</v>
          </cell>
        </row>
        <row r="1667">
          <cell r="C1667" t="str">
            <v>TK279</v>
          </cell>
          <cell r="D1667" t="str">
            <v>Toân keõm 0.270x914</v>
          </cell>
        </row>
        <row r="1668">
          <cell r="C1668" t="str">
            <v>TK289</v>
          </cell>
          <cell r="D1668" t="str">
            <v>Toân keõm 0.280x914</v>
          </cell>
        </row>
        <row r="1669">
          <cell r="C1669" t="str">
            <v>TK299</v>
          </cell>
          <cell r="D1669" t="str">
            <v>Toân keõm 0.290x914</v>
          </cell>
        </row>
        <row r="1670">
          <cell r="C1670" t="str">
            <v>TK309</v>
          </cell>
          <cell r="D1670" t="str">
            <v>Toânkeõm 0.300x914</v>
          </cell>
        </row>
        <row r="1671">
          <cell r="C1671" t="str">
            <v>TK319</v>
          </cell>
          <cell r="D1671" t="str">
            <v>Toân keõm 0.310x914</v>
          </cell>
        </row>
        <row r="1672">
          <cell r="C1672" t="str">
            <v>TK329</v>
          </cell>
          <cell r="D1672" t="str">
            <v>Toânkeõm 0.320x914</v>
          </cell>
        </row>
        <row r="1673">
          <cell r="C1673" t="str">
            <v>TK339</v>
          </cell>
          <cell r="D1673" t="str">
            <v>Toân keõm 0.330x914</v>
          </cell>
        </row>
        <row r="1674">
          <cell r="C1674" t="str">
            <v>TK349</v>
          </cell>
          <cell r="D1674" t="str">
            <v>Toân keõm0.340x914</v>
          </cell>
        </row>
        <row r="1675">
          <cell r="C1675" t="str">
            <v>TK359</v>
          </cell>
          <cell r="D1675" t="str">
            <v>Toân keõm 0.350x914</v>
          </cell>
        </row>
        <row r="1676">
          <cell r="C1676" t="str">
            <v>TK369</v>
          </cell>
          <cell r="D1676" t="str">
            <v>Toân keõm 0.360x914</v>
          </cell>
        </row>
        <row r="1677">
          <cell r="C1677" t="str">
            <v>TK379</v>
          </cell>
          <cell r="D1677" t="str">
            <v>Toân keõm 0.370x914</v>
          </cell>
        </row>
        <row r="1678">
          <cell r="C1678" t="str">
            <v>TK389</v>
          </cell>
          <cell r="D1678" t="str">
            <v>Toân keõm 0.380x914</v>
          </cell>
        </row>
        <row r="1679">
          <cell r="C1679" t="str">
            <v>TK399</v>
          </cell>
          <cell r="D1679" t="str">
            <v>Toânkeõm 0.390x914</v>
          </cell>
        </row>
        <row r="1680">
          <cell r="C1680" t="str">
            <v>TK409</v>
          </cell>
          <cell r="D1680" t="str">
            <v>Toânkeõm 0.400x914</v>
          </cell>
        </row>
        <row r="1681">
          <cell r="C1681" t="str">
            <v>TK419</v>
          </cell>
          <cell r="D1681" t="str">
            <v>Toân keõm 0.410x914</v>
          </cell>
        </row>
        <row r="1682">
          <cell r="C1682" t="str">
            <v>TK429</v>
          </cell>
          <cell r="D1682" t="str">
            <v>Toânkeõm 0.420x914</v>
          </cell>
        </row>
        <row r="1683">
          <cell r="C1683" t="str">
            <v>TK439</v>
          </cell>
          <cell r="D1683" t="str">
            <v>Toân keõm 0.430x914</v>
          </cell>
        </row>
        <row r="1684">
          <cell r="C1684" t="str">
            <v>TK449</v>
          </cell>
          <cell r="D1684" t="str">
            <v>Toânkeõm 0.440x914</v>
          </cell>
        </row>
        <row r="1685">
          <cell r="C1685" t="str">
            <v>TK459</v>
          </cell>
          <cell r="D1685" t="str">
            <v>Toânkeõm 0.450x914</v>
          </cell>
        </row>
        <row r="1686">
          <cell r="C1686" t="str">
            <v>TK469</v>
          </cell>
          <cell r="D1686" t="str">
            <v>Toânkeõm 0.460x914</v>
          </cell>
        </row>
        <row r="1687">
          <cell r="C1687" t="str">
            <v>TK479</v>
          </cell>
          <cell r="D1687" t="str">
            <v>Toânkeõm 0.470x914</v>
          </cell>
        </row>
        <row r="1688">
          <cell r="C1688" t="str">
            <v>TK489</v>
          </cell>
          <cell r="D1688" t="str">
            <v>Toânkeõm 0.480x914</v>
          </cell>
        </row>
        <row r="1689">
          <cell r="C1689" t="str">
            <v>TK499</v>
          </cell>
          <cell r="D1689" t="str">
            <v>Toân keõm 0.490x914</v>
          </cell>
        </row>
        <row r="1690">
          <cell r="C1690" t="str">
            <v>TK509</v>
          </cell>
          <cell r="D1690" t="str">
            <v>Toân keõm 0.500x914</v>
          </cell>
        </row>
        <row r="1691">
          <cell r="C1691" t="str">
            <v>TK2510</v>
          </cell>
          <cell r="D1691" t="str">
            <v xml:space="preserve">Toân keõm 0.250x1000 </v>
          </cell>
        </row>
        <row r="1692">
          <cell r="C1692" t="str">
            <v>TK2610</v>
          </cell>
          <cell r="D1692" t="str">
            <v>Toân keõm 0.260x1000</v>
          </cell>
        </row>
        <row r="1693">
          <cell r="C1693" t="str">
            <v>TK2710</v>
          </cell>
          <cell r="D1693" t="str">
            <v>Toân keõm 0.270x1000</v>
          </cell>
        </row>
        <row r="1694">
          <cell r="C1694" t="str">
            <v>TK2810</v>
          </cell>
          <cell r="D1694" t="str">
            <v>Toân keõm 0.280x1000</v>
          </cell>
        </row>
        <row r="1695">
          <cell r="C1695" t="str">
            <v>TK2910</v>
          </cell>
          <cell r="D1695" t="str">
            <v>Toân keõm 0.290x1000</v>
          </cell>
        </row>
        <row r="1696">
          <cell r="C1696" t="str">
            <v>TK3010</v>
          </cell>
          <cell r="D1696" t="str">
            <v>Toân keõm 0.300x1000</v>
          </cell>
        </row>
        <row r="1697">
          <cell r="C1697" t="str">
            <v>TK3110</v>
          </cell>
          <cell r="D1697" t="str">
            <v>Toân keõm 0.310x1000</v>
          </cell>
        </row>
        <row r="1698">
          <cell r="C1698" t="str">
            <v>TK3210</v>
          </cell>
          <cell r="D1698" t="str">
            <v>Toân keõm 0.320x1000</v>
          </cell>
        </row>
        <row r="1699">
          <cell r="C1699" t="str">
            <v>TK3310</v>
          </cell>
          <cell r="D1699" t="str">
            <v>Toân keõm 0.330x1000</v>
          </cell>
        </row>
        <row r="1700">
          <cell r="C1700" t="str">
            <v>TK3410</v>
          </cell>
          <cell r="D1700" t="str">
            <v>Toân keõm 0.340x1000</v>
          </cell>
        </row>
        <row r="1701">
          <cell r="C1701" t="str">
            <v>TK3510</v>
          </cell>
          <cell r="D1701" t="str">
            <v>Toân keõm 0.350x1000</v>
          </cell>
        </row>
        <row r="1702">
          <cell r="C1702" t="str">
            <v>TK3610</v>
          </cell>
          <cell r="D1702" t="str">
            <v>Toân keõm 0.360x1000</v>
          </cell>
        </row>
        <row r="1703">
          <cell r="C1703" t="str">
            <v>TK3710</v>
          </cell>
          <cell r="D1703" t="str">
            <v>Toân keõm 0.370x1000</v>
          </cell>
        </row>
        <row r="1704">
          <cell r="C1704" t="str">
            <v>TK3810</v>
          </cell>
          <cell r="D1704" t="str">
            <v>Toân keõm 0.380x1000</v>
          </cell>
        </row>
        <row r="1705">
          <cell r="C1705" t="str">
            <v>TK3910</v>
          </cell>
          <cell r="D1705" t="str">
            <v>Toân keõm 0.390x1000</v>
          </cell>
        </row>
        <row r="1706">
          <cell r="C1706" t="str">
            <v>TK4010</v>
          </cell>
          <cell r="D1706" t="str">
            <v>Toân keõm 0.400x1000</v>
          </cell>
        </row>
        <row r="1707">
          <cell r="C1707" t="str">
            <v>TK2512</v>
          </cell>
          <cell r="D1707" t="str">
            <v xml:space="preserve">Toân keõm 0.250x1200 </v>
          </cell>
        </row>
        <row r="1708">
          <cell r="C1708" t="str">
            <v>TK2612</v>
          </cell>
          <cell r="D1708" t="str">
            <v>Toân keõm 0.260x1200</v>
          </cell>
        </row>
        <row r="1709">
          <cell r="C1709" t="str">
            <v>TK2712</v>
          </cell>
          <cell r="D1709" t="str">
            <v>Toân keõm 0.270x1200</v>
          </cell>
        </row>
        <row r="1710">
          <cell r="C1710" t="str">
            <v>TK2812</v>
          </cell>
          <cell r="D1710" t="str">
            <v>Toân keõm 0.280x1200</v>
          </cell>
        </row>
        <row r="1711">
          <cell r="C1711" t="str">
            <v>TK2912</v>
          </cell>
          <cell r="D1711" t="str">
            <v>Toân keõm 0.290x1200</v>
          </cell>
        </row>
        <row r="1712">
          <cell r="C1712" t="str">
            <v>TK3012</v>
          </cell>
          <cell r="D1712" t="str">
            <v>Toân keõm 0.300x1200</v>
          </cell>
        </row>
        <row r="1713">
          <cell r="C1713" t="str">
            <v>TK3112</v>
          </cell>
          <cell r="D1713" t="str">
            <v>Toân keõm 0.310x1200</v>
          </cell>
        </row>
        <row r="1714">
          <cell r="C1714" t="str">
            <v>TK3212</v>
          </cell>
          <cell r="D1714" t="str">
            <v>Toân keõm 0.320x1200</v>
          </cell>
        </row>
        <row r="1715">
          <cell r="C1715" t="str">
            <v>TK3312</v>
          </cell>
          <cell r="D1715" t="str">
            <v>Toân keõm 0.330x1200</v>
          </cell>
        </row>
        <row r="1716">
          <cell r="C1716" t="str">
            <v>TK3412</v>
          </cell>
          <cell r="D1716" t="str">
            <v>Toân keõm 0.340x1200</v>
          </cell>
        </row>
        <row r="1717">
          <cell r="C1717" t="str">
            <v>TK3512</v>
          </cell>
          <cell r="D1717" t="str">
            <v>Toân keõm 0.350x1200</v>
          </cell>
        </row>
        <row r="1718">
          <cell r="C1718" t="str">
            <v>TK3612</v>
          </cell>
          <cell r="D1718" t="str">
            <v>Toân keõm 0.360x1200</v>
          </cell>
        </row>
        <row r="1719">
          <cell r="C1719" t="str">
            <v>TK3712</v>
          </cell>
          <cell r="D1719" t="str">
            <v>Toân keõm 0.370x1200</v>
          </cell>
        </row>
        <row r="1720">
          <cell r="C1720" t="str">
            <v>TK3812</v>
          </cell>
          <cell r="D1720" t="str">
            <v>Toân keõm 0.380x1200</v>
          </cell>
        </row>
        <row r="1721">
          <cell r="C1721" t="str">
            <v>TK3912</v>
          </cell>
          <cell r="D1721" t="str">
            <v>Toân keõm 0.390x1200</v>
          </cell>
        </row>
        <row r="1722">
          <cell r="C1722" t="str">
            <v>TK4012</v>
          </cell>
          <cell r="D1722" t="str">
            <v>Toân keõm 0.400x1200</v>
          </cell>
        </row>
        <row r="1723">
          <cell r="C1723" t="str">
            <v>TL25</v>
          </cell>
          <cell r="D1723" t="str">
            <v>Toân laïnh 0.250x1200</v>
          </cell>
        </row>
        <row r="1724">
          <cell r="C1724" t="str">
            <v>TL26</v>
          </cell>
          <cell r="D1724" t="str">
            <v>Toân laïnh 0.260x1200</v>
          </cell>
        </row>
        <row r="1725">
          <cell r="C1725" t="str">
            <v>TL27</v>
          </cell>
          <cell r="D1725" t="str">
            <v>Toân laïnh 0.270x1200</v>
          </cell>
        </row>
        <row r="1726">
          <cell r="C1726" t="str">
            <v>TL28</v>
          </cell>
          <cell r="D1726" t="str">
            <v>Toân laïnh 0.280x1200</v>
          </cell>
        </row>
        <row r="1727">
          <cell r="C1727" t="str">
            <v>TL29</v>
          </cell>
          <cell r="D1727" t="str">
            <v>Toân laïnh 0.290x1200</v>
          </cell>
        </row>
        <row r="1728">
          <cell r="C1728" t="str">
            <v>TL30</v>
          </cell>
          <cell r="D1728" t="str">
            <v>Toân laïnh 0.300x1200</v>
          </cell>
        </row>
        <row r="1729">
          <cell r="C1729" t="str">
            <v>TL31</v>
          </cell>
          <cell r="D1729" t="str">
            <v>Toân laïnh 0.310x1200</v>
          </cell>
        </row>
        <row r="1730">
          <cell r="C1730" t="str">
            <v>TL32</v>
          </cell>
          <cell r="D1730" t="str">
            <v>Toân laïnh 0.320x1200</v>
          </cell>
        </row>
        <row r="1731">
          <cell r="C1731" t="str">
            <v>TL33</v>
          </cell>
          <cell r="D1731" t="str">
            <v>Toân laïnh 0.330x1200</v>
          </cell>
        </row>
        <row r="1732">
          <cell r="C1732" t="str">
            <v>TL34</v>
          </cell>
          <cell r="D1732" t="str">
            <v>Toân laïnh 0.340x1200</v>
          </cell>
        </row>
        <row r="1733">
          <cell r="C1733" t="str">
            <v>TL35</v>
          </cell>
          <cell r="D1733" t="str">
            <v>Toân laïnh 0.350x1200</v>
          </cell>
        </row>
        <row r="1734">
          <cell r="C1734" t="str">
            <v>TL36</v>
          </cell>
          <cell r="D1734" t="str">
            <v>Toân laïnh 0.360x1200</v>
          </cell>
        </row>
        <row r="1735">
          <cell r="C1735" t="str">
            <v>TL37</v>
          </cell>
          <cell r="D1735" t="str">
            <v>Toân laïnh 0.370x1200</v>
          </cell>
        </row>
        <row r="1736">
          <cell r="C1736" t="str">
            <v>TL38</v>
          </cell>
          <cell r="D1736" t="str">
            <v>Toân laïnh 0.380x1200</v>
          </cell>
        </row>
        <row r="1737">
          <cell r="C1737" t="str">
            <v>TL39</v>
          </cell>
          <cell r="D1737" t="str">
            <v>Toân laïnh 0.390x1200</v>
          </cell>
        </row>
        <row r="1738">
          <cell r="C1738" t="str">
            <v>TL40</v>
          </cell>
          <cell r="D1738" t="str">
            <v>Toân laïnh 0.400x1200</v>
          </cell>
        </row>
        <row r="1739">
          <cell r="C1739" t="str">
            <v>TL41</v>
          </cell>
          <cell r="D1739" t="str">
            <v>Toân laïnh 0.410x1200</v>
          </cell>
        </row>
        <row r="1740">
          <cell r="C1740" t="str">
            <v>TL42</v>
          </cell>
          <cell r="D1740" t="str">
            <v>Toân laïnh 0.420x1200</v>
          </cell>
        </row>
        <row r="1741">
          <cell r="C1741" t="str">
            <v>TL43</v>
          </cell>
          <cell r="D1741" t="str">
            <v>Toân laïnh 0.430x1200</v>
          </cell>
        </row>
        <row r="1742">
          <cell r="C1742" t="str">
            <v>TL44</v>
          </cell>
          <cell r="D1742" t="str">
            <v>Toân laïnh 0.440x1200</v>
          </cell>
        </row>
        <row r="1743">
          <cell r="C1743" t="str">
            <v>TL45</v>
          </cell>
          <cell r="D1743" t="str">
            <v>Toân laïnh 0.450x1200</v>
          </cell>
        </row>
        <row r="1744">
          <cell r="C1744" t="str">
            <v>TL46</v>
          </cell>
          <cell r="D1744" t="str">
            <v>Toân laïnh 0.460x1200</v>
          </cell>
        </row>
        <row r="1745">
          <cell r="C1745" t="str">
            <v>TL47</v>
          </cell>
          <cell r="D1745" t="str">
            <v>Toân laïnh 0.470x1200</v>
          </cell>
        </row>
        <row r="1746">
          <cell r="C1746" t="str">
            <v>TL48</v>
          </cell>
          <cell r="D1746" t="str">
            <v>Toân laïnh 0.480x1200</v>
          </cell>
        </row>
        <row r="1747">
          <cell r="C1747" t="str">
            <v>TL49</v>
          </cell>
          <cell r="D1747" t="str">
            <v>Toân laïnh 0.490x1200</v>
          </cell>
        </row>
        <row r="1748">
          <cell r="C1748" t="str">
            <v>TL50</v>
          </cell>
          <cell r="D1748" t="str">
            <v>Toân laïnh 0.500x1200</v>
          </cell>
        </row>
        <row r="1749">
          <cell r="C1749" t="str">
            <v>TL259</v>
          </cell>
          <cell r="D1749" t="str">
            <v>Toân laïnh 0.250x914</v>
          </cell>
        </row>
        <row r="1750">
          <cell r="C1750" t="str">
            <v>TL269</v>
          </cell>
          <cell r="D1750" t="str">
            <v>Toân laïnh 0.260x914</v>
          </cell>
        </row>
        <row r="1751">
          <cell r="C1751" t="str">
            <v>TL279</v>
          </cell>
          <cell r="D1751" t="str">
            <v>Toân laïnh 0.270x914</v>
          </cell>
        </row>
        <row r="1752">
          <cell r="C1752" t="str">
            <v>TL289</v>
          </cell>
          <cell r="D1752" t="str">
            <v>Toân laïnh 0.280x914</v>
          </cell>
        </row>
        <row r="1753">
          <cell r="C1753" t="str">
            <v>TL299</v>
          </cell>
          <cell r="D1753" t="str">
            <v>Toân laïnh 0.290x914</v>
          </cell>
        </row>
        <row r="1754">
          <cell r="C1754" t="str">
            <v>TL309</v>
          </cell>
          <cell r="D1754" t="str">
            <v>Toân laïnh 0.300x914</v>
          </cell>
        </row>
        <row r="1755">
          <cell r="C1755" t="str">
            <v>TL319</v>
          </cell>
          <cell r="D1755" t="str">
            <v>Toân laïnh 0.310x914</v>
          </cell>
        </row>
        <row r="1756">
          <cell r="C1756" t="str">
            <v>TL329</v>
          </cell>
          <cell r="D1756" t="str">
            <v>Toân laïnh 0.320x914</v>
          </cell>
        </row>
        <row r="1757">
          <cell r="C1757" t="str">
            <v>TL339</v>
          </cell>
          <cell r="D1757" t="str">
            <v>Toân laïnh 0.330x914</v>
          </cell>
        </row>
        <row r="1758">
          <cell r="C1758" t="str">
            <v>TL349</v>
          </cell>
          <cell r="D1758" t="str">
            <v>Toân laïnh 0.340x914</v>
          </cell>
        </row>
        <row r="1759">
          <cell r="C1759" t="str">
            <v>TL359</v>
          </cell>
          <cell r="D1759" t="str">
            <v>Toân laïnh 0.350x914</v>
          </cell>
        </row>
        <row r="1760">
          <cell r="C1760" t="str">
            <v>TL369</v>
          </cell>
          <cell r="D1760" t="str">
            <v>Toân laïnh 0.360x914</v>
          </cell>
        </row>
        <row r="1761">
          <cell r="C1761" t="str">
            <v>TL379</v>
          </cell>
          <cell r="D1761" t="str">
            <v>Toân laïnh 0.370x914</v>
          </cell>
        </row>
        <row r="1762">
          <cell r="C1762" t="str">
            <v>TL389</v>
          </cell>
          <cell r="D1762" t="str">
            <v>Toân laïnh 0.380x914</v>
          </cell>
        </row>
        <row r="1763">
          <cell r="C1763" t="str">
            <v>TL399</v>
          </cell>
          <cell r="D1763" t="str">
            <v>Toân laïnh 0.390x914</v>
          </cell>
        </row>
        <row r="1764">
          <cell r="C1764" t="str">
            <v>TL409</v>
          </cell>
          <cell r="D1764" t="str">
            <v>Toân laïnh 0.400x914</v>
          </cell>
        </row>
        <row r="1765">
          <cell r="C1765" t="str">
            <v>TL419</v>
          </cell>
          <cell r="D1765" t="str">
            <v>Toân laïnh 0.410x914</v>
          </cell>
        </row>
        <row r="1766">
          <cell r="C1766" t="str">
            <v>TL429</v>
          </cell>
          <cell r="D1766" t="str">
            <v>Toân laïnh 0.420x914</v>
          </cell>
        </row>
        <row r="1767">
          <cell r="C1767" t="str">
            <v>TL439</v>
          </cell>
          <cell r="D1767" t="str">
            <v>Toân laïnh 0.430x914</v>
          </cell>
        </row>
        <row r="1768">
          <cell r="C1768" t="str">
            <v>TL449</v>
          </cell>
          <cell r="D1768" t="str">
            <v>Toân laïnh 0.440x914</v>
          </cell>
        </row>
        <row r="1769">
          <cell r="C1769" t="str">
            <v>TL459</v>
          </cell>
          <cell r="D1769" t="str">
            <v>Toân laïnh 0.450x914</v>
          </cell>
        </row>
        <row r="1770">
          <cell r="C1770" t="str">
            <v>TL469</v>
          </cell>
          <cell r="D1770" t="str">
            <v>Toân laïnh 0.460x914</v>
          </cell>
        </row>
        <row r="1771">
          <cell r="C1771" t="str">
            <v>TL479</v>
          </cell>
          <cell r="D1771" t="str">
            <v>Toân laïnh 0.470x914</v>
          </cell>
        </row>
        <row r="1772">
          <cell r="C1772" t="str">
            <v>TL489</v>
          </cell>
          <cell r="D1772" t="str">
            <v>Toân laïnh 0.480x914</v>
          </cell>
        </row>
        <row r="1773">
          <cell r="C1773" t="str">
            <v>TL499</v>
          </cell>
          <cell r="D1773" t="str">
            <v>Toân laïnh 0.490x914</v>
          </cell>
        </row>
        <row r="1774">
          <cell r="C1774" t="str">
            <v>TL509</v>
          </cell>
          <cell r="D1774" t="str">
            <v>Toân laïnh 0.500x914</v>
          </cell>
        </row>
        <row r="1775">
          <cell r="C1775" t="str">
            <v>TL466</v>
          </cell>
          <cell r="D1775" t="str">
            <v>Toân laïnh 0.460x697</v>
          </cell>
        </row>
        <row r="1776">
          <cell r="C1776" t="str">
            <v>TL476</v>
          </cell>
          <cell r="D1776" t="str">
            <v>Toân laïnh 0.470x697</v>
          </cell>
        </row>
        <row r="1777">
          <cell r="C1777" t="str">
            <v>TL486</v>
          </cell>
          <cell r="D1777" t="str">
            <v>Toân laïnh 0.480x697</v>
          </cell>
        </row>
        <row r="1778">
          <cell r="C1778" t="str">
            <v>TL496</v>
          </cell>
          <cell r="D1778" t="str">
            <v>Toân laïnh 0.490x697</v>
          </cell>
        </row>
        <row r="1779">
          <cell r="C1779" t="str">
            <v>TL506</v>
          </cell>
          <cell r="D1779" t="str">
            <v>Toân laïnh 0.500x697</v>
          </cell>
        </row>
        <row r="1780">
          <cell r="C1780" t="str">
            <v>tl28107</v>
          </cell>
          <cell r="D1780" t="str">
            <v>Toân laïnh 0.280x1.07</v>
          </cell>
        </row>
        <row r="1781">
          <cell r="C1781" t="str">
            <v>tl25107</v>
          </cell>
          <cell r="D1781" t="str">
            <v>Toân laïnh 0.250x1.07</v>
          </cell>
        </row>
        <row r="1782">
          <cell r="C1782" t="str">
            <v>tl2535s</v>
          </cell>
          <cell r="D1782" t="str">
            <v>Toân laïnh 0.253x 5s</v>
          </cell>
        </row>
        <row r="1783">
          <cell r="C1783" t="str">
            <v>tl5011</v>
          </cell>
          <cell r="D1783" t="str">
            <v>TP-Toân laïnh 0.500x1.1</v>
          </cell>
          <cell r="F1783" t="str">
            <v>Meùt</v>
          </cell>
        </row>
        <row r="1784">
          <cell r="C1784" t="str">
            <v>tk3211</v>
          </cell>
          <cell r="D1784" t="str">
            <v>Toân keõm 0.320x1.1</v>
          </cell>
        </row>
        <row r="1785">
          <cell r="C1785" t="str">
            <v>laf253</v>
          </cell>
          <cell r="D1785" t="str">
            <v>Plafon laïnh 2543-10 soùng</v>
          </cell>
        </row>
        <row r="1786">
          <cell r="C1786" t="str">
            <v>gc</v>
          </cell>
          <cell r="D1786" t="str">
            <v>Gia coâng</v>
          </cell>
        </row>
        <row r="1903">
          <cell r="C1903" t="str">
            <v>KB</v>
          </cell>
        </row>
        <row r="1904">
          <cell r="C1904" t="str">
            <v>BK</v>
          </cell>
        </row>
      </sheetData>
      <sheetData sheetId="1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s>
    <sheetDataSet>
      <sheetData sheetId="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unt"/>
      <sheetName val="Declaration Of Bid"/>
      <sheetName val="01 Bid Price summary"/>
      <sheetName val="02 Bid Price Schedule"/>
      <sheetName val="03 Detailed"/>
      <sheetName val="A (Wages)"/>
      <sheetName val="(B) Equipment"/>
      <sheetName val="(C) Material"/>
      <sheetName val="(C1) Material Analysis"/>
      <sheetName val="M"/>
      <sheetName val="Interim payment"/>
      <sheetName val="CP vua"/>
    </sheetNames>
    <sheetDataSet>
      <sheetData sheetId="0"/>
      <sheetData sheetId="1"/>
      <sheetData sheetId="2">
        <row r="18">
          <cell r="D18">
            <v>82234826363.800003</v>
          </cell>
          <cell r="E18">
            <v>0</v>
          </cell>
          <cell r="F18">
            <v>84234826363.800003</v>
          </cell>
        </row>
      </sheetData>
      <sheetData sheetId="3"/>
      <sheetData sheetId="4">
        <row r="15">
          <cell r="I15">
            <v>0</v>
          </cell>
          <cell r="L15">
            <v>17600000</v>
          </cell>
        </row>
        <row r="28">
          <cell r="I28">
            <v>0</v>
          </cell>
          <cell r="L28">
            <v>55000000</v>
          </cell>
        </row>
        <row r="48">
          <cell r="I48">
            <v>0</v>
          </cell>
          <cell r="L48">
            <v>789228000</v>
          </cell>
        </row>
        <row r="64">
          <cell r="I64">
            <v>0</v>
          </cell>
          <cell r="L64">
            <v>165000000</v>
          </cell>
        </row>
        <row r="136">
          <cell r="I136">
            <v>0</v>
          </cell>
          <cell r="L136">
            <v>655483500</v>
          </cell>
        </row>
        <row r="218">
          <cell r="L218">
            <v>242022000</v>
          </cell>
        </row>
        <row r="231">
          <cell r="I231">
            <v>0</v>
          </cell>
          <cell r="L231">
            <v>1252064000</v>
          </cell>
        </row>
        <row r="244">
          <cell r="I244">
            <v>0</v>
          </cell>
          <cell r="L244">
            <v>135080000</v>
          </cell>
        </row>
        <row r="260">
          <cell r="I260">
            <v>0</v>
          </cell>
          <cell r="L260">
            <v>92532000</v>
          </cell>
        </row>
        <row r="294">
          <cell r="I294">
            <v>0</v>
          </cell>
          <cell r="L294">
            <v>489390000</v>
          </cell>
        </row>
        <row r="325">
          <cell r="I325">
            <v>0</v>
          </cell>
          <cell r="L325">
            <v>3134614</v>
          </cell>
        </row>
        <row r="355">
          <cell r="I355">
            <v>0</v>
          </cell>
          <cell r="L355">
            <v>4989535</v>
          </cell>
        </row>
        <row r="372">
          <cell r="I372">
            <v>0</v>
          </cell>
          <cell r="L372">
            <v>80370984</v>
          </cell>
        </row>
        <row r="398">
          <cell r="I398">
            <v>0</v>
          </cell>
          <cell r="L398">
            <v>214628184</v>
          </cell>
        </row>
        <row r="424">
          <cell r="I424">
            <v>0</v>
          </cell>
          <cell r="L424">
            <v>145050984</v>
          </cell>
        </row>
        <row r="455">
          <cell r="I455">
            <v>0</v>
          </cell>
          <cell r="L455">
            <v>1579793</v>
          </cell>
        </row>
        <row r="505">
          <cell r="I505">
            <v>0</v>
          </cell>
          <cell r="L505">
            <v>3407715330</v>
          </cell>
        </row>
      </sheetData>
      <sheetData sheetId="5"/>
      <sheetData sheetId="6"/>
      <sheetData sheetId="7"/>
      <sheetData sheetId="8"/>
      <sheetData sheetId="9"/>
      <sheetData sheetId="10"/>
      <sheetData sheetId="1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 val="he so"/>
      <sheetName val="LKVL-CK-HT-GD1"/>
      <sheetName val="TONGKE-HT"/>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s>
    <sheetDataSet>
      <sheetData sheetId="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TH"/>
      <sheetName val="Sheet1"/>
      <sheetName val="Sheet2"/>
      <sheetName val="XL4Poppy"/>
    </sheetNames>
    <sheetDataSet>
      <sheetData sheetId="0"/>
      <sheetData sheetId="1"/>
      <sheetData sheetId="2"/>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 val="CT-0.4KV"/>
      <sheetName val="MTO REV.2(ARMOR)"/>
      <sheetName val="__-BLDG"/>
      <sheetName val="??-BLDG"/>
    </sheetNames>
    <sheetDataSet>
      <sheetData sheetId="0"/>
      <sheetData sheetId="1"/>
      <sheetData sheetId="2"/>
      <sheetData sheetId="3"/>
      <sheetData sheetId="4"/>
      <sheetData sheetId="5" refreshError="1">
        <row r="31">
          <cell r="C31" t="b">
            <v>1</v>
          </cell>
        </row>
      </sheetData>
      <sheetData sheetId="6" refreshError="1"/>
      <sheetData sheetId="7" refreshError="1"/>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t="str">
            <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t="str">
            <v/>
          </cell>
        </row>
        <row r="19">
          <cell r="G19" t="str">
            <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t="str">
            <v/>
          </cell>
        </row>
        <row r="33">
          <cell r="G33" t="str">
            <v/>
          </cell>
        </row>
        <row r="34">
          <cell r="G34" t="str">
            <v/>
          </cell>
        </row>
        <row r="35">
          <cell r="G35" t="str">
            <v/>
          </cell>
        </row>
        <row r="36">
          <cell r="G36" t="str">
            <v/>
          </cell>
        </row>
        <row r="37">
          <cell r="G37" t="str">
            <v/>
          </cell>
        </row>
        <row r="38">
          <cell r="G38" t="str">
            <v/>
          </cell>
        </row>
        <row r="39">
          <cell r="G39" t="str">
            <v/>
          </cell>
        </row>
        <row r="40">
          <cell r="G40" t="str">
            <v/>
          </cell>
        </row>
        <row r="41">
          <cell r="G41" t="str">
            <v/>
          </cell>
        </row>
        <row r="42">
          <cell r="G42" t="str">
            <v/>
          </cell>
        </row>
        <row r="43">
          <cell r="G43" t="str">
            <v/>
          </cell>
        </row>
        <row r="44">
          <cell r="G44" t="str">
            <v/>
          </cell>
        </row>
        <row r="45">
          <cell r="G45" t="str">
            <v/>
          </cell>
        </row>
        <row r="46">
          <cell r="G46" t="str">
            <v/>
          </cell>
        </row>
        <row r="47">
          <cell r="G47" t="str">
            <v/>
          </cell>
        </row>
        <row r="48">
          <cell r="G48" t="str">
            <v/>
          </cell>
        </row>
        <row r="49">
          <cell r="G49" t="str">
            <v/>
          </cell>
        </row>
        <row r="50">
          <cell r="G50" t="str">
            <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t="str">
            <v/>
          </cell>
        </row>
        <row r="62">
          <cell r="G62" t="str">
            <v/>
          </cell>
        </row>
        <row r="63">
          <cell r="G63" t="str">
            <v/>
          </cell>
        </row>
        <row r="64">
          <cell r="G64" t="str">
            <v/>
          </cell>
        </row>
        <row r="65">
          <cell r="G65" t="str">
            <v/>
          </cell>
        </row>
        <row r="66">
          <cell r="G66" t="str">
            <v>1KhÊu than</v>
          </cell>
        </row>
        <row r="67">
          <cell r="G67" t="str">
            <v>1KhÊu than</v>
          </cell>
        </row>
        <row r="68">
          <cell r="G68" t="str">
            <v/>
          </cell>
        </row>
        <row r="69">
          <cell r="G69" t="str">
            <v/>
          </cell>
        </row>
        <row r="70">
          <cell r="G70" t="str">
            <v/>
          </cell>
        </row>
        <row r="71">
          <cell r="G71" t="str">
            <v/>
          </cell>
        </row>
        <row r="72">
          <cell r="G72" t="str">
            <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t="str">
            <v/>
          </cell>
        </row>
        <row r="80">
          <cell r="G80" t="str">
            <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t="str">
            <v/>
          </cell>
        </row>
        <row r="89">
          <cell r="G89" t="str">
            <v/>
          </cell>
        </row>
        <row r="90">
          <cell r="G90" t="str">
            <v>1lß CBSX</v>
          </cell>
        </row>
        <row r="91">
          <cell r="G91" t="str">
            <v>1lß CBSX</v>
          </cell>
        </row>
        <row r="92">
          <cell r="G92" t="str">
            <v/>
          </cell>
        </row>
        <row r="93">
          <cell r="G93" t="str">
            <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t="str">
            <v/>
          </cell>
        </row>
        <row r="103">
          <cell r="G103" t="str">
            <v/>
          </cell>
        </row>
        <row r="104">
          <cell r="G104" t="str">
            <v/>
          </cell>
        </row>
        <row r="105">
          <cell r="G105" t="str">
            <v/>
          </cell>
        </row>
        <row r="106">
          <cell r="G106" t="str">
            <v/>
          </cell>
        </row>
        <row r="107">
          <cell r="G107" t="str">
            <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t="str">
            <v/>
          </cell>
        </row>
        <row r="118">
          <cell r="G118" t="str">
            <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t="str">
            <v/>
          </cell>
        </row>
        <row r="126">
          <cell r="G126" t="str">
            <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t="str">
            <v/>
          </cell>
        </row>
        <row r="138">
          <cell r="G138" t="str">
            <v/>
          </cell>
        </row>
        <row r="139">
          <cell r="G139" t="str">
            <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t="str">
            <v/>
          </cell>
        </row>
        <row r="147">
          <cell r="G147" t="str">
            <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t="str">
            <v/>
          </cell>
        </row>
        <row r="162">
          <cell r="G162" t="str">
            <v/>
          </cell>
        </row>
        <row r="163">
          <cell r="G163" t="str">
            <v/>
          </cell>
        </row>
        <row r="164">
          <cell r="G164" t="str">
            <v>1khÊu than</v>
          </cell>
        </row>
        <row r="165">
          <cell r="G165" t="str">
            <v>1khÊu than</v>
          </cell>
        </row>
        <row r="166">
          <cell r="G166" t="str">
            <v>1khÊu than</v>
          </cell>
        </row>
        <row r="167">
          <cell r="G167" t="str">
            <v>1khÊu than</v>
          </cell>
        </row>
        <row r="168">
          <cell r="G168" t="str">
            <v/>
          </cell>
        </row>
        <row r="169">
          <cell r="G169" t="str">
            <v/>
          </cell>
        </row>
        <row r="170">
          <cell r="G170" t="str">
            <v/>
          </cell>
        </row>
        <row r="171">
          <cell r="G171" t="str">
            <v>1lß CBSX</v>
          </cell>
        </row>
        <row r="172">
          <cell r="G172" t="str">
            <v>1lß CBSX</v>
          </cell>
        </row>
        <row r="173">
          <cell r="G173" t="str">
            <v/>
          </cell>
        </row>
        <row r="174">
          <cell r="G174" t="str">
            <v/>
          </cell>
        </row>
        <row r="175">
          <cell r="G175" t="str">
            <v/>
          </cell>
        </row>
        <row r="176">
          <cell r="G176" t="str">
            <v>1khÊu than</v>
          </cell>
        </row>
        <row r="177">
          <cell r="G177" t="str">
            <v>1khÊu than</v>
          </cell>
        </row>
        <row r="178">
          <cell r="G178" t="str">
            <v/>
          </cell>
        </row>
        <row r="179">
          <cell r="G179" t="str">
            <v/>
          </cell>
        </row>
        <row r="181">
          <cell r="G181" t="str">
            <v/>
          </cell>
        </row>
        <row r="182">
          <cell r="G182" t="str">
            <v/>
          </cell>
        </row>
        <row r="183">
          <cell r="G183" t="str">
            <v/>
          </cell>
        </row>
        <row r="184">
          <cell r="G184" t="str">
            <v/>
          </cell>
        </row>
        <row r="185">
          <cell r="G185" t="str">
            <v>1khÊu than</v>
          </cell>
        </row>
        <row r="186">
          <cell r="G186" t="str">
            <v>1khÊu than</v>
          </cell>
        </row>
        <row r="187">
          <cell r="G187" t="str">
            <v/>
          </cell>
        </row>
        <row r="188">
          <cell r="G188" t="str">
            <v/>
          </cell>
        </row>
        <row r="189">
          <cell r="G189" t="str">
            <v/>
          </cell>
        </row>
        <row r="190">
          <cell r="G190" t="str">
            <v>1lß CBSX</v>
          </cell>
        </row>
        <row r="191">
          <cell r="G191" t="str">
            <v>1lß CBSX</v>
          </cell>
        </row>
        <row r="192">
          <cell r="G192" t="str">
            <v/>
          </cell>
        </row>
        <row r="193">
          <cell r="G193" t="str">
            <v/>
          </cell>
        </row>
        <row r="194">
          <cell r="G194" t="str">
            <v>1khÊu than</v>
          </cell>
        </row>
        <row r="195">
          <cell r="G195" t="str">
            <v>1khÊu than</v>
          </cell>
        </row>
        <row r="196">
          <cell r="G196" t="str">
            <v/>
          </cell>
        </row>
        <row r="197">
          <cell r="G197" t="str">
            <v/>
          </cell>
        </row>
        <row r="198">
          <cell r="G198" t="str">
            <v/>
          </cell>
        </row>
        <row r="199">
          <cell r="G199" t="str">
            <v>1khÊu than</v>
          </cell>
        </row>
        <row r="200">
          <cell r="G200" t="str">
            <v>1khÊu than</v>
          </cell>
        </row>
        <row r="201">
          <cell r="G201" t="str">
            <v>1khÊu than</v>
          </cell>
        </row>
        <row r="202">
          <cell r="G202" t="str">
            <v/>
          </cell>
        </row>
        <row r="203">
          <cell r="G203" t="str">
            <v/>
          </cell>
        </row>
        <row r="204">
          <cell r="G204" t="str">
            <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t="str">
            <v/>
          </cell>
        </row>
        <row r="213">
          <cell r="G213" t="str">
            <v/>
          </cell>
        </row>
        <row r="214">
          <cell r="G214" t="str">
            <v/>
          </cell>
        </row>
        <row r="215">
          <cell r="G215" t="str">
            <v>1lß CBSX</v>
          </cell>
        </row>
        <row r="216">
          <cell r="G216" t="str">
            <v>1lß CBSX</v>
          </cell>
        </row>
        <row r="217">
          <cell r="G217" t="str">
            <v/>
          </cell>
        </row>
        <row r="218">
          <cell r="G218" t="str">
            <v/>
          </cell>
        </row>
        <row r="219">
          <cell r="G219" t="str">
            <v/>
          </cell>
        </row>
        <row r="220">
          <cell r="G220" t="str">
            <v>1khÊu than</v>
          </cell>
        </row>
        <row r="221">
          <cell r="G221" t="str">
            <v>1khÊu than</v>
          </cell>
        </row>
        <row r="222">
          <cell r="G222" t="str">
            <v>1khÊu than</v>
          </cell>
        </row>
        <row r="223">
          <cell r="G223" t="str">
            <v>1khÊu than</v>
          </cell>
        </row>
        <row r="224">
          <cell r="G224" t="str">
            <v>1khÊu than</v>
          </cell>
        </row>
        <row r="225">
          <cell r="G225" t="str">
            <v/>
          </cell>
        </row>
        <row r="226">
          <cell r="G226" t="str">
            <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t="str">
            <v/>
          </cell>
        </row>
        <row r="236">
          <cell r="G236" t="str">
            <v/>
          </cell>
        </row>
        <row r="237">
          <cell r="G237" t="str">
            <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t="str">
            <v/>
          </cell>
        </row>
        <row r="249">
          <cell r="G249" t="str">
            <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t="str">
            <v/>
          </cell>
        </row>
        <row r="259">
          <cell r="G259" t="str">
            <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t="str">
            <v/>
          </cell>
        </row>
        <row r="268">
          <cell r="G268" t="str">
            <v/>
          </cell>
        </row>
        <row r="269">
          <cell r="G269" t="str">
            <v>1khÊu than</v>
          </cell>
        </row>
        <row r="270">
          <cell r="G270" t="str">
            <v>1khÊu than</v>
          </cell>
        </row>
        <row r="271">
          <cell r="G271" t="str">
            <v>1khÊu than</v>
          </cell>
        </row>
        <row r="272">
          <cell r="G272" t="str">
            <v>1khÊu than</v>
          </cell>
        </row>
        <row r="273">
          <cell r="G273" t="str">
            <v>1khÊu than</v>
          </cell>
        </row>
        <row r="274">
          <cell r="G274" t="str">
            <v/>
          </cell>
        </row>
        <row r="275">
          <cell r="G275" t="str">
            <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t="str">
            <v/>
          </cell>
        </row>
        <row r="283">
          <cell r="G283" t="str">
            <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t="str">
            <v/>
          </cell>
        </row>
        <row r="298">
          <cell r="G298" t="str">
            <v/>
          </cell>
        </row>
        <row r="299">
          <cell r="G299" t="str">
            <v/>
          </cell>
        </row>
        <row r="300">
          <cell r="G300" t="str">
            <v/>
          </cell>
        </row>
        <row r="301">
          <cell r="G301" t="str">
            <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t="str">
            <v/>
          </cell>
        </row>
        <row r="311">
          <cell r="G311" t="str">
            <v/>
          </cell>
        </row>
        <row r="312">
          <cell r="G312" t="str">
            <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t="str">
            <v/>
          </cell>
        </row>
        <row r="323">
          <cell r="G323" t="str">
            <v/>
          </cell>
        </row>
        <row r="324">
          <cell r="G324" t="str">
            <v>1lß CBSX</v>
          </cell>
        </row>
        <row r="325">
          <cell r="G325" t="str">
            <v>1lß CBSX</v>
          </cell>
        </row>
        <row r="326">
          <cell r="G326" t="str">
            <v>1khÊu than</v>
          </cell>
        </row>
        <row r="327">
          <cell r="G327" t="str">
            <v>1khÊu than</v>
          </cell>
        </row>
        <row r="328">
          <cell r="G328" t="str">
            <v/>
          </cell>
        </row>
        <row r="329">
          <cell r="G329" t="str">
            <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t="str">
            <v/>
          </cell>
        </row>
        <row r="467">
          <cell r="G467" t="str">
            <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t="str">
            <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t="str">
            <v/>
          </cell>
        </row>
        <row r="490">
          <cell r="G490" t="str">
            <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t="str">
            <v/>
          </cell>
        </row>
        <row r="500">
          <cell r="G500" t="str">
            <v/>
          </cell>
        </row>
        <row r="501">
          <cell r="G501" t="str">
            <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t="str">
            <v/>
          </cell>
        </row>
        <row r="518">
          <cell r="G518" t="str">
            <v/>
          </cell>
        </row>
        <row r="519">
          <cell r="G519" t="str">
            <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t="str">
            <v/>
          </cell>
        </row>
        <row r="529">
          <cell r="G529" t="str">
            <v/>
          </cell>
        </row>
        <row r="530">
          <cell r="G530" t="str">
            <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t="str">
            <v/>
          </cell>
        </row>
        <row r="539">
          <cell r="G539" t="str">
            <v/>
          </cell>
        </row>
        <row r="540">
          <cell r="G540" t="str">
            <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t="str">
            <v/>
          </cell>
        </row>
        <row r="554">
          <cell r="G554" t="str">
            <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t="str">
            <v/>
          </cell>
        </row>
        <row r="563">
          <cell r="G563" t="str">
            <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t="str">
            <v/>
          </cell>
        </row>
        <row r="575">
          <cell r="G575" t="str">
            <v/>
          </cell>
        </row>
        <row r="576">
          <cell r="G576" t="str">
            <v/>
          </cell>
        </row>
        <row r="577">
          <cell r="G577" t="str">
            <v/>
          </cell>
        </row>
        <row r="578">
          <cell r="G578" t="str">
            <v>1lß CBSX</v>
          </cell>
        </row>
        <row r="579">
          <cell r="G579" t="str">
            <v>1lß CBSX</v>
          </cell>
        </row>
        <row r="580">
          <cell r="G580" t="str">
            <v>1lß CBSX</v>
          </cell>
        </row>
        <row r="581">
          <cell r="G581" t="str">
            <v>1lß CBSX</v>
          </cell>
        </row>
        <row r="582">
          <cell r="G582" t="str">
            <v>1lß CBSX</v>
          </cell>
        </row>
        <row r="583">
          <cell r="G583" t="str">
            <v/>
          </cell>
        </row>
        <row r="584">
          <cell r="G584" t="str">
            <v/>
          </cell>
        </row>
        <row r="585">
          <cell r="G585" t="str">
            <v/>
          </cell>
        </row>
        <row r="586">
          <cell r="G586" t="str">
            <v>1khÊu than</v>
          </cell>
        </row>
        <row r="587">
          <cell r="G587" t="str">
            <v>1khÊu than</v>
          </cell>
        </row>
        <row r="588">
          <cell r="G588" t="str">
            <v>1khÊu than</v>
          </cell>
        </row>
        <row r="589">
          <cell r="G589" t="str">
            <v>1khÊu than</v>
          </cell>
        </row>
        <row r="590">
          <cell r="G590" t="str">
            <v>1khÊu than</v>
          </cell>
        </row>
        <row r="591">
          <cell r="G591" t="str">
            <v/>
          </cell>
        </row>
        <row r="592">
          <cell r="G592" t="str">
            <v/>
          </cell>
        </row>
        <row r="593">
          <cell r="G593" t="str">
            <v>1khÊu than</v>
          </cell>
        </row>
        <row r="594">
          <cell r="G594" t="str">
            <v>1khÊu than</v>
          </cell>
        </row>
        <row r="595">
          <cell r="G595" t="str">
            <v>1khÊu than</v>
          </cell>
        </row>
        <row r="596">
          <cell r="G596" t="str">
            <v>1khÊu than</v>
          </cell>
        </row>
        <row r="597">
          <cell r="G597" t="str">
            <v/>
          </cell>
        </row>
        <row r="598">
          <cell r="G598" t="str">
            <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t="str">
            <v/>
          </cell>
        </row>
        <row r="614">
          <cell r="G614" t="str">
            <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t="str">
            <v/>
          </cell>
        </row>
        <row r="625">
          <cell r="G625" t="str">
            <v/>
          </cell>
        </row>
        <row r="626">
          <cell r="G626" t="str">
            <v/>
          </cell>
        </row>
        <row r="627">
          <cell r="G627" t="str">
            <v>1khÊu than</v>
          </cell>
        </row>
        <row r="628">
          <cell r="G628" t="str">
            <v>1khÊu than</v>
          </cell>
        </row>
        <row r="629">
          <cell r="G629" t="str">
            <v>1khÊu than</v>
          </cell>
        </row>
        <row r="630">
          <cell r="G630" t="str">
            <v/>
          </cell>
        </row>
        <row r="631">
          <cell r="G631" t="str">
            <v/>
          </cell>
        </row>
        <row r="632">
          <cell r="G632" t="str">
            <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t="str">
            <v/>
          </cell>
        </row>
        <row r="642">
          <cell r="G642" t="str">
            <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t="str">
            <v/>
          </cell>
        </row>
        <row r="653">
          <cell r="G653" t="str">
            <v/>
          </cell>
        </row>
        <row r="654">
          <cell r="G654" t="str">
            <v>1khÊu than</v>
          </cell>
        </row>
        <row r="655">
          <cell r="G655" t="str">
            <v>1khÊu than</v>
          </cell>
        </row>
        <row r="656">
          <cell r="G656" t="str">
            <v/>
          </cell>
        </row>
        <row r="657">
          <cell r="G657" t="str">
            <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t="str">
            <v/>
          </cell>
        </row>
        <row r="667">
          <cell r="G667" t="str">
            <v/>
          </cell>
        </row>
        <row r="668">
          <cell r="G668" t="str">
            <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t="str">
            <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t="str">
            <v/>
          </cell>
        </row>
        <row r="696">
          <cell r="G696" t="str">
            <v/>
          </cell>
        </row>
        <row r="697">
          <cell r="G697" t="str">
            <v/>
          </cell>
        </row>
        <row r="698">
          <cell r="G698" t="str">
            <v>1lß CBSX</v>
          </cell>
        </row>
        <row r="699">
          <cell r="G699" t="str">
            <v>1lß CBSX</v>
          </cell>
        </row>
        <row r="700">
          <cell r="G700" t="str">
            <v>1lß CBSX</v>
          </cell>
        </row>
        <row r="701">
          <cell r="G701" t="str">
            <v>1lß CBSX</v>
          </cell>
        </row>
        <row r="702">
          <cell r="G702" t="str">
            <v/>
          </cell>
        </row>
        <row r="703">
          <cell r="G703" t="str">
            <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t="str">
            <v/>
          </cell>
        </row>
        <row r="716">
          <cell r="G716" t="str">
            <v/>
          </cell>
        </row>
        <row r="717">
          <cell r="G717" t="str">
            <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t="str">
            <v/>
          </cell>
        </row>
        <row r="725">
          <cell r="G725" t="str">
            <v/>
          </cell>
        </row>
        <row r="726">
          <cell r="G726" t="str">
            <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t="str">
            <v/>
          </cell>
        </row>
        <row r="735">
          <cell r="G735" t="str">
            <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t="str">
            <v/>
          </cell>
        </row>
        <row r="745">
          <cell r="G745" t="str">
            <v/>
          </cell>
        </row>
        <row r="746">
          <cell r="G746" t="str">
            <v/>
          </cell>
        </row>
        <row r="747">
          <cell r="G747" t="str">
            <v>1khÊu than</v>
          </cell>
        </row>
        <row r="748">
          <cell r="G748" t="str">
            <v>1khÊu than</v>
          </cell>
        </row>
        <row r="749">
          <cell r="G749" t="str">
            <v/>
          </cell>
        </row>
        <row r="750">
          <cell r="G750" t="str">
            <v/>
          </cell>
        </row>
        <row r="751">
          <cell r="G751" t="str">
            <v/>
          </cell>
        </row>
        <row r="752">
          <cell r="G752" t="str">
            <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t="str">
            <v/>
          </cell>
        </row>
        <row r="878">
          <cell r="G878" t="str">
            <v/>
          </cell>
        </row>
        <row r="879">
          <cell r="G879" t="str">
            <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t="str">
            <v/>
          </cell>
        </row>
        <row r="922">
          <cell r="G922" t="str">
            <v/>
          </cell>
        </row>
        <row r="923">
          <cell r="G923" t="str">
            <v>1khÊu than</v>
          </cell>
        </row>
        <row r="924">
          <cell r="G924" t="str">
            <v>1khÊu than</v>
          </cell>
        </row>
        <row r="925">
          <cell r="G925" t="str">
            <v>1khÊu than</v>
          </cell>
        </row>
        <row r="926">
          <cell r="G926" t="str">
            <v/>
          </cell>
        </row>
        <row r="927">
          <cell r="G927" t="str">
            <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t="str">
            <v/>
          </cell>
        </row>
        <row r="936">
          <cell r="G936" t="str">
            <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t="str">
            <v/>
          </cell>
        </row>
        <row r="947">
          <cell r="G947" t="str">
            <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t="str">
            <v/>
          </cell>
        </row>
        <row r="956">
          <cell r="G956" t="str">
            <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t="str">
            <v/>
          </cell>
        </row>
        <row r="968">
          <cell r="G968" t="str">
            <v/>
          </cell>
        </row>
        <row r="969">
          <cell r="G969" t="str">
            <v/>
          </cell>
        </row>
        <row r="970">
          <cell r="G970" t="str">
            <v>1lß CBSX</v>
          </cell>
        </row>
        <row r="971">
          <cell r="G971" t="str">
            <v>1lß CBSX</v>
          </cell>
        </row>
        <row r="972">
          <cell r="G972" t="str">
            <v/>
          </cell>
        </row>
        <row r="973">
          <cell r="G973" t="str">
            <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t="str">
            <v/>
          </cell>
        </row>
        <row r="984">
          <cell r="G984" t="str">
            <v/>
          </cell>
        </row>
        <row r="985">
          <cell r="G985" t="str">
            <v/>
          </cell>
        </row>
        <row r="986">
          <cell r="G986" t="str">
            <v>1khÊu than</v>
          </cell>
        </row>
        <row r="987">
          <cell r="G987" t="str">
            <v>1khÊu than</v>
          </cell>
        </row>
        <row r="988">
          <cell r="G988" t="str">
            <v>1khÊu than</v>
          </cell>
        </row>
        <row r="989">
          <cell r="G989" t="str">
            <v/>
          </cell>
        </row>
        <row r="990">
          <cell r="G990" t="str">
            <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t="str">
            <v/>
          </cell>
        </row>
        <row r="998">
          <cell r="G998" t="str">
            <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t="str">
            <v/>
          </cell>
        </row>
        <row r="1009">
          <cell r="G1009" t="str">
            <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t="str">
            <v/>
          </cell>
        </row>
        <row r="1023">
          <cell r="G1023" t="str">
            <v/>
          </cell>
        </row>
        <row r="1024">
          <cell r="G1024" t="str">
            <v/>
          </cell>
        </row>
        <row r="1025">
          <cell r="G1025" t="str">
            <v>1khÊu than</v>
          </cell>
        </row>
        <row r="1026">
          <cell r="G1026" t="str">
            <v>1lß CBSX</v>
          </cell>
        </row>
        <row r="1027">
          <cell r="G1027" t="str">
            <v>1lß CBSX</v>
          </cell>
        </row>
        <row r="1028">
          <cell r="G1028" t="str">
            <v>1khÊu than</v>
          </cell>
        </row>
        <row r="1029">
          <cell r="G1029" t="str">
            <v>1khÊu than</v>
          </cell>
        </row>
        <row r="1030">
          <cell r="G1030" t="str">
            <v/>
          </cell>
        </row>
        <row r="1031">
          <cell r="G1031" t="str">
            <v/>
          </cell>
        </row>
        <row r="1032">
          <cell r="G1032" t="str">
            <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t="str">
            <v/>
          </cell>
        </row>
        <row r="1045">
          <cell r="G1045" t="str">
            <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t="str">
            <v/>
          </cell>
        </row>
        <row r="1053">
          <cell r="G1053" t="str">
            <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t="str">
            <v/>
          </cell>
        </row>
        <row r="1067">
          <cell r="G1067" t="str">
            <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t="str">
            <v/>
          </cell>
        </row>
        <row r="1074">
          <cell r="G1074" t="str">
            <v/>
          </cell>
        </row>
        <row r="1075">
          <cell r="G1075" t="str">
            <v/>
          </cell>
        </row>
        <row r="1076">
          <cell r="G1076" t="str">
            <v>1lß CBSX</v>
          </cell>
        </row>
        <row r="1077">
          <cell r="G1077" t="str">
            <v>1lß CBSX</v>
          </cell>
        </row>
        <row r="1078">
          <cell r="G1078" t="str">
            <v>1lß CBSX</v>
          </cell>
        </row>
        <row r="1079">
          <cell r="G1079" t="str">
            <v>1khÊu than</v>
          </cell>
        </row>
        <row r="1080">
          <cell r="G1080" t="str">
            <v>1khÊu than</v>
          </cell>
        </row>
        <row r="1081">
          <cell r="G1081" t="str">
            <v/>
          </cell>
        </row>
        <row r="1082">
          <cell r="G1082" t="str">
            <v/>
          </cell>
        </row>
        <row r="1083">
          <cell r="G1083" t="str">
            <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t="str">
            <v/>
          </cell>
        </row>
        <row r="1097">
          <cell r="G1097" t="str">
            <v/>
          </cell>
        </row>
        <row r="1098">
          <cell r="G1098" t="str">
            <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t="str">
            <v/>
          </cell>
        </row>
        <row r="1107">
          <cell r="G1107" t="str">
            <v/>
          </cell>
        </row>
        <row r="1108">
          <cell r="G1108" t="str">
            <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t="str">
            <v/>
          </cell>
        </row>
        <row r="1127">
          <cell r="G1127" t="str">
            <v/>
          </cell>
        </row>
        <row r="1128">
          <cell r="G1128" t="str">
            <v/>
          </cell>
        </row>
        <row r="1129">
          <cell r="G1129" t="str">
            <v>1lß CBSX</v>
          </cell>
        </row>
        <row r="1130">
          <cell r="G1130" t="str">
            <v>1lß CBSX</v>
          </cell>
        </row>
        <row r="1131">
          <cell r="G1131" t="str">
            <v>1lß CBSX</v>
          </cell>
        </row>
        <row r="1132">
          <cell r="G1132" t="str">
            <v>1khÊu than</v>
          </cell>
        </row>
        <row r="1133">
          <cell r="G1133" t="str">
            <v>1khÊu than</v>
          </cell>
        </row>
        <row r="1134">
          <cell r="G1134" t="str">
            <v/>
          </cell>
        </row>
        <row r="1135">
          <cell r="G1135" t="str">
            <v/>
          </cell>
        </row>
        <row r="1136">
          <cell r="G1136" t="str">
            <v/>
          </cell>
        </row>
        <row r="1137">
          <cell r="G1137" t="str">
            <v>1khÊu than</v>
          </cell>
        </row>
        <row r="1138">
          <cell r="G1138" t="str">
            <v>1khÊu than</v>
          </cell>
        </row>
        <row r="1139">
          <cell r="G1139" t="str">
            <v>1khÊu than</v>
          </cell>
        </row>
        <row r="1140">
          <cell r="G1140" t="str">
            <v>1khÊu than</v>
          </cell>
        </row>
        <row r="1141">
          <cell r="G1141" t="str">
            <v/>
          </cell>
        </row>
        <row r="1142">
          <cell r="G1142" t="str">
            <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t="str">
            <v/>
          </cell>
        </row>
        <row r="1159">
          <cell r="G1159" t="str">
            <v/>
          </cell>
        </row>
        <row r="1160">
          <cell r="G1160" t="str">
            <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t="str">
            <v/>
          </cell>
        </row>
        <row r="1171">
          <cell r="G1171" t="str">
            <v/>
          </cell>
        </row>
        <row r="1172">
          <cell r="G1172" t="str">
            <v/>
          </cell>
        </row>
        <row r="1173">
          <cell r="G1173" t="str">
            <v/>
          </cell>
        </row>
        <row r="1174">
          <cell r="G1174" t="str">
            <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t="str">
            <v/>
          </cell>
        </row>
        <row r="1197">
          <cell r="G1197" t="str">
            <v/>
          </cell>
        </row>
        <row r="1198">
          <cell r="G1198" t="str">
            <v/>
          </cell>
        </row>
        <row r="1199">
          <cell r="G1199" t="str">
            <v>1khÊu than</v>
          </cell>
        </row>
        <row r="1200">
          <cell r="G1200" t="str">
            <v>1khÊu than</v>
          </cell>
        </row>
        <row r="1201">
          <cell r="G1201" t="str">
            <v>1khÊu than</v>
          </cell>
        </row>
        <row r="1202">
          <cell r="G1202" t="str">
            <v>1khÊu than</v>
          </cell>
        </row>
        <row r="1203">
          <cell r="G1203" t="str">
            <v/>
          </cell>
        </row>
        <row r="1204">
          <cell r="G1204" t="str">
            <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t="str">
            <v/>
          </cell>
        </row>
        <row r="1216">
          <cell r="G1216" t="str">
            <v/>
          </cell>
        </row>
        <row r="1217">
          <cell r="G1217" t="str">
            <v>1khÊu than</v>
          </cell>
        </row>
        <row r="1218">
          <cell r="G1218" t="str">
            <v>1khÊu than</v>
          </cell>
        </row>
        <row r="1219">
          <cell r="G1219" t="str">
            <v/>
          </cell>
        </row>
        <row r="1220">
          <cell r="G1220" t="str">
            <v/>
          </cell>
        </row>
        <row r="1221">
          <cell r="G1221" t="str">
            <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t="str">
            <v/>
          </cell>
        </row>
        <row r="1325">
          <cell r="G1325" t="str">
            <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t="str">
            <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t="str">
            <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t="str">
            <v/>
          </cell>
        </row>
        <row r="1828">
          <cell r="G1828" t="str">
            <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t="str">
            <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t="str">
            <v/>
          </cell>
        </row>
        <row r="2279">
          <cell r="G2279" t="str">
            <v/>
          </cell>
        </row>
        <row r="2280">
          <cell r="G2280" t="str">
            <v/>
          </cell>
        </row>
        <row r="2281">
          <cell r="G2281" t="str">
            <v/>
          </cell>
        </row>
        <row r="2282">
          <cell r="G2282" t="str">
            <v/>
          </cell>
        </row>
        <row r="2283">
          <cell r="G2283" t="str">
            <v/>
          </cell>
        </row>
        <row r="2284">
          <cell r="G2284" t="str">
            <v/>
          </cell>
        </row>
        <row r="2285">
          <cell r="G2285" t="str">
            <v>33113</v>
          </cell>
        </row>
        <row r="2286">
          <cell r="G2286" t="str">
            <v>33113</v>
          </cell>
        </row>
        <row r="2287">
          <cell r="G2287" t="str">
            <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t="str">
            <v/>
          </cell>
        </row>
        <row r="2316">
          <cell r="G2316" t="str">
            <v/>
          </cell>
        </row>
        <row r="2317">
          <cell r="G2317" t="str">
            <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t="str">
            <v/>
          </cell>
        </row>
        <row r="2326">
          <cell r="G2326" t="str">
            <v>2vËn t¶i</v>
          </cell>
        </row>
        <row r="2327">
          <cell r="G2327" t="str">
            <v>2vËn t¶i</v>
          </cell>
        </row>
        <row r="2328">
          <cell r="G2328" t="str">
            <v>2vËn t¶i</v>
          </cell>
        </row>
        <row r="2329">
          <cell r="G2329" t="str">
            <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t="str">
            <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t="str">
            <v/>
          </cell>
        </row>
        <row r="2837">
          <cell r="G2837" t="str">
            <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t="str">
            <v/>
          </cell>
        </row>
        <row r="2856">
          <cell r="G2856" t="str">
            <v/>
          </cell>
        </row>
        <row r="2857">
          <cell r="G2857" t="str">
            <v/>
          </cell>
        </row>
        <row r="2858">
          <cell r="G2858" t="str">
            <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t="str">
            <v/>
          </cell>
        </row>
        <row r="2872">
          <cell r="G2872" t="str">
            <v/>
          </cell>
        </row>
        <row r="2873">
          <cell r="G2873" t="str">
            <v/>
          </cell>
        </row>
        <row r="2874">
          <cell r="G2874" t="str">
            <v/>
          </cell>
        </row>
        <row r="2875">
          <cell r="G2875" t="str">
            <v/>
          </cell>
        </row>
        <row r="2876">
          <cell r="G2876" t="str">
            <v/>
          </cell>
        </row>
        <row r="2877">
          <cell r="G2877" t="str">
            <v/>
          </cell>
        </row>
        <row r="2878">
          <cell r="G2878" t="str">
            <v/>
          </cell>
        </row>
        <row r="2879">
          <cell r="G2879" t="str">
            <v/>
          </cell>
        </row>
        <row r="2880">
          <cell r="G2880" t="str">
            <v/>
          </cell>
        </row>
        <row r="2881">
          <cell r="G2881" t="str">
            <v>1VPXN</v>
          </cell>
        </row>
        <row r="2882">
          <cell r="G2882" t="str">
            <v/>
          </cell>
        </row>
        <row r="2883">
          <cell r="G2883" t="str">
            <v/>
          </cell>
        </row>
        <row r="2884">
          <cell r="G2884" t="str">
            <v/>
          </cell>
        </row>
        <row r="2885">
          <cell r="G2885" t="str">
            <v/>
          </cell>
        </row>
        <row r="2886">
          <cell r="G2886" t="str">
            <v/>
          </cell>
        </row>
        <row r="2887">
          <cell r="G2887" t="str">
            <v/>
          </cell>
        </row>
        <row r="2888">
          <cell r="G2888" t="str">
            <v/>
          </cell>
        </row>
        <row r="2889">
          <cell r="G2889" t="str">
            <v/>
          </cell>
        </row>
        <row r="2890">
          <cell r="G2890" t="str">
            <v/>
          </cell>
        </row>
        <row r="2891">
          <cell r="G2891" t="str">
            <v/>
          </cell>
        </row>
        <row r="2892">
          <cell r="G289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sheetName val="labor"/>
      <sheetName val="van khuon"/>
      <sheetName val="ct"/>
      <sheetName val="daywork"/>
      <sheetName val="Equipment 1260"/>
      <sheetName val="CP vua"/>
      <sheetName val="00000000"/>
      <sheetName val="10000000"/>
      <sheetName val="20000000"/>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ill Packa 1"/>
      <sheetName val="Summary Bill Package 3"/>
      <sheetName val="BQ Item Package 1"/>
      <sheetName val="BQ Item Package 3"/>
      <sheetName val="Definition"/>
      <sheetName val="Summary of Pay Item P1"/>
      <sheetName val="Summary of Pay Item P3"/>
      <sheetName val="Sub Summary of Pay Item"/>
      <sheetName val="Breakdown of Pay Item"/>
      <sheetName val="Breakdown of Pay Item (2)"/>
      <sheetName val="PC-summary"/>
      <sheetName val="Process Cost"/>
      <sheetName val="Labor"/>
      <sheetName val="Material"/>
      <sheetName val="Equipment"/>
      <sheetName val="Equipment(hr)"/>
      <sheetName val="Equipment(day)"/>
      <sheetName val="Equipment(day in demand)"/>
      <sheetName val="memo5"/>
      <sheetName val="memo4"/>
      <sheetName val="memo3"/>
      <sheetName val="memo2"/>
      <sheetName val="mem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CHITIET"/>
      <sheetName val="Monthdy-Eq"/>
    </sheetNames>
    <sheetDataSet>
      <sheetData sheetId="0"/>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unt"/>
      <sheetName val="Declaration Of Bid"/>
      <sheetName val="01 Bid Price summary"/>
      <sheetName val="02 Bid Price Schedule"/>
      <sheetName val="03 Detailed"/>
      <sheetName val="A (Wages)"/>
      <sheetName val="(B) Equipment"/>
      <sheetName val="(C) Material"/>
      <sheetName val="(C1) Material Analysis"/>
      <sheetName val="M"/>
      <sheetName val="Interim payment"/>
      <sheetName val="CP vua"/>
    </sheetNames>
    <sheetDataSet>
      <sheetData sheetId="0"/>
      <sheetData sheetId="1"/>
      <sheetData sheetId="2">
        <row r="18">
          <cell r="D18">
            <v>82234826363.800003</v>
          </cell>
        </row>
      </sheetData>
      <sheetData sheetId="3"/>
      <sheetData sheetId="4">
        <row r="15">
          <cell r="I15">
            <v>0</v>
          </cell>
          <cell r="L15">
            <v>17600000</v>
          </cell>
        </row>
        <row r="28">
          <cell r="I28">
            <v>0</v>
          </cell>
          <cell r="L28">
            <v>55000000</v>
          </cell>
        </row>
        <row r="48">
          <cell r="I48">
            <v>0</v>
          </cell>
          <cell r="L48">
            <v>789228000</v>
          </cell>
        </row>
        <row r="64">
          <cell r="I64">
            <v>0</v>
          </cell>
          <cell r="L64">
            <v>165000000</v>
          </cell>
        </row>
        <row r="136">
          <cell r="I136">
            <v>0</v>
          </cell>
          <cell r="L136">
            <v>655483500</v>
          </cell>
        </row>
        <row r="218">
          <cell r="L218">
            <v>242022000</v>
          </cell>
        </row>
        <row r="231">
          <cell r="I231">
            <v>0</v>
          </cell>
          <cell r="L231">
            <v>1252064000</v>
          </cell>
        </row>
        <row r="244">
          <cell r="I244">
            <v>0</v>
          </cell>
          <cell r="L244">
            <v>135080000</v>
          </cell>
        </row>
        <row r="260">
          <cell r="I260">
            <v>0</v>
          </cell>
          <cell r="L260">
            <v>92532000</v>
          </cell>
        </row>
        <row r="294">
          <cell r="I294">
            <v>0</v>
          </cell>
          <cell r="L294">
            <v>489390000</v>
          </cell>
        </row>
        <row r="325">
          <cell r="I325">
            <v>0</v>
          </cell>
          <cell r="L325">
            <v>3134614</v>
          </cell>
        </row>
        <row r="355">
          <cell r="I355">
            <v>0</v>
          </cell>
          <cell r="L355">
            <v>4989535</v>
          </cell>
        </row>
        <row r="372">
          <cell r="I372">
            <v>0</v>
          </cell>
          <cell r="L372">
            <v>80370984</v>
          </cell>
        </row>
        <row r="398">
          <cell r="I398">
            <v>0</v>
          </cell>
          <cell r="L398">
            <v>214628184</v>
          </cell>
        </row>
        <row r="424">
          <cell r="I424">
            <v>0</v>
          </cell>
          <cell r="L424">
            <v>145050984</v>
          </cell>
        </row>
        <row r="455">
          <cell r="I455">
            <v>0</v>
          </cell>
          <cell r="L455">
            <v>1579793</v>
          </cell>
        </row>
        <row r="505">
          <cell r="I505">
            <v>0</v>
          </cell>
          <cell r="L505">
            <v>3407715330</v>
          </cell>
        </row>
      </sheetData>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TH"/>
      <sheetName val="Sheet1"/>
      <sheetName val="Sheet2"/>
      <sheetName val="XL4Poppy"/>
    </sheetNames>
    <sheetDataSet>
      <sheetData sheetId="0"/>
      <sheetData sheetId="1"/>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ow r="13">
          <cell r="F13">
            <v>887553.90476190473</v>
          </cell>
        </row>
        <row r="14">
          <cell r="F14">
            <v>782553.90476190473</v>
          </cell>
        </row>
      </sheetData>
      <sheetData sheetId="5"/>
      <sheetData sheetId="6"/>
      <sheetData sheetId="7"/>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
      <sheetName val="VT"/>
      <sheetName val="NC"/>
      <sheetName val="MTP1"/>
      <sheetName val="MTL$-INTER"/>
      <sheetName val="DUTOAN"/>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 val="KL"/>
      <sheetName val="TT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BLDG"/>
      <sheetName val="GiaVL"/>
      <sheetName val="_DUTOAN.XLS_XD1"/>
      <sheetName val="____"/>
      <sheetName val="_______-BLDG"/>
      <sheetName val="Tong hop kinh phi"/>
      <sheetName val="QMCT"/>
      <sheetName val="#REF"/>
      <sheetName val="VC"/>
      <sheetName val="gVL"/>
      <sheetName val="VL"/>
      <sheetName val="ND"/>
      <sheetName val="Cp&gt;10-Ln&lt;10"/>
      <sheetName val="Ln&lt;20"/>
      <sheetName val="EIRR&gt;1&lt;1"/>
      <sheetName val="EIRR&gt; 2"/>
      <sheetName val="EIRR&lt;2"/>
      <sheetName val="_DUTOAN.XLS__DUTOAN.XLS__DUTOAN"/>
      <sheetName val="_DUTOAN.XLS__DUTOAN.XLS__DUTO_3"/>
      <sheetName val="_DUTOAN.XLS__DUTOAN.XLS__DUTO_2"/>
      <sheetName val="_DUTOAN.XLS__DUTOAN.XLS__DUTO_8"/>
      <sheetName val="_DUTOAN.XLS__DUTOAN.XLS_XD1"/>
      <sheetName val="_DUTOAN.XLS__DUTOAN.XLS__DUTO_5"/>
      <sheetName val="_DUTOAN.XLS__DUTOAN.XLS__DUTO_4"/>
      <sheetName val="_DUTOAN.XLS__DUTOAN.XLS__DUTO_6"/>
      <sheetName val="_DUTOAN.XLS__DUTOAN.XLS__DUTO_7"/>
      <sheetName val="_DUTOAN.XLS__DUTOAN.XLS__DUTO_9"/>
      <sheetName val="_DUTOAN.XLS__DUTOAN.XLS__DUT_12"/>
      <sheetName val="_DUTOAN.XLS__DUTOAN.XLS__DUT_10"/>
      <sheetName val="_DUTOAN.XLS__DUTOAN.XLS__DUT_11"/>
      <sheetName val="_DUTOAN.XLS__DUTOAN.XLS__DUT_14"/>
      <sheetName val="_DUTOAN.XLS__DUTOAN.XLS__DUT_13"/>
      <sheetName val="[DUTOAN.XLS][DUTOAN.XLS]_DUTO_3"/>
      <sheetName val="[DUTOAN.XLS][DUTOAN.XLS]_DUTO_2"/>
      <sheetName val="[DUTOAN.XLS][DUTOAN.XLS]_DUTO_4"/>
      <sheetName val="[DUTOAN.XLS][DUTOAN.XLS]_DUTO_6"/>
      <sheetName val="[DUTOAN.XLS][DUTOAN.XLS]_DUTO_5"/>
      <sheetName val="[DUTOAN.XLS][DUTOAN.XLS]_DUTO_7"/>
      <sheetName val="[DUTOAN.XLS][DUTOAN.XLS]_DUTO_8"/>
      <sheetName val="[DUTOAN.XLS][DUTOAN.XLS]_DUTO_9"/>
      <sheetName val="[DUTOAN.XLS][DUTOAN.XLS]_DUT_10"/>
      <sheetName val="[DUTOAN.XLS][DUTOAN.XLS]_DUT_28"/>
      <sheetName val="[DUTOAN.XLS][DUTOAN.XLS]_DUT_12"/>
      <sheetName val="[DUTOAN.XLS][DUTOAN.XLS]_DUT_11"/>
      <sheetName val="[DUTOAN.XLS][DUTOAN.XLS]_DUT_13"/>
      <sheetName val="[DUTOAN.XLS][DUTOAN.XLS]_DUT_14"/>
      <sheetName val="[DUTOAN.XLS][DUTOAN.XLS]_DUT_17"/>
      <sheetName val="[DUTOAN.XLS][DUTOAN.XLS]_DUT_15"/>
      <sheetName val="[DUTOAN.XLS][DUTOAN.XLS]_DUT_16"/>
      <sheetName val="[DUTOAN.XLS][DUTOAN.XLS]_DUT_18"/>
      <sheetName val="[DUTOAN.XLS][DUTOAN.XLS]_DUT_23"/>
      <sheetName val="[DUTOAN.XLS][DUTOAN.XLS]_DUT_19"/>
      <sheetName val="[DUTOAN.XLS][DUTOAN.XLS]_DUT_22"/>
      <sheetName val="[DUTOAN.XLS][DUTOAN.XLS]_DUT_21"/>
      <sheetName val="[DUTOAN.XLS][DUTOAN.XLS]_DUT_20"/>
      <sheetName val="[DUTOAN.XLS][DUTOAN.XLS]_DUT_24"/>
      <sheetName val="[DUTOAN.XLS][DUTOAN.XLS]_DUT_26"/>
      <sheetName val="[DUTOAN.XLS][DUTOAN.XLS]_DUT_25"/>
      <sheetName val="[DUTOAN.XLS][DUTOAN.XLS]_DUT_27"/>
      <sheetName val="[DUTOAN.XLS][DUTOAN.XLS]_DUT_30"/>
      <sheetName val="[DUTOAN.XLS][DUTOAN.XLS]_DUT_31"/>
      <sheetName val="[DUTOAN.XLS][DUTOAN.XLS]_DUT_29"/>
      <sheetName val="[DUTOAN.XLS][DUTOAN.XLS]_DUT_32"/>
      <sheetName val="[DUTOAN.XLS][DUTOAN.XLS]_DUT_33"/>
      <sheetName val="[DUTOAN.XLS][DUTOAN.XLS]_DUT_34"/>
      <sheetName val="[DUTOAN.XLS][DUTOAN.XLS]_DUT_35"/>
      <sheetName val="[DUTOAN.XLS][DUTOAN.XLS]_DUT_36"/>
      <sheetName val="[DUTOAN.XLS][DUTOAN.XLS]_DUT_37"/>
      <sheetName val="[DUTOAN.XLS][DUTOAN.XLS]_DUT_38"/>
      <sheetName val="[DUTOAN.XLS][DUTOAN.XLS]_DUT_40"/>
      <sheetName val="[DUTOAN.XLS][DUTOAN.XLS]_DUT_39"/>
      <sheetName val="[DUTOAN.XLS][DUTOAN.XLS\XD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s>
    <sheetDataSet>
      <sheetData sheetId="0"/>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N"/>
      <sheetName val="VL"/>
      <sheetName val="TN"/>
      <sheetName val="ND"/>
      <sheetName val="dgct"/>
      <sheetName val="dtct"/>
      <sheetName val="gvl"/>
      <sheetName val="Sheet10"/>
      <sheetName val="Sheet11"/>
      <sheetName val="Sheet12"/>
      <sheetName val="Sheet13"/>
      <sheetName val="Sheet14"/>
      <sheetName val="Sheet15"/>
      <sheetName val="Sheet16"/>
      <sheetName val="CHITIET VL-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HN"/>
    </sheetNames>
    <sheetDataSet>
      <sheetData sheetId="0"/>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MTP1"/>
      <sheetName val="1VT"/>
      <sheetName val="1NC"/>
      <sheetName val="Sheet1"/>
      <sheetName val="NHOMVTU"/>
      <sheetName val="MTP_OLD"/>
      <sheetName val="CHI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Sheet2"/>
      <sheetName val="Sheet3"/>
      <sheetName val="KL"/>
      <sheetName val="THKL"/>
      <sheetName val="CHIETTINH"/>
      <sheetName val="SON"/>
      <sheetName val="DT chi tiet"/>
      <sheetName val="Don gia chung vat lieu chinh"/>
      <sheetName val="TH kinh phi"/>
      <sheetName val="bia"/>
      <sheetName val="SX"/>
      <sheetName val="00000000"/>
      <sheetName val="XXXXXXXX"/>
      <sheetName val="XXXXXXX0"/>
      <sheetName val="tuong"/>
      <sheetName val="COAT&amp;WRAP-QIOT-#3"/>
      <sheetName val="PNT-QUOT-#3"/>
      <sheetName val="SL dau tien"/>
      <sheetName val="CHITIET VL-NC-TT -1p"/>
      <sheetName val="CHITIET VL-NC-TT-3p"/>
      <sheetName val="TDTKP1"/>
      <sheetName val="KPVC-BD "/>
      <sheetName val="SUB GAT_x0000__x0000__x0000__x0000_USE"/>
      <sheetName val="SUB G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MAIN GATE HOUSE"/>
      <sheetName val="MTP1"/>
    </sheetNames>
    <sheetDataSet>
      <sheetData sheetId="0"/>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KH_Q1_Q2_01"/>
      <sheetName val="TH VL, NC, DDHÿÿThanÿÿhuoc"/>
      <sheetName val="Tie0dia"/>
      <sheetName val="T_x0008_PDMoi  (2)"/>
      <sheetName val="DONGI_x0001_"/>
      <sheetName val="chiti-c"/>
      <sheetName val="vanchuyen T_x0003_"/>
      <sheetName val="CHITIET VL_NC_x001f_TT _1p"/>
      <sheetName val="CHI_x0014_IET VL__x000e_C_TT_3p"/>
      <sheetName val="dongia _x001f_2_"/>
      <sheetName val="lam_m_i"/>
      <sheetName val="t(ao_go"/>
      <sheetName val="XL4Poppy"/>
      <sheetName val="PNT-QUOT-#3"/>
      <sheetName val="COAT&amp;WRAP-QIOT-#3"/>
      <sheetName val="Sheet1"/>
      <sheetName val="Sheet2"/>
      <sheetName val="Sheet3"/>
      <sheetName val="XL4Test5"/>
      <sheetName val="TH "/>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lam_m/i"/>
      <sheetName val="TONG_x000b_E3p "/>
      <sheetName val="T_x000e_HCHINH"/>
      <sheetName val="ch)tiet"/>
      <sheetName val="LKVL-CK_x000d_HT-GD1"/>
      <sheetName val="[Tam.xls][Tam.xls][Tam.xls]lam_"/>
      <sheetName val="[Tam.xls][Tam.xls]lam_m/i"/>
      <sheetName val="[Tam.xls]lam_m/i"/>
      <sheetName val="_Tam.xls__Tam.xls__Tam.xls_lam_"/>
      <sheetName val="_Tam.xls__Tam.xls_lam_m_i"/>
      <sheetName val="_Tam.xls_lam_m_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sheetData sheetId="104"/>
      <sheetData sheetId="105" refreshError="1"/>
      <sheetData sheetId="106" refreshError="1"/>
      <sheetData sheetId="10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VERTURE"/>
      <sheetName val="1- General(R1)"/>
      <sheetName val="1- Mechanical(R1)"/>
      <sheetName val="1- Electrical(R1)"/>
      <sheetName val="1- Process &amp; Control(R1)"/>
      <sheetName val="1- Civil(R1)"/>
    </sheetNames>
    <sheetDataSet>
      <sheetData sheetId="0"/>
      <sheetData sheetId="1"/>
      <sheetData sheetId="2">
        <row r="6">
          <cell r="I6" t="str">
            <v>M00E00013</v>
          </cell>
          <cell r="J6">
            <v>0</v>
          </cell>
          <cell r="K6" t="str">
            <v>MECHANICAL EQUIPMENT LIST AND DATA SHEETS</v>
          </cell>
        </row>
        <row r="7">
          <cell r="I7" t="str">
            <v>M00E02101</v>
          </cell>
          <cell r="J7">
            <v>0</v>
          </cell>
          <cell r="K7" t="str">
            <v>PLAN GENERAL</v>
          </cell>
          <cell r="T7">
            <v>37390</v>
          </cell>
        </row>
        <row r="8">
          <cell r="I8" t="str">
            <v>M00E02101</v>
          </cell>
          <cell r="J8">
            <v>1</v>
          </cell>
          <cell r="K8" t="str">
            <v>PLAN GENERAL</v>
          </cell>
          <cell r="T8">
            <v>37407</v>
          </cell>
        </row>
        <row r="9">
          <cell r="I9" t="str">
            <v>M00E02101</v>
          </cell>
          <cell r="J9">
            <v>2</v>
          </cell>
          <cell r="K9" t="str">
            <v>PLAN GENERAL</v>
          </cell>
          <cell r="T9">
            <v>37438</v>
          </cell>
        </row>
        <row r="10">
          <cell r="I10" t="str">
            <v>M00E02101</v>
          </cell>
          <cell r="J10">
            <v>3</v>
          </cell>
          <cell r="K10" t="str">
            <v>PLAN GENERAL</v>
          </cell>
          <cell r="T10">
            <v>37492</v>
          </cell>
        </row>
        <row r="11">
          <cell r="I11" t="str">
            <v>MH0E02101</v>
          </cell>
          <cell r="J11">
            <v>0</v>
          </cell>
          <cell r="K11" t="str">
            <v>PLAN GENERAL</v>
          </cell>
          <cell r="L11" t="str">
            <v>TRANSPORT CLINKER (1/2)</v>
          </cell>
          <cell r="T11">
            <v>37390</v>
          </cell>
        </row>
        <row r="12">
          <cell r="I12" t="str">
            <v>MH0E02101</v>
          </cell>
          <cell r="J12">
            <v>1</v>
          </cell>
          <cell r="K12" t="str">
            <v>PLAN GENERAL</v>
          </cell>
          <cell r="L12" t="str">
            <v>TRANSPORT CLINKER (1/2)</v>
          </cell>
          <cell r="T12">
            <v>37407</v>
          </cell>
        </row>
        <row r="13">
          <cell r="I13" t="str">
            <v>MH0E02101</v>
          </cell>
          <cell r="J13">
            <v>2</v>
          </cell>
          <cell r="K13" t="str">
            <v>PLAN GENERAL</v>
          </cell>
          <cell r="L13" t="str">
            <v>TRANSPORT CLINKER (1/2)</v>
          </cell>
          <cell r="T13">
            <v>37438</v>
          </cell>
        </row>
        <row r="14">
          <cell r="I14" t="str">
            <v>MH0E02101</v>
          </cell>
          <cell r="J14">
            <v>3</v>
          </cell>
          <cell r="K14" t="str">
            <v>PLAN GENERAL</v>
          </cell>
          <cell r="L14" t="str">
            <v>TRANSPORT CLINKER (1/2)</v>
          </cell>
          <cell r="T14">
            <v>37494</v>
          </cell>
        </row>
        <row r="15">
          <cell r="I15" t="str">
            <v>MH0E02102</v>
          </cell>
          <cell r="J15">
            <v>0</v>
          </cell>
          <cell r="K15" t="str">
            <v>PLAN GENERAL</v>
          </cell>
          <cell r="L15" t="str">
            <v>TRANSPORT CLINKER (2/2)</v>
          </cell>
          <cell r="T15">
            <v>37390</v>
          </cell>
        </row>
        <row r="16">
          <cell r="I16" t="str">
            <v>MH0E02102</v>
          </cell>
          <cell r="J16">
            <v>1</v>
          </cell>
          <cell r="K16" t="str">
            <v>PLAN GENERAL</v>
          </cell>
          <cell r="L16" t="str">
            <v>TRANSPORT CLINKER (2/2)</v>
          </cell>
          <cell r="T16">
            <v>37407</v>
          </cell>
        </row>
        <row r="17">
          <cell r="I17" t="str">
            <v>MH0E02102</v>
          </cell>
          <cell r="J17">
            <v>2</v>
          </cell>
          <cell r="K17" t="str">
            <v>PLAN GENERAL</v>
          </cell>
          <cell r="L17" t="str">
            <v>TRANSPORT CLINKER (2/2)</v>
          </cell>
          <cell r="T17">
            <v>37438</v>
          </cell>
        </row>
        <row r="18">
          <cell r="I18" t="str">
            <v>MH0E02102</v>
          </cell>
          <cell r="J18">
            <v>3</v>
          </cell>
          <cell r="K18" t="str">
            <v>PLAN GENERAL</v>
          </cell>
          <cell r="L18" t="str">
            <v>TRANSPORT CLINKER (2/2)</v>
          </cell>
          <cell r="T18">
            <v>37494</v>
          </cell>
        </row>
        <row r="19">
          <cell r="I19" t="str">
            <v>MI0E02101</v>
          </cell>
          <cell r="J19">
            <v>0</v>
          </cell>
          <cell r="K19" t="str">
            <v>PLAN GENERAL</v>
          </cell>
          <cell r="L19" t="str">
            <v>TREMIES AJOUTS ET TRANSPORT (1/2)</v>
          </cell>
          <cell r="T19">
            <v>37390</v>
          </cell>
        </row>
        <row r="20">
          <cell r="I20" t="str">
            <v>MI0E02101</v>
          </cell>
          <cell r="J20">
            <v>1</v>
          </cell>
          <cell r="K20" t="str">
            <v>PLAN GENERAL</v>
          </cell>
          <cell r="L20" t="str">
            <v>TREMIES AJOUTS ET TRANSPORT (1/2)</v>
          </cell>
          <cell r="T20">
            <v>37407</v>
          </cell>
        </row>
        <row r="21">
          <cell r="I21" t="str">
            <v>MI0E02101</v>
          </cell>
          <cell r="J21">
            <v>2</v>
          </cell>
          <cell r="K21" t="str">
            <v>PLAN GENERAL</v>
          </cell>
          <cell r="L21" t="str">
            <v>TREMIES AJOUTS ET TRANSPORT (1/2)</v>
          </cell>
          <cell r="T21">
            <v>37438</v>
          </cell>
        </row>
        <row r="22">
          <cell r="I22" t="str">
            <v>MI0E02101</v>
          </cell>
          <cell r="J22">
            <v>3</v>
          </cell>
          <cell r="K22" t="str">
            <v>PLAN GENERAL</v>
          </cell>
          <cell r="L22" t="str">
            <v>TREMIES AJOUTS ET TRANSPORT (1/2)</v>
          </cell>
          <cell r="T22">
            <v>37494</v>
          </cell>
        </row>
        <row r="23">
          <cell r="I23" t="str">
            <v>MI0E02102</v>
          </cell>
          <cell r="J23">
            <v>0</v>
          </cell>
          <cell r="K23" t="str">
            <v>PLAN GENERAL</v>
          </cell>
          <cell r="L23" t="str">
            <v>TREMIES AJOUTS ET TRANSPORT (2/2)</v>
          </cell>
          <cell r="T23">
            <v>37390</v>
          </cell>
        </row>
        <row r="24">
          <cell r="I24" t="str">
            <v>MI0E02102</v>
          </cell>
          <cell r="J24">
            <v>1</v>
          </cell>
          <cell r="K24" t="str">
            <v>PLAN GENERAL</v>
          </cell>
          <cell r="L24" t="str">
            <v>TREMIES AJOUTS ET TRANSPORT (2/2)</v>
          </cell>
          <cell r="T24">
            <v>37407</v>
          </cell>
        </row>
        <row r="25">
          <cell r="I25" t="str">
            <v>MI0E02102</v>
          </cell>
          <cell r="J25">
            <v>2</v>
          </cell>
          <cell r="K25" t="str">
            <v>PLAN GENERAL</v>
          </cell>
          <cell r="L25" t="str">
            <v>TREMIES AJOUTS ET TRANSPORT (2/2)</v>
          </cell>
          <cell r="T25">
            <v>37438</v>
          </cell>
        </row>
        <row r="26">
          <cell r="I26" t="str">
            <v>MI0E02102</v>
          </cell>
          <cell r="J26">
            <v>3</v>
          </cell>
          <cell r="K26" t="str">
            <v>PLAN GENERAL</v>
          </cell>
          <cell r="L26" t="str">
            <v>TREMIES AJOUTS ET TRANSPORT (2/2)</v>
          </cell>
          <cell r="T26">
            <v>37494</v>
          </cell>
        </row>
        <row r="27">
          <cell r="I27" t="str">
            <v>MJ0E02101</v>
          </cell>
          <cell r="J27">
            <v>0</v>
          </cell>
          <cell r="K27" t="str">
            <v>PLAN GENERAL</v>
          </cell>
          <cell r="L27" t="str">
            <v>BROYAGE CIMENT (1/6)</v>
          </cell>
          <cell r="T27">
            <v>37390</v>
          </cell>
        </row>
        <row r="28">
          <cell r="I28" t="str">
            <v>MJ0E02101</v>
          </cell>
          <cell r="J28">
            <v>1</v>
          </cell>
          <cell r="K28" t="str">
            <v>PLAN GENERAL</v>
          </cell>
          <cell r="L28" t="str">
            <v>BROYAGE CIMENT (1/6)</v>
          </cell>
          <cell r="T28">
            <v>37407</v>
          </cell>
        </row>
        <row r="29">
          <cell r="I29" t="str">
            <v>MJ0E02101</v>
          </cell>
          <cell r="J29">
            <v>2</v>
          </cell>
          <cell r="K29" t="str">
            <v>PLAN GENERAL</v>
          </cell>
          <cell r="L29" t="str">
            <v>BROYAGE CIMENT (1/6)</v>
          </cell>
          <cell r="T29">
            <v>37438</v>
          </cell>
        </row>
        <row r="30">
          <cell r="I30" t="str">
            <v>MJ0E02101</v>
          </cell>
          <cell r="J30">
            <v>3</v>
          </cell>
          <cell r="K30" t="str">
            <v>PLAN GENERAL</v>
          </cell>
          <cell r="L30" t="str">
            <v>BROYAGE CIMENT (1/6)</v>
          </cell>
          <cell r="T30">
            <v>37494</v>
          </cell>
        </row>
        <row r="31">
          <cell r="I31" t="str">
            <v>MJ0E02102</v>
          </cell>
          <cell r="J31">
            <v>0</v>
          </cell>
          <cell r="K31" t="str">
            <v>PLAN GENERAL</v>
          </cell>
          <cell r="L31" t="str">
            <v>BROYAGE CIMENT (2/6)</v>
          </cell>
          <cell r="T31">
            <v>37390</v>
          </cell>
        </row>
        <row r="32">
          <cell r="I32" t="str">
            <v>MJ0E02102</v>
          </cell>
          <cell r="J32">
            <v>1</v>
          </cell>
          <cell r="K32" t="str">
            <v>PLAN GENERAL</v>
          </cell>
          <cell r="L32" t="str">
            <v>BROYAGE CIMENT (2/6)</v>
          </cell>
          <cell r="T32">
            <v>37407</v>
          </cell>
        </row>
        <row r="33">
          <cell r="I33" t="str">
            <v>MJ0E02102</v>
          </cell>
          <cell r="J33">
            <v>2</v>
          </cell>
          <cell r="K33" t="str">
            <v>PLAN GENERAL</v>
          </cell>
          <cell r="L33" t="str">
            <v>BROYAGE CIMENT (2/6)</v>
          </cell>
          <cell r="T33">
            <v>37438</v>
          </cell>
        </row>
        <row r="34">
          <cell r="I34" t="str">
            <v>MJ0E02102</v>
          </cell>
          <cell r="J34">
            <v>3</v>
          </cell>
          <cell r="K34" t="str">
            <v>PLAN GENERAL</v>
          </cell>
          <cell r="L34" t="str">
            <v>BROYAGE CIMENT (2/6)</v>
          </cell>
          <cell r="T34">
            <v>37494</v>
          </cell>
        </row>
        <row r="35">
          <cell r="I35" t="str">
            <v>MJ0E02103</v>
          </cell>
          <cell r="J35">
            <v>0</v>
          </cell>
          <cell r="K35" t="str">
            <v>PLAN GENERAL</v>
          </cell>
          <cell r="L35" t="str">
            <v>BROYAGE CIMENT (3/6)</v>
          </cell>
          <cell r="T35">
            <v>37390</v>
          </cell>
        </row>
        <row r="36">
          <cell r="I36" t="str">
            <v>MJ0E02103</v>
          </cell>
          <cell r="J36">
            <v>1</v>
          </cell>
          <cell r="K36" t="str">
            <v>PLAN GENERAL</v>
          </cell>
          <cell r="L36" t="str">
            <v>BROYAGE CIMENT (3/6)</v>
          </cell>
          <cell r="T36">
            <v>37407</v>
          </cell>
        </row>
        <row r="37">
          <cell r="I37" t="str">
            <v>MJ0E02103</v>
          </cell>
          <cell r="J37">
            <v>2</v>
          </cell>
          <cell r="K37" t="str">
            <v>PLAN GENERAL</v>
          </cell>
          <cell r="L37" t="str">
            <v>BROYAGE CIMENT (3/6)</v>
          </cell>
          <cell r="T37">
            <v>37438</v>
          </cell>
        </row>
        <row r="38">
          <cell r="I38" t="str">
            <v>MJ0E02103</v>
          </cell>
          <cell r="J38">
            <v>3</v>
          </cell>
          <cell r="K38" t="str">
            <v>PLAN GENERAL</v>
          </cell>
          <cell r="L38" t="str">
            <v>BROYAGE CIMENT (3/6)</v>
          </cell>
          <cell r="T38">
            <v>37494</v>
          </cell>
        </row>
        <row r="39">
          <cell r="I39" t="str">
            <v>MJ0E02104</v>
          </cell>
          <cell r="J39">
            <v>0</v>
          </cell>
          <cell r="K39" t="str">
            <v>PLAN GENERAL</v>
          </cell>
          <cell r="L39" t="str">
            <v>BROYAGE CIMENT (4/6)</v>
          </cell>
          <cell r="T39">
            <v>37390</v>
          </cell>
        </row>
        <row r="40">
          <cell r="I40" t="str">
            <v>MJ0E02104</v>
          </cell>
          <cell r="J40">
            <v>1</v>
          </cell>
          <cell r="K40" t="str">
            <v>PLAN GENERAL</v>
          </cell>
          <cell r="L40" t="str">
            <v>BROYAGE CIMENT (4/6)</v>
          </cell>
          <cell r="T40">
            <v>37407</v>
          </cell>
        </row>
        <row r="41">
          <cell r="I41" t="str">
            <v>MJ0E02104</v>
          </cell>
          <cell r="J41">
            <v>2</v>
          </cell>
          <cell r="K41" t="str">
            <v>PLAN GENERAL</v>
          </cell>
          <cell r="L41" t="str">
            <v>BROYAGE CIMENT (4/6)</v>
          </cell>
          <cell r="T41">
            <v>37438</v>
          </cell>
        </row>
        <row r="42">
          <cell r="I42" t="str">
            <v>MJ0E02104</v>
          </cell>
          <cell r="J42">
            <v>3</v>
          </cell>
          <cell r="K42" t="str">
            <v>PLAN GENERAL</v>
          </cell>
          <cell r="L42" t="str">
            <v>BROYAGE CIMENT (4/6)</v>
          </cell>
          <cell r="T42">
            <v>37494</v>
          </cell>
        </row>
        <row r="43">
          <cell r="I43" t="str">
            <v>MJ0E02105</v>
          </cell>
          <cell r="J43">
            <v>0</v>
          </cell>
          <cell r="K43" t="str">
            <v>PLAN GENERAL</v>
          </cell>
          <cell r="L43" t="str">
            <v>BROYAGE CIMENT (5/6)</v>
          </cell>
          <cell r="T43">
            <v>37390</v>
          </cell>
        </row>
        <row r="44">
          <cell r="I44" t="str">
            <v>MJ0E02105</v>
          </cell>
          <cell r="J44">
            <v>1</v>
          </cell>
          <cell r="K44" t="str">
            <v>PLAN GENERAL</v>
          </cell>
          <cell r="L44" t="str">
            <v>BROYAGE CIMENT (5/6)</v>
          </cell>
          <cell r="T44">
            <v>37407</v>
          </cell>
        </row>
        <row r="45">
          <cell r="I45" t="str">
            <v>MJ0E02105</v>
          </cell>
          <cell r="J45">
            <v>2</v>
          </cell>
          <cell r="K45" t="str">
            <v>PLAN GENERAL</v>
          </cell>
          <cell r="L45" t="str">
            <v>BROYAGE CIMENT (5/6)</v>
          </cell>
          <cell r="T45">
            <v>37438</v>
          </cell>
        </row>
        <row r="46">
          <cell r="I46" t="str">
            <v>MJ0E02105</v>
          </cell>
          <cell r="J46">
            <v>3</v>
          </cell>
          <cell r="K46" t="str">
            <v>PLAN GENERAL</v>
          </cell>
          <cell r="L46" t="str">
            <v>BROYAGE CIMENT (5/6)</v>
          </cell>
          <cell r="T46">
            <v>37494</v>
          </cell>
        </row>
        <row r="47">
          <cell r="I47" t="str">
            <v>MJ0E02106</v>
          </cell>
          <cell r="J47">
            <v>0</v>
          </cell>
          <cell r="K47" t="str">
            <v>PLAN GENERAL</v>
          </cell>
          <cell r="L47" t="str">
            <v>BROYAGE CIMENT (6/6)</v>
          </cell>
          <cell r="T47">
            <v>37390</v>
          </cell>
        </row>
        <row r="48">
          <cell r="I48" t="str">
            <v>MJ0E02106</v>
          </cell>
          <cell r="J48">
            <v>1</v>
          </cell>
          <cell r="K48" t="str">
            <v>PLAN GENERAL</v>
          </cell>
          <cell r="L48" t="str">
            <v>BROYAGE CIMENT (6/6)</v>
          </cell>
          <cell r="T48">
            <v>37407</v>
          </cell>
        </row>
        <row r="49">
          <cell r="I49" t="str">
            <v>MJ0E02106</v>
          </cell>
          <cell r="J49">
            <v>2</v>
          </cell>
          <cell r="K49" t="str">
            <v>PLAN GENERAL</v>
          </cell>
          <cell r="L49" t="str">
            <v>BROYAGE CIMENT (6/6)</v>
          </cell>
          <cell r="T49">
            <v>37438</v>
          </cell>
        </row>
        <row r="50">
          <cell r="I50" t="str">
            <v>MJ0E02106</v>
          </cell>
          <cell r="J50">
            <v>3</v>
          </cell>
          <cell r="K50" t="str">
            <v>PLAN GENERAL</v>
          </cell>
          <cell r="L50" t="str">
            <v>BROYAGE CIMENT (6/6)</v>
          </cell>
          <cell r="T50">
            <v>37494</v>
          </cell>
        </row>
        <row r="51">
          <cell r="I51" t="str">
            <v>MK1E02101</v>
          </cell>
          <cell r="J51">
            <v>0</v>
          </cell>
          <cell r="K51" t="str">
            <v>PLAN GENERAL</v>
          </cell>
          <cell r="L51" t="str">
            <v>SILOS CIMENT (1/3)</v>
          </cell>
          <cell r="T51">
            <v>37390</v>
          </cell>
        </row>
        <row r="52">
          <cell r="I52" t="str">
            <v>MK1E02101</v>
          </cell>
          <cell r="J52">
            <v>1</v>
          </cell>
          <cell r="K52" t="str">
            <v>PLAN GENERAL</v>
          </cell>
          <cell r="L52" t="str">
            <v>SILOS CIMENT (1/3)</v>
          </cell>
          <cell r="T52">
            <v>37407</v>
          </cell>
        </row>
        <row r="53">
          <cell r="I53" t="str">
            <v>MK1E02101</v>
          </cell>
          <cell r="J53">
            <v>2</v>
          </cell>
          <cell r="K53" t="str">
            <v>PLAN GENERAL</v>
          </cell>
          <cell r="L53" t="str">
            <v>SILOS CIMENT (1/3)</v>
          </cell>
          <cell r="T53">
            <v>37438</v>
          </cell>
        </row>
        <row r="54">
          <cell r="I54" t="str">
            <v>MK1E02101</v>
          </cell>
          <cell r="J54">
            <v>3</v>
          </cell>
          <cell r="K54" t="str">
            <v>PLAN GENERAL</v>
          </cell>
          <cell r="L54" t="str">
            <v>SILOS CIMENT (1/3)</v>
          </cell>
          <cell r="T54">
            <v>37492</v>
          </cell>
        </row>
        <row r="55">
          <cell r="I55" t="str">
            <v>MK1E02102</v>
          </cell>
          <cell r="J55">
            <v>0</v>
          </cell>
          <cell r="K55" t="str">
            <v>PLAN GENERAL</v>
          </cell>
          <cell r="L55" t="str">
            <v>SILOS CIMENT (2/3)</v>
          </cell>
          <cell r="T55">
            <v>37390</v>
          </cell>
        </row>
        <row r="56">
          <cell r="I56" t="str">
            <v>MK1E02102</v>
          </cell>
          <cell r="J56">
            <v>1</v>
          </cell>
          <cell r="K56" t="str">
            <v>PLAN GENERAL</v>
          </cell>
          <cell r="L56" t="str">
            <v>SILOS CIMENT (2/3)</v>
          </cell>
          <cell r="T56">
            <v>37407</v>
          </cell>
        </row>
        <row r="57">
          <cell r="I57" t="str">
            <v>MK1E02102</v>
          </cell>
          <cell r="J57">
            <v>2</v>
          </cell>
          <cell r="K57" t="str">
            <v>PLAN GENERAL</v>
          </cell>
          <cell r="L57" t="str">
            <v>SILOS CIMENT (2/3)</v>
          </cell>
          <cell r="T57">
            <v>37438</v>
          </cell>
        </row>
        <row r="58">
          <cell r="I58" t="str">
            <v>MK1E02102</v>
          </cell>
          <cell r="J58">
            <v>3</v>
          </cell>
          <cell r="K58" t="str">
            <v>PLAN GENERAL</v>
          </cell>
          <cell r="L58" t="str">
            <v>SILOS CIMENT (2/3)</v>
          </cell>
          <cell r="T58">
            <v>37492</v>
          </cell>
        </row>
        <row r="59">
          <cell r="I59" t="str">
            <v>MK1E02103</v>
          </cell>
          <cell r="J59">
            <v>0</v>
          </cell>
          <cell r="K59" t="str">
            <v>PLAN GENERAL</v>
          </cell>
          <cell r="L59" t="str">
            <v>SILOS CIMENT (3/3)</v>
          </cell>
          <cell r="T59">
            <v>37390</v>
          </cell>
        </row>
        <row r="60">
          <cell r="I60" t="str">
            <v>MK1E02103</v>
          </cell>
          <cell r="J60">
            <v>1</v>
          </cell>
          <cell r="K60" t="str">
            <v>PLAN GENERAL</v>
          </cell>
          <cell r="L60" t="str">
            <v>SILOS CIMENT (3/3)</v>
          </cell>
          <cell r="T60">
            <v>37407</v>
          </cell>
        </row>
        <row r="61">
          <cell r="I61" t="str">
            <v>MK1E02103</v>
          </cell>
          <cell r="J61">
            <v>2</v>
          </cell>
          <cell r="K61" t="str">
            <v>PLAN GENERAL</v>
          </cell>
          <cell r="L61" t="str">
            <v>SILOS CIMENT (3/3)</v>
          </cell>
          <cell r="T61">
            <v>37438</v>
          </cell>
        </row>
        <row r="62">
          <cell r="I62" t="str">
            <v>MK1E02103</v>
          </cell>
          <cell r="J62">
            <v>3</v>
          </cell>
          <cell r="K62" t="str">
            <v>PLAN GENERAL</v>
          </cell>
          <cell r="L62" t="str">
            <v>SILOS CIMENT (3/3)</v>
          </cell>
          <cell r="T62">
            <v>37492</v>
          </cell>
        </row>
        <row r="63">
          <cell r="I63" t="str">
            <v>MK2E02101</v>
          </cell>
          <cell r="J63">
            <v>0</v>
          </cell>
          <cell r="K63" t="str">
            <v>PLAN GENERAL</v>
          </cell>
          <cell r="L63" t="str">
            <v>ENSACHAGE (1/3)</v>
          </cell>
          <cell r="T63">
            <v>37390</v>
          </cell>
        </row>
        <row r="64">
          <cell r="I64" t="str">
            <v>MK2E02101</v>
          </cell>
          <cell r="J64">
            <v>1</v>
          </cell>
          <cell r="K64" t="str">
            <v>PLAN GENERAL</v>
          </cell>
          <cell r="L64" t="str">
            <v>ENSACHAGE (1/3)</v>
          </cell>
          <cell r="T64">
            <v>37407</v>
          </cell>
        </row>
        <row r="65">
          <cell r="I65" t="str">
            <v>MK2E02101</v>
          </cell>
          <cell r="J65">
            <v>2</v>
          </cell>
          <cell r="K65" t="str">
            <v>PLAN GENERAL</v>
          </cell>
          <cell r="L65" t="str">
            <v>ENSACHAGE (1/3)</v>
          </cell>
          <cell r="T65">
            <v>37438</v>
          </cell>
        </row>
        <row r="66">
          <cell r="I66" t="str">
            <v>MK2E02101</v>
          </cell>
          <cell r="J66">
            <v>3</v>
          </cell>
          <cell r="K66" t="str">
            <v>PLAN GENERAL</v>
          </cell>
          <cell r="L66" t="str">
            <v>ENSACHAGE (1/3)</v>
          </cell>
          <cell r="T66">
            <v>37494</v>
          </cell>
        </row>
        <row r="67">
          <cell r="I67" t="str">
            <v>MK2E02102</v>
          </cell>
          <cell r="J67">
            <v>0</v>
          </cell>
          <cell r="K67" t="str">
            <v>PLAN GENERAL</v>
          </cell>
          <cell r="L67" t="str">
            <v>ENSACHAGE (2/3)</v>
          </cell>
          <cell r="T67">
            <v>37390</v>
          </cell>
        </row>
        <row r="68">
          <cell r="I68" t="str">
            <v>MK2E02102</v>
          </cell>
          <cell r="J68">
            <v>1</v>
          </cell>
          <cell r="K68" t="str">
            <v>PLAN GENERAL</v>
          </cell>
          <cell r="L68" t="str">
            <v>ENSACHAGE (2/3)</v>
          </cell>
          <cell r="T68">
            <v>37407</v>
          </cell>
        </row>
        <row r="69">
          <cell r="I69" t="str">
            <v>MK2E02102</v>
          </cell>
          <cell r="J69">
            <v>2</v>
          </cell>
          <cell r="K69" t="str">
            <v>PLAN GENERAL</v>
          </cell>
          <cell r="L69" t="str">
            <v>ENSACHAGE (2/3)</v>
          </cell>
          <cell r="T69">
            <v>37438</v>
          </cell>
        </row>
        <row r="70">
          <cell r="I70" t="str">
            <v>MK2E02102</v>
          </cell>
          <cell r="J70">
            <v>3</v>
          </cell>
          <cell r="K70" t="str">
            <v>PLAN GENERAL</v>
          </cell>
          <cell r="L70" t="str">
            <v>ENSACHAGE (2/3)</v>
          </cell>
          <cell r="T70">
            <v>37494</v>
          </cell>
        </row>
        <row r="71">
          <cell r="I71" t="str">
            <v>MK2E02103</v>
          </cell>
          <cell r="J71">
            <v>0</v>
          </cell>
          <cell r="K71" t="str">
            <v>PLAN GENERAL</v>
          </cell>
          <cell r="L71" t="str">
            <v>ENSACHAGE (3/3)</v>
          </cell>
          <cell r="T71">
            <v>37390</v>
          </cell>
        </row>
        <row r="72">
          <cell r="I72" t="str">
            <v>MK2E02103</v>
          </cell>
          <cell r="J72">
            <v>1</v>
          </cell>
          <cell r="K72" t="str">
            <v>PLAN GENERAL</v>
          </cell>
          <cell r="L72" t="str">
            <v>ENSACHAGE (3/3)</v>
          </cell>
          <cell r="T72">
            <v>37407</v>
          </cell>
        </row>
        <row r="73">
          <cell r="I73" t="str">
            <v>MK2E02103</v>
          </cell>
          <cell r="J73">
            <v>2</v>
          </cell>
          <cell r="K73" t="str">
            <v>PLAN GENERAL</v>
          </cell>
          <cell r="L73" t="str">
            <v>ENSACHAGE (3/3)</v>
          </cell>
          <cell r="T73">
            <v>37438</v>
          </cell>
        </row>
        <row r="74">
          <cell r="I74" t="str">
            <v>MK2E02103</v>
          </cell>
          <cell r="J74">
            <v>3</v>
          </cell>
          <cell r="K74" t="str">
            <v>PLAN GENERAL</v>
          </cell>
          <cell r="L74" t="str">
            <v>ENSACHAGE (3/3)</v>
          </cell>
          <cell r="T74">
            <v>37494</v>
          </cell>
        </row>
        <row r="75">
          <cell r="I75" t="str">
            <v>ML1E02101</v>
          </cell>
          <cell r="J75">
            <v>0</v>
          </cell>
          <cell r="K75" t="str">
            <v>PLAN GENERAL</v>
          </cell>
          <cell r="L75" t="str">
            <v>COMPRESSEUR D'AIR</v>
          </cell>
          <cell r="T75">
            <v>37390</v>
          </cell>
        </row>
        <row r="76">
          <cell r="I76" t="str">
            <v>ML1E02101</v>
          </cell>
          <cell r="J76">
            <v>1</v>
          </cell>
          <cell r="K76" t="str">
            <v>PLAN GENERAL</v>
          </cell>
          <cell r="L76" t="str">
            <v>COMPRESSEUR D'AIR</v>
          </cell>
          <cell r="T76">
            <v>37407</v>
          </cell>
        </row>
        <row r="77">
          <cell r="I77" t="str">
            <v>ML1E02101</v>
          </cell>
          <cell r="J77">
            <v>2</v>
          </cell>
          <cell r="K77" t="str">
            <v>PLAN GENERAL</v>
          </cell>
          <cell r="L77" t="str">
            <v>COMPRESSEUR D'AIR</v>
          </cell>
          <cell r="T77">
            <v>37438</v>
          </cell>
        </row>
        <row r="78">
          <cell r="I78" t="str">
            <v>ML1E02101</v>
          </cell>
          <cell r="J78">
            <v>3</v>
          </cell>
          <cell r="K78" t="str">
            <v>PLAN GENERAL</v>
          </cell>
          <cell r="L78" t="str">
            <v>COMPRESSEUR D'AIR</v>
          </cell>
          <cell r="T78">
            <v>37494</v>
          </cell>
        </row>
        <row r="79">
          <cell r="I79" t="str">
            <v>ML2E02101</v>
          </cell>
          <cell r="J79">
            <v>0</v>
          </cell>
          <cell r="K79" t="str">
            <v>PLAN GENERAL</v>
          </cell>
          <cell r="L79" t="str">
            <v>CITERNE ET POMPE A EAU</v>
          </cell>
          <cell r="T79">
            <v>37390</v>
          </cell>
        </row>
        <row r="80">
          <cell r="I80" t="str">
            <v>ML2E02101</v>
          </cell>
          <cell r="J80">
            <v>1</v>
          </cell>
          <cell r="K80" t="str">
            <v>PLAN GENERAL</v>
          </cell>
          <cell r="L80" t="str">
            <v>CITERNE ET POMPE A EAU</v>
          </cell>
          <cell r="T80">
            <v>37407</v>
          </cell>
        </row>
        <row r="81">
          <cell r="I81" t="str">
            <v>ML2E02101</v>
          </cell>
          <cell r="J81">
            <v>2</v>
          </cell>
          <cell r="K81" t="str">
            <v>PLAN GENERAL</v>
          </cell>
          <cell r="L81" t="str">
            <v>CITERNE ET POMPE A EAU</v>
          </cell>
          <cell r="T81">
            <v>37438</v>
          </cell>
        </row>
        <row r="82">
          <cell r="I82" t="str">
            <v>ML2E02101</v>
          </cell>
          <cell r="J82">
            <v>3</v>
          </cell>
          <cell r="K82" t="str">
            <v>PLAN GENERAL</v>
          </cell>
          <cell r="L82" t="str">
            <v>CITERNE ET POMPE A EAU</v>
          </cell>
          <cell r="T82">
            <v>37494</v>
          </cell>
        </row>
        <row r="83">
          <cell r="I83" t="str">
            <v>ML3E02101</v>
          </cell>
          <cell r="J83">
            <v>0</v>
          </cell>
          <cell r="K83" t="str">
            <v>PLAN GENERAL</v>
          </cell>
          <cell r="L83" t="str">
            <v>RESERVOIR ET POMPE FUEL LOURD</v>
          </cell>
          <cell r="T83">
            <v>37390</v>
          </cell>
        </row>
        <row r="84">
          <cell r="I84" t="str">
            <v>ML3E02101</v>
          </cell>
          <cell r="J84">
            <v>1</v>
          </cell>
          <cell r="K84" t="str">
            <v>PLAN GENERAL</v>
          </cell>
          <cell r="L84" t="str">
            <v>RESERVOIR ET POMPE FUEL LOURD</v>
          </cell>
          <cell r="T84">
            <v>37407</v>
          </cell>
        </row>
        <row r="85">
          <cell r="I85" t="str">
            <v>ML3E02101</v>
          </cell>
          <cell r="J85">
            <v>2</v>
          </cell>
          <cell r="K85" t="str">
            <v>PLAN GENERAL</v>
          </cell>
          <cell r="L85" t="str">
            <v>RESERVOIR ET POMPE FUEL LOURD</v>
          </cell>
          <cell r="T85">
            <v>37438</v>
          </cell>
        </row>
        <row r="86">
          <cell r="I86" t="str">
            <v>ML3E02101</v>
          </cell>
          <cell r="J86">
            <v>3</v>
          </cell>
          <cell r="K86" t="str">
            <v>PLAN GENERAL</v>
          </cell>
          <cell r="L86" t="str">
            <v>RESERVOIR ET POMPE FUEL LOURD</v>
          </cell>
          <cell r="T86">
            <v>37494</v>
          </cell>
        </row>
        <row r="87">
          <cell r="I87" t="str">
            <v>MH0E01101</v>
          </cell>
          <cell r="J87">
            <v>0</v>
          </cell>
          <cell r="K87" t="str">
            <v>FLOW SHEET</v>
          </cell>
          <cell r="L87" t="str">
            <v>TRANSPORT CLINKER</v>
          </cell>
          <cell r="T87">
            <v>37390</v>
          </cell>
        </row>
        <row r="88">
          <cell r="I88" t="str">
            <v>MH0E01101</v>
          </cell>
          <cell r="J88">
            <v>1</v>
          </cell>
          <cell r="K88" t="str">
            <v>FLOW SHEET</v>
          </cell>
          <cell r="L88" t="str">
            <v>TRANSPORT CLINKER</v>
          </cell>
          <cell r="T88">
            <v>37407</v>
          </cell>
        </row>
        <row r="89">
          <cell r="I89" t="str">
            <v>MH0E01101</v>
          </cell>
          <cell r="J89">
            <v>2</v>
          </cell>
          <cell r="K89" t="str">
            <v>FLOW SHEET</v>
          </cell>
          <cell r="L89" t="str">
            <v>TRANSPORT CLINKER</v>
          </cell>
          <cell r="T89">
            <v>37438</v>
          </cell>
        </row>
        <row r="90">
          <cell r="I90" t="str">
            <v>MH0E01101</v>
          </cell>
          <cell r="J90">
            <v>3</v>
          </cell>
          <cell r="K90" t="str">
            <v>FLOW SHEET</v>
          </cell>
          <cell r="L90" t="str">
            <v>TRANSPORT CLINKER</v>
          </cell>
          <cell r="T90">
            <v>37494</v>
          </cell>
        </row>
        <row r="91">
          <cell r="I91" t="str">
            <v>MJ0E01101</v>
          </cell>
          <cell r="J91">
            <v>0</v>
          </cell>
          <cell r="K91" t="str">
            <v>FLOW SHEET</v>
          </cell>
          <cell r="L91" t="str">
            <v>BROYAGE CIMENT</v>
          </cell>
          <cell r="T91">
            <v>37390</v>
          </cell>
        </row>
        <row r="92">
          <cell r="I92" t="str">
            <v>MJ0E01101</v>
          </cell>
          <cell r="J92">
            <v>1</v>
          </cell>
          <cell r="K92" t="str">
            <v>FLOW SHEET</v>
          </cell>
          <cell r="L92" t="str">
            <v>BROYAGE CIMENT</v>
          </cell>
          <cell r="T92">
            <v>37407</v>
          </cell>
        </row>
        <row r="93">
          <cell r="I93" t="str">
            <v>MJ0E01101</v>
          </cell>
          <cell r="J93">
            <v>2</v>
          </cell>
          <cell r="K93" t="str">
            <v>FLOW SHEET</v>
          </cell>
          <cell r="L93" t="str">
            <v>BROYAGE CIMENT</v>
          </cell>
          <cell r="T93">
            <v>37438</v>
          </cell>
        </row>
        <row r="94">
          <cell r="I94" t="str">
            <v>MJ0E01101</v>
          </cell>
          <cell r="J94">
            <v>3</v>
          </cell>
          <cell r="K94" t="str">
            <v>FLOW SHEET</v>
          </cell>
          <cell r="L94" t="str">
            <v>BROYAGE CIMENT</v>
          </cell>
          <cell r="T94">
            <v>37494</v>
          </cell>
        </row>
        <row r="95">
          <cell r="I95" t="str">
            <v>MJ0E01111</v>
          </cell>
          <cell r="J95">
            <v>0</v>
          </cell>
          <cell r="K95" t="str">
            <v>FLOW SHEET</v>
          </cell>
          <cell r="L95" t="str">
            <v>BROYAGE CIMENT (SYSTEM HSLM)</v>
          </cell>
          <cell r="T95">
            <v>37494</v>
          </cell>
        </row>
        <row r="96">
          <cell r="I96" t="str">
            <v>MJ0E01112</v>
          </cell>
          <cell r="J96">
            <v>0</v>
          </cell>
          <cell r="K96" t="str">
            <v>FLOW SHEET</v>
          </cell>
          <cell r="L96" t="str">
            <v>BROYAGE CIMENT (SYSTEM HSSW)</v>
          </cell>
          <cell r="T96">
            <v>37494</v>
          </cell>
        </row>
        <row r="97">
          <cell r="I97" t="str">
            <v>MJ0E01113</v>
          </cell>
          <cell r="J97">
            <v>0</v>
          </cell>
          <cell r="K97" t="str">
            <v>FLOW SHEET</v>
          </cell>
          <cell r="L97" t="str">
            <v>BROYAGE CIMENT (SYSTEM HSMS)</v>
          </cell>
          <cell r="T97">
            <v>37494</v>
          </cell>
        </row>
        <row r="98">
          <cell r="I98" t="str">
            <v>MJ0E01114</v>
          </cell>
          <cell r="J98">
            <v>0</v>
          </cell>
          <cell r="K98" t="str">
            <v>FLOW SHEET</v>
          </cell>
          <cell r="L98" t="str">
            <v>BROYAGE CIMENT (SYSTEM GRAISSAIGE/BRAS DE CULBUTEUR)</v>
          </cell>
          <cell r="T98">
            <v>37494</v>
          </cell>
        </row>
        <row r="99">
          <cell r="I99" t="str">
            <v>MJ0E01115</v>
          </cell>
          <cell r="J99">
            <v>0</v>
          </cell>
          <cell r="K99" t="str">
            <v>FLOW SHEET</v>
          </cell>
          <cell r="L99" t="str">
            <v>BROYAGE CIMENT (AIDE DE MEULAGE)</v>
          </cell>
          <cell r="T99">
            <v>37494</v>
          </cell>
        </row>
        <row r="100">
          <cell r="I100" t="str">
            <v>MJ0E01121</v>
          </cell>
          <cell r="J100">
            <v>0</v>
          </cell>
          <cell r="K100" t="str">
            <v>FLOW SHEET</v>
          </cell>
          <cell r="L100" t="str">
            <v>BROYAGE CIMENT (GRASSAGE POUR ENGRENAGE)</v>
          </cell>
          <cell r="T100">
            <v>37494</v>
          </cell>
        </row>
        <row r="101">
          <cell r="I101" t="str">
            <v>MK1E01101</v>
          </cell>
          <cell r="J101">
            <v>0</v>
          </cell>
          <cell r="K101" t="str">
            <v>FLOW SHEET</v>
          </cell>
          <cell r="L101" t="str">
            <v>SILOS CIMENT</v>
          </cell>
          <cell r="T101">
            <v>37390</v>
          </cell>
        </row>
        <row r="102">
          <cell r="I102" t="str">
            <v>MK1E01101</v>
          </cell>
          <cell r="J102">
            <v>1</v>
          </cell>
          <cell r="K102" t="str">
            <v>FLOW SHEET</v>
          </cell>
          <cell r="L102" t="str">
            <v>SILOS CIMENT</v>
          </cell>
          <cell r="T102">
            <v>37407</v>
          </cell>
        </row>
        <row r="103">
          <cell r="I103" t="str">
            <v>MK1E01101</v>
          </cell>
          <cell r="J103">
            <v>2</v>
          </cell>
          <cell r="K103" t="str">
            <v>FLOW SHEET</v>
          </cell>
          <cell r="L103" t="str">
            <v>SILOS CIMENT</v>
          </cell>
          <cell r="T103">
            <v>37438</v>
          </cell>
        </row>
        <row r="104">
          <cell r="I104" t="str">
            <v>MK1E01101</v>
          </cell>
          <cell r="J104">
            <v>3</v>
          </cell>
          <cell r="K104" t="str">
            <v>FLOW SHEET</v>
          </cell>
          <cell r="L104" t="str">
            <v>SILOS CIMENT</v>
          </cell>
          <cell r="T104">
            <v>37492</v>
          </cell>
        </row>
        <row r="105">
          <cell r="I105" t="str">
            <v>MK1E01111</v>
          </cell>
          <cell r="J105">
            <v>0</v>
          </cell>
          <cell r="K105" t="str">
            <v>FLOW SHEET</v>
          </cell>
          <cell r="L105" t="str">
            <v>SILOS CIMENT (AERATION DE SILO)</v>
          </cell>
          <cell r="T105">
            <v>37492</v>
          </cell>
        </row>
        <row r="106">
          <cell r="I106" t="str">
            <v>MK2E01101</v>
          </cell>
          <cell r="J106">
            <v>0</v>
          </cell>
          <cell r="K106" t="str">
            <v>FLOW SHEET</v>
          </cell>
          <cell r="L106" t="str">
            <v>ENSACHAGE</v>
          </cell>
          <cell r="T106">
            <v>37390</v>
          </cell>
        </row>
        <row r="107">
          <cell r="I107" t="str">
            <v>MK2E01101</v>
          </cell>
          <cell r="J107">
            <v>1</v>
          </cell>
          <cell r="K107" t="str">
            <v>FLOW SHEET</v>
          </cell>
          <cell r="L107" t="str">
            <v>ENSACHAGE</v>
          </cell>
          <cell r="T107">
            <v>37407</v>
          </cell>
        </row>
        <row r="108">
          <cell r="I108" t="str">
            <v>MK2E01101</v>
          </cell>
          <cell r="J108">
            <v>2</v>
          </cell>
          <cell r="K108" t="str">
            <v>FLOW SHEET</v>
          </cell>
          <cell r="L108" t="str">
            <v>ENSACHAGE</v>
          </cell>
          <cell r="T108">
            <v>37438</v>
          </cell>
        </row>
        <row r="109">
          <cell r="I109" t="str">
            <v>MK2E01101</v>
          </cell>
          <cell r="J109">
            <v>3</v>
          </cell>
          <cell r="K109" t="str">
            <v>FLOW SHEET</v>
          </cell>
          <cell r="L109" t="str">
            <v>ENSACHAGE</v>
          </cell>
          <cell r="T109">
            <v>37494</v>
          </cell>
        </row>
        <row r="110">
          <cell r="I110" t="str">
            <v>ML0E01101</v>
          </cell>
          <cell r="J110">
            <v>0</v>
          </cell>
          <cell r="K110" t="str">
            <v>FLOW SHEET</v>
          </cell>
          <cell r="L110" t="str">
            <v>UTILITE</v>
          </cell>
          <cell r="T110">
            <v>37390</v>
          </cell>
        </row>
        <row r="111">
          <cell r="I111" t="str">
            <v>ML0E01101</v>
          </cell>
          <cell r="J111">
            <v>1</v>
          </cell>
          <cell r="K111" t="str">
            <v>FLOW SHEET</v>
          </cell>
          <cell r="L111" t="str">
            <v>UTILITE</v>
          </cell>
          <cell r="T111">
            <v>37407</v>
          </cell>
        </row>
        <row r="112">
          <cell r="I112" t="str">
            <v>ML0E01101</v>
          </cell>
          <cell r="J112">
            <v>2</v>
          </cell>
          <cell r="K112" t="str">
            <v>FLOW SHEET</v>
          </cell>
          <cell r="L112" t="str">
            <v>UTILITE</v>
          </cell>
          <cell r="T112">
            <v>37438</v>
          </cell>
        </row>
        <row r="113">
          <cell r="I113" t="str">
            <v>ML0E01101</v>
          </cell>
          <cell r="J113">
            <v>3</v>
          </cell>
          <cell r="K113" t="str">
            <v>FLOW SHEET</v>
          </cell>
          <cell r="L113" t="str">
            <v>UTILITE</v>
          </cell>
          <cell r="T113">
            <v>37494</v>
          </cell>
        </row>
        <row r="114">
          <cell r="I114" t="str">
            <v>M00E03101</v>
          </cell>
          <cell r="J114">
            <v>0</v>
          </cell>
          <cell r="K114" t="str">
            <v>MASS FLOW DIAGRAM</v>
          </cell>
        </row>
        <row r="115">
          <cell r="I115" t="str">
            <v>M00E03201</v>
          </cell>
          <cell r="J115">
            <v>0</v>
          </cell>
          <cell r="K115" t="str">
            <v>BALANCE SHEETS</v>
          </cell>
        </row>
        <row r="116">
          <cell r="I116" t="str">
            <v>M00E03251</v>
          </cell>
          <cell r="J116">
            <v>0</v>
          </cell>
          <cell r="K116" t="str">
            <v>CALCULATIONS</v>
          </cell>
        </row>
        <row r="117">
          <cell r="I117" t="str">
            <v>M00E10361</v>
          </cell>
          <cell r="J117">
            <v>0</v>
          </cell>
          <cell r="K117" t="str">
            <v>MARTEAU M A MAIN</v>
          </cell>
          <cell r="L117" t="str">
            <v>SPECIFICATION</v>
          </cell>
        </row>
        <row r="118">
          <cell r="I118" t="str">
            <v>M00E10361</v>
          </cell>
          <cell r="J118">
            <v>0</v>
          </cell>
          <cell r="K118" t="str">
            <v>MARTEAU M A MAIN</v>
          </cell>
          <cell r="L118" t="str">
            <v>PLANS</v>
          </cell>
        </row>
        <row r="119">
          <cell r="I119" t="str">
            <v>M00E10361</v>
          </cell>
          <cell r="J119">
            <v>0</v>
          </cell>
          <cell r="K119" t="str">
            <v>MARTEAU M A MAIN</v>
          </cell>
          <cell r="L119" t="str">
            <v>LISTES</v>
          </cell>
        </row>
        <row r="120">
          <cell r="I120" t="str">
            <v>M00E10361</v>
          </cell>
          <cell r="J120">
            <v>0</v>
          </cell>
          <cell r="K120" t="str">
            <v>MARTEAU M A MAIN</v>
          </cell>
          <cell r="L120" t="str">
            <v>MANUELS</v>
          </cell>
        </row>
        <row r="121">
          <cell r="I121" t="str">
            <v>M00E10361</v>
          </cell>
          <cell r="J121">
            <v>0</v>
          </cell>
          <cell r="K121" t="str">
            <v>MARTEAU M A MAIN</v>
          </cell>
          <cell r="L121" t="str">
            <v>APPENDICE</v>
          </cell>
        </row>
        <row r="122">
          <cell r="I122" t="str">
            <v>M00E10361</v>
          </cell>
          <cell r="J122">
            <v>0</v>
          </cell>
          <cell r="K122" t="str">
            <v>MARTEAU M A MAIN</v>
          </cell>
          <cell r="L122" t="str">
            <v>FICHIER</v>
          </cell>
        </row>
        <row r="123">
          <cell r="I123" t="str">
            <v>M00E12561</v>
          </cell>
          <cell r="J123">
            <v>0</v>
          </cell>
          <cell r="K123" t="str">
            <v>FOYER AUXILIAIRE</v>
          </cell>
          <cell r="L123" t="str">
            <v>SPECIFICATION</v>
          </cell>
        </row>
        <row r="124">
          <cell r="I124" t="str">
            <v>M00E12561</v>
          </cell>
          <cell r="J124">
            <v>0</v>
          </cell>
          <cell r="K124" t="str">
            <v>FOYER AUXILIAIRE</v>
          </cell>
          <cell r="L124" t="str">
            <v>PLANS</v>
          </cell>
        </row>
        <row r="125">
          <cell r="I125" t="str">
            <v>M00E12561</v>
          </cell>
          <cell r="J125">
            <v>0</v>
          </cell>
          <cell r="K125" t="str">
            <v>FOYER AUXILIAIRE</v>
          </cell>
          <cell r="L125" t="str">
            <v>LISTES</v>
          </cell>
        </row>
        <row r="126">
          <cell r="I126" t="str">
            <v>M00E12561</v>
          </cell>
          <cell r="J126">
            <v>0</v>
          </cell>
          <cell r="K126" t="str">
            <v>FOYER AUXILIAIRE</v>
          </cell>
          <cell r="L126" t="str">
            <v>MANUELS</v>
          </cell>
        </row>
        <row r="127">
          <cell r="I127" t="str">
            <v>M00E12561</v>
          </cell>
          <cell r="J127">
            <v>0</v>
          </cell>
          <cell r="K127" t="str">
            <v>FOYER AUXILIAIRE</v>
          </cell>
          <cell r="L127" t="str">
            <v>APPENDICE</v>
          </cell>
        </row>
        <row r="128">
          <cell r="I128" t="str">
            <v>M00E12561</v>
          </cell>
          <cell r="J128">
            <v>0</v>
          </cell>
          <cell r="K128" t="str">
            <v>FOYER AUXILIAIRE</v>
          </cell>
          <cell r="L128" t="str">
            <v>FICHIER</v>
          </cell>
        </row>
        <row r="129">
          <cell r="I129" t="str">
            <v>M00E12761</v>
          </cell>
          <cell r="J129">
            <v>0</v>
          </cell>
          <cell r="K129" t="str">
            <v>BROYEUR CIMENT</v>
          </cell>
          <cell r="L129" t="str">
            <v>SPECIFICATION</v>
          </cell>
        </row>
        <row r="130">
          <cell r="I130" t="str">
            <v>M00E12761</v>
          </cell>
          <cell r="J130">
            <v>0</v>
          </cell>
          <cell r="K130" t="str">
            <v>BROYEUR CIMENT</v>
          </cell>
          <cell r="L130" t="str">
            <v>PLANS</v>
          </cell>
        </row>
        <row r="131">
          <cell r="I131" t="str">
            <v>M00E12761</v>
          </cell>
          <cell r="J131">
            <v>0</v>
          </cell>
          <cell r="K131" t="str">
            <v>BROYEUR CIMENT</v>
          </cell>
          <cell r="L131" t="str">
            <v>LISTES</v>
          </cell>
        </row>
        <row r="132">
          <cell r="I132" t="str">
            <v>M00E12761</v>
          </cell>
          <cell r="J132">
            <v>0</v>
          </cell>
          <cell r="K132" t="str">
            <v>BROYEUR CIMENT</v>
          </cell>
          <cell r="L132" t="str">
            <v>MANUELS</v>
          </cell>
        </row>
        <row r="133">
          <cell r="I133" t="str">
            <v>M00E12761</v>
          </cell>
          <cell r="J133">
            <v>0</v>
          </cell>
          <cell r="K133" t="str">
            <v>BROYEUR CIMENT</v>
          </cell>
          <cell r="L133" t="str">
            <v>APPENDICE</v>
          </cell>
        </row>
        <row r="134">
          <cell r="I134" t="str">
            <v>M00E12761</v>
          </cell>
          <cell r="J134">
            <v>0</v>
          </cell>
          <cell r="K134" t="str">
            <v>BROYEUR CIMENT</v>
          </cell>
          <cell r="L134" t="str">
            <v>FICHIER</v>
          </cell>
        </row>
        <row r="135">
          <cell r="I135" t="str">
            <v>M00E13161</v>
          </cell>
          <cell r="J135">
            <v>0</v>
          </cell>
          <cell r="K135" t="str">
            <v>EQUIPMENT D'ENSACHAGE</v>
          </cell>
          <cell r="L135" t="str">
            <v>SPECIFICATION</v>
          </cell>
        </row>
        <row r="136">
          <cell r="I136" t="str">
            <v>M00E13161</v>
          </cell>
          <cell r="J136">
            <v>0</v>
          </cell>
          <cell r="K136" t="str">
            <v>EQUIPMENT D'ENSACHAGE</v>
          </cell>
          <cell r="L136" t="str">
            <v>PLANS</v>
          </cell>
        </row>
        <row r="137">
          <cell r="I137" t="str">
            <v>M00E13161</v>
          </cell>
          <cell r="J137">
            <v>0</v>
          </cell>
          <cell r="K137" t="str">
            <v>EQUIPMENT D'ENSACHAGE</v>
          </cell>
          <cell r="L137" t="str">
            <v>LISTES</v>
          </cell>
        </row>
        <row r="138">
          <cell r="I138" t="str">
            <v>M00E13161</v>
          </cell>
          <cell r="J138">
            <v>0</v>
          </cell>
          <cell r="K138" t="str">
            <v>EQUIPMENT D'ENSACHAGE</v>
          </cell>
          <cell r="L138" t="str">
            <v>MANUELS</v>
          </cell>
        </row>
        <row r="139">
          <cell r="I139" t="str">
            <v>M00E13161</v>
          </cell>
          <cell r="J139">
            <v>0</v>
          </cell>
          <cell r="K139" t="str">
            <v>EQUIPMENT D'ENSACHAGE</v>
          </cell>
          <cell r="L139" t="str">
            <v>APPENDICE</v>
          </cell>
        </row>
        <row r="140">
          <cell r="I140" t="str">
            <v>M00E13161</v>
          </cell>
          <cell r="J140">
            <v>0</v>
          </cell>
          <cell r="K140" t="str">
            <v>EQUIPMENT D'ENSACHAGE</v>
          </cell>
          <cell r="L140" t="str">
            <v>FICHIER</v>
          </cell>
        </row>
        <row r="141">
          <cell r="I141" t="str">
            <v>M00E13162</v>
          </cell>
          <cell r="J141">
            <v>0</v>
          </cell>
          <cell r="K141" t="str">
            <v>EQUIPMENT DE CHARGEMENT SAC</v>
          </cell>
          <cell r="L141" t="str">
            <v>SPECIFICATION</v>
          </cell>
        </row>
        <row r="142">
          <cell r="I142" t="str">
            <v>M00E13162</v>
          </cell>
          <cell r="J142">
            <v>0</v>
          </cell>
          <cell r="K142" t="str">
            <v>EQUIPMENT DE CHARGEMENT SAC</v>
          </cell>
          <cell r="L142" t="str">
            <v>PLANS</v>
          </cell>
        </row>
        <row r="143">
          <cell r="I143" t="str">
            <v>M00E13162</v>
          </cell>
          <cell r="J143">
            <v>0</v>
          </cell>
          <cell r="K143" t="str">
            <v>EQUIPMENT DE CHARGEMENT SAC</v>
          </cell>
          <cell r="L143" t="str">
            <v>LISTES</v>
          </cell>
        </row>
        <row r="144">
          <cell r="I144" t="str">
            <v>M00E13162</v>
          </cell>
          <cell r="J144">
            <v>0</v>
          </cell>
          <cell r="K144" t="str">
            <v>EQUIPMENT DE CHARGEMENT SAC</v>
          </cell>
          <cell r="L144" t="str">
            <v>MANUELS</v>
          </cell>
        </row>
        <row r="145">
          <cell r="I145" t="str">
            <v>M00E13162</v>
          </cell>
          <cell r="J145">
            <v>0</v>
          </cell>
          <cell r="K145" t="str">
            <v>EQUIPMENT DE CHARGEMENT SAC</v>
          </cell>
          <cell r="L145" t="str">
            <v>APPENDICE</v>
          </cell>
        </row>
        <row r="146">
          <cell r="I146" t="str">
            <v>M00E13162</v>
          </cell>
          <cell r="J146">
            <v>0</v>
          </cell>
          <cell r="K146" t="str">
            <v>EQUIPMENT DE CHARGEMENT SAC</v>
          </cell>
          <cell r="L146" t="str">
            <v>FICHIER</v>
          </cell>
        </row>
        <row r="147">
          <cell r="I147" t="str">
            <v>M00E13163</v>
          </cell>
          <cell r="J147">
            <v>0</v>
          </cell>
          <cell r="K147" t="str">
            <v>CHARGEUR MOBILE</v>
          </cell>
          <cell r="L147" t="str">
            <v>SPECIFICATION</v>
          </cell>
        </row>
        <row r="148">
          <cell r="I148" t="str">
            <v>M00E13163</v>
          </cell>
          <cell r="J148">
            <v>0</v>
          </cell>
          <cell r="K148" t="str">
            <v>CHARGEUR MOBILE</v>
          </cell>
          <cell r="L148" t="str">
            <v>PLANS</v>
          </cell>
        </row>
        <row r="149">
          <cell r="I149" t="str">
            <v>M00E13163</v>
          </cell>
          <cell r="J149">
            <v>0</v>
          </cell>
          <cell r="K149" t="str">
            <v>CHARGEUR MOBILE</v>
          </cell>
          <cell r="L149" t="str">
            <v>LISTES</v>
          </cell>
        </row>
        <row r="150">
          <cell r="I150" t="str">
            <v>M00E13163</v>
          </cell>
          <cell r="J150">
            <v>0</v>
          </cell>
          <cell r="K150" t="str">
            <v>CHARGEUR MOBILE</v>
          </cell>
          <cell r="L150" t="str">
            <v>MANUELS</v>
          </cell>
        </row>
        <row r="151">
          <cell r="I151" t="str">
            <v>M00E13163</v>
          </cell>
          <cell r="J151">
            <v>0</v>
          </cell>
          <cell r="K151" t="str">
            <v>CHARGEUR MOBILE</v>
          </cell>
          <cell r="L151" t="str">
            <v>APPENDICE</v>
          </cell>
        </row>
        <row r="152">
          <cell r="I152" t="str">
            <v>M00E13163</v>
          </cell>
          <cell r="J152">
            <v>0</v>
          </cell>
          <cell r="K152" t="str">
            <v>CHARGEUR MOBILE</v>
          </cell>
          <cell r="L152" t="str">
            <v>FICHIER</v>
          </cell>
        </row>
        <row r="153">
          <cell r="I153" t="str">
            <v>M00E13561</v>
          </cell>
          <cell r="J153">
            <v>0</v>
          </cell>
          <cell r="K153" t="str">
            <v>EQUIPMENT D'EXTRACTION SILO CIMENT</v>
          </cell>
          <cell r="L153" t="str">
            <v>SPECIFICATION</v>
          </cell>
        </row>
        <row r="154">
          <cell r="I154" t="str">
            <v>M00E13561</v>
          </cell>
          <cell r="J154">
            <v>0</v>
          </cell>
          <cell r="K154" t="str">
            <v>EQUIPMENT D'EXTRACTION SILO CIMENT</v>
          </cell>
          <cell r="L154" t="str">
            <v>PLANS</v>
          </cell>
        </row>
        <row r="155">
          <cell r="I155" t="str">
            <v>M00E13561</v>
          </cell>
          <cell r="J155">
            <v>0</v>
          </cell>
          <cell r="K155" t="str">
            <v>EQUIPMENT D'EXTRACTION SILO CIMENT</v>
          </cell>
          <cell r="L155" t="str">
            <v>LISTES</v>
          </cell>
        </row>
        <row r="156">
          <cell r="I156" t="str">
            <v>M00E13561</v>
          </cell>
          <cell r="J156">
            <v>0</v>
          </cell>
          <cell r="K156" t="str">
            <v>EQUIPMENT D'EXTRACTION SILO CIMENT</v>
          </cell>
          <cell r="L156" t="str">
            <v>MANUELS</v>
          </cell>
        </row>
        <row r="157">
          <cell r="I157" t="str">
            <v>M00E13561</v>
          </cell>
          <cell r="J157">
            <v>0</v>
          </cell>
          <cell r="K157" t="str">
            <v>EQUIPMENT D'EXTRACTION SILO CIMENT</v>
          </cell>
          <cell r="L157" t="str">
            <v>APPENDICE</v>
          </cell>
        </row>
      </sheetData>
      <sheetData sheetId="3"/>
      <sheetData sheetId="4"/>
      <sheetData sheetId="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Sheet1"/>
      <sheetName val="XL4Poppy"/>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C45"/>
      <sheetName val="C47A"/>
      <sheetName val="C47B"/>
      <sheetName val="C46"/>
      <sheetName val="DsachYT"/>
      <sheetName val="00"/>
      <sheetName val="Bhxhoi"/>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AI"/>
      <sheetName val="BANLE"/>
      <sheetName val="t.kho"/>
      <sheetName val="CLB"/>
      <sheetName val="phong"/>
      <sheetName val="hoat"/>
      <sheetName val="tong BH"/>
      <sheetName val="nhapkho"/>
      <sheetName val="SILICAT_x0003_"/>
      <sheetName val="1-12"/>
      <sheetName val="XL4Test5"/>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Pivot(Silica|e)"/>
      <sheetName val="SP-KH"/>
      <sheetName val="Xuatkho"/>
      <sheetName val="PT"/>
      <sheetName val="LUONG CHO HUU"/>
      <sheetName val="thu BHXH,YT"/>
      <sheetName val="Phan bo"/>
      <sheetName val="Summary"/>
      <sheetName val="Design &amp; Applications"/>
      <sheetName val="Building Summary"/>
      <sheetName val="Building"/>
      <sheetName val="External Works"/>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TH QT"/>
      <sheetName val="KE QT"/>
      <sheetName val="MTL$-INTER"/>
      <sheetName val="ROCK WO_x0003_"/>
      <sheetName val="INSUL"/>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6ot(Urethan)"/>
      <sheetName val="__-BLDG"/>
      <sheetName val="gvl"/>
      <sheetName val="S¶_x001d_et2"/>
      <sheetName val="Macro1"/>
      <sheetName val="Macro2"/>
      <sheetName val="Macro3"/>
      <sheetName val="Sheed4"/>
      <sheetName val="TH T19"/>
      <sheetName val="Chiet tinh dz22"/>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ong tin cty"/>
      <sheetName val="TK-in"/>
      <sheetName val="TKTH"/>
      <sheetName val="BR"/>
      <sheetName val="MV"/>
      <sheetName val="mvtt"/>
      <sheetName val="HDKT"/>
      <sheetName val="Linh tinh"/>
      <sheetName val="nk"/>
      <sheetName val="N"/>
      <sheetName val="X"/>
      <sheetName val="Dieu chinh"/>
      <sheetName val="So -03"/>
      <sheetName val="SoLD"/>
      <sheetName val="So-02"/>
      <sheetName val=""/>
      <sheetName val="TH VL, NC, DDHT Thanhphuoc"/>
      <sheetName val="Pivot(RckWool)"/>
      <sheetName val="TH_x0001_NG2"/>
      <sheetName val="_______-BLDG"/>
      <sheetName val="vi_du_n"/>
      <sheetName val="vi_du"/>
      <sheetName val="Bieu 2"/>
      <sheetName val="biªu 3"/>
      <sheetName val="bieu1 CTy"/>
      <sheetName val="b2 cty"/>
      <sheetName val="b 3 cty"/>
      <sheetName val="bieu 7"/>
      <sheetName val="bieu 9"/>
      <sheetName val="b14"/>
      <sheetName val="Sheet12"/>
      <sheetName val="báo cáo thang11 m_i"/>
      <sheetName val="Sheev6"/>
      <sheetName val="Nhap fon gia VL dia phuong"/>
      <sheetName val="Pivot(_x0007_lass Wool)"/>
      <sheetName val="bcôhang"/>
      <sheetName val="RDP013"/>
      <sheetName val="DU TRU LUONG 06 TH@NG"/>
      <sheetName val="AN CA DH 10"/>
      <sheetName val="TAM UNG LNC TH 08"/>
      <sheetName val="Leong thoi gian th 10"/>
      <sheetName val="Luong thoa gian th 11"/>
      <sheetName val="at lns th 10"/>
      <sheetName val="tam ung DNS th 11"/>
      <sheetName val="XL4Test4"/>
      <sheetName val="Du_lieu"/>
      <sheetName val="CT Thang Mo"/>
      <sheetName val="CT  PL"/>
      <sheetName val="Chi tiet"/>
      <sheetName val="NEW-PANEL"/>
      <sheetName val="Q2-00"/>
      <sheetName val="Giai trinh"/>
      <sheetName val="MTO REV.2(ARMOR)"/>
      <sheetName val="ctTBA"/>
      <sheetName val="TH VL_ NC_ DDHT Thanhphuoc"/>
      <sheetName val="TT_10KV"/>
      <sheetName val="뜃맟뭁돽띿맟_-BLDG"/>
      <sheetName val="CAT_5"/>
      <sheetName val="현장관리비"/>
      <sheetName val="실행내역"/>
      <sheetName val="#REF"/>
      <sheetName val="적용환율"/>
      <sheetName val="合成単価作成表-BLDG"/>
      <sheetName val="SN C£GNV"/>
      <sheetName val="PACK"/>
      <sheetName val="INV"/>
      <sheetName val="TK-XUAT"/>
      <sheetName val="TK-NHAP"/>
      <sheetName val="DT 1"/>
      <sheetName val="DT 2"/>
      <sheetName val="DT 3"/>
      <sheetName val="DM"/>
      <sheetName val="SP"/>
      <sheetName val="NPL"/>
      <sheetName val="PNT-QUOT-#3"/>
      <sheetName val="COAT&amp;WRAP-QIOT-#3"/>
      <sheetName val="공통가설"/>
      <sheetName val="EQUIPMENT -2"/>
      <sheetName val="전차선로 물량표"/>
      <sheetName val="PBS"/>
      <sheetName val="간접비내역-1"/>
      <sheetName val="Basic"/>
      <sheetName val="DESIGN CRITERIA"/>
      <sheetName val="용기"/>
      <sheetName val="적용률"/>
      <sheetName val="LABTOTAL"/>
      <sheetName val="TA²"/>
      <sheetName val="Luong moÿÿngay cong khao sat"/>
      <sheetName val="_x0010_ivot(Glass Wool)"/>
      <sheetName val="She%t1"/>
      <sheetName val="XL4Pop`y"/>
      <sheetName val="Chitieu-dam c!c loai"/>
      <sheetName val="@Gdg"/>
      <sheetName val="CocKJ1m"/>
      <sheetName val="_uong mot ngay cong xay lap"/>
      <sheetName val="Luong mot ngay conw0khao sat"/>
      <sheetName val="thu BHXH&lt;YT"/>
      <sheetName val="DG"/>
      <sheetName val="ROCK WO_x0003_?"/>
      <sheetName val="??????"/>
      <sheetName val="??-BLDG"/>
      <sheetName val="Gia vat tu"/>
      <sheetName val="ROCK WO_x0003__x0000_"/>
      <sheetName val="hoat_x0000_࣭_x0000__x0000__x0000__x0000__x0000__x0000__x0000__x0000__x0009__x0000_᭬࣫_x0000__x0004__x0000__x0000__x0000__x0000__x0000__x0000_ᑜ࣭_x0000__x0000__x0000_"/>
      <sheetName val="???????-BLDG"/>
      <sheetName val="báo cáo thang11 m?i"/>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뜃맟뭁돽띿맟?-BLDG"/>
      <sheetName val="SILICCTE"/>
      <sheetName val="tong l²_x0000__x0000_ ban"/>
      <sheetName val="d' cOng"/>
      <sheetName val="CAPTHOAP"/>
      <sheetName val=" t`oat nuoc nc"/>
      <sheetName val="TKP"/>
      <sheetName val="湡㘱_x0005_䨀湡㜱"/>
      <sheetName val="_x0000_TCTiet"/>
      <sheetName val="TH4_x0000__x0000__x0000__x0000__x0000__x0000__x0000__x0000__x0000__x0000__x0000_ℨʢ_x0000__x0004__x0000__x0000__x0000__x0000__x0000__x0000_崬ʢ_x0000__x0000__x0000__x0000__x0000_"/>
      <sheetName val="\uong mot ngay cong xay lap"/>
      <sheetName val="MTO REV.0"/>
      <sheetName val="Phan tich don ႀ￸a chi tiet"/>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ong hop QL4( - 3"/>
      <sheetName val="TA²_x0000__x0000_NH"/>
      <sheetName val="hoat?࣭????????_x0009_?᭬࣫?_x0004_??????ᑜ࣭???"/>
      <sheetName val="TH4???????????ℨʢ?_x0004_??????崬ʢ?????"/>
      <sheetName val="DGdW"/>
      <sheetName val="To~g hop"/>
      <sheetName val="TXANG7"/>
      <sheetName val="Sxeet4"/>
      <sheetName val="To~g hop Q\47"/>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tong l²?? ban"/>
      <sheetName val="Chitieu-dam cac_x0000_loai"/>
      <sheetName val="THVT"/>
      <sheetName val="PTDM"/>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VV-NTKL NHA _x000b_HO DOT 2"/>
      <sheetName val="THA_x000e_G 8"/>
      <sheetName val="AN CA _x0014_HANG 08"/>
      <sheetName val="Xuatkh/"/>
      <sheetName val="_x0000__x0000_DT"/>
      <sheetName val="T.Tinh"/>
      <sheetName val="²_x0000__x0000_han"/>
      <sheetName val="TK"/>
      <sheetName val="BRCT"/>
      <sheetName val="SDHD"/>
      <sheetName val="SDHD QUY"/>
      <sheetName val="GTGT135"/>
      <sheetName val="BRCN135"/>
      <sheetName val="MV135"/>
      <sheetName val="SDHDCN"/>
      <sheetName val="SDHDCN quy"/>
      <sheetName val="NXT.CN03"/>
      <sheetName val="bl"/>
      <sheetName val="20000000"/>
      <sheetName val="TSCD"/>
      <sheetName val="?????"/>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0_?"/>
      <sheetName val="??_x0000_??_x0004_"/>
      <sheetName val="?_x0000_??_x0004_?"/>
      <sheetName val="_x0000_??_x0004_??"/>
      <sheetName val="??_x0004_???"/>
      <sheetName val="?_x0005_???_x0005_?"/>
      <sheetName val="_x0005_???_x0005_?"/>
      <sheetName val="???_x0005_??"/>
      <sheetName val="?_x0005_???_x0005_"/>
      <sheetName val="??_x0005_???_x0005_"/>
      <sheetName val="?_x0005_?"/>
      <sheetName val="Phan tich don ??a chi tiet"/>
      <sheetName val="???? ???"/>
      <sheetName val="?????-1"/>
      <sheetName val="??"/>
      <sheetName val="???"/>
      <sheetName val="truy_x0000_thu"/>
      <sheetName val="PTDGDT"/>
      <sheetName val="Luo_x0009__x0008__x0010__x0000__x0000__x0006__x0005__x0000__x001c_ Í_x0007_ÉÀ_x0000__x0000__x0006__x0003__x0000__x0000_á_x0000__x0002__x0000_°"/>
      <sheetName val="ࡍ_x0000_慂杮朠慩_x000a_䠀乁⁇䥔久䈠佁_x000b_吀⁈"/>
      <sheetName val="Est-Hotpp"/>
      <sheetName val="PipWT"/>
      <sheetName val="재료비"/>
      <sheetName val="POWER"/>
      <sheetName val="견적조건"/>
      <sheetName val="TN"/>
      <sheetName val="ND"/>
      <sheetName val="_x0000__x0000__x0000__x0000__x0000__x0000_"/>
      <sheetName val="????"/>
      <sheetName val="báo cák thang11 m?i"/>
      <sheetName val="???????"/>
      <sheetName val="??????_x0005_???_x000c_????"/>
      <sheetName val="?_x000c_?????????????"/>
      <sheetName val="?????????????_x0003_??_x0003_"/>
      <sheetName val="???_x0003_??_x0003_??_x0008_????"/>
      <sheetName val="??????_x000d_???????_x000b_??"/>
      <sheetName val="????_x0005_?"/>
      <sheetName val="?????_x0004_"/>
      <sheetName val="????_x0004_?"/>
      <sheetName val="???_x0004_??"/>
      <sheetName val="??_x0005_???"/>
      <sheetName val="????????"/>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_x0000__x0000_CAI TK 112"/>
      <sheetName val="Bia"/>
      <sheetName val="So lieu"/>
      <sheetName val="BQ_Equip_Pipe"/>
      <sheetName val="BLR-S"/>
      <sheetName val="piping"/>
      <sheetName val="BREAKDOWN(철거설치)"/>
      <sheetName val="COA-17"/>
      <sheetName val="C-18"/>
      <sheetName val="To*K hop"/>
      <sheetName val="Tro giup"/>
      <sheetName val="báo cáo thang11 mớa"/>
      <sheetName val="[INSUL.XLSɝROCK WOOL"/>
      <sheetName val="呅吠ь"/>
      <sheetName val="KLHT"/>
      <sheetName val="tong l²"/>
      <sheetName val="G䁄MN.2"/>
      <sheetName val=" thoau nuoc nc"/>
      <sheetName val="BQ List"/>
      <sheetName val="PIPE"/>
      <sheetName val="FLANGE"/>
      <sheetName val="VALVE"/>
      <sheetName val="Mech_1030"/>
      <sheetName val="S`eet9"/>
      <sheetName val="KL_x0000_LAP TH KHO"/>
      <sheetName val="LUong mot_x0000_ngay cong khao sat"/>
      <sheetName val="Can doi TK_x0000_(2)"/>
      <sheetName val="POTAL"/>
      <sheetName val=" thoat nuog nc"/>
      <sheetName val="T2_x0000__x0000_giam TSCD"/>
      <sheetName val="THPT&g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refreshError="1"/>
      <sheetData sheetId="440"/>
      <sheetData sheetId="441"/>
      <sheetData sheetId="442"/>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refreshError="1"/>
      <sheetData sheetId="476"/>
      <sheetData sheetId="477"/>
      <sheetData sheetId="478"/>
      <sheetData sheetId="479"/>
      <sheetData sheetId="480"/>
      <sheetData sheetId="481"/>
      <sheetData sheetId="482"/>
      <sheetData sheetId="483" refreshError="1"/>
      <sheetData sheetId="484" refreshError="1"/>
      <sheetData sheetId="485"/>
      <sheetData sheetId="486"/>
      <sheetData sheetId="487"/>
      <sheetData sheetId="488"/>
      <sheetData sheetId="489" refreshError="1"/>
      <sheetData sheetId="490" refreshError="1"/>
      <sheetData sheetId="49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refreshError="1"/>
      <sheetData sheetId="640" refreshError="1"/>
      <sheetData sheetId="641" refreshError="1"/>
      <sheetData sheetId="642" refreshError="1"/>
      <sheetData sheetId="643" refreshError="1"/>
      <sheetData sheetId="644"/>
      <sheetData sheetId="645"/>
      <sheetData sheetId="646"/>
      <sheetData sheetId="647"/>
      <sheetData sheetId="648"/>
      <sheetData sheetId="649"/>
      <sheetData sheetId="650" refreshError="1"/>
      <sheetData sheetId="65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Gioi thieu"/>
      <sheetName val="VL"/>
      <sheetName val="Du Toan"/>
      <sheetName val="6823_PS_1700"/>
      <sheetName val="PU_ITALY_"/>
      <sheetName val="6823_PS_17001"/>
      <sheetName val="PU_ITALY_1"/>
      <sheetName val="LKVL-CK-HT-GD1"/>
      <sheetName val="TONGKE-HT"/>
      <sheetName val="he so"/>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갑지"/>
      <sheetName val="6823_PS_17002"/>
      <sheetName val="PU_ITALY_2"/>
      <sheetName val="XD4Poppy"/>
      <sheetName val="PT ksat"/>
      <sheetName val="LUONG KS"/>
      <sheetName val="May"/>
      <sheetName val="heso"/>
      <sheetName val="V-M(Bdinh)"/>
      <sheetName val="PTDG"/>
      <sheetName val="THDT"/>
      <sheetName val="VAT LIEU"/>
      <sheetName val="DTCT"/>
      <sheetName val="TT35"/>
      <sheetName val="Chi tiết Goc -AB"/>
      <sheetName val="SILICATE"/>
      <sheetName val="MTO REV.2(ARMOR)"/>
      <sheetName val="cot_xa"/>
      <sheetName val="Sheet3"/>
      <sheetName val="??-BLDG"/>
      <sheetName val="__-BLDG"/>
      <sheetName val="ranh hong"/>
      <sheetName val="ND"/>
      <sheetName val="A1.8 NhIII (1050k)"/>
      <sheetName val="Nhan cong nhom I"/>
      <sheetName val="Luong TT05"/>
      <sheetName val="10_VC đ. ngắn"/>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Sheet1"/>
      <sheetName val="Chiet tinh dz35"/>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DATA"/>
      <sheetName val="luong"/>
      <sheetName val="NC"/>
      <sheetName val="MAIN GATE HOUSE"/>
      <sheetName val="Bia"/>
      <sheetName val="KH tai chinh khoa san"/>
      <sheetName val="BG"/>
      <sheetName val="B-B"/>
      <sheetName val="Chenh lech vat tu"/>
      <sheetName val="Chi ti?t Goc -AB"/>
      <sheetName val="Chi ti_t Goc -AB"/>
      <sheetName val="Chiet tinh"/>
      <sheetName val="gVL"/>
      <sheetName val="san dao"/>
      <sheetName val="Ty le"/>
      <sheetName val="Equipment"/>
      <sheetName val="DT_THAU"/>
      <sheetName val="DGVL"/>
      <sheetName val="Luong A3"/>
      <sheetName val="Luong TT01"/>
      <sheetName val="CT -THVLNC"/>
      <sheetName val="DG_TN TB LE (2)"/>
      <sheetName val="RAB AR&amp;STR"/>
      <sheetName val="TH"/>
      <sheetName val="PNT-QUOT-#3"/>
      <sheetName val="COAT&amp;WRAP-QIOT-#3"/>
      <sheetName val="TTVanChuyen"/>
      <sheetName val="Giathanh1m3BT"/>
      <sheetName val="DSHD DH"/>
      <sheetName val="THCP Lap dat"/>
      <sheetName val="THCP xay dung"/>
      <sheetName val="Don gia XD"/>
      <sheetName val="Du toan XD"/>
      <sheetName val="NC+MTC"/>
      <sheetName val="GiaVT"/>
      <sheetName val="Electrical Breakdown"/>
      <sheetName val="NOTE"/>
      <sheetName val="TN"/>
      <sheetName val="Canopy,SS5"/>
      <sheetName val="Vat tu"/>
      <sheetName val="Canopy,SS5 (2)"/>
      <sheetName val="Rate"/>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Bang cap"/>
      <sheetName val="Control"/>
      <sheetName val="THVATTU"/>
      <sheetName val="giavl"/>
      <sheetName val="THKL"/>
      <sheetName val="00000000"/>
      <sheetName val="10000000"/>
      <sheetName val="68-69"/>
      <sheetName val="Chi tiet ranh"/>
      <sheetName val="Duong Ngang"/>
      <sheetName val="San gia co"/>
      <sheetName val="Bien Bao"/>
      <sheetName val="Coc tieu - Coc H"/>
      <sheetName val="125x125"/>
      <sheetName val="KH-Q1,Q2,01"/>
      <sheetName val="NC "/>
      <sheetName val="DGCT"/>
      <sheetName val="vlieu"/>
      <sheetName val="C.BI DAO"/>
      <sheetName val="RFI-1"/>
      <sheetName val="Cp&gt;10-Ln&lt;10"/>
      <sheetName val="Ln&lt;20"/>
      <sheetName val="EIRR&gt;1&lt;1"/>
      <sheetName val="EIRR&gt; 2"/>
      <sheetName val="EIRR&lt;2"/>
      <sheetName val="Luong BN"/>
      <sheetName val="Luong TB"/>
      <sheetName val="Ca may TB"/>
      <sheetName val="Máy BN"/>
      <sheetName val="macBT"/>
      <sheetName val="Config"/>
      <sheetName val="CP Du phong"/>
      <sheetName val="THCP Tuyen"/>
      <sheetName val="THDT goi thau TB"/>
      <sheetName val="Tong hop kinh phi"/>
      <sheetName val="Tien do TV"/>
      <sheetName val="QD79"/>
      <sheetName val="PT_ksat"/>
      <sheetName val="LUONG_KS"/>
      <sheetName val="PTDG "/>
      <sheetName val="AASHTO92"/>
      <sheetName val="Lương"/>
      <sheetName val="Ca máy"/>
      <sheetName val="TH khối lượng phải làm"/>
      <sheetName val="Tho lai may"/>
      <sheetName val="Don gia LD"/>
      <sheetName val="THDG"/>
      <sheetName val="Du lieu CKN"/>
      <sheetName val="Input"/>
      <sheetName val="Muc Luc"/>
      <sheetName val="B1.CN"/>
      <sheetName val="Máy"/>
      <sheetName val="DLdauvao"/>
      <sheetName val="A1.C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TNHC"/>
      <sheetName val="CT Thang Mo"/>
      <sheetName val="CT  PL"/>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Master"/>
      <sheetName val="SUM-AIR-Submit"/>
      <sheetName val="Earthwork"/>
      <sheetName val="BK04"/>
      <sheetName val="Vat_tu"/>
      <sheetName val="Canopy,SS5_(2)"/>
      <sheetName val="RAB_AR&amp;STR"/>
      <sheetName val="THCP_Lap_dat"/>
      <sheetName val="THCP_xay_dung"/>
      <sheetName val="Giá Bê tông 2 bên"/>
      <sheetName val="Takeoff"/>
      <sheetName val="SAP"/>
      <sheetName val="DG duoi"/>
      <sheetName val="6PILE  (돌출)"/>
      <sheetName val="Analisa"/>
      <sheetName val="Gld"/>
      <sheetName val="Gxd"/>
      <sheetName val="TT"/>
      <sheetName val="주식"/>
      <sheetName val="LEGEND"/>
      <sheetName val="Đơn Giá "/>
      <sheetName val="1.R18 BF"/>
      <sheetName val="A"/>
      <sheetName val="G"/>
      <sheetName val="F-B"/>
      <sheetName val="H-J"/>
      <sheetName val="6.External works-R18"/>
      <sheetName val="PRI-LS"/>
      <sheetName val="NKC6"/>
      <sheetName val="Key"/>
      <sheetName val="KQKD-01"/>
      <sheetName val="KQKD-03"/>
      <sheetName val="Phan tich tong hop"/>
      <sheetName val="Sàn T1"/>
      <sheetName val="Lỗ thông gió"/>
      <sheetName val="CT DZ"/>
      <sheetName val="1_Data"/>
      <sheetName val="Tong hop cpc"/>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Ref"/>
      <sheetName val="ESTI."/>
      <sheetName val="DI-ESTI"/>
      <sheetName val="DS CHU Ph_x0001__x0000_"/>
      <sheetName val=""/>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Cash2"/>
      <sheetName val="Z"/>
      <sheetName val="Bang chiet tinh TBA"/>
      <sheetName val="Div26 - Elect"/>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refreshError="1"/>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sheetData sheetId="522" refreshError="1"/>
      <sheetData sheetId="523" refreshError="1"/>
      <sheetData sheetId="524"/>
      <sheetData sheetId="525"/>
      <sheetData sheetId="526"/>
      <sheetData sheetId="527"/>
      <sheetData sheetId="528"/>
      <sheetData sheetId="529"/>
      <sheetData sheetId="530"/>
      <sheetData sheetId="531" refreshError="1"/>
      <sheetData sheetId="532" refreshError="1"/>
      <sheetData sheetId="533" refreshError="1"/>
      <sheetData sheetId="534" refreshError="1"/>
      <sheetData sheetId="535"/>
      <sheetData sheetId="536" refreshError="1"/>
      <sheetData sheetId="537" refreshError="1"/>
      <sheetData sheetId="538" refreshError="1"/>
      <sheetData sheetId="539" refreshError="1"/>
      <sheetData sheetId="540" refreshError="1"/>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bia"/>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BT_x0012_A"/>
      <sheetName val="Sohoa1"/>
      <sheetName val="Sohoa2"/>
      <sheetName val="Sohoa3"/>
      <sheetName val="Sohoa4"/>
      <sheetName val="LopTop(Cat)"/>
      <sheetName val="Lop1Dat"/>
      <sheetName val="Lopdinhdat"/>
      <sheetName val="Lop01(SB)"/>
      <sheetName val="Lop02(SB) "/>
      <sheetName val="XL4Test5"/>
      <sheetName val="cal;"/>
      <sheetName val="Girder"/>
      <sheetName val="Tendon"/>
      <sheetName val="S02-TTN"/>
      <sheetName val="T.pho"/>
      <sheetName val="S.Hinh"/>
      <sheetName val="T.Hoa"/>
      <sheetName val="D.Hoa"/>
      <sheetName val="S.hoa"/>
      <sheetName val="P.Hoa"/>
      <sheetName val="T.An"/>
      <sheetName val="D.Xuan"/>
      <sheetName val="S.Cau"/>
      <sheetName val="NKCTỪ"/>
      <sheetName val="SỔ CÁI"/>
      <sheetName val="BCÂNĐỐI"/>
      <sheetName val="CĐKTOÁN"/>
      <sheetName val="KQHĐKD"/>
      <sheetName val="TỒN QUỸ"/>
      <sheetName val="XL4Poppy"/>
      <sheetName val="Xuly Data"/>
      <sheetName val="NKCT_"/>
      <sheetName val="S_ CÁI"/>
      <sheetName val="BCÂNÐ_I"/>
      <sheetName val="CÐKTOÁN"/>
      <sheetName val="KQHÐKD"/>
      <sheetName val="T_N QU_"/>
      <sheetName val="NC"/>
      <sheetName val="cal_x0012_"/>
      <sheetName val="_x0013_DTC"/>
      <sheetName val="400-50_x0010_"/>
      <sheetName val="GVL"/>
      <sheetName val="NEW-PANEL"/>
      <sheetName val="A6"/>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TS"/>
      <sheetName val="cal4 (­É"/>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SLCB"/>
      <sheetName val="bũa"/>
      <sheetName val="cal4_(2)"/>
      <sheetName val="Lop02(SB)_"/>
      <sheetName val="BTA"/>
      <sheetName val="chitiet"/>
      <sheetName val="Tong hop thu$chi T6.06"/>
      <sheetName val="bua"/>
      <sheetName val="BTH phi"/>
      <sheetName val="BLT phi"/>
      <sheetName val="phi,le phi"/>
      <sheetName val="Bien Lai TON"/>
      <sheetName val="BCQT "/>
      <sheetName val="Giay di duong"/>
      <sheetName val="BC QT cua tung ap"/>
      <sheetName val="GIAO CHI TIEU THU QUY 07"/>
      <sheetName val="BANG TONG HOP GIAY NOP TIEN"/>
      <sheetName val="XL_x0014_Test5"/>
      <sheetName val="Work-Condition"/>
      <sheetName val=""/>
      <sheetName val="DON GIA TRAM _3_"/>
      <sheetName val="b_a"/>
      <sheetName val="Cal_x0013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_CÁI"/>
      <sheetName val="T_N_QU_"/>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KKKKKKKK"/>
      <sheetName val="________"/>
      <sheetName val="Tra KS"/>
      <sheetName val="LopTop Cat)"/>
      <sheetName val="Tong ho0 thu chi T6.06"/>
      <sheetName val="cal4_x001f_(2)"/>
      <sheetName val="Lç khoan LK1"/>
      <sheetName val="MTL$-INTER"/>
      <sheetName val="Tong hop thu$chi T3.06"/>
      <sheetName val="DTCT-tuyen chinh"/>
      <sheetName val="BT_x005f_x0012_A"/>
      <sheetName val="cal4 (2_x0009_"/>
      <sheetName val="ca,5"/>
      <sheetName val="GVT"/>
      <sheetName val="_1_1___C___K_T_C_N_C___Q_H_A_N_"/>
      <sheetName val="TPH"/>
      <sheetName val="tra-vat-lieu"/>
      <sheetName val="cal4 (2 "/>
      <sheetName val="cal_x005f_x0012_"/>
      <sheetName val="_x005f_x0013_DTC"/>
      <sheetName val="400-50_x005f_x0010_"/>
      <sheetName val="Tra_bang"/>
      <sheetName val="_TRUT2T7.xls_"/>
      <sheetName val="_TRUT2T7.xls__1_1___C___K_T_C_N"/>
      <sheetName val="_TRUT2T7.xls__TRUT2T7.xls_"/>
      <sheetName val="_TRUT2T7.xls__TRUT2T7.xls__1_1_"/>
      <sheetName val="So lieu"/>
      <sheetName val="EIRR&gt;1&lt;1"/>
      <sheetName val="EIRR&gt; 2"/>
      <sheetName val="EIRR&lt;2"/>
      <sheetName val="Cp&gt;10-Ln&lt;10"/>
      <sheetName val="Ln&lt;20"/>
      <sheetName val="NKCT?"/>
      <sheetName val="S? CÁI"/>
      <sheetName val="BCÂNÐ?I"/>
      <sheetName val="T?N QU?"/>
      <sheetName val="_x0000__x0000__x0000__x0000__x0000__x0000__x0000__x0000_"/>
      <sheetName val="_x0000_1_x0000_1_x0000_\_x0000_C_x0000_\_x0000_K_x0000_T_x0000_C_x0000_N_x0000_C_x0000_\_x0000_Q_x0000_H_x0000_A_x0000_N_x0000_"/>
      <sheetName val="b?a"/>
      <sheetName val="S?_CÁI"/>
      <sheetName val="T?N_QU?"/>
      <sheetName val="????????"/>
      <sheetName val="?1?1?\?C?\?K?T?C?N?C?\?Q?H?A?N?"/>
      <sheetName val="[TRUT2T7.xls]_x0000_1_x0000_1_x0000_\_x0000_C_x0000_\_x0000_K_x0000_T_x0000_C_x0000_N"/>
      <sheetName val="[TRUT2T7.xls]?1?1?\?C?\?K?T?C?N"/>
      <sheetName val="[TRUT2T7.xls][TRUT2T7.xls]_x0000_1_x0000_1_x0000_"/>
      <sheetName val="[TRUT2T7.xls][TRUT2T7.xls]?1?1?"/>
      <sheetName val="[TRUT2T7.xls]11\C\KTCN"/>
      <sheetName val="[TRUT2T7.xls][TRUT2T7.xls]11"/>
      <sheetName val="_1_1___C___K_T_C_N_C___Q_H_A__2"/>
      <sheetName val="_1_1___C___K_T_C_N_C___Q_H_A__3"/>
      <sheetName val="VL"/>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11\C\KTCNC\QHAN"/>
    </sheetNames>
    <sheetDataSet>
      <sheetData sheetId="0" refreshError="1">
        <row r="15">
          <cell r="D15">
            <v>0.9</v>
          </cell>
        </row>
        <row r="27">
          <cell r="E27">
            <v>2.86</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refreshError="1"/>
      <sheetData sheetId="213" refreshError="1"/>
      <sheetData sheetId="214" refreshError="1"/>
      <sheetData sheetId="215" refreshError="1"/>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Cong cu dung cu"/>
      <sheetName val="Kiem ke Quy"/>
      <sheetName val="Kiem ke TSCD"/>
      <sheetName val="vat tu"/>
      <sheetName val="Cong trinh do dang 2002"/>
      <sheetName val="Sheet6"/>
      <sheetName val="Sheet7"/>
      <sheetName val="Sheet8"/>
      <sheetName val="Sheet9"/>
      <sheetName val="Sheet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NC10"/>
      <sheetName val="VL10"/>
      <sheetName val="CFmay10"/>
      <sheetName val="627(10)"/>
      <sheetName val="KL DUONG DC L = 90m"/>
      <sheetName val="CN"/>
      <sheetName val="Capphoivua"/>
      <sheetName val="cau"/>
      <sheetName val="cong"/>
      <sheetName val="nhua"/>
      <sheetName val="chitiet"/>
      <sheetName val="DuThauSuaLoi"/>
      <sheetName val="TongHopSuaLoi"/>
      <sheetName val="GT"/>
      <sheetName val="TH"/>
      <sheetName val="tienluong"/>
      <sheetName val="00000000"/>
      <sheetName val="T1"/>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hop -T1"/>
      <sheetName val="T.Hop-T2"/>
      <sheetName val="T.Hop-T3"/>
      <sheetName val="SD1"/>
      <sheetName val="SD2"/>
      <sheetName val="SD7"/>
      <sheetName val="SD8"/>
      <sheetName val="SD9"/>
      <sheetName val="SD11"/>
      <sheetName val="SD12"/>
      <sheetName val="TVSD"/>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 du toan "/>
      <sheetName val="Du toan "/>
      <sheetName val="C.Tinh"/>
      <sheetName val="TK_cap"/>
      <sheetName val="tong hop"/>
      <sheetName val="phan tich DG"/>
      <sheetName val="gia vat lieu"/>
      <sheetName val="gia xe may"/>
      <sheetName val="gia nhan cong"/>
      <sheetName val="XL4Test5"/>
      <sheetName val="KM"/>
      <sheetName val="KHOANMUC"/>
      <sheetName val="QTNC"/>
      <sheetName val="CPQL"/>
      <sheetName val="SANLUONG"/>
      <sheetName val="SSCP-SL"/>
      <sheetName val="CPSX"/>
      <sheetName val="KQKD"/>
      <sheetName val="CDSL (2)"/>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theo tinh"/>
      <sheetName val="TH theo hang muc"/>
      <sheetName val="Quang Tri"/>
      <sheetName val="TTHue"/>
      <sheetName val="Da Nang"/>
      <sheetName val="Quang Nam"/>
      <sheetName val="Quang Ngai"/>
      <sheetName val="TH DH-QN"/>
      <sheetName val="KP HD"/>
      <sheetName val="DB HD"/>
      <sheetName val="T9-2004"/>
      <sheetName val="T9-MD1"/>
      <sheetName val="T10-2004"/>
      <sheetName val="T10-MD1"/>
      <sheetName val="T11-2004"/>
      <sheetName val="T11-MD1"/>
      <sheetName val="T12-2004"/>
      <sheetName val="T12-MD1"/>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PC"/>
      <sheetName val="Ph-Thu"/>
      <sheetName val="Ph-Thu (2)"/>
      <sheetName val="PC (2)"/>
      <sheetName val="Chart2"/>
      <sheetName val="Chart1"/>
      <sheetName val="PC (3)"/>
      <sheetName val="MTL__INTER"/>
      <sheetName val="10000000"/>
      <sheetName val="20000000"/>
      <sheetName val="30000000"/>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
      <sheetName val="20% BHXH"/>
      <sheetName val="TrÝch 2%KPC§"/>
      <sheetName val="TrÝch 3% BHYT"/>
      <sheetName val="SD cac TK"/>
      <sheetName val="TK336"/>
      <sheetName val="chi tiet 131"/>
      <sheetName val="Ke chi"/>
      <sheetName val="DTCT"/>
      <sheetName val="PTVT"/>
      <sheetName val="THVT"/>
      <sheetName val="THGT"/>
      <sheetName val="TongHopSuaLoé"/>
      <sheetName val="Bang ke chi tiet "/>
      <sheetName val="Bang TH Dtman"/>
      <sheetName val="ptvl0-1"/>
      <sheetName val="0-1"/>
      <sheetName val="ptvl4-5"/>
      <sheetName val="4-5"/>
      <sheetName val="ptvl3-4"/>
      <sheetName val="3-4"/>
      <sheetName val="ptvl2-3"/>
      <sheetName val="2-3"/>
      <sheetName val="vlcong"/>
      <sheetName val="ptvl1-2"/>
      <sheetName val="1-2"/>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KTQT-AFC"/>
      <sheetName val="KTQT-KH"/>
      <sheetName val="CLDG"/>
      <sheetName val="CLKL"/>
      <sheetName val="Bang du toan"/>
      <sheetName val="Tonghop"/>
      <sheetName val="Bu gia"/>
      <sheetName val="PT vat tu"/>
      <sheetName val="km345+400-km345+500 (6'-"/>
      <sheetName val="Phieu cao do K95"/>
      <sheetName val="Lop 1 K98"/>
      <sheetName val="SD0"/>
      <sheetName val="T9"/>
      <sheetName val="T6"/>
      <sheetName val="T3"/>
      <sheetName val="T10"/>
      <sheetName val="T2"/>
      <sheetName val="MTO REV.2(ARMOR)"/>
      <sheetName val="tuၡ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661-kms45+000 (2)"/>
      <sheetName val="km338+1w6-km338+230"/>
      <sheetName val="km338+439-km388+571.x9"/>
      <sheetName val="km337+u33.60-km338 (2)"/>
      <sheetName val="km345+400-km345+5 0 (3) (2)"/>
      <sheetName val="km346+00-k_x000d_346+240 (2)"/>
      <sheetName val="k_x000d_338+60-km338+130"/>
      <sheetName val="km342+376.41- km342+52_x0010_.29"/>
      <sheetName val="km33_x0018_+571.89-km338+652"/>
      <sheetName val="km341+275-km341+35_x0010_"/>
      <sheetName val="km341+612-_x0013_41+682"/>
      <sheetName val="KL DUONG DC L_x0004__x0000__x0000__x0000_Í_x0000_"/>
      <sheetName val="_x0000_Y_x0000__x0004__x0000__x0000__x0000_Ï_x0000_Y_x0000__x0004__x0000__x0000__x0000_Ð_x0000_Y_x0000__x0004__x0000__x0000__x0000_Ñ_x0000_Y_x0000__x0004__x0000__x0000__x0000_"/>
      <sheetName val="_x0000_Y_x0000__x0004__x0000__x0000__x0000_Ý_x0000_Y_x0000__x0004__x0000__x0000__x0000_Þ_x0000_Y_x0000__x0004__x0000__x0000__x0000_ß_x0000_Y_x0000__x0004__x0000__x0000__x0000_"/>
      <sheetName val="_x0000_Y_x0000__x0004__x0000__x0000__x0000_é_x0000_Y_x0000__x0004__x0000__x0000__x0000_ê_x0000_Y_x0000__x0004__x0000__x0000__x0000_ë_x0000_Y_x0000__x0004__x0000__x0000__x0000_"/>
      <sheetName val="_x0000_Y_x0000__x0004__x0000__x0000__x0000_õ_x0000_Y_x0000__x0004__x0000__x0000__x0000_ö_x0000_Y_x0000__x0004__x0000__x0000__x0000_÷_x0000_Y_x0000__x0004__x0000__x0000__x0000_"/>
      <sheetName val="km337+136-ki337-350"/>
      <sheetName val="mau c47"/>
      <sheetName val="Thang 1"/>
      <sheetName val="Thang 10"/>
      <sheetName val="Du toan"/>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Phan tich vat tu"/>
      <sheetName val="Tong hop vat tu"/>
      <sheetName val="T4"/>
      <sheetName val="tkhai"/>
      <sheetName val="GDKCQ.2"/>
      <sheetName val="TAICHINH"/>
      <sheetName val="km342+500-km342+690 (2)"/>
      <sheetName val="MTL$-TRUNCK-AO"/>
      <sheetName val="Tong hop gia"/>
      <sheetName val="Tro giup"/>
      <sheetName val="Nhan cong"/>
      <sheetName val="May thi cong"/>
      <sheetName val="Chi phi chung"/>
      <sheetName val="Config"/>
      <sheetName val="Duong con' vu hcm (6)"/>
      <sheetName val="Thong so chinh"/>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Tong"/>
      <sheetName val="CPC"/>
      <sheetName val="NVL"/>
      <sheetName val="BCH"/>
      <sheetName val="tu?n"/>
      <sheetName val="aung"/>
      <sheetName val="THChi"/>
      <sheetName val="THthu"/>
      <sheetName val="BCD"/>
      <sheetName val="111"/>
      <sheetName val="112"/>
      <sheetName val="133"/>
      <sheetName val="138"/>
      <sheetName val="141"/>
      <sheetName val="142"/>
      <sheetName val="152"/>
      <sheetName val="153"/>
      <sheetName val="154"/>
      <sheetName val="211"/>
      <sheetName val="214"/>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DI-ESTI"/>
      <sheetName val="lo~g-xe"/>
      <sheetName val="muavao"/>
      <sheetName val="banra"/>
      <sheetName val="BCSDHDNam"/>
      <sheetName val="SDHDThang"/>
      <sheetName val="LDPT"/>
      <sheetName val="SAT"/>
      <sheetName val="C.PHA"/>
      <sheetName val="MOC"/>
      <sheetName val="Solieu"/>
      <sheetName val="SO CAI"/>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Xay- Thuc"/>
      <sheetName val="Mÿÿ$-PRODÿÿÿÿ-UG"/>
      <sheetName val="MTL$-PÿÿDTANK-AG"/>
      <sheetName val="K25_x0019_ Subbase"/>
      <sheetName val="Xay-Hanh"/>
      <sheetName val="DIEN"/>
      <sheetName va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sheetData sheetId="263"/>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refreshError="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brief"/>
      <sheetName val="Revenue"/>
      <sheetName val="Compensate"/>
      <sheetName val="Speacial-Award"/>
      <sheetName val="Division-Award"/>
      <sheetName val="ImExport-Award"/>
      <sheetName val="Agriculture"/>
      <sheetName val="Statist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単価作成・-BLDG"/>
    </sheetNames>
    <sheetDataSet>
      <sheetData sheetId="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Sheet1"/>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s>
    <sheetDataSet>
      <sheetData sheetId="0"/>
      <sheetData sheetId="1" refreshError="1"/>
      <sheetData sheetId="2" refreshError="1">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K145"/>
  <sheetViews>
    <sheetView tabSelected="1" topLeftCell="A4" zoomScale="80" zoomScaleNormal="80" workbookViewId="0">
      <pane xSplit="2" ySplit="8" topLeftCell="C12" activePane="bottomRight" state="frozen"/>
      <selection activeCell="A4" sqref="A4"/>
      <selection pane="topRight" activeCell="C4" sqref="C4"/>
      <selection pane="bottomLeft" activeCell="A11" sqref="A11"/>
      <selection pane="bottomRight" activeCell="AC21" sqref="AC21"/>
    </sheetView>
  </sheetViews>
  <sheetFormatPr defaultRowHeight="15" x14ac:dyDescent="0.25"/>
  <cols>
    <col min="1" max="1" width="9.140625" style="5"/>
    <col min="2" max="2" width="40" style="103" customWidth="1"/>
    <col min="3" max="3" width="10.85546875" style="5" customWidth="1"/>
    <col min="4" max="4" width="10.7109375" style="5" customWidth="1"/>
    <col min="5" max="5" width="11.42578125" style="5" customWidth="1"/>
    <col min="6" max="6" width="9.7109375" style="5" customWidth="1"/>
    <col min="7" max="9" width="9.140625" style="5"/>
    <col min="10" max="10" width="10.28515625" style="5" customWidth="1"/>
    <col min="11" max="12" width="9.140625" style="5"/>
    <col min="13" max="13" width="11.42578125" style="5" customWidth="1"/>
    <col min="14" max="15" width="9.140625" style="5"/>
    <col min="16" max="16" width="11" style="5" customWidth="1"/>
    <col min="17" max="17" width="11.5703125" style="5" customWidth="1"/>
    <col min="18" max="18" width="10.5703125" style="67" customWidth="1"/>
    <col min="19" max="19" width="9.85546875" style="5" customWidth="1"/>
    <col min="20" max="22" width="9.140625" style="5"/>
    <col min="23" max="23" width="9.42578125" style="5" customWidth="1"/>
    <col min="24" max="24" width="11" style="5" customWidth="1"/>
    <col min="25" max="25" width="10.28515625" style="5" customWidth="1"/>
    <col min="26" max="28" width="9.140625" style="5"/>
    <col min="29" max="29" width="9.42578125" style="5" customWidth="1"/>
    <col min="30" max="30" width="10" style="5" customWidth="1"/>
    <col min="31" max="33" width="9.140625" style="5"/>
    <col min="34" max="34" width="9.7109375" style="5" customWidth="1"/>
    <col min="35" max="35" width="9.85546875" style="5" customWidth="1"/>
    <col min="36" max="16384" width="9.140625" style="5"/>
  </cols>
  <sheetData>
    <row r="1" spans="1:37" x14ac:dyDescent="0.25">
      <c r="A1" s="1"/>
      <c r="B1" s="2" t="s">
        <v>0</v>
      </c>
      <c r="C1" s="3"/>
      <c r="D1" s="3"/>
      <c r="E1" s="3"/>
      <c r="F1" s="3"/>
      <c r="G1" s="3"/>
      <c r="H1" s="3"/>
      <c r="I1" s="3"/>
      <c r="J1" s="3"/>
      <c r="K1" s="3"/>
      <c r="L1" s="3"/>
      <c r="M1" s="3"/>
      <c r="N1" s="3"/>
      <c r="O1" s="3"/>
      <c r="P1" s="3"/>
      <c r="Q1" s="3"/>
      <c r="R1" s="3"/>
      <c r="S1" s="3"/>
      <c r="T1" s="3"/>
      <c r="U1" s="3"/>
      <c r="V1" s="3"/>
      <c r="W1" s="3"/>
      <c r="X1" s="3"/>
      <c r="Y1" s="4"/>
      <c r="Z1" s="3"/>
      <c r="AA1" s="3"/>
      <c r="AB1" s="3"/>
      <c r="AC1" s="3"/>
      <c r="AD1" s="3"/>
      <c r="AE1" s="3"/>
      <c r="AF1" s="3"/>
      <c r="AG1" s="3"/>
      <c r="AH1" s="110" t="s">
        <v>1</v>
      </c>
      <c r="AI1" s="110"/>
      <c r="AJ1" s="110"/>
      <c r="AK1" s="110"/>
    </row>
    <row r="2" spans="1:37" x14ac:dyDescent="0.25">
      <c r="A2" s="1"/>
      <c r="B2" s="2" t="s">
        <v>2</v>
      </c>
      <c r="C2" s="3"/>
      <c r="D2" s="3"/>
      <c r="E2" s="3"/>
      <c r="F2" s="3"/>
      <c r="G2" s="3"/>
      <c r="H2" s="3"/>
      <c r="I2" s="3"/>
      <c r="J2" s="3"/>
      <c r="K2" s="3"/>
      <c r="L2" s="3"/>
      <c r="M2" s="3"/>
      <c r="N2" s="3"/>
      <c r="O2" s="3"/>
      <c r="P2" s="3"/>
      <c r="Q2" s="3"/>
      <c r="R2" s="3"/>
      <c r="S2" s="3"/>
      <c r="T2" s="3"/>
      <c r="U2" s="3"/>
      <c r="V2" s="3"/>
      <c r="W2" s="3"/>
      <c r="X2" s="3"/>
      <c r="Y2" s="4"/>
      <c r="Z2" s="3"/>
      <c r="AA2" s="3"/>
      <c r="AB2" s="3"/>
      <c r="AC2" s="3"/>
      <c r="AD2" s="3"/>
      <c r="AE2" s="3"/>
      <c r="AF2" s="3"/>
      <c r="AG2" s="3"/>
      <c r="AH2" s="111" t="s">
        <v>3</v>
      </c>
      <c r="AI2" s="111"/>
      <c r="AJ2" s="111"/>
      <c r="AK2" s="111"/>
    </row>
    <row r="3" spans="1:37" x14ac:dyDescent="0.25">
      <c r="A3" s="1"/>
      <c r="B3" s="6" t="s">
        <v>4</v>
      </c>
      <c r="C3" s="3"/>
      <c r="D3" s="3"/>
      <c r="E3" s="3"/>
      <c r="F3" s="3"/>
      <c r="G3" s="3"/>
      <c r="H3" s="3"/>
      <c r="I3" s="3"/>
      <c r="J3" s="3"/>
      <c r="K3" s="3"/>
      <c r="L3" s="3"/>
      <c r="M3" s="3"/>
      <c r="N3" s="3"/>
      <c r="O3" s="3"/>
      <c r="P3" s="3"/>
      <c r="Q3" s="3"/>
      <c r="R3" s="3"/>
      <c r="S3" s="3"/>
      <c r="T3" s="3"/>
      <c r="U3" s="3"/>
      <c r="V3" s="3"/>
      <c r="W3" s="3"/>
      <c r="X3" s="3"/>
      <c r="Y3" s="4"/>
      <c r="Z3" s="3"/>
      <c r="AA3" s="3"/>
      <c r="AB3" s="3"/>
      <c r="AC3" s="3"/>
      <c r="AD3" s="3"/>
      <c r="AE3" s="3"/>
      <c r="AF3" s="3"/>
      <c r="AG3" s="3"/>
      <c r="AH3" s="3"/>
      <c r="AI3" s="3"/>
      <c r="AJ3" s="4"/>
      <c r="AK3" s="3"/>
    </row>
    <row r="4" spans="1:37" ht="18.75" x14ac:dyDescent="0.3">
      <c r="A4" s="104" t="s">
        <v>176</v>
      </c>
      <c r="B4" s="104"/>
      <c r="C4" s="104"/>
      <c r="D4" s="104"/>
      <c r="E4" s="104"/>
      <c r="F4" s="104"/>
      <c r="G4" s="105"/>
      <c r="H4" s="106"/>
      <c r="I4" s="106"/>
      <c r="J4" s="107"/>
      <c r="K4" s="105"/>
      <c r="L4" s="106"/>
      <c r="M4" s="106"/>
      <c r="N4" s="106"/>
      <c r="O4" s="104"/>
      <c r="P4" s="104"/>
      <c r="Q4" s="115" t="s">
        <v>177</v>
      </c>
      <c r="R4" s="115"/>
      <c r="S4" s="115"/>
      <c r="T4" s="115"/>
      <c r="U4" s="115"/>
      <c r="V4" s="115"/>
      <c r="W4" s="115"/>
      <c r="X4" s="115"/>
      <c r="Y4" s="115"/>
      <c r="Z4" s="115"/>
      <c r="AA4" s="115"/>
      <c r="AB4" s="115"/>
      <c r="AC4" s="115"/>
      <c r="AD4" s="115"/>
      <c r="AE4" s="115"/>
      <c r="AF4" s="115"/>
      <c r="AG4" s="115"/>
      <c r="AH4" s="115"/>
      <c r="AI4" s="115"/>
      <c r="AJ4" s="115"/>
      <c r="AK4" s="115"/>
    </row>
    <row r="5" spans="1:37" ht="15.75" x14ac:dyDescent="0.25">
      <c r="A5" s="116" t="s">
        <v>179</v>
      </c>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row>
    <row r="6" spans="1:37" ht="15.75" x14ac:dyDescent="0.25">
      <c r="A6" s="117" t="s">
        <v>178</v>
      </c>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row>
    <row r="7" spans="1:37" x14ac:dyDescent="0.25">
      <c r="A7" s="4"/>
      <c r="B7" s="8"/>
      <c r="C7" s="7"/>
      <c r="D7" s="7"/>
      <c r="E7" s="7"/>
      <c r="F7" s="7"/>
      <c r="G7" s="7"/>
      <c r="H7" s="7"/>
      <c r="I7" s="7"/>
      <c r="J7" s="7"/>
      <c r="K7" s="7"/>
      <c r="L7" s="7"/>
      <c r="M7" s="7"/>
      <c r="N7" s="7"/>
      <c r="O7" s="7"/>
      <c r="P7" s="7"/>
      <c r="Q7" s="7"/>
      <c r="R7" s="7"/>
      <c r="S7" s="7"/>
      <c r="T7" s="7"/>
      <c r="U7" s="9"/>
      <c r="V7" s="9"/>
      <c r="W7" s="7"/>
      <c r="X7" s="7"/>
      <c r="Y7" s="7"/>
      <c r="Z7" s="7"/>
      <c r="AA7" s="7"/>
      <c r="AB7" s="7"/>
      <c r="AC7" s="7"/>
      <c r="AD7" s="7"/>
      <c r="AE7" s="9"/>
      <c r="AF7" s="9"/>
      <c r="AG7" s="9"/>
      <c r="AH7" s="9"/>
      <c r="AI7" s="7"/>
      <c r="AJ7" s="7"/>
      <c r="AK7" s="10" t="s">
        <v>5</v>
      </c>
    </row>
    <row r="8" spans="1:37" x14ac:dyDescent="0.25">
      <c r="A8" s="112" t="s">
        <v>6</v>
      </c>
      <c r="B8" s="112" t="s">
        <v>7</v>
      </c>
      <c r="C8" s="113" t="s">
        <v>8</v>
      </c>
      <c r="D8" s="114"/>
      <c r="E8" s="114"/>
      <c r="F8" s="114"/>
      <c r="G8" s="114"/>
      <c r="H8" s="114"/>
      <c r="I8" s="114"/>
      <c r="J8" s="114"/>
      <c r="K8" s="114"/>
      <c r="L8" s="114"/>
      <c r="M8" s="114"/>
      <c r="N8" s="114"/>
      <c r="O8" s="114"/>
      <c r="P8" s="113" t="s">
        <v>9</v>
      </c>
      <c r="Q8" s="114"/>
      <c r="R8" s="114"/>
      <c r="S8" s="114"/>
      <c r="T8" s="114"/>
      <c r="U8" s="114"/>
      <c r="V8" s="114"/>
      <c r="W8" s="114"/>
      <c r="X8" s="114"/>
      <c r="Y8" s="114"/>
      <c r="Z8" s="114"/>
      <c r="AA8" s="113" t="s">
        <v>10</v>
      </c>
      <c r="AB8" s="114"/>
      <c r="AC8" s="114"/>
      <c r="AD8" s="114"/>
      <c r="AE8" s="114"/>
      <c r="AF8" s="114"/>
      <c r="AG8" s="114"/>
      <c r="AH8" s="114"/>
      <c r="AI8" s="114"/>
      <c r="AJ8" s="114"/>
      <c r="AK8" s="114"/>
    </row>
    <row r="9" spans="1:37" ht="30.75" customHeight="1" x14ac:dyDescent="0.25">
      <c r="A9" s="108"/>
      <c r="B9" s="108"/>
      <c r="C9" s="108" t="s">
        <v>11</v>
      </c>
      <c r="D9" s="112" t="s">
        <v>12</v>
      </c>
      <c r="E9" s="112" t="s">
        <v>13</v>
      </c>
      <c r="F9" s="118" t="s">
        <v>14</v>
      </c>
      <c r="G9" s="108" t="s">
        <v>15</v>
      </c>
      <c r="H9" s="112" t="s">
        <v>16</v>
      </c>
      <c r="I9" s="112"/>
      <c r="J9" s="112"/>
      <c r="K9" s="108" t="s">
        <v>17</v>
      </c>
      <c r="L9" s="108" t="s">
        <v>18</v>
      </c>
      <c r="M9" s="108" t="s">
        <v>19</v>
      </c>
      <c r="N9" s="108" t="s">
        <v>20</v>
      </c>
      <c r="O9" s="108" t="s">
        <v>21</v>
      </c>
      <c r="P9" s="108" t="s">
        <v>9</v>
      </c>
      <c r="Q9" s="112" t="s">
        <v>12</v>
      </c>
      <c r="R9" s="112" t="s">
        <v>13</v>
      </c>
      <c r="S9" s="108" t="s">
        <v>14</v>
      </c>
      <c r="T9" s="108" t="s">
        <v>15</v>
      </c>
      <c r="U9" s="112" t="s">
        <v>16</v>
      </c>
      <c r="V9" s="112"/>
      <c r="W9" s="112"/>
      <c r="X9" s="108" t="s">
        <v>22</v>
      </c>
      <c r="Y9" s="108" t="s">
        <v>19</v>
      </c>
      <c r="Z9" s="108" t="s">
        <v>20</v>
      </c>
      <c r="AA9" s="108" t="s">
        <v>23</v>
      </c>
      <c r="AB9" s="112" t="s">
        <v>12</v>
      </c>
      <c r="AC9" s="120" t="s">
        <v>13</v>
      </c>
      <c r="AD9" s="108" t="s">
        <v>14</v>
      </c>
      <c r="AE9" s="108" t="s">
        <v>15</v>
      </c>
      <c r="AF9" s="112" t="s">
        <v>16</v>
      </c>
      <c r="AG9" s="112"/>
      <c r="AH9" s="112"/>
      <c r="AI9" s="108" t="s">
        <v>22</v>
      </c>
      <c r="AJ9" s="108" t="s">
        <v>19</v>
      </c>
      <c r="AK9" s="108" t="s">
        <v>20</v>
      </c>
    </row>
    <row r="10" spans="1:37" ht="104.25" customHeight="1" x14ac:dyDescent="0.25">
      <c r="A10" s="108"/>
      <c r="B10" s="108"/>
      <c r="C10" s="109"/>
      <c r="D10" s="112"/>
      <c r="E10" s="112"/>
      <c r="F10" s="119"/>
      <c r="G10" s="109"/>
      <c r="H10" s="12" t="s">
        <v>23</v>
      </c>
      <c r="I10" s="12" t="s">
        <v>24</v>
      </c>
      <c r="J10" s="13" t="s">
        <v>25</v>
      </c>
      <c r="K10" s="109"/>
      <c r="L10" s="109"/>
      <c r="M10" s="109"/>
      <c r="N10" s="109"/>
      <c r="O10" s="109"/>
      <c r="P10" s="109"/>
      <c r="Q10" s="112"/>
      <c r="R10" s="112"/>
      <c r="S10" s="109"/>
      <c r="T10" s="109"/>
      <c r="U10" s="12" t="s">
        <v>23</v>
      </c>
      <c r="V10" s="12" t="s">
        <v>24</v>
      </c>
      <c r="W10" s="13" t="s">
        <v>25</v>
      </c>
      <c r="X10" s="109"/>
      <c r="Y10" s="109"/>
      <c r="Z10" s="109"/>
      <c r="AA10" s="109"/>
      <c r="AB10" s="112"/>
      <c r="AC10" s="120"/>
      <c r="AD10" s="109"/>
      <c r="AE10" s="109"/>
      <c r="AF10" s="12" t="s">
        <v>23</v>
      </c>
      <c r="AG10" s="12" t="s">
        <v>24</v>
      </c>
      <c r="AH10" s="13" t="s">
        <v>25</v>
      </c>
      <c r="AI10" s="109"/>
      <c r="AJ10" s="109"/>
      <c r="AK10" s="109"/>
    </row>
    <row r="11" spans="1:37" x14ac:dyDescent="0.25">
      <c r="A11" s="11" t="s">
        <v>26</v>
      </c>
      <c r="B11" s="11" t="s">
        <v>27</v>
      </c>
      <c r="C11" s="11">
        <v>1</v>
      </c>
      <c r="D11" s="11">
        <v>2</v>
      </c>
      <c r="E11" s="11">
        <v>3</v>
      </c>
      <c r="F11" s="11">
        <v>4</v>
      </c>
      <c r="G11" s="11">
        <v>5</v>
      </c>
      <c r="H11" s="11">
        <v>6</v>
      </c>
      <c r="I11" s="11">
        <v>7</v>
      </c>
      <c r="J11" s="11">
        <v>8</v>
      </c>
      <c r="K11" s="11">
        <v>9</v>
      </c>
      <c r="L11" s="11">
        <v>10</v>
      </c>
      <c r="M11" s="11">
        <v>11</v>
      </c>
      <c r="N11" s="11">
        <v>12</v>
      </c>
      <c r="O11" s="11">
        <v>13</v>
      </c>
      <c r="P11" s="11">
        <v>14</v>
      </c>
      <c r="Q11" s="11">
        <v>15</v>
      </c>
      <c r="R11" s="11">
        <v>16</v>
      </c>
      <c r="S11" s="11">
        <v>17</v>
      </c>
      <c r="T11" s="11">
        <v>18</v>
      </c>
      <c r="U11" s="11">
        <v>19</v>
      </c>
      <c r="V11" s="11">
        <v>20</v>
      </c>
      <c r="W11" s="11">
        <v>21</v>
      </c>
      <c r="X11" s="11">
        <v>22</v>
      </c>
      <c r="Y11" s="11">
        <v>23</v>
      </c>
      <c r="Z11" s="11">
        <v>24</v>
      </c>
      <c r="AA11" s="11">
        <v>26</v>
      </c>
      <c r="AB11" s="11">
        <v>27</v>
      </c>
      <c r="AC11" s="11">
        <v>28</v>
      </c>
      <c r="AD11" s="11">
        <v>29</v>
      </c>
      <c r="AE11" s="11">
        <v>30</v>
      </c>
      <c r="AF11" s="11">
        <v>31</v>
      </c>
      <c r="AG11" s="11">
        <v>32</v>
      </c>
      <c r="AH11" s="11">
        <v>33</v>
      </c>
      <c r="AI11" s="11">
        <v>34</v>
      </c>
      <c r="AJ11" s="11">
        <v>35</v>
      </c>
      <c r="AK11" s="11">
        <v>36</v>
      </c>
    </row>
    <row r="12" spans="1:37" x14ac:dyDescent="0.25">
      <c r="A12" s="14"/>
      <c r="B12" s="14" t="s">
        <v>23</v>
      </c>
      <c r="C12" s="15">
        <f>C13+C40+C127+C128+C129+C130+C131+C132+C142+C143+C126</f>
        <v>14952282</v>
      </c>
      <c r="D12" s="15">
        <f t="shared" ref="D12:T12" si="0">D13+D40+D127+D128+D129+D130+D131+D132+D142+D143+D126</f>
        <v>7386626</v>
      </c>
      <c r="E12" s="15">
        <f t="shared" si="0"/>
        <v>3416843</v>
      </c>
      <c r="F12" s="15">
        <f t="shared" si="0"/>
        <v>20000</v>
      </c>
      <c r="G12" s="15">
        <f t="shared" si="0"/>
        <v>1170</v>
      </c>
      <c r="H12" s="15">
        <f t="shared" si="0"/>
        <v>292565</v>
      </c>
      <c r="I12" s="15">
        <f t="shared" si="0"/>
        <v>207304</v>
      </c>
      <c r="J12" s="15">
        <f t="shared" si="0"/>
        <v>85261</v>
      </c>
      <c r="K12" s="15">
        <f t="shared" si="0"/>
        <v>277597</v>
      </c>
      <c r="L12" s="15">
        <f t="shared" si="0"/>
        <v>73101</v>
      </c>
      <c r="M12" s="15">
        <f t="shared" si="0"/>
        <v>3137897</v>
      </c>
      <c r="N12" s="15">
        <f t="shared" si="0"/>
        <v>0</v>
      </c>
      <c r="O12" s="15">
        <f t="shared" si="0"/>
        <v>0</v>
      </c>
      <c r="P12" s="15">
        <f t="shared" si="0"/>
        <v>23014442</v>
      </c>
      <c r="Q12" s="15">
        <f t="shared" si="0"/>
        <v>6939742</v>
      </c>
      <c r="R12" s="15">
        <f t="shared" si="0"/>
        <v>3158330</v>
      </c>
      <c r="S12" s="15">
        <f t="shared" si="0"/>
        <v>0</v>
      </c>
      <c r="T12" s="15">
        <f t="shared" si="0"/>
        <v>0</v>
      </c>
      <c r="U12" s="15">
        <f>U13+U40+U127+U128+U129+U130+U131+U132+U142+U143+U126</f>
        <v>250808</v>
      </c>
      <c r="V12" s="15">
        <f t="shared" ref="V12:Z12" si="1">V13+V40+V127+V128+V129+V130+V131+V132+V142+V143+V126</f>
        <v>231589</v>
      </c>
      <c r="W12" s="15">
        <f t="shared" si="1"/>
        <v>19219</v>
      </c>
      <c r="X12" s="15">
        <f t="shared" si="1"/>
        <v>7505941</v>
      </c>
      <c r="Y12" s="15">
        <f t="shared" si="1"/>
        <v>5159621</v>
      </c>
      <c r="Z12" s="15">
        <f t="shared" si="1"/>
        <v>0</v>
      </c>
      <c r="AA12" s="16">
        <f>P12/C12*100</f>
        <v>153.91926128734062</v>
      </c>
      <c r="AB12" s="16">
        <f>Q12/D12*100</f>
        <v>93.950093046541141</v>
      </c>
      <c r="AC12" s="16">
        <f>R12/E12*100</f>
        <v>92.434156325005276</v>
      </c>
      <c r="AD12" s="16">
        <f>S12/F12*100</f>
        <v>0</v>
      </c>
      <c r="AE12" s="16">
        <f>T12/G12*100</f>
        <v>0</v>
      </c>
      <c r="AF12" s="16"/>
      <c r="AG12" s="16"/>
      <c r="AH12" s="16"/>
      <c r="AI12" s="16"/>
      <c r="AJ12" s="16">
        <f>Y12/M12*100</f>
        <v>164.42926584269654</v>
      </c>
      <c r="AK12" s="16"/>
    </row>
    <row r="13" spans="1:37" x14ac:dyDescent="0.25">
      <c r="A13" s="17" t="s">
        <v>28</v>
      </c>
      <c r="B13" s="18" t="s">
        <v>24</v>
      </c>
      <c r="C13" s="18">
        <f t="shared" ref="C13:Z13" si="2">C14+C37+C36</f>
        <v>7721430</v>
      </c>
      <c r="D13" s="18">
        <f t="shared" si="2"/>
        <v>7386626</v>
      </c>
      <c r="E13" s="18">
        <f t="shared" si="2"/>
        <v>0</v>
      </c>
      <c r="F13" s="18">
        <f t="shared" si="2"/>
        <v>0</v>
      </c>
      <c r="G13" s="18">
        <f t="shared" si="2"/>
        <v>0</v>
      </c>
      <c r="H13" s="18">
        <f t="shared" si="2"/>
        <v>207304</v>
      </c>
      <c r="I13" s="18">
        <f t="shared" si="2"/>
        <v>207304</v>
      </c>
      <c r="J13" s="18">
        <f t="shared" si="2"/>
        <v>0</v>
      </c>
      <c r="K13" s="18">
        <f t="shared" si="2"/>
        <v>0</v>
      </c>
      <c r="L13" s="18">
        <f t="shared" si="2"/>
        <v>0</v>
      </c>
      <c r="M13" s="18">
        <f t="shared" si="2"/>
        <v>127500</v>
      </c>
      <c r="N13" s="18">
        <f t="shared" si="2"/>
        <v>0</v>
      </c>
      <c r="O13" s="18">
        <f t="shared" si="2"/>
        <v>0</v>
      </c>
      <c r="P13" s="18">
        <f t="shared" si="2"/>
        <v>7171331</v>
      </c>
      <c r="Q13" s="18">
        <f t="shared" si="2"/>
        <v>6939742</v>
      </c>
      <c r="R13" s="18">
        <f t="shared" si="2"/>
        <v>0</v>
      </c>
      <c r="S13" s="18">
        <f t="shared" si="2"/>
        <v>0</v>
      </c>
      <c r="T13" s="18">
        <f t="shared" si="2"/>
        <v>0</v>
      </c>
      <c r="U13" s="18">
        <f t="shared" si="2"/>
        <v>231589</v>
      </c>
      <c r="V13" s="18">
        <f t="shared" si="2"/>
        <v>231589</v>
      </c>
      <c r="W13" s="18">
        <f t="shared" si="2"/>
        <v>0</v>
      </c>
      <c r="X13" s="18">
        <f t="shared" si="2"/>
        <v>0</v>
      </c>
      <c r="Y13" s="18">
        <f t="shared" si="2"/>
        <v>0</v>
      </c>
      <c r="Z13" s="18">
        <f t="shared" si="2"/>
        <v>0</v>
      </c>
      <c r="AA13" s="19">
        <f t="shared" ref="AA13:AB15" si="3">P13/C13*100</f>
        <v>92.875684944369112</v>
      </c>
      <c r="AB13" s="19">
        <f t="shared" si="3"/>
        <v>93.950093046541141</v>
      </c>
      <c r="AC13" s="19"/>
      <c r="AD13" s="19"/>
      <c r="AE13" s="19"/>
      <c r="AF13" s="19"/>
      <c r="AG13" s="19"/>
      <c r="AH13" s="19"/>
      <c r="AI13" s="19"/>
      <c r="AJ13" s="19"/>
      <c r="AK13" s="19"/>
    </row>
    <row r="14" spans="1:37" ht="28.5" x14ac:dyDescent="0.25">
      <c r="A14" s="17">
        <v>1</v>
      </c>
      <c r="B14" s="18" t="s">
        <v>29</v>
      </c>
      <c r="C14" s="20">
        <f>C15+C16+C22+C23+C27+C28+C32+C29+C30+C31</f>
        <v>7674016</v>
      </c>
      <c r="D14" s="20">
        <f t="shared" ref="D14:T14" si="4">D15+D16+D22+D23+D27+D28+D32+D29+D30+D31</f>
        <v>7339212</v>
      </c>
      <c r="E14" s="20">
        <f t="shared" si="4"/>
        <v>0</v>
      </c>
      <c r="F14" s="20">
        <f t="shared" si="4"/>
        <v>0</v>
      </c>
      <c r="G14" s="20">
        <f t="shared" si="4"/>
        <v>0</v>
      </c>
      <c r="H14" s="20">
        <f t="shared" si="4"/>
        <v>207304</v>
      </c>
      <c r="I14" s="20">
        <f t="shared" si="4"/>
        <v>207304</v>
      </c>
      <c r="J14" s="20">
        <f t="shared" si="4"/>
        <v>0</v>
      </c>
      <c r="K14" s="20">
        <f t="shared" si="4"/>
        <v>0</v>
      </c>
      <c r="L14" s="20">
        <f t="shared" si="4"/>
        <v>0</v>
      </c>
      <c r="M14" s="20">
        <f t="shared" si="4"/>
        <v>127500</v>
      </c>
      <c r="N14" s="20">
        <f t="shared" si="4"/>
        <v>0</v>
      </c>
      <c r="O14" s="20">
        <f t="shared" si="4"/>
        <v>0</v>
      </c>
      <c r="P14" s="20">
        <f t="shared" si="4"/>
        <v>7116137</v>
      </c>
      <c r="Q14" s="20">
        <f t="shared" si="4"/>
        <v>6884548</v>
      </c>
      <c r="R14" s="20">
        <f t="shared" si="4"/>
        <v>0</v>
      </c>
      <c r="S14" s="20">
        <f t="shared" si="4"/>
        <v>0</v>
      </c>
      <c r="T14" s="20">
        <f t="shared" si="4"/>
        <v>0</v>
      </c>
      <c r="U14" s="20">
        <f t="shared" ref="U14:Z14" si="5">U15+U16+U22+U23+U27+U28+U32</f>
        <v>231589</v>
      </c>
      <c r="V14" s="20">
        <f t="shared" si="5"/>
        <v>231589</v>
      </c>
      <c r="W14" s="20">
        <f t="shared" si="5"/>
        <v>0</v>
      </c>
      <c r="X14" s="20">
        <f t="shared" si="5"/>
        <v>0</v>
      </c>
      <c r="Y14" s="20">
        <f t="shared" si="5"/>
        <v>0</v>
      </c>
      <c r="Z14" s="20">
        <f t="shared" si="5"/>
        <v>0</v>
      </c>
      <c r="AA14" s="19">
        <f t="shared" si="3"/>
        <v>92.730286202165857</v>
      </c>
      <c r="AB14" s="19">
        <f t="shared" si="3"/>
        <v>93.805002498905878</v>
      </c>
      <c r="AC14" s="19">
        <f>SUM(AC15:AC16,AC22:AC32)</f>
        <v>0</v>
      </c>
      <c r="AD14" s="19">
        <f>SUM(AD15:AD16,AD22:AD32)</f>
        <v>0</v>
      </c>
      <c r="AE14" s="19">
        <f>SUM(AE15:AE16,AE22:AE32)</f>
        <v>0</v>
      </c>
      <c r="AF14" s="19">
        <f>SUM(AF15:AF16,AF22:AF32)</f>
        <v>0</v>
      </c>
      <c r="AG14" s="19"/>
      <c r="AH14" s="19">
        <f>SUM(AH15:AH16,AH22:AH32)</f>
        <v>0</v>
      </c>
      <c r="AI14" s="19"/>
      <c r="AJ14" s="19">
        <f>SUM(AJ15:AJ16,AJ22:AJ32)</f>
        <v>0</v>
      </c>
      <c r="AK14" s="19">
        <f>SUM(AK15:AK16,AK22:AK32)</f>
        <v>0</v>
      </c>
    </row>
    <row r="15" spans="1:37" x14ac:dyDescent="0.25">
      <c r="A15" s="21" t="s">
        <v>30</v>
      </c>
      <c r="B15" s="22" t="s">
        <v>31</v>
      </c>
      <c r="C15" s="23">
        <f>D15+E15+F15+G15+H15+L15+M15+N15+O15</f>
        <v>2679792</v>
      </c>
      <c r="D15" s="24">
        <v>2679792</v>
      </c>
      <c r="E15" s="23"/>
      <c r="F15" s="24"/>
      <c r="G15" s="24"/>
      <c r="H15" s="23"/>
      <c r="I15" s="25"/>
      <c r="J15" s="23"/>
      <c r="K15" s="23"/>
      <c r="L15" s="24"/>
      <c r="M15" s="24"/>
      <c r="N15" s="24"/>
      <c r="O15" s="24"/>
      <c r="P15" s="23">
        <f>Q15+R15+S15+T15+U15+X15+Y15+Z15</f>
        <v>2319545</v>
      </c>
      <c r="Q15" s="26">
        <v>2319545</v>
      </c>
      <c r="R15" s="26"/>
      <c r="S15" s="25"/>
      <c r="T15" s="25"/>
      <c r="U15" s="23"/>
      <c r="V15" s="25"/>
      <c r="W15" s="25"/>
      <c r="X15" s="23"/>
      <c r="Y15" s="25"/>
      <c r="Z15" s="25"/>
      <c r="AA15" s="27">
        <f t="shared" si="3"/>
        <v>86.556904416462174</v>
      </c>
      <c r="AB15" s="27">
        <f t="shared" si="3"/>
        <v>86.556904416462174</v>
      </c>
      <c r="AC15" s="27"/>
      <c r="AD15" s="27"/>
      <c r="AE15" s="27"/>
      <c r="AF15" s="27"/>
      <c r="AG15" s="27"/>
      <c r="AH15" s="27"/>
      <c r="AI15" s="27"/>
      <c r="AJ15" s="27"/>
      <c r="AK15" s="27"/>
    </row>
    <row r="16" spans="1:37" x14ac:dyDescent="0.25">
      <c r="A16" s="21" t="s">
        <v>32</v>
      </c>
      <c r="B16" s="22" t="s">
        <v>33</v>
      </c>
      <c r="C16" s="23">
        <f>C18+C19+C17+C20+C21</f>
        <v>1800000</v>
      </c>
      <c r="D16" s="23">
        <f t="shared" ref="D16:T16" si="6">D18+D19+D17+D20+D21</f>
        <v>1672500</v>
      </c>
      <c r="E16" s="23">
        <f t="shared" si="6"/>
        <v>0</v>
      </c>
      <c r="F16" s="23">
        <f t="shared" si="6"/>
        <v>0</v>
      </c>
      <c r="G16" s="23">
        <f t="shared" si="6"/>
        <v>0</v>
      </c>
      <c r="H16" s="23">
        <f t="shared" si="6"/>
        <v>0</v>
      </c>
      <c r="I16" s="23">
        <f t="shared" si="6"/>
        <v>0</v>
      </c>
      <c r="J16" s="23">
        <f t="shared" si="6"/>
        <v>0</v>
      </c>
      <c r="K16" s="23">
        <f t="shared" si="6"/>
        <v>0</v>
      </c>
      <c r="L16" s="23">
        <f t="shared" si="6"/>
        <v>0</v>
      </c>
      <c r="M16" s="23">
        <f t="shared" si="6"/>
        <v>127500</v>
      </c>
      <c r="N16" s="23">
        <f t="shared" si="6"/>
        <v>0</v>
      </c>
      <c r="O16" s="23">
        <f t="shared" si="6"/>
        <v>0</v>
      </c>
      <c r="P16" s="23">
        <f t="shared" si="6"/>
        <v>1169477</v>
      </c>
      <c r="Q16" s="23">
        <f t="shared" si="6"/>
        <v>1169477</v>
      </c>
      <c r="R16" s="23">
        <f t="shared" si="6"/>
        <v>0</v>
      </c>
      <c r="S16" s="23">
        <f t="shared" si="6"/>
        <v>0</v>
      </c>
      <c r="T16" s="23">
        <f t="shared" si="6"/>
        <v>0</v>
      </c>
      <c r="U16" s="23">
        <f t="shared" ref="U16:Z16" si="7">U18+U19+U17</f>
        <v>0</v>
      </c>
      <c r="V16" s="23">
        <f t="shared" si="7"/>
        <v>0</v>
      </c>
      <c r="W16" s="23">
        <f t="shared" si="7"/>
        <v>0</v>
      </c>
      <c r="X16" s="23">
        <f t="shared" si="7"/>
        <v>0</v>
      </c>
      <c r="Y16" s="23">
        <f t="shared" si="7"/>
        <v>0</v>
      </c>
      <c r="Z16" s="23">
        <f t="shared" si="7"/>
        <v>0</v>
      </c>
      <c r="AA16" s="27"/>
      <c r="AB16" s="27"/>
      <c r="AC16" s="27"/>
      <c r="AD16" s="27"/>
      <c r="AE16" s="27"/>
      <c r="AF16" s="27"/>
      <c r="AG16" s="27"/>
      <c r="AH16" s="27"/>
      <c r="AI16" s="27"/>
      <c r="AJ16" s="27"/>
      <c r="AK16" s="27"/>
    </row>
    <row r="17" spans="1:37" x14ac:dyDescent="0.25">
      <c r="A17" s="21" t="s">
        <v>34</v>
      </c>
      <c r="B17" s="22" t="s">
        <v>35</v>
      </c>
      <c r="C17" s="23">
        <f t="shared" ref="C17:C27" si="8">D17+E17+F17+G17+H17+L17+M17+N17+O17</f>
        <v>1020000</v>
      </c>
      <c r="D17" s="23">
        <v>1020000</v>
      </c>
      <c r="E17" s="23"/>
      <c r="F17" s="23"/>
      <c r="G17" s="23"/>
      <c r="H17" s="23"/>
      <c r="I17" s="23"/>
      <c r="J17" s="23"/>
      <c r="K17" s="23"/>
      <c r="L17" s="23"/>
      <c r="M17" s="23"/>
      <c r="N17" s="23"/>
      <c r="O17" s="23"/>
      <c r="P17" s="23">
        <f t="shared" ref="P17:P39" si="9">Q17+R17+S17+T17+U17+X17+Y17+Z17</f>
        <v>437012</v>
      </c>
      <c r="Q17" s="23">
        <v>437012</v>
      </c>
      <c r="R17" s="28"/>
      <c r="S17" s="23"/>
      <c r="T17" s="23"/>
      <c r="U17" s="23"/>
      <c r="V17" s="23"/>
      <c r="W17" s="23"/>
      <c r="X17" s="23"/>
      <c r="Y17" s="23"/>
      <c r="Z17" s="23"/>
      <c r="AA17" s="27"/>
      <c r="AB17" s="27"/>
      <c r="AC17" s="27"/>
      <c r="AD17" s="27"/>
      <c r="AE17" s="27"/>
      <c r="AF17" s="27"/>
      <c r="AG17" s="27"/>
      <c r="AH17" s="27"/>
      <c r="AI17" s="27"/>
      <c r="AJ17" s="27"/>
      <c r="AK17" s="27"/>
    </row>
    <row r="18" spans="1:37" x14ac:dyDescent="0.25">
      <c r="A18" s="21" t="s">
        <v>36</v>
      </c>
      <c r="B18" s="22" t="s">
        <v>37</v>
      </c>
      <c r="C18" s="23">
        <f t="shared" si="8"/>
        <v>472500</v>
      </c>
      <c r="D18" s="24">
        <v>472500</v>
      </c>
      <c r="E18" s="23"/>
      <c r="F18" s="24"/>
      <c r="G18" s="24"/>
      <c r="H18" s="23"/>
      <c r="I18" s="25"/>
      <c r="J18" s="23"/>
      <c r="K18" s="23"/>
      <c r="L18" s="24"/>
      <c r="M18" s="24"/>
      <c r="N18" s="24"/>
      <c r="O18" s="24"/>
      <c r="P18" s="23">
        <f t="shared" si="9"/>
        <v>453251</v>
      </c>
      <c r="Q18" s="26">
        <v>453251</v>
      </c>
      <c r="R18" s="26"/>
      <c r="S18" s="25"/>
      <c r="T18" s="25"/>
      <c r="U18" s="23"/>
      <c r="V18" s="25"/>
      <c r="W18" s="25"/>
      <c r="X18" s="23"/>
      <c r="Y18" s="25"/>
      <c r="Z18" s="25"/>
      <c r="AA18" s="27"/>
      <c r="AB18" s="27"/>
      <c r="AC18" s="27"/>
      <c r="AD18" s="27"/>
      <c r="AE18" s="27"/>
      <c r="AF18" s="27"/>
      <c r="AG18" s="27"/>
      <c r="AH18" s="27"/>
      <c r="AI18" s="27"/>
      <c r="AJ18" s="27"/>
      <c r="AK18" s="27"/>
    </row>
    <row r="19" spans="1:37" x14ac:dyDescent="0.25">
      <c r="A19" s="21" t="s">
        <v>38</v>
      </c>
      <c r="B19" s="22" t="s">
        <v>39</v>
      </c>
      <c r="C19" s="23">
        <f t="shared" si="8"/>
        <v>0</v>
      </c>
      <c r="D19" s="24"/>
      <c r="E19" s="23"/>
      <c r="F19" s="24"/>
      <c r="G19" s="24"/>
      <c r="H19" s="23"/>
      <c r="I19" s="25"/>
      <c r="J19" s="23"/>
      <c r="K19" s="23"/>
      <c r="L19" s="24"/>
      <c r="M19" s="24"/>
      <c r="N19" s="24"/>
      <c r="O19" s="24"/>
      <c r="P19" s="23">
        <f t="shared" si="9"/>
        <v>35870</v>
      </c>
      <c r="Q19" s="26">
        <v>35870</v>
      </c>
      <c r="R19" s="26"/>
      <c r="S19" s="25"/>
      <c r="T19" s="25"/>
      <c r="U19" s="23"/>
      <c r="V19" s="25"/>
      <c r="W19" s="25"/>
      <c r="X19" s="23"/>
      <c r="Y19" s="25"/>
      <c r="Z19" s="25"/>
      <c r="AA19" s="27"/>
      <c r="AB19" s="27"/>
      <c r="AC19" s="27"/>
      <c r="AD19" s="27"/>
      <c r="AE19" s="27"/>
      <c r="AF19" s="27"/>
      <c r="AG19" s="27"/>
      <c r="AH19" s="27"/>
      <c r="AI19" s="27"/>
      <c r="AJ19" s="27"/>
      <c r="AK19" s="27"/>
    </row>
    <row r="20" spans="1:37" x14ac:dyDescent="0.25">
      <c r="A20" s="21" t="s">
        <v>40</v>
      </c>
      <c r="B20" s="22" t="s">
        <v>41</v>
      </c>
      <c r="C20" s="23">
        <f t="shared" si="8"/>
        <v>180000</v>
      </c>
      <c r="D20" s="24">
        <v>180000</v>
      </c>
      <c r="E20" s="23"/>
      <c r="F20" s="24"/>
      <c r="G20" s="24"/>
      <c r="H20" s="23"/>
      <c r="I20" s="25"/>
      <c r="J20" s="23"/>
      <c r="K20" s="23"/>
      <c r="L20" s="24"/>
      <c r="M20" s="24"/>
      <c r="N20" s="24"/>
      <c r="O20" s="24"/>
      <c r="P20" s="23">
        <f t="shared" si="9"/>
        <v>121672</v>
      </c>
      <c r="Q20" s="26">
        <v>121672</v>
      </c>
      <c r="R20" s="26"/>
      <c r="S20" s="25"/>
      <c r="T20" s="25"/>
      <c r="U20" s="23"/>
      <c r="V20" s="25"/>
      <c r="W20" s="25"/>
      <c r="X20" s="23"/>
      <c r="Y20" s="25"/>
      <c r="Z20" s="25"/>
      <c r="AA20" s="27"/>
      <c r="AB20" s="27"/>
      <c r="AC20" s="27"/>
      <c r="AD20" s="27"/>
      <c r="AE20" s="27"/>
      <c r="AF20" s="27"/>
      <c r="AG20" s="27"/>
      <c r="AH20" s="27"/>
      <c r="AI20" s="27"/>
      <c r="AJ20" s="27"/>
      <c r="AK20" s="27"/>
    </row>
    <row r="21" spans="1:37" ht="30" x14ac:dyDescent="0.25">
      <c r="A21" s="21" t="s">
        <v>42</v>
      </c>
      <c r="B21" s="22" t="s">
        <v>43</v>
      </c>
      <c r="C21" s="23">
        <f t="shared" si="8"/>
        <v>127500</v>
      </c>
      <c r="D21" s="24"/>
      <c r="E21" s="23"/>
      <c r="F21" s="24"/>
      <c r="G21" s="24"/>
      <c r="H21" s="23"/>
      <c r="I21" s="25"/>
      <c r="J21" s="23"/>
      <c r="K21" s="23"/>
      <c r="L21" s="24"/>
      <c r="M21" s="29">
        <v>127500</v>
      </c>
      <c r="N21" s="24"/>
      <c r="O21" s="24"/>
      <c r="P21" s="23">
        <f t="shared" si="9"/>
        <v>121672</v>
      </c>
      <c r="Q21" s="26">
        <v>121672</v>
      </c>
      <c r="R21" s="26"/>
      <c r="S21" s="25"/>
      <c r="T21" s="25"/>
      <c r="U21" s="23"/>
      <c r="V21" s="25"/>
      <c r="W21" s="25"/>
      <c r="X21" s="23"/>
      <c r="Y21" s="25"/>
      <c r="Z21" s="25"/>
      <c r="AA21" s="27"/>
      <c r="AB21" s="27"/>
      <c r="AC21" s="27"/>
      <c r="AD21" s="27"/>
      <c r="AE21" s="27"/>
      <c r="AF21" s="27"/>
      <c r="AG21" s="27"/>
      <c r="AH21" s="27"/>
      <c r="AI21" s="27"/>
      <c r="AJ21" s="27"/>
      <c r="AK21" s="27"/>
    </row>
    <row r="22" spans="1:37" x14ac:dyDescent="0.25">
      <c r="A22" s="21" t="s">
        <v>44</v>
      </c>
      <c r="B22" s="22" t="s">
        <v>45</v>
      </c>
      <c r="C22" s="23">
        <f t="shared" si="8"/>
        <v>895600</v>
      </c>
      <c r="D22" s="30">
        <v>895600</v>
      </c>
      <c r="E22" s="23"/>
      <c r="F22" s="24"/>
      <c r="G22" s="24"/>
      <c r="H22" s="23"/>
      <c r="I22" s="25"/>
      <c r="J22" s="23"/>
      <c r="K22" s="23"/>
      <c r="L22" s="24"/>
      <c r="M22" s="24"/>
      <c r="N22" s="24"/>
      <c r="O22" s="24"/>
      <c r="P22" s="23">
        <f t="shared" si="9"/>
        <v>39954</v>
      </c>
      <c r="Q22" s="26">
        <v>39954</v>
      </c>
      <c r="R22" s="26"/>
      <c r="S22" s="25"/>
      <c r="T22" s="25"/>
      <c r="U22" s="23"/>
      <c r="V22" s="25"/>
      <c r="W22" s="25"/>
      <c r="X22" s="23"/>
      <c r="Y22" s="25"/>
      <c r="Z22" s="25"/>
      <c r="AA22" s="27">
        <f>P22/C22*100</f>
        <v>4.4611433675748104</v>
      </c>
      <c r="AB22" s="27">
        <f>Q22/D22*100</f>
        <v>4.4611433675748104</v>
      </c>
      <c r="AC22" s="27"/>
      <c r="AD22" s="27"/>
      <c r="AE22" s="27"/>
      <c r="AF22" s="27"/>
      <c r="AG22" s="27"/>
      <c r="AH22" s="27"/>
      <c r="AI22" s="27"/>
      <c r="AJ22" s="27"/>
      <c r="AK22" s="27"/>
    </row>
    <row r="23" spans="1:37" x14ac:dyDescent="0.25">
      <c r="A23" s="21" t="s">
        <v>46</v>
      </c>
      <c r="B23" s="22" t="s">
        <v>47</v>
      </c>
      <c r="C23" s="23">
        <f>SUM(C24:C26)</f>
        <v>2033624</v>
      </c>
      <c r="D23" s="23">
        <f t="shared" ref="D23:AK23" si="10">SUM(D24:D26)</f>
        <v>1826320</v>
      </c>
      <c r="E23" s="23">
        <f t="shared" si="10"/>
        <v>0</v>
      </c>
      <c r="F23" s="23">
        <f t="shared" si="10"/>
        <v>0</v>
      </c>
      <c r="G23" s="23">
        <f t="shared" si="10"/>
        <v>0</v>
      </c>
      <c r="H23" s="23">
        <f t="shared" si="10"/>
        <v>207304</v>
      </c>
      <c r="I23" s="23">
        <f t="shared" si="10"/>
        <v>207304</v>
      </c>
      <c r="J23" s="23">
        <f t="shared" si="10"/>
        <v>0</v>
      </c>
      <c r="K23" s="23">
        <f t="shared" si="10"/>
        <v>0</v>
      </c>
      <c r="L23" s="23">
        <f t="shared" si="10"/>
        <v>0</v>
      </c>
      <c r="M23" s="23">
        <f t="shared" si="10"/>
        <v>0</v>
      </c>
      <c r="N23" s="23">
        <f t="shared" si="10"/>
        <v>0</v>
      </c>
      <c r="O23" s="23">
        <f t="shared" si="10"/>
        <v>0</v>
      </c>
      <c r="P23" s="23">
        <f t="shared" si="10"/>
        <v>870984</v>
      </c>
      <c r="Q23" s="23">
        <f t="shared" si="10"/>
        <v>870984</v>
      </c>
      <c r="R23" s="23">
        <f t="shared" si="10"/>
        <v>0</v>
      </c>
      <c r="S23" s="23">
        <f t="shared" si="10"/>
        <v>0</v>
      </c>
      <c r="T23" s="23">
        <f t="shared" si="10"/>
        <v>0</v>
      </c>
      <c r="U23" s="23">
        <f t="shared" si="10"/>
        <v>0</v>
      </c>
      <c r="V23" s="23">
        <f t="shared" si="10"/>
        <v>0</v>
      </c>
      <c r="W23" s="23">
        <f t="shared" si="10"/>
        <v>0</v>
      </c>
      <c r="X23" s="23">
        <f t="shared" si="10"/>
        <v>0</v>
      </c>
      <c r="Y23" s="23">
        <f t="shared" si="10"/>
        <v>0</v>
      </c>
      <c r="Z23" s="23">
        <f t="shared" si="10"/>
        <v>0</v>
      </c>
      <c r="AA23" s="23">
        <f t="shared" si="10"/>
        <v>0</v>
      </c>
      <c r="AB23" s="23">
        <f t="shared" si="10"/>
        <v>0</v>
      </c>
      <c r="AC23" s="23">
        <f t="shared" si="10"/>
        <v>0</v>
      </c>
      <c r="AD23" s="23">
        <f t="shared" si="10"/>
        <v>0</v>
      </c>
      <c r="AE23" s="23">
        <f t="shared" si="10"/>
        <v>0</v>
      </c>
      <c r="AF23" s="23">
        <f t="shared" si="10"/>
        <v>0</v>
      </c>
      <c r="AG23" s="23">
        <f t="shared" si="10"/>
        <v>0</v>
      </c>
      <c r="AH23" s="23">
        <f t="shared" si="10"/>
        <v>0</v>
      </c>
      <c r="AI23" s="23">
        <f t="shared" si="10"/>
        <v>0</v>
      </c>
      <c r="AJ23" s="23">
        <f t="shared" si="10"/>
        <v>0</v>
      </c>
      <c r="AK23" s="23">
        <f t="shared" si="10"/>
        <v>0</v>
      </c>
    </row>
    <row r="24" spans="1:37" x14ac:dyDescent="0.25">
      <c r="A24" s="21" t="s">
        <v>34</v>
      </c>
      <c r="B24" s="22" t="s">
        <v>48</v>
      </c>
      <c r="C24" s="23">
        <f t="shared" si="8"/>
        <v>1779320</v>
      </c>
      <c r="D24" s="30">
        <v>1779320</v>
      </c>
      <c r="E24" s="23"/>
      <c r="F24" s="25"/>
      <c r="G24" s="25"/>
      <c r="H24" s="23">
        <f>I24+J24</f>
        <v>0</v>
      </c>
      <c r="I24" s="24"/>
      <c r="J24" s="23"/>
      <c r="K24" s="23"/>
      <c r="L24" s="25"/>
      <c r="M24" s="25"/>
      <c r="N24" s="25"/>
      <c r="O24" s="25"/>
      <c r="P24" s="23">
        <f t="shared" si="9"/>
        <v>667292</v>
      </c>
      <c r="Q24" s="26">
        <v>667292</v>
      </c>
      <c r="R24" s="26"/>
      <c r="S24" s="24"/>
      <c r="T24" s="24"/>
      <c r="U24" s="23">
        <f>V24+W24</f>
        <v>0</v>
      </c>
      <c r="V24" s="24"/>
      <c r="W24" s="24"/>
      <c r="X24" s="23"/>
      <c r="Y24" s="25"/>
      <c r="Z24" s="24"/>
      <c r="AA24" s="27"/>
      <c r="AB24" s="27"/>
      <c r="AC24" s="27"/>
      <c r="AD24" s="27"/>
      <c r="AE24" s="27"/>
      <c r="AF24" s="27"/>
      <c r="AG24" s="27"/>
      <c r="AH24" s="27"/>
      <c r="AI24" s="27"/>
      <c r="AJ24" s="27"/>
      <c r="AK24" s="27"/>
    </row>
    <row r="25" spans="1:37" x14ac:dyDescent="0.25">
      <c r="A25" s="21" t="s">
        <v>36</v>
      </c>
      <c r="B25" s="22" t="s">
        <v>49</v>
      </c>
      <c r="C25" s="23">
        <f>D25+E25+F25+G25+H25+L25+M25+N25+O25</f>
        <v>47000</v>
      </c>
      <c r="D25" s="30">
        <v>47000</v>
      </c>
      <c r="E25" s="23"/>
      <c r="F25" s="25"/>
      <c r="G25" s="25"/>
      <c r="H25" s="23">
        <f>I25+J25</f>
        <v>0</v>
      </c>
      <c r="I25" s="24"/>
      <c r="J25" s="23"/>
      <c r="K25" s="23"/>
      <c r="L25" s="25"/>
      <c r="M25" s="25"/>
      <c r="N25" s="25"/>
      <c r="O25" s="25"/>
      <c r="P25" s="23">
        <f t="shared" si="9"/>
        <v>27482</v>
      </c>
      <c r="Q25" s="26">
        <v>27482</v>
      </c>
      <c r="R25" s="26"/>
      <c r="S25" s="24"/>
      <c r="T25" s="24"/>
      <c r="U25" s="23">
        <f>V25+W25</f>
        <v>0</v>
      </c>
      <c r="V25" s="24"/>
      <c r="W25" s="24"/>
      <c r="X25" s="23"/>
      <c r="Y25" s="25"/>
      <c r="Z25" s="24"/>
      <c r="AA25" s="27"/>
      <c r="AB25" s="27"/>
      <c r="AC25" s="27"/>
      <c r="AD25" s="27"/>
      <c r="AE25" s="27"/>
      <c r="AF25" s="27"/>
      <c r="AG25" s="27"/>
      <c r="AH25" s="27"/>
      <c r="AI25" s="27"/>
      <c r="AJ25" s="27"/>
      <c r="AK25" s="27"/>
    </row>
    <row r="26" spans="1:37" x14ac:dyDescent="0.25">
      <c r="A26" s="21" t="s">
        <v>38</v>
      </c>
      <c r="B26" s="22" t="s">
        <v>50</v>
      </c>
      <c r="C26" s="23">
        <f>D26+E26+F26+G26+H26+L26+M26+N26+O26</f>
        <v>207304</v>
      </c>
      <c r="D26" s="30"/>
      <c r="E26" s="23"/>
      <c r="F26" s="25"/>
      <c r="G26" s="25"/>
      <c r="H26" s="23">
        <f>I26+J26</f>
        <v>207304</v>
      </c>
      <c r="I26" s="24">
        <v>207304</v>
      </c>
      <c r="J26" s="23"/>
      <c r="K26" s="23"/>
      <c r="L26" s="25"/>
      <c r="M26" s="25"/>
      <c r="N26" s="25"/>
      <c r="O26" s="25"/>
      <c r="P26" s="23">
        <f>Q26+R26+S26+T26+U26+X26+Y26+Z26</f>
        <v>176210</v>
      </c>
      <c r="Q26" s="26">
        <v>176210</v>
      </c>
      <c r="R26" s="26"/>
      <c r="S26" s="24"/>
      <c r="T26" s="24"/>
      <c r="U26" s="23">
        <f>V26+W26</f>
        <v>0</v>
      </c>
      <c r="V26" s="24"/>
      <c r="W26" s="24"/>
      <c r="X26" s="23"/>
      <c r="Y26" s="25"/>
      <c r="Z26" s="24"/>
      <c r="AA26" s="27"/>
      <c r="AB26" s="27"/>
      <c r="AC26" s="27"/>
      <c r="AD26" s="27"/>
      <c r="AE26" s="27"/>
      <c r="AF26" s="27"/>
      <c r="AG26" s="27"/>
      <c r="AH26" s="27"/>
      <c r="AI26" s="27"/>
      <c r="AJ26" s="27"/>
      <c r="AK26" s="27"/>
    </row>
    <row r="27" spans="1:37" x14ac:dyDescent="0.25">
      <c r="A27" s="21" t="s">
        <v>51</v>
      </c>
      <c r="B27" s="22" t="s">
        <v>52</v>
      </c>
      <c r="C27" s="23">
        <f t="shared" si="8"/>
        <v>265000</v>
      </c>
      <c r="D27" s="30">
        <v>265000</v>
      </c>
      <c r="E27" s="23"/>
      <c r="F27" s="24"/>
      <c r="G27" s="24"/>
      <c r="H27" s="23"/>
      <c r="I27" s="24"/>
      <c r="J27" s="23"/>
      <c r="K27" s="23"/>
      <c r="L27" s="24"/>
      <c r="M27" s="24"/>
      <c r="N27" s="24"/>
      <c r="O27" s="24"/>
      <c r="P27" s="23">
        <f t="shared" si="9"/>
        <v>231589</v>
      </c>
      <c r="Q27" s="26"/>
      <c r="R27" s="26"/>
      <c r="S27" s="24"/>
      <c r="T27" s="24"/>
      <c r="U27" s="23">
        <f t="shared" ref="U27:U35" si="11">V27+W27</f>
        <v>231589</v>
      </c>
      <c r="V27" s="24">
        <v>231589</v>
      </c>
      <c r="W27" s="24"/>
      <c r="X27" s="23"/>
      <c r="Y27" s="25"/>
      <c r="Z27" s="24"/>
      <c r="AA27" s="27">
        <f>P27/C27*100</f>
        <v>87.392075471698121</v>
      </c>
      <c r="AB27" s="27">
        <f>Q27/D27*100</f>
        <v>0</v>
      </c>
      <c r="AC27" s="27"/>
      <c r="AD27" s="27"/>
      <c r="AE27" s="27"/>
      <c r="AF27" s="27"/>
      <c r="AG27" s="27"/>
      <c r="AH27" s="27"/>
      <c r="AI27" s="27"/>
      <c r="AJ27" s="27"/>
      <c r="AK27" s="27"/>
    </row>
    <row r="28" spans="1:37" x14ac:dyDescent="0.25">
      <c r="A28" s="21" t="s">
        <v>53</v>
      </c>
      <c r="B28" s="22" t="s">
        <v>54</v>
      </c>
      <c r="C28" s="23"/>
      <c r="D28" s="24"/>
      <c r="E28" s="23"/>
      <c r="F28" s="25"/>
      <c r="G28" s="25"/>
      <c r="H28" s="23"/>
      <c r="I28" s="24"/>
      <c r="J28" s="23"/>
      <c r="K28" s="23"/>
      <c r="L28" s="25"/>
      <c r="M28" s="25"/>
      <c r="N28" s="25"/>
      <c r="O28" s="25"/>
      <c r="P28" s="23">
        <f t="shared" si="9"/>
        <v>945</v>
      </c>
      <c r="Q28" s="30">
        <v>945</v>
      </c>
      <c r="R28" s="26"/>
      <c r="S28" s="24"/>
      <c r="T28" s="24"/>
      <c r="U28" s="23">
        <f t="shared" si="11"/>
        <v>0</v>
      </c>
      <c r="V28" s="24"/>
      <c r="W28" s="24"/>
      <c r="X28" s="23"/>
      <c r="Y28" s="25"/>
      <c r="Z28" s="24"/>
      <c r="AA28" s="27"/>
      <c r="AB28" s="27"/>
      <c r="AC28" s="27"/>
      <c r="AD28" s="27"/>
      <c r="AE28" s="27"/>
      <c r="AF28" s="27"/>
      <c r="AG28" s="27"/>
      <c r="AH28" s="27"/>
      <c r="AI28" s="27"/>
      <c r="AJ28" s="27"/>
      <c r="AK28" s="27"/>
    </row>
    <row r="29" spans="1:37" x14ac:dyDescent="0.25">
      <c r="A29" s="21" t="s">
        <v>55</v>
      </c>
      <c r="B29" s="22" t="s">
        <v>56</v>
      </c>
      <c r="C29" s="23"/>
      <c r="D29" s="24"/>
      <c r="E29" s="23"/>
      <c r="F29" s="25"/>
      <c r="G29" s="25"/>
      <c r="H29" s="23"/>
      <c r="I29" s="24"/>
      <c r="J29" s="23"/>
      <c r="K29" s="23"/>
      <c r="L29" s="25"/>
      <c r="M29" s="25"/>
      <c r="N29" s="25"/>
      <c r="O29" s="25"/>
      <c r="P29" s="23">
        <f t="shared" si="9"/>
        <v>81958</v>
      </c>
      <c r="Q29" s="30">
        <v>81958</v>
      </c>
      <c r="R29" s="26"/>
      <c r="S29" s="24"/>
      <c r="T29" s="24"/>
      <c r="U29" s="23">
        <f t="shared" si="11"/>
        <v>0</v>
      </c>
      <c r="V29" s="24"/>
      <c r="W29" s="24"/>
      <c r="X29" s="23"/>
      <c r="Y29" s="25"/>
      <c r="Z29" s="24"/>
      <c r="AA29" s="27"/>
      <c r="AB29" s="27"/>
      <c r="AC29" s="27"/>
      <c r="AD29" s="27"/>
      <c r="AE29" s="27"/>
      <c r="AF29" s="27"/>
      <c r="AG29" s="27"/>
      <c r="AH29" s="27"/>
      <c r="AI29" s="27"/>
      <c r="AJ29" s="27"/>
      <c r="AK29" s="27"/>
    </row>
    <row r="30" spans="1:37" x14ac:dyDescent="0.25">
      <c r="A30" s="21" t="s">
        <v>57</v>
      </c>
      <c r="B30" s="22" t="s">
        <v>58</v>
      </c>
      <c r="C30" s="23"/>
      <c r="D30" s="24"/>
      <c r="E30" s="23"/>
      <c r="F30" s="25"/>
      <c r="G30" s="25"/>
      <c r="H30" s="23"/>
      <c r="I30" s="24"/>
      <c r="J30" s="23"/>
      <c r="K30" s="23"/>
      <c r="L30" s="25"/>
      <c r="M30" s="25"/>
      <c r="N30" s="25"/>
      <c r="O30" s="25"/>
      <c r="P30" s="23">
        <f t="shared" si="9"/>
        <v>258628</v>
      </c>
      <c r="Q30" s="23">
        <v>258628</v>
      </c>
      <c r="R30" s="26"/>
      <c r="S30" s="24"/>
      <c r="T30" s="24"/>
      <c r="U30" s="23">
        <f t="shared" si="11"/>
        <v>0</v>
      </c>
      <c r="V30" s="24"/>
      <c r="W30" s="24"/>
      <c r="X30" s="23"/>
      <c r="Y30" s="25"/>
      <c r="Z30" s="24"/>
      <c r="AA30" s="27"/>
      <c r="AB30" s="27"/>
      <c r="AC30" s="27"/>
      <c r="AD30" s="27"/>
      <c r="AE30" s="27"/>
      <c r="AF30" s="27"/>
      <c r="AG30" s="27"/>
      <c r="AH30" s="27"/>
      <c r="AI30" s="27"/>
      <c r="AJ30" s="27"/>
      <c r="AK30" s="27"/>
    </row>
    <row r="31" spans="1:37" x14ac:dyDescent="0.25">
      <c r="A31" s="21" t="s">
        <v>59</v>
      </c>
      <c r="B31" s="22" t="s">
        <v>60</v>
      </c>
      <c r="C31" s="23"/>
      <c r="D31" s="24"/>
      <c r="E31" s="23"/>
      <c r="F31" s="25"/>
      <c r="G31" s="25"/>
      <c r="H31" s="23"/>
      <c r="I31" s="24"/>
      <c r="J31" s="23"/>
      <c r="K31" s="23"/>
      <c r="L31" s="25"/>
      <c r="M31" s="25"/>
      <c r="N31" s="25"/>
      <c r="O31" s="25"/>
      <c r="P31" s="23">
        <f t="shared" si="9"/>
        <v>747348</v>
      </c>
      <c r="Q31" s="30">
        <v>747348</v>
      </c>
      <c r="R31" s="26"/>
      <c r="S31" s="24"/>
      <c r="T31" s="24"/>
      <c r="U31" s="23">
        <f t="shared" si="11"/>
        <v>0</v>
      </c>
      <c r="V31" s="24"/>
      <c r="W31" s="24"/>
      <c r="X31" s="23"/>
      <c r="Y31" s="25"/>
      <c r="Z31" s="24"/>
      <c r="AA31" s="27"/>
      <c r="AB31" s="27"/>
      <c r="AC31" s="27"/>
      <c r="AD31" s="27"/>
      <c r="AE31" s="27"/>
      <c r="AF31" s="27"/>
      <c r="AG31" s="27"/>
      <c r="AH31" s="27"/>
      <c r="AI31" s="27"/>
      <c r="AJ31" s="27"/>
      <c r="AK31" s="27"/>
    </row>
    <row r="32" spans="1:37" x14ac:dyDescent="0.25">
      <c r="A32" s="21" t="s">
        <v>61</v>
      </c>
      <c r="B32" s="22" t="s">
        <v>62</v>
      </c>
      <c r="C32" s="23"/>
      <c r="D32" s="24"/>
      <c r="E32" s="23"/>
      <c r="F32" s="25"/>
      <c r="G32" s="25"/>
      <c r="H32" s="23"/>
      <c r="I32" s="24"/>
      <c r="J32" s="23"/>
      <c r="K32" s="23"/>
      <c r="L32" s="25"/>
      <c r="M32" s="25"/>
      <c r="N32" s="25"/>
      <c r="O32" s="25"/>
      <c r="P32" s="23">
        <f t="shared" si="9"/>
        <v>1395709</v>
      </c>
      <c r="Q32" s="23">
        <f>Q33+Q34+Q35</f>
        <v>1395709</v>
      </c>
      <c r="R32" s="26"/>
      <c r="S32" s="24"/>
      <c r="T32" s="24"/>
      <c r="U32" s="23">
        <f t="shared" si="11"/>
        <v>0</v>
      </c>
      <c r="V32" s="24"/>
      <c r="W32" s="24"/>
      <c r="X32" s="23"/>
      <c r="Y32" s="25"/>
      <c r="Z32" s="24"/>
      <c r="AA32" s="27"/>
      <c r="AB32" s="27"/>
      <c r="AC32" s="27"/>
      <c r="AD32" s="27"/>
      <c r="AE32" s="27"/>
      <c r="AF32" s="27"/>
      <c r="AG32" s="27"/>
      <c r="AH32" s="27"/>
      <c r="AI32" s="27"/>
      <c r="AJ32" s="27"/>
      <c r="AK32" s="27"/>
    </row>
    <row r="33" spans="1:37" ht="18.75" customHeight="1" x14ac:dyDescent="0.25">
      <c r="A33" s="31"/>
      <c r="B33" s="32" t="s">
        <v>63</v>
      </c>
      <c r="C33" s="33"/>
      <c r="D33" s="34"/>
      <c r="E33" s="33"/>
      <c r="F33" s="35"/>
      <c r="G33" s="35"/>
      <c r="H33" s="33"/>
      <c r="I33" s="34"/>
      <c r="J33" s="33"/>
      <c r="K33" s="33"/>
      <c r="L33" s="35"/>
      <c r="M33" s="35"/>
      <c r="N33" s="35"/>
      <c r="O33" s="35"/>
      <c r="P33" s="23">
        <f t="shared" si="9"/>
        <v>800574</v>
      </c>
      <c r="Q33" s="30">
        <v>800574</v>
      </c>
      <c r="R33" s="36"/>
      <c r="S33" s="34"/>
      <c r="T33" s="34"/>
      <c r="U33" s="23">
        <f t="shared" si="11"/>
        <v>0</v>
      </c>
      <c r="V33" s="34"/>
      <c r="W33" s="34"/>
      <c r="X33" s="33"/>
      <c r="Y33" s="35"/>
      <c r="Z33" s="34"/>
      <c r="AA33" s="37"/>
      <c r="AB33" s="37"/>
      <c r="AC33" s="37"/>
      <c r="AD33" s="37"/>
      <c r="AE33" s="37"/>
      <c r="AF33" s="37"/>
      <c r="AG33" s="37"/>
      <c r="AH33" s="37"/>
      <c r="AI33" s="37"/>
      <c r="AJ33" s="37"/>
      <c r="AK33" s="37"/>
    </row>
    <row r="34" spans="1:37" x14ac:dyDescent="0.25">
      <c r="A34" s="31"/>
      <c r="B34" s="32" t="s">
        <v>64</v>
      </c>
      <c r="C34" s="33"/>
      <c r="D34" s="34"/>
      <c r="E34" s="33"/>
      <c r="F34" s="35"/>
      <c r="G34" s="35"/>
      <c r="H34" s="33"/>
      <c r="I34" s="34"/>
      <c r="J34" s="33"/>
      <c r="K34" s="33"/>
      <c r="L34" s="35"/>
      <c r="M34" s="35"/>
      <c r="N34" s="35"/>
      <c r="O34" s="35"/>
      <c r="P34" s="23">
        <f t="shared" si="9"/>
        <v>570928</v>
      </c>
      <c r="Q34" s="30">
        <v>570928</v>
      </c>
      <c r="R34" s="36"/>
      <c r="S34" s="34"/>
      <c r="T34" s="34"/>
      <c r="U34" s="23">
        <f t="shared" si="11"/>
        <v>0</v>
      </c>
      <c r="V34" s="34"/>
      <c r="W34" s="34"/>
      <c r="X34" s="33"/>
      <c r="Y34" s="35"/>
      <c r="Z34" s="34"/>
      <c r="AA34" s="37"/>
      <c r="AB34" s="37"/>
      <c r="AC34" s="37"/>
      <c r="AD34" s="37"/>
      <c r="AE34" s="37"/>
      <c r="AF34" s="37"/>
      <c r="AG34" s="37"/>
      <c r="AH34" s="37"/>
      <c r="AI34" s="37"/>
      <c r="AJ34" s="37"/>
      <c r="AK34" s="37"/>
    </row>
    <row r="35" spans="1:37" x14ac:dyDescent="0.25">
      <c r="A35" s="31"/>
      <c r="B35" s="32" t="s">
        <v>65</v>
      </c>
      <c r="C35" s="33"/>
      <c r="D35" s="34"/>
      <c r="E35" s="33"/>
      <c r="F35" s="35"/>
      <c r="G35" s="35"/>
      <c r="H35" s="33"/>
      <c r="I35" s="34"/>
      <c r="J35" s="33"/>
      <c r="K35" s="33"/>
      <c r="L35" s="35"/>
      <c r="M35" s="35"/>
      <c r="N35" s="35"/>
      <c r="O35" s="35"/>
      <c r="P35" s="23">
        <f t="shared" si="9"/>
        <v>24207</v>
      </c>
      <c r="Q35" s="30">
        <v>24207</v>
      </c>
      <c r="R35" s="36"/>
      <c r="S35" s="34"/>
      <c r="T35" s="34"/>
      <c r="U35" s="23">
        <f t="shared" si="11"/>
        <v>0</v>
      </c>
      <c r="V35" s="34"/>
      <c r="W35" s="34"/>
      <c r="X35" s="33"/>
      <c r="Y35" s="35"/>
      <c r="Z35" s="34"/>
      <c r="AA35" s="37"/>
      <c r="AB35" s="37"/>
      <c r="AC35" s="37"/>
      <c r="AD35" s="37"/>
      <c r="AE35" s="37"/>
      <c r="AF35" s="37"/>
      <c r="AG35" s="37"/>
      <c r="AH35" s="37"/>
      <c r="AI35" s="37"/>
      <c r="AJ35" s="37"/>
      <c r="AK35" s="37"/>
    </row>
    <row r="36" spans="1:37" s="43" customFormat="1" ht="71.25" x14ac:dyDescent="0.2">
      <c r="A36" s="17">
        <v>2</v>
      </c>
      <c r="B36" s="38" t="s">
        <v>66</v>
      </c>
      <c r="C36" s="39"/>
      <c r="D36" s="40"/>
      <c r="E36" s="39"/>
      <c r="F36" s="41"/>
      <c r="G36" s="41"/>
      <c r="H36" s="39"/>
      <c r="I36" s="40"/>
      <c r="J36" s="39"/>
      <c r="K36" s="39"/>
      <c r="L36" s="41"/>
      <c r="M36" s="41"/>
      <c r="N36" s="41"/>
      <c r="O36" s="41"/>
      <c r="P36" s="39">
        <f t="shared" si="9"/>
        <v>0</v>
      </c>
      <c r="Q36" s="42"/>
      <c r="R36" s="18"/>
      <c r="S36" s="40"/>
      <c r="T36" s="40"/>
      <c r="U36" s="39"/>
      <c r="V36" s="40"/>
      <c r="W36" s="40"/>
      <c r="X36" s="39"/>
      <c r="Y36" s="41"/>
      <c r="Z36" s="40"/>
      <c r="AA36" s="19"/>
      <c r="AB36" s="19"/>
      <c r="AC36" s="19"/>
      <c r="AD36" s="19"/>
      <c r="AE36" s="19"/>
      <c r="AF36" s="19"/>
      <c r="AG36" s="19"/>
      <c r="AH36" s="19"/>
      <c r="AI36" s="19"/>
      <c r="AJ36" s="19"/>
      <c r="AK36" s="19"/>
    </row>
    <row r="37" spans="1:37" x14ac:dyDescent="0.25">
      <c r="A37" s="44">
        <v>3</v>
      </c>
      <c r="B37" s="45" t="s">
        <v>67</v>
      </c>
      <c r="C37" s="45">
        <f>SUM(C38:C39)</f>
        <v>47414</v>
      </c>
      <c r="D37" s="45">
        <f>SUM(D38:D39)</f>
        <v>47414</v>
      </c>
      <c r="E37" s="41"/>
      <c r="F37" s="41"/>
      <c r="G37" s="41"/>
      <c r="H37" s="41"/>
      <c r="I37" s="41"/>
      <c r="J37" s="41"/>
      <c r="K37" s="41"/>
      <c r="L37" s="41"/>
      <c r="M37" s="41"/>
      <c r="N37" s="41"/>
      <c r="O37" s="41"/>
      <c r="P37" s="39">
        <f t="shared" si="9"/>
        <v>55194</v>
      </c>
      <c r="Q37" s="45">
        <f>SUM(Q38:Q39)</f>
        <v>55194</v>
      </c>
      <c r="R37" s="20"/>
      <c r="S37" s="20"/>
      <c r="T37" s="20"/>
      <c r="U37" s="20"/>
      <c r="V37" s="20"/>
      <c r="W37" s="20"/>
      <c r="X37" s="20"/>
      <c r="Y37" s="20"/>
      <c r="Z37" s="20"/>
      <c r="AA37" s="27">
        <f>P37/C37*100</f>
        <v>116.4086556713207</v>
      </c>
      <c r="AB37" s="27">
        <f>Q37/D37*100</f>
        <v>116.4086556713207</v>
      </c>
      <c r="AC37" s="19"/>
      <c r="AD37" s="19"/>
      <c r="AE37" s="19"/>
      <c r="AF37" s="19"/>
      <c r="AG37" s="19"/>
      <c r="AH37" s="19"/>
      <c r="AI37" s="19"/>
      <c r="AJ37" s="19"/>
      <c r="AK37" s="19"/>
    </row>
    <row r="38" spans="1:37" x14ac:dyDescent="0.25">
      <c r="A38" s="46"/>
      <c r="B38" s="47" t="s">
        <v>68</v>
      </c>
      <c r="C38" s="23">
        <f>D38+E38+F38+G38+H38+L38+M38+N38+O38</f>
        <v>47414</v>
      </c>
      <c r="D38" s="48">
        <v>47414</v>
      </c>
      <c r="E38" s="49"/>
      <c r="F38" s="25"/>
      <c r="G38" s="25"/>
      <c r="H38" s="25"/>
      <c r="I38" s="25"/>
      <c r="J38" s="25"/>
      <c r="K38" s="25"/>
      <c r="L38" s="25"/>
      <c r="M38" s="25"/>
      <c r="N38" s="25"/>
      <c r="O38" s="25"/>
      <c r="P38" s="23">
        <f t="shared" si="9"/>
        <v>50346</v>
      </c>
      <c r="Q38" s="48">
        <v>50346</v>
      </c>
      <c r="R38" s="28"/>
      <c r="S38" s="28"/>
      <c r="T38" s="28"/>
      <c r="U38" s="28"/>
      <c r="V38" s="28"/>
      <c r="W38" s="28"/>
      <c r="X38" s="28"/>
      <c r="Y38" s="28"/>
      <c r="Z38" s="28"/>
      <c r="AA38" s="27">
        <f>P38/C38*100</f>
        <v>106.18382756147973</v>
      </c>
      <c r="AB38" s="27">
        <f>Q38/D38*100</f>
        <v>106.18382756147973</v>
      </c>
      <c r="AC38" s="27"/>
      <c r="AD38" s="27"/>
      <c r="AE38" s="27"/>
      <c r="AF38" s="27"/>
      <c r="AG38" s="27"/>
      <c r="AH38" s="27"/>
      <c r="AI38" s="27"/>
      <c r="AJ38" s="27"/>
      <c r="AK38" s="27"/>
    </row>
    <row r="39" spans="1:37" x14ac:dyDescent="0.25">
      <c r="A39" s="46"/>
      <c r="B39" s="50" t="s">
        <v>69</v>
      </c>
      <c r="C39" s="23">
        <f>D39+E39+F39+G39+H39+L39+M39+N39+O39</f>
        <v>0</v>
      </c>
      <c r="D39" s="25"/>
      <c r="E39" s="49"/>
      <c r="F39" s="25"/>
      <c r="G39" s="25"/>
      <c r="H39" s="25"/>
      <c r="I39" s="25"/>
      <c r="J39" s="25"/>
      <c r="K39" s="25"/>
      <c r="L39" s="25"/>
      <c r="M39" s="25"/>
      <c r="N39" s="25"/>
      <c r="O39" s="25"/>
      <c r="P39" s="23">
        <f t="shared" si="9"/>
        <v>4848</v>
      </c>
      <c r="Q39" s="47">
        <v>4848</v>
      </c>
      <c r="R39" s="28"/>
      <c r="S39" s="28"/>
      <c r="T39" s="28"/>
      <c r="U39" s="28"/>
      <c r="V39" s="28"/>
      <c r="W39" s="28"/>
      <c r="X39" s="28"/>
      <c r="Y39" s="28"/>
      <c r="Z39" s="28"/>
      <c r="AA39" s="27"/>
      <c r="AB39" s="27"/>
      <c r="AC39" s="27"/>
      <c r="AD39" s="27"/>
      <c r="AE39" s="27"/>
      <c r="AF39" s="27"/>
      <c r="AG39" s="27"/>
      <c r="AH39" s="27"/>
      <c r="AI39" s="27"/>
      <c r="AJ39" s="27"/>
      <c r="AK39" s="27"/>
    </row>
    <row r="40" spans="1:37" x14ac:dyDescent="0.25">
      <c r="A40" s="44" t="s">
        <v>70</v>
      </c>
      <c r="B40" s="45" t="s">
        <v>71</v>
      </c>
      <c r="C40" s="45">
        <f t="shared" ref="C40:Z40" si="12">+C41+C80+C87+C108+C114</f>
        <v>3763326</v>
      </c>
      <c r="D40" s="45">
        <f t="shared" si="12"/>
        <v>0</v>
      </c>
      <c r="E40" s="41">
        <f t="shared" si="12"/>
        <v>3416843</v>
      </c>
      <c r="F40" s="41">
        <f t="shared" si="12"/>
        <v>0</v>
      </c>
      <c r="G40" s="41">
        <f t="shared" si="12"/>
        <v>0</v>
      </c>
      <c r="H40" s="41">
        <f t="shared" si="12"/>
        <v>0</v>
      </c>
      <c r="I40" s="41">
        <f t="shared" si="12"/>
        <v>0</v>
      </c>
      <c r="J40" s="41">
        <f t="shared" si="12"/>
        <v>0</v>
      </c>
      <c r="K40" s="41">
        <f t="shared" si="12"/>
        <v>0</v>
      </c>
      <c r="L40" s="41">
        <f t="shared" si="12"/>
        <v>0</v>
      </c>
      <c r="M40" s="41">
        <f t="shared" si="12"/>
        <v>0</v>
      </c>
      <c r="N40" s="41">
        <f t="shared" si="12"/>
        <v>0</v>
      </c>
      <c r="O40" s="41">
        <f t="shared" si="12"/>
        <v>0</v>
      </c>
      <c r="P40" s="39">
        <f t="shared" si="12"/>
        <v>2941052</v>
      </c>
      <c r="Q40" s="45">
        <f t="shared" si="12"/>
        <v>0</v>
      </c>
      <c r="R40" s="20">
        <f t="shared" si="12"/>
        <v>2777026</v>
      </c>
      <c r="S40" s="20">
        <f t="shared" si="12"/>
        <v>0</v>
      </c>
      <c r="T40" s="20">
        <f t="shared" si="12"/>
        <v>0</v>
      </c>
      <c r="U40" s="20">
        <f t="shared" si="12"/>
        <v>19219</v>
      </c>
      <c r="V40" s="20">
        <f t="shared" si="12"/>
        <v>0</v>
      </c>
      <c r="W40" s="20">
        <f t="shared" si="12"/>
        <v>19219</v>
      </c>
      <c r="X40" s="20">
        <f t="shared" si="12"/>
        <v>144807</v>
      </c>
      <c r="Y40" s="20">
        <f t="shared" si="12"/>
        <v>0</v>
      </c>
      <c r="Z40" s="20">
        <f t="shared" si="12"/>
        <v>0</v>
      </c>
      <c r="AA40" s="19">
        <f>P40/C40*100</f>
        <v>78.150338291181782</v>
      </c>
      <c r="AB40" s="27"/>
      <c r="AC40" s="19">
        <f>R40/E40*100</f>
        <v>81.274615193030527</v>
      </c>
      <c r="AD40" s="19"/>
      <c r="AE40" s="19"/>
      <c r="AF40" s="19"/>
      <c r="AG40" s="19"/>
      <c r="AH40" s="19"/>
      <c r="AI40" s="19"/>
      <c r="AJ40" s="19"/>
      <c r="AK40" s="19"/>
    </row>
    <row r="41" spans="1:37" x14ac:dyDescent="0.25">
      <c r="A41" s="44" t="s">
        <v>28</v>
      </c>
      <c r="B41" s="45" t="s">
        <v>72</v>
      </c>
      <c r="C41" s="45">
        <f>SUM(C42:C79)-C46-C54-C58-C60-C62-C63-C65-C67-C70-C72</f>
        <v>1839978</v>
      </c>
      <c r="D41" s="45">
        <f t="shared" ref="D41:Z41" si="13">SUM(D42:D79)-D46-D54-D58-D60-D62-D63-D65-D67-D70-D72</f>
        <v>0</v>
      </c>
      <c r="E41" s="45">
        <f t="shared" si="13"/>
        <v>1839978</v>
      </c>
      <c r="F41" s="45">
        <f t="shared" si="13"/>
        <v>0</v>
      </c>
      <c r="G41" s="45">
        <f t="shared" si="13"/>
        <v>0</v>
      </c>
      <c r="H41" s="45">
        <f t="shared" si="13"/>
        <v>0</v>
      </c>
      <c r="I41" s="45">
        <f t="shared" si="13"/>
        <v>0</v>
      </c>
      <c r="J41" s="45">
        <f t="shared" si="13"/>
        <v>0</v>
      </c>
      <c r="K41" s="45">
        <f t="shared" si="13"/>
        <v>0</v>
      </c>
      <c r="L41" s="45">
        <f t="shared" si="13"/>
        <v>0</v>
      </c>
      <c r="M41" s="45">
        <f t="shared" si="13"/>
        <v>0</v>
      </c>
      <c r="N41" s="45">
        <f t="shared" si="13"/>
        <v>0</v>
      </c>
      <c r="O41" s="45">
        <f t="shared" si="13"/>
        <v>0</v>
      </c>
      <c r="P41" s="45">
        <f t="shared" si="13"/>
        <v>2359264</v>
      </c>
      <c r="Q41" s="45">
        <f t="shared" si="13"/>
        <v>0</v>
      </c>
      <c r="R41" s="45">
        <f t="shared" si="13"/>
        <v>2198064</v>
      </c>
      <c r="S41" s="45">
        <f t="shared" si="13"/>
        <v>0</v>
      </c>
      <c r="T41" s="45">
        <f t="shared" si="13"/>
        <v>0</v>
      </c>
      <c r="U41" s="45">
        <f t="shared" si="13"/>
        <v>18114</v>
      </c>
      <c r="V41" s="45">
        <f t="shared" si="13"/>
        <v>0</v>
      </c>
      <c r="W41" s="45">
        <f t="shared" si="13"/>
        <v>18114</v>
      </c>
      <c r="X41" s="45">
        <f t="shared" si="13"/>
        <v>143086</v>
      </c>
      <c r="Y41" s="45">
        <f t="shared" si="13"/>
        <v>0</v>
      </c>
      <c r="Z41" s="45">
        <f t="shared" si="13"/>
        <v>0</v>
      </c>
      <c r="AA41" s="19">
        <f>P41/C41*100</f>
        <v>128.22240265916221</v>
      </c>
      <c r="AB41" s="27"/>
      <c r="AC41" s="19">
        <f>R41/E41*100</f>
        <v>119.46142834316498</v>
      </c>
      <c r="AD41" s="19"/>
      <c r="AE41" s="19"/>
      <c r="AF41" s="19"/>
      <c r="AG41" s="19"/>
      <c r="AH41" s="19"/>
      <c r="AI41" s="19"/>
      <c r="AJ41" s="19"/>
      <c r="AK41" s="19"/>
    </row>
    <row r="42" spans="1:37" ht="30" x14ac:dyDescent="0.25">
      <c r="A42" s="51">
        <v>1</v>
      </c>
      <c r="B42" s="52" t="s">
        <v>73</v>
      </c>
      <c r="C42" s="53">
        <f>SUM(D42:H42)+SUM(K42:O42)</f>
        <v>22762</v>
      </c>
      <c r="D42" s="24"/>
      <c r="E42" s="53">
        <v>22762</v>
      </c>
      <c r="F42" s="28"/>
      <c r="G42" s="28"/>
      <c r="H42" s="23">
        <f t="shared" ref="H42:H79" si="14">I42+J42</f>
        <v>0</v>
      </c>
      <c r="I42" s="28"/>
      <c r="J42" s="24"/>
      <c r="K42" s="24"/>
      <c r="L42" s="28"/>
      <c r="M42" s="28"/>
      <c r="N42" s="28"/>
      <c r="O42" s="28"/>
      <c r="P42" s="23">
        <f t="shared" ref="P42:P112" si="15">Q42+R42+S42+T42+U42+X42+Y42+Z42</f>
        <v>22426</v>
      </c>
      <c r="Q42" s="26"/>
      <c r="R42" s="47">
        <v>22426</v>
      </c>
      <c r="S42" s="28"/>
      <c r="T42" s="28"/>
      <c r="U42" s="23">
        <f t="shared" ref="U42:U79" si="16">V42+W42</f>
        <v>0</v>
      </c>
      <c r="V42" s="28"/>
      <c r="W42" s="28"/>
      <c r="X42" s="24"/>
      <c r="Y42" s="28"/>
      <c r="Z42" s="28"/>
      <c r="AA42" s="54">
        <f>P42/C42*100</f>
        <v>98.523855548721556</v>
      </c>
      <c r="AB42" s="54"/>
      <c r="AC42" s="54">
        <f>R42/E42*100</f>
        <v>98.523855548721556</v>
      </c>
      <c r="AD42" s="54"/>
      <c r="AE42" s="54"/>
      <c r="AF42" s="54"/>
      <c r="AG42" s="54"/>
      <c r="AH42" s="54"/>
      <c r="AI42" s="54"/>
      <c r="AJ42" s="54"/>
      <c r="AK42" s="54"/>
    </row>
    <row r="43" spans="1:37" x14ac:dyDescent="0.25">
      <c r="A43" s="51">
        <f>+A42+1</f>
        <v>2</v>
      </c>
      <c r="B43" s="55" t="s">
        <v>74</v>
      </c>
      <c r="C43" s="53">
        <f t="shared" ref="C43:C89" si="17">SUM(D43:H43)+SUM(K43:O43)</f>
        <v>26770</v>
      </c>
      <c r="D43" s="20"/>
      <c r="E43" s="53">
        <v>26770</v>
      </c>
      <c r="F43" s="24"/>
      <c r="G43" s="24"/>
      <c r="H43" s="23">
        <f t="shared" si="14"/>
        <v>0</v>
      </c>
      <c r="I43" s="25"/>
      <c r="J43" s="23"/>
      <c r="K43" s="23"/>
      <c r="L43" s="24"/>
      <c r="M43" s="24"/>
      <c r="N43" s="24"/>
      <c r="O43" s="24"/>
      <c r="P43" s="23">
        <f t="shared" si="15"/>
        <v>35428</v>
      </c>
      <c r="Q43" s="26"/>
      <c r="R43" s="47">
        <v>35411</v>
      </c>
      <c r="S43" s="25"/>
      <c r="T43" s="25"/>
      <c r="U43" s="23">
        <f t="shared" si="16"/>
        <v>0</v>
      </c>
      <c r="V43" s="25"/>
      <c r="W43" s="25"/>
      <c r="X43" s="23">
        <v>17</v>
      </c>
      <c r="Y43" s="25"/>
      <c r="Z43" s="25"/>
      <c r="AA43" s="27">
        <f>P43/C43*100</f>
        <v>132.34217407545762</v>
      </c>
      <c r="AB43" s="27"/>
      <c r="AC43" s="27">
        <f>R43/E43*100</f>
        <v>132.2786701531565</v>
      </c>
      <c r="AD43" s="27"/>
      <c r="AE43" s="27"/>
      <c r="AF43" s="27"/>
      <c r="AG43" s="27"/>
      <c r="AH43" s="27"/>
      <c r="AI43" s="27"/>
      <c r="AJ43" s="27"/>
      <c r="AK43" s="27"/>
    </row>
    <row r="44" spans="1:37" x14ac:dyDescent="0.25">
      <c r="A44" s="51">
        <f>+A43+1</f>
        <v>3</v>
      </c>
      <c r="B44" s="56" t="s">
        <v>75</v>
      </c>
      <c r="C44" s="53">
        <f t="shared" si="17"/>
        <v>6429</v>
      </c>
      <c r="D44" s="20"/>
      <c r="E44" s="53">
        <v>6429</v>
      </c>
      <c r="F44" s="24"/>
      <c r="G44" s="24"/>
      <c r="H44" s="23">
        <f t="shared" si="14"/>
        <v>0</v>
      </c>
      <c r="I44" s="25"/>
      <c r="J44" s="23"/>
      <c r="K44" s="23"/>
      <c r="L44" s="24"/>
      <c r="M44" s="24"/>
      <c r="N44" s="24"/>
      <c r="O44" s="24"/>
      <c r="P44" s="23">
        <f t="shared" si="15"/>
        <v>13002</v>
      </c>
      <c r="Q44" s="26"/>
      <c r="R44" s="47">
        <v>12764</v>
      </c>
      <c r="S44" s="25"/>
      <c r="T44" s="25"/>
      <c r="U44" s="23">
        <f t="shared" si="16"/>
        <v>0</v>
      </c>
      <c r="V44" s="25"/>
      <c r="W44" s="25"/>
      <c r="X44" s="23">
        <v>238</v>
      </c>
      <c r="Y44" s="25"/>
      <c r="Z44" s="25"/>
      <c r="AA44" s="27">
        <f>P44/C44*100</f>
        <v>202.23985067662156</v>
      </c>
      <c r="AB44" s="27"/>
      <c r="AC44" s="27">
        <f>R44/E44*100</f>
        <v>198.53787525276093</v>
      </c>
      <c r="AD44" s="27"/>
      <c r="AE44" s="27"/>
      <c r="AF44" s="27"/>
      <c r="AG44" s="27"/>
      <c r="AH44" s="27"/>
      <c r="AI44" s="27"/>
      <c r="AJ44" s="27"/>
      <c r="AK44" s="27"/>
    </row>
    <row r="45" spans="1:37" x14ac:dyDescent="0.25">
      <c r="A45" s="51">
        <f t="shared" ref="A45:A53" si="18">A44+1</f>
        <v>4</v>
      </c>
      <c r="B45" s="56" t="s">
        <v>76</v>
      </c>
      <c r="C45" s="53">
        <f t="shared" si="17"/>
        <v>167059</v>
      </c>
      <c r="D45" s="20"/>
      <c r="E45" s="53">
        <v>167059</v>
      </c>
      <c r="F45" s="24"/>
      <c r="G45" s="24"/>
      <c r="H45" s="23">
        <f t="shared" si="14"/>
        <v>0</v>
      </c>
      <c r="I45" s="25"/>
      <c r="J45" s="23"/>
      <c r="K45" s="23"/>
      <c r="L45" s="24"/>
      <c r="M45" s="24"/>
      <c r="N45" s="24"/>
      <c r="O45" s="24"/>
      <c r="P45" s="23">
        <f t="shared" si="15"/>
        <v>190305</v>
      </c>
      <c r="Q45" s="26"/>
      <c r="R45" s="47">
        <v>180852</v>
      </c>
      <c r="S45" s="25"/>
      <c r="T45" s="25"/>
      <c r="U45" s="23">
        <f t="shared" si="16"/>
        <v>3958</v>
      </c>
      <c r="V45" s="25"/>
      <c r="W45" s="25">
        <v>3958</v>
      </c>
      <c r="X45" s="23">
        <v>5495</v>
      </c>
      <c r="Y45" s="25"/>
      <c r="Z45" s="25"/>
      <c r="AA45" s="27"/>
      <c r="AB45" s="27"/>
      <c r="AC45" s="27"/>
      <c r="AD45" s="27"/>
      <c r="AE45" s="27"/>
      <c r="AF45" s="27"/>
      <c r="AG45" s="27"/>
      <c r="AH45" s="27"/>
      <c r="AI45" s="27"/>
      <c r="AJ45" s="27"/>
      <c r="AK45" s="27"/>
    </row>
    <row r="46" spans="1:37" x14ac:dyDescent="0.25">
      <c r="A46" s="51"/>
      <c r="B46" s="57" t="s">
        <v>77</v>
      </c>
      <c r="C46" s="53">
        <f t="shared" si="17"/>
        <v>0</v>
      </c>
      <c r="D46" s="20"/>
      <c r="E46" s="58"/>
      <c r="F46" s="24"/>
      <c r="G46" s="24"/>
      <c r="H46" s="23">
        <f t="shared" si="14"/>
        <v>0</v>
      </c>
      <c r="I46" s="25"/>
      <c r="J46" s="23"/>
      <c r="K46" s="23"/>
      <c r="L46" s="24"/>
      <c r="M46" s="24"/>
      <c r="N46" s="24"/>
      <c r="O46" s="24"/>
      <c r="P46" s="23">
        <f t="shared" si="15"/>
        <v>0</v>
      </c>
      <c r="Q46" s="26"/>
      <c r="R46" s="47"/>
      <c r="S46" s="25"/>
      <c r="T46" s="25"/>
      <c r="U46" s="23">
        <f t="shared" si="16"/>
        <v>0</v>
      </c>
      <c r="V46" s="25"/>
      <c r="W46" s="25"/>
      <c r="X46" s="23"/>
      <c r="Y46" s="25"/>
      <c r="Z46" s="25"/>
      <c r="AA46" s="27"/>
      <c r="AB46" s="27"/>
      <c r="AC46" s="27"/>
      <c r="AD46" s="27"/>
      <c r="AE46" s="27"/>
      <c r="AF46" s="27"/>
      <c r="AG46" s="27"/>
      <c r="AH46" s="27"/>
      <c r="AI46" s="27"/>
      <c r="AJ46" s="27"/>
      <c r="AK46" s="27"/>
    </row>
    <row r="47" spans="1:37" x14ac:dyDescent="0.25">
      <c r="A47" s="51">
        <f>A45+1</f>
        <v>5</v>
      </c>
      <c r="B47" s="56" t="s">
        <v>78</v>
      </c>
      <c r="C47" s="53">
        <f t="shared" si="17"/>
        <v>10192</v>
      </c>
      <c r="D47" s="20"/>
      <c r="E47" s="53">
        <v>10192</v>
      </c>
      <c r="F47" s="24"/>
      <c r="G47" s="24"/>
      <c r="H47" s="23">
        <f t="shared" si="14"/>
        <v>0</v>
      </c>
      <c r="I47" s="25"/>
      <c r="J47" s="23"/>
      <c r="K47" s="23"/>
      <c r="L47" s="24"/>
      <c r="M47" s="24"/>
      <c r="N47" s="24"/>
      <c r="O47" s="24"/>
      <c r="P47" s="23">
        <f t="shared" si="15"/>
        <v>21280</v>
      </c>
      <c r="Q47" s="26"/>
      <c r="R47" s="47">
        <v>19739</v>
      </c>
      <c r="S47" s="25"/>
      <c r="T47" s="25"/>
      <c r="U47" s="23">
        <f t="shared" si="16"/>
        <v>0</v>
      </c>
      <c r="V47" s="25"/>
      <c r="W47" s="26"/>
      <c r="X47" s="23">
        <v>1541</v>
      </c>
      <c r="Y47" s="25"/>
      <c r="Z47" s="25"/>
      <c r="AA47" s="27"/>
      <c r="AB47" s="27"/>
      <c r="AC47" s="27"/>
      <c r="AD47" s="27"/>
      <c r="AE47" s="27"/>
      <c r="AF47" s="27"/>
      <c r="AG47" s="27"/>
      <c r="AH47" s="27"/>
      <c r="AI47" s="27"/>
      <c r="AJ47" s="27"/>
      <c r="AK47" s="27"/>
    </row>
    <row r="48" spans="1:37" x14ac:dyDescent="0.25">
      <c r="A48" s="51">
        <f>A47+1</f>
        <v>6</v>
      </c>
      <c r="B48" s="59" t="s">
        <v>79</v>
      </c>
      <c r="C48" s="53">
        <f t="shared" si="17"/>
        <v>11564</v>
      </c>
      <c r="D48" s="20"/>
      <c r="E48" s="53">
        <v>11564</v>
      </c>
      <c r="F48" s="24"/>
      <c r="G48" s="24"/>
      <c r="H48" s="23">
        <f t="shared" si="14"/>
        <v>0</v>
      </c>
      <c r="I48" s="25"/>
      <c r="J48" s="23"/>
      <c r="K48" s="23"/>
      <c r="L48" s="24"/>
      <c r="M48" s="24"/>
      <c r="N48" s="24"/>
      <c r="O48" s="24"/>
      <c r="P48" s="23">
        <f t="shared" si="15"/>
        <v>14201</v>
      </c>
      <c r="Q48" s="26"/>
      <c r="R48" s="47">
        <v>14171</v>
      </c>
      <c r="S48" s="25"/>
      <c r="T48" s="25"/>
      <c r="U48" s="23">
        <f t="shared" si="16"/>
        <v>30</v>
      </c>
      <c r="V48" s="25"/>
      <c r="W48" s="25">
        <v>30</v>
      </c>
      <c r="X48" s="23"/>
      <c r="Y48" s="25"/>
      <c r="Z48" s="25"/>
      <c r="AA48" s="27">
        <f t="shared" ref="AA48:AA57" si="19">P48/C48*100</f>
        <v>122.80352819093739</v>
      </c>
      <c r="AB48" s="27"/>
      <c r="AC48" s="27">
        <f t="shared" ref="AC48:AC57" si="20">R48/E48*100</f>
        <v>122.5441023867174</v>
      </c>
      <c r="AD48" s="27"/>
      <c r="AE48" s="27"/>
      <c r="AF48" s="27"/>
      <c r="AG48" s="27"/>
      <c r="AH48" s="27"/>
      <c r="AI48" s="27"/>
      <c r="AJ48" s="27"/>
      <c r="AK48" s="27"/>
    </row>
    <row r="49" spans="1:37" x14ac:dyDescent="0.25">
      <c r="A49" s="51">
        <f t="shared" si="18"/>
        <v>7</v>
      </c>
      <c r="B49" s="56" t="s">
        <v>80</v>
      </c>
      <c r="C49" s="53">
        <f t="shared" si="17"/>
        <v>11753</v>
      </c>
      <c r="D49" s="20"/>
      <c r="E49" s="53">
        <v>11753</v>
      </c>
      <c r="F49" s="24"/>
      <c r="G49" s="24"/>
      <c r="H49" s="23">
        <f t="shared" si="14"/>
        <v>0</v>
      </c>
      <c r="I49" s="25"/>
      <c r="J49" s="23"/>
      <c r="K49" s="23"/>
      <c r="L49" s="24"/>
      <c r="M49" s="24"/>
      <c r="N49" s="24"/>
      <c r="O49" s="24"/>
      <c r="P49" s="23">
        <f t="shared" si="15"/>
        <v>15910</v>
      </c>
      <c r="Q49" s="26"/>
      <c r="R49" s="47">
        <v>15232</v>
      </c>
      <c r="S49" s="25"/>
      <c r="T49" s="25"/>
      <c r="U49" s="23">
        <f t="shared" si="16"/>
        <v>122</v>
      </c>
      <c r="V49" s="25"/>
      <c r="W49" s="25">
        <v>122</v>
      </c>
      <c r="X49" s="23">
        <v>556</v>
      </c>
      <c r="Y49" s="25"/>
      <c r="Z49" s="25"/>
      <c r="AA49" s="27">
        <f t="shared" si="19"/>
        <v>135.36969284438015</v>
      </c>
      <c r="AB49" s="27"/>
      <c r="AC49" s="27">
        <f t="shared" si="20"/>
        <v>129.60095294818345</v>
      </c>
      <c r="AD49" s="27"/>
      <c r="AE49" s="27"/>
      <c r="AF49" s="27"/>
      <c r="AG49" s="27"/>
      <c r="AH49" s="27"/>
      <c r="AI49" s="27"/>
      <c r="AJ49" s="27"/>
      <c r="AK49" s="27"/>
    </row>
    <row r="50" spans="1:37" x14ac:dyDescent="0.25">
      <c r="A50" s="51">
        <f t="shared" si="18"/>
        <v>8</v>
      </c>
      <c r="B50" s="56" t="s">
        <v>81</v>
      </c>
      <c r="C50" s="53">
        <f t="shared" si="17"/>
        <v>34987</v>
      </c>
      <c r="D50" s="20"/>
      <c r="E50" s="53">
        <v>34987</v>
      </c>
      <c r="F50" s="24"/>
      <c r="G50" s="24"/>
      <c r="H50" s="23">
        <f t="shared" si="14"/>
        <v>0</v>
      </c>
      <c r="I50" s="25"/>
      <c r="J50" s="23"/>
      <c r="K50" s="23"/>
      <c r="L50" s="24"/>
      <c r="M50" s="24"/>
      <c r="N50" s="24"/>
      <c r="O50" s="24"/>
      <c r="P50" s="23">
        <f t="shared" si="15"/>
        <v>23701</v>
      </c>
      <c r="Q50" s="26"/>
      <c r="R50" s="47">
        <v>20989</v>
      </c>
      <c r="S50" s="25"/>
      <c r="T50" s="25"/>
      <c r="U50" s="23">
        <f t="shared" si="16"/>
        <v>0</v>
      </c>
      <c r="V50" s="25"/>
      <c r="W50" s="25"/>
      <c r="X50" s="23">
        <v>2712</v>
      </c>
      <c r="Y50" s="25"/>
      <c r="Z50" s="25"/>
      <c r="AA50" s="27">
        <f t="shared" si="19"/>
        <v>67.742304284448508</v>
      </c>
      <c r="AB50" s="27"/>
      <c r="AC50" s="27">
        <f t="shared" si="20"/>
        <v>59.990853745676965</v>
      </c>
      <c r="AD50" s="27"/>
      <c r="AE50" s="27"/>
      <c r="AF50" s="27"/>
      <c r="AG50" s="27"/>
      <c r="AH50" s="27"/>
      <c r="AI50" s="27"/>
      <c r="AJ50" s="27"/>
      <c r="AK50" s="27"/>
    </row>
    <row r="51" spans="1:37" x14ac:dyDescent="0.25">
      <c r="A51" s="51">
        <f t="shared" si="18"/>
        <v>9</v>
      </c>
      <c r="B51" s="56" t="s">
        <v>82</v>
      </c>
      <c r="C51" s="53">
        <f t="shared" si="17"/>
        <v>12529</v>
      </c>
      <c r="D51" s="20"/>
      <c r="E51" s="53">
        <v>12529</v>
      </c>
      <c r="F51" s="24"/>
      <c r="G51" s="24"/>
      <c r="H51" s="23">
        <f t="shared" si="14"/>
        <v>0</v>
      </c>
      <c r="I51" s="25"/>
      <c r="J51" s="23"/>
      <c r="K51" s="23"/>
      <c r="L51" s="24"/>
      <c r="M51" s="24"/>
      <c r="N51" s="24"/>
      <c r="O51" s="24"/>
      <c r="P51" s="23">
        <f t="shared" si="15"/>
        <v>18574</v>
      </c>
      <c r="Q51" s="26"/>
      <c r="R51" s="47">
        <v>18435</v>
      </c>
      <c r="S51" s="25"/>
      <c r="T51" s="25"/>
      <c r="U51" s="23">
        <f t="shared" si="16"/>
        <v>0</v>
      </c>
      <c r="V51" s="25"/>
      <c r="W51" s="25"/>
      <c r="X51" s="23">
        <v>139</v>
      </c>
      <c r="Y51" s="25"/>
      <c r="Z51" s="25"/>
      <c r="AA51" s="27">
        <f t="shared" si="19"/>
        <v>148.24806449038229</v>
      </c>
      <c r="AB51" s="27"/>
      <c r="AC51" s="27">
        <f t="shared" si="20"/>
        <v>147.1386383590071</v>
      </c>
      <c r="AD51" s="27"/>
      <c r="AE51" s="27"/>
      <c r="AF51" s="27"/>
      <c r="AG51" s="27"/>
      <c r="AH51" s="27"/>
      <c r="AI51" s="27"/>
      <c r="AJ51" s="27"/>
      <c r="AK51" s="27"/>
    </row>
    <row r="52" spans="1:37" x14ac:dyDescent="0.25">
      <c r="A52" s="51">
        <f t="shared" si="18"/>
        <v>10</v>
      </c>
      <c r="B52" s="56" t="s">
        <v>83</v>
      </c>
      <c r="C52" s="53">
        <f t="shared" si="17"/>
        <v>12698</v>
      </c>
      <c r="D52" s="20"/>
      <c r="E52" s="53">
        <v>12698</v>
      </c>
      <c r="F52" s="24"/>
      <c r="G52" s="24"/>
      <c r="H52" s="23">
        <f t="shared" si="14"/>
        <v>0</v>
      </c>
      <c r="I52" s="25"/>
      <c r="J52" s="23"/>
      <c r="K52" s="23"/>
      <c r="L52" s="24"/>
      <c r="M52" s="24"/>
      <c r="N52" s="24"/>
      <c r="O52" s="24"/>
      <c r="P52" s="23">
        <f t="shared" si="15"/>
        <v>23528</v>
      </c>
      <c r="Q52" s="26"/>
      <c r="R52" s="47">
        <v>22480</v>
      </c>
      <c r="S52" s="25"/>
      <c r="T52" s="25"/>
      <c r="U52" s="23">
        <f t="shared" si="16"/>
        <v>0</v>
      </c>
      <c r="V52" s="25"/>
      <c r="W52" s="25"/>
      <c r="X52" s="23">
        <v>1048</v>
      </c>
      <c r="Y52" s="25"/>
      <c r="Z52" s="25"/>
      <c r="AA52" s="27">
        <f t="shared" si="19"/>
        <v>185.28902189321153</v>
      </c>
      <c r="AB52" s="27"/>
      <c r="AC52" s="27">
        <f t="shared" si="20"/>
        <v>177.03575366199402</v>
      </c>
      <c r="AD52" s="27"/>
      <c r="AE52" s="27"/>
      <c r="AF52" s="27"/>
      <c r="AG52" s="27"/>
      <c r="AH52" s="27"/>
      <c r="AI52" s="27"/>
      <c r="AJ52" s="27"/>
      <c r="AK52" s="27"/>
    </row>
    <row r="53" spans="1:37" x14ac:dyDescent="0.25">
      <c r="A53" s="51">
        <f t="shared" si="18"/>
        <v>11</v>
      </c>
      <c r="B53" s="56" t="s">
        <v>84</v>
      </c>
      <c r="C53" s="53">
        <f t="shared" si="17"/>
        <v>72416</v>
      </c>
      <c r="D53" s="20"/>
      <c r="E53" s="53">
        <v>72416</v>
      </c>
      <c r="F53" s="24"/>
      <c r="G53" s="24"/>
      <c r="H53" s="23">
        <f t="shared" si="14"/>
        <v>0</v>
      </c>
      <c r="I53" s="25"/>
      <c r="J53" s="23"/>
      <c r="K53" s="23"/>
      <c r="L53" s="24"/>
      <c r="M53" s="24"/>
      <c r="N53" s="24"/>
      <c r="O53" s="24"/>
      <c r="P53" s="23">
        <f t="shared" si="15"/>
        <v>101003</v>
      </c>
      <c r="Q53" s="26"/>
      <c r="R53" s="47">
        <v>100612</v>
      </c>
      <c r="S53" s="25"/>
      <c r="T53" s="25"/>
      <c r="U53" s="23">
        <f t="shared" si="16"/>
        <v>0</v>
      </c>
      <c r="V53" s="25"/>
      <c r="W53" s="25"/>
      <c r="X53" s="23">
        <v>391</v>
      </c>
      <c r="Y53" s="25"/>
      <c r="Z53" s="25"/>
      <c r="AA53" s="27">
        <f t="shared" si="19"/>
        <v>139.47608263367212</v>
      </c>
      <c r="AB53" s="27"/>
      <c r="AC53" s="27">
        <f t="shared" si="20"/>
        <v>138.93614670790987</v>
      </c>
      <c r="AD53" s="27"/>
      <c r="AE53" s="27"/>
      <c r="AF53" s="27"/>
      <c r="AG53" s="27"/>
      <c r="AH53" s="27"/>
      <c r="AI53" s="27"/>
      <c r="AJ53" s="27"/>
      <c r="AK53" s="27"/>
    </row>
    <row r="54" spans="1:37" s="64" customFormat="1" x14ac:dyDescent="0.25">
      <c r="A54" s="60"/>
      <c r="B54" s="61" t="s">
        <v>85</v>
      </c>
      <c r="C54" s="58">
        <f t="shared" si="17"/>
        <v>0</v>
      </c>
      <c r="D54" s="62"/>
      <c r="E54" s="58"/>
      <c r="F54" s="34"/>
      <c r="G54" s="34"/>
      <c r="H54" s="33">
        <f t="shared" si="14"/>
        <v>0</v>
      </c>
      <c r="I54" s="35"/>
      <c r="J54" s="33"/>
      <c r="K54" s="33"/>
      <c r="L54" s="34"/>
      <c r="M54" s="34"/>
      <c r="N54" s="34"/>
      <c r="O54" s="34"/>
      <c r="P54" s="33">
        <f t="shared" si="15"/>
        <v>1638</v>
      </c>
      <c r="Q54" s="36"/>
      <c r="R54" s="63">
        <v>1638</v>
      </c>
      <c r="S54" s="35"/>
      <c r="T54" s="35"/>
      <c r="U54" s="33">
        <f t="shared" si="16"/>
        <v>0</v>
      </c>
      <c r="V54" s="35"/>
      <c r="W54" s="35"/>
      <c r="X54" s="33"/>
      <c r="Y54" s="35"/>
      <c r="Z54" s="35"/>
      <c r="AA54" s="37"/>
      <c r="AB54" s="37"/>
      <c r="AC54" s="37"/>
      <c r="AD54" s="37"/>
      <c r="AE54" s="37"/>
      <c r="AF54" s="37"/>
      <c r="AG54" s="37"/>
      <c r="AH54" s="37"/>
      <c r="AI54" s="37"/>
      <c r="AJ54" s="37"/>
      <c r="AK54" s="37"/>
    </row>
    <row r="55" spans="1:37" x14ac:dyDescent="0.25">
      <c r="A55" s="51">
        <f>A53+1</f>
        <v>12</v>
      </c>
      <c r="B55" s="65" t="s">
        <v>86</v>
      </c>
      <c r="C55" s="53">
        <f t="shared" si="17"/>
        <v>407151</v>
      </c>
      <c r="D55" s="20"/>
      <c r="E55" s="53">
        <v>407151</v>
      </c>
      <c r="F55" s="24"/>
      <c r="G55" s="24"/>
      <c r="H55" s="23">
        <f t="shared" si="14"/>
        <v>0</v>
      </c>
      <c r="I55" s="25"/>
      <c r="J55" s="23"/>
      <c r="K55" s="23"/>
      <c r="L55" s="24"/>
      <c r="M55" s="24"/>
      <c r="N55" s="24"/>
      <c r="O55" s="24"/>
      <c r="P55" s="23">
        <f t="shared" si="15"/>
        <v>489794</v>
      </c>
      <c r="Q55" s="26"/>
      <c r="R55" s="47">
        <v>479645</v>
      </c>
      <c r="S55" s="25"/>
      <c r="T55" s="25"/>
      <c r="U55" s="23">
        <f t="shared" si="16"/>
        <v>1091</v>
      </c>
      <c r="V55" s="25"/>
      <c r="W55" s="25">
        <v>1091</v>
      </c>
      <c r="X55" s="23">
        <v>9058</v>
      </c>
      <c r="Y55" s="25"/>
      <c r="Z55" s="25"/>
      <c r="AA55" s="27"/>
      <c r="AB55" s="27"/>
      <c r="AC55" s="27"/>
      <c r="AD55" s="27"/>
      <c r="AE55" s="27"/>
      <c r="AF55" s="27"/>
      <c r="AG55" s="27"/>
      <c r="AH55" s="27"/>
      <c r="AI55" s="27"/>
      <c r="AJ55" s="27"/>
      <c r="AK55" s="27"/>
    </row>
    <row r="56" spans="1:37" x14ac:dyDescent="0.25">
      <c r="A56" s="51">
        <f>A55+1</f>
        <v>13</v>
      </c>
      <c r="B56" s="65" t="s">
        <v>87</v>
      </c>
      <c r="C56" s="53">
        <f t="shared" si="17"/>
        <v>42401</v>
      </c>
      <c r="D56" s="20"/>
      <c r="E56" s="66">
        <v>42401</v>
      </c>
      <c r="F56" s="24"/>
      <c r="G56" s="24"/>
      <c r="H56" s="23">
        <f t="shared" si="14"/>
        <v>0</v>
      </c>
      <c r="I56" s="25"/>
      <c r="J56" s="23"/>
      <c r="K56" s="23"/>
      <c r="L56" s="24"/>
      <c r="M56" s="24"/>
      <c r="N56" s="24"/>
      <c r="O56" s="24"/>
      <c r="P56" s="23">
        <f t="shared" si="15"/>
        <v>45641</v>
      </c>
      <c r="Q56" s="26"/>
      <c r="R56" s="47">
        <v>42372</v>
      </c>
      <c r="S56" s="25"/>
      <c r="T56" s="25"/>
      <c r="U56" s="23">
        <f t="shared" si="16"/>
        <v>0</v>
      </c>
      <c r="V56" s="25"/>
      <c r="W56" s="25"/>
      <c r="X56" s="23">
        <v>3269</v>
      </c>
      <c r="Y56" s="25"/>
      <c r="Z56" s="25"/>
      <c r="AA56" s="27">
        <f t="shared" si="19"/>
        <v>107.64132921393363</v>
      </c>
      <c r="AB56" s="27"/>
      <c r="AC56" s="27">
        <f t="shared" si="20"/>
        <v>99.93160538666541</v>
      </c>
      <c r="AD56" s="27"/>
      <c r="AE56" s="27"/>
      <c r="AF56" s="27"/>
      <c r="AG56" s="27"/>
      <c r="AH56" s="27"/>
      <c r="AI56" s="27"/>
      <c r="AJ56" s="27"/>
      <c r="AK56" s="27"/>
    </row>
    <row r="57" spans="1:37" x14ac:dyDescent="0.25">
      <c r="A57" s="51">
        <f>A56+1</f>
        <v>14</v>
      </c>
      <c r="B57" s="65" t="s">
        <v>88</v>
      </c>
      <c r="C57" s="53">
        <f t="shared" si="17"/>
        <v>17050</v>
      </c>
      <c r="D57" s="20"/>
      <c r="E57" s="66">
        <v>17050</v>
      </c>
      <c r="F57" s="24"/>
      <c r="G57" s="24"/>
      <c r="H57" s="23">
        <f t="shared" si="14"/>
        <v>0</v>
      </c>
      <c r="I57" s="25"/>
      <c r="J57" s="23"/>
      <c r="K57" s="23"/>
      <c r="L57" s="24"/>
      <c r="M57" s="24"/>
      <c r="N57" s="24"/>
      <c r="O57" s="24"/>
      <c r="P57" s="23">
        <f t="shared" si="15"/>
        <v>23689</v>
      </c>
      <c r="Q57" s="26"/>
      <c r="R57" s="47">
        <v>19970</v>
      </c>
      <c r="S57" s="25"/>
      <c r="T57" s="25"/>
      <c r="U57" s="23">
        <f t="shared" si="16"/>
        <v>0</v>
      </c>
      <c r="V57" s="25"/>
      <c r="W57" s="26"/>
      <c r="X57" s="23">
        <v>3719</v>
      </c>
      <c r="Y57" s="25"/>
      <c r="Z57" s="25"/>
      <c r="AA57" s="27">
        <f t="shared" si="19"/>
        <v>138.93841642228739</v>
      </c>
      <c r="AB57" s="27"/>
      <c r="AC57" s="27">
        <f t="shared" si="20"/>
        <v>117.12609970674485</v>
      </c>
      <c r="AD57" s="27"/>
      <c r="AE57" s="27"/>
      <c r="AF57" s="27"/>
      <c r="AG57" s="27"/>
      <c r="AH57" s="27"/>
      <c r="AI57" s="27"/>
      <c r="AJ57" s="27"/>
      <c r="AK57" s="27"/>
    </row>
    <row r="58" spans="1:37" x14ac:dyDescent="0.25">
      <c r="A58" s="51"/>
      <c r="B58" s="57" t="s">
        <v>77</v>
      </c>
      <c r="C58" s="53">
        <f t="shared" si="17"/>
        <v>0</v>
      </c>
      <c r="D58" s="20"/>
      <c r="E58" s="58"/>
      <c r="F58" s="24"/>
      <c r="G58" s="24"/>
      <c r="H58" s="23">
        <f t="shared" si="14"/>
        <v>0</v>
      </c>
      <c r="I58" s="25"/>
      <c r="J58" s="23"/>
      <c r="K58" s="23"/>
      <c r="L58" s="24"/>
      <c r="M58" s="24"/>
      <c r="N58" s="24"/>
      <c r="O58" s="24"/>
      <c r="P58" s="23">
        <f t="shared" si="15"/>
        <v>0</v>
      </c>
      <c r="Q58" s="26"/>
      <c r="R58" s="47">
        <v>0</v>
      </c>
      <c r="S58" s="25"/>
      <c r="T58" s="25"/>
      <c r="U58" s="23">
        <f t="shared" si="16"/>
        <v>0</v>
      </c>
      <c r="V58" s="25"/>
      <c r="W58" s="25"/>
      <c r="X58" s="23"/>
      <c r="Y58" s="25"/>
      <c r="Z58" s="25"/>
      <c r="AA58" s="27"/>
      <c r="AB58" s="27"/>
      <c r="AC58" s="27"/>
      <c r="AD58" s="27"/>
      <c r="AE58" s="27"/>
      <c r="AF58" s="27"/>
      <c r="AG58" s="27"/>
      <c r="AH58" s="27"/>
      <c r="AI58" s="27"/>
      <c r="AJ58" s="27"/>
      <c r="AK58" s="27"/>
    </row>
    <row r="59" spans="1:37" ht="30" x14ac:dyDescent="0.25">
      <c r="A59" s="51">
        <f>A57+1</f>
        <v>15</v>
      </c>
      <c r="B59" s="65" t="s">
        <v>89</v>
      </c>
      <c r="C59" s="53">
        <f t="shared" si="17"/>
        <v>37196</v>
      </c>
      <c r="D59" s="20"/>
      <c r="E59" s="66">
        <v>37196</v>
      </c>
      <c r="F59" s="24"/>
      <c r="G59" s="24"/>
      <c r="H59" s="23">
        <f t="shared" si="14"/>
        <v>0</v>
      </c>
      <c r="I59" s="25"/>
      <c r="J59" s="23"/>
      <c r="K59" s="23"/>
      <c r="L59" s="24"/>
      <c r="M59" s="24"/>
      <c r="N59" s="24"/>
      <c r="O59" s="24"/>
      <c r="P59" s="23">
        <f t="shared" si="15"/>
        <v>39377</v>
      </c>
      <c r="Q59" s="26"/>
      <c r="R59" s="47">
        <v>37857</v>
      </c>
      <c r="S59" s="25"/>
      <c r="T59" s="25"/>
      <c r="U59" s="23">
        <f t="shared" si="16"/>
        <v>0</v>
      </c>
      <c r="V59" s="25"/>
      <c r="W59" s="25"/>
      <c r="X59" s="23">
        <v>1520</v>
      </c>
      <c r="Y59" s="25"/>
      <c r="Z59" s="25"/>
      <c r="AA59" s="27"/>
      <c r="AB59" s="27"/>
      <c r="AC59" s="27"/>
      <c r="AD59" s="27"/>
      <c r="AE59" s="27"/>
      <c r="AF59" s="27"/>
      <c r="AG59" s="27"/>
      <c r="AH59" s="27"/>
      <c r="AI59" s="27"/>
      <c r="AJ59" s="27"/>
      <c r="AK59" s="27"/>
    </row>
    <row r="60" spans="1:37" x14ac:dyDescent="0.25">
      <c r="A60" s="51"/>
      <c r="B60" s="57" t="s">
        <v>77</v>
      </c>
      <c r="C60" s="53">
        <f t="shared" si="17"/>
        <v>0</v>
      </c>
      <c r="D60" s="20"/>
      <c r="E60" s="58"/>
      <c r="F60" s="24"/>
      <c r="G60" s="24"/>
      <c r="H60" s="23">
        <f t="shared" si="14"/>
        <v>0</v>
      </c>
      <c r="I60" s="25"/>
      <c r="J60" s="23"/>
      <c r="K60" s="23"/>
      <c r="L60" s="24"/>
      <c r="M60" s="24"/>
      <c r="N60" s="24"/>
      <c r="O60" s="24"/>
      <c r="P60" s="23">
        <f t="shared" si="15"/>
        <v>0</v>
      </c>
      <c r="Q60" s="26"/>
      <c r="R60" s="47">
        <v>0</v>
      </c>
      <c r="S60" s="25"/>
      <c r="T60" s="25"/>
      <c r="U60" s="23">
        <f t="shared" si="16"/>
        <v>0</v>
      </c>
      <c r="V60" s="25"/>
      <c r="W60" s="26"/>
      <c r="X60" s="23"/>
      <c r="Y60" s="25"/>
      <c r="Z60" s="25"/>
      <c r="AA60" s="27"/>
      <c r="AB60" s="27"/>
      <c r="AC60" s="27"/>
      <c r="AD60" s="27"/>
      <c r="AE60" s="27"/>
      <c r="AF60" s="27"/>
      <c r="AG60" s="27"/>
      <c r="AH60" s="27"/>
      <c r="AI60" s="27"/>
      <c r="AJ60" s="27"/>
      <c r="AK60" s="27"/>
    </row>
    <row r="61" spans="1:37" x14ac:dyDescent="0.25">
      <c r="A61" s="51">
        <f>A59+1</f>
        <v>16</v>
      </c>
      <c r="B61" s="65" t="s">
        <v>90</v>
      </c>
      <c r="C61" s="53">
        <f t="shared" si="17"/>
        <v>378549</v>
      </c>
      <c r="D61" s="20"/>
      <c r="E61" s="66">
        <v>378549</v>
      </c>
      <c r="F61" s="24"/>
      <c r="G61" s="24"/>
      <c r="H61" s="23">
        <f t="shared" si="14"/>
        <v>0</v>
      </c>
      <c r="I61" s="25"/>
      <c r="J61" s="23"/>
      <c r="K61" s="23"/>
      <c r="L61" s="24"/>
      <c r="M61" s="24"/>
      <c r="N61" s="24"/>
      <c r="O61" s="24"/>
      <c r="P61" s="23">
        <f t="shared" si="15"/>
        <v>539372</v>
      </c>
      <c r="Q61" s="26"/>
      <c r="R61" s="47">
        <v>473466</v>
      </c>
      <c r="S61" s="25"/>
      <c r="T61" s="25"/>
      <c r="U61" s="23">
        <f t="shared" si="16"/>
        <v>7092</v>
      </c>
      <c r="V61" s="25"/>
      <c r="W61" s="25">
        <v>7092</v>
      </c>
      <c r="X61" s="23">
        <v>58814</v>
      </c>
      <c r="Y61" s="25"/>
      <c r="Z61" s="25"/>
      <c r="AA61" s="27"/>
      <c r="AB61" s="27"/>
      <c r="AC61" s="27"/>
      <c r="AD61" s="27"/>
      <c r="AE61" s="27"/>
      <c r="AF61" s="27"/>
      <c r="AG61" s="27"/>
      <c r="AH61" s="27"/>
      <c r="AI61" s="27"/>
      <c r="AJ61" s="27"/>
      <c r="AK61" s="27"/>
    </row>
    <row r="62" spans="1:37" x14ac:dyDescent="0.25">
      <c r="A62" s="51"/>
      <c r="B62" s="57" t="s">
        <v>77</v>
      </c>
      <c r="C62" s="53">
        <f t="shared" si="17"/>
        <v>0</v>
      </c>
      <c r="D62" s="20"/>
      <c r="E62" s="58"/>
      <c r="F62" s="24"/>
      <c r="G62" s="24"/>
      <c r="H62" s="23">
        <f t="shared" si="14"/>
        <v>0</v>
      </c>
      <c r="I62" s="25"/>
      <c r="J62" s="23"/>
      <c r="K62" s="23"/>
      <c r="L62" s="24"/>
      <c r="M62" s="24"/>
      <c r="N62" s="24"/>
      <c r="O62" s="24"/>
      <c r="P62" s="33">
        <f>Q62+R62+S62+T62+U62+X62+Y62+Z62</f>
        <v>0</v>
      </c>
      <c r="Q62" s="36"/>
      <c r="R62" s="63"/>
      <c r="S62" s="25"/>
      <c r="T62" s="25"/>
      <c r="U62" s="23">
        <f t="shared" si="16"/>
        <v>0</v>
      </c>
      <c r="V62" s="25"/>
      <c r="W62" s="26"/>
      <c r="X62" s="23"/>
      <c r="Y62" s="25"/>
      <c r="Z62" s="25"/>
      <c r="AA62" s="27"/>
      <c r="AB62" s="27"/>
      <c r="AC62" s="27"/>
      <c r="AD62" s="27"/>
      <c r="AE62" s="27"/>
      <c r="AF62" s="27"/>
      <c r="AG62" s="27"/>
      <c r="AH62" s="27"/>
      <c r="AI62" s="27"/>
      <c r="AJ62" s="27"/>
      <c r="AK62" s="27"/>
    </row>
    <row r="63" spans="1:37" ht="19.5" customHeight="1" x14ac:dyDescent="0.25">
      <c r="A63" s="60"/>
      <c r="B63" s="63" t="s">
        <v>91</v>
      </c>
      <c r="C63" s="53">
        <f t="shared" si="17"/>
        <v>0</v>
      </c>
      <c r="D63" s="20"/>
      <c r="E63" s="58"/>
      <c r="F63" s="24"/>
      <c r="G63" s="24"/>
      <c r="H63" s="23">
        <f t="shared" si="14"/>
        <v>0</v>
      </c>
      <c r="I63" s="25"/>
      <c r="J63" s="23"/>
      <c r="K63" s="23"/>
      <c r="L63" s="24"/>
      <c r="M63" s="24"/>
      <c r="N63" s="24"/>
      <c r="O63" s="24"/>
      <c r="P63" s="23">
        <f>Q63+R63+S63+T63+U63+X63+Y63+Z63</f>
        <v>0</v>
      </c>
      <c r="Q63" s="26"/>
      <c r="R63" s="63">
        <v>0</v>
      </c>
      <c r="S63" s="25"/>
      <c r="T63" s="25"/>
      <c r="U63" s="23">
        <f t="shared" si="16"/>
        <v>0</v>
      </c>
      <c r="V63" s="25"/>
      <c r="W63" s="25"/>
      <c r="X63" s="23"/>
      <c r="Y63" s="25"/>
      <c r="Z63" s="25"/>
      <c r="AA63" s="27"/>
      <c r="AB63" s="27"/>
      <c r="AC63" s="27"/>
      <c r="AD63" s="27"/>
      <c r="AE63" s="27"/>
      <c r="AF63" s="27"/>
      <c r="AG63" s="27"/>
      <c r="AH63" s="27"/>
      <c r="AI63" s="27"/>
      <c r="AJ63" s="27"/>
      <c r="AK63" s="27"/>
    </row>
    <row r="64" spans="1:37" x14ac:dyDescent="0.25">
      <c r="A64" s="60">
        <f>A61+1</f>
        <v>17</v>
      </c>
      <c r="B64" s="56" t="s">
        <v>92</v>
      </c>
      <c r="C64" s="53">
        <f t="shared" si="17"/>
        <v>167577</v>
      </c>
      <c r="D64" s="20"/>
      <c r="E64" s="53">
        <v>167577</v>
      </c>
      <c r="F64" s="24"/>
      <c r="G64" s="24"/>
      <c r="H64" s="23">
        <f t="shared" si="14"/>
        <v>0</v>
      </c>
      <c r="I64" s="25"/>
      <c r="J64" s="23"/>
      <c r="K64" s="23"/>
      <c r="L64" s="24"/>
      <c r="M64" s="24"/>
      <c r="N64" s="24"/>
      <c r="O64" s="24"/>
      <c r="P64" s="23">
        <f>Q64+R64+S64+T64+U64+X64+Y64+Z64</f>
        <v>166151</v>
      </c>
      <c r="Q64" s="26"/>
      <c r="R64" s="47">
        <v>162668</v>
      </c>
      <c r="S64" s="25"/>
      <c r="T64" s="25"/>
      <c r="U64" s="23">
        <f t="shared" si="16"/>
        <v>1486</v>
      </c>
      <c r="V64" s="25"/>
      <c r="W64" s="25">
        <v>1486</v>
      </c>
      <c r="X64" s="23">
        <v>1997</v>
      </c>
      <c r="Y64" s="25"/>
      <c r="Z64" s="25"/>
      <c r="AA64" s="27"/>
      <c r="AB64" s="27"/>
      <c r="AC64" s="27"/>
      <c r="AD64" s="27"/>
      <c r="AE64" s="27"/>
      <c r="AF64" s="27"/>
      <c r="AG64" s="27"/>
      <c r="AH64" s="27"/>
      <c r="AI64" s="27"/>
      <c r="AJ64" s="27"/>
      <c r="AK64" s="27"/>
    </row>
    <row r="65" spans="1:37" x14ac:dyDescent="0.25">
      <c r="A65" s="51"/>
      <c r="B65" s="57" t="s">
        <v>77</v>
      </c>
      <c r="C65" s="53">
        <f t="shared" si="17"/>
        <v>0</v>
      </c>
      <c r="D65" s="20"/>
      <c r="E65" s="58"/>
      <c r="F65" s="24"/>
      <c r="G65" s="24"/>
      <c r="H65" s="23">
        <f t="shared" si="14"/>
        <v>0</v>
      </c>
      <c r="I65" s="25"/>
      <c r="J65" s="23"/>
      <c r="K65" s="23"/>
      <c r="L65" s="24"/>
      <c r="M65" s="24"/>
      <c r="N65" s="24"/>
      <c r="O65" s="24"/>
      <c r="P65" s="33">
        <f>Q65++S65+T65+U65+X65+Y65+Z65</f>
        <v>0</v>
      </c>
      <c r="Q65" s="36"/>
      <c r="S65" s="25"/>
      <c r="T65" s="25"/>
      <c r="U65" s="23">
        <f>V65+W65</f>
        <v>0</v>
      </c>
      <c r="V65" s="25"/>
      <c r="W65" s="63"/>
      <c r="X65" s="23"/>
      <c r="Y65" s="25"/>
      <c r="Z65" s="25"/>
      <c r="AA65" s="27"/>
      <c r="AB65" s="27"/>
      <c r="AC65" s="27"/>
      <c r="AD65" s="27"/>
      <c r="AE65" s="27"/>
      <c r="AF65" s="27"/>
      <c r="AG65" s="27"/>
      <c r="AH65" s="27"/>
      <c r="AI65" s="27"/>
      <c r="AJ65" s="27"/>
      <c r="AK65" s="27"/>
    </row>
    <row r="66" spans="1:37" x14ac:dyDescent="0.25">
      <c r="A66" s="51">
        <f>A64+1</f>
        <v>18</v>
      </c>
      <c r="B66" s="56" t="s">
        <v>93</v>
      </c>
      <c r="C66" s="53">
        <f t="shared" si="17"/>
        <v>122436</v>
      </c>
      <c r="D66" s="20"/>
      <c r="E66" s="53">
        <v>122436</v>
      </c>
      <c r="F66" s="24"/>
      <c r="G66" s="24"/>
      <c r="H66" s="23">
        <f t="shared" si="14"/>
        <v>0</v>
      </c>
      <c r="I66" s="25"/>
      <c r="J66" s="23"/>
      <c r="K66" s="23"/>
      <c r="L66" s="24"/>
      <c r="M66" s="24"/>
      <c r="N66" s="24"/>
      <c r="O66" s="24"/>
      <c r="P66" s="23">
        <f t="shared" si="15"/>
        <v>152916</v>
      </c>
      <c r="Q66" s="26"/>
      <c r="R66" s="47">
        <v>151403</v>
      </c>
      <c r="S66" s="25"/>
      <c r="T66" s="25"/>
      <c r="U66" s="23">
        <f t="shared" si="16"/>
        <v>267</v>
      </c>
      <c r="V66" s="25"/>
      <c r="W66" s="25">
        <v>267</v>
      </c>
      <c r="X66" s="23">
        <v>1246</v>
      </c>
      <c r="Y66" s="25"/>
      <c r="Z66" s="25"/>
      <c r="AA66" s="27"/>
      <c r="AB66" s="27"/>
      <c r="AC66" s="27"/>
      <c r="AD66" s="27"/>
      <c r="AE66" s="27"/>
      <c r="AF66" s="27"/>
      <c r="AG66" s="27"/>
      <c r="AH66" s="27"/>
      <c r="AI66" s="27"/>
      <c r="AJ66" s="27"/>
      <c r="AK66" s="27"/>
    </row>
    <row r="67" spans="1:37" x14ac:dyDescent="0.25">
      <c r="A67" s="51"/>
      <c r="B67" s="57" t="s">
        <v>77</v>
      </c>
      <c r="C67" s="53">
        <f t="shared" si="17"/>
        <v>0</v>
      </c>
      <c r="D67" s="20"/>
      <c r="E67" s="58"/>
      <c r="F67" s="24"/>
      <c r="G67" s="24"/>
      <c r="H67" s="23">
        <f t="shared" si="14"/>
        <v>0</v>
      </c>
      <c r="I67" s="25"/>
      <c r="J67" s="23"/>
      <c r="K67" s="23"/>
      <c r="L67" s="24"/>
      <c r="M67" s="24"/>
      <c r="N67" s="24"/>
      <c r="O67" s="24"/>
      <c r="P67" s="33">
        <f t="shared" si="15"/>
        <v>0</v>
      </c>
      <c r="Q67" s="36"/>
      <c r="R67" s="63"/>
      <c r="S67" s="25"/>
      <c r="T67" s="25"/>
      <c r="U67" s="23">
        <f t="shared" si="16"/>
        <v>0</v>
      </c>
      <c r="V67" s="25"/>
      <c r="W67" s="25"/>
      <c r="X67" s="23"/>
      <c r="Y67" s="25"/>
      <c r="Z67" s="25"/>
      <c r="AA67" s="27"/>
      <c r="AB67" s="27"/>
      <c r="AC67" s="27"/>
      <c r="AD67" s="27"/>
      <c r="AE67" s="27"/>
      <c r="AF67" s="27"/>
      <c r="AG67" s="27"/>
      <c r="AH67" s="27"/>
      <c r="AI67" s="27"/>
      <c r="AJ67" s="27"/>
      <c r="AK67" s="27"/>
    </row>
    <row r="68" spans="1:37" x14ac:dyDescent="0.25">
      <c r="A68" s="51">
        <f>A66+1</f>
        <v>19</v>
      </c>
      <c r="B68" s="56" t="s">
        <v>94</v>
      </c>
      <c r="C68" s="53">
        <f t="shared" si="17"/>
        <v>12609</v>
      </c>
      <c r="D68" s="20"/>
      <c r="E68" s="53">
        <v>12609</v>
      </c>
      <c r="F68" s="24"/>
      <c r="G68" s="24"/>
      <c r="H68" s="23">
        <f t="shared" si="14"/>
        <v>0</v>
      </c>
      <c r="I68" s="25"/>
      <c r="J68" s="23"/>
      <c r="K68" s="23"/>
      <c r="L68" s="24"/>
      <c r="M68" s="24"/>
      <c r="N68" s="24"/>
      <c r="O68" s="24"/>
      <c r="P68" s="23">
        <f t="shared" si="15"/>
        <v>14066</v>
      </c>
      <c r="Q68" s="26"/>
      <c r="R68" s="47">
        <v>13646</v>
      </c>
      <c r="S68" s="25"/>
      <c r="T68" s="25"/>
      <c r="U68" s="23">
        <f t="shared" si="16"/>
        <v>154</v>
      </c>
      <c r="V68" s="25"/>
      <c r="W68" s="25">
        <v>154</v>
      </c>
      <c r="X68" s="23">
        <v>266</v>
      </c>
      <c r="Y68" s="25"/>
      <c r="Z68" s="25"/>
      <c r="AA68" s="27"/>
      <c r="AB68" s="27"/>
      <c r="AC68" s="27"/>
      <c r="AD68" s="27"/>
      <c r="AE68" s="27"/>
      <c r="AF68" s="27"/>
      <c r="AG68" s="27"/>
      <c r="AH68" s="27"/>
      <c r="AI68" s="27"/>
      <c r="AJ68" s="27"/>
      <c r="AK68" s="27"/>
    </row>
    <row r="69" spans="1:37" x14ac:dyDescent="0.25">
      <c r="A69" s="51">
        <f>A68+1</f>
        <v>20</v>
      </c>
      <c r="B69" s="56" t="s">
        <v>95</v>
      </c>
      <c r="C69" s="53">
        <f t="shared" si="17"/>
        <v>58003</v>
      </c>
      <c r="D69" s="24"/>
      <c r="E69" s="53">
        <v>58003</v>
      </c>
      <c r="F69" s="24"/>
      <c r="G69" s="24"/>
      <c r="H69" s="23">
        <f t="shared" si="14"/>
        <v>0</v>
      </c>
      <c r="I69" s="25"/>
      <c r="J69" s="23"/>
      <c r="K69" s="23"/>
      <c r="L69" s="24"/>
      <c r="M69" s="24"/>
      <c r="N69" s="24"/>
      <c r="O69" s="24"/>
      <c r="P69" s="23">
        <f t="shared" si="15"/>
        <v>44520</v>
      </c>
      <c r="Q69" s="26"/>
      <c r="R69" s="47">
        <v>36405</v>
      </c>
      <c r="S69" s="25"/>
      <c r="T69" s="25"/>
      <c r="U69" s="23">
        <f t="shared" si="16"/>
        <v>0</v>
      </c>
      <c r="V69" s="25"/>
      <c r="W69" s="25"/>
      <c r="X69" s="23">
        <v>8115</v>
      </c>
      <c r="Y69" s="25"/>
      <c r="Z69" s="25"/>
      <c r="AA69" s="27"/>
      <c r="AB69" s="27"/>
      <c r="AC69" s="27"/>
      <c r="AD69" s="27"/>
      <c r="AE69" s="27"/>
      <c r="AF69" s="27"/>
      <c r="AG69" s="27"/>
      <c r="AH69" s="27"/>
      <c r="AI69" s="27"/>
      <c r="AJ69" s="27"/>
      <c r="AK69" s="27"/>
    </row>
    <row r="70" spans="1:37" x14ac:dyDescent="0.25">
      <c r="A70" s="51"/>
      <c r="B70" s="57" t="s">
        <v>77</v>
      </c>
      <c r="C70" s="53">
        <f t="shared" si="17"/>
        <v>0</v>
      </c>
      <c r="D70" s="24"/>
      <c r="E70" s="68"/>
      <c r="F70" s="25"/>
      <c r="G70" s="25"/>
      <c r="H70" s="23">
        <f t="shared" si="14"/>
        <v>0</v>
      </c>
      <c r="I70" s="24"/>
      <c r="J70" s="23"/>
      <c r="K70" s="23"/>
      <c r="L70" s="25"/>
      <c r="M70" s="25"/>
      <c r="N70" s="25"/>
      <c r="O70" s="25"/>
      <c r="P70" s="23">
        <f t="shared" si="15"/>
        <v>0</v>
      </c>
      <c r="Q70" s="26"/>
      <c r="R70" s="47">
        <v>0</v>
      </c>
      <c r="S70" s="24"/>
      <c r="T70" s="24"/>
      <c r="U70" s="23">
        <f t="shared" si="16"/>
        <v>0</v>
      </c>
      <c r="V70" s="24"/>
      <c r="W70" s="24"/>
      <c r="X70" s="23"/>
      <c r="Y70" s="25"/>
      <c r="Z70" s="24"/>
      <c r="AA70" s="27"/>
      <c r="AB70" s="27"/>
      <c r="AC70" s="27"/>
      <c r="AD70" s="27"/>
      <c r="AE70" s="27"/>
      <c r="AF70" s="27"/>
      <c r="AG70" s="27"/>
      <c r="AH70" s="27"/>
      <c r="AI70" s="27"/>
      <c r="AJ70" s="27"/>
      <c r="AK70" s="27"/>
    </row>
    <row r="71" spans="1:37" x14ac:dyDescent="0.25">
      <c r="A71" s="51">
        <f>A69+1</f>
        <v>21</v>
      </c>
      <c r="B71" s="69" t="s">
        <v>96</v>
      </c>
      <c r="C71" s="53">
        <f t="shared" si="17"/>
        <v>34569</v>
      </c>
      <c r="D71" s="25"/>
      <c r="E71" s="53">
        <v>34569</v>
      </c>
      <c r="F71" s="24"/>
      <c r="G71" s="24"/>
      <c r="H71" s="23">
        <f t="shared" si="14"/>
        <v>0</v>
      </c>
      <c r="I71" s="24"/>
      <c r="J71" s="23"/>
      <c r="K71" s="23"/>
      <c r="L71" s="24"/>
      <c r="M71" s="24"/>
      <c r="N71" s="24"/>
      <c r="O71" s="24"/>
      <c r="P71" s="23">
        <f t="shared" si="15"/>
        <v>65222</v>
      </c>
      <c r="Q71" s="26"/>
      <c r="R71" s="47">
        <v>61765</v>
      </c>
      <c r="S71" s="24"/>
      <c r="T71" s="24"/>
      <c r="U71" s="23">
        <f t="shared" si="16"/>
        <v>238</v>
      </c>
      <c r="V71" s="24"/>
      <c r="W71" s="24">
        <v>238</v>
      </c>
      <c r="X71" s="23">
        <v>3219</v>
      </c>
      <c r="Y71" s="25"/>
      <c r="Z71" s="24"/>
      <c r="AA71" s="27"/>
      <c r="AB71" s="27"/>
      <c r="AC71" s="27"/>
      <c r="AD71" s="27"/>
      <c r="AE71" s="27"/>
      <c r="AF71" s="27"/>
      <c r="AG71" s="27"/>
      <c r="AH71" s="27"/>
      <c r="AI71" s="27"/>
      <c r="AJ71" s="27"/>
      <c r="AK71" s="27"/>
    </row>
    <row r="72" spans="1:37" x14ac:dyDescent="0.25">
      <c r="A72" s="51"/>
      <c r="B72" s="57" t="s">
        <v>77</v>
      </c>
      <c r="C72" s="53">
        <f t="shared" si="17"/>
        <v>0</v>
      </c>
      <c r="D72" s="24"/>
      <c r="E72" s="58"/>
      <c r="F72" s="34"/>
      <c r="G72" s="34"/>
      <c r="H72" s="23">
        <f t="shared" si="14"/>
        <v>0</v>
      </c>
      <c r="I72" s="34"/>
      <c r="J72" s="23"/>
      <c r="K72" s="23"/>
      <c r="L72" s="34"/>
      <c r="M72" s="34"/>
      <c r="N72" s="34"/>
      <c r="O72" s="34"/>
      <c r="P72" s="33">
        <f t="shared" si="15"/>
        <v>0</v>
      </c>
      <c r="Q72" s="36"/>
      <c r="R72" s="63"/>
      <c r="S72" s="34"/>
      <c r="T72" s="34"/>
      <c r="U72" s="23">
        <f t="shared" si="16"/>
        <v>0</v>
      </c>
      <c r="V72" s="34"/>
      <c r="W72" s="34"/>
      <c r="X72" s="23"/>
      <c r="Y72" s="25"/>
      <c r="Z72" s="34"/>
      <c r="AA72" s="27"/>
      <c r="AB72" s="27"/>
      <c r="AC72" s="27"/>
      <c r="AD72" s="27"/>
      <c r="AE72" s="27"/>
      <c r="AF72" s="27"/>
      <c r="AG72" s="27"/>
      <c r="AH72" s="27"/>
      <c r="AI72" s="27"/>
      <c r="AJ72" s="27"/>
      <c r="AK72" s="27"/>
    </row>
    <row r="73" spans="1:37" x14ac:dyDescent="0.25">
      <c r="A73" s="51">
        <f>A71+1</f>
        <v>22</v>
      </c>
      <c r="B73" s="56" t="s">
        <v>97</v>
      </c>
      <c r="C73" s="53">
        <f t="shared" si="17"/>
        <v>27748</v>
      </c>
      <c r="D73" s="24"/>
      <c r="E73" s="53">
        <v>27748</v>
      </c>
      <c r="F73" s="34"/>
      <c r="G73" s="34"/>
      <c r="H73" s="23">
        <f t="shared" si="14"/>
        <v>0</v>
      </c>
      <c r="I73" s="34"/>
      <c r="J73" s="23"/>
      <c r="K73" s="23"/>
      <c r="L73" s="34"/>
      <c r="M73" s="34"/>
      <c r="N73" s="34"/>
      <c r="O73" s="34"/>
      <c r="P73" s="23">
        <f t="shared" si="15"/>
        <v>56791</v>
      </c>
      <c r="Q73" s="36"/>
      <c r="R73" s="47">
        <v>44688</v>
      </c>
      <c r="S73" s="34"/>
      <c r="T73" s="34"/>
      <c r="U73" s="23">
        <f t="shared" si="16"/>
        <v>0</v>
      </c>
      <c r="V73" s="34"/>
      <c r="W73" s="34"/>
      <c r="X73" s="23">
        <v>12103</v>
      </c>
      <c r="Y73" s="25"/>
      <c r="Z73" s="34"/>
      <c r="AA73" s="27">
        <f t="shared" ref="AA73:AA79" si="21">P73/C73*100</f>
        <v>204.66700302724519</v>
      </c>
      <c r="AB73" s="27"/>
      <c r="AC73" s="27">
        <f t="shared" ref="AC73:AC79" si="22">R73/E73*100</f>
        <v>161.04944500504541</v>
      </c>
      <c r="AD73" s="27"/>
      <c r="AE73" s="27"/>
      <c r="AF73" s="27"/>
      <c r="AG73" s="27"/>
      <c r="AH73" s="27"/>
      <c r="AI73" s="27"/>
      <c r="AJ73" s="27"/>
      <c r="AK73" s="27"/>
    </row>
    <row r="74" spans="1:37" x14ac:dyDescent="0.25">
      <c r="A74" s="51">
        <f>A73+1</f>
        <v>23</v>
      </c>
      <c r="B74" s="56" t="s">
        <v>98</v>
      </c>
      <c r="C74" s="53">
        <f t="shared" si="17"/>
        <v>8962</v>
      </c>
      <c r="D74" s="24"/>
      <c r="E74" s="53">
        <v>8962</v>
      </c>
      <c r="F74" s="34"/>
      <c r="G74" s="34"/>
      <c r="H74" s="23">
        <f t="shared" si="14"/>
        <v>0</v>
      </c>
      <c r="I74" s="34"/>
      <c r="J74" s="23"/>
      <c r="K74" s="23"/>
      <c r="L74" s="34"/>
      <c r="M74" s="34"/>
      <c r="N74" s="34"/>
      <c r="O74" s="34"/>
      <c r="P74" s="23">
        <f t="shared" si="15"/>
        <v>19472</v>
      </c>
      <c r="Q74" s="36"/>
      <c r="R74" s="47">
        <v>18291</v>
      </c>
      <c r="S74" s="34"/>
      <c r="T74" s="34"/>
      <c r="U74" s="23">
        <f t="shared" si="16"/>
        <v>0</v>
      </c>
      <c r="V74" s="34"/>
      <c r="W74" s="34"/>
      <c r="X74" s="23">
        <v>1181</v>
      </c>
      <c r="Y74" s="25"/>
      <c r="Z74" s="34"/>
      <c r="AA74" s="27">
        <f t="shared" si="21"/>
        <v>217.27293014952019</v>
      </c>
      <c r="AB74" s="27"/>
      <c r="AC74" s="27">
        <f t="shared" si="22"/>
        <v>204.09506806516404</v>
      </c>
      <c r="AD74" s="27"/>
      <c r="AE74" s="27"/>
      <c r="AF74" s="27"/>
      <c r="AG74" s="27"/>
      <c r="AH74" s="27"/>
      <c r="AI74" s="27"/>
      <c r="AJ74" s="27"/>
      <c r="AK74" s="27"/>
    </row>
    <row r="75" spans="1:37" x14ac:dyDescent="0.25">
      <c r="A75" s="51">
        <f t="shared" ref="A75:A82" si="23">A74+1</f>
        <v>24</v>
      </c>
      <c r="B75" s="59" t="s">
        <v>99</v>
      </c>
      <c r="C75" s="53">
        <f t="shared" si="17"/>
        <v>3648</v>
      </c>
      <c r="D75" s="24"/>
      <c r="E75" s="53">
        <v>3648</v>
      </c>
      <c r="F75" s="34"/>
      <c r="G75" s="34"/>
      <c r="H75" s="23">
        <f t="shared" si="14"/>
        <v>0</v>
      </c>
      <c r="I75" s="34"/>
      <c r="J75" s="23"/>
      <c r="K75" s="23"/>
      <c r="L75" s="34"/>
      <c r="M75" s="34"/>
      <c r="N75" s="34"/>
      <c r="O75" s="34"/>
      <c r="P75" s="23">
        <f t="shared" si="15"/>
        <v>4286</v>
      </c>
      <c r="Q75" s="36"/>
      <c r="R75" s="47">
        <v>3651</v>
      </c>
      <c r="S75" s="34"/>
      <c r="T75" s="34"/>
      <c r="U75" s="23">
        <f t="shared" si="16"/>
        <v>78</v>
      </c>
      <c r="V75" s="34"/>
      <c r="W75" s="34">
        <v>78</v>
      </c>
      <c r="X75" s="23">
        <v>557</v>
      </c>
      <c r="Y75" s="25"/>
      <c r="Z75" s="34"/>
      <c r="AA75" s="27">
        <f t="shared" si="21"/>
        <v>117.4890350877193</v>
      </c>
      <c r="AB75" s="27"/>
      <c r="AC75" s="27">
        <f t="shared" si="22"/>
        <v>100.08223684210526</v>
      </c>
      <c r="AD75" s="27"/>
      <c r="AE75" s="27"/>
      <c r="AF75" s="27"/>
      <c r="AG75" s="27"/>
      <c r="AH75" s="27"/>
      <c r="AI75" s="27"/>
      <c r="AJ75" s="27"/>
      <c r="AK75" s="27"/>
    </row>
    <row r="76" spans="1:37" x14ac:dyDescent="0.25">
      <c r="A76" s="51">
        <f t="shared" si="23"/>
        <v>25</v>
      </c>
      <c r="B76" s="55" t="s">
        <v>100</v>
      </c>
      <c r="C76" s="53">
        <f>SUM(D76:H76)+SUM(K76:O76)</f>
        <v>4021</v>
      </c>
      <c r="D76" s="70"/>
      <c r="E76" s="53">
        <v>4021</v>
      </c>
      <c r="F76" s="70"/>
      <c r="G76" s="70"/>
      <c r="H76" s="70"/>
      <c r="I76" s="70"/>
      <c r="J76" s="70"/>
      <c r="K76" s="70"/>
      <c r="L76" s="70"/>
      <c r="M76" s="70"/>
      <c r="N76" s="70"/>
      <c r="O76" s="70"/>
      <c r="P76" s="23">
        <f>Q76+R76+S76+T76+U76+X76+Y76+Z76</f>
        <v>10456</v>
      </c>
      <c r="Q76" s="70"/>
      <c r="R76" s="47">
        <v>4261</v>
      </c>
      <c r="S76" s="70"/>
      <c r="T76" s="70"/>
      <c r="U76" s="23">
        <f t="shared" si="16"/>
        <v>3598</v>
      </c>
      <c r="V76" s="71"/>
      <c r="W76" s="71">
        <v>3598</v>
      </c>
      <c r="X76" s="71">
        <v>2597</v>
      </c>
      <c r="Y76" s="70"/>
      <c r="Z76" s="70"/>
      <c r="AA76" s="27">
        <f t="shared" si="21"/>
        <v>260.03481720964936</v>
      </c>
      <c r="AB76" s="27"/>
      <c r="AC76" s="27">
        <f t="shared" si="22"/>
        <v>105.96866451131559</v>
      </c>
      <c r="AD76" s="27"/>
      <c r="AE76" s="27"/>
      <c r="AF76" s="27"/>
      <c r="AG76" s="27"/>
      <c r="AH76" s="27"/>
      <c r="AI76" s="27"/>
      <c r="AJ76" s="27"/>
      <c r="AK76" s="27"/>
    </row>
    <row r="77" spans="1:37" x14ac:dyDescent="0.25">
      <c r="A77" s="51">
        <f t="shared" si="23"/>
        <v>26</v>
      </c>
      <c r="B77" s="56" t="s">
        <v>101</v>
      </c>
      <c r="C77" s="53">
        <f t="shared" si="17"/>
        <v>7257</v>
      </c>
      <c r="D77" s="34"/>
      <c r="E77" s="53">
        <v>7257</v>
      </c>
      <c r="F77" s="24"/>
      <c r="G77" s="24"/>
      <c r="H77" s="23">
        <f t="shared" si="14"/>
        <v>0</v>
      </c>
      <c r="I77" s="28"/>
      <c r="J77" s="23"/>
      <c r="K77" s="23"/>
      <c r="L77" s="24"/>
      <c r="M77" s="24"/>
      <c r="N77" s="24"/>
      <c r="O77" s="24"/>
      <c r="P77" s="23">
        <f t="shared" si="15"/>
        <v>56137</v>
      </c>
      <c r="Q77" s="26"/>
      <c r="R77" s="47">
        <v>38228</v>
      </c>
      <c r="S77" s="28"/>
      <c r="T77" s="28"/>
      <c r="U77" s="23">
        <f t="shared" si="16"/>
        <v>0</v>
      </c>
      <c r="V77" s="28"/>
      <c r="W77" s="28"/>
      <c r="X77" s="23">
        <v>17909</v>
      </c>
      <c r="Y77" s="25"/>
      <c r="Z77" s="28"/>
      <c r="AA77" s="27">
        <f t="shared" si="21"/>
        <v>773.55656607413539</v>
      </c>
      <c r="AB77" s="27"/>
      <c r="AC77" s="27">
        <f t="shared" si="22"/>
        <v>526.77414909742322</v>
      </c>
      <c r="AD77" s="27"/>
      <c r="AE77" s="27"/>
      <c r="AF77" s="27"/>
      <c r="AG77" s="27"/>
      <c r="AH77" s="27"/>
      <c r="AI77" s="27"/>
      <c r="AJ77" s="27"/>
      <c r="AK77" s="27"/>
    </row>
    <row r="78" spans="1:37" x14ac:dyDescent="0.25">
      <c r="A78" s="51">
        <f t="shared" si="23"/>
        <v>27</v>
      </c>
      <c r="B78" s="55" t="s">
        <v>102</v>
      </c>
      <c r="C78" s="53">
        <f t="shared" si="17"/>
        <v>111050</v>
      </c>
      <c r="D78" s="24"/>
      <c r="E78" s="53">
        <v>111050</v>
      </c>
      <c r="F78" s="24"/>
      <c r="G78" s="24"/>
      <c r="H78" s="23">
        <f t="shared" si="14"/>
        <v>0</v>
      </c>
      <c r="I78" s="24"/>
      <c r="J78" s="23"/>
      <c r="K78" s="23"/>
      <c r="L78" s="24"/>
      <c r="M78" s="24"/>
      <c r="N78" s="24"/>
      <c r="O78" s="24"/>
      <c r="P78" s="23">
        <f t="shared" si="15"/>
        <v>137477</v>
      </c>
      <c r="Q78" s="26"/>
      <c r="R78" s="47">
        <v>132439</v>
      </c>
      <c r="S78" s="24"/>
      <c r="T78" s="24"/>
      <c r="U78" s="23">
        <f t="shared" si="16"/>
        <v>0</v>
      </c>
      <c r="V78" s="24"/>
      <c r="W78" s="24"/>
      <c r="X78" s="23">
        <v>5038</v>
      </c>
      <c r="Y78" s="25"/>
      <c r="Z78" s="24"/>
      <c r="AA78" s="27">
        <f t="shared" si="21"/>
        <v>123.79738856371003</v>
      </c>
      <c r="AB78" s="27"/>
      <c r="AC78" s="27">
        <f t="shared" si="22"/>
        <v>119.26069338135974</v>
      </c>
      <c r="AD78" s="27"/>
      <c r="AE78" s="27"/>
      <c r="AF78" s="27"/>
      <c r="AG78" s="27"/>
      <c r="AH78" s="27"/>
      <c r="AI78" s="27"/>
      <c r="AJ78" s="27"/>
      <c r="AK78" s="27"/>
    </row>
    <row r="79" spans="1:37" x14ac:dyDescent="0.25">
      <c r="A79" s="51">
        <f t="shared" si="23"/>
        <v>28</v>
      </c>
      <c r="B79" s="55" t="s">
        <v>103</v>
      </c>
      <c r="C79" s="53">
        <f t="shared" si="17"/>
        <v>10592</v>
      </c>
      <c r="D79" s="24"/>
      <c r="E79" s="53">
        <v>10592</v>
      </c>
      <c r="F79" s="24"/>
      <c r="G79" s="24"/>
      <c r="H79" s="23">
        <f t="shared" si="14"/>
        <v>0</v>
      </c>
      <c r="I79" s="24"/>
      <c r="J79" s="23"/>
      <c r="K79" s="23"/>
      <c r="L79" s="24"/>
      <c r="M79" s="24"/>
      <c r="N79" s="24"/>
      <c r="O79" s="24"/>
      <c r="P79" s="23">
        <f t="shared" si="15"/>
        <v>14539</v>
      </c>
      <c r="Q79" s="26"/>
      <c r="R79" s="47">
        <v>14198</v>
      </c>
      <c r="S79" s="24"/>
      <c r="T79" s="24"/>
      <c r="U79" s="23">
        <f t="shared" si="16"/>
        <v>0</v>
      </c>
      <c r="V79" s="24"/>
      <c r="W79" s="24"/>
      <c r="X79" s="23">
        <v>341</v>
      </c>
      <c r="Y79" s="25"/>
      <c r="Z79" s="24"/>
      <c r="AA79" s="27">
        <f t="shared" si="21"/>
        <v>137.26397280966768</v>
      </c>
      <c r="AB79" s="27"/>
      <c r="AC79" s="27">
        <f t="shared" si="22"/>
        <v>134.04456193353474</v>
      </c>
      <c r="AD79" s="27"/>
      <c r="AE79" s="27"/>
      <c r="AF79" s="27"/>
      <c r="AG79" s="27"/>
      <c r="AH79" s="27"/>
      <c r="AI79" s="27"/>
      <c r="AJ79" s="27"/>
      <c r="AK79" s="27"/>
    </row>
    <row r="80" spans="1:37" x14ac:dyDescent="0.25">
      <c r="A80" s="72" t="s">
        <v>70</v>
      </c>
      <c r="B80" s="73" t="s">
        <v>104</v>
      </c>
      <c r="C80" s="74">
        <f>SUM(C81:C86)</f>
        <v>33855</v>
      </c>
      <c r="D80" s="74">
        <f t="shared" ref="D80:Z80" si="24">SUM(D81:D86)</f>
        <v>0</v>
      </c>
      <c r="E80" s="74">
        <f t="shared" si="24"/>
        <v>33855</v>
      </c>
      <c r="F80" s="74">
        <f t="shared" si="24"/>
        <v>0</v>
      </c>
      <c r="G80" s="74">
        <f t="shared" si="24"/>
        <v>0</v>
      </c>
      <c r="H80" s="74">
        <f t="shared" si="24"/>
        <v>0</v>
      </c>
      <c r="I80" s="74">
        <f t="shared" si="24"/>
        <v>0</v>
      </c>
      <c r="J80" s="74">
        <f t="shared" si="24"/>
        <v>0</v>
      </c>
      <c r="K80" s="74">
        <f t="shared" si="24"/>
        <v>0</v>
      </c>
      <c r="L80" s="74">
        <f t="shared" si="24"/>
        <v>0</v>
      </c>
      <c r="M80" s="74">
        <f t="shared" si="24"/>
        <v>0</v>
      </c>
      <c r="N80" s="74">
        <f t="shared" si="24"/>
        <v>0</v>
      </c>
      <c r="O80" s="74">
        <f t="shared" si="24"/>
        <v>0</v>
      </c>
      <c r="P80" s="74">
        <f t="shared" si="24"/>
        <v>43829</v>
      </c>
      <c r="Q80" s="74">
        <f t="shared" si="24"/>
        <v>0</v>
      </c>
      <c r="R80" s="74">
        <f t="shared" si="24"/>
        <v>41008</v>
      </c>
      <c r="S80" s="74">
        <f t="shared" si="24"/>
        <v>0</v>
      </c>
      <c r="T80" s="74">
        <f t="shared" si="24"/>
        <v>0</v>
      </c>
      <c r="U80" s="74">
        <f t="shared" si="24"/>
        <v>1100</v>
      </c>
      <c r="V80" s="74">
        <f t="shared" si="24"/>
        <v>0</v>
      </c>
      <c r="W80" s="74">
        <f t="shared" si="24"/>
        <v>1100</v>
      </c>
      <c r="X80" s="74">
        <f t="shared" si="24"/>
        <v>1721</v>
      </c>
      <c r="Y80" s="74">
        <f t="shared" si="24"/>
        <v>0</v>
      </c>
      <c r="Z80" s="74">
        <f t="shared" si="24"/>
        <v>0</v>
      </c>
      <c r="AA80" s="27">
        <f>P80/C80*100</f>
        <v>129.46093634618225</v>
      </c>
      <c r="AB80" s="27"/>
      <c r="AC80" s="27">
        <f>R80/E80*100</f>
        <v>121.12834145621029</v>
      </c>
      <c r="AD80" s="27"/>
      <c r="AE80" s="27"/>
      <c r="AF80" s="27"/>
      <c r="AG80" s="27"/>
      <c r="AH80" s="27"/>
      <c r="AI80" s="27"/>
      <c r="AJ80" s="27"/>
      <c r="AK80" s="27"/>
    </row>
    <row r="81" spans="1:37" x14ac:dyDescent="0.25">
      <c r="A81" s="51">
        <f>A79+1</f>
        <v>29</v>
      </c>
      <c r="B81" s="52" t="s">
        <v>105</v>
      </c>
      <c r="C81" s="53">
        <f t="shared" si="17"/>
        <v>7721</v>
      </c>
      <c r="D81" s="34"/>
      <c r="E81" s="53">
        <v>7721</v>
      </c>
      <c r="F81" s="34"/>
      <c r="G81" s="34"/>
      <c r="H81" s="33"/>
      <c r="I81" s="34"/>
      <c r="J81" s="33"/>
      <c r="K81" s="33"/>
      <c r="L81" s="34"/>
      <c r="M81" s="34"/>
      <c r="N81" s="34"/>
      <c r="O81" s="34"/>
      <c r="P81" s="23">
        <f t="shared" si="15"/>
        <v>12554</v>
      </c>
      <c r="Q81" s="36"/>
      <c r="R81" s="47">
        <v>11933</v>
      </c>
      <c r="S81" s="34"/>
      <c r="T81" s="34"/>
      <c r="U81" s="33"/>
      <c r="V81" s="34"/>
      <c r="W81" s="34"/>
      <c r="X81" s="33">
        <v>621</v>
      </c>
      <c r="Y81" s="35"/>
      <c r="Z81" s="34"/>
      <c r="AA81" s="37"/>
      <c r="AB81" s="37"/>
      <c r="AC81" s="37"/>
      <c r="AD81" s="37"/>
      <c r="AE81" s="37"/>
      <c r="AF81" s="37"/>
      <c r="AG81" s="37"/>
      <c r="AH81" s="37"/>
      <c r="AI81" s="37"/>
      <c r="AJ81" s="37"/>
      <c r="AK81" s="37"/>
    </row>
    <row r="82" spans="1:37" x14ac:dyDescent="0.25">
      <c r="A82" s="51">
        <f t="shared" si="23"/>
        <v>30</v>
      </c>
      <c r="B82" s="52" t="s">
        <v>106</v>
      </c>
      <c r="C82" s="53">
        <f t="shared" si="17"/>
        <v>9349</v>
      </c>
      <c r="D82" s="24"/>
      <c r="E82" s="53">
        <v>9349</v>
      </c>
      <c r="F82" s="24"/>
      <c r="G82" s="24"/>
      <c r="H82" s="23">
        <f>I82+J82</f>
        <v>0</v>
      </c>
      <c r="I82" s="24"/>
      <c r="J82" s="23"/>
      <c r="K82" s="23"/>
      <c r="L82" s="24"/>
      <c r="M82" s="24"/>
      <c r="N82" s="24"/>
      <c r="O82" s="24"/>
      <c r="P82" s="23">
        <f t="shared" si="15"/>
        <v>11900</v>
      </c>
      <c r="Q82" s="26"/>
      <c r="R82" s="47">
        <v>11161</v>
      </c>
      <c r="S82" s="24"/>
      <c r="T82" s="24"/>
      <c r="U82" s="23">
        <f>V82+W82</f>
        <v>116</v>
      </c>
      <c r="V82" s="24"/>
      <c r="W82" s="24">
        <v>116</v>
      </c>
      <c r="X82" s="23">
        <v>623</v>
      </c>
      <c r="Y82" s="25"/>
      <c r="Z82" s="24"/>
      <c r="AA82" s="27">
        <f>P82/C82*100</f>
        <v>127.2863407851107</v>
      </c>
      <c r="AB82" s="27"/>
      <c r="AC82" s="27">
        <f>R82/E82*100</f>
        <v>119.38175205904375</v>
      </c>
      <c r="AD82" s="27"/>
      <c r="AE82" s="27"/>
      <c r="AF82" s="27"/>
      <c r="AG82" s="27"/>
      <c r="AH82" s="27"/>
      <c r="AI82" s="27"/>
      <c r="AJ82" s="27"/>
      <c r="AK82" s="27"/>
    </row>
    <row r="83" spans="1:37" x14ac:dyDescent="0.25">
      <c r="A83" s="51">
        <f>+A82+1</f>
        <v>31</v>
      </c>
      <c r="B83" s="52" t="s">
        <v>107</v>
      </c>
      <c r="C83" s="53">
        <f t="shared" si="17"/>
        <v>5225</v>
      </c>
      <c r="D83" s="34"/>
      <c r="E83" s="53">
        <v>5225</v>
      </c>
      <c r="F83" s="24"/>
      <c r="G83" s="24"/>
      <c r="H83" s="23">
        <f t="shared" ref="H83:H123" si="25">I83+J83</f>
        <v>0</v>
      </c>
      <c r="I83" s="24"/>
      <c r="J83" s="23"/>
      <c r="K83" s="23"/>
      <c r="L83" s="24"/>
      <c r="M83" s="24"/>
      <c r="N83" s="24"/>
      <c r="O83" s="24"/>
      <c r="P83" s="23">
        <f t="shared" si="15"/>
        <v>8201</v>
      </c>
      <c r="Q83" s="26"/>
      <c r="R83" s="47">
        <v>6976</v>
      </c>
      <c r="S83" s="24"/>
      <c r="T83" s="24"/>
      <c r="U83" s="23">
        <f t="shared" ref="U83:U125" si="26">V83+W83</f>
        <v>855</v>
      </c>
      <c r="V83" s="24"/>
      <c r="W83" s="24">
        <v>855</v>
      </c>
      <c r="X83" s="23">
        <v>370</v>
      </c>
      <c r="Y83" s="25"/>
      <c r="Z83" s="24"/>
      <c r="AA83" s="27">
        <f t="shared" ref="AA83:AA111" si="27">P83/C83*100</f>
        <v>156.95693779904306</v>
      </c>
      <c r="AB83" s="27"/>
      <c r="AC83" s="27">
        <f t="shared" ref="AC83:AC111" si="28">R83/E83*100</f>
        <v>133.51196172248805</v>
      </c>
      <c r="AD83" s="27"/>
      <c r="AE83" s="27"/>
      <c r="AF83" s="27"/>
      <c r="AG83" s="27"/>
      <c r="AH83" s="27"/>
      <c r="AI83" s="27"/>
      <c r="AJ83" s="27"/>
      <c r="AK83" s="27"/>
    </row>
    <row r="84" spans="1:37" x14ac:dyDescent="0.25">
      <c r="A84" s="51">
        <f>+A83+1</f>
        <v>32</v>
      </c>
      <c r="B84" s="52" t="s">
        <v>108</v>
      </c>
      <c r="C84" s="53">
        <f t="shared" si="17"/>
        <v>0</v>
      </c>
      <c r="D84" s="34"/>
      <c r="E84" s="53"/>
      <c r="F84" s="24"/>
      <c r="G84" s="24"/>
      <c r="H84" s="23">
        <f t="shared" si="25"/>
        <v>0</v>
      </c>
      <c r="I84" s="24"/>
      <c r="J84" s="23"/>
      <c r="K84" s="23"/>
      <c r="L84" s="24"/>
      <c r="M84" s="24"/>
      <c r="N84" s="24"/>
      <c r="O84" s="24"/>
      <c r="P84" s="23">
        <f t="shared" si="15"/>
        <v>0</v>
      </c>
      <c r="Q84" s="26"/>
      <c r="R84" s="47"/>
      <c r="S84" s="24"/>
      <c r="T84" s="24"/>
      <c r="U84" s="23">
        <f t="shared" si="26"/>
        <v>0</v>
      </c>
      <c r="V84" s="24"/>
      <c r="W84" s="24"/>
      <c r="X84" s="23"/>
      <c r="Y84" s="25"/>
      <c r="Z84" s="24"/>
      <c r="AA84" s="27"/>
      <c r="AB84" s="27"/>
      <c r="AC84" s="27"/>
      <c r="AD84" s="27"/>
      <c r="AE84" s="27"/>
      <c r="AF84" s="27"/>
      <c r="AG84" s="27"/>
      <c r="AH84" s="27"/>
      <c r="AI84" s="27"/>
      <c r="AJ84" s="27"/>
      <c r="AK84" s="27"/>
    </row>
    <row r="85" spans="1:37" x14ac:dyDescent="0.25">
      <c r="A85" s="51">
        <f>+A84+1</f>
        <v>33</v>
      </c>
      <c r="B85" s="52" t="s">
        <v>109</v>
      </c>
      <c r="C85" s="53">
        <f t="shared" si="17"/>
        <v>8961</v>
      </c>
      <c r="D85" s="34"/>
      <c r="E85" s="53">
        <v>8961</v>
      </c>
      <c r="F85" s="34"/>
      <c r="G85" s="34"/>
      <c r="H85" s="23">
        <f t="shared" si="25"/>
        <v>0</v>
      </c>
      <c r="I85" s="34"/>
      <c r="J85" s="23"/>
      <c r="K85" s="23"/>
      <c r="L85" s="34"/>
      <c r="M85" s="34"/>
      <c r="N85" s="34"/>
      <c r="O85" s="34"/>
      <c r="P85" s="23">
        <f t="shared" si="15"/>
        <v>8216</v>
      </c>
      <c r="Q85" s="36"/>
      <c r="R85" s="47">
        <v>8076</v>
      </c>
      <c r="S85" s="34"/>
      <c r="T85" s="34"/>
      <c r="U85" s="23">
        <f t="shared" si="26"/>
        <v>129</v>
      </c>
      <c r="V85" s="34"/>
      <c r="W85" s="24">
        <v>129</v>
      </c>
      <c r="X85" s="23">
        <v>11</v>
      </c>
      <c r="Y85" s="25"/>
      <c r="Z85" s="34"/>
      <c r="AA85" s="27">
        <f t="shared" si="27"/>
        <v>91.686195737082912</v>
      </c>
      <c r="AB85" s="27"/>
      <c r="AC85" s="27">
        <f t="shared" si="28"/>
        <v>90.123870103783048</v>
      </c>
      <c r="AD85" s="27"/>
      <c r="AE85" s="27"/>
      <c r="AF85" s="27"/>
      <c r="AG85" s="27"/>
      <c r="AH85" s="27"/>
      <c r="AI85" s="27"/>
      <c r="AJ85" s="27"/>
      <c r="AK85" s="27"/>
    </row>
    <row r="86" spans="1:37" x14ac:dyDescent="0.25">
      <c r="A86" s="51">
        <f>+A85+1</f>
        <v>34</v>
      </c>
      <c r="B86" s="52" t="s">
        <v>110</v>
      </c>
      <c r="C86" s="53">
        <f t="shared" si="17"/>
        <v>2599</v>
      </c>
      <c r="D86" s="34"/>
      <c r="E86" s="53">
        <v>2599</v>
      </c>
      <c r="F86" s="25"/>
      <c r="G86" s="25"/>
      <c r="H86" s="23">
        <f t="shared" si="25"/>
        <v>0</v>
      </c>
      <c r="I86" s="24"/>
      <c r="J86" s="23"/>
      <c r="K86" s="23"/>
      <c r="L86" s="25"/>
      <c r="M86" s="25"/>
      <c r="N86" s="25"/>
      <c r="O86" s="25"/>
      <c r="P86" s="23">
        <f t="shared" si="15"/>
        <v>2958</v>
      </c>
      <c r="Q86" s="26"/>
      <c r="R86" s="47">
        <v>2862</v>
      </c>
      <c r="S86" s="24"/>
      <c r="T86" s="24"/>
      <c r="U86" s="23">
        <f t="shared" si="26"/>
        <v>0</v>
      </c>
      <c r="V86" s="24"/>
      <c r="W86" s="24"/>
      <c r="X86" s="23">
        <v>96</v>
      </c>
      <c r="Y86" s="25"/>
      <c r="Z86" s="24"/>
      <c r="AA86" s="27">
        <f t="shared" si="27"/>
        <v>113.81300500192381</v>
      </c>
      <c r="AB86" s="27"/>
      <c r="AC86" s="27">
        <f t="shared" si="28"/>
        <v>110.1192766448634</v>
      </c>
      <c r="AD86" s="27"/>
      <c r="AE86" s="27"/>
      <c r="AF86" s="27"/>
      <c r="AG86" s="27"/>
      <c r="AH86" s="27"/>
      <c r="AI86" s="27"/>
      <c r="AJ86" s="27"/>
      <c r="AK86" s="27"/>
    </row>
    <row r="87" spans="1:37" x14ac:dyDescent="0.25">
      <c r="A87" s="72" t="s">
        <v>111</v>
      </c>
      <c r="B87" s="75" t="s">
        <v>112</v>
      </c>
      <c r="C87" s="76">
        <f>SUM(C88:C107)</f>
        <v>22179</v>
      </c>
      <c r="D87" s="76">
        <f t="shared" ref="D87:O87" si="29">SUM(D88:D106)</f>
        <v>0</v>
      </c>
      <c r="E87" s="76">
        <f>SUM(E88:E107)</f>
        <v>22179</v>
      </c>
      <c r="F87" s="76">
        <f t="shared" si="29"/>
        <v>0</v>
      </c>
      <c r="G87" s="76">
        <f t="shared" si="29"/>
        <v>0</v>
      </c>
      <c r="H87" s="76">
        <f t="shared" si="29"/>
        <v>0</v>
      </c>
      <c r="I87" s="76">
        <f t="shared" si="29"/>
        <v>0</v>
      </c>
      <c r="J87" s="76">
        <f t="shared" si="29"/>
        <v>0</v>
      </c>
      <c r="K87" s="76">
        <f t="shared" si="29"/>
        <v>0</v>
      </c>
      <c r="L87" s="76">
        <f t="shared" si="29"/>
        <v>0</v>
      </c>
      <c r="M87" s="76">
        <f t="shared" si="29"/>
        <v>0</v>
      </c>
      <c r="N87" s="76">
        <f t="shared" si="29"/>
        <v>0</v>
      </c>
      <c r="O87" s="76">
        <f t="shared" si="29"/>
        <v>0</v>
      </c>
      <c r="P87" s="76">
        <f>SUM(P88:P107)</f>
        <v>22481</v>
      </c>
      <c r="Q87" s="76">
        <f>SUM(Q88:Q106)</f>
        <v>0</v>
      </c>
      <c r="R87" s="76">
        <f>SUM(R88:R107)</f>
        <v>22481</v>
      </c>
      <c r="S87" s="76">
        <f t="shared" ref="S87:Z87" si="30">SUM(S88:S106)</f>
        <v>0</v>
      </c>
      <c r="T87" s="76">
        <f t="shared" si="30"/>
        <v>0</v>
      </c>
      <c r="U87" s="76">
        <f t="shared" si="30"/>
        <v>0</v>
      </c>
      <c r="V87" s="76">
        <f t="shared" si="30"/>
        <v>0</v>
      </c>
      <c r="W87" s="76">
        <f t="shared" si="30"/>
        <v>0</v>
      </c>
      <c r="X87" s="76">
        <f t="shared" si="30"/>
        <v>0</v>
      </c>
      <c r="Y87" s="76">
        <f t="shared" si="30"/>
        <v>0</v>
      </c>
      <c r="Z87" s="76">
        <f t="shared" si="30"/>
        <v>0</v>
      </c>
      <c r="AA87" s="27">
        <f t="shared" si="27"/>
        <v>101.36164840614997</v>
      </c>
      <c r="AB87" s="27"/>
      <c r="AC87" s="27">
        <f t="shared" si="28"/>
        <v>101.36164840614997</v>
      </c>
      <c r="AD87" s="27"/>
      <c r="AE87" s="27"/>
      <c r="AF87" s="27"/>
      <c r="AG87" s="27"/>
      <c r="AH87" s="27"/>
      <c r="AI87" s="27"/>
      <c r="AJ87" s="27"/>
      <c r="AK87" s="27"/>
    </row>
    <row r="88" spans="1:37" x14ac:dyDescent="0.25">
      <c r="A88" s="51">
        <f>+A86+1</f>
        <v>35</v>
      </c>
      <c r="B88" s="69" t="s">
        <v>113</v>
      </c>
      <c r="C88" s="53">
        <f t="shared" si="17"/>
        <v>2364</v>
      </c>
      <c r="D88" s="25"/>
      <c r="E88" s="53">
        <v>2364</v>
      </c>
      <c r="F88" s="34"/>
      <c r="G88" s="34"/>
      <c r="H88" s="23">
        <f t="shared" si="25"/>
        <v>0</v>
      </c>
      <c r="I88" s="24"/>
      <c r="J88" s="23"/>
      <c r="K88" s="23"/>
      <c r="L88" s="34"/>
      <c r="M88" s="34"/>
      <c r="N88" s="34"/>
      <c r="O88" s="34"/>
      <c r="P88" s="23">
        <f t="shared" si="15"/>
        <v>2494</v>
      </c>
      <c r="Q88" s="36"/>
      <c r="R88" s="47">
        <v>2494</v>
      </c>
      <c r="S88" s="24"/>
      <c r="T88" s="24"/>
      <c r="U88" s="23">
        <f t="shared" si="26"/>
        <v>0</v>
      </c>
      <c r="V88" s="24"/>
      <c r="W88" s="24"/>
      <c r="X88" s="23"/>
      <c r="Y88" s="25"/>
      <c r="Z88" s="24"/>
      <c r="AA88" s="27">
        <f t="shared" si="27"/>
        <v>105.49915397631133</v>
      </c>
      <c r="AB88" s="27"/>
      <c r="AC88" s="27">
        <f t="shared" si="28"/>
        <v>105.49915397631133</v>
      </c>
      <c r="AD88" s="27"/>
      <c r="AE88" s="27"/>
      <c r="AF88" s="27"/>
      <c r="AG88" s="27"/>
      <c r="AH88" s="27"/>
      <c r="AI88" s="27"/>
      <c r="AJ88" s="27"/>
      <c r="AK88" s="27"/>
    </row>
    <row r="89" spans="1:37" x14ac:dyDescent="0.25">
      <c r="A89" s="51">
        <f t="shared" ref="A89:A107" si="31">+A88+1</f>
        <v>36</v>
      </c>
      <c r="B89" s="65" t="s">
        <v>114</v>
      </c>
      <c r="C89" s="53">
        <f t="shared" si="17"/>
        <v>2411</v>
      </c>
      <c r="D89" s="34"/>
      <c r="E89" s="53">
        <v>2411</v>
      </c>
      <c r="F89" s="34"/>
      <c r="G89" s="34"/>
      <c r="H89" s="23">
        <f t="shared" si="25"/>
        <v>0</v>
      </c>
      <c r="I89" s="24"/>
      <c r="J89" s="23"/>
      <c r="K89" s="23"/>
      <c r="L89" s="34"/>
      <c r="M89" s="34"/>
      <c r="N89" s="34"/>
      <c r="O89" s="34"/>
      <c r="P89" s="23">
        <f t="shared" si="15"/>
        <v>2410</v>
      </c>
      <c r="Q89" s="36"/>
      <c r="R89" s="47">
        <v>2410</v>
      </c>
      <c r="S89" s="24"/>
      <c r="T89" s="24"/>
      <c r="U89" s="23">
        <f t="shared" si="26"/>
        <v>0</v>
      </c>
      <c r="V89" s="24"/>
      <c r="W89" s="24"/>
      <c r="X89" s="23"/>
      <c r="Y89" s="25"/>
      <c r="Z89" s="24"/>
      <c r="AA89" s="27">
        <f t="shared" si="27"/>
        <v>99.958523434259632</v>
      </c>
      <c r="AB89" s="27"/>
      <c r="AC89" s="27">
        <f t="shared" si="28"/>
        <v>99.958523434259632</v>
      </c>
      <c r="AD89" s="27"/>
      <c r="AE89" s="27"/>
      <c r="AF89" s="27"/>
      <c r="AG89" s="27"/>
      <c r="AH89" s="27"/>
      <c r="AI89" s="27"/>
      <c r="AJ89" s="27"/>
      <c r="AK89" s="27"/>
    </row>
    <row r="90" spans="1:37" x14ac:dyDescent="0.25">
      <c r="A90" s="51">
        <f t="shared" si="31"/>
        <v>37</v>
      </c>
      <c r="B90" s="65" t="s">
        <v>115</v>
      </c>
      <c r="C90" s="53">
        <f t="shared" ref="C90:C125" si="32">SUM(D90:H90)+SUM(K90:O90)</f>
        <v>1897</v>
      </c>
      <c r="D90" s="34"/>
      <c r="E90" s="53">
        <v>1897</v>
      </c>
      <c r="F90" s="25"/>
      <c r="G90" s="25"/>
      <c r="H90" s="23">
        <f t="shared" si="25"/>
        <v>0</v>
      </c>
      <c r="I90" s="24"/>
      <c r="J90" s="23"/>
      <c r="K90" s="23"/>
      <c r="L90" s="25"/>
      <c r="M90" s="25"/>
      <c r="N90" s="25"/>
      <c r="O90" s="25"/>
      <c r="P90" s="23">
        <f t="shared" si="15"/>
        <v>2097</v>
      </c>
      <c r="Q90" s="26"/>
      <c r="R90" s="47">
        <v>2097</v>
      </c>
      <c r="S90" s="24"/>
      <c r="T90" s="24"/>
      <c r="U90" s="23">
        <f t="shared" si="26"/>
        <v>0</v>
      </c>
      <c r="V90" s="24"/>
      <c r="W90" s="24"/>
      <c r="X90" s="23"/>
      <c r="Y90" s="25"/>
      <c r="Z90" s="24"/>
      <c r="AA90" s="27">
        <f t="shared" si="27"/>
        <v>110.54296257248286</v>
      </c>
      <c r="AB90" s="27"/>
      <c r="AC90" s="27">
        <f t="shared" si="28"/>
        <v>110.54296257248286</v>
      </c>
      <c r="AD90" s="27"/>
      <c r="AE90" s="27"/>
      <c r="AF90" s="27"/>
      <c r="AG90" s="27"/>
      <c r="AH90" s="27"/>
      <c r="AI90" s="27"/>
      <c r="AJ90" s="27"/>
      <c r="AK90" s="27"/>
    </row>
    <row r="91" spans="1:37" ht="15.75" x14ac:dyDescent="0.25">
      <c r="A91" s="51">
        <f t="shared" si="31"/>
        <v>38</v>
      </c>
      <c r="B91" s="65" t="s">
        <v>116</v>
      </c>
      <c r="C91" s="53">
        <f t="shared" si="32"/>
        <v>3761</v>
      </c>
      <c r="D91" s="25"/>
      <c r="E91" s="77">
        <f>VLOOKUP($B91,'[469]Biểu 56-ND31-2020'!$B$9:$C$85,2,0)</f>
        <v>3761</v>
      </c>
      <c r="F91" s="34"/>
      <c r="G91" s="34"/>
      <c r="H91" s="23">
        <f t="shared" si="25"/>
        <v>0</v>
      </c>
      <c r="I91" s="24"/>
      <c r="J91" s="23"/>
      <c r="K91" s="23"/>
      <c r="L91" s="34"/>
      <c r="M91" s="34"/>
      <c r="N91" s="34"/>
      <c r="O91" s="34"/>
      <c r="P91" s="23">
        <f t="shared" si="15"/>
        <v>3804</v>
      </c>
      <c r="Q91" s="36"/>
      <c r="R91" s="77">
        <v>3804</v>
      </c>
      <c r="S91" s="24"/>
      <c r="T91" s="24"/>
      <c r="U91" s="23">
        <f t="shared" si="26"/>
        <v>0</v>
      </c>
      <c r="V91" s="24"/>
      <c r="W91" s="24"/>
      <c r="X91" s="23"/>
      <c r="Y91" s="25"/>
      <c r="Z91" s="24"/>
      <c r="AA91" s="27">
        <f t="shared" si="27"/>
        <v>101.14331294868386</v>
      </c>
      <c r="AB91" s="27"/>
      <c r="AC91" s="27">
        <f t="shared" si="28"/>
        <v>101.14331294868386</v>
      </c>
      <c r="AD91" s="27"/>
      <c r="AE91" s="27"/>
      <c r="AF91" s="27"/>
      <c r="AG91" s="27"/>
      <c r="AH91" s="27"/>
      <c r="AI91" s="27"/>
      <c r="AJ91" s="27"/>
      <c r="AK91" s="27"/>
    </row>
    <row r="92" spans="1:37" ht="15.75" x14ac:dyDescent="0.25">
      <c r="A92" s="51">
        <f t="shared" si="31"/>
        <v>39</v>
      </c>
      <c r="B92" s="65" t="s">
        <v>117</v>
      </c>
      <c r="C92" s="53">
        <f t="shared" si="32"/>
        <v>917</v>
      </c>
      <c r="D92" s="24"/>
      <c r="E92" s="77">
        <f>VLOOKUP($B92,'[469]Biểu 56-ND31-2020'!$B$9:$C$85,2,0)</f>
        <v>917</v>
      </c>
      <c r="F92" s="34"/>
      <c r="G92" s="34"/>
      <c r="H92" s="23">
        <f t="shared" si="25"/>
        <v>0</v>
      </c>
      <c r="I92" s="24"/>
      <c r="J92" s="23"/>
      <c r="K92" s="23"/>
      <c r="L92" s="34"/>
      <c r="M92" s="34"/>
      <c r="N92" s="34"/>
      <c r="O92" s="34"/>
      <c r="P92" s="23">
        <f t="shared" si="15"/>
        <v>905</v>
      </c>
      <c r="Q92" s="36"/>
      <c r="R92" s="77">
        <v>905</v>
      </c>
      <c r="S92" s="24"/>
      <c r="T92" s="24"/>
      <c r="U92" s="23">
        <f t="shared" si="26"/>
        <v>0</v>
      </c>
      <c r="V92" s="24"/>
      <c r="W92" s="24"/>
      <c r="X92" s="23"/>
      <c r="Y92" s="25"/>
      <c r="Z92" s="24"/>
      <c r="AA92" s="27">
        <f t="shared" si="27"/>
        <v>98.691384950926931</v>
      </c>
      <c r="AB92" s="27"/>
      <c r="AC92" s="27">
        <f t="shared" si="28"/>
        <v>98.691384950926931</v>
      </c>
      <c r="AD92" s="27"/>
      <c r="AE92" s="27"/>
      <c r="AF92" s="27"/>
      <c r="AG92" s="27"/>
      <c r="AH92" s="27"/>
      <c r="AI92" s="27"/>
      <c r="AJ92" s="27"/>
      <c r="AK92" s="27"/>
    </row>
    <row r="93" spans="1:37" ht="15.75" x14ac:dyDescent="0.25">
      <c r="A93" s="51">
        <f t="shared" si="31"/>
        <v>40</v>
      </c>
      <c r="B93" s="65" t="s">
        <v>118</v>
      </c>
      <c r="C93" s="53">
        <f t="shared" si="32"/>
        <v>4333</v>
      </c>
      <c r="D93" s="34"/>
      <c r="E93" s="77">
        <f>VLOOKUP($B93,'[469]Biểu 56-ND31-2020'!$B$9:$C$85,2,0)</f>
        <v>4333</v>
      </c>
      <c r="F93" s="34"/>
      <c r="G93" s="34"/>
      <c r="H93" s="23">
        <f t="shared" si="25"/>
        <v>0</v>
      </c>
      <c r="I93" s="24"/>
      <c r="J93" s="23"/>
      <c r="K93" s="23"/>
      <c r="L93" s="34"/>
      <c r="M93" s="34"/>
      <c r="N93" s="34"/>
      <c r="O93" s="34"/>
      <c r="P93" s="23">
        <f t="shared" si="15"/>
        <v>4396</v>
      </c>
      <c r="Q93" s="36"/>
      <c r="R93" s="77">
        <v>4396</v>
      </c>
      <c r="S93" s="24"/>
      <c r="T93" s="24"/>
      <c r="U93" s="23">
        <f t="shared" si="26"/>
        <v>0</v>
      </c>
      <c r="V93" s="24"/>
      <c r="W93" s="24"/>
      <c r="X93" s="40"/>
      <c r="Y93" s="24"/>
      <c r="Z93" s="24"/>
      <c r="AA93" s="27">
        <f t="shared" si="27"/>
        <v>101.45395799676898</v>
      </c>
      <c r="AB93" s="27"/>
      <c r="AC93" s="27">
        <f t="shared" si="28"/>
        <v>101.45395799676898</v>
      </c>
      <c r="AD93" s="27"/>
      <c r="AE93" s="27"/>
      <c r="AF93" s="27"/>
      <c r="AG93" s="27"/>
      <c r="AH93" s="27"/>
      <c r="AI93" s="27"/>
      <c r="AJ93" s="27"/>
      <c r="AK93" s="27"/>
    </row>
    <row r="94" spans="1:37" ht="15.75" x14ac:dyDescent="0.25">
      <c r="A94" s="51">
        <f t="shared" si="31"/>
        <v>41</v>
      </c>
      <c r="B94" s="65" t="s">
        <v>119</v>
      </c>
      <c r="C94" s="53">
        <f t="shared" si="32"/>
        <v>960</v>
      </c>
      <c r="D94" s="40"/>
      <c r="E94" s="77">
        <f>VLOOKUP($B94,'[469]Biểu 56-ND31-2020'!$B$9:$C$85,2,0)</f>
        <v>960</v>
      </c>
      <c r="F94" s="40"/>
      <c r="G94" s="40"/>
      <c r="H94" s="39">
        <f t="shared" si="25"/>
        <v>0</v>
      </c>
      <c r="I94" s="40"/>
      <c r="J94" s="39"/>
      <c r="K94" s="39"/>
      <c r="L94" s="40"/>
      <c r="M94" s="40"/>
      <c r="N94" s="40"/>
      <c r="O94" s="40"/>
      <c r="P94" s="23">
        <f t="shared" si="15"/>
        <v>984</v>
      </c>
      <c r="Q94" s="18"/>
      <c r="R94" s="77">
        <v>984</v>
      </c>
      <c r="S94" s="40"/>
      <c r="T94" s="40"/>
      <c r="U94" s="23">
        <f t="shared" si="26"/>
        <v>0</v>
      </c>
      <c r="V94" s="40"/>
      <c r="W94" s="40"/>
      <c r="X94" s="39"/>
      <c r="Y94" s="41"/>
      <c r="Z94" s="40"/>
      <c r="AA94" s="27">
        <f t="shared" si="27"/>
        <v>102.49999999999999</v>
      </c>
      <c r="AB94" s="27"/>
      <c r="AC94" s="27">
        <f t="shared" si="28"/>
        <v>102.49999999999999</v>
      </c>
      <c r="AD94" s="27"/>
      <c r="AE94" s="27"/>
      <c r="AF94" s="27"/>
      <c r="AG94" s="27"/>
      <c r="AH94" s="27"/>
      <c r="AI94" s="27"/>
      <c r="AJ94" s="27"/>
      <c r="AK94" s="27"/>
    </row>
    <row r="95" spans="1:37" ht="15.75" x14ac:dyDescent="0.25">
      <c r="A95" s="51">
        <f t="shared" si="31"/>
        <v>42</v>
      </c>
      <c r="B95" s="65" t="s">
        <v>120</v>
      </c>
      <c r="C95" s="53">
        <f t="shared" si="32"/>
        <v>958</v>
      </c>
      <c r="D95" s="24"/>
      <c r="E95" s="77">
        <f>VLOOKUP($B95,'[469]Biểu 56-ND31-2020'!$B$9:$C$85,2,0)</f>
        <v>958</v>
      </c>
      <c r="F95" s="34"/>
      <c r="G95" s="34"/>
      <c r="H95" s="23">
        <f t="shared" si="25"/>
        <v>0</v>
      </c>
      <c r="I95" s="24"/>
      <c r="J95" s="23"/>
      <c r="K95" s="23"/>
      <c r="L95" s="34"/>
      <c r="M95" s="34"/>
      <c r="N95" s="34"/>
      <c r="O95" s="34"/>
      <c r="P95" s="23">
        <f t="shared" si="15"/>
        <v>876</v>
      </c>
      <c r="Q95" s="36"/>
      <c r="R95" s="77">
        <v>876</v>
      </c>
      <c r="S95" s="24"/>
      <c r="T95" s="24"/>
      <c r="U95" s="23">
        <f t="shared" si="26"/>
        <v>0</v>
      </c>
      <c r="V95" s="24"/>
      <c r="W95" s="24"/>
      <c r="X95" s="23"/>
      <c r="Y95" s="25"/>
      <c r="Z95" s="24"/>
      <c r="AA95" s="27">
        <f t="shared" si="27"/>
        <v>91.440501043841337</v>
      </c>
      <c r="AB95" s="27"/>
      <c r="AC95" s="27">
        <f t="shared" si="28"/>
        <v>91.440501043841337</v>
      </c>
      <c r="AD95" s="27"/>
      <c r="AE95" s="27"/>
      <c r="AF95" s="27"/>
      <c r="AG95" s="27"/>
      <c r="AH95" s="27"/>
      <c r="AI95" s="27"/>
      <c r="AJ95" s="27"/>
      <c r="AK95" s="27"/>
    </row>
    <row r="96" spans="1:37" ht="15.75" x14ac:dyDescent="0.25">
      <c r="A96" s="51">
        <f t="shared" si="31"/>
        <v>43</v>
      </c>
      <c r="B96" s="65" t="s">
        <v>121</v>
      </c>
      <c r="C96" s="53">
        <f t="shared" si="32"/>
        <v>818</v>
      </c>
      <c r="D96" s="34"/>
      <c r="E96" s="77">
        <f>VLOOKUP($B96,'[469]Biểu 56-ND31-2020'!$B$9:$C$85,2,0)</f>
        <v>818</v>
      </c>
      <c r="F96" s="25"/>
      <c r="G96" s="25"/>
      <c r="H96" s="23">
        <f t="shared" si="25"/>
        <v>0</v>
      </c>
      <c r="I96" s="24"/>
      <c r="J96" s="23"/>
      <c r="K96" s="23"/>
      <c r="L96" s="25"/>
      <c r="M96" s="25"/>
      <c r="N96" s="25"/>
      <c r="O96" s="25"/>
      <c r="P96" s="23">
        <f t="shared" si="15"/>
        <v>749</v>
      </c>
      <c r="Q96" s="26"/>
      <c r="R96" s="77">
        <v>749</v>
      </c>
      <c r="S96" s="24"/>
      <c r="T96" s="24"/>
      <c r="U96" s="23">
        <f t="shared" si="26"/>
        <v>0</v>
      </c>
      <c r="V96" s="24"/>
      <c r="W96" s="24"/>
      <c r="X96" s="23"/>
      <c r="Y96" s="25"/>
      <c r="Z96" s="24"/>
      <c r="AA96" s="27">
        <f t="shared" si="27"/>
        <v>91.56479217603912</v>
      </c>
      <c r="AB96" s="27"/>
      <c r="AC96" s="27">
        <f t="shared" si="28"/>
        <v>91.56479217603912</v>
      </c>
      <c r="AD96" s="27"/>
      <c r="AE96" s="27"/>
      <c r="AF96" s="27"/>
      <c r="AG96" s="27"/>
      <c r="AH96" s="27"/>
      <c r="AI96" s="27"/>
      <c r="AJ96" s="27"/>
      <c r="AK96" s="27"/>
    </row>
    <row r="97" spans="1:37" ht="15.75" x14ac:dyDescent="0.25">
      <c r="A97" s="51">
        <f t="shared" si="31"/>
        <v>44</v>
      </c>
      <c r="B97" s="65" t="s">
        <v>122</v>
      </c>
      <c r="C97" s="53">
        <f t="shared" si="32"/>
        <v>738</v>
      </c>
      <c r="D97" s="25"/>
      <c r="E97" s="77">
        <f>VLOOKUP($B97,'[469]Biểu 56-ND31-2020'!$B$9:$C$85,2,0)</f>
        <v>738</v>
      </c>
      <c r="F97" s="24"/>
      <c r="G97" s="24"/>
      <c r="H97" s="23">
        <f t="shared" si="25"/>
        <v>0</v>
      </c>
      <c r="I97" s="24"/>
      <c r="J97" s="23"/>
      <c r="K97" s="23"/>
      <c r="L97" s="24"/>
      <c r="M97" s="24"/>
      <c r="N97" s="24"/>
      <c r="O97" s="24"/>
      <c r="P97" s="23">
        <f t="shared" si="15"/>
        <v>786</v>
      </c>
      <c r="Q97" s="26"/>
      <c r="R97" s="77">
        <v>786</v>
      </c>
      <c r="S97" s="24"/>
      <c r="T97" s="24"/>
      <c r="U97" s="23">
        <f t="shared" si="26"/>
        <v>0</v>
      </c>
      <c r="V97" s="24"/>
      <c r="W97" s="24"/>
      <c r="X97" s="23"/>
      <c r="Y97" s="25"/>
      <c r="Z97" s="24"/>
      <c r="AA97" s="27">
        <f t="shared" si="27"/>
        <v>106.5040650406504</v>
      </c>
      <c r="AB97" s="27"/>
      <c r="AC97" s="27">
        <f t="shared" si="28"/>
        <v>106.5040650406504</v>
      </c>
      <c r="AD97" s="27"/>
      <c r="AE97" s="27"/>
      <c r="AF97" s="27"/>
      <c r="AG97" s="27"/>
      <c r="AH97" s="27"/>
      <c r="AI97" s="27"/>
      <c r="AJ97" s="27"/>
      <c r="AK97" s="27"/>
    </row>
    <row r="98" spans="1:37" ht="15.75" x14ac:dyDescent="0.25">
      <c r="A98" s="51">
        <f t="shared" si="31"/>
        <v>45</v>
      </c>
      <c r="B98" s="65" t="s">
        <v>123</v>
      </c>
      <c r="C98" s="53">
        <f t="shared" si="32"/>
        <v>261</v>
      </c>
      <c r="D98" s="24"/>
      <c r="E98" s="77">
        <f>VLOOKUP($B98,'[469]Biểu 56-ND31-2020'!$B$9:$C$85,2,0)</f>
        <v>261</v>
      </c>
      <c r="F98" s="24"/>
      <c r="G98" s="24"/>
      <c r="H98" s="23">
        <f t="shared" si="25"/>
        <v>0</v>
      </c>
      <c r="I98" s="24"/>
      <c r="J98" s="23"/>
      <c r="K98" s="23"/>
      <c r="L98" s="24"/>
      <c r="M98" s="24"/>
      <c r="N98" s="24"/>
      <c r="O98" s="24"/>
      <c r="P98" s="23">
        <f t="shared" si="15"/>
        <v>289</v>
      </c>
      <c r="Q98" s="26"/>
      <c r="R98" s="77">
        <v>289</v>
      </c>
      <c r="S98" s="24"/>
      <c r="T98" s="24"/>
      <c r="U98" s="23">
        <f t="shared" si="26"/>
        <v>0</v>
      </c>
      <c r="V98" s="24"/>
      <c r="W98" s="24"/>
      <c r="X98" s="39"/>
      <c r="Y98" s="24"/>
      <c r="Z98" s="24"/>
      <c r="AA98" s="27">
        <f t="shared" si="27"/>
        <v>110.727969348659</v>
      </c>
      <c r="AB98" s="27"/>
      <c r="AC98" s="27">
        <f t="shared" si="28"/>
        <v>110.727969348659</v>
      </c>
      <c r="AD98" s="27"/>
      <c r="AE98" s="27"/>
      <c r="AF98" s="27"/>
      <c r="AG98" s="27"/>
      <c r="AH98" s="27"/>
      <c r="AI98" s="27"/>
      <c r="AJ98" s="27"/>
      <c r="AK98" s="27"/>
    </row>
    <row r="99" spans="1:37" ht="30" x14ac:dyDescent="0.25">
      <c r="A99" s="51">
        <f t="shared" si="31"/>
        <v>46</v>
      </c>
      <c r="B99" s="65" t="s">
        <v>124</v>
      </c>
      <c r="C99" s="53">
        <f t="shared" si="32"/>
        <v>620</v>
      </c>
      <c r="D99" s="24"/>
      <c r="E99" s="77">
        <f>VLOOKUP($B99,'[469]Biểu 56-ND31-2020'!$B$9:$C$85,2,0)</f>
        <v>620</v>
      </c>
      <c r="F99" s="24"/>
      <c r="G99" s="24"/>
      <c r="H99" s="23">
        <f t="shared" si="25"/>
        <v>0</v>
      </c>
      <c r="I99" s="24"/>
      <c r="J99" s="23"/>
      <c r="K99" s="23"/>
      <c r="L99" s="24"/>
      <c r="M99" s="24"/>
      <c r="N99" s="24"/>
      <c r="O99" s="24"/>
      <c r="P99" s="23">
        <f t="shared" si="15"/>
        <v>508</v>
      </c>
      <c r="Q99" s="26"/>
      <c r="R99" s="77">
        <v>508</v>
      </c>
      <c r="S99" s="24"/>
      <c r="T99" s="24"/>
      <c r="U99" s="23">
        <f t="shared" si="26"/>
        <v>0</v>
      </c>
      <c r="V99" s="24"/>
      <c r="W99" s="24"/>
      <c r="X99" s="23"/>
      <c r="Y99" s="25"/>
      <c r="Z99" s="24"/>
      <c r="AA99" s="27">
        <f t="shared" si="27"/>
        <v>81.935483870967744</v>
      </c>
      <c r="AB99" s="27"/>
      <c r="AC99" s="27">
        <f t="shared" si="28"/>
        <v>81.935483870967744</v>
      </c>
      <c r="AD99" s="27"/>
      <c r="AE99" s="27"/>
      <c r="AF99" s="27"/>
      <c r="AG99" s="27"/>
      <c r="AH99" s="27"/>
      <c r="AI99" s="27"/>
      <c r="AJ99" s="27"/>
      <c r="AK99" s="27"/>
    </row>
    <row r="100" spans="1:37" ht="15.75" x14ac:dyDescent="0.25">
      <c r="A100" s="51">
        <f t="shared" si="31"/>
        <v>47</v>
      </c>
      <c r="B100" s="65" t="s">
        <v>125</v>
      </c>
      <c r="C100" s="53">
        <f t="shared" si="32"/>
        <v>529</v>
      </c>
      <c r="D100" s="40"/>
      <c r="E100" s="77">
        <f>VLOOKUP($B100,'[469]Biểu 56-ND31-2020'!$B$9:$C$85,2,0)</f>
        <v>529</v>
      </c>
      <c r="F100" s="40"/>
      <c r="G100" s="40"/>
      <c r="H100" s="39">
        <f t="shared" si="25"/>
        <v>0</v>
      </c>
      <c r="I100" s="40"/>
      <c r="J100" s="39"/>
      <c r="K100" s="39"/>
      <c r="L100" s="40"/>
      <c r="M100" s="40"/>
      <c r="N100" s="40"/>
      <c r="O100" s="40"/>
      <c r="P100" s="23">
        <f t="shared" si="15"/>
        <v>555</v>
      </c>
      <c r="Q100" s="18"/>
      <c r="R100" s="77">
        <v>555</v>
      </c>
      <c r="S100" s="40"/>
      <c r="T100" s="40"/>
      <c r="U100" s="23">
        <f t="shared" si="26"/>
        <v>0</v>
      </c>
      <c r="V100" s="40"/>
      <c r="W100" s="40"/>
      <c r="X100" s="39"/>
      <c r="Y100" s="41"/>
      <c r="Z100" s="40"/>
      <c r="AA100" s="27"/>
      <c r="AB100" s="27"/>
      <c r="AC100" s="27"/>
      <c r="AD100" s="27"/>
      <c r="AE100" s="27"/>
      <c r="AF100" s="27"/>
      <c r="AG100" s="27"/>
      <c r="AH100" s="27"/>
      <c r="AI100" s="27"/>
      <c r="AJ100" s="27"/>
      <c r="AK100" s="27"/>
    </row>
    <row r="101" spans="1:37" ht="15.75" x14ac:dyDescent="0.25">
      <c r="A101" s="51">
        <f t="shared" si="31"/>
        <v>48</v>
      </c>
      <c r="B101" s="65" t="s">
        <v>126</v>
      </c>
      <c r="C101" s="53">
        <f t="shared" si="32"/>
        <v>481</v>
      </c>
      <c r="D101" s="24"/>
      <c r="E101" s="77">
        <f>VLOOKUP($B101,'[469]Biểu 56-ND31-2020'!$B$9:$C$85,2,0)</f>
        <v>481</v>
      </c>
      <c r="F101" s="24"/>
      <c r="G101" s="24"/>
      <c r="H101" s="20">
        <f>SUM(H102:H104)</f>
        <v>0</v>
      </c>
      <c r="I101" s="24"/>
      <c r="J101" s="23"/>
      <c r="K101" s="23"/>
      <c r="L101" s="24"/>
      <c r="M101" s="24"/>
      <c r="N101" s="24"/>
      <c r="O101" s="24"/>
      <c r="P101" s="23">
        <f t="shared" si="15"/>
        <v>511</v>
      </c>
      <c r="Q101" s="20"/>
      <c r="R101" s="77">
        <v>511</v>
      </c>
      <c r="S101" s="20"/>
      <c r="T101" s="20"/>
      <c r="U101" s="23">
        <f t="shared" si="26"/>
        <v>0</v>
      </c>
      <c r="V101" s="20"/>
      <c r="W101" s="20"/>
      <c r="X101" s="20"/>
      <c r="Y101" s="20"/>
      <c r="Z101" s="20"/>
      <c r="AA101" s="27">
        <f t="shared" si="27"/>
        <v>106.23700623700623</v>
      </c>
      <c r="AB101" s="27"/>
      <c r="AC101" s="27">
        <f t="shared" si="28"/>
        <v>106.23700623700623</v>
      </c>
      <c r="AD101" s="27"/>
      <c r="AE101" s="27"/>
      <c r="AF101" s="27"/>
      <c r="AG101" s="27"/>
      <c r="AH101" s="27"/>
      <c r="AI101" s="27"/>
      <c r="AJ101" s="27"/>
      <c r="AK101" s="27"/>
    </row>
    <row r="102" spans="1:37" ht="15.75" x14ac:dyDescent="0.25">
      <c r="A102" s="51">
        <f t="shared" si="31"/>
        <v>49</v>
      </c>
      <c r="B102" s="65" t="s">
        <v>127</v>
      </c>
      <c r="C102" s="53">
        <f t="shared" si="32"/>
        <v>198</v>
      </c>
      <c r="D102" s="24"/>
      <c r="E102" s="77">
        <f>VLOOKUP($B102,'[469]Biểu 56-ND31-2020'!$B$9:$C$85,2,0)</f>
        <v>198</v>
      </c>
      <c r="F102" s="24"/>
      <c r="G102" s="24"/>
      <c r="H102" s="23">
        <f t="shared" si="25"/>
        <v>0</v>
      </c>
      <c r="I102" s="24"/>
      <c r="J102" s="23"/>
      <c r="K102" s="23"/>
      <c r="L102" s="24"/>
      <c r="M102" s="24"/>
      <c r="N102" s="24"/>
      <c r="O102" s="24"/>
      <c r="P102" s="23">
        <f t="shared" si="15"/>
        <v>213</v>
      </c>
      <c r="Q102" s="26"/>
      <c r="R102" s="77">
        <v>213</v>
      </c>
      <c r="S102" s="24"/>
      <c r="T102" s="24"/>
      <c r="U102" s="23">
        <f t="shared" si="26"/>
        <v>0</v>
      </c>
      <c r="V102" s="24"/>
      <c r="W102" s="24"/>
      <c r="X102" s="23"/>
      <c r="Y102" s="25"/>
      <c r="Z102" s="24"/>
      <c r="AA102" s="27">
        <f t="shared" si="27"/>
        <v>107.57575757575756</v>
      </c>
      <c r="AB102" s="27"/>
      <c r="AC102" s="27">
        <f t="shared" si="28"/>
        <v>107.57575757575756</v>
      </c>
      <c r="AD102" s="27"/>
      <c r="AE102" s="27"/>
      <c r="AF102" s="27"/>
      <c r="AG102" s="27"/>
      <c r="AH102" s="27"/>
      <c r="AI102" s="27"/>
      <c r="AJ102" s="27"/>
      <c r="AK102" s="27"/>
    </row>
    <row r="103" spans="1:37" ht="15.75" x14ac:dyDescent="0.25">
      <c r="A103" s="51">
        <f t="shared" si="31"/>
        <v>50</v>
      </c>
      <c r="B103" s="65" t="s">
        <v>128</v>
      </c>
      <c r="C103" s="53">
        <f t="shared" si="32"/>
        <v>134</v>
      </c>
      <c r="D103" s="24"/>
      <c r="E103" s="77">
        <f>VLOOKUP($B103,'[469]Biểu 56-ND31-2020'!$B$9:$C$85,2,0)</f>
        <v>134</v>
      </c>
      <c r="F103" s="24"/>
      <c r="G103" s="24"/>
      <c r="H103" s="23">
        <f t="shared" si="25"/>
        <v>0</v>
      </c>
      <c r="I103" s="24"/>
      <c r="J103" s="23"/>
      <c r="K103" s="23"/>
      <c r="L103" s="24"/>
      <c r="M103" s="24"/>
      <c r="N103" s="24"/>
      <c r="O103" s="24"/>
      <c r="P103" s="23">
        <f t="shared" si="15"/>
        <v>0</v>
      </c>
      <c r="Q103" s="26"/>
      <c r="R103" s="47">
        <v>0</v>
      </c>
      <c r="S103" s="24"/>
      <c r="T103" s="24"/>
      <c r="U103" s="23">
        <f t="shared" si="26"/>
        <v>0</v>
      </c>
      <c r="V103" s="24"/>
      <c r="W103" s="24"/>
      <c r="X103" s="39"/>
      <c r="Y103" s="24"/>
      <c r="Z103" s="24"/>
      <c r="AA103" s="27">
        <f t="shared" si="27"/>
        <v>0</v>
      </c>
      <c r="AB103" s="27"/>
      <c r="AC103" s="27">
        <f t="shared" si="28"/>
        <v>0</v>
      </c>
      <c r="AD103" s="27"/>
      <c r="AE103" s="27"/>
      <c r="AF103" s="27"/>
      <c r="AG103" s="27"/>
      <c r="AH103" s="27"/>
      <c r="AI103" s="27"/>
      <c r="AJ103" s="27"/>
      <c r="AK103" s="27"/>
    </row>
    <row r="104" spans="1:37" ht="15.75" x14ac:dyDescent="0.25">
      <c r="A104" s="51">
        <f t="shared" si="31"/>
        <v>51</v>
      </c>
      <c r="B104" s="65" t="s">
        <v>129</v>
      </c>
      <c r="C104" s="53">
        <f t="shared" si="32"/>
        <v>472</v>
      </c>
      <c r="D104" s="24"/>
      <c r="E104" s="77">
        <f>VLOOKUP($B104,'[469]Biểu 56-ND31-2020'!$B$9:$C$85,2,0)</f>
        <v>472</v>
      </c>
      <c r="F104" s="24"/>
      <c r="G104" s="24"/>
      <c r="H104" s="23">
        <f t="shared" si="25"/>
        <v>0</v>
      </c>
      <c r="I104" s="25"/>
      <c r="J104" s="23"/>
      <c r="K104" s="23"/>
      <c r="L104" s="24"/>
      <c r="M104" s="24"/>
      <c r="N104" s="24"/>
      <c r="O104" s="24"/>
      <c r="P104" s="23">
        <f t="shared" si="15"/>
        <v>546</v>
      </c>
      <c r="Q104" s="26"/>
      <c r="R104" s="77">
        <v>546</v>
      </c>
      <c r="S104" s="25"/>
      <c r="T104" s="25"/>
      <c r="U104" s="23">
        <f t="shared" si="26"/>
        <v>0</v>
      </c>
      <c r="V104" s="25"/>
      <c r="W104" s="26"/>
      <c r="X104" s="23"/>
      <c r="Y104" s="25"/>
      <c r="Z104" s="25"/>
      <c r="AA104" s="27">
        <f t="shared" si="27"/>
        <v>115.67796610169492</v>
      </c>
      <c r="AB104" s="27"/>
      <c r="AC104" s="27">
        <f t="shared" si="28"/>
        <v>115.67796610169492</v>
      </c>
      <c r="AD104" s="27"/>
      <c r="AE104" s="27"/>
      <c r="AF104" s="27"/>
      <c r="AG104" s="27"/>
      <c r="AH104" s="27"/>
      <c r="AI104" s="27"/>
      <c r="AJ104" s="27"/>
      <c r="AK104" s="27"/>
    </row>
    <row r="105" spans="1:37" ht="15.75" x14ac:dyDescent="0.25">
      <c r="A105" s="51">
        <f t="shared" si="31"/>
        <v>52</v>
      </c>
      <c r="B105" s="65" t="s">
        <v>130</v>
      </c>
      <c r="C105" s="53">
        <f t="shared" si="32"/>
        <v>272</v>
      </c>
      <c r="D105" s="20"/>
      <c r="E105" s="77">
        <f>VLOOKUP($B105,'[469]Biểu 56-ND31-2020'!$B$9:$C$85,2,0)</f>
        <v>272</v>
      </c>
      <c r="F105" s="20"/>
      <c r="G105" s="20"/>
      <c r="H105" s="20"/>
      <c r="I105" s="20"/>
      <c r="J105" s="20"/>
      <c r="K105" s="20"/>
      <c r="L105" s="20"/>
      <c r="M105" s="20"/>
      <c r="N105" s="20"/>
      <c r="O105" s="20"/>
      <c r="P105" s="23">
        <f t="shared" si="15"/>
        <v>303</v>
      </c>
      <c r="Q105" s="20"/>
      <c r="R105" s="77">
        <v>303</v>
      </c>
      <c r="S105" s="20"/>
      <c r="T105" s="20"/>
      <c r="U105" s="23">
        <f t="shared" si="26"/>
        <v>0</v>
      </c>
      <c r="V105" s="20"/>
      <c r="W105" s="20"/>
      <c r="X105" s="20"/>
      <c r="Y105" s="20"/>
      <c r="Z105" s="20"/>
      <c r="AA105" s="27">
        <f t="shared" si="27"/>
        <v>111.39705882352942</v>
      </c>
      <c r="AB105" s="27"/>
      <c r="AC105" s="27">
        <f t="shared" si="28"/>
        <v>111.39705882352942</v>
      </c>
      <c r="AD105" s="27"/>
      <c r="AE105" s="27"/>
      <c r="AF105" s="27"/>
      <c r="AG105" s="27"/>
      <c r="AH105" s="27"/>
      <c r="AI105" s="27"/>
      <c r="AJ105" s="27"/>
      <c r="AK105" s="27"/>
    </row>
    <row r="106" spans="1:37" ht="15.75" x14ac:dyDescent="0.25">
      <c r="A106" s="51">
        <f t="shared" si="31"/>
        <v>53</v>
      </c>
      <c r="B106" s="65" t="s">
        <v>131</v>
      </c>
      <c r="C106" s="53">
        <f t="shared" si="32"/>
        <v>50</v>
      </c>
      <c r="D106" s="24"/>
      <c r="E106" s="77">
        <f>VLOOKUP($B106,'[469]Biểu 56-ND31-2020'!$B$9:$C$85,2,0)</f>
        <v>50</v>
      </c>
      <c r="F106" s="28"/>
      <c r="G106" s="28"/>
      <c r="H106" s="23">
        <f t="shared" si="25"/>
        <v>0</v>
      </c>
      <c r="I106" s="28"/>
      <c r="J106" s="23"/>
      <c r="K106" s="23"/>
      <c r="L106" s="28"/>
      <c r="M106" s="28"/>
      <c r="N106" s="28"/>
      <c r="O106" s="28"/>
      <c r="P106" s="23">
        <f t="shared" si="15"/>
        <v>50</v>
      </c>
      <c r="Q106" s="28"/>
      <c r="R106" s="77">
        <v>50</v>
      </c>
      <c r="S106" s="28"/>
      <c r="T106" s="28"/>
      <c r="U106" s="23">
        <f t="shared" si="26"/>
        <v>0</v>
      </c>
      <c r="V106" s="28"/>
      <c r="W106" s="28"/>
      <c r="X106" s="23"/>
      <c r="Y106" s="25"/>
      <c r="Z106" s="28"/>
      <c r="AA106" s="27">
        <f t="shared" si="27"/>
        <v>100</v>
      </c>
      <c r="AB106" s="27"/>
      <c r="AC106" s="27">
        <f t="shared" si="28"/>
        <v>100</v>
      </c>
      <c r="AD106" s="27"/>
      <c r="AE106" s="27"/>
      <c r="AF106" s="27"/>
      <c r="AG106" s="27"/>
      <c r="AH106" s="27"/>
      <c r="AI106" s="27"/>
      <c r="AJ106" s="27"/>
      <c r="AK106" s="27"/>
    </row>
    <row r="107" spans="1:37" ht="15.75" x14ac:dyDescent="0.25">
      <c r="A107" s="51">
        <f t="shared" si="31"/>
        <v>54</v>
      </c>
      <c r="B107" s="65" t="s">
        <v>132</v>
      </c>
      <c r="C107" s="53">
        <f t="shared" si="32"/>
        <v>5</v>
      </c>
      <c r="D107" s="24"/>
      <c r="E107" s="77">
        <f>VLOOKUP($B107,'[469]Biểu 56-ND31-2020'!$B$9:$C$85,2,0)</f>
        <v>5</v>
      </c>
      <c r="F107" s="28"/>
      <c r="G107" s="28"/>
      <c r="H107" s="23"/>
      <c r="I107" s="28"/>
      <c r="J107" s="23"/>
      <c r="K107" s="23"/>
      <c r="L107" s="28"/>
      <c r="M107" s="28"/>
      <c r="N107" s="28"/>
      <c r="O107" s="28"/>
      <c r="P107" s="23">
        <f t="shared" si="15"/>
        <v>5</v>
      </c>
      <c r="Q107" s="28"/>
      <c r="R107" s="77">
        <v>5</v>
      </c>
      <c r="S107" s="28"/>
      <c r="T107" s="28"/>
      <c r="U107" s="23"/>
      <c r="V107" s="28"/>
      <c r="W107" s="28"/>
      <c r="X107" s="23"/>
      <c r="Y107" s="25"/>
      <c r="Z107" s="28"/>
      <c r="AA107" s="27"/>
      <c r="AB107" s="27"/>
      <c r="AC107" s="27"/>
      <c r="AD107" s="27"/>
      <c r="AE107" s="27"/>
      <c r="AF107" s="27"/>
      <c r="AG107" s="27"/>
      <c r="AH107" s="27"/>
      <c r="AI107" s="27"/>
      <c r="AJ107" s="27"/>
      <c r="AK107" s="27"/>
    </row>
    <row r="108" spans="1:37" x14ac:dyDescent="0.25">
      <c r="A108" s="72" t="s">
        <v>133</v>
      </c>
      <c r="B108" s="73" t="s">
        <v>134</v>
      </c>
      <c r="C108" s="76">
        <f t="shared" ref="C108:Z108" si="33">SUM(C109:C112)</f>
        <v>99897</v>
      </c>
      <c r="D108" s="76">
        <f t="shared" si="33"/>
        <v>0</v>
      </c>
      <c r="E108" s="76">
        <f t="shared" si="33"/>
        <v>99897</v>
      </c>
      <c r="F108" s="76">
        <f t="shared" si="33"/>
        <v>0</v>
      </c>
      <c r="G108" s="76">
        <f t="shared" si="33"/>
        <v>0</v>
      </c>
      <c r="H108" s="76">
        <f t="shared" si="33"/>
        <v>0</v>
      </c>
      <c r="I108" s="76">
        <f t="shared" si="33"/>
        <v>0</v>
      </c>
      <c r="J108" s="76">
        <f t="shared" si="33"/>
        <v>0</v>
      </c>
      <c r="K108" s="76">
        <f t="shared" si="33"/>
        <v>0</v>
      </c>
      <c r="L108" s="76">
        <f t="shared" si="33"/>
        <v>0</v>
      </c>
      <c r="M108" s="76">
        <f t="shared" si="33"/>
        <v>0</v>
      </c>
      <c r="N108" s="76">
        <f t="shared" si="33"/>
        <v>0</v>
      </c>
      <c r="O108" s="76">
        <f t="shared" si="33"/>
        <v>0</v>
      </c>
      <c r="P108" s="76">
        <f t="shared" si="33"/>
        <v>163574</v>
      </c>
      <c r="Q108" s="76">
        <f t="shared" si="33"/>
        <v>0</v>
      </c>
      <c r="R108" s="76">
        <f t="shared" si="33"/>
        <v>163574</v>
      </c>
      <c r="S108" s="76">
        <f t="shared" si="33"/>
        <v>0</v>
      </c>
      <c r="T108" s="76">
        <f t="shared" si="33"/>
        <v>0</v>
      </c>
      <c r="U108" s="76">
        <f t="shared" si="33"/>
        <v>0</v>
      </c>
      <c r="V108" s="76">
        <f t="shared" si="33"/>
        <v>0</v>
      </c>
      <c r="W108" s="76">
        <f t="shared" si="33"/>
        <v>0</v>
      </c>
      <c r="X108" s="76">
        <f t="shared" si="33"/>
        <v>0</v>
      </c>
      <c r="Y108" s="76">
        <f t="shared" si="33"/>
        <v>0</v>
      </c>
      <c r="Z108" s="76">
        <f t="shared" si="33"/>
        <v>0</v>
      </c>
      <c r="AA108" s="27">
        <f t="shared" si="27"/>
        <v>163.74265493458262</v>
      </c>
      <c r="AB108" s="27"/>
      <c r="AC108" s="27">
        <f t="shared" si="28"/>
        <v>163.74265493458262</v>
      </c>
      <c r="AD108" s="27"/>
      <c r="AE108" s="27"/>
      <c r="AF108" s="27"/>
      <c r="AG108" s="27"/>
      <c r="AH108" s="27"/>
      <c r="AI108" s="27"/>
      <c r="AJ108" s="27"/>
      <c r="AK108" s="27"/>
    </row>
    <row r="109" spans="1:37" ht="15.75" x14ac:dyDescent="0.25">
      <c r="A109" s="51">
        <f>+A107+1</f>
        <v>55</v>
      </c>
      <c r="B109" s="65" t="s">
        <v>135</v>
      </c>
      <c r="C109" s="53">
        <f t="shared" si="32"/>
        <v>33788</v>
      </c>
      <c r="D109" s="25"/>
      <c r="E109" s="78">
        <v>33788</v>
      </c>
      <c r="F109" s="25"/>
      <c r="G109" s="25"/>
      <c r="H109" s="23">
        <f t="shared" si="25"/>
        <v>0</v>
      </c>
      <c r="I109" s="24"/>
      <c r="J109" s="23"/>
      <c r="K109" s="23"/>
      <c r="L109" s="25"/>
      <c r="M109" s="25"/>
      <c r="N109" s="25"/>
      <c r="O109" s="25"/>
      <c r="P109" s="23">
        <f t="shared" si="15"/>
        <v>57734</v>
      </c>
      <c r="Q109" s="26"/>
      <c r="R109" s="79">
        <v>57734</v>
      </c>
      <c r="S109" s="24"/>
      <c r="T109" s="24"/>
      <c r="U109" s="23">
        <f t="shared" si="26"/>
        <v>0</v>
      </c>
      <c r="V109" s="24"/>
      <c r="W109" s="24"/>
      <c r="X109" s="23"/>
      <c r="Y109" s="25"/>
      <c r="Z109" s="24"/>
      <c r="AA109" s="27">
        <f t="shared" si="27"/>
        <v>170.87131525985558</v>
      </c>
      <c r="AB109" s="27"/>
      <c r="AC109" s="27">
        <f t="shared" si="28"/>
        <v>170.87131525985558</v>
      </c>
      <c r="AD109" s="27"/>
      <c r="AE109" s="27"/>
      <c r="AF109" s="27"/>
      <c r="AG109" s="27"/>
      <c r="AH109" s="27"/>
      <c r="AI109" s="27"/>
      <c r="AJ109" s="27"/>
      <c r="AK109" s="27"/>
    </row>
    <row r="110" spans="1:37" ht="15.75" x14ac:dyDescent="0.25">
      <c r="A110" s="51">
        <f>+A109+1</f>
        <v>56</v>
      </c>
      <c r="B110" s="65" t="s">
        <v>136</v>
      </c>
      <c r="C110" s="53">
        <f t="shared" si="32"/>
        <v>7238</v>
      </c>
      <c r="D110" s="25"/>
      <c r="E110" s="78">
        <v>7238</v>
      </c>
      <c r="F110" s="34"/>
      <c r="G110" s="34"/>
      <c r="H110" s="23">
        <f t="shared" si="25"/>
        <v>0</v>
      </c>
      <c r="I110" s="24"/>
      <c r="J110" s="23"/>
      <c r="K110" s="23"/>
      <c r="L110" s="34"/>
      <c r="M110" s="34"/>
      <c r="N110" s="34"/>
      <c r="O110" s="34"/>
      <c r="P110" s="23">
        <f t="shared" si="15"/>
        <v>11635</v>
      </c>
      <c r="Q110" s="36"/>
      <c r="R110" s="79">
        <v>11635</v>
      </c>
      <c r="S110" s="24"/>
      <c r="T110" s="24"/>
      <c r="U110" s="23">
        <f t="shared" si="26"/>
        <v>0</v>
      </c>
      <c r="V110" s="24"/>
      <c r="W110" s="24"/>
      <c r="X110" s="23"/>
      <c r="Y110" s="25"/>
      <c r="Z110" s="24"/>
      <c r="AA110" s="27">
        <f t="shared" si="27"/>
        <v>160.74882564244265</v>
      </c>
      <c r="AB110" s="27"/>
      <c r="AC110" s="27">
        <f t="shared" si="28"/>
        <v>160.74882564244265</v>
      </c>
      <c r="AD110" s="27"/>
      <c r="AE110" s="27"/>
      <c r="AF110" s="27"/>
      <c r="AG110" s="27"/>
      <c r="AH110" s="27"/>
      <c r="AI110" s="27"/>
      <c r="AJ110" s="27"/>
      <c r="AK110" s="27"/>
    </row>
    <row r="111" spans="1:37" ht="15.75" x14ac:dyDescent="0.25">
      <c r="A111" s="51">
        <f>+A110+1</f>
        <v>57</v>
      </c>
      <c r="B111" s="65" t="s">
        <v>137</v>
      </c>
      <c r="C111" s="53">
        <f t="shared" si="32"/>
        <v>10766</v>
      </c>
      <c r="D111" s="34"/>
      <c r="E111" s="78">
        <v>10766</v>
      </c>
      <c r="F111" s="25"/>
      <c r="G111" s="25"/>
      <c r="H111" s="23">
        <f t="shared" si="25"/>
        <v>0</v>
      </c>
      <c r="I111" s="24"/>
      <c r="J111" s="23"/>
      <c r="K111" s="23"/>
      <c r="L111" s="25"/>
      <c r="M111" s="25"/>
      <c r="N111" s="25"/>
      <c r="O111" s="25"/>
      <c r="P111" s="23">
        <f t="shared" si="15"/>
        <v>52016</v>
      </c>
      <c r="Q111" s="26"/>
      <c r="R111" s="79">
        <v>52016</v>
      </c>
      <c r="S111" s="24"/>
      <c r="T111" s="24"/>
      <c r="U111" s="23">
        <f t="shared" si="26"/>
        <v>0</v>
      </c>
      <c r="V111" s="24"/>
      <c r="W111" s="24"/>
      <c r="X111" s="23"/>
      <c r="Y111" s="25"/>
      <c r="Z111" s="24"/>
      <c r="AA111" s="27">
        <f t="shared" si="27"/>
        <v>483.15065948355931</v>
      </c>
      <c r="AB111" s="27"/>
      <c r="AC111" s="27">
        <f t="shared" si="28"/>
        <v>483.15065948355931</v>
      </c>
      <c r="AD111" s="27"/>
      <c r="AE111" s="27"/>
      <c r="AF111" s="27"/>
      <c r="AG111" s="27"/>
      <c r="AH111" s="27"/>
      <c r="AI111" s="27"/>
      <c r="AJ111" s="27"/>
      <c r="AK111" s="27"/>
    </row>
    <row r="112" spans="1:37" x14ac:dyDescent="0.25">
      <c r="A112" s="51">
        <f>+A111+1</f>
        <v>58</v>
      </c>
      <c r="B112" s="65" t="s">
        <v>138</v>
      </c>
      <c r="C112" s="53">
        <f t="shared" si="32"/>
        <v>48105</v>
      </c>
      <c r="D112" s="25"/>
      <c r="E112" s="53">
        <v>48105</v>
      </c>
      <c r="F112" s="34"/>
      <c r="G112" s="34"/>
      <c r="H112" s="23">
        <f t="shared" si="25"/>
        <v>0</v>
      </c>
      <c r="I112" s="24"/>
      <c r="J112" s="23"/>
      <c r="K112" s="23"/>
      <c r="L112" s="34"/>
      <c r="M112" s="34"/>
      <c r="N112" s="34"/>
      <c r="O112" s="34"/>
      <c r="P112" s="23">
        <f t="shared" si="15"/>
        <v>42189</v>
      </c>
      <c r="Q112" s="36"/>
      <c r="R112" s="47">
        <v>42189</v>
      </c>
      <c r="S112" s="24"/>
      <c r="T112" s="24"/>
      <c r="U112" s="25">
        <f t="shared" si="26"/>
        <v>0</v>
      </c>
      <c r="V112" s="24"/>
      <c r="W112" s="24"/>
      <c r="X112" s="25"/>
      <c r="Y112" s="25"/>
      <c r="Z112" s="24"/>
      <c r="AA112" s="27"/>
      <c r="AB112" s="27"/>
      <c r="AC112" s="27"/>
      <c r="AD112" s="27"/>
      <c r="AE112" s="27"/>
      <c r="AF112" s="27"/>
      <c r="AG112" s="27"/>
      <c r="AH112" s="27"/>
      <c r="AI112" s="27"/>
      <c r="AJ112" s="27"/>
      <c r="AK112" s="27"/>
    </row>
    <row r="113" spans="1:37" x14ac:dyDescent="0.25">
      <c r="A113" s="51">
        <f>+A112+1</f>
        <v>59</v>
      </c>
      <c r="B113" s="65" t="s">
        <v>139</v>
      </c>
      <c r="C113" s="53">
        <f t="shared" ref="C113" si="34">SUM(D113:H113)+SUM(K113:O113)</f>
        <v>0</v>
      </c>
      <c r="D113" s="25"/>
      <c r="E113" s="53"/>
      <c r="F113" s="34"/>
      <c r="G113" s="34"/>
      <c r="H113" s="23">
        <f t="shared" si="25"/>
        <v>0</v>
      </c>
      <c r="I113" s="24"/>
      <c r="J113" s="23"/>
      <c r="K113" s="23"/>
      <c r="L113" s="34"/>
      <c r="M113" s="34"/>
      <c r="N113" s="34"/>
      <c r="O113" s="34"/>
      <c r="P113" s="23">
        <f t="shared" ref="P113" si="35">Q113+R113+S113+T113+U113+X113+Y113+Z113</f>
        <v>2246</v>
      </c>
      <c r="Q113" s="36"/>
      <c r="R113" s="47">
        <v>2246</v>
      </c>
      <c r="S113" s="24"/>
      <c r="T113" s="24"/>
      <c r="U113" s="25">
        <f t="shared" si="26"/>
        <v>0</v>
      </c>
      <c r="V113" s="24"/>
      <c r="W113" s="24"/>
      <c r="X113" s="25"/>
      <c r="Y113" s="25"/>
      <c r="Z113" s="24"/>
      <c r="AA113" s="27"/>
      <c r="AB113" s="27"/>
      <c r="AC113" s="27"/>
      <c r="AD113" s="27"/>
      <c r="AE113" s="27"/>
      <c r="AF113" s="27"/>
      <c r="AG113" s="27"/>
      <c r="AH113" s="27"/>
      <c r="AI113" s="27"/>
      <c r="AJ113" s="27"/>
      <c r="AK113" s="27"/>
    </row>
    <row r="114" spans="1:37" x14ac:dyDescent="0.25">
      <c r="A114" s="72" t="s">
        <v>140</v>
      </c>
      <c r="B114" s="73" t="s">
        <v>141</v>
      </c>
      <c r="C114" s="76">
        <f>SUM(C115:C125)</f>
        <v>1767417</v>
      </c>
      <c r="D114" s="76">
        <f t="shared" ref="D114:AA114" si="36">SUM(D115:D125)</f>
        <v>0</v>
      </c>
      <c r="E114" s="76">
        <f t="shared" si="36"/>
        <v>1420934</v>
      </c>
      <c r="F114" s="76">
        <f t="shared" si="36"/>
        <v>0</v>
      </c>
      <c r="G114" s="76">
        <f t="shared" si="36"/>
        <v>0</v>
      </c>
      <c r="H114" s="76">
        <f t="shared" si="36"/>
        <v>0</v>
      </c>
      <c r="I114" s="76">
        <f t="shared" si="36"/>
        <v>0</v>
      </c>
      <c r="J114" s="76">
        <f t="shared" si="36"/>
        <v>0</v>
      </c>
      <c r="K114" s="76">
        <f t="shared" si="36"/>
        <v>0</v>
      </c>
      <c r="L114" s="76">
        <f t="shared" si="36"/>
        <v>0</v>
      </c>
      <c r="M114" s="76">
        <f t="shared" si="36"/>
        <v>0</v>
      </c>
      <c r="N114" s="76">
        <f t="shared" si="36"/>
        <v>0</v>
      </c>
      <c r="O114" s="76">
        <f t="shared" si="36"/>
        <v>0</v>
      </c>
      <c r="P114" s="76">
        <f t="shared" si="36"/>
        <v>351904</v>
      </c>
      <c r="Q114" s="76">
        <f t="shared" si="36"/>
        <v>0</v>
      </c>
      <c r="R114" s="76">
        <f t="shared" si="36"/>
        <v>351899</v>
      </c>
      <c r="S114" s="76">
        <f t="shared" si="36"/>
        <v>0</v>
      </c>
      <c r="T114" s="76">
        <f t="shared" si="36"/>
        <v>0</v>
      </c>
      <c r="U114" s="76">
        <f t="shared" si="36"/>
        <v>5</v>
      </c>
      <c r="V114" s="76">
        <f t="shared" si="36"/>
        <v>0</v>
      </c>
      <c r="W114" s="76">
        <f t="shared" si="36"/>
        <v>5</v>
      </c>
      <c r="X114" s="76">
        <f t="shared" si="36"/>
        <v>0</v>
      </c>
      <c r="Y114" s="76">
        <f t="shared" si="36"/>
        <v>0</v>
      </c>
      <c r="Z114" s="76">
        <f t="shared" si="36"/>
        <v>0</v>
      </c>
      <c r="AA114" s="76">
        <f t="shared" si="36"/>
        <v>0</v>
      </c>
      <c r="AB114" s="27"/>
      <c r="AC114" s="27"/>
      <c r="AD114" s="27"/>
      <c r="AE114" s="27"/>
      <c r="AF114" s="27"/>
      <c r="AG114" s="27"/>
      <c r="AH114" s="27"/>
      <c r="AI114" s="27"/>
      <c r="AJ114" s="27"/>
      <c r="AK114" s="27"/>
    </row>
    <row r="115" spans="1:37" ht="15.75" x14ac:dyDescent="0.25">
      <c r="A115" s="51">
        <f>+A113+1</f>
        <v>60</v>
      </c>
      <c r="B115" s="56" t="s">
        <v>142</v>
      </c>
      <c r="C115" s="53">
        <f t="shared" si="32"/>
        <v>221</v>
      </c>
      <c r="D115" s="80"/>
      <c r="E115" s="77">
        <v>221</v>
      </c>
      <c r="F115" s="80"/>
      <c r="G115" s="80"/>
      <c r="H115" s="23">
        <f t="shared" si="25"/>
        <v>0</v>
      </c>
      <c r="I115" s="24"/>
      <c r="J115" s="23"/>
      <c r="K115" s="23"/>
      <c r="L115" s="80"/>
      <c r="M115" s="80"/>
      <c r="N115" s="80"/>
      <c r="O115" s="80"/>
      <c r="P115" s="23">
        <f t="shared" ref="P115:P142" si="37">Q115+R115+S115+T115+U115+X115+Y115+Z115</f>
        <v>478</v>
      </c>
      <c r="Q115" s="26"/>
      <c r="R115" s="77">
        <v>478</v>
      </c>
      <c r="S115" s="24"/>
      <c r="T115" s="24"/>
      <c r="U115" s="80">
        <f t="shared" si="26"/>
        <v>0</v>
      </c>
      <c r="V115" s="24"/>
      <c r="W115" s="24"/>
      <c r="X115" s="80"/>
      <c r="Y115" s="25"/>
      <c r="Z115" s="24"/>
      <c r="AA115" s="27"/>
      <c r="AB115" s="27"/>
      <c r="AC115" s="27"/>
      <c r="AD115" s="27"/>
      <c r="AE115" s="27"/>
      <c r="AF115" s="27"/>
      <c r="AG115" s="27"/>
      <c r="AH115" s="27"/>
      <c r="AI115" s="27"/>
      <c r="AJ115" s="27"/>
      <c r="AK115" s="27"/>
    </row>
    <row r="116" spans="1:37" ht="15.75" x14ac:dyDescent="0.25">
      <c r="A116" s="51">
        <f t="shared" ref="A116:A125" si="38">+A115+1</f>
        <v>61</v>
      </c>
      <c r="B116" s="56" t="s">
        <v>143</v>
      </c>
      <c r="C116" s="53">
        <f t="shared" si="32"/>
        <v>1585</v>
      </c>
      <c r="D116" s="80"/>
      <c r="E116" s="77">
        <v>1585</v>
      </c>
      <c r="F116" s="80"/>
      <c r="G116" s="80"/>
      <c r="H116" s="23">
        <f t="shared" si="25"/>
        <v>0</v>
      </c>
      <c r="I116" s="24"/>
      <c r="J116" s="23"/>
      <c r="K116" s="23"/>
      <c r="L116" s="80"/>
      <c r="M116" s="80"/>
      <c r="N116" s="80"/>
      <c r="O116" s="80"/>
      <c r="P116" s="23">
        <f t="shared" si="37"/>
        <v>1372</v>
      </c>
      <c r="Q116" s="26"/>
      <c r="R116" s="77">
        <v>1372</v>
      </c>
      <c r="S116" s="24"/>
      <c r="T116" s="24"/>
      <c r="U116" s="80">
        <f t="shared" si="26"/>
        <v>0</v>
      </c>
      <c r="V116" s="24"/>
      <c r="W116" s="24"/>
      <c r="X116" s="80"/>
      <c r="Y116" s="25"/>
      <c r="Z116" s="24"/>
      <c r="AA116" s="27"/>
      <c r="AB116" s="27"/>
      <c r="AC116" s="27"/>
      <c r="AD116" s="27"/>
      <c r="AE116" s="27"/>
      <c r="AF116" s="27"/>
      <c r="AG116" s="27"/>
      <c r="AH116" s="27"/>
      <c r="AI116" s="27"/>
      <c r="AJ116" s="27"/>
      <c r="AK116" s="27"/>
    </row>
    <row r="117" spans="1:37" ht="15.75" x14ac:dyDescent="0.25">
      <c r="A117" s="51">
        <f t="shared" si="38"/>
        <v>62</v>
      </c>
      <c r="B117" s="56" t="s">
        <v>144</v>
      </c>
      <c r="C117" s="53">
        <f t="shared" si="32"/>
        <v>968</v>
      </c>
      <c r="D117" s="20"/>
      <c r="E117" s="77">
        <f>VLOOKUP($B117,'[469]Biểu 56-ND31-2020'!$B$9:$C$85,2,0)</f>
        <v>968</v>
      </c>
      <c r="F117" s="20"/>
      <c r="G117" s="20"/>
      <c r="H117" s="23">
        <f t="shared" si="25"/>
        <v>0</v>
      </c>
      <c r="I117" s="20"/>
      <c r="J117" s="20"/>
      <c r="K117" s="20"/>
      <c r="L117" s="20"/>
      <c r="M117" s="20"/>
      <c r="N117" s="20"/>
      <c r="O117" s="20"/>
      <c r="P117" s="23">
        <f t="shared" si="37"/>
        <v>1264</v>
      </c>
      <c r="Q117" s="20"/>
      <c r="R117" s="77">
        <v>1264</v>
      </c>
      <c r="S117" s="20"/>
      <c r="T117" s="20"/>
      <c r="U117" s="20"/>
      <c r="V117" s="20"/>
      <c r="W117" s="20"/>
      <c r="X117" s="20"/>
      <c r="Y117" s="20"/>
      <c r="Z117" s="20"/>
      <c r="AA117" s="27"/>
      <c r="AB117" s="27"/>
      <c r="AC117" s="27"/>
      <c r="AD117" s="27"/>
      <c r="AE117" s="27"/>
      <c r="AF117" s="27"/>
      <c r="AG117" s="27"/>
      <c r="AH117" s="27"/>
      <c r="AI117" s="27"/>
      <c r="AJ117" s="27"/>
      <c r="AK117" s="27"/>
    </row>
    <row r="118" spans="1:37" ht="15.75" x14ac:dyDescent="0.25">
      <c r="A118" s="51">
        <f t="shared" si="38"/>
        <v>63</v>
      </c>
      <c r="B118" s="56" t="s">
        <v>145</v>
      </c>
      <c r="C118" s="53">
        <v>373201</v>
      </c>
      <c r="D118" s="80"/>
      <c r="E118" s="77">
        <f>VLOOKUP($B118,'[469]Biểu 56-ND31-2020'!$B$9:$C$85,2,0)</f>
        <v>26718</v>
      </c>
      <c r="F118" s="80"/>
      <c r="G118" s="80"/>
      <c r="H118" s="23">
        <f t="shared" si="25"/>
        <v>0</v>
      </c>
      <c r="I118" s="24"/>
      <c r="J118" s="23"/>
      <c r="K118" s="23"/>
      <c r="L118" s="80"/>
      <c r="M118" s="80"/>
      <c r="N118" s="80"/>
      <c r="O118" s="80"/>
      <c r="P118" s="23">
        <f>Q118+R118+S118+T118+U118+X118+Y118+Z118</f>
        <v>339183</v>
      </c>
      <c r="Q118" s="26"/>
      <c r="R118" s="81">
        <v>339183</v>
      </c>
      <c r="S118" s="24"/>
      <c r="T118" s="24"/>
      <c r="U118" s="80">
        <f t="shared" si="26"/>
        <v>0</v>
      </c>
      <c r="V118" s="24"/>
      <c r="W118" s="24"/>
      <c r="X118" s="80"/>
      <c r="Y118" s="25"/>
      <c r="Z118" s="24"/>
      <c r="AA118" s="27"/>
      <c r="AB118" s="27"/>
      <c r="AC118" s="27"/>
      <c r="AD118" s="27"/>
      <c r="AE118" s="27"/>
      <c r="AF118" s="27"/>
      <c r="AG118" s="27"/>
      <c r="AH118" s="27"/>
      <c r="AI118" s="27"/>
      <c r="AJ118" s="27"/>
      <c r="AK118" s="27"/>
    </row>
    <row r="119" spans="1:37" x14ac:dyDescent="0.25">
      <c r="A119" s="51">
        <f t="shared" si="38"/>
        <v>64</v>
      </c>
      <c r="B119" s="56" t="s">
        <v>146</v>
      </c>
      <c r="C119" s="53">
        <f t="shared" si="32"/>
        <v>200</v>
      </c>
      <c r="D119" s="80"/>
      <c r="E119" s="53">
        <v>200</v>
      </c>
      <c r="F119" s="80"/>
      <c r="G119" s="80"/>
      <c r="H119" s="23">
        <f t="shared" si="25"/>
        <v>0</v>
      </c>
      <c r="I119" s="24"/>
      <c r="J119" s="23"/>
      <c r="K119" s="23"/>
      <c r="L119" s="80"/>
      <c r="M119" s="80"/>
      <c r="N119" s="80"/>
      <c r="O119" s="80"/>
      <c r="P119" s="23">
        <f t="shared" si="37"/>
        <v>200</v>
      </c>
      <c r="Q119" s="26"/>
      <c r="R119" s="47">
        <v>200</v>
      </c>
      <c r="S119" s="24"/>
      <c r="T119" s="24"/>
      <c r="U119" s="80">
        <f t="shared" si="26"/>
        <v>0</v>
      </c>
      <c r="V119" s="24"/>
      <c r="W119" s="24"/>
      <c r="X119" s="80"/>
      <c r="Y119" s="25"/>
      <c r="Z119" s="24"/>
      <c r="AA119" s="27"/>
      <c r="AB119" s="27"/>
      <c r="AC119" s="27"/>
      <c r="AD119" s="27"/>
      <c r="AE119" s="27"/>
      <c r="AF119" s="27"/>
      <c r="AG119" s="27"/>
      <c r="AH119" s="27"/>
      <c r="AI119" s="27"/>
      <c r="AJ119" s="27"/>
      <c r="AK119" s="27"/>
    </row>
    <row r="120" spans="1:37" ht="30" x14ac:dyDescent="0.25">
      <c r="A120" s="51">
        <f t="shared" si="38"/>
        <v>65</v>
      </c>
      <c r="B120" s="56" t="s">
        <v>147</v>
      </c>
      <c r="C120" s="53">
        <f t="shared" si="32"/>
        <v>900</v>
      </c>
      <c r="D120" s="80"/>
      <c r="E120" s="53">
        <v>900</v>
      </c>
      <c r="F120" s="80"/>
      <c r="G120" s="80"/>
      <c r="H120" s="23">
        <f t="shared" si="25"/>
        <v>0</v>
      </c>
      <c r="I120" s="24"/>
      <c r="J120" s="23"/>
      <c r="K120" s="23"/>
      <c r="L120" s="80"/>
      <c r="M120" s="80"/>
      <c r="N120" s="80"/>
      <c r="O120" s="80"/>
      <c r="P120" s="23">
        <f t="shared" si="37"/>
        <v>900</v>
      </c>
      <c r="Q120" s="26"/>
      <c r="R120" s="47">
        <v>900</v>
      </c>
      <c r="S120" s="24"/>
      <c r="T120" s="24"/>
      <c r="U120" s="80">
        <f t="shared" si="26"/>
        <v>0</v>
      </c>
      <c r="V120" s="24"/>
      <c r="W120" s="24"/>
      <c r="X120" s="80"/>
      <c r="Y120" s="25"/>
      <c r="Z120" s="24"/>
      <c r="AA120" s="27"/>
      <c r="AB120" s="27"/>
      <c r="AC120" s="27"/>
      <c r="AD120" s="27"/>
      <c r="AE120" s="27"/>
      <c r="AF120" s="27"/>
      <c r="AG120" s="27"/>
      <c r="AH120" s="27"/>
      <c r="AI120" s="27"/>
      <c r="AJ120" s="27"/>
      <c r="AK120" s="27"/>
    </row>
    <row r="121" spans="1:37" x14ac:dyDescent="0.25">
      <c r="A121" s="51">
        <f t="shared" si="38"/>
        <v>66</v>
      </c>
      <c r="B121" s="56" t="s">
        <v>148</v>
      </c>
      <c r="C121" s="53">
        <f t="shared" si="32"/>
        <v>200</v>
      </c>
      <c r="D121" s="53"/>
      <c r="E121" s="53">
        <v>200</v>
      </c>
      <c r="F121" s="80"/>
      <c r="G121" s="80"/>
      <c r="H121" s="23">
        <f t="shared" si="25"/>
        <v>0</v>
      </c>
      <c r="I121" s="24"/>
      <c r="J121" s="23"/>
      <c r="K121" s="23"/>
      <c r="L121" s="80"/>
      <c r="M121" s="80"/>
      <c r="N121" s="80"/>
      <c r="O121" s="80"/>
      <c r="P121" s="23">
        <f t="shared" si="37"/>
        <v>200</v>
      </c>
      <c r="Q121" s="26"/>
      <c r="R121" s="47">
        <v>200</v>
      </c>
      <c r="S121" s="24"/>
      <c r="T121" s="24"/>
      <c r="U121" s="80">
        <f t="shared" si="26"/>
        <v>0</v>
      </c>
      <c r="V121" s="24"/>
      <c r="W121" s="24"/>
      <c r="X121" s="80"/>
      <c r="Y121" s="25"/>
      <c r="Z121" s="24"/>
      <c r="AA121" s="27"/>
      <c r="AB121" s="27"/>
      <c r="AC121" s="27"/>
      <c r="AD121" s="27"/>
      <c r="AE121" s="27"/>
      <c r="AF121" s="27"/>
      <c r="AG121" s="27"/>
      <c r="AH121" s="27"/>
      <c r="AI121" s="27"/>
      <c r="AJ121" s="27"/>
      <c r="AK121" s="27"/>
    </row>
    <row r="122" spans="1:37" x14ac:dyDescent="0.25">
      <c r="A122" s="51">
        <f t="shared" si="38"/>
        <v>67</v>
      </c>
      <c r="B122" s="56" t="s">
        <v>149</v>
      </c>
      <c r="C122" s="53">
        <f t="shared" si="32"/>
        <v>62500</v>
      </c>
      <c r="D122" s="53"/>
      <c r="E122" s="53">
        <v>62500</v>
      </c>
      <c r="F122" s="80"/>
      <c r="G122" s="80"/>
      <c r="H122" s="23">
        <f t="shared" si="25"/>
        <v>0</v>
      </c>
      <c r="I122" s="24"/>
      <c r="J122" s="53"/>
      <c r="K122" s="23"/>
      <c r="L122" s="80"/>
      <c r="M122" s="80"/>
      <c r="N122" s="80"/>
      <c r="O122" s="80"/>
      <c r="P122" s="23">
        <f t="shared" si="37"/>
        <v>0</v>
      </c>
      <c r="Q122" s="26"/>
      <c r="R122" s="47"/>
      <c r="S122" s="24"/>
      <c r="T122" s="24"/>
      <c r="U122" s="80">
        <f t="shared" si="26"/>
        <v>0</v>
      </c>
      <c r="V122" s="24"/>
      <c r="W122" s="24"/>
      <c r="X122" s="80"/>
      <c r="Y122" s="25"/>
      <c r="Z122" s="24"/>
      <c r="AA122" s="27"/>
      <c r="AB122" s="27"/>
      <c r="AC122" s="27"/>
      <c r="AD122" s="27"/>
      <c r="AE122" s="27"/>
      <c r="AF122" s="27"/>
      <c r="AG122" s="27"/>
      <c r="AH122" s="27"/>
      <c r="AI122" s="27"/>
      <c r="AJ122" s="27"/>
      <c r="AK122" s="27"/>
    </row>
    <row r="123" spans="1:37" ht="45" x14ac:dyDescent="0.25">
      <c r="A123" s="51">
        <f t="shared" si="38"/>
        <v>68</v>
      </c>
      <c r="B123" s="56" t="s">
        <v>150</v>
      </c>
      <c r="C123" s="53">
        <f t="shared" si="32"/>
        <v>430000</v>
      </c>
      <c r="D123" s="53"/>
      <c r="E123" s="53">
        <v>430000</v>
      </c>
      <c r="F123" s="80"/>
      <c r="G123" s="80"/>
      <c r="H123" s="23">
        <f t="shared" si="25"/>
        <v>0</v>
      </c>
      <c r="I123" s="24"/>
      <c r="J123" s="53"/>
      <c r="K123" s="23"/>
      <c r="L123" s="80"/>
      <c r="M123" s="80"/>
      <c r="N123" s="80"/>
      <c r="O123" s="80"/>
      <c r="P123" s="23">
        <f t="shared" si="37"/>
        <v>0</v>
      </c>
      <c r="Q123" s="26"/>
      <c r="R123" s="47"/>
      <c r="S123" s="24"/>
      <c r="T123" s="24"/>
      <c r="U123" s="80">
        <f t="shared" si="26"/>
        <v>0</v>
      </c>
      <c r="V123" s="24"/>
      <c r="W123" s="24"/>
      <c r="X123" s="80"/>
      <c r="Y123" s="25"/>
      <c r="Z123" s="24"/>
      <c r="AA123" s="27"/>
      <c r="AB123" s="27"/>
      <c r="AC123" s="27"/>
      <c r="AD123" s="27"/>
      <c r="AE123" s="27"/>
      <c r="AF123" s="27"/>
      <c r="AG123" s="27"/>
      <c r="AH123" s="27"/>
      <c r="AI123" s="27"/>
      <c r="AJ123" s="27"/>
      <c r="AK123" s="27"/>
    </row>
    <row r="124" spans="1:37" ht="15.75" x14ac:dyDescent="0.25">
      <c r="A124" s="51">
        <f t="shared" si="38"/>
        <v>69</v>
      </c>
      <c r="B124" s="56" t="s">
        <v>151</v>
      </c>
      <c r="C124" s="53">
        <f t="shared" si="32"/>
        <v>5000</v>
      </c>
      <c r="D124" s="53"/>
      <c r="E124" s="53">
        <v>5000</v>
      </c>
      <c r="F124" s="80"/>
      <c r="G124" s="80"/>
      <c r="H124" s="23"/>
      <c r="I124" s="24"/>
      <c r="J124" s="53"/>
      <c r="K124" s="23"/>
      <c r="L124" s="80"/>
      <c r="M124" s="80"/>
      <c r="N124" s="80"/>
      <c r="O124" s="80"/>
      <c r="P124" s="23">
        <f t="shared" si="37"/>
        <v>8307</v>
      </c>
      <c r="Q124" s="26"/>
      <c r="R124" s="82">
        <v>8302</v>
      </c>
      <c r="S124" s="24"/>
      <c r="T124" s="24"/>
      <c r="U124" s="80">
        <f t="shared" si="26"/>
        <v>5</v>
      </c>
      <c r="V124" s="24"/>
      <c r="W124" s="24">
        <v>5</v>
      </c>
      <c r="X124" s="80"/>
      <c r="Y124" s="25"/>
      <c r="Z124" s="24"/>
      <c r="AA124" s="27"/>
      <c r="AB124" s="27"/>
      <c r="AC124" s="27"/>
      <c r="AD124" s="27"/>
      <c r="AE124" s="27"/>
      <c r="AF124" s="27"/>
      <c r="AG124" s="27"/>
      <c r="AH124" s="27"/>
      <c r="AI124" s="27"/>
      <c r="AJ124" s="27"/>
      <c r="AK124" s="27"/>
    </row>
    <row r="125" spans="1:37" x14ac:dyDescent="0.25">
      <c r="A125" s="51">
        <f t="shared" si="38"/>
        <v>70</v>
      </c>
      <c r="B125" s="56" t="s">
        <v>152</v>
      </c>
      <c r="C125" s="53">
        <f t="shared" si="32"/>
        <v>892642</v>
      </c>
      <c r="D125" s="80"/>
      <c r="E125" s="53">
        <v>892642</v>
      </c>
      <c r="F125" s="80"/>
      <c r="G125" s="80"/>
      <c r="H125" s="23"/>
      <c r="I125" s="24"/>
      <c r="J125" s="53"/>
      <c r="K125" s="23"/>
      <c r="L125" s="80"/>
      <c r="M125" s="80"/>
      <c r="N125" s="80"/>
      <c r="O125" s="80"/>
      <c r="P125" s="23"/>
      <c r="Q125" s="26"/>
      <c r="R125" s="47">
        <v>0</v>
      </c>
      <c r="S125" s="24"/>
      <c r="T125" s="24"/>
      <c r="U125" s="80">
        <f t="shared" si="26"/>
        <v>0</v>
      </c>
      <c r="V125" s="24"/>
      <c r="W125" s="24"/>
      <c r="X125" s="80"/>
      <c r="Y125" s="25"/>
      <c r="Z125" s="24"/>
      <c r="AA125" s="27"/>
      <c r="AB125" s="27"/>
      <c r="AC125" s="27"/>
      <c r="AD125" s="27"/>
      <c r="AE125" s="27"/>
      <c r="AF125" s="27"/>
      <c r="AG125" s="27"/>
      <c r="AH125" s="27"/>
      <c r="AI125" s="27"/>
      <c r="AJ125" s="27"/>
      <c r="AK125" s="27"/>
    </row>
    <row r="126" spans="1:37" s="43" customFormat="1" ht="14.25" x14ac:dyDescent="0.2">
      <c r="A126" s="44" t="s">
        <v>111</v>
      </c>
      <c r="B126" s="83" t="s">
        <v>153</v>
      </c>
      <c r="C126" s="76"/>
      <c r="D126" s="84"/>
      <c r="E126" s="76"/>
      <c r="F126" s="84"/>
      <c r="G126" s="84"/>
      <c r="H126" s="39"/>
      <c r="I126" s="40"/>
      <c r="J126" s="76"/>
      <c r="K126" s="39"/>
      <c r="L126" s="84"/>
      <c r="M126" s="84"/>
      <c r="N126" s="84"/>
      <c r="O126" s="84"/>
      <c r="P126" s="39">
        <f t="shared" si="37"/>
        <v>339115</v>
      </c>
      <c r="Q126" s="18"/>
      <c r="R126" s="45">
        <v>339115</v>
      </c>
      <c r="S126" s="85"/>
      <c r="T126" s="40"/>
      <c r="U126" s="84"/>
      <c r="V126" s="40"/>
      <c r="W126" s="40"/>
      <c r="X126" s="84"/>
      <c r="Y126" s="41"/>
      <c r="Z126" s="40"/>
      <c r="AA126" s="19"/>
      <c r="AB126" s="19"/>
      <c r="AC126" s="19"/>
      <c r="AD126" s="19"/>
      <c r="AE126" s="19"/>
      <c r="AF126" s="19"/>
      <c r="AG126" s="19"/>
      <c r="AH126" s="19"/>
      <c r="AI126" s="19"/>
      <c r="AJ126" s="19"/>
      <c r="AK126" s="19"/>
    </row>
    <row r="127" spans="1:37" ht="29.25" x14ac:dyDescent="0.25">
      <c r="A127" s="44" t="s">
        <v>111</v>
      </c>
      <c r="B127" s="86" t="s">
        <v>14</v>
      </c>
      <c r="C127" s="39">
        <f>D127+E127+F127+G127+H127+L127+M127+N127+O127</f>
        <v>20000</v>
      </c>
      <c r="D127" s="41"/>
      <c r="E127" s="41"/>
      <c r="F127" s="87">
        <f>72300-52300</f>
        <v>20000</v>
      </c>
      <c r="G127" s="41"/>
      <c r="H127" s="41"/>
      <c r="I127" s="41"/>
      <c r="J127" s="41"/>
      <c r="K127" s="41"/>
      <c r="L127" s="41"/>
      <c r="M127" s="41"/>
      <c r="N127" s="41"/>
      <c r="O127" s="41"/>
      <c r="P127" s="39">
        <f t="shared" si="37"/>
        <v>0</v>
      </c>
      <c r="Q127" s="18"/>
      <c r="R127" s="20"/>
      <c r="S127" s="42"/>
      <c r="T127" s="20"/>
      <c r="U127" s="20"/>
      <c r="V127" s="20"/>
      <c r="W127" s="20"/>
      <c r="X127" s="20"/>
      <c r="Y127" s="20"/>
      <c r="Z127" s="20"/>
      <c r="AA127" s="19">
        <f>P127/C127*100</f>
        <v>0</v>
      </c>
      <c r="AB127" s="19"/>
      <c r="AC127" s="19"/>
      <c r="AD127" s="19">
        <f>S127/F127*100</f>
        <v>0</v>
      </c>
      <c r="AE127" s="19"/>
      <c r="AF127" s="19"/>
      <c r="AG127" s="19"/>
      <c r="AH127" s="19"/>
      <c r="AI127" s="19"/>
      <c r="AJ127" s="19"/>
      <c r="AK127" s="19"/>
    </row>
    <row r="128" spans="1:37" ht="29.25" x14ac:dyDescent="0.25">
      <c r="A128" s="44" t="s">
        <v>133</v>
      </c>
      <c r="B128" s="86" t="s">
        <v>154</v>
      </c>
      <c r="C128" s="39">
        <f>D128+E128+F128+G128+H128+L128+M128+N128+O128</f>
        <v>73101</v>
      </c>
      <c r="D128" s="41"/>
      <c r="E128" s="88"/>
      <c r="F128" s="41"/>
      <c r="G128" s="41"/>
      <c r="H128" s="41"/>
      <c r="I128" s="41"/>
      <c r="J128" s="41"/>
      <c r="K128" s="41"/>
      <c r="L128" s="89">
        <v>73101</v>
      </c>
      <c r="M128" s="88"/>
      <c r="N128" s="41"/>
      <c r="O128" s="41"/>
      <c r="P128" s="39">
        <f t="shared" si="37"/>
        <v>0</v>
      </c>
      <c r="Q128" s="18"/>
      <c r="R128" s="20"/>
      <c r="S128" s="90"/>
      <c r="T128" s="40"/>
      <c r="U128" s="90"/>
      <c r="V128" s="90"/>
      <c r="W128" s="90"/>
      <c r="X128" s="90"/>
      <c r="Y128" s="90"/>
      <c r="Z128" s="90"/>
      <c r="AA128" s="19"/>
      <c r="AB128" s="19"/>
      <c r="AC128" s="19"/>
      <c r="AD128" s="19"/>
      <c r="AE128" s="19"/>
      <c r="AF128" s="19"/>
      <c r="AG128" s="19"/>
      <c r="AH128" s="19"/>
      <c r="AI128" s="19"/>
      <c r="AJ128" s="19"/>
      <c r="AK128" s="19"/>
    </row>
    <row r="129" spans="1:37" x14ac:dyDescent="0.25">
      <c r="A129" s="44" t="s">
        <v>140</v>
      </c>
      <c r="B129" s="86" t="s">
        <v>155</v>
      </c>
      <c r="C129" s="39">
        <f>D129+E129+F129+G129+H129+L129+M129+N129+O129</f>
        <v>1170</v>
      </c>
      <c r="D129" s="41"/>
      <c r="E129" s="41"/>
      <c r="F129" s="41"/>
      <c r="G129" s="91">
        <v>1170</v>
      </c>
      <c r="H129" s="41"/>
      <c r="I129" s="41"/>
      <c r="J129" s="41"/>
      <c r="K129" s="41"/>
      <c r="L129" s="41"/>
      <c r="M129" s="41"/>
      <c r="N129" s="41"/>
      <c r="O129" s="41"/>
      <c r="P129" s="39">
        <f t="shared" si="37"/>
        <v>0</v>
      </c>
      <c r="Q129" s="18"/>
      <c r="R129" s="20"/>
      <c r="S129" s="90"/>
      <c r="T129" s="92"/>
      <c r="U129" s="40"/>
      <c r="V129" s="40"/>
      <c r="W129" s="40"/>
      <c r="X129" s="90"/>
      <c r="Y129" s="90"/>
      <c r="Z129" s="90"/>
      <c r="AA129" s="19">
        <f>P129/C129*100</f>
        <v>0</v>
      </c>
      <c r="AB129" s="19"/>
      <c r="AC129" s="19"/>
      <c r="AD129" s="19"/>
      <c r="AE129" s="19">
        <f>T129/G129*100</f>
        <v>0</v>
      </c>
      <c r="AF129" s="19"/>
      <c r="AG129" s="19"/>
      <c r="AH129" s="19"/>
      <c r="AI129" s="19"/>
      <c r="AJ129" s="19"/>
      <c r="AK129" s="19"/>
    </row>
    <row r="130" spans="1:37" x14ac:dyDescent="0.25">
      <c r="A130" s="44" t="s">
        <v>156</v>
      </c>
      <c r="B130" s="86" t="s">
        <v>157</v>
      </c>
      <c r="C130" s="39">
        <f>D130+E130+F130+G130+H130+L130+M130+N130+O130+K130</f>
        <v>277597</v>
      </c>
      <c r="D130" s="41"/>
      <c r="E130" s="41"/>
      <c r="F130" s="41"/>
      <c r="G130" s="41"/>
      <c r="H130" s="41"/>
      <c r="I130" s="41"/>
      <c r="J130" s="41"/>
      <c r="K130" s="92">
        <v>277597</v>
      </c>
      <c r="L130" s="41"/>
      <c r="M130" s="41"/>
      <c r="N130" s="41"/>
      <c r="O130" s="41"/>
      <c r="P130" s="39">
        <f t="shared" si="37"/>
        <v>0</v>
      </c>
      <c r="Q130" s="18"/>
      <c r="R130" s="20"/>
      <c r="S130" s="90"/>
      <c r="T130" s="90"/>
      <c r="U130" s="90"/>
      <c r="V130" s="90"/>
      <c r="W130" s="90"/>
      <c r="X130" s="90"/>
      <c r="Y130" s="90"/>
      <c r="Z130" s="90"/>
      <c r="AA130" s="19">
        <f>P130/C130*100</f>
        <v>0</v>
      </c>
      <c r="AB130" s="19"/>
      <c r="AC130" s="19"/>
      <c r="AD130" s="19"/>
      <c r="AE130" s="19"/>
      <c r="AF130" s="19"/>
      <c r="AG130" s="19"/>
      <c r="AH130" s="19"/>
      <c r="AI130" s="19"/>
      <c r="AJ130" s="19"/>
      <c r="AK130" s="19"/>
    </row>
    <row r="131" spans="1:37" x14ac:dyDescent="0.25">
      <c r="A131" s="44" t="s">
        <v>158</v>
      </c>
      <c r="B131" s="86" t="s">
        <v>159</v>
      </c>
      <c r="C131" s="39">
        <f>D131+E131+F131+G131+H131+L131+M131+N131+O131</f>
        <v>0</v>
      </c>
      <c r="D131" s="41"/>
      <c r="E131" s="41"/>
      <c r="F131" s="41"/>
      <c r="G131" s="41"/>
      <c r="H131" s="41"/>
      <c r="I131" s="41"/>
      <c r="J131" s="41"/>
      <c r="K131" s="41"/>
      <c r="L131" s="41"/>
      <c r="M131" s="41"/>
      <c r="N131" s="41"/>
      <c r="O131" s="41"/>
      <c r="P131" s="39">
        <f t="shared" si="37"/>
        <v>7361134</v>
      </c>
      <c r="Q131" s="18"/>
      <c r="R131" s="20"/>
      <c r="S131" s="90"/>
      <c r="T131" s="90"/>
      <c r="U131" s="90"/>
      <c r="V131" s="90"/>
      <c r="W131" s="90"/>
      <c r="X131" s="40">
        <f>7269134+92000</f>
        <v>7361134</v>
      </c>
      <c r="Y131" s="90"/>
      <c r="Z131" s="90"/>
      <c r="AA131" s="19"/>
      <c r="AB131" s="19"/>
      <c r="AC131" s="19"/>
      <c r="AD131" s="19"/>
      <c r="AE131" s="19"/>
      <c r="AF131" s="19"/>
      <c r="AG131" s="19"/>
      <c r="AH131" s="19"/>
      <c r="AI131" s="19"/>
      <c r="AJ131" s="19"/>
      <c r="AK131" s="19"/>
    </row>
    <row r="132" spans="1:37" x14ac:dyDescent="0.25">
      <c r="A132" s="44" t="s">
        <v>160</v>
      </c>
      <c r="B132" s="86" t="s">
        <v>161</v>
      </c>
      <c r="C132" s="39">
        <f t="shared" ref="C132:C145" si="39">D132+E132+F132+G132+H132+L132+M132+N132+O132</f>
        <v>3010397</v>
      </c>
      <c r="D132" s="41">
        <f t="shared" ref="D132:O132" si="40">SUM(D133:D141)</f>
        <v>0</v>
      </c>
      <c r="E132" s="41">
        <f t="shared" si="40"/>
        <v>0</v>
      </c>
      <c r="F132" s="41">
        <f t="shared" si="40"/>
        <v>0</v>
      </c>
      <c r="G132" s="41">
        <f t="shared" si="40"/>
        <v>0</v>
      </c>
      <c r="H132" s="41">
        <f t="shared" si="40"/>
        <v>0</v>
      </c>
      <c r="I132" s="41">
        <f t="shared" si="40"/>
        <v>0</v>
      </c>
      <c r="J132" s="41">
        <f t="shared" si="40"/>
        <v>0</v>
      </c>
      <c r="K132" s="41">
        <f t="shared" si="40"/>
        <v>0</v>
      </c>
      <c r="L132" s="41">
        <f t="shared" si="40"/>
        <v>0</v>
      </c>
      <c r="M132" s="41">
        <f>SUM(M133:M141)</f>
        <v>3010397</v>
      </c>
      <c r="N132" s="41">
        <f t="shared" si="40"/>
        <v>0</v>
      </c>
      <c r="O132" s="41">
        <f t="shared" si="40"/>
        <v>0</v>
      </c>
      <c r="P132" s="39">
        <f>Q132+R132+S132+T132+U132+X132+Y132+Z132</f>
        <v>5201810</v>
      </c>
      <c r="Q132" s="41">
        <f t="shared" ref="Q132:Z132" si="41">SUM(Q133:Q141)</f>
        <v>0</v>
      </c>
      <c r="R132" s="41">
        <f t="shared" si="41"/>
        <v>42189</v>
      </c>
      <c r="S132" s="41">
        <f t="shared" si="41"/>
        <v>0</v>
      </c>
      <c r="T132" s="41">
        <f t="shared" si="41"/>
        <v>0</v>
      </c>
      <c r="U132" s="41">
        <f t="shared" si="41"/>
        <v>0</v>
      </c>
      <c r="V132" s="41">
        <f t="shared" si="41"/>
        <v>0</v>
      </c>
      <c r="W132" s="41">
        <f t="shared" si="41"/>
        <v>0</v>
      </c>
      <c r="X132" s="41">
        <f t="shared" si="41"/>
        <v>0</v>
      </c>
      <c r="Y132" s="40">
        <f>SUM(Y133:Y141)</f>
        <v>5159621</v>
      </c>
      <c r="Z132" s="41">
        <f t="shared" si="41"/>
        <v>0</v>
      </c>
      <c r="AA132" s="93"/>
      <c r="AB132" s="93"/>
      <c r="AC132" s="93"/>
      <c r="AD132" s="93"/>
      <c r="AE132" s="93"/>
      <c r="AF132" s="93"/>
      <c r="AG132" s="93"/>
      <c r="AH132" s="93"/>
      <c r="AI132" s="93"/>
      <c r="AJ132" s="93"/>
      <c r="AK132" s="93"/>
    </row>
    <row r="133" spans="1:37" x14ac:dyDescent="0.25">
      <c r="A133" s="46"/>
      <c r="B133" s="94" t="s">
        <v>162</v>
      </c>
      <c r="C133" s="23">
        <f t="shared" si="39"/>
        <v>128394</v>
      </c>
      <c r="D133" s="25"/>
      <c r="E133" s="25"/>
      <c r="F133" s="25"/>
      <c r="G133" s="25"/>
      <c r="H133" s="25"/>
      <c r="I133" s="25"/>
      <c r="J133" s="25"/>
      <c r="K133" s="25"/>
      <c r="L133" s="25"/>
      <c r="M133" s="25">
        <v>128394</v>
      </c>
      <c r="N133" s="25"/>
      <c r="O133" s="25"/>
      <c r="P133" s="23">
        <f t="shared" si="37"/>
        <v>447783</v>
      </c>
      <c r="Q133" s="26"/>
      <c r="R133" s="28"/>
      <c r="S133" s="34"/>
      <c r="T133" s="34"/>
      <c r="U133" s="34"/>
      <c r="V133" s="34"/>
      <c r="W133" s="34"/>
      <c r="X133" s="34"/>
      <c r="Y133" s="24">
        <v>447783</v>
      </c>
      <c r="Z133" s="24"/>
      <c r="AA133" s="27"/>
      <c r="AB133" s="27"/>
      <c r="AC133" s="27"/>
      <c r="AD133" s="27"/>
      <c r="AE133" s="27"/>
      <c r="AF133" s="27"/>
      <c r="AG133" s="27"/>
      <c r="AH133" s="27"/>
      <c r="AI133" s="27"/>
      <c r="AJ133" s="27"/>
      <c r="AK133" s="27"/>
    </row>
    <row r="134" spans="1:37" x14ac:dyDescent="0.25">
      <c r="A134" s="95"/>
      <c r="B134" s="94" t="s">
        <v>163</v>
      </c>
      <c r="C134" s="23">
        <f t="shared" si="39"/>
        <v>311834</v>
      </c>
      <c r="D134" s="25"/>
      <c r="E134" s="25"/>
      <c r="F134" s="25"/>
      <c r="G134" s="25"/>
      <c r="H134" s="25"/>
      <c r="I134" s="25"/>
      <c r="J134" s="25"/>
      <c r="K134" s="25"/>
      <c r="L134" s="25"/>
      <c r="M134" s="25">
        <v>311834</v>
      </c>
      <c r="N134" s="25"/>
      <c r="O134" s="25"/>
      <c r="P134" s="23">
        <f t="shared" si="37"/>
        <v>644293</v>
      </c>
      <c r="Q134" s="26"/>
      <c r="R134" s="28"/>
      <c r="S134" s="24"/>
      <c r="T134" s="24"/>
      <c r="U134" s="24"/>
      <c r="V134" s="24"/>
      <c r="W134" s="24"/>
      <c r="X134" s="24"/>
      <c r="Y134" s="24">
        <v>644293</v>
      </c>
      <c r="Z134" s="24"/>
      <c r="AA134" s="27"/>
      <c r="AB134" s="27"/>
      <c r="AC134" s="27"/>
      <c r="AD134" s="27"/>
      <c r="AE134" s="27"/>
      <c r="AF134" s="27"/>
      <c r="AG134" s="27"/>
      <c r="AH134" s="27"/>
      <c r="AI134" s="27"/>
      <c r="AJ134" s="27"/>
      <c r="AK134" s="27"/>
    </row>
    <row r="135" spans="1:37" x14ac:dyDescent="0.25">
      <c r="A135" s="95"/>
      <c r="B135" s="94" t="s">
        <v>164</v>
      </c>
      <c r="C135" s="23">
        <f t="shared" si="39"/>
        <v>639067</v>
      </c>
      <c r="D135" s="25"/>
      <c r="E135" s="25"/>
      <c r="F135" s="25"/>
      <c r="G135" s="25"/>
      <c r="H135" s="25"/>
      <c r="I135" s="25"/>
      <c r="J135" s="25"/>
      <c r="K135" s="25"/>
      <c r="L135" s="25"/>
      <c r="M135" s="25">
        <v>639067</v>
      </c>
      <c r="N135" s="25"/>
      <c r="O135" s="25"/>
      <c r="P135" s="23">
        <f t="shared" si="37"/>
        <v>1092130</v>
      </c>
      <c r="Q135" s="26"/>
      <c r="R135" s="28"/>
      <c r="S135" s="24"/>
      <c r="T135" s="24"/>
      <c r="U135" s="24"/>
      <c r="V135" s="24"/>
      <c r="W135" s="24"/>
      <c r="X135" s="24"/>
      <c r="Y135" s="24">
        <v>1092130</v>
      </c>
      <c r="Z135" s="24"/>
      <c r="AA135" s="27"/>
      <c r="AB135" s="27"/>
      <c r="AC135" s="27"/>
      <c r="AD135" s="27"/>
      <c r="AE135" s="27"/>
      <c r="AF135" s="27"/>
      <c r="AG135" s="27"/>
      <c r="AH135" s="27"/>
      <c r="AI135" s="27"/>
      <c r="AJ135" s="27"/>
      <c r="AK135" s="27"/>
    </row>
    <row r="136" spans="1:37" x14ac:dyDescent="0.25">
      <c r="A136" s="95"/>
      <c r="B136" s="94" t="s">
        <v>165</v>
      </c>
      <c r="C136" s="23">
        <f t="shared" si="39"/>
        <v>479797</v>
      </c>
      <c r="D136" s="25"/>
      <c r="E136" s="25"/>
      <c r="F136" s="25"/>
      <c r="G136" s="25"/>
      <c r="H136" s="25"/>
      <c r="I136" s="25"/>
      <c r="J136" s="25"/>
      <c r="K136" s="25"/>
      <c r="L136" s="25"/>
      <c r="M136" s="25">
        <v>479797</v>
      </c>
      <c r="N136" s="25"/>
      <c r="O136" s="25"/>
      <c r="P136" s="23">
        <f t="shared" si="37"/>
        <v>645895</v>
      </c>
      <c r="Q136" s="26"/>
      <c r="R136" s="28"/>
      <c r="S136" s="24"/>
      <c r="T136" s="24"/>
      <c r="U136" s="24"/>
      <c r="V136" s="24"/>
      <c r="W136" s="24"/>
      <c r="X136" s="24"/>
      <c r="Y136" s="24">
        <v>645895</v>
      </c>
      <c r="Z136" s="24"/>
      <c r="AA136" s="27"/>
      <c r="AB136" s="27"/>
      <c r="AC136" s="27"/>
      <c r="AD136" s="27"/>
      <c r="AE136" s="27"/>
      <c r="AF136" s="27"/>
      <c r="AG136" s="27"/>
      <c r="AH136" s="27"/>
      <c r="AI136" s="27"/>
      <c r="AJ136" s="27"/>
      <c r="AK136" s="27"/>
    </row>
    <row r="137" spans="1:37" x14ac:dyDescent="0.25">
      <c r="A137" s="95"/>
      <c r="B137" s="94" t="s">
        <v>166</v>
      </c>
      <c r="C137" s="23">
        <f t="shared" si="39"/>
        <v>391724</v>
      </c>
      <c r="D137" s="25"/>
      <c r="E137" s="25"/>
      <c r="F137" s="25"/>
      <c r="G137" s="25"/>
      <c r="H137" s="25"/>
      <c r="I137" s="25"/>
      <c r="J137" s="25"/>
      <c r="K137" s="25"/>
      <c r="L137" s="25"/>
      <c r="M137" s="25">
        <v>391724</v>
      </c>
      <c r="N137" s="25"/>
      <c r="O137" s="25"/>
      <c r="P137" s="23">
        <f t="shared" si="37"/>
        <v>558762</v>
      </c>
      <c r="Q137" s="26"/>
      <c r="R137" s="28"/>
      <c r="S137" s="24"/>
      <c r="T137" s="24"/>
      <c r="U137" s="24"/>
      <c r="V137" s="24"/>
      <c r="W137" s="24"/>
      <c r="X137" s="24"/>
      <c r="Y137" s="24">
        <v>558762</v>
      </c>
      <c r="Z137" s="24"/>
      <c r="AA137" s="27"/>
      <c r="AB137" s="27"/>
      <c r="AC137" s="27"/>
      <c r="AD137" s="27"/>
      <c r="AE137" s="27"/>
      <c r="AF137" s="27"/>
      <c r="AG137" s="27"/>
      <c r="AH137" s="27"/>
      <c r="AI137" s="27"/>
      <c r="AJ137" s="27"/>
      <c r="AK137" s="27"/>
    </row>
    <row r="138" spans="1:37" x14ac:dyDescent="0.25">
      <c r="A138" s="95"/>
      <c r="B138" s="94" t="s">
        <v>167</v>
      </c>
      <c r="C138" s="23">
        <f t="shared" si="39"/>
        <v>303663</v>
      </c>
      <c r="D138" s="25"/>
      <c r="E138" s="25"/>
      <c r="F138" s="25"/>
      <c r="G138" s="25"/>
      <c r="H138" s="25"/>
      <c r="I138" s="25"/>
      <c r="J138" s="25"/>
      <c r="K138" s="25"/>
      <c r="L138" s="25"/>
      <c r="M138" s="25">
        <v>303663</v>
      </c>
      <c r="N138" s="25"/>
      <c r="O138" s="25"/>
      <c r="P138" s="23">
        <f t="shared" si="37"/>
        <v>458444</v>
      </c>
      <c r="Q138" s="26"/>
      <c r="R138" s="28"/>
      <c r="S138" s="24"/>
      <c r="T138" s="24"/>
      <c r="U138" s="24"/>
      <c r="V138" s="24"/>
      <c r="W138" s="24"/>
      <c r="X138" s="24"/>
      <c r="Y138" s="24">
        <v>458444</v>
      </c>
      <c r="Z138" s="24"/>
      <c r="AA138" s="27"/>
      <c r="AB138" s="27"/>
      <c r="AC138" s="27"/>
      <c r="AD138" s="27"/>
      <c r="AE138" s="27"/>
      <c r="AF138" s="27"/>
      <c r="AG138" s="27"/>
      <c r="AH138" s="27"/>
      <c r="AI138" s="27"/>
      <c r="AJ138" s="27"/>
      <c r="AK138" s="27"/>
    </row>
    <row r="139" spans="1:37" x14ac:dyDescent="0.25">
      <c r="A139" s="95"/>
      <c r="B139" s="94" t="s">
        <v>168</v>
      </c>
      <c r="C139" s="23">
        <f t="shared" si="39"/>
        <v>355324</v>
      </c>
      <c r="D139" s="25"/>
      <c r="E139" s="25"/>
      <c r="F139" s="25"/>
      <c r="G139" s="25"/>
      <c r="H139" s="25"/>
      <c r="I139" s="25"/>
      <c r="J139" s="25"/>
      <c r="K139" s="25"/>
      <c r="L139" s="25"/>
      <c r="M139" s="25">
        <v>355324</v>
      </c>
      <c r="N139" s="25"/>
      <c r="O139" s="25"/>
      <c r="P139" s="23">
        <f t="shared" si="37"/>
        <v>655645</v>
      </c>
      <c r="Q139" s="26"/>
      <c r="R139" s="28"/>
      <c r="S139" s="24"/>
      <c r="T139" s="24"/>
      <c r="U139" s="24"/>
      <c r="V139" s="24"/>
      <c r="W139" s="24"/>
      <c r="X139" s="24"/>
      <c r="Y139" s="24">
        <v>655645</v>
      </c>
      <c r="Z139" s="24"/>
      <c r="AA139" s="27"/>
      <c r="AB139" s="27"/>
      <c r="AC139" s="27"/>
      <c r="AD139" s="27"/>
      <c r="AE139" s="27"/>
      <c r="AF139" s="27"/>
      <c r="AG139" s="27"/>
      <c r="AH139" s="27"/>
      <c r="AI139" s="27"/>
      <c r="AJ139" s="27"/>
      <c r="AK139" s="27"/>
    </row>
    <row r="140" spans="1:37" x14ac:dyDescent="0.25">
      <c r="A140" s="95"/>
      <c r="B140" s="94" t="s">
        <v>169</v>
      </c>
      <c r="C140" s="23">
        <f t="shared" si="39"/>
        <v>352489</v>
      </c>
      <c r="D140" s="25"/>
      <c r="E140" s="25"/>
      <c r="F140" s="25"/>
      <c r="G140" s="25"/>
      <c r="H140" s="25"/>
      <c r="I140" s="25"/>
      <c r="J140" s="25"/>
      <c r="K140" s="25"/>
      <c r="L140" s="25"/>
      <c r="M140" s="25">
        <v>352489</v>
      </c>
      <c r="N140" s="25"/>
      <c r="O140" s="25"/>
      <c r="P140" s="23">
        <f t="shared" si="37"/>
        <v>656669</v>
      </c>
      <c r="Q140" s="26"/>
      <c r="R140" s="28"/>
      <c r="S140" s="24"/>
      <c r="T140" s="24"/>
      <c r="U140" s="24"/>
      <c r="V140" s="24"/>
      <c r="W140" s="24"/>
      <c r="X140" s="24"/>
      <c r="Y140" s="24">
        <v>656669</v>
      </c>
      <c r="Z140" s="24"/>
      <c r="AA140" s="27"/>
      <c r="AB140" s="27"/>
      <c r="AC140" s="27"/>
      <c r="AD140" s="27"/>
      <c r="AE140" s="27"/>
      <c r="AF140" s="27"/>
      <c r="AG140" s="27"/>
      <c r="AH140" s="27"/>
      <c r="AI140" s="27"/>
      <c r="AJ140" s="27"/>
      <c r="AK140" s="27"/>
    </row>
    <row r="141" spans="1:37" x14ac:dyDescent="0.25">
      <c r="A141" s="95"/>
      <c r="B141" s="94" t="s">
        <v>170</v>
      </c>
      <c r="C141" s="23">
        <f t="shared" si="39"/>
        <v>48105</v>
      </c>
      <c r="D141" s="25"/>
      <c r="E141" s="25"/>
      <c r="F141" s="25"/>
      <c r="G141" s="25"/>
      <c r="H141" s="25"/>
      <c r="I141" s="25"/>
      <c r="J141" s="25"/>
      <c r="K141" s="25"/>
      <c r="L141" s="25"/>
      <c r="M141" s="25">
        <v>48105</v>
      </c>
      <c r="N141" s="25"/>
      <c r="O141" s="25"/>
      <c r="P141" s="23">
        <f t="shared" si="37"/>
        <v>42189</v>
      </c>
      <c r="Q141" s="26"/>
      <c r="R141" s="28">
        <v>42189</v>
      </c>
      <c r="S141" s="24"/>
      <c r="T141" s="24"/>
      <c r="U141" s="24"/>
      <c r="V141" s="24"/>
      <c r="W141" s="24"/>
      <c r="X141" s="24"/>
      <c r="Y141" s="24">
        <v>0</v>
      </c>
      <c r="Z141" s="24"/>
      <c r="AA141" s="27"/>
      <c r="AB141" s="27"/>
      <c r="AC141" s="27"/>
      <c r="AD141" s="27"/>
      <c r="AE141" s="27"/>
      <c r="AF141" s="27"/>
      <c r="AG141" s="27"/>
      <c r="AH141" s="27"/>
      <c r="AI141" s="27"/>
      <c r="AJ141" s="27"/>
      <c r="AK141" s="27"/>
    </row>
    <row r="142" spans="1:37" x14ac:dyDescent="0.25">
      <c r="A142" s="96" t="s">
        <v>171</v>
      </c>
      <c r="B142" s="86" t="s">
        <v>20</v>
      </c>
      <c r="C142" s="39">
        <f t="shared" si="39"/>
        <v>0</v>
      </c>
      <c r="D142" s="41"/>
      <c r="E142" s="41"/>
      <c r="F142" s="41"/>
      <c r="G142" s="41"/>
      <c r="H142" s="41"/>
      <c r="I142" s="41"/>
      <c r="J142" s="41"/>
      <c r="K142" s="41"/>
      <c r="L142" s="41"/>
      <c r="M142" s="41"/>
      <c r="N142" s="41"/>
      <c r="O142" s="41"/>
      <c r="P142" s="39">
        <f t="shared" si="37"/>
        <v>0</v>
      </c>
      <c r="Q142" s="18"/>
      <c r="R142" s="20"/>
      <c r="S142" s="40"/>
      <c r="T142" s="40"/>
      <c r="U142" s="40"/>
      <c r="V142" s="40"/>
      <c r="W142" s="40"/>
      <c r="X142" s="40"/>
      <c r="Y142" s="40"/>
      <c r="Z142" s="40"/>
      <c r="AA142" s="93"/>
      <c r="AB142" s="93"/>
      <c r="AC142" s="93">
        <f>SUM(AD142:AK142)</f>
        <v>0</v>
      </c>
      <c r="AD142" s="93"/>
      <c r="AE142" s="93"/>
      <c r="AF142" s="93"/>
      <c r="AG142" s="93"/>
      <c r="AH142" s="93"/>
      <c r="AI142" s="93"/>
      <c r="AJ142" s="93"/>
      <c r="AK142" s="93"/>
    </row>
    <row r="143" spans="1:37" x14ac:dyDescent="0.25">
      <c r="A143" s="96" t="s">
        <v>172</v>
      </c>
      <c r="B143" s="86" t="s">
        <v>173</v>
      </c>
      <c r="C143" s="39">
        <f t="shared" si="39"/>
        <v>85261</v>
      </c>
      <c r="D143" s="41"/>
      <c r="E143" s="41"/>
      <c r="F143" s="41"/>
      <c r="G143" s="41"/>
      <c r="H143" s="41">
        <f>I143+J143</f>
        <v>85261</v>
      </c>
      <c r="I143" s="41">
        <f>I144+I145</f>
        <v>0</v>
      </c>
      <c r="J143" s="41">
        <f t="shared" ref="J143:P143" si="42">J144+J145</f>
        <v>85261</v>
      </c>
      <c r="K143" s="41">
        <f t="shared" si="42"/>
        <v>0</v>
      </c>
      <c r="L143" s="41">
        <f t="shared" si="42"/>
        <v>0</v>
      </c>
      <c r="M143" s="41">
        <f t="shared" si="42"/>
        <v>0</v>
      </c>
      <c r="N143" s="41">
        <f t="shared" si="42"/>
        <v>0</v>
      </c>
      <c r="O143" s="41">
        <f t="shared" si="42"/>
        <v>0</v>
      </c>
      <c r="P143" s="41">
        <f t="shared" si="42"/>
        <v>0</v>
      </c>
      <c r="Q143" s="18"/>
      <c r="R143" s="20"/>
      <c r="S143" s="40"/>
      <c r="T143" s="40"/>
      <c r="U143" s="40"/>
      <c r="V143" s="40"/>
      <c r="W143" s="40"/>
      <c r="X143" s="40"/>
      <c r="Y143" s="40"/>
      <c r="Z143" s="40"/>
      <c r="AA143" s="93"/>
      <c r="AB143" s="93"/>
      <c r="AC143" s="93"/>
      <c r="AD143" s="93"/>
      <c r="AE143" s="93"/>
      <c r="AF143" s="93"/>
      <c r="AG143" s="93"/>
      <c r="AH143" s="93"/>
      <c r="AI143" s="93"/>
      <c r="AJ143" s="93"/>
      <c r="AK143" s="93"/>
    </row>
    <row r="144" spans="1:37" x14ac:dyDescent="0.25">
      <c r="A144" s="59"/>
      <c r="B144" s="56" t="s">
        <v>174</v>
      </c>
      <c r="C144" s="23">
        <f t="shared" si="39"/>
        <v>15299</v>
      </c>
      <c r="D144" s="59"/>
      <c r="E144" s="59"/>
      <c r="F144" s="59"/>
      <c r="G144" s="59"/>
      <c r="H144" s="53">
        <f>I144+J144</f>
        <v>15299</v>
      </c>
      <c r="I144" s="53"/>
      <c r="J144" s="53">
        <v>15299</v>
      </c>
      <c r="K144" s="59"/>
      <c r="L144" s="59"/>
      <c r="M144" s="59"/>
      <c r="N144" s="59"/>
      <c r="O144" s="59"/>
      <c r="P144" s="59"/>
      <c r="Q144" s="59"/>
      <c r="R144" s="97"/>
      <c r="S144" s="59"/>
      <c r="T144" s="59"/>
      <c r="U144" s="59"/>
      <c r="V144" s="59"/>
      <c r="W144" s="59"/>
      <c r="X144" s="59"/>
      <c r="Y144" s="59"/>
      <c r="Z144" s="59"/>
      <c r="AA144" s="59"/>
      <c r="AB144" s="59"/>
      <c r="AC144" s="59"/>
      <c r="AD144" s="59"/>
      <c r="AE144" s="59"/>
      <c r="AF144" s="59"/>
      <c r="AG144" s="59"/>
      <c r="AH144" s="59"/>
      <c r="AI144" s="59"/>
      <c r="AJ144" s="59"/>
      <c r="AK144" s="59"/>
    </row>
    <row r="145" spans="1:37" ht="45" x14ac:dyDescent="0.25">
      <c r="A145" s="98"/>
      <c r="B145" s="99" t="s">
        <v>175</v>
      </c>
      <c r="C145" s="100">
        <f t="shared" si="39"/>
        <v>69962</v>
      </c>
      <c r="D145" s="98"/>
      <c r="E145" s="98"/>
      <c r="F145" s="98"/>
      <c r="G145" s="98"/>
      <c r="H145" s="101">
        <f>I145+J145</f>
        <v>69962</v>
      </c>
      <c r="I145" s="101"/>
      <c r="J145" s="101">
        <v>69962</v>
      </c>
      <c r="K145" s="98"/>
      <c r="L145" s="98"/>
      <c r="M145" s="98"/>
      <c r="N145" s="98"/>
      <c r="O145" s="98"/>
      <c r="P145" s="98"/>
      <c r="Q145" s="98"/>
      <c r="R145" s="102"/>
      <c r="S145" s="98"/>
      <c r="T145" s="98"/>
      <c r="U145" s="98"/>
      <c r="V145" s="98"/>
      <c r="W145" s="98"/>
      <c r="X145" s="98"/>
      <c r="Y145" s="98"/>
      <c r="Z145" s="98"/>
      <c r="AA145" s="98"/>
      <c r="AB145" s="98"/>
      <c r="AC145" s="98"/>
      <c r="AD145" s="98"/>
      <c r="AE145" s="98"/>
      <c r="AF145" s="98"/>
      <c r="AG145" s="98"/>
      <c r="AH145" s="98"/>
      <c r="AI145" s="98"/>
      <c r="AJ145" s="98"/>
      <c r="AK145" s="98"/>
    </row>
  </sheetData>
  <mergeCells count="39">
    <mergeCell ref="AF9:AH9"/>
    <mergeCell ref="AI9:AI10"/>
    <mergeCell ref="AJ9:AJ10"/>
    <mergeCell ref="AK9:AK10"/>
    <mergeCell ref="Z9:Z10"/>
    <mergeCell ref="AA9:AA10"/>
    <mergeCell ref="AB9:AB10"/>
    <mergeCell ref="AC9:AC10"/>
    <mergeCell ref="AD9:AD10"/>
    <mergeCell ref="AE9:AE10"/>
    <mergeCell ref="H9:J9"/>
    <mergeCell ref="Y9:Y10"/>
    <mergeCell ref="L9:L10"/>
    <mergeCell ref="M9:M10"/>
    <mergeCell ref="N9:N10"/>
    <mergeCell ref="O9:O10"/>
    <mergeCell ref="P9:P10"/>
    <mergeCell ref="Q9:Q10"/>
    <mergeCell ref="R9:R10"/>
    <mergeCell ref="S9:S10"/>
    <mergeCell ref="T9:T10"/>
    <mergeCell ref="U9:W9"/>
    <mergeCell ref="X9:X10"/>
    <mergeCell ref="K9:K10"/>
    <mergeCell ref="AH1:AK1"/>
    <mergeCell ref="AH2:AK2"/>
    <mergeCell ref="A8:A10"/>
    <mergeCell ref="B8:B10"/>
    <mergeCell ref="C8:O8"/>
    <mergeCell ref="P8:Z8"/>
    <mergeCell ref="AA8:AK8"/>
    <mergeCell ref="C9:C10"/>
    <mergeCell ref="Q4:AK4"/>
    <mergeCell ref="A5:AK5"/>
    <mergeCell ref="A6:AK6"/>
    <mergeCell ref="D9:D10"/>
    <mergeCell ref="E9:E10"/>
    <mergeCell ref="F9:F10"/>
    <mergeCell ref="G9:G10"/>
  </mergeCells>
  <printOptions horizontalCentered="1"/>
  <pageMargins left="0.25" right="0.25" top="0.5" bottom="0.5" header="0.3" footer="0.3"/>
  <pageSetup paperSize="8" scale="5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Sheet</vt:lpstr>
      <vt:lpstr>Sheet!Print_Area</vt:lpstr>
      <vt:lpstr>Sheet!Print_Titles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 thi vinh hao</dc:creator>
  <cp:lastModifiedBy>TCLOI</cp:lastModifiedBy>
  <cp:lastPrinted>2025-07-24T09:36:07Z</cp:lastPrinted>
  <dcterms:created xsi:type="dcterms:W3CDTF">2025-07-22T02:53:07Z</dcterms:created>
  <dcterms:modified xsi:type="dcterms:W3CDTF">2025-07-28T04:02:07Z</dcterms:modified>
</cp:coreProperties>
</file>